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7. AÑO 2020\CAROLINA\PUBLICAR\"/>
    </mc:Choice>
  </mc:AlternateContent>
  <xr:revisionPtr revIDLastSave="0" documentId="13_ncr:1_{1A12F9B2-6E6F-4D56-9E0E-542330CB02E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3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7" r:id="rId26"/>
    <sheet name="Risaralda " sheetId="28" r:id="rId27"/>
    <sheet name="San Andrés y Providencia" sheetId="29" r:id="rId28"/>
    <sheet name="Santander" sheetId="31" r:id="rId29"/>
    <sheet name="Sucre" sheetId="32" r:id="rId30"/>
    <sheet name="Tolima" sheetId="33" r:id="rId31"/>
    <sheet name="Valle" sheetId="26" r:id="rId32"/>
    <sheet name="Vaupés" sheetId="30" r:id="rId33"/>
    <sheet name="Vichada" sheetId="35" r:id="rId34"/>
  </sheets>
  <externalReferences>
    <externalReference r:id="rId3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10" i="30" l="1"/>
  <c r="D610" i="30"/>
  <c r="C610" i="33"/>
  <c r="D610" i="33"/>
  <c r="C610" i="32"/>
  <c r="D610" i="32"/>
  <c r="C610" i="31"/>
  <c r="D610" i="31"/>
  <c r="C610" i="29"/>
  <c r="D610" i="29"/>
  <c r="C610" i="27"/>
  <c r="D610" i="27"/>
  <c r="C610" i="25"/>
  <c r="D610" i="25"/>
  <c r="C610" i="24"/>
  <c r="D610" i="24"/>
  <c r="C610" i="23"/>
  <c r="D610" i="23"/>
  <c r="C610" i="22"/>
  <c r="D610" i="22"/>
  <c r="C610" i="21"/>
  <c r="D610" i="21"/>
  <c r="C610" i="20"/>
  <c r="D610" i="20"/>
  <c r="C610" i="19"/>
  <c r="D610" i="19"/>
  <c r="C610" i="18"/>
  <c r="D610" i="18"/>
  <c r="C610" i="17"/>
  <c r="D610" i="17"/>
  <c r="C610" i="16"/>
  <c r="D610" i="16"/>
  <c r="C610" i="15"/>
  <c r="D610" i="15"/>
  <c r="C610" i="10"/>
  <c r="D610" i="10"/>
  <c r="C610" i="8"/>
  <c r="D610" i="8"/>
  <c r="C610" i="7"/>
  <c r="D610" i="7"/>
  <c r="F594" i="36"/>
  <c r="E595" i="36"/>
  <c r="F596" i="36"/>
  <c r="E380" i="36"/>
  <c r="E381" i="36"/>
  <c r="E393" i="36"/>
  <c r="E394" i="36"/>
  <c r="E396" i="36"/>
  <c r="E407" i="36"/>
  <c r="F426" i="36"/>
  <c r="E437" i="36"/>
  <c r="E438" i="36"/>
  <c r="E439" i="36"/>
  <c r="F447" i="36"/>
  <c r="F502" i="36"/>
  <c r="E505" i="36"/>
  <c r="F527" i="36"/>
  <c r="F547" i="36"/>
  <c r="E550" i="36"/>
  <c r="E557" i="36"/>
  <c r="E193" i="36"/>
  <c r="E217" i="36"/>
  <c r="F217" i="36"/>
  <c r="E218" i="36"/>
  <c r="F231" i="36"/>
  <c r="E232" i="36"/>
  <c r="F242" i="36"/>
  <c r="F257" i="36"/>
  <c r="E273" i="36"/>
  <c r="F273" i="36"/>
  <c r="F279" i="36"/>
  <c r="E284" i="36"/>
  <c r="F284" i="36"/>
  <c r="E285" i="36"/>
  <c r="F285" i="36"/>
  <c r="E292" i="36"/>
  <c r="F299" i="36"/>
  <c r="E304" i="36"/>
  <c r="F307" i="36"/>
  <c r="E326" i="36"/>
  <c r="F326" i="36"/>
  <c r="F336" i="36"/>
  <c r="F337" i="36"/>
  <c r="E86" i="36"/>
  <c r="E105" i="36"/>
  <c r="E119" i="36"/>
  <c r="F119" i="36"/>
  <c r="E146" i="36"/>
  <c r="E156" i="36"/>
  <c r="E162" i="36"/>
  <c r="E163" i="36"/>
  <c r="F42" i="36"/>
  <c r="F20" i="36"/>
  <c r="C610" i="4"/>
  <c r="D610" i="4"/>
  <c r="G359" i="36" l="1"/>
  <c r="G587" i="36"/>
  <c r="G597" i="36"/>
  <c r="G115" i="36"/>
  <c r="G339" i="36"/>
  <c r="G235" i="36"/>
  <c r="G468" i="36"/>
  <c r="G442" i="36"/>
  <c r="G549" i="36"/>
  <c r="G459" i="36"/>
  <c r="G403" i="36"/>
  <c r="G391" i="36"/>
  <c r="G387" i="36"/>
  <c r="G375" i="36"/>
  <c r="G373" i="36"/>
  <c r="G59" i="36"/>
  <c r="G57" i="36"/>
  <c r="G47" i="36"/>
  <c r="G45" i="36"/>
  <c r="G29" i="36"/>
  <c r="G27" i="36"/>
  <c r="G137" i="36"/>
  <c r="G135" i="36"/>
  <c r="G131" i="36"/>
  <c r="G129" i="36"/>
  <c r="G121" i="36"/>
  <c r="G113" i="36"/>
  <c r="G107" i="36"/>
  <c r="G101" i="36"/>
  <c r="G99" i="36"/>
  <c r="G93" i="36"/>
  <c r="G91" i="36"/>
  <c r="G79" i="36"/>
  <c r="G333" i="36"/>
  <c r="G331" i="36"/>
  <c r="G325" i="36"/>
  <c r="G319" i="36"/>
  <c r="G317" i="36"/>
  <c r="G311" i="36"/>
  <c r="G309" i="36"/>
  <c r="G305" i="36"/>
  <c r="G299" i="36"/>
  <c r="G293" i="36"/>
  <c r="G287" i="36"/>
  <c r="G283" i="36"/>
  <c r="G279" i="36"/>
  <c r="G251" i="36"/>
  <c r="G249" i="36"/>
  <c r="G243" i="36"/>
  <c r="G241" i="36"/>
  <c r="G233" i="36"/>
  <c r="G231" i="36"/>
  <c r="G229" i="36"/>
  <c r="G223" i="36"/>
  <c r="G221" i="36"/>
  <c r="G213" i="36"/>
  <c r="G211" i="36"/>
  <c r="G205" i="36"/>
  <c r="G203" i="36"/>
  <c r="G197" i="36"/>
  <c r="G195" i="36"/>
  <c r="G191" i="36"/>
  <c r="G189" i="36"/>
  <c r="G183" i="36"/>
  <c r="G181" i="36"/>
  <c r="G175" i="36"/>
  <c r="G508" i="36"/>
  <c r="G496" i="36"/>
  <c r="G492" i="36"/>
  <c r="G484" i="36"/>
  <c r="G480" i="36"/>
  <c r="G472" i="36"/>
  <c r="G464" i="36"/>
  <c r="G460" i="36"/>
  <c r="G454" i="36"/>
  <c r="G452" i="36"/>
  <c r="G450" i="36"/>
  <c r="G446" i="36"/>
  <c r="G440" i="36"/>
  <c r="G436" i="36"/>
  <c r="G430" i="36"/>
  <c r="G428" i="36"/>
  <c r="G420" i="36"/>
  <c r="G418" i="36"/>
  <c r="G414" i="36"/>
  <c r="G408" i="36"/>
  <c r="G406" i="36"/>
  <c r="G404" i="36"/>
  <c r="G402" i="36"/>
  <c r="G400" i="36"/>
  <c r="G382" i="36"/>
  <c r="G378" i="36"/>
  <c r="G374" i="36"/>
  <c r="G370" i="36"/>
  <c r="G366" i="36"/>
  <c r="G362" i="36"/>
  <c r="G358" i="36"/>
  <c r="G354" i="36"/>
  <c r="G352" i="36"/>
  <c r="G595" i="36"/>
  <c r="H595" i="36" s="1"/>
  <c r="E279" i="36"/>
  <c r="G20" i="36"/>
  <c r="G68" i="36"/>
  <c r="G66" i="36"/>
  <c r="G64" i="36"/>
  <c r="G62" i="36"/>
  <c r="G60" i="36"/>
  <c r="G58" i="36"/>
  <c r="G56" i="36"/>
  <c r="G54" i="36"/>
  <c r="G52" i="36"/>
  <c r="G50" i="36"/>
  <c r="G48" i="36"/>
  <c r="G46" i="36"/>
  <c r="G44" i="36"/>
  <c r="G40" i="36"/>
  <c r="G38" i="36"/>
  <c r="G36" i="36"/>
  <c r="G34" i="36"/>
  <c r="G32" i="36"/>
  <c r="G30" i="36"/>
  <c r="G28" i="36"/>
  <c r="G26" i="36"/>
  <c r="G166" i="36"/>
  <c r="G162" i="36"/>
  <c r="G158" i="36"/>
  <c r="G154" i="36"/>
  <c r="G152" i="36"/>
  <c r="G150" i="36"/>
  <c r="G148" i="36"/>
  <c r="G146" i="36"/>
  <c r="H146" i="36" s="1"/>
  <c r="G515" i="36"/>
  <c r="G475" i="36"/>
  <c r="G407" i="36"/>
  <c r="H407" i="36" s="1"/>
  <c r="G367" i="36"/>
  <c r="G357" i="36"/>
  <c r="G24" i="36"/>
  <c r="G108" i="36"/>
  <c r="G535" i="36"/>
  <c r="G525" i="36"/>
  <c r="G497" i="36"/>
  <c r="G491" i="36"/>
  <c r="G467" i="36"/>
  <c r="G447" i="36"/>
  <c r="G439" i="36"/>
  <c r="G425" i="36"/>
  <c r="G397" i="36"/>
  <c r="G395" i="36"/>
  <c r="G365" i="36"/>
  <c r="C19" i="36"/>
  <c r="E67" i="36" s="1"/>
  <c r="E447" i="36"/>
  <c r="G63" i="36"/>
  <c r="G61" i="36"/>
  <c r="G55" i="36"/>
  <c r="G53" i="36"/>
  <c r="G51" i="36"/>
  <c r="G49" i="36"/>
  <c r="G43" i="36"/>
  <c r="G41" i="36"/>
  <c r="G39" i="36"/>
  <c r="G37" i="36"/>
  <c r="G35" i="36"/>
  <c r="G33" i="36"/>
  <c r="G31" i="36"/>
  <c r="G143" i="36"/>
  <c r="G141" i="36"/>
  <c r="G139" i="36"/>
  <c r="G133" i="36"/>
  <c r="G125" i="36"/>
  <c r="G123" i="36"/>
  <c r="G117" i="36"/>
  <c r="G111" i="36"/>
  <c r="G109" i="36"/>
  <c r="G103" i="36"/>
  <c r="G97" i="36"/>
  <c r="G95" i="36"/>
  <c r="G89" i="36"/>
  <c r="G87" i="36"/>
  <c r="G77" i="36"/>
  <c r="G341" i="36"/>
  <c r="G335" i="36"/>
  <c r="G329" i="36"/>
  <c r="G327" i="36"/>
  <c r="G323" i="36"/>
  <c r="G321" i="36"/>
  <c r="G315" i="36"/>
  <c r="G313" i="36"/>
  <c r="G303" i="36"/>
  <c r="G301" i="36"/>
  <c r="G297" i="36"/>
  <c r="G295" i="36"/>
  <c r="G291" i="36"/>
  <c r="G289" i="36"/>
  <c r="G281" i="36"/>
  <c r="G277" i="36"/>
  <c r="G275" i="36"/>
  <c r="G247" i="36"/>
  <c r="G245" i="36"/>
  <c r="G239" i="36"/>
  <c r="G237" i="36"/>
  <c r="G227" i="36"/>
  <c r="G225" i="36"/>
  <c r="G219" i="36"/>
  <c r="G217" i="36"/>
  <c r="H217" i="36" s="1"/>
  <c r="G215" i="36"/>
  <c r="G209" i="36"/>
  <c r="G207" i="36"/>
  <c r="G201" i="36"/>
  <c r="G199" i="36"/>
  <c r="G193" i="36"/>
  <c r="H193" i="36" s="1"/>
  <c r="G187" i="36"/>
  <c r="G185" i="36"/>
  <c r="G179" i="36"/>
  <c r="G177" i="36"/>
  <c r="G576" i="36"/>
  <c r="G574" i="36"/>
  <c r="G512" i="36"/>
  <c r="G500" i="36"/>
  <c r="G488" i="36"/>
  <c r="G476" i="36"/>
  <c r="G456" i="36"/>
  <c r="G448" i="36"/>
  <c r="G444" i="36"/>
  <c r="G432" i="36"/>
  <c r="G426" i="36"/>
  <c r="G416" i="36"/>
  <c r="G144" i="36"/>
  <c r="G142" i="36"/>
  <c r="G140" i="36"/>
  <c r="G138" i="36"/>
  <c r="G136" i="36"/>
  <c r="G134" i="36"/>
  <c r="G132" i="36"/>
  <c r="G130" i="36"/>
  <c r="G128" i="36"/>
  <c r="G126" i="36"/>
  <c r="G124" i="36"/>
  <c r="G122" i="36"/>
  <c r="G120" i="36"/>
  <c r="G118" i="36"/>
  <c r="G116" i="36"/>
  <c r="G114" i="36"/>
  <c r="G112" i="36"/>
  <c r="G110" i="36"/>
  <c r="G270" i="36"/>
  <c r="G268" i="36"/>
  <c r="G266" i="36"/>
  <c r="G264" i="36"/>
  <c r="G260" i="36"/>
  <c r="G258" i="36"/>
  <c r="G248" i="36"/>
  <c r="G244" i="36"/>
  <c r="G573" i="36"/>
  <c r="G569" i="36"/>
  <c r="G567" i="36"/>
  <c r="G561" i="36"/>
  <c r="G559" i="36"/>
  <c r="G553" i="36"/>
  <c r="G551" i="36"/>
  <c r="G545" i="36"/>
  <c r="G543" i="36"/>
  <c r="G541" i="36"/>
  <c r="G539" i="36"/>
  <c r="G537" i="36"/>
  <c r="G531" i="36"/>
  <c r="G529" i="36"/>
  <c r="G523" i="36"/>
  <c r="G521" i="36"/>
  <c r="G517" i="36"/>
  <c r="G513" i="36"/>
  <c r="G509" i="36"/>
  <c r="G505" i="36"/>
  <c r="H505" i="36" s="1"/>
  <c r="G501" i="36"/>
  <c r="G499" i="36"/>
  <c r="G495" i="36"/>
  <c r="G487" i="36"/>
  <c r="G483" i="36"/>
  <c r="G479" i="36"/>
  <c r="G471" i="36"/>
  <c r="G463" i="36"/>
  <c r="G455" i="36"/>
  <c r="G451" i="36"/>
  <c r="G443" i="36"/>
  <c r="G435" i="36"/>
  <c r="G427" i="36"/>
  <c r="G417" i="36"/>
  <c r="G415" i="36"/>
  <c r="G413" i="36"/>
  <c r="G409" i="36"/>
  <c r="G399" i="36"/>
  <c r="G393" i="36"/>
  <c r="H393" i="36" s="1"/>
  <c r="G389" i="36"/>
  <c r="G385" i="36"/>
  <c r="G383" i="36"/>
  <c r="G381" i="36"/>
  <c r="H381" i="36" s="1"/>
  <c r="G379" i="36"/>
  <c r="G377" i="36"/>
  <c r="G371" i="36"/>
  <c r="G369" i="36"/>
  <c r="G363" i="36"/>
  <c r="G361" i="36"/>
  <c r="G355" i="36"/>
  <c r="G607" i="36"/>
  <c r="G605" i="36"/>
  <c r="G603" i="36"/>
  <c r="G601" i="36"/>
  <c r="G599" i="36"/>
  <c r="G593" i="36"/>
  <c r="G591" i="36"/>
  <c r="G589" i="36"/>
  <c r="G585" i="36"/>
  <c r="G285" i="36"/>
  <c r="H285" i="36" s="1"/>
  <c r="G307" i="36"/>
  <c r="G273" i="36"/>
  <c r="H273" i="36" s="1"/>
  <c r="G337" i="36"/>
  <c r="D19" i="36"/>
  <c r="F24" i="36" s="1"/>
  <c r="D75" i="36"/>
  <c r="D10" i="36" s="1"/>
  <c r="G164" i="36"/>
  <c r="C75" i="36"/>
  <c r="E138" i="36" s="1"/>
  <c r="G156" i="36"/>
  <c r="H156" i="36" s="1"/>
  <c r="G350" i="36"/>
  <c r="G563" i="36"/>
  <c r="G609" i="36"/>
  <c r="G42" i="36"/>
  <c r="G547" i="36"/>
  <c r="G22" i="36"/>
  <c r="H439" i="36"/>
  <c r="G343" i="36"/>
  <c r="C582" i="36"/>
  <c r="E582" i="36" s="1"/>
  <c r="G583" i="36"/>
  <c r="G504" i="36"/>
  <c r="G252" i="36"/>
  <c r="G254" i="36"/>
  <c r="G262" i="36"/>
  <c r="G160" i="36"/>
  <c r="G23" i="36"/>
  <c r="G21" i="36"/>
  <c r="G25" i="36"/>
  <c r="F86" i="36"/>
  <c r="E35" i="36"/>
  <c r="G67" i="36"/>
  <c r="G76" i="36"/>
  <c r="G80" i="36"/>
  <c r="G81" i="36"/>
  <c r="G84" i="36"/>
  <c r="G85" i="36"/>
  <c r="G88" i="36"/>
  <c r="G92" i="36"/>
  <c r="G96" i="36"/>
  <c r="E98" i="36"/>
  <c r="G100" i="36"/>
  <c r="G104" i="36"/>
  <c r="G105" i="36"/>
  <c r="H105" i="36" s="1"/>
  <c r="G119" i="36"/>
  <c r="H119" i="36" s="1"/>
  <c r="G127" i="36"/>
  <c r="E36" i="36"/>
  <c r="H36" i="36" s="1"/>
  <c r="G65" i="36"/>
  <c r="G69" i="36"/>
  <c r="G78" i="36"/>
  <c r="G82" i="36"/>
  <c r="G83" i="36"/>
  <c r="G86" i="36"/>
  <c r="H86" i="36" s="1"/>
  <c r="G90" i="36"/>
  <c r="G94" i="36"/>
  <c r="G98" i="36"/>
  <c r="G102" i="36"/>
  <c r="G106" i="36"/>
  <c r="F121" i="36"/>
  <c r="H162" i="36"/>
  <c r="G145" i="36"/>
  <c r="G147" i="36"/>
  <c r="G149" i="36"/>
  <c r="G151" i="36"/>
  <c r="G153" i="36"/>
  <c r="G155" i="36"/>
  <c r="G157" i="36"/>
  <c r="G159" i="36"/>
  <c r="G161" i="36"/>
  <c r="G163" i="36"/>
  <c r="H163" i="36" s="1"/>
  <c r="G165" i="36"/>
  <c r="G167" i="36"/>
  <c r="G174" i="36"/>
  <c r="G176" i="36"/>
  <c r="G178" i="36"/>
  <c r="G180" i="36"/>
  <c r="G182" i="36"/>
  <c r="G184" i="36"/>
  <c r="G186" i="36"/>
  <c r="G188" i="36"/>
  <c r="G190" i="36"/>
  <c r="G192" i="36"/>
  <c r="G194" i="36"/>
  <c r="G196" i="36"/>
  <c r="G198" i="36"/>
  <c r="G200" i="36"/>
  <c r="G202" i="36"/>
  <c r="G204" i="36"/>
  <c r="G206" i="36"/>
  <c r="G208" i="36"/>
  <c r="G210" i="36"/>
  <c r="G212" i="36"/>
  <c r="G214" i="36"/>
  <c r="G216" i="36"/>
  <c r="G218" i="36"/>
  <c r="H218" i="36" s="1"/>
  <c r="G220" i="36"/>
  <c r="G222" i="36"/>
  <c r="G224" i="36"/>
  <c r="G226" i="36"/>
  <c r="G228" i="36"/>
  <c r="G230" i="36"/>
  <c r="G232" i="36"/>
  <c r="H232" i="36" s="1"/>
  <c r="G234" i="36"/>
  <c r="G236" i="36"/>
  <c r="G238" i="36"/>
  <c r="G240" i="36"/>
  <c r="G242" i="36"/>
  <c r="G246" i="36"/>
  <c r="G250" i="36"/>
  <c r="C173" i="36"/>
  <c r="E314" i="36" s="1"/>
  <c r="G256" i="36"/>
  <c r="D173" i="36"/>
  <c r="F316" i="36" s="1"/>
  <c r="G253" i="36"/>
  <c r="G255" i="36"/>
  <c r="G257" i="36"/>
  <c r="G259" i="36"/>
  <c r="G261" i="36"/>
  <c r="G263" i="36"/>
  <c r="G265" i="36"/>
  <c r="G267" i="36"/>
  <c r="G269" i="36"/>
  <c r="G271" i="36"/>
  <c r="G272" i="36"/>
  <c r="G274" i="36"/>
  <c r="G276" i="36"/>
  <c r="G278" i="36"/>
  <c r="G280" i="36"/>
  <c r="G282" i="36"/>
  <c r="G284" i="36"/>
  <c r="H284" i="36" s="1"/>
  <c r="G286" i="36"/>
  <c r="G288" i="36"/>
  <c r="G290" i="36"/>
  <c r="G292" i="36"/>
  <c r="H292" i="36" s="1"/>
  <c r="G294" i="36"/>
  <c r="G296" i="36"/>
  <c r="G298" i="36"/>
  <c r="G300" i="36"/>
  <c r="G302" i="36"/>
  <c r="G304" i="36"/>
  <c r="H304" i="36" s="1"/>
  <c r="G306" i="36"/>
  <c r="G308" i="36"/>
  <c r="G310" i="36"/>
  <c r="G312" i="36"/>
  <c r="G314" i="36"/>
  <c r="G316" i="36"/>
  <c r="G318" i="36"/>
  <c r="G320" i="36"/>
  <c r="G322" i="36"/>
  <c r="G324" i="36"/>
  <c r="G326" i="36"/>
  <c r="H326" i="36" s="1"/>
  <c r="G328" i="36"/>
  <c r="G330" i="36"/>
  <c r="G332" i="36"/>
  <c r="G334" i="36"/>
  <c r="G336" i="36"/>
  <c r="G338" i="36"/>
  <c r="G340" i="36"/>
  <c r="G342" i="36"/>
  <c r="C349" i="36"/>
  <c r="E470" i="36" s="1"/>
  <c r="G351" i="36"/>
  <c r="G353" i="36"/>
  <c r="D349" i="36"/>
  <c r="F552" i="36" s="1"/>
  <c r="G356" i="36"/>
  <c r="G360" i="36"/>
  <c r="G364" i="36"/>
  <c r="G368" i="36"/>
  <c r="G372" i="36"/>
  <c r="G376" i="36"/>
  <c r="G380" i="36"/>
  <c r="H380" i="36" s="1"/>
  <c r="G384" i="36"/>
  <c r="G401" i="36"/>
  <c r="G405" i="36"/>
  <c r="G410" i="36"/>
  <c r="G421" i="36"/>
  <c r="G422" i="36"/>
  <c r="G438" i="36"/>
  <c r="H438" i="36" s="1"/>
  <c r="G457" i="36"/>
  <c r="G386" i="36"/>
  <c r="G388" i="36"/>
  <c r="G390" i="36"/>
  <c r="G392" i="36"/>
  <c r="G394" i="36"/>
  <c r="H394" i="36" s="1"/>
  <c r="G396" i="36"/>
  <c r="H396" i="36" s="1"/>
  <c r="G398" i="36"/>
  <c r="G412" i="36"/>
  <c r="G424" i="36"/>
  <c r="G441" i="36"/>
  <c r="G445" i="36"/>
  <c r="G449" i="36"/>
  <c r="G453" i="36"/>
  <c r="G419" i="36"/>
  <c r="G431" i="36"/>
  <c r="G411" i="36"/>
  <c r="G423" i="36"/>
  <c r="G429" i="36"/>
  <c r="G433" i="36"/>
  <c r="G434" i="36"/>
  <c r="G437" i="36"/>
  <c r="H437" i="36" s="1"/>
  <c r="G458" i="36"/>
  <c r="G462" i="36"/>
  <c r="G466" i="36"/>
  <c r="G470" i="36"/>
  <c r="G474" i="36"/>
  <c r="G478" i="36"/>
  <c r="G482" i="36"/>
  <c r="G486" i="36"/>
  <c r="G490" i="36"/>
  <c r="G494" i="36"/>
  <c r="G498" i="36"/>
  <c r="G502" i="36"/>
  <c r="G503" i="36"/>
  <c r="G506" i="36"/>
  <c r="G507" i="36"/>
  <c r="G510" i="36"/>
  <c r="G511" i="36"/>
  <c r="G461" i="36"/>
  <c r="G465" i="36"/>
  <c r="G469" i="36"/>
  <c r="G473" i="36"/>
  <c r="G477" i="36"/>
  <c r="G481" i="36"/>
  <c r="G485" i="36"/>
  <c r="G489" i="36"/>
  <c r="G493" i="36"/>
  <c r="G520" i="36"/>
  <c r="G524" i="36"/>
  <c r="G528" i="36"/>
  <c r="G532" i="36"/>
  <c r="G533" i="36"/>
  <c r="G536" i="36"/>
  <c r="G540" i="36"/>
  <c r="G544" i="36"/>
  <c r="G548" i="36"/>
  <c r="G552" i="36"/>
  <c r="G556" i="36"/>
  <c r="G557" i="36"/>
  <c r="H557" i="36" s="1"/>
  <c r="G560" i="36"/>
  <c r="G564" i="36"/>
  <c r="G565" i="36"/>
  <c r="G568" i="36"/>
  <c r="G514" i="36"/>
  <c r="G516" i="36"/>
  <c r="G518" i="36"/>
  <c r="G519" i="36"/>
  <c r="G522" i="36"/>
  <c r="G526" i="36"/>
  <c r="G527" i="36"/>
  <c r="G530" i="36"/>
  <c r="G534" i="36"/>
  <c r="G538" i="36"/>
  <c r="G542" i="36"/>
  <c r="G546" i="36"/>
  <c r="G550" i="36"/>
  <c r="H550" i="36" s="1"/>
  <c r="G554" i="36"/>
  <c r="G555" i="36"/>
  <c r="G558" i="36"/>
  <c r="G562" i="36"/>
  <c r="G566" i="36"/>
  <c r="G570" i="36"/>
  <c r="G572" i="36"/>
  <c r="E563" i="36"/>
  <c r="G571" i="36"/>
  <c r="G575" i="36"/>
  <c r="E583" i="36"/>
  <c r="G584" i="36"/>
  <c r="G586" i="36"/>
  <c r="G588" i="36"/>
  <c r="G590" i="36"/>
  <c r="G592" i="36"/>
  <c r="G594" i="36"/>
  <c r="G596" i="36"/>
  <c r="G598" i="36"/>
  <c r="G600" i="36"/>
  <c r="G602" i="36"/>
  <c r="G604" i="36"/>
  <c r="G606" i="36"/>
  <c r="G608" i="36"/>
  <c r="D582" i="36"/>
  <c r="F574" i="36" l="1"/>
  <c r="E109" i="36"/>
  <c r="H109" i="36" s="1"/>
  <c r="E116" i="36"/>
  <c r="H116" i="36" s="1"/>
  <c r="E77" i="36"/>
  <c r="H77" i="36" s="1"/>
  <c r="E132" i="36"/>
  <c r="H132" i="36" s="1"/>
  <c r="E75" i="36"/>
  <c r="E65" i="36"/>
  <c r="F116" i="36"/>
  <c r="E145" i="36"/>
  <c r="H145" i="36" s="1"/>
  <c r="F32" i="36"/>
  <c r="F47" i="36"/>
  <c r="H583" i="36"/>
  <c r="E99" i="36"/>
  <c r="H99" i="36" s="1"/>
  <c r="E133" i="36"/>
  <c r="E106" i="36"/>
  <c r="H106" i="36" s="1"/>
  <c r="F56" i="36"/>
  <c r="E152" i="36"/>
  <c r="H152" i="36" s="1"/>
  <c r="E121" i="36"/>
  <c r="E84" i="36"/>
  <c r="H84" i="36" s="1"/>
  <c r="E76" i="36"/>
  <c r="H76" i="36" s="1"/>
  <c r="E155" i="36"/>
  <c r="H155" i="36" s="1"/>
  <c r="E126" i="36"/>
  <c r="F63" i="36"/>
  <c r="F55" i="36"/>
  <c r="E153" i="36"/>
  <c r="H153" i="36" s="1"/>
  <c r="E150" i="36"/>
  <c r="H150" i="36" s="1"/>
  <c r="E28" i="36"/>
  <c r="H28" i="36" s="1"/>
  <c r="E57" i="36"/>
  <c r="H57" i="36" s="1"/>
  <c r="E33" i="36"/>
  <c r="H33" i="36" s="1"/>
  <c r="H279" i="36"/>
  <c r="E587" i="36"/>
  <c r="H587" i="36" s="1"/>
  <c r="E591" i="36"/>
  <c r="H591" i="36" s="1"/>
  <c r="E62" i="36"/>
  <c r="H62" i="36" s="1"/>
  <c r="E49" i="36"/>
  <c r="H49" i="36" s="1"/>
  <c r="E25" i="36"/>
  <c r="H25" i="36" s="1"/>
  <c r="F89" i="36"/>
  <c r="E60" i="36"/>
  <c r="H60" i="36" s="1"/>
  <c r="F572" i="36"/>
  <c r="H121" i="36"/>
  <c r="E50" i="36"/>
  <c r="H50" i="36" s="1"/>
  <c r="E41" i="36"/>
  <c r="H41" i="36" s="1"/>
  <c r="C9" i="36"/>
  <c r="F111" i="36"/>
  <c r="E56" i="36"/>
  <c r="H56" i="36" s="1"/>
  <c r="E26" i="36"/>
  <c r="H26" i="36" s="1"/>
  <c r="F126" i="36"/>
  <c r="E66" i="36"/>
  <c r="E48" i="36"/>
  <c r="H48" i="36" s="1"/>
  <c r="E63" i="36"/>
  <c r="H63" i="36" s="1"/>
  <c r="E47" i="36"/>
  <c r="H47" i="36" s="1"/>
  <c r="E31" i="36"/>
  <c r="H31" i="36" s="1"/>
  <c r="E23" i="36"/>
  <c r="H23" i="36" s="1"/>
  <c r="F118" i="36"/>
  <c r="F139" i="36"/>
  <c r="E54" i="36"/>
  <c r="H54" i="36" s="1"/>
  <c r="E44" i="36"/>
  <c r="H44" i="36" s="1"/>
  <c r="E32" i="36"/>
  <c r="H32" i="36" s="1"/>
  <c r="E22" i="36"/>
  <c r="E68" i="36"/>
  <c r="H68" i="36" s="1"/>
  <c r="E69" i="36"/>
  <c r="H69" i="36" s="1"/>
  <c r="E61" i="36"/>
  <c r="H61" i="36" s="1"/>
  <c r="E53" i="36"/>
  <c r="H53" i="36" s="1"/>
  <c r="E45" i="36"/>
  <c r="H45" i="36" s="1"/>
  <c r="E37" i="36"/>
  <c r="H37" i="36" s="1"/>
  <c r="E29" i="36"/>
  <c r="H29" i="36" s="1"/>
  <c r="E21" i="36"/>
  <c r="F75" i="36"/>
  <c r="F144" i="36"/>
  <c r="F162" i="36"/>
  <c r="F26" i="36"/>
  <c r="F58" i="36"/>
  <c r="F43" i="36"/>
  <c r="F127" i="36"/>
  <c r="E46" i="36"/>
  <c r="H46" i="36" s="1"/>
  <c r="E58" i="36"/>
  <c r="H58" i="36" s="1"/>
  <c r="E40" i="36"/>
  <c r="H40" i="36" s="1"/>
  <c r="E34" i="36"/>
  <c r="H34" i="36" s="1"/>
  <c r="E55" i="36"/>
  <c r="H55" i="36" s="1"/>
  <c r="E39" i="36"/>
  <c r="H39" i="36" s="1"/>
  <c r="F148" i="36"/>
  <c r="F131" i="36"/>
  <c r="E64" i="36"/>
  <c r="H64" i="36" s="1"/>
  <c r="E52" i="36"/>
  <c r="H52" i="36" s="1"/>
  <c r="E38" i="36"/>
  <c r="H38" i="36" s="1"/>
  <c r="E30" i="36"/>
  <c r="H30" i="36" s="1"/>
  <c r="G19" i="36"/>
  <c r="H67" i="36"/>
  <c r="E59" i="36"/>
  <c r="H59" i="36" s="1"/>
  <c r="E51" i="36"/>
  <c r="H51" i="36" s="1"/>
  <c r="E43" i="36"/>
  <c r="H43" i="36" s="1"/>
  <c r="H35" i="36"/>
  <c r="E27" i="36"/>
  <c r="H27" i="36" s="1"/>
  <c r="E19" i="36"/>
  <c r="H19" i="36" s="1"/>
  <c r="F108" i="36"/>
  <c r="F81" i="36"/>
  <c r="F59" i="36"/>
  <c r="F65" i="36"/>
  <c r="F28" i="36"/>
  <c r="E20" i="36"/>
  <c r="H20" i="36" s="1"/>
  <c r="E42" i="36"/>
  <c r="H42" i="36" s="1"/>
  <c r="H138" i="36"/>
  <c r="E24" i="36"/>
  <c r="H24" i="36" s="1"/>
  <c r="E529" i="36"/>
  <c r="H529" i="36" s="1"/>
  <c r="E514" i="36"/>
  <c r="H514" i="36" s="1"/>
  <c r="E161" i="36"/>
  <c r="H161" i="36" s="1"/>
  <c r="E95" i="36"/>
  <c r="H95" i="36" s="1"/>
  <c r="E158" i="36"/>
  <c r="H158" i="36" s="1"/>
  <c r="E141" i="36"/>
  <c r="H141" i="36" s="1"/>
  <c r="E131" i="36"/>
  <c r="H131" i="36" s="1"/>
  <c r="E117" i="36"/>
  <c r="H117" i="36" s="1"/>
  <c r="E92" i="36"/>
  <c r="H92" i="36" s="1"/>
  <c r="E101" i="36"/>
  <c r="H101" i="36" s="1"/>
  <c r="E142" i="36"/>
  <c r="H142" i="36" s="1"/>
  <c r="E130" i="36"/>
  <c r="H130" i="36" s="1"/>
  <c r="E124" i="36"/>
  <c r="H124" i="36" s="1"/>
  <c r="E114" i="36"/>
  <c r="H114" i="36" s="1"/>
  <c r="E87" i="36"/>
  <c r="H87" i="36" s="1"/>
  <c r="E160" i="36"/>
  <c r="H160" i="36" s="1"/>
  <c r="E139" i="36"/>
  <c r="H139" i="36" s="1"/>
  <c r="E129" i="36"/>
  <c r="H129" i="36" s="1"/>
  <c r="E113" i="36"/>
  <c r="H113" i="36" s="1"/>
  <c r="E93" i="36"/>
  <c r="H93" i="36" s="1"/>
  <c r="E167" i="36"/>
  <c r="H167" i="36" s="1"/>
  <c r="E140" i="36"/>
  <c r="H140" i="36" s="1"/>
  <c r="E128" i="36"/>
  <c r="H128" i="36" s="1"/>
  <c r="E122" i="36"/>
  <c r="H122" i="36" s="1"/>
  <c r="E110" i="36"/>
  <c r="H110" i="36" s="1"/>
  <c r="E78" i="36"/>
  <c r="H78" i="36" s="1"/>
  <c r="E85" i="36"/>
  <c r="H85" i="36" s="1"/>
  <c r="E523" i="36"/>
  <c r="H523" i="36" s="1"/>
  <c r="E103" i="36"/>
  <c r="H103" i="36" s="1"/>
  <c r="E79" i="36"/>
  <c r="H79" i="36" s="1"/>
  <c r="E164" i="36"/>
  <c r="H164" i="36" s="1"/>
  <c r="E149" i="36"/>
  <c r="H149" i="36" s="1"/>
  <c r="E137" i="36"/>
  <c r="H137" i="36" s="1"/>
  <c r="E123" i="36"/>
  <c r="H123" i="36" s="1"/>
  <c r="E111" i="36"/>
  <c r="H111" i="36" s="1"/>
  <c r="E89" i="36"/>
  <c r="H89" i="36" s="1"/>
  <c r="E165" i="36"/>
  <c r="H165" i="36" s="1"/>
  <c r="E136" i="36"/>
  <c r="H136" i="36" s="1"/>
  <c r="E108" i="36"/>
  <c r="H108" i="36" s="1"/>
  <c r="E102" i="36"/>
  <c r="H102" i="36" s="1"/>
  <c r="E94" i="36"/>
  <c r="H94" i="36" s="1"/>
  <c r="E127" i="36"/>
  <c r="H127" i="36" s="1"/>
  <c r="E426" i="36"/>
  <c r="H426" i="36" s="1"/>
  <c r="F39" i="36"/>
  <c r="F31" i="36"/>
  <c r="F44" i="36"/>
  <c r="F48" i="36"/>
  <c r="F64" i="36"/>
  <c r="F22" i="36"/>
  <c r="F53" i="36"/>
  <c r="E543" i="36"/>
  <c r="H543" i="36" s="1"/>
  <c r="E549" i="36"/>
  <c r="H549" i="36" s="1"/>
  <c r="F49" i="36"/>
  <c r="F37" i="36"/>
  <c r="F29" i="36"/>
  <c r="F66" i="36"/>
  <c r="F50" i="36"/>
  <c r="F67" i="36"/>
  <c r="F41" i="36"/>
  <c r="F321" i="36"/>
  <c r="E320" i="36"/>
  <c r="H320" i="36" s="1"/>
  <c r="F515" i="36"/>
  <c r="E499" i="36"/>
  <c r="H499" i="36" s="1"/>
  <c r="F453" i="36"/>
  <c r="H66" i="36"/>
  <c r="F91" i="36"/>
  <c r="F134" i="36"/>
  <c r="F97" i="36"/>
  <c r="F167" i="36"/>
  <c r="E604" i="36"/>
  <c r="H604" i="36" s="1"/>
  <c r="H447" i="36"/>
  <c r="F100" i="36"/>
  <c r="F21" i="36"/>
  <c r="F23" i="36"/>
  <c r="F61" i="36"/>
  <c r="F27" i="36"/>
  <c r="F30" i="36"/>
  <c r="D9" i="36"/>
  <c r="F36" i="36"/>
  <c r="F52" i="36"/>
  <c r="F60" i="36"/>
  <c r="F68" i="36"/>
  <c r="F35" i="36"/>
  <c r="F40" i="36"/>
  <c r="E91" i="36"/>
  <c r="H91" i="36" s="1"/>
  <c r="E154" i="36"/>
  <c r="H154" i="36" s="1"/>
  <c r="E166" i="36"/>
  <c r="H166" i="36" s="1"/>
  <c r="E157" i="36"/>
  <c r="H157" i="36" s="1"/>
  <c r="E143" i="36"/>
  <c r="H143" i="36" s="1"/>
  <c r="E135" i="36"/>
  <c r="H135" i="36" s="1"/>
  <c r="E125" i="36"/>
  <c r="H125" i="36" s="1"/>
  <c r="E115" i="36"/>
  <c r="H115" i="36" s="1"/>
  <c r="E107" i="36"/>
  <c r="H107" i="36" s="1"/>
  <c r="E96" i="36"/>
  <c r="H96" i="36" s="1"/>
  <c r="E80" i="36"/>
  <c r="H80" i="36" s="1"/>
  <c r="H22" i="36"/>
  <c r="E97" i="36"/>
  <c r="H97" i="36" s="1"/>
  <c r="E144" i="36"/>
  <c r="H144" i="36" s="1"/>
  <c r="E134" i="36"/>
  <c r="H134" i="36" s="1"/>
  <c r="E120" i="36"/>
  <c r="H120" i="36" s="1"/>
  <c r="E112" i="36"/>
  <c r="H112" i="36" s="1"/>
  <c r="E90" i="36"/>
  <c r="H90" i="36" s="1"/>
  <c r="E82" i="36"/>
  <c r="H82" i="36" s="1"/>
  <c r="F51" i="36"/>
  <c r="F45" i="36"/>
  <c r="F69" i="36"/>
  <c r="F33" i="36"/>
  <c r="F25" i="36"/>
  <c r="F38" i="36"/>
  <c r="F19" i="36"/>
  <c r="F46" i="36"/>
  <c r="F54" i="36"/>
  <c r="F62" i="36"/>
  <c r="F57" i="36"/>
  <c r="F34" i="36"/>
  <c r="E83" i="36"/>
  <c r="H83" i="36" s="1"/>
  <c r="H133" i="36"/>
  <c r="H126" i="36"/>
  <c r="F483" i="36"/>
  <c r="E592" i="36"/>
  <c r="H592" i="36" s="1"/>
  <c r="F433" i="36"/>
  <c r="F405" i="36"/>
  <c r="C10" i="36"/>
  <c r="G10" i="36" s="1"/>
  <c r="E88" i="36"/>
  <c r="H88" i="36" s="1"/>
  <c r="E147" i="36"/>
  <c r="H147" i="36" s="1"/>
  <c r="E81" i="36"/>
  <c r="H81" i="36" s="1"/>
  <c r="E104" i="36"/>
  <c r="H104" i="36" s="1"/>
  <c r="E510" i="36"/>
  <c r="H510" i="36" s="1"/>
  <c r="E282" i="36"/>
  <c r="H282" i="36" s="1"/>
  <c r="E268" i="36"/>
  <c r="H268" i="36" s="1"/>
  <c r="E148" i="36"/>
  <c r="H148" i="36" s="1"/>
  <c r="E159" i="36"/>
  <c r="H159" i="36" s="1"/>
  <c r="E118" i="36"/>
  <c r="H118" i="36" s="1"/>
  <c r="E584" i="36"/>
  <c r="H584" i="36" s="1"/>
  <c r="F514" i="36"/>
  <c r="F435" i="36"/>
  <c r="F423" i="36"/>
  <c r="F445" i="36"/>
  <c r="E280" i="36"/>
  <c r="H280" i="36" s="1"/>
  <c r="E151" i="36"/>
  <c r="H151" i="36" s="1"/>
  <c r="E100" i="36"/>
  <c r="H100" i="36" s="1"/>
  <c r="E607" i="36"/>
  <c r="H607" i="36" s="1"/>
  <c r="F459" i="36"/>
  <c r="F568" i="36"/>
  <c r="F560" i="36"/>
  <c r="F497" i="36"/>
  <c r="F485" i="36"/>
  <c r="F473" i="36"/>
  <c r="F437" i="36"/>
  <c r="F399" i="36"/>
  <c r="F145" i="36"/>
  <c r="F137" i="36"/>
  <c r="F129" i="36"/>
  <c r="F117" i="36"/>
  <c r="F109" i="36"/>
  <c r="F153" i="36"/>
  <c r="F82" i="36"/>
  <c r="F79" i="36"/>
  <c r="F95" i="36"/>
  <c r="F110" i="36"/>
  <c r="F120" i="36"/>
  <c r="F128" i="36"/>
  <c r="F136" i="36"/>
  <c r="F76" i="36"/>
  <c r="F84" i="36"/>
  <c r="F92" i="36"/>
  <c r="F101" i="36"/>
  <c r="F152" i="36"/>
  <c r="F164" i="36"/>
  <c r="F154" i="36"/>
  <c r="F138" i="36"/>
  <c r="F147" i="36"/>
  <c r="E602" i="36"/>
  <c r="H602" i="36" s="1"/>
  <c r="E590" i="36"/>
  <c r="H590" i="36" s="1"/>
  <c r="F362" i="36"/>
  <c r="E603" i="36"/>
  <c r="H603" i="36" s="1"/>
  <c r="E599" i="36"/>
  <c r="H599" i="36" s="1"/>
  <c r="H563" i="36"/>
  <c r="F491" i="36"/>
  <c r="G582" i="36"/>
  <c r="H582" i="36" s="1"/>
  <c r="E593" i="36"/>
  <c r="H593" i="36" s="1"/>
  <c r="E589" i="36"/>
  <c r="H589" i="36" s="1"/>
  <c r="E585" i="36"/>
  <c r="H585" i="36" s="1"/>
  <c r="F511" i="36"/>
  <c r="F467" i="36"/>
  <c r="F455" i="36"/>
  <c r="F536" i="36"/>
  <c r="F532" i="36"/>
  <c r="F509" i="36"/>
  <c r="E511" i="36"/>
  <c r="H511" i="36" s="1"/>
  <c r="E450" i="36"/>
  <c r="H450" i="36" s="1"/>
  <c r="F411" i="36"/>
  <c r="F449" i="36"/>
  <c r="F441" i="36"/>
  <c r="F461" i="36"/>
  <c r="F407" i="36"/>
  <c r="E310" i="36"/>
  <c r="H310" i="36" s="1"/>
  <c r="F159" i="36"/>
  <c r="F143" i="36"/>
  <c r="F135" i="36"/>
  <c r="F125" i="36"/>
  <c r="F115" i="36"/>
  <c r="F107" i="36"/>
  <c r="G75" i="36"/>
  <c r="H75" i="36" s="1"/>
  <c r="F165" i="36"/>
  <c r="F161" i="36"/>
  <c r="F106" i="36"/>
  <c r="F78" i="36"/>
  <c r="F83" i="36"/>
  <c r="F99" i="36"/>
  <c r="F112" i="36"/>
  <c r="F122" i="36"/>
  <c r="F130" i="36"/>
  <c r="F140" i="36"/>
  <c r="F77" i="36"/>
  <c r="F85" i="36"/>
  <c r="F93" i="36"/>
  <c r="F104" i="36"/>
  <c r="F156" i="36"/>
  <c r="F166" i="36"/>
  <c r="F90" i="36"/>
  <c r="F160" i="36"/>
  <c r="F150" i="36"/>
  <c r="F151" i="36"/>
  <c r="E600" i="36"/>
  <c r="H600" i="36" s="1"/>
  <c r="E608" i="36"/>
  <c r="H608" i="36" s="1"/>
  <c r="E598" i="36"/>
  <c r="H598" i="36" s="1"/>
  <c r="F417" i="36"/>
  <c r="E609" i="36"/>
  <c r="H609" i="36" s="1"/>
  <c r="E605" i="36"/>
  <c r="H605" i="36" s="1"/>
  <c r="E601" i="36"/>
  <c r="H601" i="36" s="1"/>
  <c r="E597" i="36"/>
  <c r="H597" i="36" s="1"/>
  <c r="F576" i="36"/>
  <c r="F569" i="36"/>
  <c r="F499" i="36"/>
  <c r="F475" i="36"/>
  <c r="F439" i="36"/>
  <c r="F517" i="36"/>
  <c r="F524" i="36"/>
  <c r="F501" i="36"/>
  <c r="F469" i="36"/>
  <c r="F413" i="36"/>
  <c r="F409" i="36"/>
  <c r="F429" i="36"/>
  <c r="E298" i="36"/>
  <c r="H298" i="36" s="1"/>
  <c r="E264" i="36"/>
  <c r="H264" i="36" s="1"/>
  <c r="F157" i="36"/>
  <c r="F141" i="36"/>
  <c r="F133" i="36"/>
  <c r="F123" i="36"/>
  <c r="F113" i="36"/>
  <c r="F155" i="36"/>
  <c r="F163" i="36"/>
  <c r="F102" i="36"/>
  <c r="F146" i="36"/>
  <c r="F87" i="36"/>
  <c r="F103" i="36"/>
  <c r="F114" i="36"/>
  <c r="F124" i="36"/>
  <c r="F132" i="36"/>
  <c r="F142" i="36"/>
  <c r="F80" i="36"/>
  <c r="F88" i="36"/>
  <c r="F96" i="36"/>
  <c r="F105" i="36"/>
  <c r="F158" i="36"/>
  <c r="F94" i="36"/>
  <c r="F98" i="36"/>
  <c r="F149" i="36"/>
  <c r="E586" i="36"/>
  <c r="H586" i="36" s="1"/>
  <c r="E606" i="36"/>
  <c r="H606" i="36" s="1"/>
  <c r="E588" i="36"/>
  <c r="H588" i="36" s="1"/>
  <c r="F605" i="36"/>
  <c r="C13" i="36"/>
  <c r="F595" i="36"/>
  <c r="F588" i="36"/>
  <c r="F604" i="36"/>
  <c r="F591" i="36"/>
  <c r="E596" i="36"/>
  <c r="H596" i="36" s="1"/>
  <c r="E594" i="36"/>
  <c r="H594" i="36" s="1"/>
  <c r="F597" i="36"/>
  <c r="F585" i="36"/>
  <c r="F606" i="36"/>
  <c r="F603" i="36"/>
  <c r="F583" i="36"/>
  <c r="F607" i="36"/>
  <c r="F593" i="36"/>
  <c r="F599" i="36"/>
  <c r="H470" i="36"/>
  <c r="F504" i="36"/>
  <c r="F546" i="36"/>
  <c r="E386" i="36"/>
  <c r="H386" i="36" s="1"/>
  <c r="E575" i="36"/>
  <c r="H575" i="36" s="1"/>
  <c r="E533" i="36"/>
  <c r="H533" i="36" s="1"/>
  <c r="E503" i="36"/>
  <c r="H503" i="36" s="1"/>
  <c r="E440" i="36"/>
  <c r="H440" i="36" s="1"/>
  <c r="E427" i="36"/>
  <c r="H427" i="36" s="1"/>
  <c r="E367" i="36"/>
  <c r="H367" i="36" s="1"/>
  <c r="E360" i="36"/>
  <c r="H360" i="36" s="1"/>
  <c r="E555" i="36"/>
  <c r="H555" i="36" s="1"/>
  <c r="E519" i="36"/>
  <c r="H519" i="36" s="1"/>
  <c r="E504" i="36"/>
  <c r="H504" i="36" s="1"/>
  <c r="E474" i="36"/>
  <c r="H474" i="36" s="1"/>
  <c r="E468" i="36"/>
  <c r="H468" i="36" s="1"/>
  <c r="E435" i="36"/>
  <c r="H435" i="36" s="1"/>
  <c r="E421" i="36"/>
  <c r="H421" i="36" s="1"/>
  <c r="E418" i="36"/>
  <c r="H418" i="36" s="1"/>
  <c r="E565" i="36"/>
  <c r="H565" i="36" s="1"/>
  <c r="E546" i="36"/>
  <c r="H546" i="36" s="1"/>
  <c r="E528" i="36"/>
  <c r="H528" i="36" s="1"/>
  <c r="E526" i="36"/>
  <c r="H526" i="36" s="1"/>
  <c r="E518" i="36"/>
  <c r="H518" i="36" s="1"/>
  <c r="E477" i="36"/>
  <c r="H477" i="36" s="1"/>
  <c r="E448" i="36"/>
  <c r="H448" i="36" s="1"/>
  <c r="E558" i="36"/>
  <c r="H558" i="36" s="1"/>
  <c r="E544" i="36"/>
  <c r="H544" i="36" s="1"/>
  <c r="E540" i="36"/>
  <c r="H540" i="36" s="1"/>
  <c r="E527" i="36"/>
  <c r="H527" i="36" s="1"/>
  <c r="E513" i="36"/>
  <c r="H513" i="36" s="1"/>
  <c r="E502" i="36"/>
  <c r="H502" i="36" s="1"/>
  <c r="E478" i="36"/>
  <c r="H478" i="36" s="1"/>
  <c r="E452" i="36"/>
  <c r="H452" i="36" s="1"/>
  <c r="E446" i="36"/>
  <c r="H446" i="36" s="1"/>
  <c r="E433" i="36"/>
  <c r="H433" i="36" s="1"/>
  <c r="F518" i="36"/>
  <c r="F352" i="36"/>
  <c r="F545" i="36"/>
  <c r="F525" i="36"/>
  <c r="F507" i="36"/>
  <c r="F477" i="36"/>
  <c r="F474" i="36"/>
  <c r="F438" i="36"/>
  <c r="F425" i="36"/>
  <c r="F418" i="36"/>
  <c r="F563" i="36"/>
  <c r="F493" i="36"/>
  <c r="F476" i="36"/>
  <c r="F452" i="36"/>
  <c r="F451" i="36"/>
  <c r="F446" i="36"/>
  <c r="F354" i="36"/>
  <c r="F575" i="36"/>
  <c r="F557" i="36"/>
  <c r="F544" i="36"/>
  <c r="F540" i="36"/>
  <c r="F533" i="36"/>
  <c r="F513" i="36"/>
  <c r="F503" i="36"/>
  <c r="F460" i="36"/>
  <c r="F381" i="36"/>
  <c r="F360" i="36"/>
  <c r="F353" i="36"/>
  <c r="F553" i="36"/>
  <c r="F505" i="36"/>
  <c r="F472" i="36"/>
  <c r="F462" i="36"/>
  <c r="F421" i="36"/>
  <c r="F444" i="36"/>
  <c r="F440" i="36"/>
  <c r="F427" i="36"/>
  <c r="F396" i="36"/>
  <c r="E573" i="36"/>
  <c r="H573" i="36" s="1"/>
  <c r="F520" i="36"/>
  <c r="F558" i="36"/>
  <c r="F565" i="36"/>
  <c r="F528" i="36"/>
  <c r="F564" i="36"/>
  <c r="E574" i="36"/>
  <c r="H574" i="36" s="1"/>
  <c r="E559" i="36"/>
  <c r="H559" i="36" s="1"/>
  <c r="E569" i="36"/>
  <c r="H569" i="36" s="1"/>
  <c r="E545" i="36"/>
  <c r="H545" i="36" s="1"/>
  <c r="E525" i="36"/>
  <c r="H525" i="36" s="1"/>
  <c r="E507" i="36"/>
  <c r="H507" i="36" s="1"/>
  <c r="E483" i="36"/>
  <c r="H483" i="36" s="1"/>
  <c r="E506" i="36"/>
  <c r="H506" i="36" s="1"/>
  <c r="E462" i="36"/>
  <c r="H462" i="36" s="1"/>
  <c r="E423" i="36"/>
  <c r="H423" i="36" s="1"/>
  <c r="E498" i="36"/>
  <c r="H498" i="36" s="1"/>
  <c r="E459" i="36"/>
  <c r="H459" i="36" s="1"/>
  <c r="E402" i="36"/>
  <c r="H402" i="36" s="1"/>
  <c r="E392" i="36"/>
  <c r="H392" i="36" s="1"/>
  <c r="E382" i="36"/>
  <c r="H382" i="36" s="1"/>
  <c r="E424" i="36"/>
  <c r="H424" i="36" s="1"/>
  <c r="E358" i="36"/>
  <c r="H358" i="36" s="1"/>
  <c r="E384" i="36"/>
  <c r="H384" i="36" s="1"/>
  <c r="E539" i="36"/>
  <c r="H539" i="36" s="1"/>
  <c r="E572" i="36"/>
  <c r="H572" i="36" s="1"/>
  <c r="E571" i="36"/>
  <c r="H571" i="36" s="1"/>
  <c r="E551" i="36"/>
  <c r="H551" i="36" s="1"/>
  <c r="E535" i="36"/>
  <c r="H535" i="36" s="1"/>
  <c r="E561" i="36"/>
  <c r="H561" i="36" s="1"/>
  <c r="E541" i="36"/>
  <c r="H541" i="36" s="1"/>
  <c r="E521" i="36"/>
  <c r="H521" i="36" s="1"/>
  <c r="E487" i="36"/>
  <c r="H487" i="36" s="1"/>
  <c r="E475" i="36"/>
  <c r="H475" i="36" s="1"/>
  <c r="E486" i="36"/>
  <c r="H486" i="36" s="1"/>
  <c r="E458" i="36"/>
  <c r="H458" i="36" s="1"/>
  <c r="E451" i="36"/>
  <c r="H451" i="36" s="1"/>
  <c r="E434" i="36"/>
  <c r="H434" i="36" s="1"/>
  <c r="E491" i="36"/>
  <c r="H491" i="36" s="1"/>
  <c r="E431" i="36"/>
  <c r="H431" i="36" s="1"/>
  <c r="E419" i="36"/>
  <c r="H419" i="36" s="1"/>
  <c r="E390" i="36"/>
  <c r="H390" i="36" s="1"/>
  <c r="F374" i="36"/>
  <c r="F384" i="36"/>
  <c r="E374" i="36"/>
  <c r="H374" i="36" s="1"/>
  <c r="E366" i="36"/>
  <c r="H366" i="36" s="1"/>
  <c r="E411" i="36"/>
  <c r="H411" i="36" s="1"/>
  <c r="E416" i="36"/>
  <c r="H416" i="36" s="1"/>
  <c r="E378" i="36"/>
  <c r="H378" i="36" s="1"/>
  <c r="E370" i="36"/>
  <c r="H370" i="36" s="1"/>
  <c r="E414" i="36"/>
  <c r="H414" i="36" s="1"/>
  <c r="E567" i="36"/>
  <c r="H567" i="36" s="1"/>
  <c r="E547" i="36"/>
  <c r="H547" i="36" s="1"/>
  <c r="E531" i="36"/>
  <c r="H531" i="36" s="1"/>
  <c r="E553" i="36"/>
  <c r="H553" i="36" s="1"/>
  <c r="E537" i="36"/>
  <c r="H537" i="36" s="1"/>
  <c r="E466" i="36"/>
  <c r="H466" i="36" s="1"/>
  <c r="E479" i="36"/>
  <c r="H479" i="36" s="1"/>
  <c r="E455" i="36"/>
  <c r="H455" i="36" s="1"/>
  <c r="E443" i="36"/>
  <c r="H443" i="36" s="1"/>
  <c r="E482" i="36"/>
  <c r="H482" i="36" s="1"/>
  <c r="E406" i="36"/>
  <c r="H406" i="36" s="1"/>
  <c r="F323" i="36"/>
  <c r="F301" i="36"/>
  <c r="F329" i="36"/>
  <c r="F252" i="36"/>
  <c r="F292" i="36"/>
  <c r="F317" i="36"/>
  <c r="F331" i="36"/>
  <c r="F297" i="36"/>
  <c r="F263" i="36"/>
  <c r="F251" i="36"/>
  <c r="F234" i="36"/>
  <c r="F227" i="36"/>
  <c r="F224" i="36"/>
  <c r="F315" i="36"/>
  <c r="F303" i="36"/>
  <c r="F269" i="36"/>
  <c r="F265" i="36"/>
  <c r="F229" i="36"/>
  <c r="F311" i="36"/>
  <c r="F309" i="36"/>
  <c r="F220" i="36"/>
  <c r="F216" i="36"/>
  <c r="F211" i="36"/>
  <c r="F184" i="36"/>
  <c r="F177" i="36"/>
  <c r="F267" i="36"/>
  <c r="F261" i="36"/>
  <c r="F237" i="36"/>
  <c r="F215" i="36"/>
  <c r="F247" i="36"/>
  <c r="F254" i="36"/>
  <c r="F296" i="36"/>
  <c r="F320" i="36"/>
  <c r="F343" i="36"/>
  <c r="F283" i="36"/>
  <c r="E200" i="36"/>
  <c r="H200" i="36" s="1"/>
  <c r="E340" i="36"/>
  <c r="H340" i="36" s="1"/>
  <c r="E325" i="36"/>
  <c r="H325" i="36" s="1"/>
  <c r="E307" i="36"/>
  <c r="H307" i="36" s="1"/>
  <c r="E256" i="36"/>
  <c r="H256" i="36" s="1"/>
  <c r="E237" i="36"/>
  <c r="H237" i="36" s="1"/>
  <c r="E221" i="36"/>
  <c r="H221" i="36" s="1"/>
  <c r="E219" i="36"/>
  <c r="H219" i="36" s="1"/>
  <c r="E311" i="36"/>
  <c r="H311" i="36" s="1"/>
  <c r="E309" i="36"/>
  <c r="H309" i="36" s="1"/>
  <c r="E299" i="36"/>
  <c r="H299" i="36" s="1"/>
  <c r="E252" i="36"/>
  <c r="H252" i="36" s="1"/>
  <c r="E251" i="36"/>
  <c r="H251" i="36" s="1"/>
  <c r="E239" i="36"/>
  <c r="H239" i="36" s="1"/>
  <c r="E227" i="36"/>
  <c r="H227" i="36" s="1"/>
  <c r="E224" i="36"/>
  <c r="H224" i="36" s="1"/>
  <c r="E323" i="36"/>
  <c r="H323" i="36" s="1"/>
  <c r="E257" i="36"/>
  <c r="H257" i="36" s="1"/>
  <c r="E242" i="36"/>
  <c r="H242" i="36" s="1"/>
  <c r="E235" i="36"/>
  <c r="H235" i="36" s="1"/>
  <c r="E229" i="36"/>
  <c r="H229" i="36" s="1"/>
  <c r="E223" i="36"/>
  <c r="H223" i="36" s="1"/>
  <c r="E331" i="36"/>
  <c r="H331" i="36" s="1"/>
  <c r="E330" i="36"/>
  <c r="H330" i="36" s="1"/>
  <c r="E301" i="36"/>
  <c r="H301" i="36" s="1"/>
  <c r="E296" i="36"/>
  <c r="H296" i="36" s="1"/>
  <c r="E272" i="36"/>
  <c r="H272" i="36" s="1"/>
  <c r="E263" i="36"/>
  <c r="H263" i="36" s="1"/>
  <c r="E253" i="36"/>
  <c r="H253" i="36" s="1"/>
  <c r="E220" i="36"/>
  <c r="H220" i="36" s="1"/>
  <c r="F240" i="36"/>
  <c r="F262" i="36"/>
  <c r="F310" i="36"/>
  <c r="F330" i="36"/>
  <c r="E278" i="36"/>
  <c r="H278" i="36" s="1"/>
  <c r="F295" i="36"/>
  <c r="F250" i="36"/>
  <c r="F272" i="36"/>
  <c r="F312" i="36"/>
  <c r="F342" i="36"/>
  <c r="H21" i="36"/>
  <c r="F370" i="36"/>
  <c r="F358" i="36"/>
  <c r="F359" i="36"/>
  <c r="F380" i="36"/>
  <c r="F364" i="36"/>
  <c r="E576" i="36"/>
  <c r="H576" i="36" s="1"/>
  <c r="E568" i="36"/>
  <c r="H568" i="36" s="1"/>
  <c r="E564" i="36"/>
  <c r="H564" i="36" s="1"/>
  <c r="E560" i="36"/>
  <c r="H560" i="36" s="1"/>
  <c r="E556" i="36"/>
  <c r="H556" i="36" s="1"/>
  <c r="E552" i="36"/>
  <c r="H552" i="36" s="1"/>
  <c r="E548" i="36"/>
  <c r="H548" i="36" s="1"/>
  <c r="E536" i="36"/>
  <c r="H536" i="36" s="1"/>
  <c r="E532" i="36"/>
  <c r="H532" i="36" s="1"/>
  <c r="E524" i="36"/>
  <c r="H524" i="36" s="1"/>
  <c r="E520" i="36"/>
  <c r="H520" i="36" s="1"/>
  <c r="E517" i="36"/>
  <c r="H517" i="36" s="1"/>
  <c r="E515" i="36"/>
  <c r="H515" i="36" s="1"/>
  <c r="E570" i="36"/>
  <c r="H570" i="36" s="1"/>
  <c r="E566" i="36"/>
  <c r="H566" i="36" s="1"/>
  <c r="E562" i="36"/>
  <c r="H562" i="36" s="1"/>
  <c r="E554" i="36"/>
  <c r="H554" i="36" s="1"/>
  <c r="E542" i="36"/>
  <c r="H542" i="36" s="1"/>
  <c r="E538" i="36"/>
  <c r="H538" i="36" s="1"/>
  <c r="E534" i="36"/>
  <c r="H534" i="36" s="1"/>
  <c r="E530" i="36"/>
  <c r="H530" i="36" s="1"/>
  <c r="E522" i="36"/>
  <c r="H522" i="36" s="1"/>
  <c r="E509" i="36"/>
  <c r="H509" i="36" s="1"/>
  <c r="E501" i="36"/>
  <c r="H501" i="36" s="1"/>
  <c r="E497" i="36"/>
  <c r="H497" i="36" s="1"/>
  <c r="E493" i="36"/>
  <c r="H493" i="36" s="1"/>
  <c r="E489" i="36"/>
  <c r="H489" i="36" s="1"/>
  <c r="E485" i="36"/>
  <c r="H485" i="36" s="1"/>
  <c r="E481" i="36"/>
  <c r="H481" i="36" s="1"/>
  <c r="E473" i="36"/>
  <c r="H473" i="36" s="1"/>
  <c r="E469" i="36"/>
  <c r="H469" i="36" s="1"/>
  <c r="E465" i="36"/>
  <c r="H465" i="36" s="1"/>
  <c r="E461" i="36"/>
  <c r="H461" i="36" s="1"/>
  <c r="E457" i="36"/>
  <c r="H457" i="36" s="1"/>
  <c r="E453" i="36"/>
  <c r="H453" i="36" s="1"/>
  <c r="E449" i="36"/>
  <c r="H449" i="36" s="1"/>
  <c r="E445" i="36"/>
  <c r="H445" i="36" s="1"/>
  <c r="E441" i="36"/>
  <c r="H441" i="36" s="1"/>
  <c r="E512" i="36"/>
  <c r="H512" i="36" s="1"/>
  <c r="E508" i="36"/>
  <c r="H508" i="36" s="1"/>
  <c r="E500" i="36"/>
  <c r="H500" i="36" s="1"/>
  <c r="E496" i="36"/>
  <c r="H496" i="36" s="1"/>
  <c r="E492" i="36"/>
  <c r="H492" i="36" s="1"/>
  <c r="E488" i="36"/>
  <c r="H488" i="36" s="1"/>
  <c r="E484" i="36"/>
  <c r="H484" i="36" s="1"/>
  <c r="E480" i="36"/>
  <c r="H480" i="36" s="1"/>
  <c r="E476" i="36"/>
  <c r="H476" i="36" s="1"/>
  <c r="E472" i="36"/>
  <c r="H472" i="36" s="1"/>
  <c r="E464" i="36"/>
  <c r="H464" i="36" s="1"/>
  <c r="E409" i="36"/>
  <c r="H409" i="36" s="1"/>
  <c r="E456" i="36"/>
  <c r="H456" i="36" s="1"/>
  <c r="E444" i="36"/>
  <c r="H444" i="36" s="1"/>
  <c r="E430" i="36"/>
  <c r="H430" i="36" s="1"/>
  <c r="E429" i="36"/>
  <c r="H429" i="36" s="1"/>
  <c r="E420" i="36"/>
  <c r="H420" i="36" s="1"/>
  <c r="E408" i="36"/>
  <c r="H408" i="36" s="1"/>
  <c r="E404" i="36"/>
  <c r="H404" i="36" s="1"/>
  <c r="E400" i="36"/>
  <c r="H400" i="36" s="1"/>
  <c r="E460" i="36"/>
  <c r="H460" i="36" s="1"/>
  <c r="E436" i="36"/>
  <c r="H436" i="36" s="1"/>
  <c r="E432" i="36"/>
  <c r="H432" i="36" s="1"/>
  <c r="E428" i="36"/>
  <c r="H428" i="36" s="1"/>
  <c r="E417" i="36"/>
  <c r="H417" i="36" s="1"/>
  <c r="E403" i="36"/>
  <c r="H403" i="36" s="1"/>
  <c r="E399" i="36"/>
  <c r="H399" i="36" s="1"/>
  <c r="E397" i="36"/>
  <c r="H397" i="36" s="1"/>
  <c r="E395" i="36"/>
  <c r="H395" i="36" s="1"/>
  <c r="E391" i="36"/>
  <c r="H391" i="36" s="1"/>
  <c r="E389" i="36"/>
  <c r="H389" i="36" s="1"/>
  <c r="E387" i="36"/>
  <c r="H387" i="36" s="1"/>
  <c r="E425" i="36"/>
  <c r="H425" i="36" s="1"/>
  <c r="E413" i="36"/>
  <c r="H413" i="36" s="1"/>
  <c r="E379" i="36"/>
  <c r="H379" i="36" s="1"/>
  <c r="E375" i="36"/>
  <c r="H375" i="36" s="1"/>
  <c r="E371" i="36"/>
  <c r="H371" i="36" s="1"/>
  <c r="E363" i="36"/>
  <c r="H363" i="36" s="1"/>
  <c r="E359" i="36"/>
  <c r="H359" i="36" s="1"/>
  <c r="E349" i="36"/>
  <c r="E385" i="36"/>
  <c r="H385" i="36" s="1"/>
  <c r="E355" i="36"/>
  <c r="H355" i="36" s="1"/>
  <c r="E377" i="36"/>
  <c r="H377" i="36" s="1"/>
  <c r="E373" i="36"/>
  <c r="H373" i="36" s="1"/>
  <c r="E369" i="36"/>
  <c r="H369" i="36" s="1"/>
  <c r="E365" i="36"/>
  <c r="H365" i="36" s="1"/>
  <c r="E361" i="36"/>
  <c r="H361" i="36" s="1"/>
  <c r="E357" i="36"/>
  <c r="H357" i="36" s="1"/>
  <c r="E354" i="36"/>
  <c r="H354" i="36" s="1"/>
  <c r="E352" i="36"/>
  <c r="H352" i="36" s="1"/>
  <c r="E350" i="36"/>
  <c r="H350" i="36" s="1"/>
  <c r="G349" i="36"/>
  <c r="E383" i="36"/>
  <c r="H383" i="36" s="1"/>
  <c r="C12" i="36"/>
  <c r="E398" i="36"/>
  <c r="H398" i="36" s="1"/>
  <c r="F390" i="36"/>
  <c r="E364" i="36"/>
  <c r="H364" i="36" s="1"/>
  <c r="E356" i="36"/>
  <c r="H356" i="36" s="1"/>
  <c r="E260" i="36"/>
  <c r="H260" i="36" s="1"/>
  <c r="F340" i="36"/>
  <c r="F338" i="36"/>
  <c r="F334" i="36"/>
  <c r="F332" i="36"/>
  <c r="F328" i="36"/>
  <c r="F324" i="36"/>
  <c r="F322" i="36"/>
  <c r="F318" i="36"/>
  <c r="F314" i="36"/>
  <c r="F308" i="36"/>
  <c r="F306" i="36"/>
  <c r="F304" i="36"/>
  <c r="F302" i="36"/>
  <c r="F300" i="36"/>
  <c r="F298" i="36"/>
  <c r="F294" i="36"/>
  <c r="F290" i="36"/>
  <c r="F288" i="36"/>
  <c r="F286" i="36"/>
  <c r="F282" i="36"/>
  <c r="F280" i="36"/>
  <c r="F278" i="36"/>
  <c r="F276" i="36"/>
  <c r="F274" i="36"/>
  <c r="F246" i="36"/>
  <c r="F270" i="36"/>
  <c r="F268" i="36"/>
  <c r="F266" i="36"/>
  <c r="F264" i="36"/>
  <c r="F260" i="36"/>
  <c r="F258" i="36"/>
  <c r="F256" i="36"/>
  <c r="F248" i="36"/>
  <c r="F244" i="36"/>
  <c r="F241" i="36"/>
  <c r="F239" i="36"/>
  <c r="F235" i="36"/>
  <c r="F233" i="36"/>
  <c r="F225" i="36"/>
  <c r="F223" i="36"/>
  <c r="F221" i="36"/>
  <c r="F219" i="36"/>
  <c r="F213" i="36"/>
  <c r="F209" i="36"/>
  <c r="F207" i="36"/>
  <c r="F205" i="36"/>
  <c r="F203" i="36"/>
  <c r="F201" i="36"/>
  <c r="F199" i="36"/>
  <c r="F197" i="36"/>
  <c r="F195" i="36"/>
  <c r="F193" i="36"/>
  <c r="F191" i="36"/>
  <c r="F189" i="36"/>
  <c r="F187" i="36"/>
  <c r="F185" i="36"/>
  <c r="F183" i="36"/>
  <c r="F181" i="36"/>
  <c r="F179" i="36"/>
  <c r="F175" i="36"/>
  <c r="F173" i="36"/>
  <c r="D11" i="36"/>
  <c r="E338" i="36"/>
  <c r="H338" i="36" s="1"/>
  <c r="F319" i="36"/>
  <c r="E308" i="36"/>
  <c r="H308" i="36" s="1"/>
  <c r="F281" i="36"/>
  <c r="E353" i="36"/>
  <c r="H353" i="36" s="1"/>
  <c r="E336" i="36"/>
  <c r="H336" i="36" s="1"/>
  <c r="F313" i="36"/>
  <c r="E302" i="36"/>
  <c r="H302" i="36" s="1"/>
  <c r="E290" i="36"/>
  <c r="H290" i="36" s="1"/>
  <c r="F275" i="36"/>
  <c r="F335" i="36"/>
  <c r="F305" i="36"/>
  <c r="F287" i="36"/>
  <c r="F253" i="36"/>
  <c r="E243" i="36"/>
  <c r="H243" i="36" s="1"/>
  <c r="E186" i="36"/>
  <c r="H186" i="36" s="1"/>
  <c r="E178" i="36"/>
  <c r="H178" i="36" s="1"/>
  <c r="E246" i="36"/>
  <c r="H246" i="36" s="1"/>
  <c r="E222" i="36"/>
  <c r="H222" i="36" s="1"/>
  <c r="F212" i="36"/>
  <c r="F210" i="36"/>
  <c r="F202" i="36"/>
  <c r="F194" i="36"/>
  <c r="E247" i="36"/>
  <c r="H247" i="36" s="1"/>
  <c r="E234" i="36"/>
  <c r="H234" i="36" s="1"/>
  <c r="E204" i="36"/>
  <c r="H204" i="36" s="1"/>
  <c r="E196" i="36"/>
  <c r="H196" i="36" s="1"/>
  <c r="F188" i="36"/>
  <c r="F178" i="36"/>
  <c r="H65" i="36"/>
  <c r="F363" i="36"/>
  <c r="F398" i="36"/>
  <c r="F376" i="36"/>
  <c r="F355" i="36"/>
  <c r="E412" i="36"/>
  <c r="H412" i="36" s="1"/>
  <c r="F388" i="36"/>
  <c r="E376" i="36"/>
  <c r="H376" i="36" s="1"/>
  <c r="F361" i="36"/>
  <c r="E351" i="36"/>
  <c r="H351" i="36" s="1"/>
  <c r="E334" i="36"/>
  <c r="H334" i="36" s="1"/>
  <c r="E312" i="36"/>
  <c r="H312" i="36" s="1"/>
  <c r="E288" i="36"/>
  <c r="H288" i="36" s="1"/>
  <c r="E274" i="36"/>
  <c r="H274" i="36" s="1"/>
  <c r="F333" i="36"/>
  <c r="E300" i="36"/>
  <c r="H300" i="36" s="1"/>
  <c r="F271" i="36"/>
  <c r="F245" i="36"/>
  <c r="E226" i="36"/>
  <c r="H226" i="36" s="1"/>
  <c r="E192" i="36"/>
  <c r="H192" i="36" s="1"/>
  <c r="E184" i="36"/>
  <c r="H184" i="36" s="1"/>
  <c r="F176" i="36"/>
  <c r="F236" i="36"/>
  <c r="E176" i="36"/>
  <c r="H176" i="36" s="1"/>
  <c r="E236" i="36"/>
  <c r="H236" i="36" s="1"/>
  <c r="F218" i="36"/>
  <c r="F208" i="36"/>
  <c r="F200" i="36"/>
  <c r="E210" i="36"/>
  <c r="H210" i="36" s="1"/>
  <c r="E202" i="36"/>
  <c r="H202" i="36" s="1"/>
  <c r="E194" i="36"/>
  <c r="H194" i="36" s="1"/>
  <c r="F186" i="36"/>
  <c r="H98" i="36"/>
  <c r="D8" i="36"/>
  <c r="F10" i="36" s="1"/>
  <c r="F608" i="36"/>
  <c r="F602" i="36"/>
  <c r="F600" i="36"/>
  <c r="F598" i="36"/>
  <c r="F592" i="36"/>
  <c r="F590" i="36"/>
  <c r="F586" i="36"/>
  <c r="F584" i="36"/>
  <c r="F582" i="36"/>
  <c r="D13" i="36"/>
  <c r="F609" i="36"/>
  <c r="F589" i="36"/>
  <c r="F601" i="36"/>
  <c r="F587" i="36"/>
  <c r="F548" i="36"/>
  <c r="E516" i="36"/>
  <c r="H516" i="36" s="1"/>
  <c r="F495" i="36"/>
  <c r="F487" i="36"/>
  <c r="F479" i="36"/>
  <c r="F471" i="36"/>
  <c r="F463" i="36"/>
  <c r="F443" i="36"/>
  <c r="F556" i="36"/>
  <c r="F489" i="36"/>
  <c r="F481" i="36"/>
  <c r="F465" i="36"/>
  <c r="E494" i="36"/>
  <c r="H494" i="36" s="1"/>
  <c r="E471" i="36"/>
  <c r="H471" i="36" s="1"/>
  <c r="F415" i="36"/>
  <c r="E490" i="36"/>
  <c r="H490" i="36" s="1"/>
  <c r="E454" i="36"/>
  <c r="H454" i="36" s="1"/>
  <c r="E442" i="36"/>
  <c r="H442" i="36" s="1"/>
  <c r="E415" i="36"/>
  <c r="H415" i="36" s="1"/>
  <c r="F401" i="36"/>
  <c r="E495" i="36"/>
  <c r="H495" i="36" s="1"/>
  <c r="E467" i="36"/>
  <c r="H467" i="36" s="1"/>
  <c r="F431" i="36"/>
  <c r="F419" i="36"/>
  <c r="E463" i="36"/>
  <c r="H463" i="36" s="1"/>
  <c r="F457" i="36"/>
  <c r="F403" i="36"/>
  <c r="E401" i="36"/>
  <c r="H401" i="36" s="1"/>
  <c r="E388" i="36"/>
  <c r="H388" i="36" s="1"/>
  <c r="F378" i="36"/>
  <c r="F366" i="36"/>
  <c r="E422" i="36"/>
  <c r="H422" i="36" s="1"/>
  <c r="E362" i="36"/>
  <c r="H362" i="36" s="1"/>
  <c r="F394" i="36"/>
  <c r="F372" i="36"/>
  <c r="E410" i="36"/>
  <c r="H410" i="36" s="1"/>
  <c r="F386" i="36"/>
  <c r="E372" i="36"/>
  <c r="H372" i="36" s="1"/>
  <c r="E328" i="36"/>
  <c r="H328" i="36" s="1"/>
  <c r="E318" i="36"/>
  <c r="H318" i="36" s="1"/>
  <c r="E270" i="36"/>
  <c r="H270" i="36" s="1"/>
  <c r="E266" i="36"/>
  <c r="H266" i="36" s="1"/>
  <c r="E262" i="36"/>
  <c r="H262" i="36" s="1"/>
  <c r="E258" i="36"/>
  <c r="H258" i="36" s="1"/>
  <c r="E254" i="36"/>
  <c r="H254" i="36" s="1"/>
  <c r="E342" i="36"/>
  <c r="H342" i="36" s="1"/>
  <c r="F327" i="36"/>
  <c r="E316" i="36"/>
  <c r="H316" i="36" s="1"/>
  <c r="E294" i="36"/>
  <c r="H294" i="36" s="1"/>
  <c r="E276" i="36"/>
  <c r="H276" i="36" s="1"/>
  <c r="F243" i="36"/>
  <c r="F341" i="36"/>
  <c r="E332" i="36"/>
  <c r="H332" i="36" s="1"/>
  <c r="E306" i="36"/>
  <c r="H306" i="36" s="1"/>
  <c r="F293" i="36"/>
  <c r="E286" i="36"/>
  <c r="H286" i="36" s="1"/>
  <c r="F325" i="36"/>
  <c r="F291" i="36"/>
  <c r="F259" i="36"/>
  <c r="E238" i="36"/>
  <c r="H238" i="36" s="1"/>
  <c r="E190" i="36"/>
  <c r="H190" i="36" s="1"/>
  <c r="E182" i="36"/>
  <c r="H182" i="36" s="1"/>
  <c r="F174" i="36"/>
  <c r="F228" i="36"/>
  <c r="E216" i="36"/>
  <c r="H216" i="36" s="1"/>
  <c r="E174" i="36"/>
  <c r="H174" i="36" s="1"/>
  <c r="F232" i="36"/>
  <c r="E214" i="36"/>
  <c r="H214" i="36" s="1"/>
  <c r="F206" i="36"/>
  <c r="F198" i="36"/>
  <c r="E240" i="36"/>
  <c r="H240" i="36" s="1"/>
  <c r="F230" i="36"/>
  <c r="E208" i="36"/>
  <c r="H208" i="36" s="1"/>
  <c r="F192" i="36"/>
  <c r="F182" i="36"/>
  <c r="F561" i="36"/>
  <c r="F549" i="36"/>
  <c r="F541" i="36"/>
  <c r="F537" i="36"/>
  <c r="F529" i="36"/>
  <c r="F521" i="36"/>
  <c r="F571" i="36"/>
  <c r="F570" i="36"/>
  <c r="F567" i="36"/>
  <c r="F566" i="36"/>
  <c r="F562" i="36"/>
  <c r="F559" i="36"/>
  <c r="F555" i="36"/>
  <c r="F554" i="36"/>
  <c r="F551" i="36"/>
  <c r="F550" i="36"/>
  <c r="F543" i="36"/>
  <c r="F542" i="36"/>
  <c r="F539" i="36"/>
  <c r="F538" i="36"/>
  <c r="F535" i="36"/>
  <c r="F534" i="36"/>
  <c r="F531" i="36"/>
  <c r="F530" i="36"/>
  <c r="F526" i="36"/>
  <c r="F523" i="36"/>
  <c r="F522" i="36"/>
  <c r="F519" i="36"/>
  <c r="F573" i="36"/>
  <c r="F516" i="36"/>
  <c r="F510" i="36"/>
  <c r="F506" i="36"/>
  <c r="F498" i="36"/>
  <c r="F494" i="36"/>
  <c r="F490" i="36"/>
  <c r="F486" i="36"/>
  <c r="F482" i="36"/>
  <c r="F478" i="36"/>
  <c r="F470" i="36"/>
  <c r="F466" i="36"/>
  <c r="F458" i="36"/>
  <c r="F454" i="36"/>
  <c r="F450" i="36"/>
  <c r="F442" i="36"/>
  <c r="F434" i="36"/>
  <c r="F430" i="36"/>
  <c r="F422" i="36"/>
  <c r="F414" i="36"/>
  <c r="F410" i="36"/>
  <c r="F512" i="36"/>
  <c r="F508" i="36"/>
  <c r="F500" i="36"/>
  <c r="F496" i="36"/>
  <c r="F492" i="36"/>
  <c r="F488" i="36"/>
  <c r="F484" i="36"/>
  <c r="F480" i="36"/>
  <c r="F468" i="36"/>
  <c r="F464" i="36"/>
  <c r="F456" i="36"/>
  <c r="F448" i="36"/>
  <c r="F436" i="36"/>
  <c r="F432" i="36"/>
  <c r="F420" i="36"/>
  <c r="F408" i="36"/>
  <c r="F404" i="36"/>
  <c r="F400" i="36"/>
  <c r="F428" i="36"/>
  <c r="F397" i="36"/>
  <c r="F395" i="36"/>
  <c r="F393" i="36"/>
  <c r="F391" i="36"/>
  <c r="F389" i="36"/>
  <c r="F387" i="36"/>
  <c r="F385" i="36"/>
  <c r="F383" i="36"/>
  <c r="F379" i="36"/>
  <c r="F377" i="36"/>
  <c r="F375" i="36"/>
  <c r="F373" i="36"/>
  <c r="F371" i="36"/>
  <c r="F369" i="36"/>
  <c r="F367" i="36"/>
  <c r="F365" i="36"/>
  <c r="F416" i="36"/>
  <c r="F406" i="36"/>
  <c r="F402" i="36"/>
  <c r="F424" i="36"/>
  <c r="F412" i="36"/>
  <c r="F356" i="36"/>
  <c r="F351" i="36"/>
  <c r="F349" i="36"/>
  <c r="D12" i="36"/>
  <c r="F368" i="36"/>
  <c r="E405" i="36"/>
  <c r="H405" i="36" s="1"/>
  <c r="F392" i="36"/>
  <c r="F382" i="36"/>
  <c r="E368" i="36"/>
  <c r="H368" i="36" s="1"/>
  <c r="F357" i="36"/>
  <c r="H314" i="36"/>
  <c r="E343" i="36"/>
  <c r="H343" i="36" s="1"/>
  <c r="E341" i="36"/>
  <c r="H341" i="36" s="1"/>
  <c r="E339" i="36"/>
  <c r="H339" i="36" s="1"/>
  <c r="E337" i="36"/>
  <c r="H337" i="36" s="1"/>
  <c r="E335" i="36"/>
  <c r="H335" i="36" s="1"/>
  <c r="E333" i="36"/>
  <c r="H333" i="36" s="1"/>
  <c r="E329" i="36"/>
  <c r="H329" i="36" s="1"/>
  <c r="E327" i="36"/>
  <c r="H327" i="36" s="1"/>
  <c r="E321" i="36"/>
  <c r="H321" i="36" s="1"/>
  <c r="E319" i="36"/>
  <c r="H319" i="36" s="1"/>
  <c r="E317" i="36"/>
  <c r="H317" i="36" s="1"/>
  <c r="E315" i="36"/>
  <c r="H315" i="36" s="1"/>
  <c r="E313" i="36"/>
  <c r="H313" i="36" s="1"/>
  <c r="E305" i="36"/>
  <c r="H305" i="36" s="1"/>
  <c r="E303" i="36"/>
  <c r="H303" i="36" s="1"/>
  <c r="E297" i="36"/>
  <c r="H297" i="36" s="1"/>
  <c r="E295" i="36"/>
  <c r="H295" i="36" s="1"/>
  <c r="E293" i="36"/>
  <c r="H293" i="36" s="1"/>
  <c r="E291" i="36"/>
  <c r="H291" i="36" s="1"/>
  <c r="E289" i="36"/>
  <c r="H289" i="36" s="1"/>
  <c r="E287" i="36"/>
  <c r="H287" i="36" s="1"/>
  <c r="E283" i="36"/>
  <c r="H283" i="36" s="1"/>
  <c r="E281" i="36"/>
  <c r="H281" i="36" s="1"/>
  <c r="E277" i="36"/>
  <c r="H277" i="36" s="1"/>
  <c r="E275" i="36"/>
  <c r="H275" i="36" s="1"/>
  <c r="E271" i="36"/>
  <c r="H271" i="36" s="1"/>
  <c r="G173" i="36"/>
  <c r="E269" i="36"/>
  <c r="H269" i="36" s="1"/>
  <c r="E267" i="36"/>
  <c r="H267" i="36" s="1"/>
  <c r="E265" i="36"/>
  <c r="H265" i="36" s="1"/>
  <c r="E261" i="36"/>
  <c r="H261" i="36" s="1"/>
  <c r="E259" i="36"/>
  <c r="H259" i="36" s="1"/>
  <c r="E255" i="36"/>
  <c r="H255" i="36" s="1"/>
  <c r="E249" i="36"/>
  <c r="H249" i="36" s="1"/>
  <c r="E245" i="36"/>
  <c r="H245" i="36" s="1"/>
  <c r="E248" i="36"/>
  <c r="H248" i="36" s="1"/>
  <c r="E244" i="36"/>
  <c r="H244" i="36" s="1"/>
  <c r="E241" i="36"/>
  <c r="H241" i="36" s="1"/>
  <c r="E233" i="36"/>
  <c r="H233" i="36" s="1"/>
  <c r="E231" i="36"/>
  <c r="H231" i="36" s="1"/>
  <c r="E225" i="36"/>
  <c r="H225" i="36" s="1"/>
  <c r="E215" i="36"/>
  <c r="H215" i="36" s="1"/>
  <c r="E213" i="36"/>
  <c r="H213" i="36" s="1"/>
  <c r="E211" i="36"/>
  <c r="H211" i="36" s="1"/>
  <c r="E209" i="36"/>
  <c r="H209" i="36" s="1"/>
  <c r="E207" i="36"/>
  <c r="H207" i="36" s="1"/>
  <c r="E205" i="36"/>
  <c r="H205" i="36" s="1"/>
  <c r="E203" i="36"/>
  <c r="H203" i="36" s="1"/>
  <c r="E201" i="36"/>
  <c r="H201" i="36" s="1"/>
  <c r="E199" i="36"/>
  <c r="H199" i="36" s="1"/>
  <c r="E197" i="36"/>
  <c r="H197" i="36" s="1"/>
  <c r="E195" i="36"/>
  <c r="H195" i="36" s="1"/>
  <c r="E191" i="36"/>
  <c r="H191" i="36" s="1"/>
  <c r="E189" i="36"/>
  <c r="H189" i="36" s="1"/>
  <c r="E187" i="36"/>
  <c r="H187" i="36" s="1"/>
  <c r="E185" i="36"/>
  <c r="H185" i="36" s="1"/>
  <c r="E183" i="36"/>
  <c r="H183" i="36" s="1"/>
  <c r="E181" i="36"/>
  <c r="H181" i="36" s="1"/>
  <c r="E179" i="36"/>
  <c r="H179" i="36" s="1"/>
  <c r="E177" i="36"/>
  <c r="H177" i="36" s="1"/>
  <c r="E175" i="36"/>
  <c r="H175" i="36" s="1"/>
  <c r="E173" i="36"/>
  <c r="C8" i="36"/>
  <c r="C11" i="36"/>
  <c r="F339" i="36"/>
  <c r="E324" i="36"/>
  <c r="H324" i="36" s="1"/>
  <c r="F277" i="36"/>
  <c r="F350" i="36"/>
  <c r="E322" i="36"/>
  <c r="H322" i="36" s="1"/>
  <c r="F289" i="36"/>
  <c r="F255" i="36"/>
  <c r="F249" i="36"/>
  <c r="E250" i="36"/>
  <c r="H250" i="36" s="1"/>
  <c r="E230" i="36"/>
  <c r="H230" i="36" s="1"/>
  <c r="F222" i="36"/>
  <c r="E188" i="36"/>
  <c r="H188" i="36" s="1"/>
  <c r="E180" i="36"/>
  <c r="H180" i="36" s="1"/>
  <c r="F214" i="36"/>
  <c r="E228" i="36"/>
  <c r="H228" i="36" s="1"/>
  <c r="E212" i="36"/>
  <c r="H212" i="36" s="1"/>
  <c r="F204" i="36"/>
  <c r="F196" i="36"/>
  <c r="F238" i="36"/>
  <c r="F226" i="36"/>
  <c r="E206" i="36"/>
  <c r="H206" i="36" s="1"/>
  <c r="E198" i="36"/>
  <c r="H198" i="36" s="1"/>
  <c r="F190" i="36"/>
  <c r="F180" i="36"/>
  <c r="G9" i="36" l="1"/>
  <c r="F12" i="36"/>
  <c r="F9" i="36"/>
  <c r="E11" i="36"/>
  <c r="G11" i="36"/>
  <c r="H349" i="36"/>
  <c r="E13" i="36"/>
  <c r="G8" i="36"/>
  <c r="E10" i="36"/>
  <c r="H10" i="36" s="1"/>
  <c r="H173" i="36"/>
  <c r="F13" i="36"/>
  <c r="G13" i="36"/>
  <c r="E9" i="36"/>
  <c r="F11" i="36"/>
  <c r="G12" i="36"/>
  <c r="E12" i="36"/>
  <c r="G609" i="35"/>
  <c r="E609" i="35"/>
  <c r="G608" i="35"/>
  <c r="F608" i="35"/>
  <c r="G607" i="35"/>
  <c r="F607" i="35"/>
  <c r="E607" i="35"/>
  <c r="G606" i="35"/>
  <c r="F606" i="35"/>
  <c r="E606" i="35"/>
  <c r="G605" i="35"/>
  <c r="F605" i="35"/>
  <c r="E605" i="35"/>
  <c r="G604" i="35"/>
  <c r="F604" i="35"/>
  <c r="E604" i="35"/>
  <c r="G603" i="35"/>
  <c r="E603" i="35"/>
  <c r="G602" i="35"/>
  <c r="F602" i="35"/>
  <c r="G601" i="35"/>
  <c r="G600" i="35"/>
  <c r="G599" i="35"/>
  <c r="F599" i="35"/>
  <c r="E599" i="35"/>
  <c r="G598" i="35"/>
  <c r="G597" i="35"/>
  <c r="G596" i="35"/>
  <c r="F596" i="35"/>
  <c r="E596" i="35"/>
  <c r="G595" i="35"/>
  <c r="E595" i="35"/>
  <c r="G594" i="35"/>
  <c r="F594" i="35"/>
  <c r="E594" i="35"/>
  <c r="H594" i="35" s="1"/>
  <c r="G593" i="35"/>
  <c r="E593" i="35"/>
  <c r="G592" i="35"/>
  <c r="F592" i="35"/>
  <c r="E592" i="35"/>
  <c r="G591" i="35"/>
  <c r="F591" i="35"/>
  <c r="E591" i="35"/>
  <c r="G590" i="35"/>
  <c r="G589" i="35"/>
  <c r="F589" i="35"/>
  <c r="E589" i="35"/>
  <c r="H589" i="35" s="1"/>
  <c r="G588" i="35"/>
  <c r="F588" i="35"/>
  <c r="E588" i="35"/>
  <c r="G587" i="35"/>
  <c r="F587" i="35"/>
  <c r="E587" i="35"/>
  <c r="G586" i="35"/>
  <c r="E586" i="35"/>
  <c r="H586" i="35" s="1"/>
  <c r="G585" i="35"/>
  <c r="G584" i="35"/>
  <c r="G583" i="35"/>
  <c r="F583" i="35"/>
  <c r="D582" i="35"/>
  <c r="F600" i="35" s="1"/>
  <c r="C582" i="35"/>
  <c r="C13" i="35" s="1"/>
  <c r="G576" i="35"/>
  <c r="F576" i="35"/>
  <c r="E576" i="35"/>
  <c r="G575" i="35"/>
  <c r="F575" i="35"/>
  <c r="E575" i="35"/>
  <c r="G574" i="35"/>
  <c r="F574" i="35"/>
  <c r="G573" i="35"/>
  <c r="F573" i="35"/>
  <c r="E573" i="35"/>
  <c r="G572" i="35"/>
  <c r="F572" i="35"/>
  <c r="E572" i="35"/>
  <c r="G571" i="35"/>
  <c r="F571" i="35"/>
  <c r="E571" i="35"/>
  <c r="G570" i="35"/>
  <c r="F570" i="35"/>
  <c r="E570" i="35"/>
  <c r="G569" i="35"/>
  <c r="F569" i="35"/>
  <c r="E569" i="35"/>
  <c r="G568" i="35"/>
  <c r="F568" i="35"/>
  <c r="E568" i="35"/>
  <c r="G567" i="35"/>
  <c r="F567" i="35"/>
  <c r="E567" i="35"/>
  <c r="G566" i="35"/>
  <c r="F566" i="35"/>
  <c r="E566" i="35"/>
  <c r="G565" i="35"/>
  <c r="E565" i="35"/>
  <c r="G564" i="35"/>
  <c r="F564" i="35"/>
  <c r="E564" i="35"/>
  <c r="G563" i="35"/>
  <c r="F563" i="35"/>
  <c r="E563" i="35"/>
  <c r="G562" i="35"/>
  <c r="F562" i="35"/>
  <c r="E562" i="35"/>
  <c r="G561" i="35"/>
  <c r="G560" i="35"/>
  <c r="F560" i="35"/>
  <c r="E560" i="35"/>
  <c r="G559" i="35"/>
  <c r="F559" i="35"/>
  <c r="E559" i="35"/>
  <c r="G558" i="35"/>
  <c r="F558" i="35"/>
  <c r="E558" i="35"/>
  <c r="G557" i="35"/>
  <c r="F557" i="35"/>
  <c r="E557" i="35"/>
  <c r="G556" i="35"/>
  <c r="G555" i="35"/>
  <c r="F555" i="35"/>
  <c r="E555" i="35"/>
  <c r="G554" i="35"/>
  <c r="E554" i="35"/>
  <c r="G553" i="35"/>
  <c r="F553" i="35"/>
  <c r="E553" i="35"/>
  <c r="G552" i="35"/>
  <c r="F552" i="35"/>
  <c r="E552" i="35"/>
  <c r="G551" i="35"/>
  <c r="F551" i="35"/>
  <c r="E551" i="35"/>
  <c r="G550" i="35"/>
  <c r="F550" i="35"/>
  <c r="E550" i="35"/>
  <c r="G549" i="35"/>
  <c r="F549" i="35"/>
  <c r="E549" i="35"/>
  <c r="G548" i="35"/>
  <c r="F548" i="35"/>
  <c r="E548" i="35"/>
  <c r="G547" i="35"/>
  <c r="F547" i="35"/>
  <c r="E547" i="35"/>
  <c r="G546" i="35"/>
  <c r="F546" i="35"/>
  <c r="E546" i="35"/>
  <c r="G545" i="35"/>
  <c r="F545" i="35"/>
  <c r="E545" i="35"/>
  <c r="G544" i="35"/>
  <c r="F544" i="35"/>
  <c r="E544" i="35"/>
  <c r="G543" i="35"/>
  <c r="F543" i="35"/>
  <c r="E543" i="35"/>
  <c r="G542" i="35"/>
  <c r="F542" i="35"/>
  <c r="E542" i="35"/>
  <c r="G541" i="35"/>
  <c r="F541" i="35"/>
  <c r="E541" i="35"/>
  <c r="G540" i="35"/>
  <c r="F540" i="35"/>
  <c r="E540" i="35"/>
  <c r="G539" i="35"/>
  <c r="F539" i="35"/>
  <c r="G538" i="35"/>
  <c r="G537" i="35"/>
  <c r="F537" i="35"/>
  <c r="E537" i="35"/>
  <c r="G536" i="35"/>
  <c r="F536" i="35"/>
  <c r="E536" i="35"/>
  <c r="G535" i="35"/>
  <c r="G534" i="35"/>
  <c r="F534" i="35"/>
  <c r="E534" i="35"/>
  <c r="G533" i="35"/>
  <c r="F533" i="35"/>
  <c r="E533" i="35"/>
  <c r="G532" i="35"/>
  <c r="F532" i="35"/>
  <c r="E532" i="35"/>
  <c r="G531" i="35"/>
  <c r="F531" i="35"/>
  <c r="E531" i="35"/>
  <c r="G530" i="35"/>
  <c r="F530" i="35"/>
  <c r="E530" i="35"/>
  <c r="G529" i="35"/>
  <c r="F529" i="35"/>
  <c r="E529" i="35"/>
  <c r="G528" i="35"/>
  <c r="F528" i="35"/>
  <c r="E528" i="35"/>
  <c r="G527" i="35"/>
  <c r="F527" i="35"/>
  <c r="E527" i="35"/>
  <c r="G526" i="35"/>
  <c r="F526" i="35"/>
  <c r="E526" i="35"/>
  <c r="G525" i="35"/>
  <c r="F525" i="35"/>
  <c r="E525" i="35"/>
  <c r="G524" i="35"/>
  <c r="F524" i="35"/>
  <c r="E524" i="35"/>
  <c r="G523" i="35"/>
  <c r="F523" i="35"/>
  <c r="E523" i="35"/>
  <c r="G522" i="35"/>
  <c r="F522" i="35"/>
  <c r="E522" i="35"/>
  <c r="G521" i="35"/>
  <c r="F521" i="35"/>
  <c r="E521" i="35"/>
  <c r="G520" i="35"/>
  <c r="F520" i="35"/>
  <c r="E520" i="35"/>
  <c r="G519" i="35"/>
  <c r="F519" i="35"/>
  <c r="G518" i="35"/>
  <c r="F518" i="35"/>
  <c r="E518" i="35"/>
  <c r="G517" i="35"/>
  <c r="F517" i="35"/>
  <c r="E517" i="35"/>
  <c r="G516" i="35"/>
  <c r="F516" i="35"/>
  <c r="E516" i="35"/>
  <c r="G515" i="35"/>
  <c r="E515" i="35"/>
  <c r="G514" i="35"/>
  <c r="F514" i="35"/>
  <c r="E514" i="35"/>
  <c r="G513" i="35"/>
  <c r="F513" i="35"/>
  <c r="E513" i="35"/>
  <c r="G512" i="35"/>
  <c r="F512" i="35"/>
  <c r="E512" i="35"/>
  <c r="G511" i="35"/>
  <c r="F511" i="35"/>
  <c r="E511" i="35"/>
  <c r="G510" i="35"/>
  <c r="F510" i="35"/>
  <c r="G509" i="35"/>
  <c r="F509" i="35"/>
  <c r="E509" i="35"/>
  <c r="G508" i="35"/>
  <c r="F508" i="35"/>
  <c r="E508" i="35"/>
  <c r="G507" i="35"/>
  <c r="F507" i="35"/>
  <c r="E507" i="35"/>
  <c r="G506" i="35"/>
  <c r="F506" i="35"/>
  <c r="E506" i="35"/>
  <c r="G505" i="35"/>
  <c r="F505" i="35"/>
  <c r="E505" i="35"/>
  <c r="G504" i="35"/>
  <c r="F504" i="35"/>
  <c r="E504" i="35"/>
  <c r="G503" i="35"/>
  <c r="F503" i="35"/>
  <c r="E503" i="35"/>
  <c r="G502" i="35"/>
  <c r="F502" i="35"/>
  <c r="E502" i="35"/>
  <c r="G501" i="35"/>
  <c r="F501" i="35"/>
  <c r="E501" i="35"/>
  <c r="G500" i="35"/>
  <c r="E500" i="35"/>
  <c r="G499" i="35"/>
  <c r="F499" i="35"/>
  <c r="E499" i="35"/>
  <c r="G498" i="35"/>
  <c r="F498" i="35"/>
  <c r="E498" i="35"/>
  <c r="G497" i="35"/>
  <c r="F497" i="35"/>
  <c r="E497" i="35"/>
  <c r="G496" i="35"/>
  <c r="F496" i="35"/>
  <c r="E496" i="35"/>
  <c r="G495" i="35"/>
  <c r="F495" i="35"/>
  <c r="E495" i="35"/>
  <c r="G494" i="35"/>
  <c r="F494" i="35"/>
  <c r="E494" i="35"/>
  <c r="G493" i="35"/>
  <c r="F493" i="35"/>
  <c r="E493" i="35"/>
  <c r="G492" i="35"/>
  <c r="F492" i="35"/>
  <c r="E492" i="35"/>
  <c r="G491" i="35"/>
  <c r="F491" i="35"/>
  <c r="E491" i="35"/>
  <c r="G490" i="35"/>
  <c r="F490" i="35"/>
  <c r="E490" i="35"/>
  <c r="G489" i="35"/>
  <c r="F489" i="35"/>
  <c r="E489" i="35"/>
  <c r="G488" i="35"/>
  <c r="F488" i="35"/>
  <c r="E488" i="35"/>
  <c r="G487" i="35"/>
  <c r="F487" i="35"/>
  <c r="E487" i="35"/>
  <c r="G486" i="35"/>
  <c r="E486" i="35"/>
  <c r="G485" i="35"/>
  <c r="F485" i="35"/>
  <c r="E485" i="35"/>
  <c r="G484" i="35"/>
  <c r="F484" i="35"/>
  <c r="E484" i="35"/>
  <c r="G483" i="35"/>
  <c r="F483" i="35"/>
  <c r="E483" i="35"/>
  <c r="G482" i="35"/>
  <c r="F482" i="35"/>
  <c r="E482" i="35"/>
  <c r="G481" i="35"/>
  <c r="F481" i="35"/>
  <c r="E481" i="35"/>
  <c r="G480" i="35"/>
  <c r="F480" i="35"/>
  <c r="E480" i="35"/>
  <c r="G479" i="35"/>
  <c r="E479" i="35"/>
  <c r="G478" i="35"/>
  <c r="F478" i="35"/>
  <c r="E478" i="35"/>
  <c r="G477" i="35"/>
  <c r="F477" i="35"/>
  <c r="E477" i="35"/>
  <c r="G476" i="35"/>
  <c r="E476" i="35"/>
  <c r="G475" i="35"/>
  <c r="F475" i="35"/>
  <c r="E475" i="35"/>
  <c r="G474" i="35"/>
  <c r="F474" i="35"/>
  <c r="E474" i="35"/>
  <c r="G473" i="35"/>
  <c r="F473" i="35"/>
  <c r="E473" i="35"/>
  <c r="G472" i="35"/>
  <c r="F472" i="35"/>
  <c r="E472" i="35"/>
  <c r="G471" i="35"/>
  <c r="G470" i="35"/>
  <c r="F470" i="35"/>
  <c r="E470" i="35"/>
  <c r="G469" i="35"/>
  <c r="E469" i="35"/>
  <c r="G468" i="35"/>
  <c r="F468" i="35"/>
  <c r="E468" i="35"/>
  <c r="G467" i="35"/>
  <c r="G466" i="35"/>
  <c r="F466" i="35"/>
  <c r="E466" i="35"/>
  <c r="G465" i="35"/>
  <c r="G464" i="35"/>
  <c r="F464" i="35"/>
  <c r="E464" i="35"/>
  <c r="G463" i="35"/>
  <c r="F463" i="35"/>
  <c r="E463" i="35"/>
  <c r="G462" i="35"/>
  <c r="F462" i="35"/>
  <c r="E462" i="35"/>
  <c r="G461" i="35"/>
  <c r="F461" i="35"/>
  <c r="E461" i="35"/>
  <c r="G460" i="35"/>
  <c r="F460" i="35"/>
  <c r="E460" i="35"/>
  <c r="G459" i="35"/>
  <c r="E459" i="35"/>
  <c r="G458" i="35"/>
  <c r="F458" i="35"/>
  <c r="G457" i="35"/>
  <c r="F457" i="35"/>
  <c r="E457" i="35"/>
  <c r="G456" i="35"/>
  <c r="F456" i="35"/>
  <c r="E456" i="35"/>
  <c r="G455" i="35"/>
  <c r="F455" i="35"/>
  <c r="E455" i="35"/>
  <c r="G454" i="35"/>
  <c r="F454" i="35"/>
  <c r="E454" i="35"/>
  <c r="G453" i="35"/>
  <c r="F453" i="35"/>
  <c r="E453" i="35"/>
  <c r="G452" i="35"/>
  <c r="F452" i="35"/>
  <c r="E452" i="35"/>
  <c r="G451" i="35"/>
  <c r="F451" i="35"/>
  <c r="E451" i="35"/>
  <c r="G450" i="35"/>
  <c r="E450" i="35"/>
  <c r="G449" i="35"/>
  <c r="F449" i="35"/>
  <c r="E449" i="35"/>
  <c r="G448" i="35"/>
  <c r="F448" i="35"/>
  <c r="E448" i="35"/>
  <c r="G447" i="35"/>
  <c r="F447" i="35"/>
  <c r="E447" i="35"/>
  <c r="G446" i="35"/>
  <c r="F446" i="35"/>
  <c r="E446" i="35"/>
  <c r="G445" i="35"/>
  <c r="G444" i="35"/>
  <c r="F444" i="35"/>
  <c r="E444" i="35"/>
  <c r="G443" i="35"/>
  <c r="G442" i="35"/>
  <c r="E442" i="35"/>
  <c r="G441" i="35"/>
  <c r="G440" i="35"/>
  <c r="F440" i="35"/>
  <c r="E440" i="35"/>
  <c r="G439" i="35"/>
  <c r="F439" i="35"/>
  <c r="E439" i="35"/>
  <c r="G438" i="35"/>
  <c r="F438" i="35"/>
  <c r="E438" i="35"/>
  <c r="G437" i="35"/>
  <c r="F437" i="35"/>
  <c r="E437" i="35"/>
  <c r="G436" i="35"/>
  <c r="F436" i="35"/>
  <c r="E436" i="35"/>
  <c r="G435" i="35"/>
  <c r="F435" i="35"/>
  <c r="E435" i="35"/>
  <c r="G434" i="35"/>
  <c r="F434" i="35"/>
  <c r="E434" i="35"/>
  <c r="G433" i="35"/>
  <c r="F433" i="35"/>
  <c r="E433" i="35"/>
  <c r="G432" i="35"/>
  <c r="E432" i="35"/>
  <c r="G431" i="35"/>
  <c r="F431" i="35"/>
  <c r="E431" i="35"/>
  <c r="G430" i="35"/>
  <c r="F430" i="35"/>
  <c r="E430" i="35"/>
  <c r="G429" i="35"/>
  <c r="F429" i="35"/>
  <c r="E429" i="35"/>
  <c r="G428" i="35"/>
  <c r="F428" i="35"/>
  <c r="E428" i="35"/>
  <c r="G427" i="35"/>
  <c r="F427" i="35"/>
  <c r="E427" i="35"/>
  <c r="G426" i="35"/>
  <c r="F426" i="35"/>
  <c r="E426" i="35"/>
  <c r="G425" i="35"/>
  <c r="F425" i="35"/>
  <c r="E425" i="35"/>
  <c r="G424" i="35"/>
  <c r="F424" i="35"/>
  <c r="E424" i="35"/>
  <c r="G423" i="35"/>
  <c r="E423" i="35"/>
  <c r="G422" i="35"/>
  <c r="F422" i="35"/>
  <c r="E422" i="35"/>
  <c r="G421" i="35"/>
  <c r="F421" i="35"/>
  <c r="E421" i="35"/>
  <c r="G420" i="35"/>
  <c r="G419" i="35"/>
  <c r="E419" i="35"/>
  <c r="G418" i="35"/>
  <c r="F418" i="35"/>
  <c r="E418" i="35"/>
  <c r="G417" i="35"/>
  <c r="F417" i="35"/>
  <c r="E417" i="35"/>
  <c r="G416" i="35"/>
  <c r="F416" i="35"/>
  <c r="E416" i="35"/>
  <c r="G415" i="35"/>
  <c r="F415" i="35"/>
  <c r="E415" i="35"/>
  <c r="G414" i="35"/>
  <c r="E414" i="35"/>
  <c r="G413" i="35"/>
  <c r="F413" i="35"/>
  <c r="E413" i="35"/>
  <c r="G412" i="35"/>
  <c r="E412" i="35"/>
  <c r="G411" i="35"/>
  <c r="F411" i="35"/>
  <c r="E411" i="35"/>
  <c r="G410" i="35"/>
  <c r="F410" i="35"/>
  <c r="E410" i="35"/>
  <c r="G409" i="35"/>
  <c r="F409" i="35"/>
  <c r="G408" i="35"/>
  <c r="F408" i="35"/>
  <c r="E408" i="35"/>
  <c r="G407" i="35"/>
  <c r="F407" i="35"/>
  <c r="E407" i="35"/>
  <c r="G406" i="35"/>
  <c r="F406" i="35"/>
  <c r="E406" i="35"/>
  <c r="G405" i="35"/>
  <c r="F405" i="35"/>
  <c r="E405" i="35"/>
  <c r="G404" i="35"/>
  <c r="F404" i="35"/>
  <c r="G403" i="35"/>
  <c r="F403" i="35"/>
  <c r="E403" i="35"/>
  <c r="G402" i="35"/>
  <c r="E402" i="35"/>
  <c r="G401" i="35"/>
  <c r="F401" i="35"/>
  <c r="E401" i="35"/>
  <c r="G400" i="35"/>
  <c r="F400" i="35"/>
  <c r="E400" i="35"/>
  <c r="G399" i="35"/>
  <c r="E399" i="35"/>
  <c r="G398" i="35"/>
  <c r="F398" i="35"/>
  <c r="E398" i="35"/>
  <c r="G397" i="35"/>
  <c r="F397" i="35"/>
  <c r="G396" i="35"/>
  <c r="E396" i="35"/>
  <c r="G395" i="35"/>
  <c r="G394" i="35"/>
  <c r="F394" i="35"/>
  <c r="E394" i="35"/>
  <c r="G393" i="35"/>
  <c r="F393" i="35"/>
  <c r="E393" i="35"/>
  <c r="G392" i="35"/>
  <c r="F392" i="35"/>
  <c r="E392" i="35"/>
  <c r="G391" i="35"/>
  <c r="G390" i="35"/>
  <c r="F390" i="35"/>
  <c r="E390" i="35"/>
  <c r="G389" i="35"/>
  <c r="F389" i="35"/>
  <c r="E389" i="35"/>
  <c r="G388" i="35"/>
  <c r="F388" i="35"/>
  <c r="G387" i="35"/>
  <c r="F387" i="35"/>
  <c r="E387" i="35"/>
  <c r="G386" i="35"/>
  <c r="F386" i="35"/>
  <c r="G385" i="35"/>
  <c r="E385" i="35"/>
  <c r="G384" i="35"/>
  <c r="G383" i="35"/>
  <c r="F383" i="35"/>
  <c r="G382" i="35"/>
  <c r="F382" i="35"/>
  <c r="E382" i="35"/>
  <c r="G381" i="35"/>
  <c r="F381" i="35"/>
  <c r="E381" i="35"/>
  <c r="G380" i="35"/>
  <c r="F380" i="35"/>
  <c r="E380" i="35"/>
  <c r="G379" i="35"/>
  <c r="E379" i="35"/>
  <c r="G378" i="35"/>
  <c r="E378" i="35"/>
  <c r="G377" i="35"/>
  <c r="F377" i="35"/>
  <c r="E377" i="35"/>
  <c r="G376" i="35"/>
  <c r="F376" i="35"/>
  <c r="E376" i="35"/>
  <c r="G375" i="35"/>
  <c r="F375" i="35"/>
  <c r="E375" i="35"/>
  <c r="G374" i="35"/>
  <c r="E374" i="35"/>
  <c r="G373" i="35"/>
  <c r="G372" i="35"/>
  <c r="F372" i="35"/>
  <c r="E372" i="35"/>
  <c r="G371" i="35"/>
  <c r="E371" i="35"/>
  <c r="G370" i="35"/>
  <c r="E370" i="35"/>
  <c r="G369" i="35"/>
  <c r="G368" i="35"/>
  <c r="E368" i="35"/>
  <c r="G367" i="35"/>
  <c r="E367" i="35"/>
  <c r="G366" i="35"/>
  <c r="F366" i="35"/>
  <c r="E366" i="35"/>
  <c r="G365" i="35"/>
  <c r="E365" i="35"/>
  <c r="G364" i="35"/>
  <c r="G363" i="35"/>
  <c r="F363" i="35"/>
  <c r="E363" i="35"/>
  <c r="G362" i="35"/>
  <c r="E362" i="35"/>
  <c r="G361" i="35"/>
  <c r="G360" i="35"/>
  <c r="F360" i="35"/>
  <c r="E360" i="35"/>
  <c r="G359" i="35"/>
  <c r="F359" i="35"/>
  <c r="E359" i="35"/>
  <c r="G358" i="35"/>
  <c r="E358" i="35"/>
  <c r="G357" i="35"/>
  <c r="E357" i="35"/>
  <c r="G356" i="35"/>
  <c r="F356" i="35"/>
  <c r="E356" i="35"/>
  <c r="G355" i="35"/>
  <c r="G354" i="35"/>
  <c r="F354" i="35"/>
  <c r="E354" i="35"/>
  <c r="G353" i="35"/>
  <c r="F353" i="35"/>
  <c r="E353" i="35"/>
  <c r="G352" i="35"/>
  <c r="F352" i="35"/>
  <c r="E352" i="35"/>
  <c r="G351" i="35"/>
  <c r="F351" i="35"/>
  <c r="G350" i="35"/>
  <c r="D349" i="35"/>
  <c r="D12" i="35" s="1"/>
  <c r="C349" i="35"/>
  <c r="E349" i="35" s="1"/>
  <c r="G343" i="35"/>
  <c r="H343" i="35" s="1"/>
  <c r="F343" i="35"/>
  <c r="E343" i="35"/>
  <c r="G342" i="35"/>
  <c r="F342" i="35"/>
  <c r="E342" i="35"/>
  <c r="G341" i="35"/>
  <c r="F341" i="35"/>
  <c r="E341" i="35"/>
  <c r="G340" i="35"/>
  <c r="F340" i="35"/>
  <c r="E340" i="35"/>
  <c r="G339" i="35"/>
  <c r="H339" i="35" s="1"/>
  <c r="F339" i="35"/>
  <c r="E339" i="35"/>
  <c r="G338" i="35"/>
  <c r="F338" i="35"/>
  <c r="E338" i="35"/>
  <c r="G337" i="35"/>
  <c r="F337" i="35"/>
  <c r="E337" i="35"/>
  <c r="G336" i="35"/>
  <c r="F336" i="35"/>
  <c r="E336" i="35"/>
  <c r="G335" i="35"/>
  <c r="H335" i="35" s="1"/>
  <c r="F335" i="35"/>
  <c r="E335" i="35"/>
  <c r="G334" i="35"/>
  <c r="F334" i="35"/>
  <c r="E334" i="35"/>
  <c r="G333" i="35"/>
  <c r="F333" i="35"/>
  <c r="E333" i="35"/>
  <c r="G332" i="35"/>
  <c r="F332" i="35"/>
  <c r="E332" i="35"/>
  <c r="G331" i="35"/>
  <c r="H331" i="35" s="1"/>
  <c r="F331" i="35"/>
  <c r="E331" i="35"/>
  <c r="G330" i="35"/>
  <c r="F330" i="35"/>
  <c r="E330" i="35"/>
  <c r="G329" i="35"/>
  <c r="F329" i="35"/>
  <c r="E329" i="35"/>
  <c r="G328" i="35"/>
  <c r="F328" i="35"/>
  <c r="E328" i="35"/>
  <c r="G327" i="35"/>
  <c r="H327" i="35" s="1"/>
  <c r="F327" i="35"/>
  <c r="E327" i="35"/>
  <c r="G326" i="35"/>
  <c r="F326" i="35"/>
  <c r="E326" i="35"/>
  <c r="G325" i="35"/>
  <c r="F325" i="35"/>
  <c r="E325" i="35"/>
  <c r="G324" i="35"/>
  <c r="F324" i="35"/>
  <c r="E324" i="35"/>
  <c r="G323" i="35"/>
  <c r="H323" i="35" s="1"/>
  <c r="F323" i="35"/>
  <c r="E323" i="35"/>
  <c r="G322" i="35"/>
  <c r="F322" i="35"/>
  <c r="E322" i="35"/>
  <c r="G321" i="35"/>
  <c r="F321" i="35"/>
  <c r="E321" i="35"/>
  <c r="G320" i="35"/>
  <c r="F320" i="35"/>
  <c r="E320" i="35"/>
  <c r="G319" i="35"/>
  <c r="G318" i="35"/>
  <c r="F318" i="35"/>
  <c r="E318" i="35"/>
  <c r="G317" i="35"/>
  <c r="F317" i="35"/>
  <c r="E317" i="35"/>
  <c r="G316" i="35"/>
  <c r="H316" i="35" s="1"/>
  <c r="F316" i="35"/>
  <c r="E316" i="35"/>
  <c r="G315" i="35"/>
  <c r="F315" i="35"/>
  <c r="E315" i="35"/>
  <c r="G314" i="35"/>
  <c r="F314" i="35"/>
  <c r="E314" i="35"/>
  <c r="G313" i="35"/>
  <c r="F313" i="35"/>
  <c r="E313" i="35"/>
  <c r="G312" i="35"/>
  <c r="H312" i="35" s="1"/>
  <c r="F312" i="35"/>
  <c r="E312" i="35"/>
  <c r="G311" i="35"/>
  <c r="F311" i="35"/>
  <c r="E311" i="35"/>
  <c r="G310" i="35"/>
  <c r="F310" i="35"/>
  <c r="G309" i="35"/>
  <c r="F309" i="35"/>
  <c r="G308" i="35"/>
  <c r="G307" i="35"/>
  <c r="E307" i="35"/>
  <c r="G306" i="35"/>
  <c r="F306" i="35"/>
  <c r="E306" i="35"/>
  <c r="G305" i="35"/>
  <c r="F305" i="35"/>
  <c r="G304" i="35"/>
  <c r="F304" i="35"/>
  <c r="E304" i="35"/>
  <c r="G303" i="35"/>
  <c r="F303" i="35"/>
  <c r="G302" i="35"/>
  <c r="F302" i="35"/>
  <c r="E302" i="35"/>
  <c r="G301" i="35"/>
  <c r="F301" i="35"/>
  <c r="E301" i="35"/>
  <c r="G300" i="35"/>
  <c r="F300" i="35"/>
  <c r="G299" i="35"/>
  <c r="F299" i="35"/>
  <c r="E299" i="35"/>
  <c r="G298" i="35"/>
  <c r="F298" i="35"/>
  <c r="G297" i="35"/>
  <c r="F297" i="35"/>
  <c r="E297" i="35"/>
  <c r="G296" i="35"/>
  <c r="F296" i="35"/>
  <c r="E296" i="35"/>
  <c r="G295" i="35"/>
  <c r="F295" i="35"/>
  <c r="E295" i="35"/>
  <c r="G294" i="35"/>
  <c r="F294" i="35"/>
  <c r="G293" i="35"/>
  <c r="F293" i="35"/>
  <c r="E293" i="35"/>
  <c r="G292" i="35"/>
  <c r="F292" i="35"/>
  <c r="E292" i="35"/>
  <c r="G291" i="35"/>
  <c r="H291" i="35" s="1"/>
  <c r="F291" i="35"/>
  <c r="E291" i="35"/>
  <c r="G290" i="35"/>
  <c r="F290" i="35"/>
  <c r="E290" i="35"/>
  <c r="G289" i="35"/>
  <c r="F289" i="35"/>
  <c r="E289" i="35"/>
  <c r="G288" i="35"/>
  <c r="F288" i="35"/>
  <c r="E288" i="35"/>
  <c r="G287" i="35"/>
  <c r="H287" i="35" s="1"/>
  <c r="F287" i="35"/>
  <c r="E287" i="35"/>
  <c r="G286" i="35"/>
  <c r="F286" i="35"/>
  <c r="E286" i="35"/>
  <c r="G285" i="35"/>
  <c r="F285" i="35"/>
  <c r="E285" i="35"/>
  <c r="G284" i="35"/>
  <c r="F284" i="35"/>
  <c r="E284" i="35"/>
  <c r="G283" i="35"/>
  <c r="G282" i="35"/>
  <c r="F282" i="35"/>
  <c r="E282" i="35"/>
  <c r="G281" i="35"/>
  <c r="F281" i="35"/>
  <c r="E281" i="35"/>
  <c r="G280" i="35"/>
  <c r="H280" i="35" s="1"/>
  <c r="F280" i="35"/>
  <c r="E280" i="35"/>
  <c r="G279" i="35"/>
  <c r="F279" i="35"/>
  <c r="E279" i="35"/>
  <c r="G278" i="35"/>
  <c r="F278" i="35"/>
  <c r="E278" i="35"/>
  <c r="G277" i="35"/>
  <c r="F277" i="35"/>
  <c r="G276" i="35"/>
  <c r="F276" i="35"/>
  <c r="E276" i="35"/>
  <c r="G275" i="35"/>
  <c r="F275" i="35"/>
  <c r="G274" i="35"/>
  <c r="F274" i="35"/>
  <c r="E274" i="35"/>
  <c r="G273" i="35"/>
  <c r="F273" i="35"/>
  <c r="E273" i="35"/>
  <c r="G272" i="35"/>
  <c r="F272" i="35"/>
  <c r="E272" i="35"/>
  <c r="G271" i="35"/>
  <c r="H271" i="35" s="1"/>
  <c r="E271" i="35"/>
  <c r="G270" i="35"/>
  <c r="F270" i="35"/>
  <c r="E270" i="35"/>
  <c r="G269" i="35"/>
  <c r="F269" i="35"/>
  <c r="E269" i="35"/>
  <c r="G268" i="35"/>
  <c r="H268" i="35" s="1"/>
  <c r="F268" i="35"/>
  <c r="E268" i="35"/>
  <c r="G267" i="35"/>
  <c r="H267" i="35" s="1"/>
  <c r="F267" i="35"/>
  <c r="E267" i="35"/>
  <c r="G266" i="35"/>
  <c r="F266" i="35"/>
  <c r="E266" i="35"/>
  <c r="G265" i="35"/>
  <c r="F265" i="35"/>
  <c r="E265" i="35"/>
  <c r="G264" i="35"/>
  <c r="F264" i="35"/>
  <c r="G263" i="35"/>
  <c r="F263" i="35"/>
  <c r="E263" i="35"/>
  <c r="G262" i="35"/>
  <c r="F262" i="35"/>
  <c r="E262" i="35"/>
  <c r="G261" i="35"/>
  <c r="F261" i="35"/>
  <c r="G260" i="35"/>
  <c r="F260" i="35"/>
  <c r="E260" i="35"/>
  <c r="G259" i="35"/>
  <c r="F259" i="35"/>
  <c r="E259" i="35"/>
  <c r="G258" i="35"/>
  <c r="F258" i="35"/>
  <c r="E258" i="35"/>
  <c r="G257" i="35"/>
  <c r="F257" i="35"/>
  <c r="E257" i="35"/>
  <c r="G256" i="35"/>
  <c r="F256" i="35"/>
  <c r="E256" i="35"/>
  <c r="G255" i="35"/>
  <c r="F255" i="35"/>
  <c r="E255" i="35"/>
  <c r="G254" i="35"/>
  <c r="F254" i="35"/>
  <c r="E254" i="35"/>
  <c r="G253" i="35"/>
  <c r="F253" i="35"/>
  <c r="E253" i="35"/>
  <c r="G252" i="35"/>
  <c r="F252" i="35"/>
  <c r="E252" i="35"/>
  <c r="G251" i="35"/>
  <c r="F251" i="35"/>
  <c r="E251" i="35"/>
  <c r="G250" i="35"/>
  <c r="F250" i="35"/>
  <c r="E250" i="35"/>
  <c r="G249" i="35"/>
  <c r="F249" i="35"/>
  <c r="E249" i="35"/>
  <c r="G248" i="35"/>
  <c r="F248" i="35"/>
  <c r="G247" i="35"/>
  <c r="F247" i="35"/>
  <c r="G246" i="35"/>
  <c r="F246" i="35"/>
  <c r="E246" i="35"/>
  <c r="G245" i="35"/>
  <c r="F245" i="35"/>
  <c r="E245" i="35"/>
  <c r="G244" i="35"/>
  <c r="H244" i="35" s="1"/>
  <c r="E244" i="35"/>
  <c r="G243" i="35"/>
  <c r="F243" i="35"/>
  <c r="E243" i="35"/>
  <c r="G242" i="35"/>
  <c r="F242" i="35"/>
  <c r="E242" i="35"/>
  <c r="G241" i="35"/>
  <c r="G240" i="35"/>
  <c r="F240" i="35"/>
  <c r="E240" i="35"/>
  <c r="G239" i="35"/>
  <c r="F239" i="35"/>
  <c r="E239" i="35"/>
  <c r="G238" i="35"/>
  <c r="F238" i="35"/>
  <c r="G237" i="35"/>
  <c r="F237" i="35"/>
  <c r="E237" i="35"/>
  <c r="G236" i="35"/>
  <c r="F236" i="35"/>
  <c r="E236" i="35"/>
  <c r="G235" i="35"/>
  <c r="H235" i="35" s="1"/>
  <c r="F235" i="35"/>
  <c r="E235" i="35"/>
  <c r="G234" i="35"/>
  <c r="F234" i="35"/>
  <c r="E234" i="35"/>
  <c r="G233" i="35"/>
  <c r="F233" i="35"/>
  <c r="E233" i="35"/>
  <c r="G232" i="35"/>
  <c r="F232" i="35"/>
  <c r="E232" i="35"/>
  <c r="G231" i="35"/>
  <c r="H231" i="35" s="1"/>
  <c r="F231" i="35"/>
  <c r="E231" i="35"/>
  <c r="G230" i="35"/>
  <c r="F230" i="35"/>
  <c r="E230" i="35"/>
  <c r="G229" i="35"/>
  <c r="F229" i="35"/>
  <c r="E229" i="35"/>
  <c r="G228" i="35"/>
  <c r="F228" i="35"/>
  <c r="E228" i="35"/>
  <c r="G227" i="35"/>
  <c r="H227" i="35" s="1"/>
  <c r="F227" i="35"/>
  <c r="E227" i="35"/>
  <c r="G226" i="35"/>
  <c r="F226" i="35"/>
  <c r="E226" i="35"/>
  <c r="G225" i="35"/>
  <c r="G224" i="35"/>
  <c r="H224" i="35" s="1"/>
  <c r="F224" i="35"/>
  <c r="E224" i="35"/>
  <c r="G223" i="35"/>
  <c r="H223" i="35" s="1"/>
  <c r="F223" i="35"/>
  <c r="E223" i="35"/>
  <c r="G222" i="35"/>
  <c r="F222" i="35"/>
  <c r="E222" i="35"/>
  <c r="G221" i="35"/>
  <c r="F221" i="35"/>
  <c r="E221" i="35"/>
  <c r="G220" i="35"/>
  <c r="H220" i="35" s="1"/>
  <c r="F220" i="35"/>
  <c r="E220" i="35"/>
  <c r="G219" i="35"/>
  <c r="H219" i="35" s="1"/>
  <c r="F219" i="35"/>
  <c r="E219" i="35"/>
  <c r="G218" i="35"/>
  <c r="F218" i="35"/>
  <c r="E218" i="35"/>
  <c r="G217" i="35"/>
  <c r="F217" i="35"/>
  <c r="E217" i="35"/>
  <c r="G216" i="35"/>
  <c r="H216" i="35" s="1"/>
  <c r="F216" i="35"/>
  <c r="E216" i="35"/>
  <c r="G215" i="35"/>
  <c r="H215" i="35" s="1"/>
  <c r="F215" i="35"/>
  <c r="E215" i="35"/>
  <c r="G214" i="35"/>
  <c r="F214" i="35"/>
  <c r="E214" i="35"/>
  <c r="G213" i="35"/>
  <c r="E213" i="35"/>
  <c r="G212" i="35"/>
  <c r="H212" i="35" s="1"/>
  <c r="F212" i="35"/>
  <c r="E212" i="35"/>
  <c r="G211" i="35"/>
  <c r="F211" i="35"/>
  <c r="E211" i="35"/>
  <c r="G210" i="35"/>
  <c r="F210" i="35"/>
  <c r="E210" i="35"/>
  <c r="G209" i="35"/>
  <c r="F209" i="35"/>
  <c r="G208" i="35"/>
  <c r="H208" i="35" s="1"/>
  <c r="F208" i="35"/>
  <c r="E208" i="35"/>
  <c r="G207" i="35"/>
  <c r="F207" i="35"/>
  <c r="E207" i="35"/>
  <c r="G206" i="35"/>
  <c r="F206" i="35"/>
  <c r="E206" i="35"/>
  <c r="G205" i="35"/>
  <c r="F205" i="35"/>
  <c r="G204" i="35"/>
  <c r="E204" i="35"/>
  <c r="G203" i="35"/>
  <c r="E203" i="35"/>
  <c r="G202" i="35"/>
  <c r="F202" i="35"/>
  <c r="G201" i="35"/>
  <c r="G200" i="35"/>
  <c r="H200" i="35" s="1"/>
  <c r="E200" i="35"/>
  <c r="G199" i="35"/>
  <c r="F199" i="35"/>
  <c r="G198" i="35"/>
  <c r="F198" i="35"/>
  <c r="E198" i="35"/>
  <c r="G197" i="35"/>
  <c r="F197" i="35"/>
  <c r="E197" i="35"/>
  <c r="G196" i="35"/>
  <c r="F196" i="35"/>
  <c r="E196" i="35"/>
  <c r="G195" i="35"/>
  <c r="F195" i="35"/>
  <c r="E195" i="35"/>
  <c r="G194" i="35"/>
  <c r="F194" i="35"/>
  <c r="E194" i="35"/>
  <c r="G193" i="35"/>
  <c r="E193" i="35"/>
  <c r="G192" i="35"/>
  <c r="F192" i="35"/>
  <c r="E192" i="35"/>
  <c r="G191" i="35"/>
  <c r="F191" i="35"/>
  <c r="E191" i="35"/>
  <c r="G190" i="35"/>
  <c r="F190" i="35"/>
  <c r="E190" i="35"/>
  <c r="G189" i="35"/>
  <c r="F189" i="35"/>
  <c r="E189" i="35"/>
  <c r="G188" i="35"/>
  <c r="F188" i="35"/>
  <c r="E188" i="35"/>
  <c r="G187" i="35"/>
  <c r="F187" i="35"/>
  <c r="G186" i="35"/>
  <c r="G185" i="35"/>
  <c r="F185" i="35"/>
  <c r="E185" i="35"/>
  <c r="G184" i="35"/>
  <c r="F184" i="35"/>
  <c r="E184" i="35"/>
  <c r="G183" i="35"/>
  <c r="H183" i="35" s="1"/>
  <c r="F183" i="35"/>
  <c r="E183" i="35"/>
  <c r="G182" i="35"/>
  <c r="H182" i="35" s="1"/>
  <c r="F182" i="35"/>
  <c r="E182" i="35"/>
  <c r="G181" i="35"/>
  <c r="F181" i="35"/>
  <c r="G180" i="35"/>
  <c r="F180" i="35"/>
  <c r="E180" i="35"/>
  <c r="G179" i="35"/>
  <c r="G178" i="35"/>
  <c r="E178" i="35"/>
  <c r="G177" i="35"/>
  <c r="F177" i="35"/>
  <c r="E177" i="35"/>
  <c r="G176" i="35"/>
  <c r="F176" i="35"/>
  <c r="E176" i="35"/>
  <c r="G175" i="35"/>
  <c r="F175" i="35"/>
  <c r="E175" i="35"/>
  <c r="G174" i="35"/>
  <c r="F174" i="35"/>
  <c r="D173" i="35"/>
  <c r="F308" i="35" s="1"/>
  <c r="C173" i="35"/>
  <c r="E319" i="35" s="1"/>
  <c r="G167" i="35"/>
  <c r="F167" i="35"/>
  <c r="E167" i="35"/>
  <c r="G166" i="35"/>
  <c r="F166" i="35"/>
  <c r="E166" i="35"/>
  <c r="G165" i="35"/>
  <c r="F165" i="35"/>
  <c r="E165" i="35"/>
  <c r="G164" i="35"/>
  <c r="F164" i="35"/>
  <c r="E164" i="35"/>
  <c r="H164" i="35" s="1"/>
  <c r="G163" i="35"/>
  <c r="F163" i="35"/>
  <c r="E163" i="35"/>
  <c r="G162" i="35"/>
  <c r="F162" i="35"/>
  <c r="E162" i="35"/>
  <c r="G161" i="35"/>
  <c r="F161" i="35"/>
  <c r="E161" i="35"/>
  <c r="G160" i="35"/>
  <c r="F160" i="35"/>
  <c r="E160" i="35"/>
  <c r="H160" i="35" s="1"/>
  <c r="G159" i="35"/>
  <c r="F159" i="35"/>
  <c r="E159" i="35"/>
  <c r="G158" i="35"/>
  <c r="F158" i="35"/>
  <c r="G157" i="35"/>
  <c r="F157" i="35"/>
  <c r="E157" i="35"/>
  <c r="H157" i="35" s="1"/>
  <c r="G156" i="35"/>
  <c r="F156" i="35"/>
  <c r="E156" i="35"/>
  <c r="H156" i="35" s="1"/>
  <c r="G155" i="35"/>
  <c r="F155" i="35"/>
  <c r="E155" i="35"/>
  <c r="G154" i="35"/>
  <c r="E154" i="35"/>
  <c r="G153" i="35"/>
  <c r="F153" i="35"/>
  <c r="G152" i="35"/>
  <c r="F152" i="35"/>
  <c r="E152" i="35"/>
  <c r="G151" i="35"/>
  <c r="F151" i="35"/>
  <c r="E151" i="35"/>
  <c r="G150" i="35"/>
  <c r="F150" i="35"/>
  <c r="E150" i="35"/>
  <c r="G149" i="35"/>
  <c r="F149" i="35"/>
  <c r="E149" i="35"/>
  <c r="G148" i="35"/>
  <c r="F148" i="35"/>
  <c r="E148" i="35"/>
  <c r="G147" i="35"/>
  <c r="F147" i="35"/>
  <c r="E147" i="35"/>
  <c r="G146" i="35"/>
  <c r="F146" i="35"/>
  <c r="E146" i="35"/>
  <c r="G145" i="35"/>
  <c r="E145" i="35"/>
  <c r="G144" i="35"/>
  <c r="F144" i="35"/>
  <c r="E144" i="35"/>
  <c r="H144" i="35" s="1"/>
  <c r="G143" i="35"/>
  <c r="F143" i="35"/>
  <c r="G142" i="35"/>
  <c r="F142" i="35"/>
  <c r="E142" i="35"/>
  <c r="G141" i="35"/>
  <c r="F141" i="35"/>
  <c r="G140" i="35"/>
  <c r="F140" i="35"/>
  <c r="E140" i="35"/>
  <c r="G139" i="35"/>
  <c r="F139" i="35"/>
  <c r="E139" i="35"/>
  <c r="G138" i="35"/>
  <c r="F138" i="35"/>
  <c r="E138" i="35"/>
  <c r="G137" i="35"/>
  <c r="F137" i="35"/>
  <c r="E137" i="35"/>
  <c r="H137" i="35" s="1"/>
  <c r="G136" i="35"/>
  <c r="F136" i="35"/>
  <c r="G135" i="35"/>
  <c r="F135" i="35"/>
  <c r="G134" i="35"/>
  <c r="G133" i="35"/>
  <c r="G132" i="35"/>
  <c r="G131" i="35"/>
  <c r="F131" i="35"/>
  <c r="G130" i="35"/>
  <c r="E130" i="35"/>
  <c r="G129" i="35"/>
  <c r="F129" i="35"/>
  <c r="G128" i="35"/>
  <c r="G127" i="35"/>
  <c r="F127" i="35"/>
  <c r="G126" i="35"/>
  <c r="F126" i="35"/>
  <c r="E126" i="35"/>
  <c r="G125" i="35"/>
  <c r="F125" i="35"/>
  <c r="G124" i="35"/>
  <c r="F124" i="35"/>
  <c r="E124" i="35"/>
  <c r="H124" i="35" s="1"/>
  <c r="G123" i="35"/>
  <c r="F123" i="35"/>
  <c r="G122" i="35"/>
  <c r="F122" i="35"/>
  <c r="E122" i="35"/>
  <c r="G121" i="35"/>
  <c r="F121" i="35"/>
  <c r="E121" i="35"/>
  <c r="H121" i="35" s="1"/>
  <c r="G120" i="35"/>
  <c r="F120" i="35"/>
  <c r="E120" i="35"/>
  <c r="G119" i="35"/>
  <c r="F119" i="35"/>
  <c r="E119" i="35"/>
  <c r="G118" i="35"/>
  <c r="F118" i="35"/>
  <c r="E118" i="35"/>
  <c r="G117" i="35"/>
  <c r="E117" i="35"/>
  <c r="H117" i="35" s="1"/>
  <c r="G116" i="35"/>
  <c r="F116" i="35"/>
  <c r="E116" i="35"/>
  <c r="G115" i="35"/>
  <c r="G114" i="35"/>
  <c r="F114" i="35"/>
  <c r="G113" i="35"/>
  <c r="G112" i="35"/>
  <c r="F112" i="35"/>
  <c r="G111" i="35"/>
  <c r="G110" i="35"/>
  <c r="F110" i="35"/>
  <c r="G109" i="35"/>
  <c r="F109" i="35"/>
  <c r="G108" i="35"/>
  <c r="E108" i="35"/>
  <c r="H108" i="35" s="1"/>
  <c r="G107" i="35"/>
  <c r="F107" i="35"/>
  <c r="E107" i="35"/>
  <c r="G106" i="35"/>
  <c r="F106" i="35"/>
  <c r="E106" i="35"/>
  <c r="G105" i="35"/>
  <c r="F105" i="35"/>
  <c r="E105" i="35"/>
  <c r="H105" i="35" s="1"/>
  <c r="G104" i="35"/>
  <c r="G103" i="35"/>
  <c r="G102" i="35"/>
  <c r="F102" i="35"/>
  <c r="E102" i="35"/>
  <c r="G101" i="35"/>
  <c r="F101" i="35"/>
  <c r="E101" i="35"/>
  <c r="H101" i="35" s="1"/>
  <c r="G100" i="35"/>
  <c r="F100" i="35"/>
  <c r="E100" i="35"/>
  <c r="H100" i="35" s="1"/>
  <c r="G99" i="35"/>
  <c r="F99" i="35"/>
  <c r="E99" i="35"/>
  <c r="G98" i="35"/>
  <c r="F98" i="35"/>
  <c r="E98" i="35"/>
  <c r="G97" i="35"/>
  <c r="F97" i="35"/>
  <c r="E97" i="35"/>
  <c r="H97" i="35" s="1"/>
  <c r="G96" i="35"/>
  <c r="F96" i="35"/>
  <c r="E96" i="35"/>
  <c r="H96" i="35" s="1"/>
  <c r="G95" i="35"/>
  <c r="F95" i="35"/>
  <c r="E95" i="35"/>
  <c r="G94" i="35"/>
  <c r="F94" i="35"/>
  <c r="E94" i="35"/>
  <c r="G93" i="35"/>
  <c r="F93" i="35"/>
  <c r="G92" i="35"/>
  <c r="F92" i="35"/>
  <c r="E92" i="35"/>
  <c r="G91" i="35"/>
  <c r="F91" i="35"/>
  <c r="G90" i="35"/>
  <c r="G89" i="35"/>
  <c r="G88" i="35"/>
  <c r="F88" i="35"/>
  <c r="E88" i="35"/>
  <c r="G87" i="35"/>
  <c r="F87" i="35"/>
  <c r="G86" i="35"/>
  <c r="F86" i="35"/>
  <c r="E86" i="35"/>
  <c r="G85" i="35"/>
  <c r="F85" i="35"/>
  <c r="E85" i="35"/>
  <c r="G84" i="35"/>
  <c r="F84" i="35"/>
  <c r="E84" i="35"/>
  <c r="H84" i="35" s="1"/>
  <c r="G83" i="35"/>
  <c r="F83" i="35"/>
  <c r="E83" i="35"/>
  <c r="G82" i="35"/>
  <c r="E82" i="35"/>
  <c r="G81" i="35"/>
  <c r="F81" i="35"/>
  <c r="E81" i="35"/>
  <c r="H81" i="35" s="1"/>
  <c r="G80" i="35"/>
  <c r="E80" i="35"/>
  <c r="H80" i="35" s="1"/>
  <c r="G79" i="35"/>
  <c r="F79" i="35"/>
  <c r="G78" i="35"/>
  <c r="F78" i="35"/>
  <c r="E78" i="35"/>
  <c r="G77" i="35"/>
  <c r="F77" i="35"/>
  <c r="E77" i="35"/>
  <c r="G76" i="35"/>
  <c r="D75" i="35"/>
  <c r="F115" i="35" s="1"/>
  <c r="C75" i="35"/>
  <c r="E158" i="35" s="1"/>
  <c r="G69" i="35"/>
  <c r="F69" i="35"/>
  <c r="E69" i="35"/>
  <c r="H69" i="35" s="1"/>
  <c r="G68" i="35"/>
  <c r="F68" i="35"/>
  <c r="E68" i="35"/>
  <c r="H68" i="35" s="1"/>
  <c r="G67" i="35"/>
  <c r="F67" i="35"/>
  <c r="E67" i="35"/>
  <c r="G66" i="35"/>
  <c r="F66" i="35"/>
  <c r="E66" i="35"/>
  <c r="G65" i="35"/>
  <c r="F65" i="35"/>
  <c r="E65" i="35"/>
  <c r="H65" i="35" s="1"/>
  <c r="G64" i="35"/>
  <c r="F64" i="35"/>
  <c r="G63" i="35"/>
  <c r="F63" i="35"/>
  <c r="E63" i="35"/>
  <c r="G62" i="35"/>
  <c r="F62" i="35"/>
  <c r="E62" i="35"/>
  <c r="G61" i="35"/>
  <c r="F61" i="35"/>
  <c r="E61" i="35"/>
  <c r="H61" i="35" s="1"/>
  <c r="G60" i="35"/>
  <c r="F60" i="35"/>
  <c r="E60" i="35"/>
  <c r="G59" i="35"/>
  <c r="F59" i="35"/>
  <c r="E59" i="35"/>
  <c r="G58" i="35"/>
  <c r="F58" i="35"/>
  <c r="E58" i="35"/>
  <c r="G57" i="35"/>
  <c r="F57" i="35"/>
  <c r="E57" i="35"/>
  <c r="H57" i="35" s="1"/>
  <c r="G56" i="35"/>
  <c r="F56" i="35"/>
  <c r="G55" i="35"/>
  <c r="F55" i="35"/>
  <c r="E55" i="35"/>
  <c r="G54" i="35"/>
  <c r="F54" i="35"/>
  <c r="E54" i="35"/>
  <c r="G53" i="35"/>
  <c r="F53" i="35"/>
  <c r="E53" i="35"/>
  <c r="H53" i="35" s="1"/>
  <c r="G52" i="35"/>
  <c r="F52" i="35"/>
  <c r="E52" i="35"/>
  <c r="G51" i="35"/>
  <c r="F51" i="35"/>
  <c r="E51" i="35"/>
  <c r="G50" i="35"/>
  <c r="F50" i="35"/>
  <c r="E50" i="35"/>
  <c r="G49" i="35"/>
  <c r="F49" i="35"/>
  <c r="E49" i="35"/>
  <c r="H49" i="35" s="1"/>
  <c r="G48" i="35"/>
  <c r="F48" i="35"/>
  <c r="E48" i="35"/>
  <c r="G47" i="35"/>
  <c r="F47" i="35"/>
  <c r="E47" i="35"/>
  <c r="G46" i="35"/>
  <c r="F46" i="35"/>
  <c r="E46" i="35"/>
  <c r="G45" i="35"/>
  <c r="F45" i="35"/>
  <c r="E45" i="35"/>
  <c r="H45" i="35" s="1"/>
  <c r="G44" i="35"/>
  <c r="F44" i="35"/>
  <c r="G43" i="35"/>
  <c r="F43" i="35"/>
  <c r="E43" i="35"/>
  <c r="G42" i="35"/>
  <c r="F42" i="35"/>
  <c r="E42" i="35"/>
  <c r="G41" i="35"/>
  <c r="F41" i="35"/>
  <c r="E41" i="35"/>
  <c r="H41" i="35" s="1"/>
  <c r="G40" i="35"/>
  <c r="F40" i="35"/>
  <c r="E40" i="35"/>
  <c r="G39" i="35"/>
  <c r="F39" i="35"/>
  <c r="E39" i="35"/>
  <c r="G38" i="35"/>
  <c r="F38" i="35"/>
  <c r="E38" i="35"/>
  <c r="G37" i="35"/>
  <c r="F37" i="35"/>
  <c r="E37" i="35"/>
  <c r="H37" i="35" s="1"/>
  <c r="G36" i="35"/>
  <c r="F36" i="35"/>
  <c r="E36" i="35"/>
  <c r="G35" i="35"/>
  <c r="F35" i="35"/>
  <c r="E35" i="35"/>
  <c r="G34" i="35"/>
  <c r="F34" i="35"/>
  <c r="G33" i="35"/>
  <c r="F33" i="35"/>
  <c r="E33" i="35"/>
  <c r="G32" i="35"/>
  <c r="F32" i="35"/>
  <c r="E32" i="35"/>
  <c r="G31" i="35"/>
  <c r="F31" i="35"/>
  <c r="E31" i="35"/>
  <c r="G30" i="35"/>
  <c r="F30" i="35"/>
  <c r="G29" i="35"/>
  <c r="F29" i="35"/>
  <c r="E29" i="35"/>
  <c r="G28" i="35"/>
  <c r="F28" i="35"/>
  <c r="E28" i="35"/>
  <c r="H28" i="35" s="1"/>
  <c r="G27" i="35"/>
  <c r="F27" i="35"/>
  <c r="E27" i="35"/>
  <c r="G26" i="35"/>
  <c r="F26" i="35"/>
  <c r="E26" i="35"/>
  <c r="G25" i="35"/>
  <c r="F25" i="35"/>
  <c r="E25" i="35"/>
  <c r="G24" i="35"/>
  <c r="F24" i="35"/>
  <c r="E24" i="35"/>
  <c r="H24" i="35" s="1"/>
  <c r="G23" i="35"/>
  <c r="F23" i="35"/>
  <c r="E23" i="35"/>
  <c r="G22" i="35"/>
  <c r="F22" i="35"/>
  <c r="E22" i="35"/>
  <c r="G21" i="35"/>
  <c r="F21" i="35"/>
  <c r="E21" i="35"/>
  <c r="G20" i="35"/>
  <c r="F20" i="35"/>
  <c r="E20" i="35"/>
  <c r="D19" i="35"/>
  <c r="C19" i="35"/>
  <c r="C9" i="35" s="1"/>
  <c r="H606" i="35" l="1"/>
  <c r="H593" i="35"/>
  <c r="H605" i="35"/>
  <c r="E384" i="35"/>
  <c r="E386" i="35"/>
  <c r="E574" i="35"/>
  <c r="E458" i="35"/>
  <c r="H458" i="35" s="1"/>
  <c r="E510" i="35"/>
  <c r="E538" i="35"/>
  <c r="E364" i="35"/>
  <c r="E388" i="35"/>
  <c r="H388" i="35" s="1"/>
  <c r="E404" i="35"/>
  <c r="E420" i="35"/>
  <c r="E181" i="35"/>
  <c r="F201" i="35"/>
  <c r="F204" i="35"/>
  <c r="E225" i="35"/>
  <c r="H225" i="35" s="1"/>
  <c r="H175" i="35"/>
  <c r="F178" i="35"/>
  <c r="H191" i="35"/>
  <c r="H195" i="35"/>
  <c r="F203" i="35"/>
  <c r="H204" i="35"/>
  <c r="H207" i="35"/>
  <c r="E209" i="35"/>
  <c r="H209" i="35" s="1"/>
  <c r="H211" i="35"/>
  <c r="H240" i="35"/>
  <c r="H243" i="35"/>
  <c r="H252" i="35"/>
  <c r="H256" i="35"/>
  <c r="H260" i="35"/>
  <c r="H263" i="35"/>
  <c r="H276" i="35"/>
  <c r="H279" i="35"/>
  <c r="H296" i="35"/>
  <c r="H299" i="35"/>
  <c r="H307" i="35"/>
  <c r="H311" i="35"/>
  <c r="H315" i="35"/>
  <c r="H178" i="35"/>
  <c r="F186" i="35"/>
  <c r="H190" i="35"/>
  <c r="F193" i="35"/>
  <c r="H194" i="35"/>
  <c r="H198" i="35"/>
  <c r="F200" i="35"/>
  <c r="H203" i="35"/>
  <c r="H206" i="35"/>
  <c r="H228" i="35"/>
  <c r="H232" i="35"/>
  <c r="H236" i="35"/>
  <c r="H239" i="35"/>
  <c r="E241" i="35"/>
  <c r="H241" i="35" s="1"/>
  <c r="H251" i="35"/>
  <c r="H255" i="35"/>
  <c r="H259" i="35"/>
  <c r="H272" i="35"/>
  <c r="H284" i="35"/>
  <c r="H288" i="35"/>
  <c r="H292" i="35"/>
  <c r="H295" i="35"/>
  <c r="H304" i="35"/>
  <c r="H320" i="35"/>
  <c r="H324" i="35"/>
  <c r="H328" i="35"/>
  <c r="H332" i="35"/>
  <c r="H336" i="35"/>
  <c r="H340" i="35"/>
  <c r="H77" i="35"/>
  <c r="H92" i="35"/>
  <c r="H120" i="35"/>
  <c r="H140" i="35"/>
  <c r="H149" i="35"/>
  <c r="H85" i="35"/>
  <c r="H88" i="35"/>
  <c r="E104" i="35"/>
  <c r="H104" i="35" s="1"/>
  <c r="H116" i="35"/>
  <c r="H145" i="35"/>
  <c r="H148" i="35"/>
  <c r="H152" i="35"/>
  <c r="H161" i="35"/>
  <c r="H165" i="35"/>
  <c r="H33" i="35"/>
  <c r="H36" i="35"/>
  <c r="H40" i="35"/>
  <c r="E44" i="35"/>
  <c r="H44" i="35" s="1"/>
  <c r="H48" i="35"/>
  <c r="H52" i="35"/>
  <c r="E56" i="35"/>
  <c r="H56" i="35" s="1"/>
  <c r="H60" i="35"/>
  <c r="H21" i="35"/>
  <c r="H25" i="35"/>
  <c r="H29" i="35"/>
  <c r="H32" i="35"/>
  <c r="E590" i="35"/>
  <c r="H590" i="35" s="1"/>
  <c r="F595" i="35"/>
  <c r="E598" i="35"/>
  <c r="H598" i="35" s="1"/>
  <c r="E602" i="35"/>
  <c r="H602" i="35" s="1"/>
  <c r="F603" i="35"/>
  <c r="E585" i="35"/>
  <c r="H585" i="35" s="1"/>
  <c r="F586" i="35"/>
  <c r="F590" i="35"/>
  <c r="E597" i="35"/>
  <c r="H597" i="35" s="1"/>
  <c r="F598" i="35"/>
  <c r="E601" i="35"/>
  <c r="H601" i="35" s="1"/>
  <c r="E584" i="35"/>
  <c r="F585" i="35"/>
  <c r="F593" i="35"/>
  <c r="F597" i="35"/>
  <c r="E600" i="35"/>
  <c r="F601" i="35"/>
  <c r="E608" i="35"/>
  <c r="H608" i="35" s="1"/>
  <c r="F609" i="35"/>
  <c r="F584" i="35"/>
  <c r="E583" i="35"/>
  <c r="F395" i="35"/>
  <c r="F443" i="35"/>
  <c r="F379" i="35"/>
  <c r="F419" i="35"/>
  <c r="F423" i="35"/>
  <c r="F459" i="35"/>
  <c r="F467" i="35"/>
  <c r="F471" i="35"/>
  <c r="F479" i="35"/>
  <c r="F515" i="35"/>
  <c r="F535" i="35"/>
  <c r="E350" i="35"/>
  <c r="F358" i="35"/>
  <c r="E361" i="35"/>
  <c r="F362" i="35"/>
  <c r="E369" i="35"/>
  <c r="H369" i="35" s="1"/>
  <c r="F370" i="35"/>
  <c r="E373" i="35"/>
  <c r="F374" i="35"/>
  <c r="F378" i="35"/>
  <c r="E397" i="35"/>
  <c r="F402" i="35"/>
  <c r="E409" i="35"/>
  <c r="F414" i="35"/>
  <c r="E441" i="35"/>
  <c r="F442" i="35"/>
  <c r="E445" i="35"/>
  <c r="F450" i="35"/>
  <c r="E465" i="35"/>
  <c r="F486" i="35"/>
  <c r="F538" i="35"/>
  <c r="F554" i="35"/>
  <c r="E561" i="35"/>
  <c r="F355" i="35"/>
  <c r="F367" i="35"/>
  <c r="F371" i="35"/>
  <c r="F391" i="35"/>
  <c r="F399" i="35"/>
  <c r="H356" i="35"/>
  <c r="F361" i="35"/>
  <c r="H364" i="35"/>
  <c r="H368" i="35"/>
  <c r="H372" i="35"/>
  <c r="H380" i="35"/>
  <c r="H384" i="35"/>
  <c r="H396" i="35"/>
  <c r="H404" i="35"/>
  <c r="H416" i="35"/>
  <c r="H420" i="35"/>
  <c r="H428" i="35"/>
  <c r="H436" i="35"/>
  <c r="H440" i="35"/>
  <c r="F441" i="35"/>
  <c r="H444" i="35"/>
  <c r="H448" i="35"/>
  <c r="H456" i="35"/>
  <c r="F465" i="35"/>
  <c r="F469" i="35"/>
  <c r="H472" i="35"/>
  <c r="H480" i="35"/>
  <c r="H484" i="35"/>
  <c r="H492" i="35"/>
  <c r="H496" i="35"/>
  <c r="H516" i="35"/>
  <c r="H520" i="35"/>
  <c r="H524" i="35"/>
  <c r="H528" i="35"/>
  <c r="H532" i="35"/>
  <c r="H536" i="35"/>
  <c r="H540" i="35"/>
  <c r="H548" i="35"/>
  <c r="H552" i="35"/>
  <c r="E556" i="35"/>
  <c r="H556" i="35" s="1"/>
  <c r="H560" i="35"/>
  <c r="F561" i="35"/>
  <c r="H564" i="35"/>
  <c r="F565" i="35"/>
  <c r="H568" i="35"/>
  <c r="H572" i="35"/>
  <c r="H576" i="35"/>
  <c r="H352" i="35"/>
  <c r="F357" i="35"/>
  <c r="H360" i="35"/>
  <c r="F365" i="35"/>
  <c r="F369" i="35"/>
  <c r="F373" i="35"/>
  <c r="H376" i="35"/>
  <c r="F385" i="35"/>
  <c r="H392" i="35"/>
  <c r="H400" i="35"/>
  <c r="H408" i="35"/>
  <c r="H412" i="35"/>
  <c r="H424" i="35"/>
  <c r="H432" i="35"/>
  <c r="F445" i="35"/>
  <c r="H452" i="35"/>
  <c r="H460" i="35"/>
  <c r="H464" i="35"/>
  <c r="H468" i="35"/>
  <c r="H476" i="35"/>
  <c r="H488" i="35"/>
  <c r="E351" i="35"/>
  <c r="H351" i="35" s="1"/>
  <c r="E355" i="35"/>
  <c r="H355" i="35" s="1"/>
  <c r="F364" i="35"/>
  <c r="F368" i="35"/>
  <c r="E383" i="35"/>
  <c r="F384" i="35"/>
  <c r="E391" i="35"/>
  <c r="E395" i="35"/>
  <c r="F396" i="35"/>
  <c r="F412" i="35"/>
  <c r="F420" i="35"/>
  <c r="F432" i="35"/>
  <c r="E443" i="35"/>
  <c r="H443" i="35" s="1"/>
  <c r="E467" i="35"/>
  <c r="H467" i="35" s="1"/>
  <c r="E471" i="35"/>
  <c r="F476" i="35"/>
  <c r="F500" i="35"/>
  <c r="E519" i="35"/>
  <c r="E535" i="35"/>
  <c r="E539" i="35"/>
  <c r="F556" i="35"/>
  <c r="F350" i="35"/>
  <c r="E238" i="35"/>
  <c r="F271" i="35"/>
  <c r="F283" i="35"/>
  <c r="E294" i="35"/>
  <c r="E298" i="35"/>
  <c r="F307" i="35"/>
  <c r="E310" i="35"/>
  <c r="F319" i="35"/>
  <c r="E261" i="35"/>
  <c r="E277" i="35"/>
  <c r="H277" i="35" s="1"/>
  <c r="E305" i="35"/>
  <c r="E309" i="35"/>
  <c r="H319" i="35"/>
  <c r="E179" i="35"/>
  <c r="H179" i="35" s="1"/>
  <c r="E187" i="35"/>
  <c r="H187" i="35" s="1"/>
  <c r="F213" i="35"/>
  <c r="F225" i="35"/>
  <c r="F241" i="35"/>
  <c r="E248" i="35"/>
  <c r="H248" i="35" s="1"/>
  <c r="E264" i="35"/>
  <c r="H264" i="35" s="1"/>
  <c r="E300" i="35"/>
  <c r="H300" i="35" s="1"/>
  <c r="E308" i="35"/>
  <c r="H308" i="35" s="1"/>
  <c r="F179" i="35"/>
  <c r="E186" i="35"/>
  <c r="H186" i="35" s="1"/>
  <c r="E199" i="35"/>
  <c r="H199" i="35" s="1"/>
  <c r="E201" i="35"/>
  <c r="H201" i="35" s="1"/>
  <c r="E202" i="35"/>
  <c r="H202" i="35" s="1"/>
  <c r="E205" i="35"/>
  <c r="H205" i="35" s="1"/>
  <c r="F244" i="35"/>
  <c r="E247" i="35"/>
  <c r="H247" i="35" s="1"/>
  <c r="E275" i="35"/>
  <c r="H275" i="35" s="1"/>
  <c r="E283" i="35"/>
  <c r="H283" i="35" s="1"/>
  <c r="E303" i="35"/>
  <c r="H303" i="35" s="1"/>
  <c r="E173" i="35"/>
  <c r="C11" i="35"/>
  <c r="H174" i="35"/>
  <c r="F173" i="35"/>
  <c r="D11" i="35"/>
  <c r="E174" i="35"/>
  <c r="F89" i="35"/>
  <c r="F82" i="35"/>
  <c r="E89" i="35"/>
  <c r="H89" i="35" s="1"/>
  <c r="F90" i="35"/>
  <c r="E93" i="35"/>
  <c r="H93" i="35" s="1"/>
  <c r="E109" i="35"/>
  <c r="H109" i="35" s="1"/>
  <c r="E113" i="35"/>
  <c r="H113" i="35" s="1"/>
  <c r="E125" i="35"/>
  <c r="H125" i="35" s="1"/>
  <c r="E129" i="35"/>
  <c r="H129" i="35" s="1"/>
  <c r="F130" i="35"/>
  <c r="E133" i="35"/>
  <c r="H133" i="35" s="1"/>
  <c r="F134" i="35"/>
  <c r="E141" i="35"/>
  <c r="H141" i="35" s="1"/>
  <c r="E153" i="35"/>
  <c r="H153" i="35" s="1"/>
  <c r="F154" i="35"/>
  <c r="F133" i="35"/>
  <c r="E112" i="35"/>
  <c r="H112" i="35" s="1"/>
  <c r="F113" i="35"/>
  <c r="F145" i="35"/>
  <c r="E76" i="35"/>
  <c r="H76" i="35" s="1"/>
  <c r="E79" i="35"/>
  <c r="H79" i="35" s="1"/>
  <c r="F80" i="35"/>
  <c r="H83" i="35"/>
  <c r="E87" i="35"/>
  <c r="H87" i="35" s="1"/>
  <c r="E91" i="35"/>
  <c r="H91" i="35" s="1"/>
  <c r="E103" i="35"/>
  <c r="F104" i="35"/>
  <c r="F108" i="35"/>
  <c r="E111" i="35"/>
  <c r="E115" i="35"/>
  <c r="H115" i="35" s="1"/>
  <c r="E123" i="35"/>
  <c r="E127" i="35"/>
  <c r="F128" i="35"/>
  <c r="E131" i="35"/>
  <c r="H131" i="35" s="1"/>
  <c r="F132" i="35"/>
  <c r="E135" i="35"/>
  <c r="H135" i="35" s="1"/>
  <c r="E143" i="35"/>
  <c r="H143" i="35" s="1"/>
  <c r="F117" i="35"/>
  <c r="E128" i="35"/>
  <c r="H128" i="35" s="1"/>
  <c r="E132" i="35"/>
  <c r="H132" i="35" s="1"/>
  <c r="E136" i="35"/>
  <c r="H136" i="35" s="1"/>
  <c r="H78" i="35"/>
  <c r="H82" i="35"/>
  <c r="H86" i="35"/>
  <c r="E90" i="35"/>
  <c r="H90" i="35" s="1"/>
  <c r="F103" i="35"/>
  <c r="E110" i="35"/>
  <c r="F111" i="35"/>
  <c r="E114" i="35"/>
  <c r="H114" i="35" s="1"/>
  <c r="E134" i="35"/>
  <c r="H134" i="35" s="1"/>
  <c r="F75" i="35"/>
  <c r="D10" i="35"/>
  <c r="F76" i="35"/>
  <c r="E75" i="35"/>
  <c r="C10" i="35"/>
  <c r="E64" i="35"/>
  <c r="H64" i="35" s="1"/>
  <c r="H23" i="35"/>
  <c r="H27" i="35"/>
  <c r="H31" i="35"/>
  <c r="H35" i="35"/>
  <c r="H39" i="35"/>
  <c r="H43" i="35"/>
  <c r="H47" i="35"/>
  <c r="H51" i="35"/>
  <c r="H55" i="35"/>
  <c r="H59" i="35"/>
  <c r="H63" i="35"/>
  <c r="H67" i="35"/>
  <c r="H22" i="35"/>
  <c r="H26" i="35"/>
  <c r="E30" i="35"/>
  <c r="H30" i="35" s="1"/>
  <c r="E34" i="35"/>
  <c r="H34" i="35" s="1"/>
  <c r="H38" i="35"/>
  <c r="H42" i="35"/>
  <c r="H46" i="35"/>
  <c r="H50" i="35"/>
  <c r="H54" i="35"/>
  <c r="H58" i="35"/>
  <c r="H62" i="35"/>
  <c r="H66" i="35"/>
  <c r="H20" i="35"/>
  <c r="F19" i="35"/>
  <c r="D9" i="35"/>
  <c r="H13" i="36"/>
  <c r="H12" i="36"/>
  <c r="F8" i="36"/>
  <c r="H9" i="36"/>
  <c r="E8" i="36"/>
  <c r="H8" i="36" s="1"/>
  <c r="H11" i="36"/>
  <c r="H609" i="35"/>
  <c r="F582" i="35"/>
  <c r="D13" i="35"/>
  <c r="G13" i="35" s="1"/>
  <c r="E582" i="35"/>
  <c r="H544" i="35"/>
  <c r="H500" i="35"/>
  <c r="H504" i="35"/>
  <c r="H508" i="35"/>
  <c r="H512" i="35"/>
  <c r="H359" i="35"/>
  <c r="H363" i="35"/>
  <c r="H367" i="35"/>
  <c r="H371" i="35"/>
  <c r="H375" i="35"/>
  <c r="H379" i="35"/>
  <c r="H383" i="35"/>
  <c r="H387" i="35"/>
  <c r="H391" i="35"/>
  <c r="H395" i="35"/>
  <c r="H399" i="35"/>
  <c r="H403" i="35"/>
  <c r="H407" i="35"/>
  <c r="H411" i="35"/>
  <c r="H415" i="35"/>
  <c r="H419" i="35"/>
  <c r="H423" i="35"/>
  <c r="H427" i="35"/>
  <c r="H431" i="35"/>
  <c r="H435" i="35"/>
  <c r="H439" i="35"/>
  <c r="H447" i="35"/>
  <c r="H451" i="35"/>
  <c r="H455" i="35"/>
  <c r="H459" i="35"/>
  <c r="H463" i="35"/>
  <c r="H471" i="35"/>
  <c r="H475" i="35"/>
  <c r="H479" i="35"/>
  <c r="H483" i="35"/>
  <c r="H487" i="35"/>
  <c r="H491" i="35"/>
  <c r="H495" i="35"/>
  <c r="H499" i="35"/>
  <c r="H503" i="35"/>
  <c r="H507" i="35"/>
  <c r="H511" i="35"/>
  <c r="H515" i="35"/>
  <c r="H519" i="35"/>
  <c r="H523" i="35"/>
  <c r="H527" i="35"/>
  <c r="H531" i="35"/>
  <c r="H535" i="35"/>
  <c r="H539" i="35"/>
  <c r="H543" i="35"/>
  <c r="H547" i="35"/>
  <c r="H551" i="35"/>
  <c r="H555" i="35"/>
  <c r="H559" i="35"/>
  <c r="H563" i="35"/>
  <c r="H567" i="35"/>
  <c r="H571" i="35"/>
  <c r="H575" i="35"/>
  <c r="F349" i="35"/>
  <c r="G349" i="35"/>
  <c r="H349" i="35" s="1"/>
  <c r="C12" i="35"/>
  <c r="G12" i="35" s="1"/>
  <c r="H584" i="35"/>
  <c r="H588" i="35"/>
  <c r="H592" i="35"/>
  <c r="H596" i="35"/>
  <c r="H600" i="35"/>
  <c r="H604" i="35"/>
  <c r="G582" i="35"/>
  <c r="H583" i="35"/>
  <c r="H587" i="35"/>
  <c r="H591" i="35"/>
  <c r="H595" i="35"/>
  <c r="H599" i="35"/>
  <c r="H603" i="35"/>
  <c r="H607" i="35"/>
  <c r="H354" i="35"/>
  <c r="H366" i="35"/>
  <c r="H374" i="35"/>
  <c r="H390" i="35"/>
  <c r="H398" i="35"/>
  <c r="H402" i="35"/>
  <c r="H418" i="35"/>
  <c r="H350" i="35"/>
  <c r="H358" i="35"/>
  <c r="H362" i="35"/>
  <c r="H370" i="35"/>
  <c r="H378" i="35"/>
  <c r="H382" i="35"/>
  <c r="H386" i="35"/>
  <c r="H394" i="35"/>
  <c r="H406" i="35"/>
  <c r="H410" i="35"/>
  <c r="H414" i="35"/>
  <c r="H422" i="35"/>
  <c r="H426" i="35"/>
  <c r="H490" i="35"/>
  <c r="H353" i="35"/>
  <c r="H357" i="35"/>
  <c r="H361" i="35"/>
  <c r="H365" i="35"/>
  <c r="H373" i="35"/>
  <c r="H377" i="35"/>
  <c r="H381" i="35"/>
  <c r="H385" i="35"/>
  <c r="H389" i="35"/>
  <c r="H393" i="35"/>
  <c r="H397" i="35"/>
  <c r="H401" i="35"/>
  <c r="H405" i="35"/>
  <c r="H409" i="35"/>
  <c r="H413" i="35"/>
  <c r="H417" i="35"/>
  <c r="H421" i="35"/>
  <c r="H425" i="35"/>
  <c r="H489" i="35"/>
  <c r="H177" i="35"/>
  <c r="H185" i="35"/>
  <c r="H189" i="35"/>
  <c r="H193" i="35"/>
  <c r="H197" i="35"/>
  <c r="H210" i="35"/>
  <c r="H214" i="35"/>
  <c r="H218" i="35"/>
  <c r="H222" i="35"/>
  <c r="H226" i="35"/>
  <c r="H230" i="35"/>
  <c r="H234" i="35"/>
  <c r="H238" i="35"/>
  <c r="H242" i="35"/>
  <c r="H246" i="35"/>
  <c r="H250" i="35"/>
  <c r="H254" i="35"/>
  <c r="H258" i="35"/>
  <c r="H262" i="35"/>
  <c r="H266" i="35"/>
  <c r="H270" i="35"/>
  <c r="H274" i="35"/>
  <c r="H278" i="35"/>
  <c r="H282" i="35"/>
  <c r="H286" i="35"/>
  <c r="H290" i="35"/>
  <c r="H294" i="35"/>
  <c r="H298" i="35"/>
  <c r="H302" i="35"/>
  <c r="H306" i="35"/>
  <c r="H310" i="35"/>
  <c r="H314" i="35"/>
  <c r="H318" i="35"/>
  <c r="H322" i="35"/>
  <c r="H326" i="35"/>
  <c r="H330" i="35"/>
  <c r="H334" i="35"/>
  <c r="H338" i="35"/>
  <c r="H342" i="35"/>
  <c r="H181" i="35"/>
  <c r="H176" i="35"/>
  <c r="H180" i="35"/>
  <c r="H184" i="35"/>
  <c r="H188" i="35"/>
  <c r="H192" i="35"/>
  <c r="H196" i="35"/>
  <c r="H213" i="35"/>
  <c r="H217" i="35"/>
  <c r="H221" i="35"/>
  <c r="H229" i="35"/>
  <c r="H233" i="35"/>
  <c r="H237" i="35"/>
  <c r="H245" i="35"/>
  <c r="H249" i="35"/>
  <c r="H253" i="35"/>
  <c r="H257" i="35"/>
  <c r="H261" i="35"/>
  <c r="H265" i="35"/>
  <c r="H269" i="35"/>
  <c r="H273" i="35"/>
  <c r="H281" i="35"/>
  <c r="H285" i="35"/>
  <c r="H289" i="35"/>
  <c r="H293" i="35"/>
  <c r="H297" i="35"/>
  <c r="H301" i="35"/>
  <c r="H305" i="35"/>
  <c r="H309" i="35"/>
  <c r="H313" i="35"/>
  <c r="H317" i="35"/>
  <c r="H321" i="35"/>
  <c r="H325" i="35"/>
  <c r="H329" i="35"/>
  <c r="H333" i="35"/>
  <c r="H337" i="35"/>
  <c r="H341" i="35"/>
  <c r="C8" i="35"/>
  <c r="E13" i="35" s="1"/>
  <c r="H95" i="35"/>
  <c r="H99" i="35"/>
  <c r="H103" i="35"/>
  <c r="H107" i="35"/>
  <c r="H111" i="35"/>
  <c r="H119" i="35"/>
  <c r="H123" i="35"/>
  <c r="H127" i="35"/>
  <c r="H139" i="35"/>
  <c r="H147" i="35"/>
  <c r="H151" i="35"/>
  <c r="H155" i="35"/>
  <c r="H159" i="35"/>
  <c r="H163" i="35"/>
  <c r="H167" i="35"/>
  <c r="H94" i="35"/>
  <c r="H98" i="35"/>
  <c r="H102" i="35"/>
  <c r="H106" i="35"/>
  <c r="H110" i="35"/>
  <c r="H118" i="35"/>
  <c r="H122" i="35"/>
  <c r="H126" i="35"/>
  <c r="H130" i="35"/>
  <c r="H138" i="35"/>
  <c r="H142" i="35"/>
  <c r="H146" i="35"/>
  <c r="H150" i="35"/>
  <c r="H154" i="35"/>
  <c r="H158" i="35"/>
  <c r="H162" i="35"/>
  <c r="H166" i="35"/>
  <c r="D8" i="35"/>
  <c r="G19" i="35"/>
  <c r="E19" i="35"/>
  <c r="G75" i="35"/>
  <c r="G173" i="35"/>
  <c r="H430" i="35"/>
  <c r="H434" i="35"/>
  <c r="H438" i="35"/>
  <c r="H442" i="35"/>
  <c r="H446" i="35"/>
  <c r="H450" i="35"/>
  <c r="H454" i="35"/>
  <c r="H462" i="35"/>
  <c r="H466" i="35"/>
  <c r="H470" i="35"/>
  <c r="H474" i="35"/>
  <c r="H478" i="35"/>
  <c r="H482" i="35"/>
  <c r="H486" i="35"/>
  <c r="H429" i="35"/>
  <c r="H433" i="35"/>
  <c r="H437" i="35"/>
  <c r="H441" i="35"/>
  <c r="H445" i="35"/>
  <c r="H449" i="35"/>
  <c r="H453" i="35"/>
  <c r="H457" i="35"/>
  <c r="H461" i="35"/>
  <c r="H465" i="35"/>
  <c r="H469" i="35"/>
  <c r="H473" i="35"/>
  <c r="H477" i="35"/>
  <c r="H481" i="35"/>
  <c r="H485" i="35"/>
  <c r="H494" i="35"/>
  <c r="H498" i="35"/>
  <c r="H502" i="35"/>
  <c r="H506" i="35"/>
  <c r="H510" i="35"/>
  <c r="H514" i="35"/>
  <c r="H518" i="35"/>
  <c r="H522" i="35"/>
  <c r="H526" i="35"/>
  <c r="H530" i="35"/>
  <c r="H534" i="35"/>
  <c r="H538" i="35"/>
  <c r="H542" i="35"/>
  <c r="H546" i="35"/>
  <c r="H550" i="35"/>
  <c r="H554" i="35"/>
  <c r="H558" i="35"/>
  <c r="H562" i="35"/>
  <c r="H566" i="35"/>
  <c r="H570" i="35"/>
  <c r="H574" i="35"/>
  <c r="H493" i="35"/>
  <c r="H497" i="35"/>
  <c r="H501" i="35"/>
  <c r="H505" i="35"/>
  <c r="H509" i="35"/>
  <c r="H513" i="35"/>
  <c r="H517" i="35"/>
  <c r="H521" i="35"/>
  <c r="H525" i="35"/>
  <c r="H529" i="35"/>
  <c r="H533" i="35"/>
  <c r="H537" i="35"/>
  <c r="H541" i="35"/>
  <c r="H545" i="35"/>
  <c r="H549" i="35"/>
  <c r="H553" i="35"/>
  <c r="H557" i="35"/>
  <c r="H561" i="35"/>
  <c r="H565" i="35"/>
  <c r="H569" i="35"/>
  <c r="H573" i="35"/>
  <c r="G609" i="33"/>
  <c r="G608" i="33"/>
  <c r="G607" i="33"/>
  <c r="G606" i="33"/>
  <c r="G605" i="33"/>
  <c r="G604" i="33"/>
  <c r="F604" i="33"/>
  <c r="G603" i="33"/>
  <c r="G602" i="33"/>
  <c r="G601" i="33"/>
  <c r="G600" i="33"/>
  <c r="G599" i="33"/>
  <c r="G598" i="33"/>
  <c r="G597" i="33"/>
  <c r="G596" i="33"/>
  <c r="E596" i="33"/>
  <c r="H596" i="33" s="1"/>
  <c r="G595" i="33"/>
  <c r="E595" i="33"/>
  <c r="G594" i="33"/>
  <c r="G593" i="33"/>
  <c r="G592" i="33"/>
  <c r="G591" i="33"/>
  <c r="G590" i="33"/>
  <c r="G589" i="33"/>
  <c r="G588" i="33"/>
  <c r="F588" i="33"/>
  <c r="E588" i="33"/>
  <c r="G587" i="33"/>
  <c r="G586" i="33"/>
  <c r="G585" i="33"/>
  <c r="G584" i="33"/>
  <c r="G583" i="33"/>
  <c r="D582" i="33"/>
  <c r="F609" i="33" s="1"/>
  <c r="C582" i="33"/>
  <c r="C13" i="33" s="1"/>
  <c r="G576" i="33"/>
  <c r="F576" i="33"/>
  <c r="E576" i="33"/>
  <c r="G575" i="33"/>
  <c r="F575" i="33"/>
  <c r="E575" i="33"/>
  <c r="G574" i="33"/>
  <c r="G573" i="33"/>
  <c r="F573" i="33"/>
  <c r="E573" i="33"/>
  <c r="G572" i="33"/>
  <c r="E572" i="33"/>
  <c r="G571" i="33"/>
  <c r="G570" i="33"/>
  <c r="G569" i="33"/>
  <c r="G568" i="33"/>
  <c r="G567" i="33"/>
  <c r="F567" i="33"/>
  <c r="G566" i="33"/>
  <c r="E566" i="33"/>
  <c r="G565" i="33"/>
  <c r="E565" i="33"/>
  <c r="G564" i="33"/>
  <c r="F564" i="33"/>
  <c r="E564" i="33"/>
  <c r="G563" i="33"/>
  <c r="F563" i="33"/>
  <c r="E563" i="33"/>
  <c r="G562" i="33"/>
  <c r="G561" i="33"/>
  <c r="G560" i="33"/>
  <c r="G559" i="33"/>
  <c r="G558" i="33"/>
  <c r="F558" i="33"/>
  <c r="E558" i="33"/>
  <c r="G557" i="33"/>
  <c r="F557" i="33"/>
  <c r="E557" i="33"/>
  <c r="G556" i="33"/>
  <c r="G555" i="33"/>
  <c r="G554" i="33"/>
  <c r="G553" i="33"/>
  <c r="F553" i="33"/>
  <c r="G552" i="33"/>
  <c r="G551" i="33"/>
  <c r="E551" i="33"/>
  <c r="H551" i="33" s="1"/>
  <c r="G550" i="33"/>
  <c r="F550" i="33"/>
  <c r="E550" i="33"/>
  <c r="G549" i="33"/>
  <c r="G548" i="33"/>
  <c r="G547" i="33"/>
  <c r="E547" i="33"/>
  <c r="G546" i="33"/>
  <c r="F546" i="33"/>
  <c r="E546" i="33"/>
  <c r="G545" i="33"/>
  <c r="E545" i="33"/>
  <c r="G544" i="33"/>
  <c r="F544" i="33"/>
  <c r="G543" i="33"/>
  <c r="F543" i="33"/>
  <c r="G542" i="33"/>
  <c r="G541" i="33"/>
  <c r="G540" i="33"/>
  <c r="E540" i="33"/>
  <c r="G539" i="33"/>
  <c r="G538" i="33"/>
  <c r="G537" i="33"/>
  <c r="F537" i="33"/>
  <c r="G536" i="33"/>
  <c r="F536" i="33"/>
  <c r="G535" i="33"/>
  <c r="G534" i="33"/>
  <c r="G533" i="33"/>
  <c r="F533" i="33"/>
  <c r="G532" i="33"/>
  <c r="G531" i="33"/>
  <c r="F531" i="33"/>
  <c r="E531" i="33"/>
  <c r="G530" i="33"/>
  <c r="F530" i="33"/>
  <c r="G529" i="33"/>
  <c r="G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G522" i="33"/>
  <c r="E522" i="33"/>
  <c r="G521" i="33"/>
  <c r="E521" i="33"/>
  <c r="G520" i="33"/>
  <c r="E520" i="33"/>
  <c r="G519" i="33"/>
  <c r="E519" i="33"/>
  <c r="G518" i="33"/>
  <c r="F518" i="33"/>
  <c r="G517" i="33"/>
  <c r="G516" i="33"/>
  <c r="G515" i="33"/>
  <c r="G514" i="33"/>
  <c r="G513" i="33"/>
  <c r="F513" i="33"/>
  <c r="E513" i="33"/>
  <c r="G512" i="33"/>
  <c r="G511" i="33"/>
  <c r="G510" i="33"/>
  <c r="G509" i="33"/>
  <c r="F509" i="33"/>
  <c r="G508" i="33"/>
  <c r="F508" i="33"/>
  <c r="G507" i="33"/>
  <c r="E507" i="33"/>
  <c r="G506" i="33"/>
  <c r="G505" i="33"/>
  <c r="F505" i="33"/>
  <c r="G504" i="33"/>
  <c r="F504" i="33"/>
  <c r="E504" i="33"/>
  <c r="G503" i="33"/>
  <c r="F503" i="33"/>
  <c r="G502" i="33"/>
  <c r="F502" i="33"/>
  <c r="E502" i="33"/>
  <c r="G501" i="33"/>
  <c r="G500" i="33"/>
  <c r="G499" i="33"/>
  <c r="F499" i="33"/>
  <c r="G498" i="33"/>
  <c r="G497" i="33"/>
  <c r="F497" i="33"/>
  <c r="G496" i="33"/>
  <c r="F496" i="33"/>
  <c r="G495" i="33"/>
  <c r="G494" i="33"/>
  <c r="F494" i="33"/>
  <c r="G493" i="33"/>
  <c r="F493" i="33"/>
  <c r="E493" i="33"/>
  <c r="G492" i="33"/>
  <c r="G491" i="33"/>
  <c r="E491" i="33"/>
  <c r="G490" i="33"/>
  <c r="G489" i="33"/>
  <c r="G488" i="33"/>
  <c r="G487" i="33"/>
  <c r="F487" i="33"/>
  <c r="G486" i="33"/>
  <c r="G485" i="33"/>
  <c r="G484" i="33"/>
  <c r="G483" i="33"/>
  <c r="G482" i="33"/>
  <c r="G481" i="33"/>
  <c r="G480" i="33"/>
  <c r="G479" i="33"/>
  <c r="G478" i="33"/>
  <c r="F478" i="33"/>
  <c r="G477" i="33"/>
  <c r="E477" i="33"/>
  <c r="G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G470" i="33"/>
  <c r="G469" i="33"/>
  <c r="G468" i="33"/>
  <c r="F468" i="33"/>
  <c r="G467" i="33"/>
  <c r="G466" i="33"/>
  <c r="G465" i="33"/>
  <c r="G464" i="33"/>
  <c r="G463" i="33"/>
  <c r="G462" i="33"/>
  <c r="E462" i="33"/>
  <c r="G461" i="33"/>
  <c r="G460" i="33"/>
  <c r="E460" i="33"/>
  <c r="G459" i="33"/>
  <c r="G458" i="33"/>
  <c r="G457" i="33"/>
  <c r="G456" i="33"/>
  <c r="G455" i="33"/>
  <c r="G454" i="33"/>
  <c r="F454" i="33"/>
  <c r="E454" i="33"/>
  <c r="G453" i="33"/>
  <c r="G452" i="33"/>
  <c r="F452" i="33"/>
  <c r="E452" i="33"/>
  <c r="G451" i="33"/>
  <c r="F451" i="33"/>
  <c r="E451" i="33"/>
  <c r="G450" i="33"/>
  <c r="G449" i="33"/>
  <c r="G448" i="33"/>
  <c r="G447" i="33"/>
  <c r="F447" i="33"/>
  <c r="E447" i="33"/>
  <c r="G446" i="33"/>
  <c r="G445" i="33"/>
  <c r="G444" i="33"/>
  <c r="G443" i="33"/>
  <c r="G442" i="33"/>
  <c r="G441" i="33"/>
  <c r="G440" i="33"/>
  <c r="F440" i="33"/>
  <c r="G439" i="33"/>
  <c r="E439" i="33"/>
  <c r="G438" i="33"/>
  <c r="E438" i="33"/>
  <c r="G437" i="33"/>
  <c r="E437" i="33"/>
  <c r="G436" i="33"/>
  <c r="F436" i="33"/>
  <c r="G435" i="33"/>
  <c r="F435" i="33"/>
  <c r="E435" i="33"/>
  <c r="G434" i="33"/>
  <c r="G433" i="33"/>
  <c r="G432" i="33"/>
  <c r="G431" i="33"/>
  <c r="G430" i="33"/>
  <c r="F430" i="33"/>
  <c r="G429" i="33"/>
  <c r="G428" i="33"/>
  <c r="G427" i="33"/>
  <c r="F427" i="33"/>
  <c r="E427" i="33"/>
  <c r="G426" i="33"/>
  <c r="F426" i="33"/>
  <c r="E426" i="33"/>
  <c r="G425" i="33"/>
  <c r="G424" i="33"/>
  <c r="G423" i="33"/>
  <c r="G422" i="33"/>
  <c r="G421" i="33"/>
  <c r="E421" i="33"/>
  <c r="G420" i="33"/>
  <c r="G419" i="33"/>
  <c r="G418" i="33"/>
  <c r="G417" i="33"/>
  <c r="G416" i="33"/>
  <c r="G415" i="33"/>
  <c r="E415" i="33"/>
  <c r="G414" i="33"/>
  <c r="F414" i="33"/>
  <c r="G413" i="33"/>
  <c r="G412" i="33"/>
  <c r="G411" i="33"/>
  <c r="G410" i="33"/>
  <c r="G409" i="33"/>
  <c r="G408" i="33"/>
  <c r="G407" i="33"/>
  <c r="E407" i="33"/>
  <c r="G406" i="33"/>
  <c r="G405" i="33"/>
  <c r="G404" i="33"/>
  <c r="G403" i="33"/>
  <c r="G402" i="33"/>
  <c r="G401" i="33"/>
  <c r="G400" i="33"/>
  <c r="E400" i="33"/>
  <c r="G399" i="33"/>
  <c r="G398" i="33"/>
  <c r="G397" i="33"/>
  <c r="G396" i="33"/>
  <c r="E396" i="33"/>
  <c r="G395" i="33"/>
  <c r="G394" i="33"/>
  <c r="F394" i="33"/>
  <c r="E394" i="33"/>
  <c r="G393" i="33"/>
  <c r="E393" i="33"/>
  <c r="G392" i="33"/>
  <c r="G391" i="33"/>
  <c r="G390" i="33"/>
  <c r="E390" i="33"/>
  <c r="G389" i="33"/>
  <c r="G388" i="33"/>
  <c r="G387" i="33"/>
  <c r="G386" i="33"/>
  <c r="G385" i="33"/>
  <c r="G384" i="33"/>
  <c r="G383" i="33"/>
  <c r="G382" i="33"/>
  <c r="G381" i="33"/>
  <c r="E381" i="33"/>
  <c r="G380" i="33"/>
  <c r="E380" i="33"/>
  <c r="G379" i="33"/>
  <c r="G378" i="33"/>
  <c r="G377" i="33"/>
  <c r="F377" i="33"/>
  <c r="G376" i="33"/>
  <c r="E376" i="33"/>
  <c r="G375" i="33"/>
  <c r="G374" i="33"/>
  <c r="G373" i="33"/>
  <c r="G372" i="33"/>
  <c r="G371" i="33"/>
  <c r="G370" i="33"/>
  <c r="G369" i="33"/>
  <c r="G368" i="33"/>
  <c r="G367" i="33"/>
  <c r="F367" i="33"/>
  <c r="E367" i="33"/>
  <c r="G366" i="33"/>
  <c r="G365" i="33"/>
  <c r="G364" i="33"/>
  <c r="G363" i="33"/>
  <c r="G362" i="33"/>
  <c r="G361" i="33"/>
  <c r="G360" i="33"/>
  <c r="F360" i="33"/>
  <c r="E360" i="33"/>
  <c r="G359" i="33"/>
  <c r="G358" i="33"/>
  <c r="G357" i="33"/>
  <c r="G356" i="33"/>
  <c r="G355" i="33"/>
  <c r="G354" i="33"/>
  <c r="E354" i="33"/>
  <c r="G353" i="33"/>
  <c r="F353" i="33"/>
  <c r="E353" i="33"/>
  <c r="G352" i="33"/>
  <c r="G351" i="33"/>
  <c r="G350" i="33"/>
  <c r="D349" i="33"/>
  <c r="D12" i="33" s="1"/>
  <c r="C349" i="33"/>
  <c r="C12" i="33" s="1"/>
  <c r="G343" i="33"/>
  <c r="E343" i="33"/>
  <c r="G342" i="33"/>
  <c r="F342" i="33"/>
  <c r="E342" i="33"/>
  <c r="G341" i="33"/>
  <c r="G340" i="33"/>
  <c r="F340" i="33"/>
  <c r="G339" i="33"/>
  <c r="E339" i="33"/>
  <c r="G338" i="33"/>
  <c r="G337" i="33"/>
  <c r="F337" i="33"/>
  <c r="E337" i="33"/>
  <c r="G336" i="33"/>
  <c r="F336" i="33"/>
  <c r="E336" i="33"/>
  <c r="G335" i="33"/>
  <c r="G334" i="33"/>
  <c r="F334" i="33"/>
  <c r="E334" i="33"/>
  <c r="G333" i="33"/>
  <c r="G332" i="33"/>
  <c r="F332" i="33"/>
  <c r="G331" i="33"/>
  <c r="E331" i="33"/>
  <c r="G330" i="33"/>
  <c r="F330" i="33"/>
  <c r="E330" i="33"/>
  <c r="G329" i="33"/>
  <c r="E329" i="33"/>
  <c r="G328" i="33"/>
  <c r="G327" i="33"/>
  <c r="E327" i="33"/>
  <c r="G326" i="33"/>
  <c r="F326" i="33"/>
  <c r="E326" i="33"/>
  <c r="G325" i="33"/>
  <c r="F325" i="33"/>
  <c r="E325" i="33"/>
  <c r="G324" i="33"/>
  <c r="G323" i="33"/>
  <c r="E323" i="33"/>
  <c r="G322" i="33"/>
  <c r="F322" i="33"/>
  <c r="E322" i="33"/>
  <c r="G321" i="33"/>
  <c r="E321" i="33"/>
  <c r="G320" i="33"/>
  <c r="F320" i="33"/>
  <c r="E320" i="33"/>
  <c r="G319" i="33"/>
  <c r="G318" i="33"/>
  <c r="F318" i="33"/>
  <c r="E318" i="33"/>
  <c r="G317" i="33"/>
  <c r="G316" i="33"/>
  <c r="F316" i="33"/>
  <c r="E316" i="33"/>
  <c r="G315" i="33"/>
  <c r="F315" i="33"/>
  <c r="G314" i="33"/>
  <c r="F314" i="33"/>
  <c r="E314" i="33"/>
  <c r="G313" i="33"/>
  <c r="G312" i="33"/>
  <c r="E312" i="33"/>
  <c r="G311" i="33"/>
  <c r="E311" i="33"/>
  <c r="G310" i="33"/>
  <c r="G309" i="33"/>
  <c r="G308" i="33"/>
  <c r="G307" i="33"/>
  <c r="E307" i="33"/>
  <c r="G306" i="33"/>
  <c r="G305" i="33"/>
  <c r="G304" i="33"/>
  <c r="E304" i="33"/>
  <c r="G303" i="33"/>
  <c r="G302" i="33"/>
  <c r="G301" i="33"/>
  <c r="F301" i="33"/>
  <c r="G300" i="33"/>
  <c r="G299" i="33"/>
  <c r="E299" i="33"/>
  <c r="G298" i="33"/>
  <c r="F298" i="33"/>
  <c r="E298" i="33"/>
  <c r="G297" i="33"/>
  <c r="F297" i="33"/>
  <c r="E297" i="33"/>
  <c r="G296" i="33"/>
  <c r="F296" i="33"/>
  <c r="E296" i="33"/>
  <c r="G295" i="33"/>
  <c r="G294" i="33"/>
  <c r="G293" i="33"/>
  <c r="G292" i="33"/>
  <c r="E292" i="33"/>
  <c r="G291" i="33"/>
  <c r="G290" i="33"/>
  <c r="G289" i="33"/>
  <c r="G288" i="33"/>
  <c r="G287" i="33"/>
  <c r="F287" i="33"/>
  <c r="G286" i="33"/>
  <c r="G285" i="33"/>
  <c r="E285" i="33"/>
  <c r="G284" i="33"/>
  <c r="F284" i="33"/>
  <c r="E284" i="33"/>
  <c r="G283" i="33"/>
  <c r="G282" i="33"/>
  <c r="G281" i="33"/>
  <c r="G280" i="33"/>
  <c r="G279" i="33"/>
  <c r="F279" i="33"/>
  <c r="E279" i="33"/>
  <c r="G278" i="33"/>
  <c r="G277" i="33"/>
  <c r="G276" i="33"/>
  <c r="G275" i="33"/>
  <c r="G274" i="33"/>
  <c r="F274" i="33"/>
  <c r="E274" i="33"/>
  <c r="G273" i="33"/>
  <c r="E273" i="33"/>
  <c r="G272" i="33"/>
  <c r="F272" i="33"/>
  <c r="E272" i="33"/>
  <c r="G271" i="33"/>
  <c r="G270" i="33"/>
  <c r="F270" i="33"/>
  <c r="G269" i="33"/>
  <c r="F269" i="33"/>
  <c r="G268" i="33"/>
  <c r="G267" i="33"/>
  <c r="G266" i="33"/>
  <c r="F266" i="33"/>
  <c r="G265" i="33"/>
  <c r="F265" i="33"/>
  <c r="E265" i="33"/>
  <c r="G264" i="33"/>
  <c r="G263" i="33"/>
  <c r="F263" i="33"/>
  <c r="G262" i="33"/>
  <c r="G261" i="33"/>
  <c r="F261" i="33"/>
  <c r="E261" i="33"/>
  <c r="G260" i="33"/>
  <c r="G259" i="33"/>
  <c r="G258" i="33"/>
  <c r="F258" i="33"/>
  <c r="G257" i="33"/>
  <c r="F257" i="33"/>
  <c r="E257" i="33"/>
  <c r="G256" i="33"/>
  <c r="F256" i="33"/>
  <c r="E256" i="33"/>
  <c r="G255" i="33"/>
  <c r="E255" i="33"/>
  <c r="G254" i="33"/>
  <c r="F254" i="33"/>
  <c r="E254" i="33"/>
  <c r="G253" i="33"/>
  <c r="G252" i="33"/>
  <c r="F252" i="33"/>
  <c r="E252" i="33"/>
  <c r="G251" i="33"/>
  <c r="F251" i="33"/>
  <c r="E251" i="33"/>
  <c r="G250" i="33"/>
  <c r="E250" i="33"/>
  <c r="G249" i="33"/>
  <c r="G248" i="33"/>
  <c r="G247" i="33"/>
  <c r="G246" i="33"/>
  <c r="E246" i="33"/>
  <c r="G245" i="33"/>
  <c r="F245" i="33"/>
  <c r="G244" i="33"/>
  <c r="G243" i="33"/>
  <c r="G242" i="33"/>
  <c r="F242" i="33"/>
  <c r="E242" i="33"/>
  <c r="G241" i="33"/>
  <c r="G240" i="33"/>
  <c r="G239" i="33"/>
  <c r="E239" i="33"/>
  <c r="G238" i="33"/>
  <c r="G237" i="33"/>
  <c r="F237" i="33"/>
  <c r="E237" i="33"/>
  <c r="G236" i="33"/>
  <c r="G235" i="33"/>
  <c r="E235" i="33"/>
  <c r="G234" i="33"/>
  <c r="F234" i="33"/>
  <c r="E234" i="33"/>
  <c r="G233" i="33"/>
  <c r="F233" i="33"/>
  <c r="G232" i="33"/>
  <c r="E232" i="33"/>
  <c r="G231" i="33"/>
  <c r="F231" i="33"/>
  <c r="E231" i="33"/>
  <c r="G230" i="33"/>
  <c r="G229" i="33"/>
  <c r="F229" i="33"/>
  <c r="E229" i="33"/>
  <c r="G228" i="33"/>
  <c r="E228" i="33"/>
  <c r="G227" i="33"/>
  <c r="E227" i="33"/>
  <c r="G226" i="33"/>
  <c r="G225" i="33"/>
  <c r="G224" i="33"/>
  <c r="F224" i="33"/>
  <c r="E224" i="33"/>
  <c r="G223" i="33"/>
  <c r="G222" i="33"/>
  <c r="E222" i="33"/>
  <c r="G221" i="33"/>
  <c r="F221" i="33"/>
  <c r="E221" i="33"/>
  <c r="G220" i="33"/>
  <c r="F220" i="33"/>
  <c r="E220" i="33"/>
  <c r="G219" i="33"/>
  <c r="E219" i="33"/>
  <c r="G218" i="33"/>
  <c r="E218" i="33"/>
  <c r="G217" i="33"/>
  <c r="E217" i="33"/>
  <c r="G216" i="33"/>
  <c r="G215" i="33"/>
  <c r="F215" i="33"/>
  <c r="E215" i="33"/>
  <c r="G214" i="33"/>
  <c r="G213" i="33"/>
  <c r="G212" i="33"/>
  <c r="F212" i="33"/>
  <c r="E212" i="33"/>
  <c r="G211" i="33"/>
  <c r="E211" i="33"/>
  <c r="G210" i="33"/>
  <c r="G209" i="33"/>
  <c r="G208" i="33"/>
  <c r="G207" i="33"/>
  <c r="F207" i="33"/>
  <c r="G206" i="33"/>
  <c r="G205" i="33"/>
  <c r="G204" i="33"/>
  <c r="G203" i="33"/>
  <c r="G202" i="33"/>
  <c r="G201" i="33"/>
  <c r="G200" i="33"/>
  <c r="G199" i="33"/>
  <c r="G198" i="33"/>
  <c r="G197" i="33"/>
  <c r="G196" i="33"/>
  <c r="F196" i="33"/>
  <c r="G195" i="33"/>
  <c r="F195" i="33"/>
  <c r="E195" i="33"/>
  <c r="G194" i="33"/>
  <c r="G193" i="33"/>
  <c r="E193" i="33"/>
  <c r="G192" i="33"/>
  <c r="E192" i="33"/>
  <c r="G191" i="33"/>
  <c r="G190" i="33"/>
  <c r="F190" i="33"/>
  <c r="E190" i="33"/>
  <c r="G189" i="33"/>
  <c r="G188" i="33"/>
  <c r="G187" i="33"/>
  <c r="G186" i="33"/>
  <c r="G185" i="33"/>
  <c r="G184" i="33"/>
  <c r="E184" i="33"/>
  <c r="G183" i="33"/>
  <c r="E183" i="33"/>
  <c r="G182" i="33"/>
  <c r="F182" i="33"/>
  <c r="G181" i="33"/>
  <c r="G180" i="33"/>
  <c r="G179" i="33"/>
  <c r="G178" i="33"/>
  <c r="G177" i="33"/>
  <c r="G176" i="33"/>
  <c r="G175" i="33"/>
  <c r="G174" i="33"/>
  <c r="D173" i="33"/>
  <c r="F304" i="33" s="1"/>
  <c r="C173" i="33"/>
  <c r="C11" i="33" s="1"/>
  <c r="G167" i="33"/>
  <c r="E167" i="33"/>
  <c r="G166" i="33"/>
  <c r="F166" i="33"/>
  <c r="G165" i="33"/>
  <c r="G164" i="33"/>
  <c r="G163" i="33"/>
  <c r="F163" i="33"/>
  <c r="E163" i="33"/>
  <c r="G162" i="33"/>
  <c r="E162" i="33"/>
  <c r="G161" i="33"/>
  <c r="E161" i="33"/>
  <c r="G160" i="33"/>
  <c r="F160" i="33"/>
  <c r="G159" i="33"/>
  <c r="G158" i="33"/>
  <c r="G157" i="33"/>
  <c r="G156" i="33"/>
  <c r="E156" i="33"/>
  <c r="G155" i="33"/>
  <c r="G154" i="33"/>
  <c r="E154" i="33"/>
  <c r="G153" i="33"/>
  <c r="G152" i="33"/>
  <c r="G151" i="33"/>
  <c r="F151" i="33"/>
  <c r="E151" i="33"/>
  <c r="G150" i="33"/>
  <c r="F150" i="33"/>
  <c r="E150" i="33"/>
  <c r="G149" i="33"/>
  <c r="E149" i="33"/>
  <c r="G148" i="33"/>
  <c r="E148" i="33"/>
  <c r="G147" i="33"/>
  <c r="F147" i="33"/>
  <c r="E147" i="33"/>
  <c r="G146" i="33"/>
  <c r="E146" i="33"/>
  <c r="G145" i="33"/>
  <c r="G144" i="33"/>
  <c r="G143" i="33"/>
  <c r="G142" i="33"/>
  <c r="G141" i="33"/>
  <c r="G140" i="33"/>
  <c r="G139" i="33"/>
  <c r="G138" i="33"/>
  <c r="F138" i="33"/>
  <c r="E138" i="33"/>
  <c r="G137" i="33"/>
  <c r="G136" i="33"/>
  <c r="G135" i="33"/>
  <c r="G134" i="33"/>
  <c r="G133" i="33"/>
  <c r="G132" i="33"/>
  <c r="G131" i="33"/>
  <c r="G130" i="33"/>
  <c r="G129" i="33"/>
  <c r="G128" i="33"/>
  <c r="G127" i="33"/>
  <c r="F127" i="33"/>
  <c r="G126" i="33"/>
  <c r="G125" i="33"/>
  <c r="G124" i="33"/>
  <c r="F124" i="33"/>
  <c r="G123" i="33"/>
  <c r="G122" i="33"/>
  <c r="G121" i="33"/>
  <c r="G120" i="33"/>
  <c r="G119" i="33"/>
  <c r="F119" i="33"/>
  <c r="E119" i="33"/>
  <c r="G118" i="33"/>
  <c r="F118" i="33"/>
  <c r="G117" i="33"/>
  <c r="G116" i="33"/>
  <c r="G115" i="33"/>
  <c r="G114" i="33"/>
  <c r="G113" i="33"/>
  <c r="G112" i="33"/>
  <c r="G111" i="33"/>
  <c r="G110" i="33"/>
  <c r="G109" i="33"/>
  <c r="G108" i="33"/>
  <c r="F108" i="33"/>
  <c r="E108" i="33"/>
  <c r="G107" i="33"/>
  <c r="F107" i="33"/>
  <c r="E107" i="33"/>
  <c r="G106" i="33"/>
  <c r="G105" i="33"/>
  <c r="E105" i="33"/>
  <c r="G104" i="33"/>
  <c r="G103" i="33"/>
  <c r="G102" i="33"/>
  <c r="G101" i="33"/>
  <c r="G100" i="33"/>
  <c r="F100" i="33"/>
  <c r="G99" i="33"/>
  <c r="G98" i="33"/>
  <c r="F98" i="33"/>
  <c r="E98" i="33"/>
  <c r="G97" i="33"/>
  <c r="G96" i="33"/>
  <c r="G95" i="33"/>
  <c r="G94" i="33"/>
  <c r="G93" i="33"/>
  <c r="G92" i="33"/>
  <c r="G91" i="33"/>
  <c r="G90" i="33"/>
  <c r="G89" i="33"/>
  <c r="G88" i="33"/>
  <c r="G87" i="33"/>
  <c r="G86" i="33"/>
  <c r="F86" i="33"/>
  <c r="E86" i="33"/>
  <c r="G85" i="33"/>
  <c r="G84" i="33"/>
  <c r="G83" i="33"/>
  <c r="F83" i="33"/>
  <c r="E83" i="33"/>
  <c r="G82" i="33"/>
  <c r="G81" i="33"/>
  <c r="F81" i="33"/>
  <c r="E81" i="33"/>
  <c r="G80" i="33"/>
  <c r="G79" i="33"/>
  <c r="G78" i="33"/>
  <c r="G77" i="33"/>
  <c r="G76" i="33"/>
  <c r="D75" i="33"/>
  <c r="D10" i="33" s="1"/>
  <c r="C75" i="33"/>
  <c r="C10" i="33" s="1"/>
  <c r="G69" i="33"/>
  <c r="G68" i="33"/>
  <c r="G67" i="33"/>
  <c r="G66" i="33"/>
  <c r="G65" i="33"/>
  <c r="G64" i="33"/>
  <c r="G63" i="33"/>
  <c r="F63" i="33"/>
  <c r="E63" i="33"/>
  <c r="G62" i="33"/>
  <c r="G61" i="33"/>
  <c r="G60" i="33"/>
  <c r="F60" i="33"/>
  <c r="G59" i="33"/>
  <c r="G58" i="33"/>
  <c r="F58" i="33"/>
  <c r="G57" i="33"/>
  <c r="F57" i="33"/>
  <c r="G56" i="33"/>
  <c r="G55" i="33"/>
  <c r="G54" i="33"/>
  <c r="G53" i="33"/>
  <c r="E53" i="33"/>
  <c r="G52" i="33"/>
  <c r="F52" i="33"/>
  <c r="E52" i="33"/>
  <c r="G51" i="33"/>
  <c r="E51" i="33"/>
  <c r="G50" i="33"/>
  <c r="G49" i="33"/>
  <c r="G48" i="33"/>
  <c r="G47" i="33"/>
  <c r="E47" i="33"/>
  <c r="G46" i="33"/>
  <c r="F46" i="33"/>
  <c r="E46" i="33"/>
  <c r="G45" i="33"/>
  <c r="G44" i="33"/>
  <c r="G43" i="33"/>
  <c r="E43" i="33"/>
  <c r="G42" i="33"/>
  <c r="F42" i="33"/>
  <c r="E42" i="33"/>
  <c r="G41" i="33"/>
  <c r="G40" i="33"/>
  <c r="F40" i="33"/>
  <c r="E40" i="33"/>
  <c r="G39" i="33"/>
  <c r="G38" i="33"/>
  <c r="G37" i="33"/>
  <c r="G36" i="33"/>
  <c r="G35" i="33"/>
  <c r="F35" i="33"/>
  <c r="G34" i="33"/>
  <c r="F34" i="33"/>
  <c r="E34" i="33"/>
  <c r="G33" i="33"/>
  <c r="F33" i="33"/>
  <c r="E33" i="33"/>
  <c r="G32" i="33"/>
  <c r="F32" i="33"/>
  <c r="G31" i="33"/>
  <c r="E31" i="33"/>
  <c r="G30" i="33"/>
  <c r="G29" i="33"/>
  <c r="G28" i="33"/>
  <c r="G27" i="33"/>
  <c r="G26" i="33"/>
  <c r="E26" i="33"/>
  <c r="G25" i="33"/>
  <c r="E25" i="33"/>
  <c r="G24" i="33"/>
  <c r="F24" i="33"/>
  <c r="G23" i="33"/>
  <c r="G22" i="33"/>
  <c r="F22" i="33"/>
  <c r="G21" i="33"/>
  <c r="G20" i="33"/>
  <c r="E20" i="33"/>
  <c r="D19" i="33"/>
  <c r="C19" i="33"/>
  <c r="E48" i="33" s="1"/>
  <c r="G609" i="32"/>
  <c r="G608" i="32"/>
  <c r="G607" i="32"/>
  <c r="F607" i="32"/>
  <c r="E607" i="32"/>
  <c r="G606" i="32"/>
  <c r="G605" i="32"/>
  <c r="G604" i="32"/>
  <c r="G603" i="32"/>
  <c r="G602" i="32"/>
  <c r="G601" i="32"/>
  <c r="G600" i="32"/>
  <c r="G599" i="32"/>
  <c r="G598" i="32"/>
  <c r="G597" i="32"/>
  <c r="G596" i="32"/>
  <c r="F596" i="32"/>
  <c r="E596" i="32"/>
  <c r="G595" i="32"/>
  <c r="E595" i="32"/>
  <c r="G594" i="32"/>
  <c r="F594" i="32"/>
  <c r="E594" i="32"/>
  <c r="G593" i="32"/>
  <c r="G592" i="32"/>
  <c r="F592" i="32"/>
  <c r="G591" i="32"/>
  <c r="F591" i="32"/>
  <c r="G590" i="32"/>
  <c r="G589" i="32"/>
  <c r="F589" i="32"/>
  <c r="G588" i="32"/>
  <c r="F588" i="32"/>
  <c r="E588" i="32"/>
  <c r="G587" i="32"/>
  <c r="G586" i="32"/>
  <c r="G585" i="32"/>
  <c r="G584" i="32"/>
  <c r="G583" i="32"/>
  <c r="E583" i="32"/>
  <c r="D582" i="32"/>
  <c r="F609" i="32" s="1"/>
  <c r="C582" i="32"/>
  <c r="C13" i="32" s="1"/>
  <c r="G576" i="32"/>
  <c r="F576" i="32"/>
  <c r="E576" i="32"/>
  <c r="G575" i="32"/>
  <c r="F575" i="32"/>
  <c r="E575" i="32"/>
  <c r="G574" i="32"/>
  <c r="G573" i="32"/>
  <c r="F573" i="32"/>
  <c r="E573" i="32"/>
  <c r="G572" i="32"/>
  <c r="F572" i="32"/>
  <c r="G571" i="32"/>
  <c r="F571" i="32"/>
  <c r="G570" i="32"/>
  <c r="F570" i="32"/>
  <c r="G569" i="32"/>
  <c r="F569" i="32"/>
  <c r="G568" i="32"/>
  <c r="G567" i="32"/>
  <c r="G566" i="32"/>
  <c r="F566" i="32"/>
  <c r="E566" i="32"/>
  <c r="G565" i="32"/>
  <c r="F565" i="32"/>
  <c r="E565" i="32"/>
  <c r="G564" i="32"/>
  <c r="F564" i="32"/>
  <c r="G563" i="32"/>
  <c r="G562" i="32"/>
  <c r="E562" i="32"/>
  <c r="G561" i="32"/>
  <c r="G560" i="32"/>
  <c r="G559" i="32"/>
  <c r="G558" i="32"/>
  <c r="F558" i="32"/>
  <c r="E558" i="32"/>
  <c r="G557" i="32"/>
  <c r="F557" i="32"/>
  <c r="E557" i="32"/>
  <c r="G556" i="32"/>
  <c r="G555" i="32"/>
  <c r="F555" i="32"/>
  <c r="E555" i="32"/>
  <c r="G554" i="32"/>
  <c r="G553" i="32"/>
  <c r="F553" i="32"/>
  <c r="E553" i="32"/>
  <c r="G552" i="32"/>
  <c r="G551" i="32"/>
  <c r="F551" i="32"/>
  <c r="G550" i="32"/>
  <c r="F550" i="32"/>
  <c r="E550" i="32"/>
  <c r="G549" i="32"/>
  <c r="G548" i="32"/>
  <c r="G547" i="32"/>
  <c r="F547" i="32"/>
  <c r="E547" i="32"/>
  <c r="G546" i="32"/>
  <c r="F546" i="32"/>
  <c r="E546" i="32"/>
  <c r="G545" i="32"/>
  <c r="F545" i="32"/>
  <c r="E545" i="32"/>
  <c r="G544" i="32"/>
  <c r="F544" i="32"/>
  <c r="G543" i="32"/>
  <c r="F543" i="32"/>
  <c r="G542" i="32"/>
  <c r="G541" i="32"/>
  <c r="F541" i="32"/>
  <c r="E541" i="32"/>
  <c r="G540" i="32"/>
  <c r="F540" i="32"/>
  <c r="E540" i="32"/>
  <c r="G539" i="32"/>
  <c r="G538" i="32"/>
  <c r="G537" i="32"/>
  <c r="F537" i="32"/>
  <c r="E537" i="32"/>
  <c r="G536" i="32"/>
  <c r="F536" i="32"/>
  <c r="G535" i="32"/>
  <c r="G534" i="32"/>
  <c r="G533" i="32"/>
  <c r="F533" i="32"/>
  <c r="E533" i="32"/>
  <c r="G532" i="32"/>
  <c r="F532" i="32"/>
  <c r="E532" i="32"/>
  <c r="G531" i="32"/>
  <c r="F531" i="32"/>
  <c r="E531" i="32"/>
  <c r="G530" i="32"/>
  <c r="F530" i="32"/>
  <c r="E530" i="32"/>
  <c r="G529" i="32"/>
  <c r="G528" i="32"/>
  <c r="F528" i="32"/>
  <c r="E528" i="32"/>
  <c r="G527" i="32"/>
  <c r="F527" i="32"/>
  <c r="E527" i="32"/>
  <c r="G526" i="32"/>
  <c r="F526" i="32"/>
  <c r="E526" i="32"/>
  <c r="G525" i="32"/>
  <c r="F525" i="32"/>
  <c r="E525" i="32"/>
  <c r="G524" i="32"/>
  <c r="F524" i="32"/>
  <c r="E524" i="32"/>
  <c r="G523" i="32"/>
  <c r="F523" i="32"/>
  <c r="G522" i="32"/>
  <c r="F522" i="32"/>
  <c r="E522" i="32"/>
  <c r="G521" i="32"/>
  <c r="G520" i="32"/>
  <c r="F520" i="32"/>
  <c r="E520" i="32"/>
  <c r="G519" i="32"/>
  <c r="F519" i="32"/>
  <c r="E519" i="32"/>
  <c r="G518" i="32"/>
  <c r="E518" i="32"/>
  <c r="G517" i="32"/>
  <c r="F517" i="32"/>
  <c r="E517" i="32"/>
  <c r="G516" i="32"/>
  <c r="G515" i="32"/>
  <c r="G514" i="32"/>
  <c r="G513" i="32"/>
  <c r="F513" i="32"/>
  <c r="E513" i="32"/>
  <c r="G512" i="32"/>
  <c r="G511" i="32"/>
  <c r="G510" i="32"/>
  <c r="G509" i="32"/>
  <c r="F509" i="32"/>
  <c r="E509" i="32"/>
  <c r="G508" i="32"/>
  <c r="F508" i="32"/>
  <c r="G507" i="32"/>
  <c r="E507" i="32"/>
  <c r="G506" i="32"/>
  <c r="F506" i="32"/>
  <c r="G505" i="32"/>
  <c r="F505" i="32"/>
  <c r="E505" i="32"/>
  <c r="G504" i="32"/>
  <c r="F504" i="32"/>
  <c r="E504" i="32"/>
  <c r="G503" i="32"/>
  <c r="F503" i="32"/>
  <c r="E503" i="32"/>
  <c r="G502" i="32"/>
  <c r="F502" i="32"/>
  <c r="E502" i="32"/>
  <c r="G501" i="32"/>
  <c r="F501" i="32"/>
  <c r="E501" i="32"/>
  <c r="G500" i="32"/>
  <c r="E500" i="32"/>
  <c r="G499" i="32"/>
  <c r="F499" i="32"/>
  <c r="E499" i="32"/>
  <c r="G498" i="32"/>
  <c r="F498" i="32"/>
  <c r="E498" i="32"/>
  <c r="G497" i="32"/>
  <c r="F497" i="32"/>
  <c r="E497" i="32"/>
  <c r="G496" i="32"/>
  <c r="F496" i="32"/>
  <c r="E496" i="32"/>
  <c r="G495" i="32"/>
  <c r="F495" i="32"/>
  <c r="E495" i="32"/>
  <c r="G494" i="32"/>
  <c r="F494" i="32"/>
  <c r="G493" i="32"/>
  <c r="F493" i="32"/>
  <c r="E493" i="32"/>
  <c r="G492" i="32"/>
  <c r="F492" i="32"/>
  <c r="E492" i="32"/>
  <c r="G491" i="32"/>
  <c r="F491" i="32"/>
  <c r="G490" i="32"/>
  <c r="G489" i="32"/>
  <c r="G488" i="32"/>
  <c r="F488" i="32"/>
  <c r="G487" i="32"/>
  <c r="F487" i="32"/>
  <c r="E487" i="32"/>
  <c r="G486" i="32"/>
  <c r="G485" i="32"/>
  <c r="F485" i="32"/>
  <c r="E485" i="32"/>
  <c r="G484" i="32"/>
  <c r="G483" i="32"/>
  <c r="F483" i="32"/>
  <c r="E483" i="32"/>
  <c r="G482" i="32"/>
  <c r="F482" i="32"/>
  <c r="E482" i="32"/>
  <c r="G481" i="32"/>
  <c r="E481" i="32"/>
  <c r="G480" i="32"/>
  <c r="E480" i="32"/>
  <c r="G479" i="32"/>
  <c r="G478" i="32"/>
  <c r="F478" i="32"/>
  <c r="E478" i="32"/>
  <c r="G477" i="32"/>
  <c r="F477" i="32"/>
  <c r="E477" i="32"/>
  <c r="G476" i="32"/>
  <c r="F476" i="32"/>
  <c r="E476" i="32"/>
  <c r="G475" i="32"/>
  <c r="F475" i="32"/>
  <c r="E475" i="32"/>
  <c r="G474" i="32"/>
  <c r="F474" i="32"/>
  <c r="E474" i="32"/>
  <c r="G473" i="32"/>
  <c r="F473" i="32"/>
  <c r="E473" i="32"/>
  <c r="G472" i="32"/>
  <c r="E472" i="32"/>
  <c r="G471" i="32"/>
  <c r="G470" i="32"/>
  <c r="E470" i="32"/>
  <c r="G469" i="32"/>
  <c r="G468" i="32"/>
  <c r="G467" i="32"/>
  <c r="F467" i="32"/>
  <c r="E467" i="32"/>
  <c r="G466" i="32"/>
  <c r="E466" i="32"/>
  <c r="G465" i="32"/>
  <c r="G464" i="32"/>
  <c r="F464" i="32"/>
  <c r="G463" i="32"/>
  <c r="G462" i="32"/>
  <c r="F462" i="32"/>
  <c r="E462" i="32"/>
  <c r="G461" i="32"/>
  <c r="F461" i="32"/>
  <c r="E461" i="32"/>
  <c r="G460" i="32"/>
  <c r="F460" i="32"/>
  <c r="E460" i="32"/>
  <c r="G459" i="32"/>
  <c r="G458" i="32"/>
  <c r="F458" i="32"/>
  <c r="G457" i="32"/>
  <c r="G456" i="32"/>
  <c r="E456" i="32"/>
  <c r="G455" i="32"/>
  <c r="F455" i="32"/>
  <c r="G454" i="32"/>
  <c r="F454" i="32"/>
  <c r="E454" i="32"/>
  <c r="G453" i="32"/>
  <c r="F453" i="32"/>
  <c r="G452" i="32"/>
  <c r="F452" i="32"/>
  <c r="E452" i="32"/>
  <c r="G451" i="32"/>
  <c r="F451" i="32"/>
  <c r="E451" i="32"/>
  <c r="G450" i="32"/>
  <c r="G449" i="32"/>
  <c r="E449" i="32"/>
  <c r="G448" i="32"/>
  <c r="F448" i="32"/>
  <c r="G447" i="32"/>
  <c r="F447" i="32"/>
  <c r="E447" i="32"/>
  <c r="G446" i="32"/>
  <c r="F446" i="32"/>
  <c r="E446" i="32"/>
  <c r="G445" i="32"/>
  <c r="G444" i="32"/>
  <c r="G443" i="32"/>
  <c r="G442" i="32"/>
  <c r="G441" i="32"/>
  <c r="G440" i="32"/>
  <c r="F440" i="32"/>
  <c r="G439" i="32"/>
  <c r="E439" i="32"/>
  <c r="G438" i="32"/>
  <c r="F438" i="32"/>
  <c r="E438" i="32"/>
  <c r="G437" i="32"/>
  <c r="E437" i="32"/>
  <c r="G436" i="32"/>
  <c r="F436" i="32"/>
  <c r="G435" i="32"/>
  <c r="F435" i="32"/>
  <c r="G434" i="32"/>
  <c r="G433" i="32"/>
  <c r="F433" i="32"/>
  <c r="E433" i="32"/>
  <c r="G432" i="32"/>
  <c r="G431" i="32"/>
  <c r="F431" i="32"/>
  <c r="E431" i="32"/>
  <c r="G430" i="32"/>
  <c r="F430" i="32"/>
  <c r="G429" i="32"/>
  <c r="G428" i="32"/>
  <c r="G427" i="32"/>
  <c r="F427" i="32"/>
  <c r="E427" i="32"/>
  <c r="G426" i="32"/>
  <c r="G425" i="32"/>
  <c r="G424" i="32"/>
  <c r="G423" i="32"/>
  <c r="G422" i="32"/>
  <c r="G421" i="32"/>
  <c r="F421" i="32"/>
  <c r="G420" i="32"/>
  <c r="G419" i="32"/>
  <c r="G418" i="32"/>
  <c r="F418" i="32"/>
  <c r="G417" i="32"/>
  <c r="F417" i="32"/>
  <c r="G416" i="32"/>
  <c r="G415" i="32"/>
  <c r="F415" i="32"/>
  <c r="E415" i="32"/>
  <c r="G414" i="32"/>
  <c r="F414" i="32"/>
  <c r="E414" i="32"/>
  <c r="G413" i="32"/>
  <c r="F413" i="32"/>
  <c r="E413" i="32"/>
  <c r="G412" i="32"/>
  <c r="G411" i="32"/>
  <c r="G410" i="32"/>
  <c r="G409" i="32"/>
  <c r="G408" i="32"/>
  <c r="G407" i="32"/>
  <c r="F407" i="32"/>
  <c r="E407" i="32"/>
  <c r="G406" i="32"/>
  <c r="F406" i="32"/>
  <c r="E406" i="32"/>
  <c r="G405" i="32"/>
  <c r="G404" i="32"/>
  <c r="F404" i="32"/>
  <c r="G403" i="32"/>
  <c r="F403" i="32"/>
  <c r="G402" i="32"/>
  <c r="G401" i="32"/>
  <c r="F401" i="32"/>
  <c r="G400" i="32"/>
  <c r="F400" i="32"/>
  <c r="E400" i="32"/>
  <c r="G399" i="32"/>
  <c r="G398" i="32"/>
  <c r="G397" i="32"/>
  <c r="G396" i="32"/>
  <c r="F396" i="32"/>
  <c r="E396" i="32"/>
  <c r="G395" i="32"/>
  <c r="G394" i="32"/>
  <c r="E394" i="32"/>
  <c r="G393" i="32"/>
  <c r="F393" i="32"/>
  <c r="E393" i="32"/>
  <c r="G392" i="32"/>
  <c r="F392" i="32"/>
  <c r="E392" i="32"/>
  <c r="G391" i="32"/>
  <c r="G390" i="32"/>
  <c r="F390" i="32"/>
  <c r="E390" i="32"/>
  <c r="G389" i="32"/>
  <c r="F389" i="32"/>
  <c r="E389" i="32"/>
  <c r="G388" i="32"/>
  <c r="G387" i="32"/>
  <c r="G386" i="32"/>
  <c r="G385" i="32"/>
  <c r="G384" i="32"/>
  <c r="G383" i="32"/>
  <c r="G382" i="32"/>
  <c r="F382" i="32"/>
  <c r="G381" i="32"/>
  <c r="E381" i="32"/>
  <c r="G380" i="32"/>
  <c r="E380" i="32"/>
  <c r="G379" i="32"/>
  <c r="G378" i="32"/>
  <c r="F378" i="32"/>
  <c r="G377" i="32"/>
  <c r="F377" i="32"/>
  <c r="E377" i="32"/>
  <c r="G376" i="32"/>
  <c r="F376" i="32"/>
  <c r="E376" i="32"/>
  <c r="G375" i="32"/>
  <c r="F375" i="32"/>
  <c r="G374" i="32"/>
  <c r="G373" i="32"/>
  <c r="G372" i="32"/>
  <c r="G371" i="32"/>
  <c r="F371" i="32"/>
  <c r="E371" i="32"/>
  <c r="G370" i="32"/>
  <c r="G369" i="32"/>
  <c r="G368" i="32"/>
  <c r="F368" i="32"/>
  <c r="E368" i="32"/>
  <c r="G367" i="32"/>
  <c r="F367" i="32"/>
  <c r="E367" i="32"/>
  <c r="G366" i="32"/>
  <c r="F366" i="32"/>
  <c r="E366" i="32"/>
  <c r="G365" i="32"/>
  <c r="G364" i="32"/>
  <c r="G363" i="32"/>
  <c r="E363" i="32"/>
  <c r="G362" i="32"/>
  <c r="G361" i="32"/>
  <c r="G360" i="32"/>
  <c r="F360" i="32"/>
  <c r="E360" i="32"/>
  <c r="G359" i="32"/>
  <c r="G358" i="32"/>
  <c r="G357" i="32"/>
  <c r="F357" i="32"/>
  <c r="G356" i="32"/>
  <c r="G355" i="32"/>
  <c r="G354" i="32"/>
  <c r="F354" i="32"/>
  <c r="E354" i="32"/>
  <c r="G353" i="32"/>
  <c r="F353" i="32"/>
  <c r="E353" i="32"/>
  <c r="G352" i="32"/>
  <c r="G351" i="32"/>
  <c r="G350" i="32"/>
  <c r="D349" i="32"/>
  <c r="C349" i="32"/>
  <c r="C12" i="32" s="1"/>
  <c r="G343" i="32"/>
  <c r="E343" i="32"/>
  <c r="G342" i="32"/>
  <c r="F342" i="32"/>
  <c r="E342" i="32"/>
  <c r="G341" i="32"/>
  <c r="F341" i="32"/>
  <c r="E341" i="32"/>
  <c r="G340" i="32"/>
  <c r="F340" i="32"/>
  <c r="E340" i="32"/>
  <c r="G339" i="32"/>
  <c r="F339" i="32"/>
  <c r="E339" i="32"/>
  <c r="G338" i="32"/>
  <c r="E338" i="32"/>
  <c r="G337" i="32"/>
  <c r="F337" i="32"/>
  <c r="G336" i="32"/>
  <c r="F336" i="32"/>
  <c r="E336" i="32"/>
  <c r="G335" i="32"/>
  <c r="F335" i="32"/>
  <c r="G334" i="32"/>
  <c r="F334" i="32"/>
  <c r="E334" i="32"/>
  <c r="G333" i="32"/>
  <c r="E333" i="32"/>
  <c r="G332" i="32"/>
  <c r="F332" i="32"/>
  <c r="E332" i="32"/>
  <c r="G331" i="32"/>
  <c r="F331" i="32"/>
  <c r="E331" i="32"/>
  <c r="G330" i="32"/>
  <c r="F330" i="32"/>
  <c r="E330" i="32"/>
  <c r="G329" i="32"/>
  <c r="F329" i="32"/>
  <c r="E329" i="32"/>
  <c r="G328" i="32"/>
  <c r="G327" i="32"/>
  <c r="F327" i="32"/>
  <c r="E327" i="32"/>
  <c r="G326" i="32"/>
  <c r="F326" i="32"/>
  <c r="E326" i="32"/>
  <c r="G325" i="32"/>
  <c r="F325" i="32"/>
  <c r="E325" i="32"/>
  <c r="G324" i="32"/>
  <c r="E324" i="32"/>
  <c r="G323" i="32"/>
  <c r="E323" i="32"/>
  <c r="G322" i="32"/>
  <c r="E322" i="32"/>
  <c r="G321" i="32"/>
  <c r="F321" i="32"/>
  <c r="E321" i="32"/>
  <c r="G320" i="32"/>
  <c r="F320" i="32"/>
  <c r="E320" i="32"/>
  <c r="G319" i="32"/>
  <c r="G318" i="32"/>
  <c r="F318" i="32"/>
  <c r="E318" i="32"/>
  <c r="G317" i="32"/>
  <c r="G316" i="32"/>
  <c r="F316" i="32"/>
  <c r="E316" i="32"/>
  <c r="G315" i="32"/>
  <c r="F315" i="32"/>
  <c r="E315" i="32"/>
  <c r="G314" i="32"/>
  <c r="F314" i="32"/>
  <c r="E314" i="32"/>
  <c r="G313" i="32"/>
  <c r="G312" i="32"/>
  <c r="F312" i="32"/>
  <c r="E312" i="32"/>
  <c r="G311" i="32"/>
  <c r="F311" i="32"/>
  <c r="E311" i="32"/>
  <c r="G310" i="32"/>
  <c r="F310" i="32"/>
  <c r="G309" i="32"/>
  <c r="F309" i="32"/>
  <c r="E309" i="32"/>
  <c r="G308" i="32"/>
  <c r="G307" i="32"/>
  <c r="F307" i="32"/>
  <c r="E307" i="32"/>
  <c r="G306" i="32"/>
  <c r="G305" i="32"/>
  <c r="G304" i="32"/>
  <c r="F304" i="32"/>
  <c r="E304" i="32"/>
  <c r="G303" i="32"/>
  <c r="F303" i="32"/>
  <c r="E303" i="32"/>
  <c r="G302" i="32"/>
  <c r="G301" i="32"/>
  <c r="E301" i="32"/>
  <c r="G300" i="32"/>
  <c r="G299" i="32"/>
  <c r="E299" i="32"/>
  <c r="G298" i="32"/>
  <c r="F298" i="32"/>
  <c r="E298" i="32"/>
  <c r="G297" i="32"/>
  <c r="F297" i="32"/>
  <c r="E297" i="32"/>
  <c r="G296" i="32"/>
  <c r="F296" i="32"/>
  <c r="E296" i="32"/>
  <c r="G295" i="32"/>
  <c r="F295" i="32"/>
  <c r="E295" i="32"/>
  <c r="G294" i="32"/>
  <c r="G293" i="32"/>
  <c r="F293" i="32"/>
  <c r="G292" i="32"/>
  <c r="F292" i="32"/>
  <c r="E292" i="32"/>
  <c r="G291" i="32"/>
  <c r="F291" i="32"/>
  <c r="G290" i="32"/>
  <c r="E290" i="32"/>
  <c r="G289" i="32"/>
  <c r="F289" i="32"/>
  <c r="G288" i="32"/>
  <c r="G287" i="32"/>
  <c r="F287" i="32"/>
  <c r="E287" i="32"/>
  <c r="G286" i="32"/>
  <c r="F286" i="32"/>
  <c r="G285" i="32"/>
  <c r="F285" i="32"/>
  <c r="E285" i="32"/>
  <c r="G284" i="32"/>
  <c r="F284" i="32"/>
  <c r="E284" i="32"/>
  <c r="G283" i="32"/>
  <c r="G282" i="32"/>
  <c r="F282" i="32"/>
  <c r="E282" i="32"/>
  <c r="G281" i="32"/>
  <c r="G280" i="32"/>
  <c r="F280" i="32"/>
  <c r="G279" i="32"/>
  <c r="F279" i="32"/>
  <c r="E279" i="32"/>
  <c r="G278" i="32"/>
  <c r="F278" i="32"/>
  <c r="G277" i="32"/>
  <c r="G276" i="32"/>
  <c r="G275" i="32"/>
  <c r="G274" i="32"/>
  <c r="E274" i="32"/>
  <c r="G273" i="32"/>
  <c r="F273" i="32"/>
  <c r="E273" i="32"/>
  <c r="G272" i="32"/>
  <c r="F272" i="32"/>
  <c r="E272" i="32"/>
  <c r="G271" i="32"/>
  <c r="G270" i="32"/>
  <c r="F270" i="32"/>
  <c r="E270" i="32"/>
  <c r="G269" i="32"/>
  <c r="G268" i="32"/>
  <c r="G267" i="32"/>
  <c r="G266" i="32"/>
  <c r="F266" i="32"/>
  <c r="G265" i="32"/>
  <c r="F265" i="32"/>
  <c r="E265" i="32"/>
  <c r="G264" i="32"/>
  <c r="G263" i="32"/>
  <c r="G262" i="32"/>
  <c r="F262" i="32"/>
  <c r="G261" i="32"/>
  <c r="F261" i="32"/>
  <c r="E261" i="32"/>
  <c r="G260" i="32"/>
  <c r="F260" i="32"/>
  <c r="E260" i="32"/>
  <c r="G259" i="32"/>
  <c r="G258" i="32"/>
  <c r="F258" i="32"/>
  <c r="E258" i="32"/>
  <c r="G257" i="32"/>
  <c r="F257" i="32"/>
  <c r="E257" i="32"/>
  <c r="G256" i="32"/>
  <c r="F256" i="32"/>
  <c r="E256" i="32"/>
  <c r="G255" i="32"/>
  <c r="F255" i="32"/>
  <c r="E255" i="32"/>
  <c r="G254" i="32"/>
  <c r="E254" i="32"/>
  <c r="G253" i="32"/>
  <c r="F253" i="32"/>
  <c r="E253" i="32"/>
  <c r="G252" i="32"/>
  <c r="F252" i="32"/>
  <c r="E252" i="32"/>
  <c r="G251" i="32"/>
  <c r="F251" i="32"/>
  <c r="E251" i="32"/>
  <c r="G250" i="32"/>
  <c r="E250" i="32"/>
  <c r="G249" i="32"/>
  <c r="F249" i="32"/>
  <c r="E249" i="32"/>
  <c r="G248" i="32"/>
  <c r="F248" i="32"/>
  <c r="G247" i="32"/>
  <c r="F247" i="32"/>
  <c r="E247" i="32"/>
  <c r="G246" i="32"/>
  <c r="F246" i="32"/>
  <c r="E246" i="32"/>
  <c r="G245" i="32"/>
  <c r="F245" i="32"/>
  <c r="E245" i="32"/>
  <c r="G244" i="32"/>
  <c r="G243" i="32"/>
  <c r="G242" i="32"/>
  <c r="F242" i="32"/>
  <c r="E242" i="32"/>
  <c r="G241" i="32"/>
  <c r="G240" i="32"/>
  <c r="F240" i="32"/>
  <c r="E240" i="32"/>
  <c r="G239" i="32"/>
  <c r="E239" i="32"/>
  <c r="G238" i="32"/>
  <c r="G237" i="32"/>
  <c r="F237" i="32"/>
  <c r="E237" i="32"/>
  <c r="G236" i="32"/>
  <c r="F236" i="32"/>
  <c r="G235" i="32"/>
  <c r="F235" i="32"/>
  <c r="E235" i="32"/>
  <c r="G234" i="32"/>
  <c r="F234" i="32"/>
  <c r="E234" i="32"/>
  <c r="G233" i="32"/>
  <c r="F233" i="32"/>
  <c r="E233" i="32"/>
  <c r="G232" i="32"/>
  <c r="E232" i="32"/>
  <c r="G231" i="32"/>
  <c r="F231" i="32"/>
  <c r="E231" i="32"/>
  <c r="G230" i="32"/>
  <c r="G229" i="32"/>
  <c r="F229" i="32"/>
  <c r="E229" i="32"/>
  <c r="G228" i="32"/>
  <c r="G227" i="32"/>
  <c r="F227" i="32"/>
  <c r="E227" i="32"/>
  <c r="G226" i="32"/>
  <c r="F226" i="32"/>
  <c r="E226" i="32"/>
  <c r="G225" i="32"/>
  <c r="G224" i="32"/>
  <c r="F224" i="32"/>
  <c r="E224" i="32"/>
  <c r="G223" i="32"/>
  <c r="F223" i="32"/>
  <c r="E223" i="32"/>
  <c r="G222" i="32"/>
  <c r="F222" i="32"/>
  <c r="E222" i="32"/>
  <c r="G221" i="32"/>
  <c r="F221" i="32"/>
  <c r="E221" i="32"/>
  <c r="G220" i="32"/>
  <c r="F220" i="32"/>
  <c r="E220" i="32"/>
  <c r="G219" i="32"/>
  <c r="F219" i="32"/>
  <c r="E219" i="32"/>
  <c r="G218" i="32"/>
  <c r="E218" i="32"/>
  <c r="H218" i="32" s="1"/>
  <c r="G217" i="32"/>
  <c r="F217" i="32"/>
  <c r="E217" i="32"/>
  <c r="G216" i="32"/>
  <c r="G215" i="32"/>
  <c r="F215" i="32"/>
  <c r="E215" i="32"/>
  <c r="G214" i="32"/>
  <c r="F214" i="32"/>
  <c r="G213" i="32"/>
  <c r="G212" i="32"/>
  <c r="E212" i="32"/>
  <c r="G211" i="32"/>
  <c r="E211" i="32"/>
  <c r="G210" i="32"/>
  <c r="G209" i="32"/>
  <c r="F209" i="32"/>
  <c r="G208" i="32"/>
  <c r="G207" i="32"/>
  <c r="F207" i="32"/>
  <c r="E207" i="32"/>
  <c r="G206" i="32"/>
  <c r="F206" i="32"/>
  <c r="G205" i="32"/>
  <c r="G204" i="32"/>
  <c r="G203" i="32"/>
  <c r="G202" i="32"/>
  <c r="G201" i="32"/>
  <c r="G200" i="32"/>
  <c r="G199" i="32"/>
  <c r="G198" i="32"/>
  <c r="G197" i="32"/>
  <c r="G196" i="32"/>
  <c r="F196" i="32"/>
  <c r="E196" i="32"/>
  <c r="G195" i="32"/>
  <c r="F195" i="32"/>
  <c r="G194" i="32"/>
  <c r="G193" i="32"/>
  <c r="E193" i="32"/>
  <c r="H193" i="32" s="1"/>
  <c r="G192" i="32"/>
  <c r="F192" i="32"/>
  <c r="E192" i="32"/>
  <c r="G191" i="32"/>
  <c r="F191" i="32"/>
  <c r="E191" i="32"/>
  <c r="G190" i="32"/>
  <c r="E190" i="32"/>
  <c r="H190" i="32" s="1"/>
  <c r="G189" i="32"/>
  <c r="F189" i="32"/>
  <c r="E189" i="32"/>
  <c r="G188" i="32"/>
  <c r="G187" i="32"/>
  <c r="G186" i="32"/>
  <c r="G185" i="32"/>
  <c r="E185" i="32"/>
  <c r="G184" i="32"/>
  <c r="F184" i="32"/>
  <c r="G183" i="32"/>
  <c r="G182" i="32"/>
  <c r="E182" i="32"/>
  <c r="G181" i="32"/>
  <c r="G180" i="32"/>
  <c r="F180" i="32"/>
  <c r="E180" i="32"/>
  <c r="G179" i="32"/>
  <c r="G178" i="32"/>
  <c r="G177" i="32"/>
  <c r="F177" i="32"/>
  <c r="E177" i="32"/>
  <c r="G176" i="32"/>
  <c r="F176" i="32"/>
  <c r="G175" i="32"/>
  <c r="F175" i="32"/>
  <c r="G174" i="32"/>
  <c r="D173" i="32"/>
  <c r="D11" i="32" s="1"/>
  <c r="C173" i="32"/>
  <c r="G167" i="32"/>
  <c r="F167" i="32"/>
  <c r="E167" i="32"/>
  <c r="G166" i="32"/>
  <c r="F166" i="32"/>
  <c r="E166" i="32"/>
  <c r="G165" i="32"/>
  <c r="G164" i="32"/>
  <c r="G163" i="32"/>
  <c r="F163" i="32"/>
  <c r="E163" i="32"/>
  <c r="G162" i="32"/>
  <c r="F162" i="32"/>
  <c r="E162" i="32"/>
  <c r="G161" i="32"/>
  <c r="F161" i="32"/>
  <c r="G160" i="32"/>
  <c r="F160" i="32"/>
  <c r="G159" i="32"/>
  <c r="F159" i="32"/>
  <c r="E159" i="32"/>
  <c r="G158" i="32"/>
  <c r="F158" i="32"/>
  <c r="G157" i="32"/>
  <c r="F157" i="32"/>
  <c r="E157" i="32"/>
  <c r="G156" i="32"/>
  <c r="F156" i="32"/>
  <c r="E156" i="32"/>
  <c r="G155" i="32"/>
  <c r="E155" i="32"/>
  <c r="G154" i="32"/>
  <c r="F154" i="32"/>
  <c r="E154" i="32"/>
  <c r="G153" i="32"/>
  <c r="G152" i="32"/>
  <c r="F152" i="32"/>
  <c r="E152" i="32"/>
  <c r="G151" i="32"/>
  <c r="F151" i="32"/>
  <c r="E151" i="32"/>
  <c r="G150" i="32"/>
  <c r="F150" i="32"/>
  <c r="E150" i="32"/>
  <c r="G149" i="32"/>
  <c r="F149" i="32"/>
  <c r="E149" i="32"/>
  <c r="G148" i="32"/>
  <c r="F148" i="32"/>
  <c r="G147" i="32"/>
  <c r="F147" i="32"/>
  <c r="E147" i="32"/>
  <c r="G146" i="32"/>
  <c r="F146" i="32"/>
  <c r="E146" i="32"/>
  <c r="G145" i="32"/>
  <c r="E145" i="32"/>
  <c r="G144" i="32"/>
  <c r="F144" i="32"/>
  <c r="G143" i="32"/>
  <c r="F143" i="32"/>
  <c r="G142" i="32"/>
  <c r="G141" i="32"/>
  <c r="G140" i="32"/>
  <c r="G139" i="32"/>
  <c r="G138" i="32"/>
  <c r="F138" i="32"/>
  <c r="E138" i="32"/>
  <c r="G137" i="32"/>
  <c r="G136" i="32"/>
  <c r="G135" i="32"/>
  <c r="F135" i="32"/>
  <c r="G134" i="32"/>
  <c r="G133" i="32"/>
  <c r="G132" i="32"/>
  <c r="G131" i="32"/>
  <c r="G130" i="32"/>
  <c r="G129" i="32"/>
  <c r="G128" i="32"/>
  <c r="G127" i="32"/>
  <c r="F127" i="32"/>
  <c r="E127" i="32"/>
  <c r="G126" i="32"/>
  <c r="G125" i="32"/>
  <c r="G124" i="32"/>
  <c r="F124" i="32"/>
  <c r="G123" i="32"/>
  <c r="G122" i="32"/>
  <c r="G121" i="32"/>
  <c r="G120" i="32"/>
  <c r="G119" i="32"/>
  <c r="F119" i="32"/>
  <c r="E119" i="32"/>
  <c r="G118" i="32"/>
  <c r="F118" i="32"/>
  <c r="E118" i="32"/>
  <c r="G117" i="32"/>
  <c r="F117" i="32"/>
  <c r="E117" i="32"/>
  <c r="G116" i="32"/>
  <c r="G115" i="32"/>
  <c r="G114" i="32"/>
  <c r="F114" i="32"/>
  <c r="G113" i="32"/>
  <c r="G112" i="32"/>
  <c r="G111" i="32"/>
  <c r="G110" i="32"/>
  <c r="G109" i="32"/>
  <c r="F109" i="32"/>
  <c r="E109" i="32"/>
  <c r="G108" i="32"/>
  <c r="F108" i="32"/>
  <c r="E108" i="32"/>
  <c r="G107" i="32"/>
  <c r="F107" i="32"/>
  <c r="E107" i="32"/>
  <c r="G106" i="32"/>
  <c r="G105" i="32"/>
  <c r="F105" i="32"/>
  <c r="E105" i="32"/>
  <c r="G104" i="32"/>
  <c r="G103" i="32"/>
  <c r="G102" i="32"/>
  <c r="G101" i="32"/>
  <c r="E101" i="32"/>
  <c r="G100" i="32"/>
  <c r="F100" i="32"/>
  <c r="E100" i="32"/>
  <c r="G99" i="32"/>
  <c r="G98" i="32"/>
  <c r="F98" i="32"/>
  <c r="E98" i="32"/>
  <c r="G97" i="32"/>
  <c r="G96" i="32"/>
  <c r="F96" i="32"/>
  <c r="G95" i="32"/>
  <c r="G94" i="32"/>
  <c r="G93" i="32"/>
  <c r="G92" i="32"/>
  <c r="G91" i="32"/>
  <c r="G90" i="32"/>
  <c r="G89" i="32"/>
  <c r="G88" i="32"/>
  <c r="F88" i="32"/>
  <c r="E88" i="32"/>
  <c r="G87" i="32"/>
  <c r="G86" i="32"/>
  <c r="F86" i="32"/>
  <c r="E86" i="32"/>
  <c r="G85" i="32"/>
  <c r="E85" i="32"/>
  <c r="G84" i="32"/>
  <c r="G83" i="32"/>
  <c r="F83" i="32"/>
  <c r="E83" i="32"/>
  <c r="G82" i="32"/>
  <c r="G81" i="32"/>
  <c r="E81" i="32"/>
  <c r="G80" i="32"/>
  <c r="G79" i="32"/>
  <c r="G78" i="32"/>
  <c r="G77" i="32"/>
  <c r="G76" i="32"/>
  <c r="D75" i="32"/>
  <c r="D10" i="32" s="1"/>
  <c r="C75" i="32"/>
  <c r="G69" i="32"/>
  <c r="G68" i="32"/>
  <c r="F68" i="32"/>
  <c r="E68" i="32"/>
  <c r="G67" i="32"/>
  <c r="E67" i="32"/>
  <c r="H67" i="32" s="1"/>
  <c r="G66" i="32"/>
  <c r="G65" i="32"/>
  <c r="F65" i="32"/>
  <c r="E65" i="32"/>
  <c r="G64" i="32"/>
  <c r="G63" i="32"/>
  <c r="F63" i="32"/>
  <c r="G62" i="32"/>
  <c r="E62" i="32"/>
  <c r="G61" i="32"/>
  <c r="F61" i="32"/>
  <c r="G60" i="32"/>
  <c r="F60" i="32"/>
  <c r="E60" i="32"/>
  <c r="G59" i="32"/>
  <c r="F59" i="32"/>
  <c r="G58" i="32"/>
  <c r="F58" i="32"/>
  <c r="G57" i="32"/>
  <c r="F57" i="32"/>
  <c r="E57" i="32"/>
  <c r="G56" i="32"/>
  <c r="F56" i="32"/>
  <c r="E56" i="32"/>
  <c r="G55" i="32"/>
  <c r="F55" i="32"/>
  <c r="G54" i="32"/>
  <c r="G53" i="32"/>
  <c r="F53" i="32"/>
  <c r="E53" i="32"/>
  <c r="G52" i="32"/>
  <c r="F52" i="32"/>
  <c r="E52" i="32"/>
  <c r="G51" i="32"/>
  <c r="F51" i="32"/>
  <c r="G50" i="32"/>
  <c r="G49" i="32"/>
  <c r="G48" i="32"/>
  <c r="F48" i="32"/>
  <c r="E48" i="32"/>
  <c r="G47" i="32"/>
  <c r="F47" i="32"/>
  <c r="E47" i="32"/>
  <c r="G46" i="32"/>
  <c r="F46" i="32"/>
  <c r="E46" i="32"/>
  <c r="G45" i="32"/>
  <c r="F45" i="32"/>
  <c r="G44" i="32"/>
  <c r="G43" i="32"/>
  <c r="E43" i="32"/>
  <c r="G42" i="32"/>
  <c r="F42" i="32"/>
  <c r="E42" i="32"/>
  <c r="G41" i="32"/>
  <c r="F41" i="32"/>
  <c r="E41" i="32"/>
  <c r="G40" i="32"/>
  <c r="F40" i="32"/>
  <c r="E40" i="32"/>
  <c r="G39" i="32"/>
  <c r="G38" i="32"/>
  <c r="E38" i="32"/>
  <c r="G37" i="32"/>
  <c r="F37" i="32"/>
  <c r="E37" i="32"/>
  <c r="G36" i="32"/>
  <c r="G35" i="32"/>
  <c r="F35" i="32"/>
  <c r="E35" i="32"/>
  <c r="G34" i="32"/>
  <c r="F34" i="32"/>
  <c r="E34" i="32"/>
  <c r="G33" i="32"/>
  <c r="F33" i="32"/>
  <c r="G32" i="32"/>
  <c r="G31" i="32"/>
  <c r="F31" i="32"/>
  <c r="G30" i="32"/>
  <c r="G29" i="32"/>
  <c r="F29" i="32"/>
  <c r="G28" i="32"/>
  <c r="F28" i="32"/>
  <c r="E28" i="32"/>
  <c r="G27" i="32"/>
  <c r="G26" i="32"/>
  <c r="E26" i="32"/>
  <c r="G25" i="32"/>
  <c r="E25" i="32"/>
  <c r="G24" i="32"/>
  <c r="F24" i="32"/>
  <c r="E24" i="32"/>
  <c r="G23" i="32"/>
  <c r="E23" i="32"/>
  <c r="G22" i="32"/>
  <c r="F22" i="32"/>
  <c r="G21" i="32"/>
  <c r="G20" i="32"/>
  <c r="F20" i="32"/>
  <c r="E20" i="32"/>
  <c r="D19" i="32"/>
  <c r="F50" i="32" s="1"/>
  <c r="C19" i="32"/>
  <c r="E50" i="32" s="1"/>
  <c r="G609" i="31"/>
  <c r="G608" i="31"/>
  <c r="G607" i="31"/>
  <c r="G606" i="31"/>
  <c r="G605" i="31"/>
  <c r="G604" i="31"/>
  <c r="G603" i="31"/>
  <c r="G602" i="31"/>
  <c r="G601" i="31"/>
  <c r="G600" i="31"/>
  <c r="G599" i="31"/>
  <c r="G598" i="31"/>
  <c r="G597" i="31"/>
  <c r="G596" i="31"/>
  <c r="F596" i="31"/>
  <c r="G595" i="31"/>
  <c r="E595" i="31"/>
  <c r="G594" i="31"/>
  <c r="G593" i="31"/>
  <c r="G592" i="31"/>
  <c r="G591" i="31"/>
  <c r="G590" i="31"/>
  <c r="G589" i="31"/>
  <c r="F589" i="31"/>
  <c r="G588" i="31"/>
  <c r="G587" i="31"/>
  <c r="G586" i="31"/>
  <c r="G585" i="31"/>
  <c r="G584" i="31"/>
  <c r="G583" i="31"/>
  <c r="D582" i="31"/>
  <c r="C582" i="31"/>
  <c r="E603" i="31" s="1"/>
  <c r="G576" i="31"/>
  <c r="F576" i="31"/>
  <c r="G575" i="31"/>
  <c r="F575" i="31"/>
  <c r="E575" i="31"/>
  <c r="G574" i="31"/>
  <c r="G573" i="31"/>
  <c r="F573" i="31"/>
  <c r="E573" i="31"/>
  <c r="G572" i="31"/>
  <c r="G571" i="31"/>
  <c r="G570" i="31"/>
  <c r="G569" i="31"/>
  <c r="G568" i="31"/>
  <c r="G567" i="31"/>
  <c r="F567" i="31"/>
  <c r="G566" i="31"/>
  <c r="G565" i="31"/>
  <c r="E565" i="31"/>
  <c r="G564" i="31"/>
  <c r="F564" i="31"/>
  <c r="G563" i="31"/>
  <c r="G562" i="31"/>
  <c r="G561" i="31"/>
  <c r="G560" i="31"/>
  <c r="G559" i="31"/>
  <c r="G558" i="31"/>
  <c r="F558" i="31"/>
  <c r="E558" i="31"/>
  <c r="G557" i="31"/>
  <c r="F557" i="31"/>
  <c r="E557" i="31"/>
  <c r="G556" i="31"/>
  <c r="G555" i="31"/>
  <c r="F555" i="31"/>
  <c r="E555" i="31"/>
  <c r="G554" i="31"/>
  <c r="G553" i="31"/>
  <c r="F553" i="31"/>
  <c r="G552" i="31"/>
  <c r="G551" i="31"/>
  <c r="G550" i="31"/>
  <c r="E550" i="31"/>
  <c r="G549" i="31"/>
  <c r="G548" i="31"/>
  <c r="G547" i="31"/>
  <c r="F547" i="31"/>
  <c r="G546" i="31"/>
  <c r="F546" i="31"/>
  <c r="E546" i="31"/>
  <c r="G545" i="31"/>
  <c r="G544" i="31"/>
  <c r="G543" i="31"/>
  <c r="G542" i="31"/>
  <c r="G541" i="31"/>
  <c r="F541" i="31"/>
  <c r="G540" i="31"/>
  <c r="G539" i="31"/>
  <c r="G538" i="31"/>
  <c r="G537" i="31"/>
  <c r="F537" i="31"/>
  <c r="E537" i="31"/>
  <c r="G536" i="31"/>
  <c r="G535" i="31"/>
  <c r="G534" i="31"/>
  <c r="G533" i="31"/>
  <c r="F533" i="31"/>
  <c r="G532" i="31"/>
  <c r="G531" i="31"/>
  <c r="G530" i="31"/>
  <c r="F530" i="31"/>
  <c r="G529" i="31"/>
  <c r="G528" i="31"/>
  <c r="F528" i="31"/>
  <c r="G527" i="31"/>
  <c r="E527" i="31"/>
  <c r="G526" i="31"/>
  <c r="G525" i="31"/>
  <c r="F525" i="31"/>
  <c r="E525" i="31"/>
  <c r="G524" i="31"/>
  <c r="G523" i="31"/>
  <c r="F523" i="31"/>
  <c r="G522" i="31"/>
  <c r="F522" i="31"/>
  <c r="G521" i="31"/>
  <c r="G520" i="31"/>
  <c r="G519" i="31"/>
  <c r="F519" i="31"/>
  <c r="G518" i="31"/>
  <c r="F518" i="31"/>
  <c r="G517" i="31"/>
  <c r="G516" i="31"/>
  <c r="G515" i="31"/>
  <c r="G514" i="31"/>
  <c r="G513" i="31"/>
  <c r="E513" i="31"/>
  <c r="G512" i="31"/>
  <c r="G511" i="31"/>
  <c r="G510" i="31"/>
  <c r="G509" i="31"/>
  <c r="F509" i="31"/>
  <c r="G508" i="31"/>
  <c r="G507" i="31"/>
  <c r="F507" i="31"/>
  <c r="G506" i="31"/>
  <c r="G505" i="31"/>
  <c r="F505" i="31"/>
  <c r="E505" i="31"/>
  <c r="G504" i="31"/>
  <c r="E504" i="31"/>
  <c r="G503" i="31"/>
  <c r="F503" i="31"/>
  <c r="E503" i="31"/>
  <c r="G502" i="31"/>
  <c r="F502" i="31"/>
  <c r="E502" i="31"/>
  <c r="G501" i="31"/>
  <c r="G500" i="31"/>
  <c r="G499" i="31"/>
  <c r="F499" i="31"/>
  <c r="G498" i="31"/>
  <c r="G497" i="31"/>
  <c r="G496" i="31"/>
  <c r="F496" i="31"/>
  <c r="E496" i="31"/>
  <c r="G495" i="31"/>
  <c r="G494" i="31"/>
  <c r="G493" i="31"/>
  <c r="G492" i="31"/>
  <c r="F492" i="31"/>
  <c r="G491" i="31"/>
  <c r="G490" i="31"/>
  <c r="G489" i="31"/>
  <c r="G488" i="31"/>
  <c r="G487" i="31"/>
  <c r="G486" i="31"/>
  <c r="G485" i="31"/>
  <c r="G484" i="31"/>
  <c r="G483" i="31"/>
  <c r="G482" i="31"/>
  <c r="G481" i="31"/>
  <c r="G480" i="31"/>
  <c r="G479" i="31"/>
  <c r="G478" i="31"/>
  <c r="G477" i="31"/>
  <c r="F477" i="31"/>
  <c r="G476" i="31"/>
  <c r="G475" i="31"/>
  <c r="G474" i="31"/>
  <c r="F474" i="31"/>
  <c r="G473" i="31"/>
  <c r="G472" i="31"/>
  <c r="F472" i="31"/>
  <c r="E472" i="31"/>
  <c r="G471" i="31"/>
  <c r="G470" i="31"/>
  <c r="G469" i="31"/>
  <c r="G468" i="31"/>
  <c r="G467" i="31"/>
  <c r="G466" i="31"/>
  <c r="G465" i="31"/>
  <c r="G464" i="31"/>
  <c r="G463" i="31"/>
  <c r="G462" i="31"/>
  <c r="G461" i="31"/>
  <c r="G460" i="31"/>
  <c r="F460" i="31"/>
  <c r="G459" i="31"/>
  <c r="G458" i="31"/>
  <c r="G457" i="31"/>
  <c r="G456" i="31"/>
  <c r="G455" i="31"/>
  <c r="G454" i="31"/>
  <c r="G453" i="31"/>
  <c r="G452" i="31"/>
  <c r="F452" i="31"/>
  <c r="G451" i="31"/>
  <c r="F451" i="31"/>
  <c r="G450" i="31"/>
  <c r="G449" i="31"/>
  <c r="G448" i="31"/>
  <c r="E448" i="31"/>
  <c r="G447" i="31"/>
  <c r="F447" i="31"/>
  <c r="E447" i="31"/>
  <c r="G446" i="31"/>
  <c r="F446" i="31"/>
  <c r="G445" i="31"/>
  <c r="G444" i="31"/>
  <c r="G443" i="31"/>
  <c r="G442" i="31"/>
  <c r="G441" i="31"/>
  <c r="G440" i="31"/>
  <c r="F440" i="31"/>
  <c r="G439" i="31"/>
  <c r="E439" i="31"/>
  <c r="G438" i="31"/>
  <c r="E438" i="31"/>
  <c r="G437" i="31"/>
  <c r="E437" i="31"/>
  <c r="G436" i="31"/>
  <c r="G435" i="31"/>
  <c r="F435" i="31"/>
  <c r="G434" i="31"/>
  <c r="G433" i="31"/>
  <c r="G432" i="31"/>
  <c r="G431" i="31"/>
  <c r="G430" i="31"/>
  <c r="G429" i="31"/>
  <c r="G428" i="31"/>
  <c r="G427" i="31"/>
  <c r="F427" i="31"/>
  <c r="E427" i="31"/>
  <c r="G426" i="31"/>
  <c r="F426" i="31"/>
  <c r="G425" i="31"/>
  <c r="G424" i="31"/>
  <c r="G423" i="31"/>
  <c r="G422" i="31"/>
  <c r="G421" i="31"/>
  <c r="G420" i="31"/>
  <c r="G419" i="31"/>
  <c r="G418" i="31"/>
  <c r="E418" i="31"/>
  <c r="G417" i="31"/>
  <c r="G416" i="31"/>
  <c r="G415" i="31"/>
  <c r="G414" i="31"/>
  <c r="G413" i="31"/>
  <c r="G412" i="31"/>
  <c r="G411" i="31"/>
  <c r="G410" i="31"/>
  <c r="G409" i="31"/>
  <c r="G408" i="31"/>
  <c r="G407" i="31"/>
  <c r="E407" i="31"/>
  <c r="G406" i="31"/>
  <c r="E406" i="31"/>
  <c r="G405" i="31"/>
  <c r="G404" i="31"/>
  <c r="G403" i="31"/>
  <c r="G402" i="31"/>
  <c r="G401" i="31"/>
  <c r="G400" i="31"/>
  <c r="F400" i="31"/>
  <c r="E400" i="31"/>
  <c r="G399" i="31"/>
  <c r="G398" i="31"/>
  <c r="G397" i="31"/>
  <c r="G396" i="31"/>
  <c r="E396" i="31"/>
  <c r="G395" i="31"/>
  <c r="G394" i="31"/>
  <c r="E394" i="31"/>
  <c r="G393" i="31"/>
  <c r="E393" i="31"/>
  <c r="G392" i="31"/>
  <c r="G391" i="31"/>
  <c r="G390" i="31"/>
  <c r="F390" i="31"/>
  <c r="E390" i="31"/>
  <c r="G389" i="31"/>
  <c r="G388" i="31"/>
  <c r="G387" i="31"/>
  <c r="G386" i="31"/>
  <c r="G385" i="31"/>
  <c r="G384" i="31"/>
  <c r="G383" i="31"/>
  <c r="G382" i="31"/>
  <c r="G381" i="31"/>
  <c r="F381" i="31"/>
  <c r="E381" i="31"/>
  <c r="G380" i="31"/>
  <c r="E380" i="31"/>
  <c r="G379" i="31"/>
  <c r="G378" i="31"/>
  <c r="G377" i="31"/>
  <c r="G376" i="31"/>
  <c r="G375" i="31"/>
  <c r="E375" i="31"/>
  <c r="G374" i="31"/>
  <c r="G373" i="31"/>
  <c r="G372" i="31"/>
  <c r="G371" i="31"/>
  <c r="G370" i="31"/>
  <c r="G369" i="31"/>
  <c r="G368" i="31"/>
  <c r="G367" i="31"/>
  <c r="G366" i="31"/>
  <c r="G365" i="31"/>
  <c r="G364" i="31"/>
  <c r="G363" i="31"/>
  <c r="G362" i="31"/>
  <c r="G361" i="31"/>
  <c r="G360" i="31"/>
  <c r="G359" i="31"/>
  <c r="G358" i="31"/>
  <c r="G357" i="31"/>
  <c r="G356" i="31"/>
  <c r="G355" i="31"/>
  <c r="G354" i="31"/>
  <c r="F354" i="31"/>
  <c r="G353" i="31"/>
  <c r="F353" i="31"/>
  <c r="E353" i="31"/>
  <c r="G352" i="31"/>
  <c r="G351" i="31"/>
  <c r="G350" i="31"/>
  <c r="D349" i="31"/>
  <c r="F419" i="31" s="1"/>
  <c r="C349" i="31"/>
  <c r="E542" i="31" s="1"/>
  <c r="G343" i="31"/>
  <c r="G342" i="31"/>
  <c r="G341" i="31"/>
  <c r="G340" i="31"/>
  <c r="F340" i="31"/>
  <c r="E340" i="31"/>
  <c r="G339" i="31"/>
  <c r="G338" i="31"/>
  <c r="G337" i="31"/>
  <c r="E337" i="31"/>
  <c r="G336" i="31"/>
  <c r="F336" i="31"/>
  <c r="E336" i="31"/>
  <c r="G335" i="31"/>
  <c r="F335" i="31"/>
  <c r="G334" i="31"/>
  <c r="G333" i="31"/>
  <c r="G332" i="31"/>
  <c r="E332" i="31"/>
  <c r="G331" i="31"/>
  <c r="E331" i="31"/>
  <c r="G330" i="31"/>
  <c r="F330" i="31"/>
  <c r="E330" i="31"/>
  <c r="G329" i="31"/>
  <c r="G328" i="31"/>
  <c r="G327" i="31"/>
  <c r="F327" i="31"/>
  <c r="G326" i="31"/>
  <c r="E326" i="31"/>
  <c r="G325" i="31"/>
  <c r="E325" i="31"/>
  <c r="G324" i="31"/>
  <c r="G323" i="31"/>
  <c r="G322" i="31"/>
  <c r="F322" i="31"/>
  <c r="G321" i="31"/>
  <c r="G320" i="31"/>
  <c r="E320" i="31"/>
  <c r="G319" i="31"/>
  <c r="G318" i="31"/>
  <c r="F318" i="31"/>
  <c r="E318" i="31"/>
  <c r="G317" i="31"/>
  <c r="G316" i="31"/>
  <c r="E316" i="31"/>
  <c r="G315" i="31"/>
  <c r="G314" i="31"/>
  <c r="G313" i="31"/>
  <c r="G312" i="31"/>
  <c r="F312" i="31"/>
  <c r="E312" i="31"/>
  <c r="G311" i="31"/>
  <c r="F311" i="31"/>
  <c r="E311" i="31"/>
  <c r="G310" i="31"/>
  <c r="G309" i="31"/>
  <c r="G308" i="31"/>
  <c r="G307" i="31"/>
  <c r="F307" i="31"/>
  <c r="E307" i="31"/>
  <c r="G306" i="31"/>
  <c r="G305" i="31"/>
  <c r="G304" i="31"/>
  <c r="E304" i="31"/>
  <c r="G303" i="31"/>
  <c r="G302" i="31"/>
  <c r="G301" i="31"/>
  <c r="G300" i="31"/>
  <c r="G299" i="31"/>
  <c r="F299" i="31"/>
  <c r="E299" i="31"/>
  <c r="G298" i="31"/>
  <c r="E298" i="31"/>
  <c r="G297" i="31"/>
  <c r="G296" i="31"/>
  <c r="E296" i="31"/>
  <c r="G295" i="31"/>
  <c r="E295" i="31"/>
  <c r="G294" i="31"/>
  <c r="G293" i="31"/>
  <c r="G292" i="31"/>
  <c r="E292" i="31"/>
  <c r="G291" i="31"/>
  <c r="G290" i="31"/>
  <c r="G289" i="31"/>
  <c r="G288" i="31"/>
  <c r="G287" i="31"/>
  <c r="G286" i="31"/>
  <c r="G285" i="31"/>
  <c r="F285" i="31"/>
  <c r="E285" i="31"/>
  <c r="G284" i="31"/>
  <c r="G283" i="31"/>
  <c r="G282" i="31"/>
  <c r="G281" i="31"/>
  <c r="G280" i="31"/>
  <c r="G279" i="31"/>
  <c r="F279" i="31"/>
  <c r="E279" i="31"/>
  <c r="G278" i="31"/>
  <c r="G277" i="31"/>
  <c r="G276" i="31"/>
  <c r="G275" i="31"/>
  <c r="G274" i="31"/>
  <c r="F274" i="31"/>
  <c r="G273" i="31"/>
  <c r="F273" i="31"/>
  <c r="E273" i="31"/>
  <c r="G272" i="31"/>
  <c r="E272" i="31"/>
  <c r="G271" i="31"/>
  <c r="G270" i="31"/>
  <c r="G269" i="31"/>
  <c r="F269" i="31"/>
  <c r="E269" i="31"/>
  <c r="G268" i="31"/>
  <c r="G267" i="31"/>
  <c r="G266" i="31"/>
  <c r="F266" i="31"/>
  <c r="G265" i="31"/>
  <c r="G264" i="31"/>
  <c r="G263" i="31"/>
  <c r="G262" i="31"/>
  <c r="G261" i="31"/>
  <c r="G260" i="31"/>
  <c r="G259" i="31"/>
  <c r="G258" i="31"/>
  <c r="G257" i="31"/>
  <c r="F257" i="31"/>
  <c r="E257" i="31"/>
  <c r="G256" i="31"/>
  <c r="G255" i="31"/>
  <c r="G254" i="31"/>
  <c r="F254" i="31"/>
  <c r="G253" i="31"/>
  <c r="G252" i="31"/>
  <c r="G251" i="31"/>
  <c r="F251" i="31"/>
  <c r="G250" i="31"/>
  <c r="G249" i="31"/>
  <c r="G248" i="31"/>
  <c r="G247" i="31"/>
  <c r="G246" i="31"/>
  <c r="G245" i="31"/>
  <c r="G244" i="31"/>
  <c r="G243" i="31"/>
  <c r="G242" i="31"/>
  <c r="E242" i="31"/>
  <c r="G241" i="31"/>
  <c r="G240" i="31"/>
  <c r="G239" i="31"/>
  <c r="G238" i="31"/>
  <c r="G237" i="31"/>
  <c r="F237" i="31"/>
  <c r="E237" i="31"/>
  <c r="G236" i="31"/>
  <c r="G235" i="31"/>
  <c r="G234" i="31"/>
  <c r="F234" i="31"/>
  <c r="G233" i="31"/>
  <c r="G232" i="31"/>
  <c r="E232" i="31"/>
  <c r="G231" i="31"/>
  <c r="F231" i="31"/>
  <c r="E231" i="31"/>
  <c r="G230" i="31"/>
  <c r="G229" i="31"/>
  <c r="G228" i="31"/>
  <c r="F228" i="31"/>
  <c r="G227" i="31"/>
  <c r="F227" i="31"/>
  <c r="G226" i="31"/>
  <c r="G225" i="31"/>
  <c r="G224" i="31"/>
  <c r="G223" i="31"/>
  <c r="F223" i="31"/>
  <c r="E223" i="31"/>
  <c r="G222" i="31"/>
  <c r="G221" i="31"/>
  <c r="F221" i="31"/>
  <c r="G220" i="31"/>
  <c r="F220" i="31"/>
  <c r="E220" i="31"/>
  <c r="G219" i="31"/>
  <c r="G218" i="31"/>
  <c r="E218" i="31"/>
  <c r="G217" i="31"/>
  <c r="F217" i="31"/>
  <c r="E217" i="31"/>
  <c r="G216" i="31"/>
  <c r="G215" i="31"/>
  <c r="F215" i="31"/>
  <c r="G214" i="31"/>
  <c r="G213" i="31"/>
  <c r="G212" i="31"/>
  <c r="G211" i="31"/>
  <c r="G210" i="31"/>
  <c r="G209" i="31"/>
  <c r="G208" i="31"/>
  <c r="G207" i="31"/>
  <c r="F207" i="31"/>
  <c r="G206" i="31"/>
  <c r="G205" i="31"/>
  <c r="G204" i="31"/>
  <c r="G203" i="31"/>
  <c r="G202" i="31"/>
  <c r="G201" i="31"/>
  <c r="G200" i="31"/>
  <c r="G199" i="31"/>
  <c r="G198" i="31"/>
  <c r="G197" i="31"/>
  <c r="G196" i="31"/>
  <c r="F196" i="31"/>
  <c r="E196" i="31"/>
  <c r="G195" i="31"/>
  <c r="G194" i="31"/>
  <c r="G193" i="31"/>
  <c r="E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F177" i="31"/>
  <c r="G176" i="31"/>
  <c r="G175" i="31"/>
  <c r="G174" i="31"/>
  <c r="D173" i="31"/>
  <c r="D11" i="31" s="1"/>
  <c r="C173" i="31"/>
  <c r="C11" i="31" s="1"/>
  <c r="G167" i="31"/>
  <c r="F167" i="31"/>
  <c r="E167" i="31"/>
  <c r="G166" i="31"/>
  <c r="F166" i="31"/>
  <c r="E166" i="31"/>
  <c r="G165" i="31"/>
  <c r="G164" i="31"/>
  <c r="G163" i="31"/>
  <c r="E163" i="31"/>
  <c r="G162" i="31"/>
  <c r="G161" i="31"/>
  <c r="G160" i="31"/>
  <c r="F160" i="31"/>
  <c r="E160" i="31"/>
  <c r="G159" i="31"/>
  <c r="G158" i="31"/>
  <c r="G157" i="31"/>
  <c r="G156" i="31"/>
  <c r="E156" i="31"/>
  <c r="G155" i="31"/>
  <c r="G154" i="31"/>
  <c r="G153" i="31"/>
  <c r="G152" i="31"/>
  <c r="G151" i="31"/>
  <c r="F151" i="31"/>
  <c r="G150" i="31"/>
  <c r="F150" i="31"/>
  <c r="E150" i="31"/>
  <c r="G149" i="31"/>
  <c r="G148" i="31"/>
  <c r="G147" i="31"/>
  <c r="F147" i="31"/>
  <c r="G146" i="31"/>
  <c r="E146" i="31"/>
  <c r="G145" i="31"/>
  <c r="G144" i="31"/>
  <c r="G143" i="31"/>
  <c r="G142" i="31"/>
  <c r="G141" i="31"/>
  <c r="G140" i="31"/>
  <c r="G139" i="31"/>
  <c r="G138" i="31"/>
  <c r="E138" i="31"/>
  <c r="G137" i="31"/>
  <c r="G136" i="31"/>
  <c r="G135" i="31"/>
  <c r="G134" i="31"/>
  <c r="G133" i="31"/>
  <c r="G132" i="31"/>
  <c r="G131" i="31"/>
  <c r="G130" i="31"/>
  <c r="G129" i="31"/>
  <c r="G128" i="31"/>
  <c r="G127" i="31"/>
  <c r="E127" i="31"/>
  <c r="G126" i="31"/>
  <c r="G125" i="31"/>
  <c r="G124" i="31"/>
  <c r="G123" i="31"/>
  <c r="G122" i="31"/>
  <c r="G121" i="31"/>
  <c r="G120" i="31"/>
  <c r="G119" i="31"/>
  <c r="F119" i="31"/>
  <c r="E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E105" i="31"/>
  <c r="G104" i="31"/>
  <c r="G103" i="31"/>
  <c r="G102" i="31"/>
  <c r="G101" i="31"/>
  <c r="G100" i="31"/>
  <c r="G99" i="31"/>
  <c r="G98" i="31"/>
  <c r="F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F86" i="31"/>
  <c r="E86" i="31"/>
  <c r="G85" i="31"/>
  <c r="G84" i="31"/>
  <c r="G83" i="31"/>
  <c r="F83" i="31"/>
  <c r="G82" i="31"/>
  <c r="G81" i="31"/>
  <c r="E81" i="31"/>
  <c r="G80" i="31"/>
  <c r="G79" i="31"/>
  <c r="G78" i="31"/>
  <c r="G77" i="31"/>
  <c r="G76" i="31"/>
  <c r="D75" i="31"/>
  <c r="D10" i="31" s="1"/>
  <c r="C75" i="31"/>
  <c r="E155" i="31" s="1"/>
  <c r="G69" i="31"/>
  <c r="G68" i="31"/>
  <c r="G67" i="31"/>
  <c r="G66" i="31"/>
  <c r="G65" i="31"/>
  <c r="G64" i="31"/>
  <c r="G63" i="31"/>
  <c r="F63" i="31"/>
  <c r="E63" i="31"/>
  <c r="G62" i="31"/>
  <c r="G61" i="31"/>
  <c r="G60" i="31"/>
  <c r="G59" i="31"/>
  <c r="G58" i="31"/>
  <c r="G57" i="31"/>
  <c r="F57" i="31"/>
  <c r="E57" i="31"/>
  <c r="G56" i="31"/>
  <c r="F56" i="31"/>
  <c r="G55" i="31"/>
  <c r="G54" i="31"/>
  <c r="G53" i="31"/>
  <c r="G52" i="31"/>
  <c r="G51" i="31"/>
  <c r="G50" i="31"/>
  <c r="G49" i="31"/>
  <c r="G48" i="31"/>
  <c r="G47" i="31"/>
  <c r="G46" i="31"/>
  <c r="F46" i="31"/>
  <c r="E46" i="31"/>
  <c r="G45" i="31"/>
  <c r="G44" i="31"/>
  <c r="G43" i="31"/>
  <c r="E43" i="31"/>
  <c r="G42" i="31"/>
  <c r="F42" i="31"/>
  <c r="E42" i="31"/>
  <c r="G41" i="31"/>
  <c r="G40" i="31"/>
  <c r="F40" i="31"/>
  <c r="E40" i="31"/>
  <c r="G39" i="31"/>
  <c r="G38" i="31"/>
  <c r="G37" i="31"/>
  <c r="G36" i="31"/>
  <c r="G35" i="31"/>
  <c r="F35" i="31"/>
  <c r="G34" i="31"/>
  <c r="F34" i="31"/>
  <c r="G33" i="31"/>
  <c r="G32" i="31"/>
  <c r="G31" i="31"/>
  <c r="F31" i="31"/>
  <c r="G30" i="31"/>
  <c r="G29" i="31"/>
  <c r="G28" i="31"/>
  <c r="G27" i="31"/>
  <c r="G26" i="31"/>
  <c r="G25" i="31"/>
  <c r="G24" i="31"/>
  <c r="F24" i="31"/>
  <c r="G23" i="31"/>
  <c r="G22" i="31"/>
  <c r="F22" i="31"/>
  <c r="G21" i="31"/>
  <c r="G20" i="31"/>
  <c r="D19" i="31"/>
  <c r="F59" i="31" s="1"/>
  <c r="C19" i="31"/>
  <c r="C9" i="31" s="1"/>
  <c r="G609" i="30"/>
  <c r="F609" i="30"/>
  <c r="E609" i="30"/>
  <c r="G608" i="30"/>
  <c r="F608" i="30"/>
  <c r="E608" i="30"/>
  <c r="G607" i="30"/>
  <c r="F607" i="30"/>
  <c r="E607" i="30"/>
  <c r="G606" i="30"/>
  <c r="F606" i="30"/>
  <c r="E606" i="30"/>
  <c r="G605" i="30"/>
  <c r="F605" i="30"/>
  <c r="E605" i="30"/>
  <c r="G604" i="30"/>
  <c r="F604" i="30"/>
  <c r="E604" i="30"/>
  <c r="G603" i="30"/>
  <c r="E603" i="30"/>
  <c r="G602" i="30"/>
  <c r="F602" i="30"/>
  <c r="E602" i="30"/>
  <c r="H602" i="30" s="1"/>
  <c r="G601" i="30"/>
  <c r="F601" i="30"/>
  <c r="G600" i="30"/>
  <c r="G599" i="30"/>
  <c r="F599" i="30"/>
  <c r="E599" i="30"/>
  <c r="G598" i="30"/>
  <c r="E598" i="30"/>
  <c r="H598" i="30" s="1"/>
  <c r="G597" i="30"/>
  <c r="F597" i="30"/>
  <c r="E597" i="30"/>
  <c r="G596" i="30"/>
  <c r="F596" i="30"/>
  <c r="E596" i="30"/>
  <c r="G595" i="30"/>
  <c r="F595" i="30"/>
  <c r="E595" i="30"/>
  <c r="G594" i="30"/>
  <c r="F594" i="30"/>
  <c r="E594" i="30"/>
  <c r="H594" i="30" s="1"/>
  <c r="G593" i="30"/>
  <c r="E593" i="30"/>
  <c r="G592" i="30"/>
  <c r="F592" i="30"/>
  <c r="E592" i="30"/>
  <c r="G591" i="30"/>
  <c r="F591" i="30"/>
  <c r="E591" i="30"/>
  <c r="G590" i="30"/>
  <c r="F590" i="30"/>
  <c r="G589" i="30"/>
  <c r="F589" i="30"/>
  <c r="E589" i="30"/>
  <c r="G588" i="30"/>
  <c r="F588" i="30"/>
  <c r="E588" i="30"/>
  <c r="G587" i="30"/>
  <c r="F587" i="30"/>
  <c r="E587" i="30"/>
  <c r="G586" i="30"/>
  <c r="G585" i="30"/>
  <c r="G584" i="30"/>
  <c r="F584" i="30"/>
  <c r="E584" i="30"/>
  <c r="G583" i="30"/>
  <c r="F583" i="30"/>
  <c r="E583" i="30"/>
  <c r="D582" i="30"/>
  <c r="D13" i="30" s="1"/>
  <c r="C582" i="30"/>
  <c r="E600" i="30" s="1"/>
  <c r="G576" i="30"/>
  <c r="F576" i="30"/>
  <c r="E576" i="30"/>
  <c r="G575" i="30"/>
  <c r="F575" i="30"/>
  <c r="E575" i="30"/>
  <c r="G574" i="30"/>
  <c r="F574" i="30"/>
  <c r="E574" i="30"/>
  <c r="G573" i="30"/>
  <c r="F573" i="30"/>
  <c r="E573" i="30"/>
  <c r="G572" i="30"/>
  <c r="F572" i="30"/>
  <c r="E572" i="30"/>
  <c r="G571" i="30"/>
  <c r="F571" i="30"/>
  <c r="E571" i="30"/>
  <c r="G570" i="30"/>
  <c r="F570" i="30"/>
  <c r="E570" i="30"/>
  <c r="G569" i="30"/>
  <c r="F569" i="30"/>
  <c r="E569" i="30"/>
  <c r="G568" i="30"/>
  <c r="F568" i="30"/>
  <c r="E568" i="30"/>
  <c r="G567" i="30"/>
  <c r="F567" i="30"/>
  <c r="E567" i="30"/>
  <c r="G566" i="30"/>
  <c r="F566" i="30"/>
  <c r="E566" i="30"/>
  <c r="G565" i="30"/>
  <c r="E565" i="30"/>
  <c r="G564" i="30"/>
  <c r="F564" i="30"/>
  <c r="E564" i="30"/>
  <c r="G563" i="30"/>
  <c r="F563" i="30"/>
  <c r="E563" i="30"/>
  <c r="G562" i="30"/>
  <c r="F562" i="30"/>
  <c r="E562" i="30"/>
  <c r="G561" i="30"/>
  <c r="E561" i="30"/>
  <c r="G560" i="30"/>
  <c r="F560" i="30"/>
  <c r="G559" i="30"/>
  <c r="F559" i="30"/>
  <c r="E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F554" i="30"/>
  <c r="E554" i="30"/>
  <c r="G553" i="30"/>
  <c r="F553" i="30"/>
  <c r="E553" i="30"/>
  <c r="G552" i="30"/>
  <c r="F552" i="30"/>
  <c r="E552" i="30"/>
  <c r="G551" i="30"/>
  <c r="F551" i="30"/>
  <c r="E551" i="30"/>
  <c r="G550" i="30"/>
  <c r="F550" i="30"/>
  <c r="E550" i="30"/>
  <c r="G549" i="30"/>
  <c r="F549" i="30"/>
  <c r="E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E543" i="30"/>
  <c r="G542" i="30"/>
  <c r="F542" i="30"/>
  <c r="E542" i="30"/>
  <c r="G541" i="30"/>
  <c r="F541" i="30"/>
  <c r="E541" i="30"/>
  <c r="G540" i="30"/>
  <c r="F540" i="30"/>
  <c r="E540" i="30"/>
  <c r="G539" i="30"/>
  <c r="G538" i="30"/>
  <c r="F538" i="30"/>
  <c r="E538" i="30"/>
  <c r="G537" i="30"/>
  <c r="F537" i="30"/>
  <c r="E537" i="30"/>
  <c r="G536" i="30"/>
  <c r="F536" i="30"/>
  <c r="E536" i="30"/>
  <c r="G535" i="30"/>
  <c r="G534" i="30"/>
  <c r="F534" i="30"/>
  <c r="G533" i="30"/>
  <c r="F533" i="30"/>
  <c r="E533" i="30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E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F516" i="30"/>
  <c r="E516" i="30"/>
  <c r="G515" i="30"/>
  <c r="F515" i="30"/>
  <c r="E515" i="30"/>
  <c r="G514" i="30"/>
  <c r="F514" i="30"/>
  <c r="E514" i="30"/>
  <c r="G513" i="30"/>
  <c r="F513" i="30"/>
  <c r="E513" i="30"/>
  <c r="G512" i="30"/>
  <c r="F512" i="30"/>
  <c r="E512" i="30"/>
  <c r="G511" i="30"/>
  <c r="F511" i="30"/>
  <c r="E511" i="30"/>
  <c r="G510" i="30"/>
  <c r="F510" i="30"/>
  <c r="E510" i="30"/>
  <c r="G509" i="30"/>
  <c r="F509" i="30"/>
  <c r="E509" i="30"/>
  <c r="G508" i="30"/>
  <c r="F508" i="30"/>
  <c r="E508" i="30"/>
  <c r="G507" i="30"/>
  <c r="F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F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F490" i="30"/>
  <c r="E490" i="30"/>
  <c r="G489" i="30"/>
  <c r="F489" i="30"/>
  <c r="E489" i="30"/>
  <c r="G488" i="30"/>
  <c r="F488" i="30"/>
  <c r="E488" i="30"/>
  <c r="G487" i="30"/>
  <c r="F487" i="30"/>
  <c r="E487" i="30"/>
  <c r="G486" i="30"/>
  <c r="F486" i="30"/>
  <c r="E486" i="30"/>
  <c r="G485" i="30"/>
  <c r="F485" i="30"/>
  <c r="E485" i="30"/>
  <c r="G484" i="30"/>
  <c r="E484" i="30"/>
  <c r="G483" i="30"/>
  <c r="F483" i="30"/>
  <c r="E483" i="30"/>
  <c r="G482" i="30"/>
  <c r="F482" i="30"/>
  <c r="E482" i="30"/>
  <c r="G481" i="30"/>
  <c r="F481" i="30"/>
  <c r="E481" i="30"/>
  <c r="G480" i="30"/>
  <c r="F480" i="30"/>
  <c r="E480" i="30"/>
  <c r="G479" i="30"/>
  <c r="F479" i="30"/>
  <c r="E479" i="30"/>
  <c r="G478" i="30"/>
  <c r="F478" i="30"/>
  <c r="E478" i="30"/>
  <c r="G477" i="30"/>
  <c r="F477" i="30"/>
  <c r="E477" i="30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G472" i="30"/>
  <c r="F472" i="30"/>
  <c r="E472" i="30"/>
  <c r="G471" i="30"/>
  <c r="F471" i="30"/>
  <c r="G470" i="30"/>
  <c r="F470" i="30"/>
  <c r="E470" i="30"/>
  <c r="G469" i="30"/>
  <c r="F469" i="30"/>
  <c r="E469" i="30"/>
  <c r="G468" i="30"/>
  <c r="F468" i="30"/>
  <c r="E468" i="30"/>
  <c r="G467" i="30"/>
  <c r="F467" i="30"/>
  <c r="E467" i="30"/>
  <c r="G466" i="30"/>
  <c r="F466" i="30"/>
  <c r="E466" i="30"/>
  <c r="G465" i="30"/>
  <c r="F465" i="30"/>
  <c r="E465" i="30"/>
  <c r="G464" i="30"/>
  <c r="F464" i="30"/>
  <c r="E464" i="30"/>
  <c r="G463" i="30"/>
  <c r="F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E459" i="30"/>
  <c r="G458" i="30"/>
  <c r="F458" i="30"/>
  <c r="E458" i="30"/>
  <c r="G457" i="30"/>
  <c r="F457" i="30"/>
  <c r="E457" i="30"/>
  <c r="G456" i="30"/>
  <c r="F456" i="30"/>
  <c r="G455" i="30"/>
  <c r="F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E450" i="30"/>
  <c r="G449" i="30"/>
  <c r="F449" i="30"/>
  <c r="E449" i="30"/>
  <c r="G448" i="30"/>
  <c r="F448" i="30"/>
  <c r="E448" i="30"/>
  <c r="G447" i="30"/>
  <c r="F447" i="30"/>
  <c r="E447" i="30"/>
  <c r="G446" i="30"/>
  <c r="F446" i="30"/>
  <c r="E446" i="30"/>
  <c r="G445" i="30"/>
  <c r="G444" i="30"/>
  <c r="F444" i="30"/>
  <c r="E444" i="30"/>
  <c r="G443" i="30"/>
  <c r="E443" i="30"/>
  <c r="G442" i="30"/>
  <c r="G441" i="30"/>
  <c r="F441" i="30"/>
  <c r="E441" i="30"/>
  <c r="G440" i="30"/>
  <c r="F440" i="30"/>
  <c r="E440" i="30"/>
  <c r="G439" i="30"/>
  <c r="F439" i="30"/>
  <c r="E439" i="30"/>
  <c r="G438" i="30"/>
  <c r="F438" i="30"/>
  <c r="E438" i="30"/>
  <c r="G437" i="30"/>
  <c r="F437" i="30"/>
  <c r="E437" i="30"/>
  <c r="G436" i="30"/>
  <c r="F436" i="30"/>
  <c r="E436" i="30"/>
  <c r="G435" i="30"/>
  <c r="F435" i="30"/>
  <c r="E435" i="30"/>
  <c r="G434" i="30"/>
  <c r="F434" i="30"/>
  <c r="E434" i="30"/>
  <c r="G433" i="30"/>
  <c r="F433" i="30"/>
  <c r="E433" i="30"/>
  <c r="G432" i="30"/>
  <c r="F432" i="30"/>
  <c r="E432" i="30"/>
  <c r="G431" i="30"/>
  <c r="F431" i="30"/>
  <c r="E431" i="30"/>
  <c r="G430" i="30"/>
  <c r="F430" i="30"/>
  <c r="E430" i="30"/>
  <c r="G429" i="30"/>
  <c r="F429" i="30"/>
  <c r="G428" i="30"/>
  <c r="G427" i="30"/>
  <c r="F427" i="30"/>
  <c r="E427" i="30"/>
  <c r="G426" i="30"/>
  <c r="F426" i="30"/>
  <c r="E426" i="30"/>
  <c r="G425" i="30"/>
  <c r="F425" i="30"/>
  <c r="E425" i="30"/>
  <c r="G424" i="30"/>
  <c r="E424" i="30"/>
  <c r="G423" i="30"/>
  <c r="G422" i="30"/>
  <c r="F422" i="30"/>
  <c r="E422" i="30"/>
  <c r="G421" i="30"/>
  <c r="F421" i="30"/>
  <c r="E421" i="30"/>
  <c r="G420" i="30"/>
  <c r="G419" i="30"/>
  <c r="E419" i="30"/>
  <c r="G418" i="30"/>
  <c r="F418" i="30"/>
  <c r="E418" i="30"/>
  <c r="G417" i="30"/>
  <c r="F417" i="30"/>
  <c r="E417" i="30"/>
  <c r="G416" i="30"/>
  <c r="F416" i="30"/>
  <c r="E416" i="30"/>
  <c r="G415" i="30"/>
  <c r="F415" i="30"/>
  <c r="E415" i="30"/>
  <c r="G414" i="30"/>
  <c r="E414" i="30"/>
  <c r="G413" i="30"/>
  <c r="F413" i="30"/>
  <c r="E413" i="30"/>
  <c r="G412" i="30"/>
  <c r="F412" i="30"/>
  <c r="E412" i="30"/>
  <c r="G411" i="30"/>
  <c r="F411" i="30"/>
  <c r="E411" i="30"/>
  <c r="G410" i="30"/>
  <c r="F410" i="30"/>
  <c r="G409" i="30"/>
  <c r="F409" i="30"/>
  <c r="E409" i="30"/>
  <c r="G408" i="30"/>
  <c r="F408" i="30"/>
  <c r="E408" i="30"/>
  <c r="G407" i="30"/>
  <c r="F407" i="30"/>
  <c r="E407" i="30"/>
  <c r="G406" i="30"/>
  <c r="F406" i="30"/>
  <c r="E406" i="30"/>
  <c r="G405" i="30"/>
  <c r="G404" i="30"/>
  <c r="E404" i="30"/>
  <c r="G403" i="30"/>
  <c r="F403" i="30"/>
  <c r="E403" i="30"/>
  <c r="G402" i="30"/>
  <c r="F402" i="30"/>
  <c r="E402" i="30"/>
  <c r="G401" i="30"/>
  <c r="F401" i="30"/>
  <c r="E401" i="30"/>
  <c r="G400" i="30"/>
  <c r="F400" i="30"/>
  <c r="E400" i="30"/>
  <c r="G399" i="30"/>
  <c r="G398" i="30"/>
  <c r="F398" i="30"/>
  <c r="E398" i="30"/>
  <c r="G397" i="30"/>
  <c r="G396" i="30"/>
  <c r="F396" i="30"/>
  <c r="E396" i="30"/>
  <c r="G395" i="30"/>
  <c r="G394" i="30"/>
  <c r="F394" i="30"/>
  <c r="E394" i="30"/>
  <c r="G393" i="30"/>
  <c r="F393" i="30"/>
  <c r="E393" i="30"/>
  <c r="G392" i="30"/>
  <c r="F392" i="30"/>
  <c r="E392" i="30"/>
  <c r="G391" i="30"/>
  <c r="G390" i="30"/>
  <c r="F390" i="30"/>
  <c r="E390" i="30"/>
  <c r="G389" i="30"/>
  <c r="F389" i="30"/>
  <c r="E389" i="30"/>
  <c r="G388" i="30"/>
  <c r="G387" i="30"/>
  <c r="F387" i="30"/>
  <c r="E387" i="30"/>
  <c r="G386" i="30"/>
  <c r="G385" i="30"/>
  <c r="F385" i="30"/>
  <c r="E385" i="30"/>
  <c r="G384" i="30"/>
  <c r="G383" i="30"/>
  <c r="F383" i="30"/>
  <c r="G382" i="30"/>
  <c r="F382" i="30"/>
  <c r="E382" i="30"/>
  <c r="G381" i="30"/>
  <c r="F381" i="30"/>
  <c r="E381" i="30"/>
  <c r="G380" i="30"/>
  <c r="F380" i="30"/>
  <c r="E380" i="30"/>
  <c r="G379" i="30"/>
  <c r="F379" i="30"/>
  <c r="E379" i="30"/>
  <c r="G378" i="30"/>
  <c r="F378" i="30"/>
  <c r="E378" i="30"/>
  <c r="G377" i="30"/>
  <c r="F377" i="30"/>
  <c r="E377" i="30"/>
  <c r="G376" i="30"/>
  <c r="F376" i="30"/>
  <c r="E376" i="30"/>
  <c r="G375" i="30"/>
  <c r="E375" i="30"/>
  <c r="G374" i="30"/>
  <c r="F374" i="30"/>
  <c r="E374" i="30"/>
  <c r="G373" i="30"/>
  <c r="F373" i="30"/>
  <c r="G372" i="30"/>
  <c r="F372" i="30"/>
  <c r="E372" i="30"/>
  <c r="G371" i="30"/>
  <c r="F371" i="30"/>
  <c r="E371" i="30"/>
  <c r="G370" i="30"/>
  <c r="F370" i="30"/>
  <c r="E370" i="30"/>
  <c r="G369" i="30"/>
  <c r="G368" i="30"/>
  <c r="F368" i="30"/>
  <c r="E368" i="30"/>
  <c r="G367" i="30"/>
  <c r="F367" i="30"/>
  <c r="E367" i="30"/>
  <c r="G366" i="30"/>
  <c r="F366" i="30"/>
  <c r="E366" i="30"/>
  <c r="G365" i="30"/>
  <c r="F365" i="30"/>
  <c r="E365" i="30"/>
  <c r="G364" i="30"/>
  <c r="F364" i="30"/>
  <c r="E364" i="30"/>
  <c r="G363" i="30"/>
  <c r="F363" i="30"/>
  <c r="E363" i="30"/>
  <c r="G362" i="30"/>
  <c r="F362" i="30"/>
  <c r="E362" i="30"/>
  <c r="G361" i="30"/>
  <c r="F361" i="30"/>
  <c r="G360" i="30"/>
  <c r="F360" i="30"/>
  <c r="E360" i="30"/>
  <c r="G359" i="30"/>
  <c r="F359" i="30"/>
  <c r="E359" i="30"/>
  <c r="G358" i="30"/>
  <c r="F358" i="30"/>
  <c r="E358" i="30"/>
  <c r="G357" i="30"/>
  <c r="F357" i="30"/>
  <c r="E357" i="30"/>
  <c r="G356" i="30"/>
  <c r="F356" i="30"/>
  <c r="E356" i="30"/>
  <c r="G355" i="30"/>
  <c r="E355" i="30"/>
  <c r="G354" i="30"/>
  <c r="F354" i="30"/>
  <c r="E354" i="30"/>
  <c r="G353" i="30"/>
  <c r="F353" i="30"/>
  <c r="E353" i="30"/>
  <c r="G352" i="30"/>
  <c r="G351" i="30"/>
  <c r="F351" i="30"/>
  <c r="E351" i="30"/>
  <c r="G350" i="30"/>
  <c r="F350" i="30"/>
  <c r="D349" i="30"/>
  <c r="D12" i="30" s="1"/>
  <c r="C349" i="30"/>
  <c r="C12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F338" i="30"/>
  <c r="E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F328" i="30"/>
  <c r="E328" i="30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G323" i="30"/>
  <c r="F323" i="30"/>
  <c r="E323" i="30"/>
  <c r="G322" i="30"/>
  <c r="F322" i="30"/>
  <c r="E322" i="30"/>
  <c r="G321" i="30"/>
  <c r="F321" i="30"/>
  <c r="E321" i="30"/>
  <c r="G320" i="30"/>
  <c r="F320" i="30"/>
  <c r="E320" i="30"/>
  <c r="G319" i="30"/>
  <c r="F319" i="30"/>
  <c r="E319" i="30"/>
  <c r="G318" i="30"/>
  <c r="F318" i="30"/>
  <c r="E318" i="30"/>
  <c r="G317" i="30"/>
  <c r="F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F308" i="30"/>
  <c r="G307" i="30"/>
  <c r="F307" i="30"/>
  <c r="E307" i="30"/>
  <c r="G306" i="30"/>
  <c r="F306" i="30"/>
  <c r="G305" i="30"/>
  <c r="E305" i="30"/>
  <c r="G304" i="30"/>
  <c r="F304" i="30"/>
  <c r="E304" i="30"/>
  <c r="G303" i="30"/>
  <c r="F303" i="30"/>
  <c r="E303" i="30"/>
  <c r="G302" i="30"/>
  <c r="F302" i="30"/>
  <c r="E302" i="30"/>
  <c r="G301" i="30"/>
  <c r="F301" i="30"/>
  <c r="E301" i="30"/>
  <c r="G300" i="30"/>
  <c r="E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F294" i="30"/>
  <c r="E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E289" i="30"/>
  <c r="G288" i="30"/>
  <c r="F288" i="30"/>
  <c r="E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F283" i="30"/>
  <c r="E283" i="30"/>
  <c r="G282" i="30"/>
  <c r="F282" i="30"/>
  <c r="E282" i="30"/>
  <c r="G281" i="30"/>
  <c r="F281" i="30"/>
  <c r="E281" i="30"/>
  <c r="G280" i="30"/>
  <c r="F280" i="30"/>
  <c r="E280" i="30"/>
  <c r="G279" i="30"/>
  <c r="F279" i="30"/>
  <c r="E279" i="30"/>
  <c r="G278" i="30"/>
  <c r="F278" i="30"/>
  <c r="E278" i="30"/>
  <c r="G277" i="30"/>
  <c r="F277" i="30"/>
  <c r="E277" i="30"/>
  <c r="G276" i="30"/>
  <c r="F276" i="30"/>
  <c r="E276" i="30"/>
  <c r="G275" i="30"/>
  <c r="F275" i="30"/>
  <c r="E275" i="30"/>
  <c r="G274" i="30"/>
  <c r="F274" i="30"/>
  <c r="E274" i="30"/>
  <c r="G273" i="30"/>
  <c r="F273" i="30"/>
  <c r="E273" i="30"/>
  <c r="G272" i="30"/>
  <c r="F272" i="30"/>
  <c r="E272" i="30"/>
  <c r="G271" i="30"/>
  <c r="F271" i="30"/>
  <c r="G270" i="30"/>
  <c r="H270" i="30" s="1"/>
  <c r="F270" i="30"/>
  <c r="E270" i="30"/>
  <c r="G269" i="30"/>
  <c r="F269" i="30"/>
  <c r="E269" i="30"/>
  <c r="G268" i="30"/>
  <c r="F268" i="30"/>
  <c r="E268" i="30"/>
  <c r="G267" i="30"/>
  <c r="F267" i="30"/>
  <c r="E267" i="30"/>
  <c r="G266" i="30"/>
  <c r="H266" i="30" s="1"/>
  <c r="F266" i="30"/>
  <c r="E266" i="30"/>
  <c r="G265" i="30"/>
  <c r="F265" i="30"/>
  <c r="E265" i="30"/>
  <c r="G264" i="30"/>
  <c r="F264" i="30"/>
  <c r="G263" i="30"/>
  <c r="F263" i="30"/>
  <c r="G262" i="30"/>
  <c r="F262" i="30"/>
  <c r="E262" i="30"/>
  <c r="G261" i="30"/>
  <c r="F261" i="30"/>
  <c r="E261" i="30"/>
  <c r="G260" i="30"/>
  <c r="F260" i="30"/>
  <c r="E260" i="30"/>
  <c r="G259" i="30"/>
  <c r="F259" i="30"/>
  <c r="E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G247" i="30"/>
  <c r="F247" i="30"/>
  <c r="E247" i="30"/>
  <c r="G246" i="30"/>
  <c r="F246" i="30"/>
  <c r="G245" i="30"/>
  <c r="F245" i="30"/>
  <c r="E245" i="30"/>
  <c r="G244" i="30"/>
  <c r="F244" i="30"/>
  <c r="E244" i="30"/>
  <c r="G243" i="30"/>
  <c r="F243" i="30"/>
  <c r="E243" i="30"/>
  <c r="G242" i="30"/>
  <c r="F242" i="30"/>
  <c r="E242" i="30"/>
  <c r="G241" i="30"/>
  <c r="F241" i="30"/>
  <c r="G240" i="30"/>
  <c r="F240" i="30"/>
  <c r="E240" i="30"/>
  <c r="G239" i="30"/>
  <c r="F239" i="30"/>
  <c r="E239" i="30"/>
  <c r="G238" i="30"/>
  <c r="G237" i="30"/>
  <c r="F237" i="30"/>
  <c r="E237" i="30"/>
  <c r="G236" i="30"/>
  <c r="F236" i="30"/>
  <c r="E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F230" i="30"/>
  <c r="E230" i="30"/>
  <c r="G229" i="30"/>
  <c r="F229" i="30"/>
  <c r="E229" i="30"/>
  <c r="G228" i="30"/>
  <c r="F228" i="30"/>
  <c r="E228" i="30"/>
  <c r="G227" i="30"/>
  <c r="F227" i="30"/>
  <c r="E227" i="30"/>
  <c r="G226" i="30"/>
  <c r="F226" i="30"/>
  <c r="E226" i="30"/>
  <c r="G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E220" i="30"/>
  <c r="G219" i="30"/>
  <c r="F219" i="30"/>
  <c r="E219" i="30"/>
  <c r="G218" i="30"/>
  <c r="F218" i="30"/>
  <c r="E218" i="30"/>
  <c r="G217" i="30"/>
  <c r="F217" i="30"/>
  <c r="E217" i="30"/>
  <c r="G216" i="30"/>
  <c r="F216" i="30"/>
  <c r="E216" i="30"/>
  <c r="G215" i="30"/>
  <c r="F215" i="30"/>
  <c r="E215" i="30"/>
  <c r="G214" i="30"/>
  <c r="F214" i="30"/>
  <c r="E214" i="30"/>
  <c r="G213" i="30"/>
  <c r="F213" i="30"/>
  <c r="E213" i="30"/>
  <c r="G212" i="30"/>
  <c r="F212" i="30"/>
  <c r="E212" i="30"/>
  <c r="G211" i="30"/>
  <c r="F211" i="30"/>
  <c r="E211" i="30"/>
  <c r="G210" i="30"/>
  <c r="F210" i="30"/>
  <c r="E210" i="30"/>
  <c r="G209" i="30"/>
  <c r="F209" i="30"/>
  <c r="G208" i="30"/>
  <c r="E208" i="30"/>
  <c r="G207" i="30"/>
  <c r="F207" i="30"/>
  <c r="E207" i="30"/>
  <c r="G206" i="30"/>
  <c r="H206" i="30" s="1"/>
  <c r="F206" i="30"/>
  <c r="E206" i="30"/>
  <c r="G205" i="30"/>
  <c r="F205" i="30"/>
  <c r="E205" i="30"/>
  <c r="G204" i="30"/>
  <c r="G203" i="30"/>
  <c r="F203" i="30"/>
  <c r="E203" i="30"/>
  <c r="G202" i="30"/>
  <c r="F202" i="30"/>
  <c r="E202" i="30"/>
  <c r="G201" i="30"/>
  <c r="G200" i="30"/>
  <c r="E200" i="30"/>
  <c r="G199" i="30"/>
  <c r="G198" i="30"/>
  <c r="F198" i="30"/>
  <c r="E198" i="30"/>
  <c r="G197" i="30"/>
  <c r="F197" i="30"/>
  <c r="E197" i="30"/>
  <c r="G196" i="30"/>
  <c r="F196" i="30"/>
  <c r="E196" i="30"/>
  <c r="G195" i="30"/>
  <c r="F195" i="30"/>
  <c r="E195" i="30"/>
  <c r="G194" i="30"/>
  <c r="F194" i="30"/>
  <c r="E194" i="30"/>
  <c r="G193" i="30"/>
  <c r="F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F188" i="30"/>
  <c r="E188" i="30"/>
  <c r="G187" i="30"/>
  <c r="F187" i="30"/>
  <c r="E187" i="30"/>
  <c r="G186" i="30"/>
  <c r="F186" i="30"/>
  <c r="E186" i="30"/>
  <c r="G185" i="30"/>
  <c r="F185" i="30"/>
  <c r="E185" i="30"/>
  <c r="G184" i="30"/>
  <c r="F184" i="30"/>
  <c r="E184" i="30"/>
  <c r="G183" i="30"/>
  <c r="F183" i="30"/>
  <c r="E183" i="30"/>
  <c r="G182" i="30"/>
  <c r="F182" i="30"/>
  <c r="E182" i="30"/>
  <c r="G181" i="30"/>
  <c r="F181" i="30"/>
  <c r="E181" i="30"/>
  <c r="G180" i="30"/>
  <c r="F180" i="30"/>
  <c r="E180" i="30"/>
  <c r="G179" i="30"/>
  <c r="F179" i="30"/>
  <c r="E179" i="30"/>
  <c r="G178" i="30"/>
  <c r="H178" i="30" s="1"/>
  <c r="E178" i="30"/>
  <c r="G177" i="30"/>
  <c r="F177" i="30"/>
  <c r="E177" i="30"/>
  <c r="G176" i="30"/>
  <c r="F176" i="30"/>
  <c r="E176" i="30"/>
  <c r="G175" i="30"/>
  <c r="F175" i="30"/>
  <c r="E175" i="30"/>
  <c r="G174" i="30"/>
  <c r="F174" i="30"/>
  <c r="D173" i="30"/>
  <c r="D11" i="30" s="1"/>
  <c r="C173" i="30"/>
  <c r="C11" i="30" s="1"/>
  <c r="G167" i="30"/>
  <c r="F167" i="30"/>
  <c r="E167" i="30"/>
  <c r="G166" i="30"/>
  <c r="F166" i="30"/>
  <c r="E166" i="30"/>
  <c r="G165" i="30"/>
  <c r="F165" i="30"/>
  <c r="E165" i="30"/>
  <c r="G164" i="30"/>
  <c r="E164" i="30"/>
  <c r="G163" i="30"/>
  <c r="F163" i="30"/>
  <c r="E163" i="30"/>
  <c r="G162" i="30"/>
  <c r="F162" i="30"/>
  <c r="E162" i="30"/>
  <c r="G161" i="30"/>
  <c r="F161" i="30"/>
  <c r="E161" i="30"/>
  <c r="G160" i="30"/>
  <c r="F160" i="30"/>
  <c r="E160" i="30"/>
  <c r="G159" i="30"/>
  <c r="E159" i="30"/>
  <c r="G158" i="30"/>
  <c r="F158" i="30"/>
  <c r="E158" i="30"/>
  <c r="G157" i="30"/>
  <c r="F157" i="30"/>
  <c r="E157" i="30"/>
  <c r="G156" i="30"/>
  <c r="F156" i="30"/>
  <c r="E156" i="30"/>
  <c r="G155" i="30"/>
  <c r="F155" i="30"/>
  <c r="E155" i="30"/>
  <c r="G154" i="30"/>
  <c r="F154" i="30"/>
  <c r="E154" i="30"/>
  <c r="G153" i="30"/>
  <c r="E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E148" i="30"/>
  <c r="G147" i="30"/>
  <c r="F147" i="30"/>
  <c r="E147" i="30"/>
  <c r="G146" i="30"/>
  <c r="F146" i="30"/>
  <c r="E146" i="30"/>
  <c r="G145" i="30"/>
  <c r="F145" i="30"/>
  <c r="E145" i="30"/>
  <c r="G144" i="30"/>
  <c r="F144" i="30"/>
  <c r="E144" i="30"/>
  <c r="G143" i="30"/>
  <c r="F143" i="30"/>
  <c r="G142" i="30"/>
  <c r="F142" i="30"/>
  <c r="E142" i="30"/>
  <c r="G141" i="30"/>
  <c r="F141" i="30"/>
  <c r="E141" i="30"/>
  <c r="G140" i="30"/>
  <c r="F140" i="30"/>
  <c r="E140" i="30"/>
  <c r="G139" i="30"/>
  <c r="F139" i="30"/>
  <c r="E139" i="30"/>
  <c r="G138" i="30"/>
  <c r="F138" i="30"/>
  <c r="E138" i="30"/>
  <c r="G137" i="30"/>
  <c r="G136" i="30"/>
  <c r="F136" i="30"/>
  <c r="G135" i="30"/>
  <c r="G134" i="30"/>
  <c r="F134" i="30"/>
  <c r="E134" i="30"/>
  <c r="G133" i="30"/>
  <c r="G132" i="30"/>
  <c r="G131" i="30"/>
  <c r="F131" i="30"/>
  <c r="G130" i="30"/>
  <c r="F130" i="30"/>
  <c r="E130" i="30"/>
  <c r="G129" i="30"/>
  <c r="F129" i="30"/>
  <c r="E129" i="30"/>
  <c r="G128" i="30"/>
  <c r="F128" i="30"/>
  <c r="G127" i="30"/>
  <c r="F127" i="30"/>
  <c r="E127" i="30"/>
  <c r="G126" i="30"/>
  <c r="E126" i="30"/>
  <c r="G125" i="30"/>
  <c r="F125" i="30"/>
  <c r="G124" i="30"/>
  <c r="F124" i="30"/>
  <c r="E124" i="30"/>
  <c r="G123" i="30"/>
  <c r="F123" i="30"/>
  <c r="E123" i="30"/>
  <c r="G122" i="30"/>
  <c r="F122" i="30"/>
  <c r="E122" i="30"/>
  <c r="G121" i="30"/>
  <c r="F121" i="30"/>
  <c r="E121" i="30"/>
  <c r="G120" i="30"/>
  <c r="F120" i="30"/>
  <c r="E120" i="30"/>
  <c r="G119" i="30"/>
  <c r="F119" i="30"/>
  <c r="E119" i="30"/>
  <c r="G118" i="30"/>
  <c r="F118" i="30"/>
  <c r="E118" i="30"/>
  <c r="G117" i="30"/>
  <c r="F117" i="30"/>
  <c r="E117" i="30"/>
  <c r="G116" i="30"/>
  <c r="F116" i="30"/>
  <c r="E116" i="30"/>
  <c r="G115" i="30"/>
  <c r="F115" i="30"/>
  <c r="E115" i="30"/>
  <c r="G114" i="30"/>
  <c r="F114" i="30"/>
  <c r="E114" i="30"/>
  <c r="G113" i="30"/>
  <c r="F113" i="30"/>
  <c r="E113" i="30"/>
  <c r="G112" i="30"/>
  <c r="F112" i="30"/>
  <c r="E112" i="30"/>
  <c r="G111" i="30"/>
  <c r="F111" i="30"/>
  <c r="E111" i="30"/>
  <c r="G110" i="30"/>
  <c r="F110" i="30"/>
  <c r="E110" i="30"/>
  <c r="G109" i="30"/>
  <c r="F109" i="30"/>
  <c r="E109" i="30"/>
  <c r="G108" i="30"/>
  <c r="F108" i="30"/>
  <c r="E108" i="30"/>
  <c r="G107" i="30"/>
  <c r="F107" i="30"/>
  <c r="E107" i="30"/>
  <c r="G106" i="30"/>
  <c r="F106" i="30"/>
  <c r="E106" i="30"/>
  <c r="G105" i="30"/>
  <c r="F105" i="30"/>
  <c r="E105" i="30"/>
  <c r="G104" i="30"/>
  <c r="F104" i="30"/>
  <c r="G103" i="30"/>
  <c r="F103" i="30"/>
  <c r="E103" i="30"/>
  <c r="G102" i="30"/>
  <c r="F102" i="30"/>
  <c r="E102" i="30"/>
  <c r="G101" i="30"/>
  <c r="F101" i="30"/>
  <c r="E101" i="30"/>
  <c r="G100" i="30"/>
  <c r="F100" i="30"/>
  <c r="E100" i="30"/>
  <c r="G99" i="30"/>
  <c r="E99" i="30"/>
  <c r="G98" i="30"/>
  <c r="F98" i="30"/>
  <c r="E98" i="30"/>
  <c r="G97" i="30"/>
  <c r="F97" i="30"/>
  <c r="E97" i="30"/>
  <c r="G96" i="30"/>
  <c r="F96" i="30"/>
  <c r="E96" i="30"/>
  <c r="G95" i="30"/>
  <c r="F95" i="30"/>
  <c r="E95" i="30"/>
  <c r="G94" i="30"/>
  <c r="F94" i="30"/>
  <c r="E94" i="30"/>
  <c r="G93" i="30"/>
  <c r="F93" i="30"/>
  <c r="E93" i="30"/>
  <c r="G92" i="30"/>
  <c r="F92" i="30"/>
  <c r="E92" i="30"/>
  <c r="G91" i="30"/>
  <c r="F91" i="30"/>
  <c r="E91" i="30"/>
  <c r="G90" i="30"/>
  <c r="G89" i="30"/>
  <c r="F89" i="30"/>
  <c r="E89" i="30"/>
  <c r="G88" i="30"/>
  <c r="F88" i="30"/>
  <c r="E88" i="30"/>
  <c r="G87" i="30"/>
  <c r="H87" i="30" s="1"/>
  <c r="F87" i="30"/>
  <c r="E87" i="30"/>
  <c r="G86" i="30"/>
  <c r="F86" i="30"/>
  <c r="E86" i="30"/>
  <c r="G85" i="30"/>
  <c r="F85" i="30"/>
  <c r="E85" i="30"/>
  <c r="G84" i="30"/>
  <c r="F84" i="30"/>
  <c r="E84" i="30"/>
  <c r="G83" i="30"/>
  <c r="H83" i="30" s="1"/>
  <c r="F83" i="30"/>
  <c r="E83" i="30"/>
  <c r="G82" i="30"/>
  <c r="G81" i="30"/>
  <c r="F81" i="30"/>
  <c r="E81" i="30"/>
  <c r="G80" i="30"/>
  <c r="G79" i="30"/>
  <c r="E79" i="30"/>
  <c r="G78" i="30"/>
  <c r="F78" i="30"/>
  <c r="E78" i="30"/>
  <c r="G77" i="30"/>
  <c r="F77" i="30"/>
  <c r="E77" i="30"/>
  <c r="G76" i="30"/>
  <c r="D75" i="30"/>
  <c r="D10" i="30" s="1"/>
  <c r="C75" i="30"/>
  <c r="C10" i="30" s="1"/>
  <c r="G69" i="30"/>
  <c r="F69" i="30"/>
  <c r="E69" i="30"/>
  <c r="G68" i="30"/>
  <c r="F68" i="30"/>
  <c r="E68" i="30"/>
  <c r="G67" i="30"/>
  <c r="F67" i="30"/>
  <c r="E67" i="30"/>
  <c r="G66" i="30"/>
  <c r="F66" i="30"/>
  <c r="E66" i="30"/>
  <c r="G65" i="30"/>
  <c r="F65" i="30"/>
  <c r="E65" i="30"/>
  <c r="G64" i="30"/>
  <c r="F64" i="30"/>
  <c r="E64" i="30"/>
  <c r="G63" i="30"/>
  <c r="F63" i="30"/>
  <c r="E63" i="30"/>
  <c r="G62" i="30"/>
  <c r="F62" i="30"/>
  <c r="E62" i="30"/>
  <c r="G61" i="30"/>
  <c r="F61" i="30"/>
  <c r="E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F54" i="30"/>
  <c r="E54" i="30"/>
  <c r="G53" i="30"/>
  <c r="F53" i="30"/>
  <c r="E53" i="30"/>
  <c r="G52" i="30"/>
  <c r="F52" i="30"/>
  <c r="E52" i="30"/>
  <c r="G51" i="30"/>
  <c r="F51" i="30"/>
  <c r="E51" i="30"/>
  <c r="G50" i="30"/>
  <c r="F50" i="30"/>
  <c r="E50" i="30"/>
  <c r="G49" i="30"/>
  <c r="F49" i="30"/>
  <c r="E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F39" i="30"/>
  <c r="E39" i="30"/>
  <c r="G38" i="30"/>
  <c r="F38" i="30"/>
  <c r="E38" i="30"/>
  <c r="G37" i="30"/>
  <c r="F37" i="30"/>
  <c r="E37" i="30"/>
  <c r="G36" i="30"/>
  <c r="F36" i="30"/>
  <c r="E36" i="30"/>
  <c r="G35" i="30"/>
  <c r="F35" i="30"/>
  <c r="E35" i="30"/>
  <c r="G34" i="30"/>
  <c r="F34" i="30"/>
  <c r="E34" i="30"/>
  <c r="G33" i="30"/>
  <c r="F33" i="30"/>
  <c r="E33" i="30"/>
  <c r="G32" i="30"/>
  <c r="F32" i="30"/>
  <c r="E32" i="30"/>
  <c r="G31" i="30"/>
  <c r="F31" i="30"/>
  <c r="E31" i="30"/>
  <c r="G30" i="30"/>
  <c r="F30" i="30"/>
  <c r="E30" i="30"/>
  <c r="G29" i="30"/>
  <c r="F29" i="30"/>
  <c r="E29" i="30"/>
  <c r="G28" i="30"/>
  <c r="F28" i="30"/>
  <c r="E28" i="30"/>
  <c r="G27" i="30"/>
  <c r="F27" i="30"/>
  <c r="E27" i="30"/>
  <c r="G26" i="30"/>
  <c r="F26" i="30"/>
  <c r="E26" i="30"/>
  <c r="G25" i="30"/>
  <c r="F25" i="30"/>
  <c r="E25" i="30"/>
  <c r="G24" i="30"/>
  <c r="F24" i="30"/>
  <c r="E24" i="30"/>
  <c r="G23" i="30"/>
  <c r="F23" i="30"/>
  <c r="E23" i="30"/>
  <c r="G22" i="30"/>
  <c r="F22" i="30"/>
  <c r="E22" i="30"/>
  <c r="G21" i="30"/>
  <c r="F21" i="30"/>
  <c r="G20" i="30"/>
  <c r="F20" i="30"/>
  <c r="E20" i="30"/>
  <c r="D19" i="30"/>
  <c r="C19" i="30"/>
  <c r="C9" i="30" s="1"/>
  <c r="G609" i="29"/>
  <c r="F609" i="29"/>
  <c r="E609" i="29"/>
  <c r="G608" i="29"/>
  <c r="F608" i="29"/>
  <c r="E608" i="29"/>
  <c r="G607" i="29"/>
  <c r="F607" i="29"/>
  <c r="E607" i="29"/>
  <c r="G606" i="29"/>
  <c r="F606" i="29"/>
  <c r="E606" i="29"/>
  <c r="G605" i="29"/>
  <c r="G604" i="29"/>
  <c r="F604" i="29"/>
  <c r="E604" i="29"/>
  <c r="G603" i="29"/>
  <c r="E603" i="29"/>
  <c r="G602" i="29"/>
  <c r="F602" i="29"/>
  <c r="E602" i="29"/>
  <c r="G601" i="29"/>
  <c r="G600" i="29"/>
  <c r="G599" i="29"/>
  <c r="G598" i="29"/>
  <c r="F598" i="29"/>
  <c r="E598" i="29"/>
  <c r="G597" i="29"/>
  <c r="F597" i="29"/>
  <c r="E597" i="29"/>
  <c r="G596" i="29"/>
  <c r="F596" i="29"/>
  <c r="E596" i="29"/>
  <c r="G595" i="29"/>
  <c r="F595" i="29"/>
  <c r="E595" i="29"/>
  <c r="G594" i="29"/>
  <c r="F594" i="29"/>
  <c r="E594" i="29"/>
  <c r="G593" i="29"/>
  <c r="G592" i="29"/>
  <c r="F592" i="29"/>
  <c r="E592" i="29"/>
  <c r="G591" i="29"/>
  <c r="G590" i="29"/>
  <c r="G589" i="29"/>
  <c r="G588" i="29"/>
  <c r="F588" i="29"/>
  <c r="E588" i="29"/>
  <c r="G587" i="29"/>
  <c r="F587" i="29"/>
  <c r="G586" i="29"/>
  <c r="G585" i="29"/>
  <c r="G584" i="29"/>
  <c r="G583" i="29"/>
  <c r="F583" i="29"/>
  <c r="D582" i="29"/>
  <c r="D13" i="29" s="1"/>
  <c r="C582" i="29"/>
  <c r="C13" i="29" s="1"/>
  <c r="G576" i="29"/>
  <c r="F576" i="29"/>
  <c r="E576" i="29"/>
  <c r="G575" i="29"/>
  <c r="F575" i="29"/>
  <c r="E575" i="29"/>
  <c r="G574" i="29"/>
  <c r="F574" i="29"/>
  <c r="G573" i="29"/>
  <c r="F573" i="29"/>
  <c r="E573" i="29"/>
  <c r="G572" i="29"/>
  <c r="F572" i="29"/>
  <c r="E572" i="29"/>
  <c r="G571" i="29"/>
  <c r="F571" i="29"/>
  <c r="E571" i="29"/>
  <c r="G570" i="29"/>
  <c r="F570" i="29"/>
  <c r="G569" i="29"/>
  <c r="E569" i="29"/>
  <c r="G568" i="29"/>
  <c r="G567" i="29"/>
  <c r="E567" i="29"/>
  <c r="G566" i="29"/>
  <c r="G565" i="29"/>
  <c r="G564" i="29"/>
  <c r="F564" i="29"/>
  <c r="E564" i="29"/>
  <c r="G563" i="29"/>
  <c r="G562" i="29"/>
  <c r="F562" i="29"/>
  <c r="G561" i="29"/>
  <c r="G560" i="29"/>
  <c r="F560" i="29"/>
  <c r="G559" i="29"/>
  <c r="G558" i="29"/>
  <c r="F558" i="29"/>
  <c r="E558" i="29"/>
  <c r="G557" i="29"/>
  <c r="F557" i="29"/>
  <c r="E557" i="29"/>
  <c r="G556" i="29"/>
  <c r="F556" i="29"/>
  <c r="E556" i="29"/>
  <c r="G555" i="29"/>
  <c r="F555" i="29"/>
  <c r="G554" i="29"/>
  <c r="F554" i="29"/>
  <c r="G553" i="29"/>
  <c r="F553" i="29"/>
  <c r="E553" i="29"/>
  <c r="G552" i="29"/>
  <c r="G551" i="29"/>
  <c r="E551" i="29"/>
  <c r="G550" i="29"/>
  <c r="F550" i="29"/>
  <c r="E550" i="29"/>
  <c r="G549" i="29"/>
  <c r="F549" i="29"/>
  <c r="G548" i="29"/>
  <c r="F548" i="29"/>
  <c r="E548" i="29"/>
  <c r="G547" i="29"/>
  <c r="F547" i="29"/>
  <c r="E547" i="29"/>
  <c r="G546" i="29"/>
  <c r="F546" i="29"/>
  <c r="E546" i="29"/>
  <c r="G545" i="29"/>
  <c r="F545" i="29"/>
  <c r="E545" i="29"/>
  <c r="G544" i="29"/>
  <c r="F544" i="29"/>
  <c r="E544" i="29"/>
  <c r="G543" i="29"/>
  <c r="F543" i="29"/>
  <c r="E543" i="29"/>
  <c r="G542" i="29"/>
  <c r="G541" i="29"/>
  <c r="F541" i="29"/>
  <c r="E541" i="29"/>
  <c r="G540" i="29"/>
  <c r="F540" i="29"/>
  <c r="E540" i="29"/>
  <c r="G539" i="29"/>
  <c r="E539" i="29"/>
  <c r="G538" i="29"/>
  <c r="G537" i="29"/>
  <c r="F537" i="29"/>
  <c r="G536" i="29"/>
  <c r="F536" i="29"/>
  <c r="E536" i="29"/>
  <c r="G535" i="29"/>
  <c r="G534" i="29"/>
  <c r="G533" i="29"/>
  <c r="F533" i="29"/>
  <c r="E533" i="29"/>
  <c r="G532" i="29"/>
  <c r="F532" i="29"/>
  <c r="E532" i="29"/>
  <c r="G531" i="29"/>
  <c r="F531" i="29"/>
  <c r="E531" i="29"/>
  <c r="G530" i="29"/>
  <c r="F530" i="29"/>
  <c r="E530" i="29"/>
  <c r="G529" i="29"/>
  <c r="F529" i="29"/>
  <c r="E529" i="29"/>
  <c r="G528" i="29"/>
  <c r="F528" i="29"/>
  <c r="E528" i="29"/>
  <c r="G527" i="29"/>
  <c r="F527" i="29"/>
  <c r="E527" i="29"/>
  <c r="G526" i="29"/>
  <c r="F526" i="29"/>
  <c r="E526" i="29"/>
  <c r="G525" i="29"/>
  <c r="F525" i="29"/>
  <c r="E525" i="29"/>
  <c r="G524" i="29"/>
  <c r="F524" i="29"/>
  <c r="E524" i="29"/>
  <c r="G523" i="29"/>
  <c r="F523" i="29"/>
  <c r="E523" i="29"/>
  <c r="G522" i="29"/>
  <c r="F522" i="29"/>
  <c r="E522" i="29"/>
  <c r="G521" i="29"/>
  <c r="F521" i="29"/>
  <c r="E521" i="29"/>
  <c r="G520" i="29"/>
  <c r="F520" i="29"/>
  <c r="E520" i="29"/>
  <c r="G519" i="29"/>
  <c r="F519" i="29"/>
  <c r="E519" i="29"/>
  <c r="G518" i="29"/>
  <c r="F518" i="29"/>
  <c r="E518" i="29"/>
  <c r="G517" i="29"/>
  <c r="F517" i="29"/>
  <c r="E517" i="29"/>
  <c r="G516" i="29"/>
  <c r="F516" i="29"/>
  <c r="E516" i="29"/>
  <c r="G515" i="29"/>
  <c r="F515" i="29"/>
  <c r="G514" i="29"/>
  <c r="F514" i="29"/>
  <c r="E514" i="29"/>
  <c r="G513" i="29"/>
  <c r="F513" i="29"/>
  <c r="E513" i="29"/>
  <c r="G512" i="29"/>
  <c r="F512" i="29"/>
  <c r="E512" i="29"/>
  <c r="G511" i="29"/>
  <c r="F511" i="29"/>
  <c r="G510" i="29"/>
  <c r="F510" i="29"/>
  <c r="G509" i="29"/>
  <c r="F509" i="29"/>
  <c r="E509" i="29"/>
  <c r="G508" i="29"/>
  <c r="F508" i="29"/>
  <c r="E508" i="29"/>
  <c r="G507" i="29"/>
  <c r="F507" i="29"/>
  <c r="E507" i="29"/>
  <c r="G506" i="29"/>
  <c r="F506" i="29"/>
  <c r="E506" i="29"/>
  <c r="G505" i="29"/>
  <c r="F505" i="29"/>
  <c r="E505" i="29"/>
  <c r="G504" i="29"/>
  <c r="F504" i="29"/>
  <c r="E504" i="29"/>
  <c r="G503" i="29"/>
  <c r="F503" i="29"/>
  <c r="E503" i="29"/>
  <c r="G502" i="29"/>
  <c r="F502" i="29"/>
  <c r="E502" i="29"/>
  <c r="G501" i="29"/>
  <c r="F501" i="29"/>
  <c r="E501" i="29"/>
  <c r="G500" i="29"/>
  <c r="F500" i="29"/>
  <c r="G499" i="29"/>
  <c r="F499" i="29"/>
  <c r="E499" i="29"/>
  <c r="G498" i="29"/>
  <c r="F498" i="29"/>
  <c r="E498" i="29"/>
  <c r="G497" i="29"/>
  <c r="E497" i="29"/>
  <c r="G496" i="29"/>
  <c r="F496" i="29"/>
  <c r="E496" i="29"/>
  <c r="G495" i="29"/>
  <c r="F495" i="29"/>
  <c r="E495" i="29"/>
  <c r="G494" i="29"/>
  <c r="F494" i="29"/>
  <c r="E494" i="29"/>
  <c r="G493" i="29"/>
  <c r="F493" i="29"/>
  <c r="E493" i="29"/>
  <c r="G492" i="29"/>
  <c r="F492" i="29"/>
  <c r="G491" i="29"/>
  <c r="F491" i="29"/>
  <c r="E491" i="29"/>
  <c r="G490" i="29"/>
  <c r="F490" i="29"/>
  <c r="G489" i="29"/>
  <c r="F489" i="29"/>
  <c r="G488" i="29"/>
  <c r="F488" i="29"/>
  <c r="E488" i="29"/>
  <c r="G487" i="29"/>
  <c r="F487" i="29"/>
  <c r="E487" i="29"/>
  <c r="G486" i="29"/>
  <c r="F486" i="29"/>
  <c r="E486" i="29"/>
  <c r="G485" i="29"/>
  <c r="F485" i="29"/>
  <c r="E485" i="29"/>
  <c r="G484" i="29"/>
  <c r="G483" i="29"/>
  <c r="F483" i="29"/>
  <c r="G482" i="29"/>
  <c r="F482" i="29"/>
  <c r="E482" i="29"/>
  <c r="G481" i="29"/>
  <c r="F481" i="29"/>
  <c r="E481" i="29"/>
  <c r="G480" i="29"/>
  <c r="E480" i="29"/>
  <c r="G479" i="29"/>
  <c r="G478" i="29"/>
  <c r="F478" i="29"/>
  <c r="E478" i="29"/>
  <c r="G477" i="29"/>
  <c r="F477" i="29"/>
  <c r="E477" i="29"/>
  <c r="G476" i="29"/>
  <c r="F476" i="29"/>
  <c r="G475" i="29"/>
  <c r="F475" i="29"/>
  <c r="G474" i="29"/>
  <c r="F474" i="29"/>
  <c r="E474" i="29"/>
  <c r="G473" i="29"/>
  <c r="F473" i="29"/>
  <c r="G472" i="29"/>
  <c r="F472" i="29"/>
  <c r="E472" i="29"/>
  <c r="G471" i="29"/>
  <c r="G470" i="29"/>
  <c r="F470" i="29"/>
  <c r="E470" i="29"/>
  <c r="G469" i="29"/>
  <c r="E469" i="29"/>
  <c r="G468" i="29"/>
  <c r="F468" i="29"/>
  <c r="E468" i="29"/>
  <c r="G467" i="29"/>
  <c r="F467" i="29"/>
  <c r="E467" i="29"/>
  <c r="G466" i="29"/>
  <c r="G465" i="29"/>
  <c r="G464" i="29"/>
  <c r="F464" i="29"/>
  <c r="E464" i="29"/>
  <c r="G463" i="29"/>
  <c r="F463" i="29"/>
  <c r="E463" i="29"/>
  <c r="G462" i="29"/>
  <c r="F462" i="29"/>
  <c r="E462" i="29"/>
  <c r="G461" i="29"/>
  <c r="F461" i="29"/>
  <c r="G460" i="29"/>
  <c r="F460" i="29"/>
  <c r="E460" i="29"/>
  <c r="G459" i="29"/>
  <c r="F459" i="29"/>
  <c r="E459" i="29"/>
  <c r="G458" i="29"/>
  <c r="F458" i="29"/>
  <c r="G457" i="29"/>
  <c r="F457" i="29"/>
  <c r="G456" i="29"/>
  <c r="G455" i="29"/>
  <c r="F455" i="29"/>
  <c r="G454" i="29"/>
  <c r="F454" i="29"/>
  <c r="E454" i="29"/>
  <c r="G453" i="29"/>
  <c r="F453" i="29"/>
  <c r="E453" i="29"/>
  <c r="G452" i="29"/>
  <c r="F452" i="29"/>
  <c r="E452" i="29"/>
  <c r="G451" i="29"/>
  <c r="F451" i="29"/>
  <c r="E451" i="29"/>
  <c r="G450" i="29"/>
  <c r="F450" i="29"/>
  <c r="E450" i="29"/>
  <c r="G449" i="29"/>
  <c r="G448" i="29"/>
  <c r="F448" i="29"/>
  <c r="E448" i="29"/>
  <c r="G447" i="29"/>
  <c r="F447" i="29"/>
  <c r="E447" i="29"/>
  <c r="G446" i="29"/>
  <c r="F446" i="29"/>
  <c r="E446" i="29"/>
  <c r="G445" i="29"/>
  <c r="E445" i="29"/>
  <c r="G444" i="29"/>
  <c r="F444" i="29"/>
  <c r="E444" i="29"/>
  <c r="G443" i="29"/>
  <c r="F443" i="29"/>
  <c r="G442" i="29"/>
  <c r="F442" i="29"/>
  <c r="E442" i="29"/>
  <c r="G441" i="29"/>
  <c r="F441" i="29"/>
  <c r="E441" i="29"/>
  <c r="G440" i="29"/>
  <c r="F440" i="29"/>
  <c r="E440" i="29"/>
  <c r="G439" i="29"/>
  <c r="F439" i="29"/>
  <c r="E439" i="29"/>
  <c r="G438" i="29"/>
  <c r="F438" i="29"/>
  <c r="E438" i="29"/>
  <c r="G437" i="29"/>
  <c r="F437" i="29"/>
  <c r="E437" i="29"/>
  <c r="G436" i="29"/>
  <c r="F436" i="29"/>
  <c r="E436" i="29"/>
  <c r="G435" i="29"/>
  <c r="F435" i="29"/>
  <c r="E435" i="29"/>
  <c r="G434" i="29"/>
  <c r="F434" i="29"/>
  <c r="E434" i="29"/>
  <c r="G433" i="29"/>
  <c r="F433" i="29"/>
  <c r="E433" i="29"/>
  <c r="G432" i="29"/>
  <c r="G431" i="29"/>
  <c r="F431" i="29"/>
  <c r="E431" i="29"/>
  <c r="G430" i="29"/>
  <c r="F430" i="29"/>
  <c r="E430" i="29"/>
  <c r="G429" i="29"/>
  <c r="G428" i="29"/>
  <c r="F428" i="29"/>
  <c r="G427" i="29"/>
  <c r="F427" i="29"/>
  <c r="E427" i="29"/>
  <c r="G426" i="29"/>
  <c r="F426" i="29"/>
  <c r="E426" i="29"/>
  <c r="G425" i="29"/>
  <c r="F425" i="29"/>
  <c r="E425" i="29"/>
  <c r="G424" i="29"/>
  <c r="F424" i="29"/>
  <c r="G423" i="29"/>
  <c r="F423" i="29"/>
  <c r="E423" i="29"/>
  <c r="G422" i="29"/>
  <c r="F422" i="29"/>
  <c r="G421" i="29"/>
  <c r="F421" i="29"/>
  <c r="E421" i="29"/>
  <c r="G420" i="29"/>
  <c r="G419" i="29"/>
  <c r="F419" i="29"/>
  <c r="G418" i="29"/>
  <c r="E418" i="29"/>
  <c r="G417" i="29"/>
  <c r="E417" i="29"/>
  <c r="G416" i="29"/>
  <c r="E416" i="29"/>
  <c r="G415" i="29"/>
  <c r="F415" i="29"/>
  <c r="E415" i="29"/>
  <c r="G414" i="29"/>
  <c r="F414" i="29"/>
  <c r="E414" i="29"/>
  <c r="G413" i="29"/>
  <c r="F413" i="29"/>
  <c r="E413" i="29"/>
  <c r="G412" i="29"/>
  <c r="F412" i="29"/>
  <c r="G411" i="29"/>
  <c r="G410" i="29"/>
  <c r="G409" i="29"/>
  <c r="F409" i="29"/>
  <c r="G408" i="29"/>
  <c r="E408" i="29"/>
  <c r="G407" i="29"/>
  <c r="F407" i="29"/>
  <c r="E407" i="29"/>
  <c r="G406" i="29"/>
  <c r="F406" i="29"/>
  <c r="E406" i="29"/>
  <c r="G405" i="29"/>
  <c r="G404" i="29"/>
  <c r="E404" i="29"/>
  <c r="G403" i="29"/>
  <c r="G402" i="29"/>
  <c r="G401" i="29"/>
  <c r="F401" i="29"/>
  <c r="G400" i="29"/>
  <c r="F400" i="29"/>
  <c r="E400" i="29"/>
  <c r="G399" i="29"/>
  <c r="G398" i="29"/>
  <c r="G397" i="29"/>
  <c r="G396" i="29"/>
  <c r="F396" i="29"/>
  <c r="E396" i="29"/>
  <c r="G395" i="29"/>
  <c r="G394" i="29"/>
  <c r="E394" i="29"/>
  <c r="G393" i="29"/>
  <c r="F393" i="29"/>
  <c r="E393" i="29"/>
  <c r="G392" i="29"/>
  <c r="F392" i="29"/>
  <c r="E392" i="29"/>
  <c r="G391" i="29"/>
  <c r="G390" i="29"/>
  <c r="E390" i="29"/>
  <c r="G389" i="29"/>
  <c r="F389" i="29"/>
  <c r="E389" i="29"/>
  <c r="G388" i="29"/>
  <c r="F388" i="29"/>
  <c r="G387" i="29"/>
  <c r="F387" i="29"/>
  <c r="E387" i="29"/>
  <c r="G386" i="29"/>
  <c r="E386" i="29"/>
  <c r="G385" i="29"/>
  <c r="E385" i="29"/>
  <c r="G384" i="29"/>
  <c r="G383" i="29"/>
  <c r="E383" i="29"/>
  <c r="G382" i="29"/>
  <c r="F382" i="29"/>
  <c r="E382" i="29"/>
  <c r="G381" i="29"/>
  <c r="F381" i="29"/>
  <c r="E381" i="29"/>
  <c r="G380" i="29"/>
  <c r="F380" i="29"/>
  <c r="E380" i="29"/>
  <c r="G379" i="29"/>
  <c r="E379" i="29"/>
  <c r="G378" i="29"/>
  <c r="E378" i="29"/>
  <c r="G377" i="29"/>
  <c r="F377" i="29"/>
  <c r="E377" i="29"/>
  <c r="G376" i="29"/>
  <c r="F376" i="29"/>
  <c r="E376" i="29"/>
  <c r="G375" i="29"/>
  <c r="E375" i="29"/>
  <c r="G374" i="29"/>
  <c r="F374" i="29"/>
  <c r="E374" i="29"/>
  <c r="G373" i="29"/>
  <c r="G372" i="29"/>
  <c r="G371" i="29"/>
  <c r="F371" i="29"/>
  <c r="E371" i="29"/>
  <c r="G370" i="29"/>
  <c r="G369" i="29"/>
  <c r="G368" i="29"/>
  <c r="F368" i="29"/>
  <c r="E368" i="29"/>
  <c r="G367" i="29"/>
  <c r="F367" i="29"/>
  <c r="E367" i="29"/>
  <c r="G366" i="29"/>
  <c r="F366" i="29"/>
  <c r="E366" i="29"/>
  <c r="G365" i="29"/>
  <c r="G364" i="29"/>
  <c r="F364" i="29"/>
  <c r="E364" i="29"/>
  <c r="G363" i="29"/>
  <c r="F363" i="29"/>
  <c r="E363" i="29"/>
  <c r="G362" i="29"/>
  <c r="G361" i="29"/>
  <c r="G360" i="29"/>
  <c r="F360" i="29"/>
  <c r="E360" i="29"/>
  <c r="G359" i="29"/>
  <c r="F359" i="29"/>
  <c r="E359" i="29"/>
  <c r="G358" i="29"/>
  <c r="F358" i="29"/>
  <c r="E358" i="29"/>
  <c r="G357" i="29"/>
  <c r="F357" i="29"/>
  <c r="E357" i="29"/>
  <c r="G356" i="29"/>
  <c r="G355" i="29"/>
  <c r="G354" i="29"/>
  <c r="F354" i="29"/>
  <c r="E354" i="29"/>
  <c r="G353" i="29"/>
  <c r="F353" i="29"/>
  <c r="E353" i="29"/>
  <c r="G352" i="29"/>
  <c r="F352" i="29"/>
  <c r="E352" i="29"/>
  <c r="G351" i="29"/>
  <c r="G350" i="29"/>
  <c r="D349" i="29"/>
  <c r="F350" i="29" s="1"/>
  <c r="C349" i="29"/>
  <c r="G343" i="29"/>
  <c r="F343" i="29"/>
  <c r="E343" i="29"/>
  <c r="G342" i="29"/>
  <c r="F342" i="29"/>
  <c r="E342" i="29"/>
  <c r="G341" i="29"/>
  <c r="F341" i="29"/>
  <c r="E341" i="29"/>
  <c r="G340" i="29"/>
  <c r="F340" i="29"/>
  <c r="E340" i="29"/>
  <c r="G339" i="29"/>
  <c r="F339" i="29"/>
  <c r="E339" i="29"/>
  <c r="G338" i="29"/>
  <c r="F338" i="29"/>
  <c r="E338" i="29"/>
  <c r="G337" i="29"/>
  <c r="F337" i="29"/>
  <c r="E337" i="29"/>
  <c r="G336" i="29"/>
  <c r="E336" i="29"/>
  <c r="G335" i="29"/>
  <c r="F335" i="29"/>
  <c r="E335" i="29"/>
  <c r="G334" i="29"/>
  <c r="F334" i="29"/>
  <c r="E334" i="29"/>
  <c r="G333" i="29"/>
  <c r="F333" i="29"/>
  <c r="E333" i="29"/>
  <c r="G332" i="29"/>
  <c r="F332" i="29"/>
  <c r="E332" i="29"/>
  <c r="G331" i="29"/>
  <c r="F331" i="29"/>
  <c r="E331" i="29"/>
  <c r="G330" i="29"/>
  <c r="F330" i="29"/>
  <c r="E330" i="29"/>
  <c r="G329" i="29"/>
  <c r="F329" i="29"/>
  <c r="E329" i="29"/>
  <c r="G328" i="29"/>
  <c r="F328" i="29"/>
  <c r="E328" i="29"/>
  <c r="G327" i="29"/>
  <c r="F327" i="29"/>
  <c r="E327" i="29"/>
  <c r="G326" i="29"/>
  <c r="F326" i="29"/>
  <c r="E326" i="29"/>
  <c r="G325" i="29"/>
  <c r="F325" i="29"/>
  <c r="E325" i="29"/>
  <c r="G324" i="29"/>
  <c r="F324" i="29"/>
  <c r="E324" i="29"/>
  <c r="G323" i="29"/>
  <c r="F323" i="29"/>
  <c r="E323" i="29"/>
  <c r="G322" i="29"/>
  <c r="F322" i="29"/>
  <c r="E322" i="29"/>
  <c r="G321" i="29"/>
  <c r="F321" i="29"/>
  <c r="E321" i="29"/>
  <c r="G320" i="29"/>
  <c r="F320" i="29"/>
  <c r="E320" i="29"/>
  <c r="G319" i="29"/>
  <c r="G318" i="29"/>
  <c r="F318" i="29"/>
  <c r="E318" i="29"/>
  <c r="G317" i="29"/>
  <c r="E317" i="29"/>
  <c r="G316" i="29"/>
  <c r="F316" i="29"/>
  <c r="E316" i="29"/>
  <c r="G315" i="29"/>
  <c r="F315" i="29"/>
  <c r="E315" i="29"/>
  <c r="G314" i="29"/>
  <c r="F314" i="29"/>
  <c r="G313" i="29"/>
  <c r="F313" i="29"/>
  <c r="E313" i="29"/>
  <c r="G312" i="29"/>
  <c r="F312" i="29"/>
  <c r="E312" i="29"/>
  <c r="G311" i="29"/>
  <c r="E311" i="29"/>
  <c r="G310" i="29"/>
  <c r="E310" i="29"/>
  <c r="G309" i="29"/>
  <c r="F309" i="29"/>
  <c r="E309" i="29"/>
  <c r="G308" i="29"/>
  <c r="F308" i="29"/>
  <c r="E308" i="29"/>
  <c r="G307" i="29"/>
  <c r="F307" i="29"/>
  <c r="E307" i="29"/>
  <c r="G306" i="29"/>
  <c r="F306" i="29"/>
  <c r="E306" i="29"/>
  <c r="G305" i="29"/>
  <c r="F305" i="29"/>
  <c r="E305" i="29"/>
  <c r="G304" i="29"/>
  <c r="F304" i="29"/>
  <c r="E304" i="29"/>
  <c r="G303" i="29"/>
  <c r="F303" i="29"/>
  <c r="E303" i="29"/>
  <c r="G302" i="29"/>
  <c r="F302" i="29"/>
  <c r="E302" i="29"/>
  <c r="G301" i="29"/>
  <c r="F301" i="29"/>
  <c r="E301" i="29"/>
  <c r="G300" i="29"/>
  <c r="G299" i="29"/>
  <c r="F299" i="29"/>
  <c r="E299" i="29"/>
  <c r="G298" i="29"/>
  <c r="F298" i="29"/>
  <c r="E298" i="29"/>
  <c r="G297" i="29"/>
  <c r="F297" i="29"/>
  <c r="E297" i="29"/>
  <c r="G296" i="29"/>
  <c r="F296" i="29"/>
  <c r="E296" i="29"/>
  <c r="G295" i="29"/>
  <c r="F295" i="29"/>
  <c r="G294" i="29"/>
  <c r="G293" i="29"/>
  <c r="F293" i="29"/>
  <c r="E293" i="29"/>
  <c r="G292" i="29"/>
  <c r="F292" i="29"/>
  <c r="E292" i="29"/>
  <c r="G291" i="29"/>
  <c r="F291" i="29"/>
  <c r="E291" i="29"/>
  <c r="G290" i="29"/>
  <c r="F290" i="29"/>
  <c r="E290" i="29"/>
  <c r="G289" i="29"/>
  <c r="F289" i="29"/>
  <c r="G288" i="29"/>
  <c r="F288" i="29"/>
  <c r="G287" i="29"/>
  <c r="F287" i="29"/>
  <c r="E287" i="29"/>
  <c r="G286" i="29"/>
  <c r="F286" i="29"/>
  <c r="E286" i="29"/>
  <c r="G285" i="29"/>
  <c r="F285" i="29"/>
  <c r="E285" i="29"/>
  <c r="G284" i="29"/>
  <c r="F284" i="29"/>
  <c r="E284" i="29"/>
  <c r="G283" i="29"/>
  <c r="E283" i="29"/>
  <c r="G282" i="29"/>
  <c r="F282" i="29"/>
  <c r="G281" i="29"/>
  <c r="F281" i="29"/>
  <c r="G280" i="29"/>
  <c r="G279" i="29"/>
  <c r="F279" i="29"/>
  <c r="E279" i="29"/>
  <c r="G278" i="29"/>
  <c r="F278" i="29"/>
  <c r="G277" i="29"/>
  <c r="F277" i="29"/>
  <c r="E277" i="29"/>
  <c r="G276" i="29"/>
  <c r="G275" i="29"/>
  <c r="F275" i="29"/>
  <c r="G274" i="29"/>
  <c r="F274" i="29"/>
  <c r="E274" i="29"/>
  <c r="G273" i="29"/>
  <c r="F273" i="29"/>
  <c r="E273" i="29"/>
  <c r="G272" i="29"/>
  <c r="F272" i="29"/>
  <c r="E272" i="29"/>
  <c r="G271" i="29"/>
  <c r="F271" i="29"/>
  <c r="G270" i="29"/>
  <c r="E270" i="29"/>
  <c r="G269" i="29"/>
  <c r="F269" i="29"/>
  <c r="E269" i="29"/>
  <c r="G268" i="29"/>
  <c r="G267" i="29"/>
  <c r="F267" i="29"/>
  <c r="E267" i="29"/>
  <c r="G266" i="29"/>
  <c r="F266" i="29"/>
  <c r="E266" i="29"/>
  <c r="G265" i="29"/>
  <c r="F265" i="29"/>
  <c r="E265" i="29"/>
  <c r="G264" i="29"/>
  <c r="G263" i="29"/>
  <c r="F263" i="29"/>
  <c r="G262" i="29"/>
  <c r="F262" i="29"/>
  <c r="E262" i="29"/>
  <c r="G261" i="29"/>
  <c r="F261" i="29"/>
  <c r="E261" i="29"/>
  <c r="G260" i="29"/>
  <c r="F260" i="29"/>
  <c r="E260" i="29"/>
  <c r="G259" i="29"/>
  <c r="G258" i="29"/>
  <c r="F258" i="29"/>
  <c r="E258" i="29"/>
  <c r="G257" i="29"/>
  <c r="F257" i="29"/>
  <c r="E257" i="29"/>
  <c r="G256" i="29"/>
  <c r="F256" i="29"/>
  <c r="E256" i="29"/>
  <c r="G255" i="29"/>
  <c r="F255" i="29"/>
  <c r="E255" i="29"/>
  <c r="G254" i="29"/>
  <c r="F254" i="29"/>
  <c r="E254" i="29"/>
  <c r="G253" i="29"/>
  <c r="F253" i="29"/>
  <c r="E253" i="29"/>
  <c r="G252" i="29"/>
  <c r="F252" i="29"/>
  <c r="E252" i="29"/>
  <c r="G251" i="29"/>
  <c r="F251" i="29"/>
  <c r="E251" i="29"/>
  <c r="G250" i="29"/>
  <c r="F250" i="29"/>
  <c r="E250" i="29"/>
  <c r="G249" i="29"/>
  <c r="F249" i="29"/>
  <c r="E249" i="29"/>
  <c r="G248" i="29"/>
  <c r="E248" i="29"/>
  <c r="G247" i="29"/>
  <c r="F247" i="29"/>
  <c r="E247" i="29"/>
  <c r="G246" i="29"/>
  <c r="F246" i="29"/>
  <c r="E246" i="29"/>
  <c r="G245" i="29"/>
  <c r="F245" i="29"/>
  <c r="E245" i="29"/>
  <c r="G244" i="29"/>
  <c r="F244" i="29"/>
  <c r="E244" i="29"/>
  <c r="G243" i="29"/>
  <c r="F243" i="29"/>
  <c r="E243" i="29"/>
  <c r="G242" i="29"/>
  <c r="F242" i="29"/>
  <c r="E242" i="29"/>
  <c r="G241" i="29"/>
  <c r="F241" i="29"/>
  <c r="E241" i="29"/>
  <c r="G240" i="29"/>
  <c r="F240" i="29"/>
  <c r="E240" i="29"/>
  <c r="G239" i="29"/>
  <c r="F239" i="29"/>
  <c r="E239" i="29"/>
  <c r="G238" i="29"/>
  <c r="G237" i="29"/>
  <c r="F237" i="29"/>
  <c r="E237" i="29"/>
  <c r="G236" i="29"/>
  <c r="F236" i="29"/>
  <c r="E236" i="29"/>
  <c r="G235" i="29"/>
  <c r="F235" i="29"/>
  <c r="G234" i="29"/>
  <c r="F234" i="29"/>
  <c r="E234" i="29"/>
  <c r="G233" i="29"/>
  <c r="F233" i="29"/>
  <c r="E233" i="29"/>
  <c r="G232" i="29"/>
  <c r="F232" i="29"/>
  <c r="E232" i="29"/>
  <c r="G231" i="29"/>
  <c r="F231" i="29"/>
  <c r="E231" i="29"/>
  <c r="G230" i="29"/>
  <c r="F230" i="29"/>
  <c r="E230" i="29"/>
  <c r="G229" i="29"/>
  <c r="F229" i="29"/>
  <c r="E229" i="29"/>
  <c r="G228" i="29"/>
  <c r="F228" i="29"/>
  <c r="E228" i="29"/>
  <c r="G227" i="29"/>
  <c r="E227" i="29"/>
  <c r="G226" i="29"/>
  <c r="F226" i="29"/>
  <c r="E226" i="29"/>
  <c r="G225" i="29"/>
  <c r="G224" i="29"/>
  <c r="F224" i="29"/>
  <c r="G223" i="29"/>
  <c r="F223" i="29"/>
  <c r="E223" i="29"/>
  <c r="G222" i="29"/>
  <c r="E222" i="29"/>
  <c r="G221" i="29"/>
  <c r="F221" i="29"/>
  <c r="E221" i="29"/>
  <c r="G220" i="29"/>
  <c r="F220" i="29"/>
  <c r="E220" i="29"/>
  <c r="G219" i="29"/>
  <c r="F219" i="29"/>
  <c r="E219" i="29"/>
  <c r="G218" i="29"/>
  <c r="F218" i="29"/>
  <c r="E218" i="29"/>
  <c r="G217" i="29"/>
  <c r="F217" i="29"/>
  <c r="E217" i="29"/>
  <c r="G216" i="29"/>
  <c r="F216" i="29"/>
  <c r="E216" i="29"/>
  <c r="G215" i="29"/>
  <c r="F215" i="29"/>
  <c r="E215" i="29"/>
  <c r="G214" i="29"/>
  <c r="G213" i="29"/>
  <c r="F213" i="29"/>
  <c r="G212" i="29"/>
  <c r="F212" i="29"/>
  <c r="G211" i="29"/>
  <c r="F211" i="29"/>
  <c r="E211" i="29"/>
  <c r="G210" i="29"/>
  <c r="F210" i="29"/>
  <c r="E210" i="29"/>
  <c r="G209" i="29"/>
  <c r="G208" i="29"/>
  <c r="F208" i="29"/>
  <c r="G207" i="29"/>
  <c r="F207" i="29"/>
  <c r="E207" i="29"/>
  <c r="G206" i="29"/>
  <c r="F206" i="29"/>
  <c r="E206" i="29"/>
  <c r="G205" i="29"/>
  <c r="F205" i="29"/>
  <c r="G204" i="29"/>
  <c r="G203" i="29"/>
  <c r="G202" i="29"/>
  <c r="G201" i="29"/>
  <c r="G200" i="29"/>
  <c r="F200" i="29"/>
  <c r="E200" i="29"/>
  <c r="G199" i="29"/>
  <c r="G198" i="29"/>
  <c r="F198" i="29"/>
  <c r="E198" i="29"/>
  <c r="G197" i="29"/>
  <c r="F197" i="29"/>
  <c r="G196" i="29"/>
  <c r="F196" i="29"/>
  <c r="E196" i="29"/>
  <c r="G195" i="29"/>
  <c r="F195" i="29"/>
  <c r="E195" i="29"/>
  <c r="G194" i="29"/>
  <c r="F194" i="29"/>
  <c r="E194" i="29"/>
  <c r="G193" i="29"/>
  <c r="E193" i="29"/>
  <c r="G192" i="29"/>
  <c r="F192" i="29"/>
  <c r="G191" i="29"/>
  <c r="E191" i="29"/>
  <c r="G190" i="29"/>
  <c r="F190" i="29"/>
  <c r="E190" i="29"/>
  <c r="G189" i="29"/>
  <c r="F189" i="29"/>
  <c r="E189" i="29"/>
  <c r="G188" i="29"/>
  <c r="F188" i="29"/>
  <c r="E188" i="29"/>
  <c r="G187" i="29"/>
  <c r="G186" i="29"/>
  <c r="F186" i="29"/>
  <c r="E186" i="29"/>
  <c r="G185" i="29"/>
  <c r="E185" i="29"/>
  <c r="G184" i="29"/>
  <c r="F184" i="29"/>
  <c r="E184" i="29"/>
  <c r="G183" i="29"/>
  <c r="F183" i="29"/>
  <c r="E183" i="29"/>
  <c r="G182" i="29"/>
  <c r="F182" i="29"/>
  <c r="G181" i="29"/>
  <c r="G180" i="29"/>
  <c r="E180" i="29"/>
  <c r="G179" i="29"/>
  <c r="G178" i="29"/>
  <c r="G177" i="29"/>
  <c r="F177" i="29"/>
  <c r="E177" i="29"/>
  <c r="G176" i="29"/>
  <c r="F176" i="29"/>
  <c r="E176" i="29"/>
  <c r="G175" i="29"/>
  <c r="F175" i="29"/>
  <c r="E175" i="29"/>
  <c r="G174" i="29"/>
  <c r="D173" i="29"/>
  <c r="F174" i="29" s="1"/>
  <c r="C173" i="29"/>
  <c r="C11" i="29" s="1"/>
  <c r="G167" i="29"/>
  <c r="F167" i="29"/>
  <c r="E167" i="29"/>
  <c r="G166" i="29"/>
  <c r="F166" i="29"/>
  <c r="E166" i="29"/>
  <c r="G165" i="29"/>
  <c r="F165" i="29"/>
  <c r="E165" i="29"/>
  <c r="G164" i="29"/>
  <c r="G163" i="29"/>
  <c r="F163" i="29"/>
  <c r="E163" i="29"/>
  <c r="G162" i="29"/>
  <c r="F162" i="29"/>
  <c r="E162" i="29"/>
  <c r="G161" i="29"/>
  <c r="F161" i="29"/>
  <c r="G160" i="29"/>
  <c r="F160" i="29"/>
  <c r="E160" i="29"/>
  <c r="G159" i="29"/>
  <c r="E159" i="29"/>
  <c r="G158" i="29"/>
  <c r="F158" i="29"/>
  <c r="G157" i="29"/>
  <c r="F157" i="29"/>
  <c r="E157" i="29"/>
  <c r="G156" i="29"/>
  <c r="E156" i="29"/>
  <c r="G155" i="29"/>
  <c r="G154" i="29"/>
  <c r="F154" i="29"/>
  <c r="G153" i="29"/>
  <c r="G152" i="29"/>
  <c r="F152" i="29"/>
  <c r="E152" i="29"/>
  <c r="G151" i="29"/>
  <c r="F151" i="29"/>
  <c r="E151" i="29"/>
  <c r="G150" i="29"/>
  <c r="F150" i="29"/>
  <c r="E150" i="29"/>
  <c r="G149" i="29"/>
  <c r="F149" i="29"/>
  <c r="E149" i="29"/>
  <c r="G148" i="29"/>
  <c r="F148" i="29"/>
  <c r="G147" i="29"/>
  <c r="F147" i="29"/>
  <c r="E147" i="29"/>
  <c r="G146" i="29"/>
  <c r="F146" i="29"/>
  <c r="E146" i="29"/>
  <c r="G145" i="29"/>
  <c r="F145" i="29"/>
  <c r="E145" i="29"/>
  <c r="G144" i="29"/>
  <c r="F144" i="29"/>
  <c r="E144" i="29"/>
  <c r="G143" i="29"/>
  <c r="F143" i="29"/>
  <c r="G142" i="29"/>
  <c r="F142" i="29"/>
  <c r="E142" i="29"/>
  <c r="G141" i="29"/>
  <c r="G140" i="29"/>
  <c r="F140" i="29"/>
  <c r="E140" i="29"/>
  <c r="G139" i="29"/>
  <c r="E139" i="29"/>
  <c r="G138" i="29"/>
  <c r="F138" i="29"/>
  <c r="E138" i="29"/>
  <c r="G137" i="29"/>
  <c r="F137" i="29"/>
  <c r="E137" i="29"/>
  <c r="G136" i="29"/>
  <c r="F136" i="29"/>
  <c r="G135" i="29"/>
  <c r="E135" i="29"/>
  <c r="G134" i="29"/>
  <c r="E134" i="29"/>
  <c r="G133" i="29"/>
  <c r="G132" i="29"/>
  <c r="G131" i="29"/>
  <c r="F131" i="29"/>
  <c r="G130" i="29"/>
  <c r="F130" i="29"/>
  <c r="E130" i="29"/>
  <c r="G129" i="29"/>
  <c r="E129" i="29"/>
  <c r="G128" i="29"/>
  <c r="G127" i="29"/>
  <c r="F127" i="29"/>
  <c r="E127" i="29"/>
  <c r="G126" i="29"/>
  <c r="G125" i="29"/>
  <c r="G124" i="29"/>
  <c r="F124" i="29"/>
  <c r="E124" i="29"/>
  <c r="G123" i="29"/>
  <c r="G122" i="29"/>
  <c r="F122" i="29"/>
  <c r="E122" i="29"/>
  <c r="G121" i="29"/>
  <c r="F121" i="29"/>
  <c r="E121" i="29"/>
  <c r="G120" i="29"/>
  <c r="F120" i="29"/>
  <c r="E120" i="29"/>
  <c r="G119" i="29"/>
  <c r="F119" i="29"/>
  <c r="E119" i="29"/>
  <c r="G118" i="29"/>
  <c r="F118" i="29"/>
  <c r="E118" i="29"/>
  <c r="G117" i="29"/>
  <c r="G116" i="29"/>
  <c r="G115" i="29"/>
  <c r="G114" i="29"/>
  <c r="F114" i="29"/>
  <c r="G113" i="29"/>
  <c r="F113" i="29"/>
  <c r="E113" i="29"/>
  <c r="G112" i="29"/>
  <c r="F112" i="29"/>
  <c r="E112" i="29"/>
  <c r="G111" i="29"/>
  <c r="G110" i="29"/>
  <c r="F110" i="29"/>
  <c r="E110" i="29"/>
  <c r="G109" i="29"/>
  <c r="F109" i="29"/>
  <c r="E109" i="29"/>
  <c r="G108" i="29"/>
  <c r="F108" i="29"/>
  <c r="E108" i="29"/>
  <c r="G107" i="29"/>
  <c r="F107" i="29"/>
  <c r="E107" i="29"/>
  <c r="G106" i="29"/>
  <c r="F106" i="29"/>
  <c r="G105" i="29"/>
  <c r="F105" i="29"/>
  <c r="E105" i="29"/>
  <c r="G104" i="29"/>
  <c r="G103" i="29"/>
  <c r="G102" i="29"/>
  <c r="F102" i="29"/>
  <c r="G101" i="29"/>
  <c r="F101" i="29"/>
  <c r="E101" i="29"/>
  <c r="G100" i="29"/>
  <c r="F100" i="29"/>
  <c r="E100" i="29"/>
  <c r="G99" i="29"/>
  <c r="G98" i="29"/>
  <c r="F98" i="29"/>
  <c r="E98" i="29"/>
  <c r="G97" i="29"/>
  <c r="F97" i="29"/>
  <c r="E97" i="29"/>
  <c r="G96" i="29"/>
  <c r="F96" i="29"/>
  <c r="E96" i="29"/>
  <c r="G95" i="29"/>
  <c r="F95" i="29"/>
  <c r="E95" i="29"/>
  <c r="G94" i="29"/>
  <c r="F94" i="29"/>
  <c r="G93" i="29"/>
  <c r="G92" i="29"/>
  <c r="G91" i="29"/>
  <c r="G90" i="29"/>
  <c r="G89" i="29"/>
  <c r="F89" i="29"/>
  <c r="G88" i="29"/>
  <c r="F88" i="29"/>
  <c r="E88" i="29"/>
  <c r="G87" i="29"/>
  <c r="G86" i="29"/>
  <c r="F86" i="29"/>
  <c r="E86" i="29"/>
  <c r="G85" i="29"/>
  <c r="F85" i="29"/>
  <c r="E85" i="29"/>
  <c r="G84" i="29"/>
  <c r="F84" i="29"/>
  <c r="G83" i="29"/>
  <c r="F83" i="29"/>
  <c r="E83" i="29"/>
  <c r="G82" i="29"/>
  <c r="F82" i="29"/>
  <c r="E82" i="29"/>
  <c r="G81" i="29"/>
  <c r="F81" i="29"/>
  <c r="E81" i="29"/>
  <c r="G80" i="29"/>
  <c r="G79" i="29"/>
  <c r="G78" i="29"/>
  <c r="F78" i="29"/>
  <c r="G77" i="29"/>
  <c r="F77" i="29"/>
  <c r="E77" i="29"/>
  <c r="G76" i="29"/>
  <c r="D75" i="29"/>
  <c r="F159" i="29" s="1"/>
  <c r="C75" i="29"/>
  <c r="G69" i="29"/>
  <c r="F69" i="29"/>
  <c r="E69" i="29"/>
  <c r="G68" i="29"/>
  <c r="F68" i="29"/>
  <c r="E68" i="29"/>
  <c r="G67" i="29"/>
  <c r="G66" i="29"/>
  <c r="F66" i="29"/>
  <c r="E66" i="29"/>
  <c r="G65" i="29"/>
  <c r="F65" i="29"/>
  <c r="E65" i="29"/>
  <c r="G64" i="29"/>
  <c r="F64" i="29"/>
  <c r="E64" i="29"/>
  <c r="G63" i="29"/>
  <c r="F63" i="29"/>
  <c r="E63" i="29"/>
  <c r="G62" i="29"/>
  <c r="G61" i="29"/>
  <c r="F61" i="29"/>
  <c r="G60" i="29"/>
  <c r="F60" i="29"/>
  <c r="E60" i="29"/>
  <c r="G59" i="29"/>
  <c r="F59" i="29"/>
  <c r="G58" i="29"/>
  <c r="F58" i="29"/>
  <c r="E58" i="29"/>
  <c r="G57" i="29"/>
  <c r="F57" i="29"/>
  <c r="E57" i="29"/>
  <c r="G56" i="29"/>
  <c r="F56" i="29"/>
  <c r="G55" i="29"/>
  <c r="F55" i="29"/>
  <c r="G54" i="29"/>
  <c r="G53" i="29"/>
  <c r="E53" i="29"/>
  <c r="G52" i="29"/>
  <c r="F52" i="29"/>
  <c r="E52" i="29"/>
  <c r="G51" i="29"/>
  <c r="F51" i="29"/>
  <c r="E51" i="29"/>
  <c r="G50" i="29"/>
  <c r="G49" i="29"/>
  <c r="F49" i="29"/>
  <c r="G48" i="29"/>
  <c r="F48" i="29"/>
  <c r="E48" i="29"/>
  <c r="G47" i="29"/>
  <c r="F47" i="29"/>
  <c r="E47" i="29"/>
  <c r="G46" i="29"/>
  <c r="F46" i="29"/>
  <c r="E46" i="29"/>
  <c r="G45" i="29"/>
  <c r="F45" i="29"/>
  <c r="E45" i="29"/>
  <c r="G44" i="29"/>
  <c r="F44" i="29"/>
  <c r="E44" i="29"/>
  <c r="G43" i="29"/>
  <c r="F43" i="29"/>
  <c r="E43" i="29"/>
  <c r="G42" i="29"/>
  <c r="F42" i="29"/>
  <c r="E42" i="29"/>
  <c r="G41" i="29"/>
  <c r="F41" i="29"/>
  <c r="E41" i="29"/>
  <c r="G40" i="29"/>
  <c r="F40" i="29"/>
  <c r="E40" i="29"/>
  <c r="G39" i="29"/>
  <c r="F39" i="29"/>
  <c r="E39" i="29"/>
  <c r="G38" i="29"/>
  <c r="F38" i="29"/>
  <c r="E38" i="29"/>
  <c r="G37" i="29"/>
  <c r="E37" i="29"/>
  <c r="G36" i="29"/>
  <c r="F36" i="29"/>
  <c r="E36" i="29"/>
  <c r="G35" i="29"/>
  <c r="F35" i="29"/>
  <c r="E35" i="29"/>
  <c r="G34" i="29"/>
  <c r="F34" i="29"/>
  <c r="E34" i="29"/>
  <c r="G33" i="29"/>
  <c r="F33" i="29"/>
  <c r="E33" i="29"/>
  <c r="G32" i="29"/>
  <c r="F32" i="29"/>
  <c r="E32" i="29"/>
  <c r="G31" i="29"/>
  <c r="F31" i="29"/>
  <c r="E31" i="29"/>
  <c r="G30" i="29"/>
  <c r="G29" i="29"/>
  <c r="F29" i="29"/>
  <c r="E29" i="29"/>
  <c r="G28" i="29"/>
  <c r="F28" i="29"/>
  <c r="E28" i="29"/>
  <c r="G27" i="29"/>
  <c r="F27" i="29"/>
  <c r="G26" i="29"/>
  <c r="F26" i="29"/>
  <c r="E26" i="29"/>
  <c r="G25" i="29"/>
  <c r="G24" i="29"/>
  <c r="F24" i="29"/>
  <c r="G23" i="29"/>
  <c r="F23" i="29"/>
  <c r="E23" i="29"/>
  <c r="G22" i="29"/>
  <c r="F22" i="29"/>
  <c r="E22" i="29"/>
  <c r="G21" i="29"/>
  <c r="F21" i="29"/>
  <c r="G20" i="29"/>
  <c r="F20" i="29"/>
  <c r="E20" i="29"/>
  <c r="D19" i="29"/>
  <c r="F37" i="29" s="1"/>
  <c r="C19" i="29"/>
  <c r="C9" i="29" s="1"/>
  <c r="G609" i="28"/>
  <c r="G608" i="28"/>
  <c r="G607" i="28"/>
  <c r="G606" i="28"/>
  <c r="G605" i="28"/>
  <c r="G604" i="28"/>
  <c r="F604" i="28"/>
  <c r="E604" i="28"/>
  <c r="G603" i="28"/>
  <c r="G602" i="28"/>
  <c r="F602" i="28"/>
  <c r="G601" i="28"/>
  <c r="G600" i="28"/>
  <c r="G599" i="28"/>
  <c r="G598" i="28"/>
  <c r="G597" i="28"/>
  <c r="G596" i="28"/>
  <c r="G595" i="28"/>
  <c r="F595" i="28"/>
  <c r="E595" i="28"/>
  <c r="G594" i="28"/>
  <c r="F594" i="28"/>
  <c r="E594" i="28"/>
  <c r="G593" i="28"/>
  <c r="G592" i="28"/>
  <c r="G591" i="28"/>
  <c r="G590" i="28"/>
  <c r="G589" i="28"/>
  <c r="E589" i="28"/>
  <c r="G588" i="28"/>
  <c r="G587" i="28"/>
  <c r="G586" i="28"/>
  <c r="G585" i="28"/>
  <c r="G584" i="28"/>
  <c r="G583" i="28"/>
  <c r="D582" i="28"/>
  <c r="C582" i="28"/>
  <c r="G576" i="28"/>
  <c r="E576" i="28"/>
  <c r="G575" i="28"/>
  <c r="F575" i="28"/>
  <c r="E575" i="28"/>
  <c r="G574" i="28"/>
  <c r="G573" i="28"/>
  <c r="F573" i="28"/>
  <c r="E573" i="28"/>
  <c r="G572" i="28"/>
  <c r="F572" i="28"/>
  <c r="E572" i="28"/>
  <c r="G571" i="28"/>
  <c r="G570" i="28"/>
  <c r="G569" i="28"/>
  <c r="F569" i="28"/>
  <c r="G568" i="28"/>
  <c r="G567" i="28"/>
  <c r="F567" i="28"/>
  <c r="G566" i="28"/>
  <c r="G565" i="28"/>
  <c r="F565" i="28"/>
  <c r="E565" i="28"/>
  <c r="G564" i="28"/>
  <c r="F564" i="28"/>
  <c r="G563" i="28"/>
  <c r="F563" i="28"/>
  <c r="E563" i="28"/>
  <c r="G562" i="28"/>
  <c r="G561" i="28"/>
  <c r="G560" i="28"/>
  <c r="G559" i="28"/>
  <c r="G558" i="28"/>
  <c r="G557" i="28"/>
  <c r="F557" i="28"/>
  <c r="E557" i="28"/>
  <c r="G556" i="28"/>
  <c r="E556" i="28"/>
  <c r="G555" i="28"/>
  <c r="F555" i="28"/>
  <c r="G554" i="28"/>
  <c r="G553" i="28"/>
  <c r="G552" i="28"/>
  <c r="F552" i="28"/>
  <c r="G551" i="28"/>
  <c r="F551" i="28"/>
  <c r="E551" i="28"/>
  <c r="G550" i="28"/>
  <c r="F550" i="28"/>
  <c r="E550" i="28"/>
  <c r="G549" i="28"/>
  <c r="F549" i="28"/>
  <c r="G548" i="28"/>
  <c r="F548" i="28"/>
  <c r="G547" i="28"/>
  <c r="F547" i="28"/>
  <c r="E547" i="28"/>
  <c r="G546" i="28"/>
  <c r="F546" i="28"/>
  <c r="E546" i="28"/>
  <c r="G545" i="28"/>
  <c r="F545" i="28"/>
  <c r="G544" i="28"/>
  <c r="F544" i="28"/>
  <c r="E544" i="28"/>
  <c r="G543" i="28"/>
  <c r="E543" i="28"/>
  <c r="G542" i="28"/>
  <c r="G541" i="28"/>
  <c r="F541" i="28"/>
  <c r="G540" i="28"/>
  <c r="F540" i="28"/>
  <c r="G539" i="28"/>
  <c r="G538" i="28"/>
  <c r="G537" i="28"/>
  <c r="F537" i="28"/>
  <c r="E537" i="28"/>
  <c r="G536" i="28"/>
  <c r="G535" i="28"/>
  <c r="G534" i="28"/>
  <c r="G533" i="28"/>
  <c r="F533" i="28"/>
  <c r="E533" i="28"/>
  <c r="G532" i="28"/>
  <c r="G531" i="28"/>
  <c r="F531" i="28"/>
  <c r="G530" i="28"/>
  <c r="G529" i="28"/>
  <c r="G528" i="28"/>
  <c r="F528" i="28"/>
  <c r="G527" i="28"/>
  <c r="F527" i="28"/>
  <c r="E527" i="28"/>
  <c r="G526" i="28"/>
  <c r="F526" i="28"/>
  <c r="G525" i="28"/>
  <c r="F525" i="28"/>
  <c r="E525" i="28"/>
  <c r="G524" i="28"/>
  <c r="G523" i="28"/>
  <c r="G522" i="28"/>
  <c r="G521" i="28"/>
  <c r="G520" i="28"/>
  <c r="F520" i="28"/>
  <c r="G519" i="28"/>
  <c r="G518" i="28"/>
  <c r="F518" i="28"/>
  <c r="G517" i="28"/>
  <c r="G516" i="28"/>
  <c r="G515" i="28"/>
  <c r="G514" i="28"/>
  <c r="G513" i="28"/>
  <c r="F513" i="28"/>
  <c r="E513" i="28"/>
  <c r="G512" i="28"/>
  <c r="G511" i="28"/>
  <c r="G510" i="28"/>
  <c r="G509" i="28"/>
  <c r="G508" i="28"/>
  <c r="G507" i="28"/>
  <c r="G506" i="28"/>
  <c r="G505" i="28"/>
  <c r="F505" i="28"/>
  <c r="E505" i="28"/>
  <c r="G504" i="28"/>
  <c r="F504" i="28"/>
  <c r="E504" i="28"/>
  <c r="G503" i="28"/>
  <c r="E503" i="28"/>
  <c r="G502" i="28"/>
  <c r="F502" i="28"/>
  <c r="E502" i="28"/>
  <c r="G501" i="28"/>
  <c r="E501" i="28"/>
  <c r="G500" i="28"/>
  <c r="G499" i="28"/>
  <c r="F499" i="28"/>
  <c r="G498" i="28"/>
  <c r="E498" i="28"/>
  <c r="G497" i="28"/>
  <c r="F497" i="28"/>
  <c r="G496" i="28"/>
  <c r="F496" i="28"/>
  <c r="E496" i="28"/>
  <c r="G495" i="28"/>
  <c r="F495" i="28"/>
  <c r="E495" i="28"/>
  <c r="G494" i="28"/>
  <c r="G493" i="28"/>
  <c r="F493" i="28"/>
  <c r="G492" i="28"/>
  <c r="F492" i="28"/>
  <c r="G491" i="28"/>
  <c r="G490" i="28"/>
  <c r="G489" i="28"/>
  <c r="G488" i="28"/>
  <c r="F488" i="28"/>
  <c r="G487" i="28"/>
  <c r="G486" i="28"/>
  <c r="G485" i="28"/>
  <c r="F485" i="28"/>
  <c r="G484" i="28"/>
  <c r="G483" i="28"/>
  <c r="G482" i="28"/>
  <c r="F482" i="28"/>
  <c r="G481" i="28"/>
  <c r="G480" i="28"/>
  <c r="F480" i="28"/>
  <c r="G479" i="28"/>
  <c r="G478" i="28"/>
  <c r="F478" i="28"/>
  <c r="E478" i="28"/>
  <c r="G477" i="28"/>
  <c r="F477" i="28"/>
  <c r="G476" i="28"/>
  <c r="G475" i="28"/>
  <c r="F475" i="28"/>
  <c r="G474" i="28"/>
  <c r="F474" i="28"/>
  <c r="E474" i="28"/>
  <c r="G473" i="28"/>
  <c r="E473" i="28"/>
  <c r="G472" i="28"/>
  <c r="F472" i="28"/>
  <c r="E472" i="28"/>
  <c r="G471" i="28"/>
  <c r="G470" i="28"/>
  <c r="G469" i="28"/>
  <c r="G468" i="28"/>
  <c r="F468" i="28"/>
  <c r="G467" i="28"/>
  <c r="F467" i="28"/>
  <c r="E467" i="28"/>
  <c r="G466" i="28"/>
  <c r="G465" i="28"/>
  <c r="G464" i="28"/>
  <c r="G463" i="28"/>
  <c r="F463" i="28"/>
  <c r="G462" i="28"/>
  <c r="F462" i="28"/>
  <c r="G461" i="28"/>
  <c r="G460" i="28"/>
  <c r="F460" i="28"/>
  <c r="E460" i="28"/>
  <c r="G459" i="28"/>
  <c r="G458" i="28"/>
  <c r="G457" i="28"/>
  <c r="G456" i="28"/>
  <c r="G455" i="28"/>
  <c r="G454" i="28"/>
  <c r="F454" i="28"/>
  <c r="G453" i="28"/>
  <c r="G452" i="28"/>
  <c r="F452" i="28"/>
  <c r="E452" i="28"/>
  <c r="G451" i="28"/>
  <c r="F451" i="28"/>
  <c r="E451" i="28"/>
  <c r="G450" i="28"/>
  <c r="F450" i="28"/>
  <c r="G449" i="28"/>
  <c r="F449" i="28"/>
  <c r="E449" i="28"/>
  <c r="G448" i="28"/>
  <c r="E448" i="28"/>
  <c r="G447" i="28"/>
  <c r="F447" i="28"/>
  <c r="E447" i="28"/>
  <c r="G446" i="28"/>
  <c r="G445" i="28"/>
  <c r="G444" i="28"/>
  <c r="F444" i="28"/>
  <c r="G443" i="28"/>
  <c r="G442" i="28"/>
  <c r="G441" i="28"/>
  <c r="F441" i="28"/>
  <c r="G440" i="28"/>
  <c r="F440" i="28"/>
  <c r="E440" i="28"/>
  <c r="G439" i="28"/>
  <c r="E439" i="28"/>
  <c r="G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G433" i="28"/>
  <c r="F433" i="28"/>
  <c r="G432" i="28"/>
  <c r="G431" i="28"/>
  <c r="F431" i="28"/>
  <c r="E431" i="28"/>
  <c r="G430" i="28"/>
  <c r="G429" i="28"/>
  <c r="G428" i="28"/>
  <c r="G427" i="28"/>
  <c r="F427" i="28"/>
  <c r="E427" i="28"/>
  <c r="G426" i="28"/>
  <c r="F426" i="28"/>
  <c r="E426" i="28"/>
  <c r="G425" i="28"/>
  <c r="G424" i="28"/>
  <c r="G423" i="28"/>
  <c r="G422" i="28"/>
  <c r="G421" i="28"/>
  <c r="G420" i="28"/>
  <c r="G419" i="28"/>
  <c r="G418" i="28"/>
  <c r="G417" i="28"/>
  <c r="F417" i="28"/>
  <c r="G416" i="28"/>
  <c r="G415" i="28"/>
  <c r="F415" i="28"/>
  <c r="G414" i="28"/>
  <c r="F414" i="28"/>
  <c r="E414" i="28"/>
  <c r="G413" i="28"/>
  <c r="G412" i="28"/>
  <c r="G411" i="28"/>
  <c r="G410" i="28"/>
  <c r="G409" i="28"/>
  <c r="G408" i="28"/>
  <c r="G407" i="28"/>
  <c r="E407" i="28"/>
  <c r="G406" i="28"/>
  <c r="F406" i="28"/>
  <c r="E406" i="28"/>
  <c r="G405" i="28"/>
  <c r="G404" i="28"/>
  <c r="G403" i="28"/>
  <c r="G402" i="28"/>
  <c r="G401" i="28"/>
  <c r="G400" i="28"/>
  <c r="F400" i="28"/>
  <c r="G399" i="28"/>
  <c r="G398" i="28"/>
  <c r="G397" i="28"/>
  <c r="G396" i="28"/>
  <c r="F396" i="28"/>
  <c r="E396" i="28"/>
  <c r="G395" i="28"/>
  <c r="G394" i="28"/>
  <c r="E394" i="28"/>
  <c r="G393" i="28"/>
  <c r="F393" i="28"/>
  <c r="E393" i="28"/>
  <c r="G392" i="28"/>
  <c r="G391" i="28"/>
  <c r="G390" i="28"/>
  <c r="F390" i="28"/>
  <c r="E390" i="28"/>
  <c r="G389" i="28"/>
  <c r="F389" i="28"/>
  <c r="E389" i="28"/>
  <c r="G388" i="28"/>
  <c r="G387" i="28"/>
  <c r="G386" i="28"/>
  <c r="G385" i="28"/>
  <c r="G384" i="28"/>
  <c r="G383" i="28"/>
  <c r="G382" i="28"/>
  <c r="G381" i="28"/>
  <c r="E381" i="28"/>
  <c r="G380" i="28"/>
  <c r="E380" i="28"/>
  <c r="G379" i="28"/>
  <c r="G378" i="28"/>
  <c r="G377" i="28"/>
  <c r="E377" i="28"/>
  <c r="G376" i="28"/>
  <c r="F376" i="28"/>
  <c r="E376" i="28"/>
  <c r="G375" i="28"/>
  <c r="G374" i="28"/>
  <c r="G373" i="28"/>
  <c r="G372" i="28"/>
  <c r="G371" i="28"/>
  <c r="F371" i="28"/>
  <c r="E371" i="28"/>
  <c r="G370" i="28"/>
  <c r="G369" i="28"/>
  <c r="G368" i="28"/>
  <c r="E368" i="28"/>
  <c r="G367" i="28"/>
  <c r="G366" i="28"/>
  <c r="G365" i="28"/>
  <c r="G364" i="28"/>
  <c r="G363" i="28"/>
  <c r="G362" i="28"/>
  <c r="G361" i="28"/>
  <c r="G360" i="28"/>
  <c r="F360" i="28"/>
  <c r="E360" i="28"/>
  <c r="G359" i="28"/>
  <c r="G358" i="28"/>
  <c r="G357" i="28"/>
  <c r="G356" i="28"/>
  <c r="G355" i="28"/>
  <c r="G354" i="28"/>
  <c r="G353" i="28"/>
  <c r="F353" i="28"/>
  <c r="E353" i="28"/>
  <c r="G352" i="28"/>
  <c r="G351" i="28"/>
  <c r="G350" i="28"/>
  <c r="D349" i="28"/>
  <c r="C349" i="28"/>
  <c r="C12" i="28" s="1"/>
  <c r="G343" i="28"/>
  <c r="E343" i="28"/>
  <c r="G342" i="28"/>
  <c r="F342" i="28"/>
  <c r="G341" i="28"/>
  <c r="F341" i="28"/>
  <c r="G340" i="28"/>
  <c r="F340" i="28"/>
  <c r="E340" i="28"/>
  <c r="G339" i="28"/>
  <c r="F339" i="28"/>
  <c r="E339" i="28"/>
  <c r="G338" i="28"/>
  <c r="F338" i="28"/>
  <c r="E338" i="28"/>
  <c r="G337" i="28"/>
  <c r="E337" i="28"/>
  <c r="G336" i="28"/>
  <c r="F336" i="28"/>
  <c r="E336" i="28"/>
  <c r="G335" i="28"/>
  <c r="F335" i="28"/>
  <c r="G334" i="28"/>
  <c r="F334" i="28"/>
  <c r="G333" i="28"/>
  <c r="G332" i="28"/>
  <c r="F332" i="28"/>
  <c r="E332" i="28"/>
  <c r="G331" i="28"/>
  <c r="F331" i="28"/>
  <c r="E331" i="28"/>
  <c r="G330" i="28"/>
  <c r="E330" i="28"/>
  <c r="G329" i="28"/>
  <c r="E329" i="28"/>
  <c r="G328" i="28"/>
  <c r="G327" i="28"/>
  <c r="G326" i="28"/>
  <c r="F326" i="28"/>
  <c r="E326" i="28"/>
  <c r="G325" i="28"/>
  <c r="F325" i="28"/>
  <c r="E325" i="28"/>
  <c r="G324" i="28"/>
  <c r="G323" i="28"/>
  <c r="F323" i="28"/>
  <c r="E323" i="28"/>
  <c r="G322" i="28"/>
  <c r="F322" i="28"/>
  <c r="E322" i="28"/>
  <c r="G321" i="28"/>
  <c r="G320" i="28"/>
  <c r="F320" i="28"/>
  <c r="E320" i="28"/>
  <c r="G319" i="28"/>
  <c r="G318" i="28"/>
  <c r="F318" i="28"/>
  <c r="E318" i="28"/>
  <c r="G317" i="28"/>
  <c r="G316" i="28"/>
  <c r="F316" i="28"/>
  <c r="E316" i="28"/>
  <c r="G315" i="28"/>
  <c r="F315" i="28"/>
  <c r="E315" i="28"/>
  <c r="G314" i="28"/>
  <c r="F314" i="28"/>
  <c r="G313" i="28"/>
  <c r="G312" i="28"/>
  <c r="F312" i="28"/>
  <c r="E312" i="28"/>
  <c r="G311" i="28"/>
  <c r="F311" i="28"/>
  <c r="E311" i="28"/>
  <c r="G310" i="28"/>
  <c r="G309" i="28"/>
  <c r="F309" i="28"/>
  <c r="E309" i="28"/>
  <c r="G308" i="28"/>
  <c r="G307" i="28"/>
  <c r="F307" i="28"/>
  <c r="E307" i="28"/>
  <c r="G306" i="28"/>
  <c r="G305" i="28"/>
  <c r="G304" i="28"/>
  <c r="E304" i="28"/>
  <c r="G303" i="28"/>
  <c r="F303" i="28"/>
  <c r="E303" i="28"/>
  <c r="G302" i="28"/>
  <c r="G301" i="28"/>
  <c r="F301" i="28"/>
  <c r="E301" i="28"/>
  <c r="G300" i="28"/>
  <c r="G299" i="28"/>
  <c r="F299" i="28"/>
  <c r="G298" i="28"/>
  <c r="F298" i="28"/>
  <c r="G297" i="28"/>
  <c r="G296" i="28"/>
  <c r="F296" i="28"/>
  <c r="E296" i="28"/>
  <c r="G295" i="28"/>
  <c r="G294" i="28"/>
  <c r="G293" i="28"/>
  <c r="G292" i="28"/>
  <c r="E292" i="28"/>
  <c r="G291" i="28"/>
  <c r="G290" i="28"/>
  <c r="G289" i="28"/>
  <c r="G288" i="28"/>
  <c r="G287" i="28"/>
  <c r="G286" i="28"/>
  <c r="G285" i="28"/>
  <c r="F285" i="28"/>
  <c r="E285" i="28"/>
  <c r="G284" i="28"/>
  <c r="F284" i="28"/>
  <c r="E284" i="28"/>
  <c r="G283" i="28"/>
  <c r="G282" i="28"/>
  <c r="G281" i="28"/>
  <c r="G280" i="28"/>
  <c r="G279" i="28"/>
  <c r="F279" i="28"/>
  <c r="E279" i="28"/>
  <c r="G278" i="28"/>
  <c r="G277" i="28"/>
  <c r="G276" i="28"/>
  <c r="G275" i="28"/>
  <c r="G274" i="28"/>
  <c r="F274" i="28"/>
  <c r="E274" i="28"/>
  <c r="G273" i="28"/>
  <c r="F273" i="28"/>
  <c r="E273" i="28"/>
  <c r="G272" i="28"/>
  <c r="F272" i="28"/>
  <c r="E272" i="28"/>
  <c r="G271" i="28"/>
  <c r="G270" i="28"/>
  <c r="G269" i="28"/>
  <c r="F269" i="28"/>
  <c r="E269" i="28"/>
  <c r="G268" i="28"/>
  <c r="G267" i="28"/>
  <c r="E267" i="28"/>
  <c r="G266" i="28"/>
  <c r="G265" i="28"/>
  <c r="F265" i="28"/>
  <c r="G264" i="28"/>
  <c r="G263" i="28"/>
  <c r="G262" i="28"/>
  <c r="G261" i="28"/>
  <c r="F261" i="28"/>
  <c r="G260" i="28"/>
  <c r="G259" i="28"/>
  <c r="G258" i="28"/>
  <c r="G257" i="28"/>
  <c r="G256" i="28"/>
  <c r="E256" i="28"/>
  <c r="G255" i="28"/>
  <c r="F255" i="28"/>
  <c r="G254" i="28"/>
  <c r="E254" i="28"/>
  <c r="G253" i="28"/>
  <c r="G252" i="28"/>
  <c r="E252" i="28"/>
  <c r="G251" i="28"/>
  <c r="F251" i="28"/>
  <c r="E251" i="28"/>
  <c r="G250" i="28"/>
  <c r="G249" i="28"/>
  <c r="G248" i="28"/>
  <c r="G247" i="28"/>
  <c r="E247" i="28"/>
  <c r="G246" i="28"/>
  <c r="F246" i="28"/>
  <c r="G245" i="28"/>
  <c r="F245" i="28"/>
  <c r="E245" i="28"/>
  <c r="G244" i="28"/>
  <c r="G243" i="28"/>
  <c r="G242" i="28"/>
  <c r="F242" i="28"/>
  <c r="E242" i="28"/>
  <c r="G241" i="28"/>
  <c r="G240" i="28"/>
  <c r="G239" i="28"/>
  <c r="F239" i="28"/>
  <c r="G238" i="28"/>
  <c r="G237" i="28"/>
  <c r="F237" i="28"/>
  <c r="E237" i="28"/>
  <c r="G236" i="28"/>
  <c r="G235" i="28"/>
  <c r="F235" i="28"/>
  <c r="G234" i="28"/>
  <c r="F234" i="28"/>
  <c r="G233" i="28"/>
  <c r="G232" i="28"/>
  <c r="E232" i="28"/>
  <c r="G231" i="28"/>
  <c r="F231" i="28"/>
  <c r="E231" i="28"/>
  <c r="G230" i="28"/>
  <c r="F230" i="28"/>
  <c r="G229" i="28"/>
  <c r="F229" i="28"/>
  <c r="E229" i="28"/>
  <c r="G228" i="28"/>
  <c r="F228" i="28"/>
  <c r="G227" i="28"/>
  <c r="G226" i="28"/>
  <c r="E226" i="28"/>
  <c r="G225" i="28"/>
  <c r="G224" i="28"/>
  <c r="F224" i="28"/>
  <c r="E224" i="28"/>
  <c r="G223" i="28"/>
  <c r="F223" i="28"/>
  <c r="E223" i="28"/>
  <c r="G222" i="28"/>
  <c r="F222" i="28"/>
  <c r="E222" i="28"/>
  <c r="G221" i="28"/>
  <c r="F221" i="28"/>
  <c r="E221" i="28"/>
  <c r="G220" i="28"/>
  <c r="F220" i="28"/>
  <c r="E220" i="28"/>
  <c r="G219" i="28"/>
  <c r="G218" i="28"/>
  <c r="E218" i="28"/>
  <c r="G217" i="28"/>
  <c r="F217" i="28"/>
  <c r="E217" i="28"/>
  <c r="G216" i="28"/>
  <c r="F216" i="28"/>
  <c r="G215" i="28"/>
  <c r="F215" i="28"/>
  <c r="E215" i="28"/>
  <c r="G214" i="28"/>
  <c r="G213" i="28"/>
  <c r="G212" i="28"/>
  <c r="F212" i="28"/>
  <c r="E212" i="28"/>
  <c r="G211" i="28"/>
  <c r="F211" i="28"/>
  <c r="G210" i="28"/>
  <c r="G209" i="28"/>
  <c r="G208" i="28"/>
  <c r="G207" i="28"/>
  <c r="F207" i="28"/>
  <c r="E207" i="28"/>
  <c r="G206" i="28"/>
  <c r="G205" i="28"/>
  <c r="G204" i="28"/>
  <c r="G203" i="28"/>
  <c r="G202" i="28"/>
  <c r="G201" i="28"/>
  <c r="G200" i="28"/>
  <c r="G199" i="28"/>
  <c r="G198" i="28"/>
  <c r="G197" i="28"/>
  <c r="E197" i="28"/>
  <c r="G196" i="28"/>
  <c r="G195" i="28"/>
  <c r="F195" i="28"/>
  <c r="G194" i="28"/>
  <c r="G193" i="28"/>
  <c r="E193" i="28"/>
  <c r="G192" i="28"/>
  <c r="G191" i="28"/>
  <c r="G190" i="28"/>
  <c r="F190" i="28"/>
  <c r="G189" i="28"/>
  <c r="G188" i="28"/>
  <c r="G187" i="28"/>
  <c r="G186" i="28"/>
  <c r="G185" i="28"/>
  <c r="G184" i="28"/>
  <c r="G183" i="28"/>
  <c r="G182" i="28"/>
  <c r="G181" i="28"/>
  <c r="G180" i="28"/>
  <c r="G179" i="28"/>
  <c r="G178" i="28"/>
  <c r="G177" i="28"/>
  <c r="F177" i="28"/>
  <c r="G176" i="28"/>
  <c r="G175" i="28"/>
  <c r="F175" i="28"/>
  <c r="G174" i="28"/>
  <c r="D173" i="28"/>
  <c r="F286" i="28" s="1"/>
  <c r="C173" i="28"/>
  <c r="E175" i="28" s="1"/>
  <c r="G167" i="28"/>
  <c r="F167" i="28"/>
  <c r="G166" i="28"/>
  <c r="F166" i="28"/>
  <c r="E166" i="28"/>
  <c r="G165" i="28"/>
  <c r="G164" i="28"/>
  <c r="G163" i="28"/>
  <c r="E163" i="28"/>
  <c r="G162" i="28"/>
  <c r="E162" i="28"/>
  <c r="G161" i="28"/>
  <c r="G160" i="28"/>
  <c r="G159" i="28"/>
  <c r="G158" i="28"/>
  <c r="G157" i="28"/>
  <c r="G156" i="28"/>
  <c r="E156" i="28"/>
  <c r="G155" i="28"/>
  <c r="G154" i="28"/>
  <c r="F154" i="28"/>
  <c r="G153" i="28"/>
  <c r="G152" i="28"/>
  <c r="G151" i="28"/>
  <c r="E151" i="28"/>
  <c r="G150" i="28"/>
  <c r="F150" i="28"/>
  <c r="E150" i="28"/>
  <c r="G149" i="28"/>
  <c r="F149" i="28"/>
  <c r="E149" i="28"/>
  <c r="G148" i="28"/>
  <c r="G147" i="28"/>
  <c r="E147" i="28"/>
  <c r="G146" i="28"/>
  <c r="E146" i="28"/>
  <c r="G145" i="28"/>
  <c r="G144" i="28"/>
  <c r="F144" i="28"/>
  <c r="G143" i="28"/>
  <c r="G142" i="28"/>
  <c r="G141" i="28"/>
  <c r="G140" i="28"/>
  <c r="E140" i="28"/>
  <c r="G139" i="28"/>
  <c r="G138" i="28"/>
  <c r="E138" i="28"/>
  <c r="G137" i="28"/>
  <c r="G136" i="28"/>
  <c r="G135" i="28"/>
  <c r="F135" i="28"/>
  <c r="G134" i="28"/>
  <c r="G133" i="28"/>
  <c r="G132" i="28"/>
  <c r="G131" i="28"/>
  <c r="G130" i="28"/>
  <c r="G129" i="28"/>
  <c r="G128" i="28"/>
  <c r="G127" i="28"/>
  <c r="F127" i="28"/>
  <c r="E127" i="28"/>
  <c r="G126" i="28"/>
  <c r="G125" i="28"/>
  <c r="G124" i="28"/>
  <c r="F124" i="28"/>
  <c r="E124" i="28"/>
  <c r="G123" i="28"/>
  <c r="G122" i="28"/>
  <c r="G121" i="28"/>
  <c r="G120" i="28"/>
  <c r="G119" i="28"/>
  <c r="F119" i="28"/>
  <c r="E119" i="28"/>
  <c r="G118" i="28"/>
  <c r="G117" i="28"/>
  <c r="G116" i="28"/>
  <c r="G115" i="28"/>
  <c r="G114" i="28"/>
  <c r="G113" i="28"/>
  <c r="G112" i="28"/>
  <c r="G111" i="28"/>
  <c r="G110" i="28"/>
  <c r="G109" i="28"/>
  <c r="G108" i="28"/>
  <c r="E108" i="28"/>
  <c r="G107" i="28"/>
  <c r="E107" i="28"/>
  <c r="G106" i="28"/>
  <c r="G105" i="28"/>
  <c r="F105" i="28"/>
  <c r="E105" i="28"/>
  <c r="G104" i="28"/>
  <c r="G103" i="28"/>
  <c r="G102" i="28"/>
  <c r="G101" i="28"/>
  <c r="F101" i="28"/>
  <c r="E101" i="28"/>
  <c r="G100" i="28"/>
  <c r="F100" i="28"/>
  <c r="E100" i="28"/>
  <c r="G99" i="28"/>
  <c r="G98" i="28"/>
  <c r="F98" i="28"/>
  <c r="E98" i="28"/>
  <c r="G97" i="28"/>
  <c r="G96" i="28"/>
  <c r="G95" i="28"/>
  <c r="G94" i="28"/>
  <c r="G93" i="28"/>
  <c r="G92" i="28"/>
  <c r="G91" i="28"/>
  <c r="G90" i="28"/>
  <c r="G89" i="28"/>
  <c r="G88" i="28"/>
  <c r="F88" i="28"/>
  <c r="E88" i="28"/>
  <c r="G87" i="28"/>
  <c r="G86" i="28"/>
  <c r="F86" i="28"/>
  <c r="E86" i="28"/>
  <c r="G85" i="28"/>
  <c r="G84" i="28"/>
  <c r="G83" i="28"/>
  <c r="G82" i="28"/>
  <c r="G81" i="28"/>
  <c r="E81" i="28"/>
  <c r="G80" i="28"/>
  <c r="G79" i="28"/>
  <c r="G78" i="28"/>
  <c r="G77" i="28"/>
  <c r="G76" i="28"/>
  <c r="D75" i="28"/>
  <c r="D10" i="28" s="1"/>
  <c r="C75" i="28"/>
  <c r="E153" i="28" s="1"/>
  <c r="G69" i="28"/>
  <c r="F69" i="28"/>
  <c r="G68" i="28"/>
  <c r="G67" i="28"/>
  <c r="G66" i="28"/>
  <c r="G65" i="28"/>
  <c r="G64" i="28"/>
  <c r="G63" i="28"/>
  <c r="F63" i="28"/>
  <c r="G62" i="28"/>
  <c r="G61" i="28"/>
  <c r="G60" i="28"/>
  <c r="F60" i="28"/>
  <c r="E60" i="28"/>
  <c r="G59" i="28"/>
  <c r="G58" i="28"/>
  <c r="F58" i="28"/>
  <c r="E58" i="28"/>
  <c r="G57" i="28"/>
  <c r="G56" i="28"/>
  <c r="G55" i="28"/>
  <c r="G54" i="28"/>
  <c r="G53" i="28"/>
  <c r="E53" i="28"/>
  <c r="G52" i="28"/>
  <c r="F52" i="28"/>
  <c r="G51" i="28"/>
  <c r="G50" i="28"/>
  <c r="G49" i="28"/>
  <c r="G48" i="28"/>
  <c r="G47" i="28"/>
  <c r="F47" i="28"/>
  <c r="E47" i="28"/>
  <c r="G46" i="28"/>
  <c r="F46" i="28"/>
  <c r="E46" i="28"/>
  <c r="G45" i="28"/>
  <c r="G44" i="28"/>
  <c r="G43" i="28"/>
  <c r="F43" i="28"/>
  <c r="G42" i="28"/>
  <c r="F42" i="28"/>
  <c r="E42" i="28"/>
  <c r="G41" i="28"/>
  <c r="G40" i="28"/>
  <c r="F40" i="28"/>
  <c r="E40" i="28"/>
  <c r="G39" i="28"/>
  <c r="G38" i="28"/>
  <c r="G37" i="28"/>
  <c r="F37" i="28"/>
  <c r="G36" i="28"/>
  <c r="G35" i="28"/>
  <c r="F35" i="28"/>
  <c r="G34" i="28"/>
  <c r="F34" i="28"/>
  <c r="G33" i="28"/>
  <c r="G32" i="28"/>
  <c r="G31" i="28"/>
  <c r="F31" i="28"/>
  <c r="E31" i="28"/>
  <c r="G30" i="28"/>
  <c r="G29" i="28"/>
  <c r="G28" i="28"/>
  <c r="G27" i="28"/>
  <c r="G26" i="28"/>
  <c r="G25" i="28"/>
  <c r="G24" i="28"/>
  <c r="F24" i="28"/>
  <c r="G23" i="28"/>
  <c r="G22" i="28"/>
  <c r="F22" i="28"/>
  <c r="E22" i="28"/>
  <c r="G21" i="28"/>
  <c r="G20" i="28"/>
  <c r="F20" i="28"/>
  <c r="E20" i="28"/>
  <c r="D19" i="28"/>
  <c r="F68" i="28" s="1"/>
  <c r="C19" i="28"/>
  <c r="G609" i="27"/>
  <c r="G608" i="27"/>
  <c r="G607" i="27"/>
  <c r="E607" i="27"/>
  <c r="G606" i="27"/>
  <c r="F606" i="27"/>
  <c r="G605" i="27"/>
  <c r="G604" i="27"/>
  <c r="F604" i="27"/>
  <c r="E604" i="27"/>
  <c r="G603" i="27"/>
  <c r="G602" i="27"/>
  <c r="G601" i="27"/>
  <c r="G600" i="27"/>
  <c r="G599" i="27"/>
  <c r="G598" i="27"/>
  <c r="G597" i="27"/>
  <c r="F597" i="27"/>
  <c r="E597" i="27"/>
  <c r="G596" i="27"/>
  <c r="F596" i="27"/>
  <c r="E596" i="27"/>
  <c r="G595" i="27"/>
  <c r="F595" i="27"/>
  <c r="E595" i="27"/>
  <c r="G594" i="27"/>
  <c r="F594" i="27"/>
  <c r="E594" i="27"/>
  <c r="G593" i="27"/>
  <c r="G592" i="27"/>
  <c r="G591" i="27"/>
  <c r="F591" i="27"/>
  <c r="G590" i="27"/>
  <c r="F590" i="27"/>
  <c r="G589" i="27"/>
  <c r="E589" i="27"/>
  <c r="G588" i="27"/>
  <c r="E588" i="27"/>
  <c r="G587" i="27"/>
  <c r="G586" i="27"/>
  <c r="G585" i="27"/>
  <c r="G584" i="27"/>
  <c r="G583" i="27"/>
  <c r="D582" i="27"/>
  <c r="D13" i="27" s="1"/>
  <c r="C582" i="27"/>
  <c r="E583" i="27" s="1"/>
  <c r="G576" i="27"/>
  <c r="F576" i="27"/>
  <c r="E576" i="27"/>
  <c r="G575" i="27"/>
  <c r="E575" i="27"/>
  <c r="G574" i="27"/>
  <c r="F574" i="27"/>
  <c r="E574" i="27"/>
  <c r="G573" i="27"/>
  <c r="F573" i="27"/>
  <c r="E573" i="27"/>
  <c r="G572" i="27"/>
  <c r="E572" i="27"/>
  <c r="G571" i="27"/>
  <c r="E571" i="27"/>
  <c r="G570" i="27"/>
  <c r="G569" i="27"/>
  <c r="F569" i="27"/>
  <c r="G568" i="27"/>
  <c r="G567" i="27"/>
  <c r="F567" i="27"/>
  <c r="G566" i="27"/>
  <c r="E566" i="27"/>
  <c r="G565" i="27"/>
  <c r="F565" i="27"/>
  <c r="E565" i="27"/>
  <c r="G564" i="27"/>
  <c r="F564" i="27"/>
  <c r="E564" i="27"/>
  <c r="G563" i="27"/>
  <c r="F563" i="27"/>
  <c r="E563" i="27"/>
  <c r="G562" i="27"/>
  <c r="G561" i="27"/>
  <c r="G560" i="27"/>
  <c r="G559" i="27"/>
  <c r="G558" i="27"/>
  <c r="F558" i="27"/>
  <c r="E558" i="27"/>
  <c r="G557" i="27"/>
  <c r="F557" i="27"/>
  <c r="E557" i="27"/>
  <c r="G556" i="27"/>
  <c r="E556" i="27"/>
  <c r="G555" i="27"/>
  <c r="F555" i="27"/>
  <c r="E555" i="27"/>
  <c r="G554" i="27"/>
  <c r="G553" i="27"/>
  <c r="F553" i="27"/>
  <c r="E553" i="27"/>
  <c r="G552" i="27"/>
  <c r="F552" i="27"/>
  <c r="G551" i="27"/>
  <c r="F551" i="27"/>
  <c r="E551" i="27"/>
  <c r="G550" i="27"/>
  <c r="F550" i="27"/>
  <c r="E550" i="27"/>
  <c r="G549" i="27"/>
  <c r="F549" i="27"/>
  <c r="G548" i="27"/>
  <c r="F548" i="27"/>
  <c r="E548" i="27"/>
  <c r="G547" i="27"/>
  <c r="F547" i="27"/>
  <c r="E547" i="27"/>
  <c r="G546" i="27"/>
  <c r="F546" i="27"/>
  <c r="E546" i="27"/>
  <c r="G545" i="27"/>
  <c r="F545" i="27"/>
  <c r="E545" i="27"/>
  <c r="G544" i="27"/>
  <c r="F544" i="27"/>
  <c r="G543" i="27"/>
  <c r="F543" i="27"/>
  <c r="E543" i="27"/>
  <c r="G542" i="27"/>
  <c r="E542" i="27"/>
  <c r="G541" i="27"/>
  <c r="G540" i="27"/>
  <c r="F540" i="27"/>
  <c r="E540" i="27"/>
  <c r="G539" i="27"/>
  <c r="G538" i="27"/>
  <c r="G537" i="27"/>
  <c r="F537" i="27"/>
  <c r="E537" i="27"/>
  <c r="G536" i="27"/>
  <c r="F536" i="27"/>
  <c r="E536" i="27"/>
  <c r="G535" i="27"/>
  <c r="G534" i="27"/>
  <c r="G533" i="27"/>
  <c r="F533" i="27"/>
  <c r="E533" i="27"/>
  <c r="G532" i="27"/>
  <c r="F532" i="27"/>
  <c r="E532" i="27"/>
  <c r="G531" i="27"/>
  <c r="F531" i="27"/>
  <c r="E531" i="27"/>
  <c r="G530" i="27"/>
  <c r="G529" i="27"/>
  <c r="G528" i="27"/>
  <c r="E528" i="27"/>
  <c r="G527" i="27"/>
  <c r="F527" i="27"/>
  <c r="E527" i="27"/>
  <c r="G526" i="27"/>
  <c r="F526" i="27"/>
  <c r="E526" i="27"/>
  <c r="G525" i="27"/>
  <c r="F525" i="27"/>
  <c r="E525" i="27"/>
  <c r="G524" i="27"/>
  <c r="E524" i="27"/>
  <c r="G523" i="27"/>
  <c r="F523" i="27"/>
  <c r="E523" i="27"/>
  <c r="G522" i="27"/>
  <c r="F522" i="27"/>
  <c r="E522" i="27"/>
  <c r="G521" i="27"/>
  <c r="E521" i="27"/>
  <c r="G520" i="27"/>
  <c r="F520" i="27"/>
  <c r="G519" i="27"/>
  <c r="E519" i="27"/>
  <c r="G518" i="27"/>
  <c r="F518" i="27"/>
  <c r="E518" i="27"/>
  <c r="G517" i="27"/>
  <c r="G516" i="27"/>
  <c r="G515" i="27"/>
  <c r="G514" i="27"/>
  <c r="F514" i="27"/>
  <c r="G513" i="27"/>
  <c r="F513" i="27"/>
  <c r="G512" i="27"/>
  <c r="F512" i="27"/>
  <c r="G511" i="27"/>
  <c r="G510" i="27"/>
  <c r="G509" i="27"/>
  <c r="F509" i="27"/>
  <c r="E509" i="27"/>
  <c r="G508" i="27"/>
  <c r="E508" i="27"/>
  <c r="G507" i="27"/>
  <c r="G506" i="27"/>
  <c r="F506" i="27"/>
  <c r="E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E501" i="27"/>
  <c r="G500" i="27"/>
  <c r="G499" i="27"/>
  <c r="F499" i="27"/>
  <c r="E499" i="27"/>
  <c r="G498" i="27"/>
  <c r="G497" i="27"/>
  <c r="F497" i="27"/>
  <c r="E497" i="27"/>
  <c r="G496" i="27"/>
  <c r="F496" i="27"/>
  <c r="E496" i="27"/>
  <c r="G495" i="27"/>
  <c r="F495" i="27"/>
  <c r="G494" i="27"/>
  <c r="F494" i="27"/>
  <c r="E494" i="27"/>
  <c r="G493" i="27"/>
  <c r="F493" i="27"/>
  <c r="E493" i="27"/>
  <c r="G492" i="27"/>
  <c r="G491" i="27"/>
  <c r="F491" i="27"/>
  <c r="E491" i="27"/>
  <c r="G490" i="27"/>
  <c r="G489" i="27"/>
  <c r="E489" i="27"/>
  <c r="G488" i="27"/>
  <c r="F488" i="27"/>
  <c r="G487" i="27"/>
  <c r="G486" i="27"/>
  <c r="G485" i="27"/>
  <c r="F485" i="27"/>
  <c r="E485" i="27"/>
  <c r="G484" i="27"/>
  <c r="G483" i="27"/>
  <c r="F483" i="27"/>
  <c r="E483" i="27"/>
  <c r="G482" i="27"/>
  <c r="F482" i="27"/>
  <c r="E482" i="27"/>
  <c r="G481" i="27"/>
  <c r="F481" i="27"/>
  <c r="E481" i="27"/>
  <c r="G480" i="27"/>
  <c r="F480" i="27"/>
  <c r="E480" i="27"/>
  <c r="G479" i="27"/>
  <c r="G478" i="27"/>
  <c r="F478" i="27"/>
  <c r="E478" i="27"/>
  <c r="G477" i="27"/>
  <c r="E477" i="27"/>
  <c r="G476" i="27"/>
  <c r="G475" i="27"/>
  <c r="F475" i="27"/>
  <c r="E475" i="27"/>
  <c r="G474" i="27"/>
  <c r="F474" i="27"/>
  <c r="E474" i="27"/>
  <c r="G473" i="27"/>
  <c r="F473" i="27"/>
  <c r="E473" i="27"/>
  <c r="G472" i="27"/>
  <c r="F472" i="27"/>
  <c r="E472" i="27"/>
  <c r="G471" i="27"/>
  <c r="G470" i="27"/>
  <c r="G469" i="27"/>
  <c r="G468" i="27"/>
  <c r="F468" i="27"/>
  <c r="E468" i="27"/>
  <c r="G467" i="27"/>
  <c r="F467" i="27"/>
  <c r="G466" i="27"/>
  <c r="F466" i="27"/>
  <c r="E466" i="27"/>
  <c r="G465" i="27"/>
  <c r="G464" i="27"/>
  <c r="F464" i="27"/>
  <c r="E464" i="27"/>
  <c r="G463" i="27"/>
  <c r="F463" i="27"/>
  <c r="G462" i="27"/>
  <c r="F462" i="27"/>
  <c r="E462" i="27"/>
  <c r="G461" i="27"/>
  <c r="F461" i="27"/>
  <c r="G460" i="27"/>
  <c r="F460" i="27"/>
  <c r="E460" i="27"/>
  <c r="G459" i="27"/>
  <c r="F459" i="27"/>
  <c r="G458" i="27"/>
  <c r="F458" i="27"/>
  <c r="G457" i="27"/>
  <c r="E457" i="27"/>
  <c r="G456" i="27"/>
  <c r="G455" i="27"/>
  <c r="F455" i="27"/>
  <c r="E455" i="27"/>
  <c r="G454" i="27"/>
  <c r="F454" i="27"/>
  <c r="E454" i="27"/>
  <c r="G453" i="27"/>
  <c r="E453" i="27"/>
  <c r="G452" i="27"/>
  <c r="F452" i="27"/>
  <c r="E452" i="27"/>
  <c r="G451" i="27"/>
  <c r="F451" i="27"/>
  <c r="E451" i="27"/>
  <c r="G450" i="27"/>
  <c r="F450" i="27"/>
  <c r="G449" i="27"/>
  <c r="E449" i="27"/>
  <c r="G448" i="27"/>
  <c r="F448" i="27"/>
  <c r="E448" i="27"/>
  <c r="G447" i="27"/>
  <c r="F447" i="27"/>
  <c r="E447" i="27"/>
  <c r="G446" i="27"/>
  <c r="F446" i="27"/>
  <c r="G445" i="27"/>
  <c r="G444" i="27"/>
  <c r="E444" i="27"/>
  <c r="G443" i="27"/>
  <c r="G442" i="27"/>
  <c r="G441" i="27"/>
  <c r="F441" i="27"/>
  <c r="E441" i="27"/>
  <c r="G440" i="27"/>
  <c r="F440" i="27"/>
  <c r="E440" i="27"/>
  <c r="G439" i="27"/>
  <c r="F439" i="27"/>
  <c r="E439" i="27"/>
  <c r="G438" i="27"/>
  <c r="E438" i="27"/>
  <c r="G437" i="27"/>
  <c r="F437" i="27"/>
  <c r="E437" i="27"/>
  <c r="G436" i="27"/>
  <c r="F436" i="27"/>
  <c r="E436" i="27"/>
  <c r="G435" i="27"/>
  <c r="F435" i="27"/>
  <c r="E435" i="27"/>
  <c r="G434" i="27"/>
  <c r="E434" i="27"/>
  <c r="G433" i="27"/>
  <c r="G432" i="27"/>
  <c r="G431" i="27"/>
  <c r="F431" i="27"/>
  <c r="E431" i="27"/>
  <c r="G430" i="27"/>
  <c r="F430" i="27"/>
  <c r="E430" i="27"/>
  <c r="G429" i="27"/>
  <c r="G428" i="27"/>
  <c r="G427" i="27"/>
  <c r="F427" i="27"/>
  <c r="E427" i="27"/>
  <c r="G426" i="27"/>
  <c r="E426" i="27"/>
  <c r="G425" i="27"/>
  <c r="G424" i="27"/>
  <c r="G423" i="27"/>
  <c r="G422" i="27"/>
  <c r="F422" i="27"/>
  <c r="E422" i="27"/>
  <c r="G421" i="27"/>
  <c r="F421" i="27"/>
  <c r="E421" i="27"/>
  <c r="G420" i="27"/>
  <c r="G419" i="27"/>
  <c r="G418" i="27"/>
  <c r="F418" i="27"/>
  <c r="E418" i="27"/>
  <c r="G417" i="27"/>
  <c r="E417" i="27"/>
  <c r="G416" i="27"/>
  <c r="G415" i="27"/>
  <c r="E415" i="27"/>
  <c r="G414" i="27"/>
  <c r="F414" i="27"/>
  <c r="E414" i="27"/>
  <c r="G413" i="27"/>
  <c r="G412" i="27"/>
  <c r="G411" i="27"/>
  <c r="G410" i="27"/>
  <c r="G409" i="27"/>
  <c r="G408" i="27"/>
  <c r="E408" i="27"/>
  <c r="G407" i="27"/>
  <c r="F407" i="27"/>
  <c r="E407" i="27"/>
  <c r="G406" i="27"/>
  <c r="G405" i="27"/>
  <c r="G404" i="27"/>
  <c r="F404" i="27"/>
  <c r="G403" i="27"/>
  <c r="G402" i="27"/>
  <c r="E402" i="27"/>
  <c r="G401" i="27"/>
  <c r="G400" i="27"/>
  <c r="F400" i="27"/>
  <c r="E400" i="27"/>
  <c r="G399" i="27"/>
  <c r="G398" i="27"/>
  <c r="G397" i="27"/>
  <c r="G396" i="27"/>
  <c r="F396" i="27"/>
  <c r="E396" i="27"/>
  <c r="G395" i="27"/>
  <c r="G394" i="27"/>
  <c r="F394" i="27"/>
  <c r="E394" i="27"/>
  <c r="G393" i="27"/>
  <c r="F393" i="27"/>
  <c r="E393" i="27"/>
  <c r="G392" i="27"/>
  <c r="F392" i="27"/>
  <c r="E392" i="27"/>
  <c r="G391" i="27"/>
  <c r="G390" i="27"/>
  <c r="G389" i="27"/>
  <c r="F389" i="27"/>
  <c r="G388" i="27"/>
  <c r="G387" i="27"/>
  <c r="G386" i="27"/>
  <c r="G385" i="27"/>
  <c r="G384" i="27"/>
  <c r="G383" i="27"/>
  <c r="G382" i="27"/>
  <c r="F382" i="27"/>
  <c r="E382" i="27"/>
  <c r="G381" i="27"/>
  <c r="F381" i="27"/>
  <c r="E381" i="27"/>
  <c r="G380" i="27"/>
  <c r="E380" i="27"/>
  <c r="G379" i="27"/>
  <c r="G378" i="27"/>
  <c r="F378" i="27"/>
  <c r="E378" i="27"/>
  <c r="G377" i="27"/>
  <c r="F377" i="27"/>
  <c r="E377" i="27"/>
  <c r="G376" i="27"/>
  <c r="F376" i="27"/>
  <c r="E376" i="27"/>
  <c r="G375" i="27"/>
  <c r="G374" i="27"/>
  <c r="G373" i="27"/>
  <c r="G372" i="27"/>
  <c r="G371" i="27"/>
  <c r="F371" i="27"/>
  <c r="E371" i="27"/>
  <c r="G370" i="27"/>
  <c r="G369" i="27"/>
  <c r="G368" i="27"/>
  <c r="F368" i="27"/>
  <c r="E368" i="27"/>
  <c r="G367" i="27"/>
  <c r="F367" i="27"/>
  <c r="E367" i="27"/>
  <c r="G366" i="27"/>
  <c r="E366" i="27"/>
  <c r="G365" i="27"/>
  <c r="G364" i="27"/>
  <c r="G363" i="27"/>
  <c r="E363" i="27"/>
  <c r="G362" i="27"/>
  <c r="G361" i="27"/>
  <c r="G360" i="27"/>
  <c r="F360" i="27"/>
  <c r="E360" i="27"/>
  <c r="G359" i="27"/>
  <c r="G358" i="27"/>
  <c r="G357" i="27"/>
  <c r="G356" i="27"/>
  <c r="G355" i="27"/>
  <c r="G354" i="27"/>
  <c r="F354" i="27"/>
  <c r="G353" i="27"/>
  <c r="F353" i="27"/>
  <c r="E353" i="27"/>
  <c r="G352" i="27"/>
  <c r="G351" i="27"/>
  <c r="G350" i="27"/>
  <c r="D349" i="27"/>
  <c r="C349" i="27"/>
  <c r="E544" i="27" s="1"/>
  <c r="G343" i="27"/>
  <c r="F343" i="27"/>
  <c r="G342" i="27"/>
  <c r="F342" i="27"/>
  <c r="E342" i="27"/>
  <c r="G341" i="27"/>
  <c r="F341" i="27"/>
  <c r="E341" i="27"/>
  <c r="G340" i="27"/>
  <c r="F340" i="27"/>
  <c r="E340" i="27"/>
  <c r="G339" i="27"/>
  <c r="F339" i="27"/>
  <c r="E339" i="27"/>
  <c r="G338" i="27"/>
  <c r="F338" i="27"/>
  <c r="G337" i="27"/>
  <c r="F337" i="27"/>
  <c r="E337" i="27"/>
  <c r="G336" i="27"/>
  <c r="E336" i="27"/>
  <c r="G335" i="27"/>
  <c r="F335" i="27"/>
  <c r="E335" i="27"/>
  <c r="G334" i="27"/>
  <c r="F334" i="27"/>
  <c r="G333" i="27"/>
  <c r="F333" i="27"/>
  <c r="E333" i="27"/>
  <c r="G332" i="27"/>
  <c r="F332" i="27"/>
  <c r="E332" i="27"/>
  <c r="G331" i="27"/>
  <c r="F331" i="27"/>
  <c r="E331" i="27"/>
  <c r="G330" i="27"/>
  <c r="F330" i="27"/>
  <c r="E330" i="27"/>
  <c r="G329" i="27"/>
  <c r="G328" i="27"/>
  <c r="G327" i="27"/>
  <c r="F327" i="27"/>
  <c r="E327" i="27"/>
  <c r="G326" i="27"/>
  <c r="F326" i="27"/>
  <c r="E326" i="27"/>
  <c r="G325" i="27"/>
  <c r="F325" i="27"/>
  <c r="E325" i="27"/>
  <c r="G324" i="27"/>
  <c r="F324" i="27"/>
  <c r="G323" i="27"/>
  <c r="F323" i="27"/>
  <c r="E323" i="27"/>
  <c r="G322" i="27"/>
  <c r="F322" i="27"/>
  <c r="E322" i="27"/>
  <c r="G321" i="27"/>
  <c r="F321" i="27"/>
  <c r="E321" i="27"/>
  <c r="G320" i="27"/>
  <c r="F320" i="27"/>
  <c r="E320" i="27"/>
  <c r="G319" i="27"/>
  <c r="G318" i="27"/>
  <c r="F318" i="27"/>
  <c r="E318" i="27"/>
  <c r="G317" i="27"/>
  <c r="G316" i="27"/>
  <c r="F316" i="27"/>
  <c r="E316" i="27"/>
  <c r="G315" i="27"/>
  <c r="F315" i="27"/>
  <c r="E315" i="27"/>
  <c r="G314" i="27"/>
  <c r="F314" i="27"/>
  <c r="E314" i="27"/>
  <c r="G313" i="27"/>
  <c r="G312" i="27"/>
  <c r="F312" i="27"/>
  <c r="E312" i="27"/>
  <c r="G311" i="27"/>
  <c r="F311" i="27"/>
  <c r="E311" i="27"/>
  <c r="G310" i="27"/>
  <c r="F310" i="27"/>
  <c r="G309" i="27"/>
  <c r="E309" i="27"/>
  <c r="G308" i="27"/>
  <c r="G307" i="27"/>
  <c r="F307" i="27"/>
  <c r="E307" i="27"/>
  <c r="G306" i="27"/>
  <c r="F306" i="27"/>
  <c r="E306" i="27"/>
  <c r="G305" i="27"/>
  <c r="E305" i="27"/>
  <c r="G304" i="27"/>
  <c r="F304" i="27"/>
  <c r="E304" i="27"/>
  <c r="G303" i="27"/>
  <c r="F303" i="27"/>
  <c r="E303" i="27"/>
  <c r="G302" i="27"/>
  <c r="E302" i="27"/>
  <c r="G301" i="27"/>
  <c r="F301" i="27"/>
  <c r="E301" i="27"/>
  <c r="G300" i="27"/>
  <c r="G299" i="27"/>
  <c r="F299" i="27"/>
  <c r="E299" i="27"/>
  <c r="G298" i="27"/>
  <c r="F298" i="27"/>
  <c r="G297" i="27"/>
  <c r="F297" i="27"/>
  <c r="E297" i="27"/>
  <c r="G296" i="27"/>
  <c r="E296" i="27"/>
  <c r="G295" i="27"/>
  <c r="F295" i="27"/>
  <c r="E295" i="27"/>
  <c r="G294" i="27"/>
  <c r="G293" i="27"/>
  <c r="G292" i="27"/>
  <c r="F292" i="27"/>
  <c r="E292" i="27"/>
  <c r="G291" i="27"/>
  <c r="G290" i="27"/>
  <c r="G289" i="27"/>
  <c r="G288" i="27"/>
  <c r="G287" i="27"/>
  <c r="F287" i="27"/>
  <c r="G286" i="27"/>
  <c r="G285" i="27"/>
  <c r="F285" i="27"/>
  <c r="E285" i="27"/>
  <c r="G284" i="27"/>
  <c r="F284" i="27"/>
  <c r="E284" i="27"/>
  <c r="G283" i="27"/>
  <c r="G282" i="27"/>
  <c r="G281" i="27"/>
  <c r="G280" i="27"/>
  <c r="G279" i="27"/>
  <c r="F279" i="27"/>
  <c r="E279" i="27"/>
  <c r="G278" i="27"/>
  <c r="E278" i="27"/>
  <c r="G277" i="27"/>
  <c r="G276" i="27"/>
  <c r="G275" i="27"/>
  <c r="G274" i="27"/>
  <c r="F274" i="27"/>
  <c r="E274" i="27"/>
  <c r="G273" i="27"/>
  <c r="F273" i="27"/>
  <c r="E273" i="27"/>
  <c r="G272" i="27"/>
  <c r="F272" i="27"/>
  <c r="E272" i="27"/>
  <c r="G271" i="27"/>
  <c r="G270" i="27"/>
  <c r="E270" i="27"/>
  <c r="G269" i="27"/>
  <c r="F269" i="27"/>
  <c r="E269" i="27"/>
  <c r="G268" i="27"/>
  <c r="F268" i="27"/>
  <c r="G267" i="27"/>
  <c r="G266" i="27"/>
  <c r="F266" i="27"/>
  <c r="G265" i="27"/>
  <c r="F265" i="27"/>
  <c r="E265" i="27"/>
  <c r="G264" i="27"/>
  <c r="G263" i="27"/>
  <c r="E263" i="27"/>
  <c r="G262" i="27"/>
  <c r="F262" i="27"/>
  <c r="G261" i="27"/>
  <c r="E261" i="27"/>
  <c r="G260" i="27"/>
  <c r="F260" i="27"/>
  <c r="E260" i="27"/>
  <c r="G259" i="27"/>
  <c r="G258" i="27"/>
  <c r="E258" i="27"/>
  <c r="G257" i="27"/>
  <c r="F257" i="27"/>
  <c r="E257" i="27"/>
  <c r="G256" i="27"/>
  <c r="F256" i="27"/>
  <c r="E256" i="27"/>
  <c r="G255" i="27"/>
  <c r="F255" i="27"/>
  <c r="G254" i="27"/>
  <c r="F254" i="27"/>
  <c r="E254" i="27"/>
  <c r="G253" i="27"/>
  <c r="F253" i="27"/>
  <c r="E253" i="27"/>
  <c r="G252" i="27"/>
  <c r="F252" i="27"/>
  <c r="E252" i="27"/>
  <c r="G251" i="27"/>
  <c r="F251" i="27"/>
  <c r="E251" i="27"/>
  <c r="G250" i="27"/>
  <c r="F250" i="27"/>
  <c r="G249" i="27"/>
  <c r="F249" i="27"/>
  <c r="G248" i="27"/>
  <c r="G247" i="27"/>
  <c r="F247" i="27"/>
  <c r="E247" i="27"/>
  <c r="G246" i="27"/>
  <c r="F246" i="27"/>
  <c r="G245" i="27"/>
  <c r="F245" i="27"/>
  <c r="E245" i="27"/>
  <c r="G244" i="27"/>
  <c r="G243" i="27"/>
  <c r="E243" i="27"/>
  <c r="G242" i="27"/>
  <c r="F242" i="27"/>
  <c r="E242" i="27"/>
  <c r="G241" i="27"/>
  <c r="G240" i="27"/>
  <c r="F240" i="27"/>
  <c r="E240" i="27"/>
  <c r="G239" i="27"/>
  <c r="F239" i="27"/>
  <c r="E239" i="27"/>
  <c r="G238" i="27"/>
  <c r="G237" i="27"/>
  <c r="F237" i="27"/>
  <c r="E237" i="27"/>
  <c r="G236" i="27"/>
  <c r="G235" i="27"/>
  <c r="F235" i="27"/>
  <c r="G234" i="27"/>
  <c r="F234" i="27"/>
  <c r="E234" i="27"/>
  <c r="G233" i="27"/>
  <c r="E233" i="27"/>
  <c r="G232" i="27"/>
  <c r="E232" i="27"/>
  <c r="G231" i="27"/>
  <c r="F231" i="27"/>
  <c r="E231" i="27"/>
  <c r="G230" i="27"/>
  <c r="G229" i="27"/>
  <c r="F229" i="27"/>
  <c r="E229" i="27"/>
  <c r="G228" i="27"/>
  <c r="F228" i="27"/>
  <c r="G227" i="27"/>
  <c r="F227" i="27"/>
  <c r="G226" i="27"/>
  <c r="E226" i="27"/>
  <c r="G225" i="27"/>
  <c r="G224" i="27"/>
  <c r="F224" i="27"/>
  <c r="E224" i="27"/>
  <c r="G223" i="27"/>
  <c r="F223" i="27"/>
  <c r="E223" i="27"/>
  <c r="G222" i="27"/>
  <c r="F222" i="27"/>
  <c r="E222" i="27"/>
  <c r="G221" i="27"/>
  <c r="F221" i="27"/>
  <c r="E221" i="27"/>
  <c r="G220" i="27"/>
  <c r="F220" i="27"/>
  <c r="E220" i="27"/>
  <c r="G219" i="27"/>
  <c r="F219" i="27"/>
  <c r="E219" i="27"/>
  <c r="G218" i="27"/>
  <c r="E218" i="27"/>
  <c r="G217" i="27"/>
  <c r="F217" i="27"/>
  <c r="E217" i="27"/>
  <c r="G216" i="27"/>
  <c r="F216" i="27"/>
  <c r="E216" i="27"/>
  <c r="G215" i="27"/>
  <c r="F215" i="27"/>
  <c r="E215" i="27"/>
  <c r="G214" i="27"/>
  <c r="G213" i="27"/>
  <c r="G212" i="27"/>
  <c r="F212" i="27"/>
  <c r="E212" i="27"/>
  <c r="G211" i="27"/>
  <c r="F211" i="27"/>
  <c r="G210" i="27"/>
  <c r="G209" i="27"/>
  <c r="G208" i="27"/>
  <c r="G207" i="27"/>
  <c r="F207" i="27"/>
  <c r="E207" i="27"/>
  <c r="G206" i="27"/>
  <c r="F206" i="27"/>
  <c r="E206" i="27"/>
  <c r="G205" i="27"/>
  <c r="E205" i="27"/>
  <c r="G204" i="27"/>
  <c r="E204" i="27"/>
  <c r="G203" i="27"/>
  <c r="G202" i="27"/>
  <c r="G201" i="27"/>
  <c r="G200" i="27"/>
  <c r="G199" i="27"/>
  <c r="E199" i="27"/>
  <c r="G198" i="27"/>
  <c r="E198" i="27"/>
  <c r="G197" i="27"/>
  <c r="E197" i="27"/>
  <c r="G196" i="27"/>
  <c r="F196" i="27"/>
  <c r="E196" i="27"/>
  <c r="G195" i="27"/>
  <c r="F195" i="27"/>
  <c r="E195" i="27"/>
  <c r="G194" i="27"/>
  <c r="G193" i="27"/>
  <c r="E193" i="27"/>
  <c r="G192" i="27"/>
  <c r="F192" i="27"/>
  <c r="E192" i="27"/>
  <c r="G191" i="27"/>
  <c r="F191" i="27"/>
  <c r="E191" i="27"/>
  <c r="G190" i="27"/>
  <c r="E190" i="27"/>
  <c r="G189" i="27"/>
  <c r="F189" i="27"/>
  <c r="G188" i="27"/>
  <c r="G187" i="27"/>
  <c r="G186" i="27"/>
  <c r="G185" i="27"/>
  <c r="G184" i="27"/>
  <c r="F184" i="27"/>
  <c r="E184" i="27"/>
  <c r="G183" i="27"/>
  <c r="E183" i="27"/>
  <c r="G182" i="27"/>
  <c r="E182" i="27"/>
  <c r="G181" i="27"/>
  <c r="G180" i="27"/>
  <c r="F180" i="27"/>
  <c r="E180" i="27"/>
  <c r="G179" i="27"/>
  <c r="G178" i="27"/>
  <c r="G177" i="27"/>
  <c r="F177" i="27"/>
  <c r="E177" i="27"/>
  <c r="G176" i="27"/>
  <c r="E176" i="27"/>
  <c r="G175" i="27"/>
  <c r="E175" i="27"/>
  <c r="G174" i="27"/>
  <c r="D173" i="27"/>
  <c r="D11" i="27" s="1"/>
  <c r="C173" i="27"/>
  <c r="C11" i="27" s="1"/>
  <c r="G167" i="27"/>
  <c r="F167" i="27"/>
  <c r="E167" i="27"/>
  <c r="G166" i="27"/>
  <c r="F166" i="27"/>
  <c r="G165" i="27"/>
  <c r="F165" i="27"/>
  <c r="E165" i="27"/>
  <c r="G164" i="27"/>
  <c r="G163" i="27"/>
  <c r="F163" i="27"/>
  <c r="E163" i="27"/>
  <c r="G162" i="27"/>
  <c r="F162" i="27"/>
  <c r="E162" i="27"/>
  <c r="G161" i="27"/>
  <c r="F161" i="27"/>
  <c r="G160" i="27"/>
  <c r="F160" i="27"/>
  <c r="E160" i="27"/>
  <c r="G159" i="27"/>
  <c r="F159" i="27"/>
  <c r="G158" i="27"/>
  <c r="E158" i="27"/>
  <c r="G157" i="27"/>
  <c r="G156" i="27"/>
  <c r="E156" i="27"/>
  <c r="G155" i="27"/>
  <c r="F155" i="27"/>
  <c r="G154" i="27"/>
  <c r="E154" i="27"/>
  <c r="G153" i="27"/>
  <c r="G152" i="27"/>
  <c r="F152" i="27"/>
  <c r="G151" i="27"/>
  <c r="F151" i="27"/>
  <c r="E151" i="27"/>
  <c r="G150" i="27"/>
  <c r="F150" i="27"/>
  <c r="E150" i="27"/>
  <c r="G149" i="27"/>
  <c r="F149" i="27"/>
  <c r="G148" i="27"/>
  <c r="F148" i="27"/>
  <c r="E148" i="27"/>
  <c r="G147" i="27"/>
  <c r="F147" i="27"/>
  <c r="G146" i="27"/>
  <c r="F146" i="27"/>
  <c r="E146" i="27"/>
  <c r="G145" i="27"/>
  <c r="F145" i="27"/>
  <c r="E145" i="27"/>
  <c r="G144" i="27"/>
  <c r="G143" i="27"/>
  <c r="F143" i="27"/>
  <c r="E143" i="27"/>
  <c r="G142" i="27"/>
  <c r="F142" i="27"/>
  <c r="G141" i="27"/>
  <c r="G140" i="27"/>
  <c r="F140" i="27"/>
  <c r="G139" i="27"/>
  <c r="G138" i="27"/>
  <c r="E138" i="27"/>
  <c r="G137" i="27"/>
  <c r="G136" i="27"/>
  <c r="G135" i="27"/>
  <c r="F135" i="27"/>
  <c r="E135" i="27"/>
  <c r="G134" i="27"/>
  <c r="G133" i="27"/>
  <c r="G132" i="27"/>
  <c r="G131" i="27"/>
  <c r="G130" i="27"/>
  <c r="F130" i="27"/>
  <c r="E130" i="27"/>
  <c r="G129" i="27"/>
  <c r="G128" i="27"/>
  <c r="G127" i="27"/>
  <c r="F127" i="27"/>
  <c r="E127" i="27"/>
  <c r="G126" i="27"/>
  <c r="G125" i="27"/>
  <c r="G124" i="27"/>
  <c r="G123" i="27"/>
  <c r="E123" i="27"/>
  <c r="G122" i="27"/>
  <c r="F122" i="27"/>
  <c r="E122" i="27"/>
  <c r="G121" i="27"/>
  <c r="G120" i="27"/>
  <c r="G119" i="27"/>
  <c r="F119" i="27"/>
  <c r="E119" i="27"/>
  <c r="G118" i="27"/>
  <c r="G117" i="27"/>
  <c r="G116" i="27"/>
  <c r="G115" i="27"/>
  <c r="G114" i="27"/>
  <c r="G113" i="27"/>
  <c r="G112" i="27"/>
  <c r="G111" i="27"/>
  <c r="G110" i="27"/>
  <c r="E110" i="27"/>
  <c r="G109" i="27"/>
  <c r="F109" i="27"/>
  <c r="G108" i="27"/>
  <c r="F108" i="27"/>
  <c r="G107" i="27"/>
  <c r="F107" i="27"/>
  <c r="E107" i="27"/>
  <c r="G106" i="27"/>
  <c r="G105" i="27"/>
  <c r="F105" i="27"/>
  <c r="E105" i="27"/>
  <c r="G104" i="27"/>
  <c r="G103" i="27"/>
  <c r="G102" i="27"/>
  <c r="F102" i="27"/>
  <c r="G101" i="27"/>
  <c r="F101" i="27"/>
  <c r="E101" i="27"/>
  <c r="G100" i="27"/>
  <c r="F100" i="27"/>
  <c r="E100" i="27"/>
  <c r="G99" i="27"/>
  <c r="G98" i="27"/>
  <c r="F98" i="27"/>
  <c r="E98" i="27"/>
  <c r="G97" i="27"/>
  <c r="F97" i="27"/>
  <c r="E97" i="27"/>
  <c r="G96" i="27"/>
  <c r="G95" i="27"/>
  <c r="F95" i="27"/>
  <c r="E95" i="27"/>
  <c r="G94" i="27"/>
  <c r="G93" i="27"/>
  <c r="G92" i="27"/>
  <c r="G91" i="27"/>
  <c r="G90" i="27"/>
  <c r="G89" i="27"/>
  <c r="G88" i="27"/>
  <c r="F88" i="27"/>
  <c r="E88" i="27"/>
  <c r="G87" i="27"/>
  <c r="G86" i="27"/>
  <c r="F86" i="27"/>
  <c r="E86" i="27"/>
  <c r="G85" i="27"/>
  <c r="G84" i="27"/>
  <c r="G83" i="27"/>
  <c r="G82" i="27"/>
  <c r="G81" i="27"/>
  <c r="F81" i="27"/>
  <c r="E81" i="27"/>
  <c r="G80" i="27"/>
  <c r="G79" i="27"/>
  <c r="G78" i="27"/>
  <c r="G77" i="27"/>
  <c r="G76" i="27"/>
  <c r="D75" i="27"/>
  <c r="D10" i="27" s="1"/>
  <c r="C75" i="27"/>
  <c r="G69" i="27"/>
  <c r="F69" i="27"/>
  <c r="G68" i="27"/>
  <c r="G67" i="27"/>
  <c r="G66" i="27"/>
  <c r="F66" i="27"/>
  <c r="E66" i="27"/>
  <c r="G65" i="27"/>
  <c r="E65" i="27"/>
  <c r="G64" i="27"/>
  <c r="G63" i="27"/>
  <c r="F63" i="27"/>
  <c r="G62" i="27"/>
  <c r="F62" i="27"/>
  <c r="G61" i="27"/>
  <c r="G60" i="27"/>
  <c r="F60" i="27"/>
  <c r="E60" i="27"/>
  <c r="G59" i="27"/>
  <c r="G58" i="27"/>
  <c r="F58" i="27"/>
  <c r="G57" i="27"/>
  <c r="F57" i="27"/>
  <c r="E57" i="27"/>
  <c r="G56" i="27"/>
  <c r="F56" i="27"/>
  <c r="E56" i="27"/>
  <c r="G55" i="27"/>
  <c r="F55" i="27"/>
  <c r="G54" i="27"/>
  <c r="G53" i="27"/>
  <c r="F53" i="27"/>
  <c r="G52" i="27"/>
  <c r="G51" i="27"/>
  <c r="F51" i="27"/>
  <c r="E51" i="27"/>
  <c r="G50" i="27"/>
  <c r="G49" i="27"/>
  <c r="F49" i="27"/>
  <c r="E49" i="27"/>
  <c r="G48" i="27"/>
  <c r="F48" i="27"/>
  <c r="G47" i="27"/>
  <c r="F47" i="27"/>
  <c r="E47" i="27"/>
  <c r="G46" i="27"/>
  <c r="F46" i="27"/>
  <c r="E46" i="27"/>
  <c r="G45" i="27"/>
  <c r="E45" i="27"/>
  <c r="G44" i="27"/>
  <c r="F44" i="27"/>
  <c r="E44" i="27"/>
  <c r="G43" i="27"/>
  <c r="F43" i="27"/>
  <c r="E43" i="27"/>
  <c r="G42" i="27"/>
  <c r="F42" i="27"/>
  <c r="E42" i="27"/>
  <c r="G41" i="27"/>
  <c r="G40" i="27"/>
  <c r="F40" i="27"/>
  <c r="E40" i="27"/>
  <c r="G39" i="27"/>
  <c r="E39" i="27"/>
  <c r="G38" i="27"/>
  <c r="E38" i="27"/>
  <c r="G37" i="27"/>
  <c r="F37" i="27"/>
  <c r="E37" i="27"/>
  <c r="G36" i="27"/>
  <c r="G35" i="27"/>
  <c r="F35" i="27"/>
  <c r="E35" i="27"/>
  <c r="G34" i="27"/>
  <c r="E34" i="27"/>
  <c r="G33" i="27"/>
  <c r="F33" i="27"/>
  <c r="E33" i="27"/>
  <c r="G32" i="27"/>
  <c r="G31" i="27"/>
  <c r="F31" i="27"/>
  <c r="E31" i="27"/>
  <c r="G30" i="27"/>
  <c r="G29" i="27"/>
  <c r="G28" i="27"/>
  <c r="G27" i="27"/>
  <c r="G26" i="27"/>
  <c r="E26" i="27"/>
  <c r="G25" i="27"/>
  <c r="F25" i="27"/>
  <c r="E25" i="27"/>
  <c r="G24" i="27"/>
  <c r="E24" i="27"/>
  <c r="G23" i="27"/>
  <c r="F23" i="27"/>
  <c r="G22" i="27"/>
  <c r="G21" i="27"/>
  <c r="E21" i="27"/>
  <c r="G20" i="27"/>
  <c r="F20" i="27"/>
  <c r="E20" i="27"/>
  <c r="D19" i="27"/>
  <c r="D9" i="27" s="1"/>
  <c r="C19" i="27"/>
  <c r="E67" i="27" s="1"/>
  <c r="G609" i="26"/>
  <c r="G608" i="26"/>
  <c r="G607" i="26"/>
  <c r="G606" i="26"/>
  <c r="G605" i="26"/>
  <c r="G604" i="26"/>
  <c r="G603" i="26"/>
  <c r="G602" i="26"/>
  <c r="G601" i="26"/>
  <c r="G600" i="26"/>
  <c r="G599" i="26"/>
  <c r="G598" i="26"/>
  <c r="G597" i="26"/>
  <c r="G596" i="26"/>
  <c r="F596" i="26"/>
  <c r="G595" i="26"/>
  <c r="E595" i="26"/>
  <c r="G594" i="26"/>
  <c r="F594" i="26"/>
  <c r="G593" i="26"/>
  <c r="G592" i="26"/>
  <c r="G591" i="26"/>
  <c r="G590" i="26"/>
  <c r="G589" i="26"/>
  <c r="G588" i="26"/>
  <c r="F588" i="26"/>
  <c r="G587" i="26"/>
  <c r="G586" i="26"/>
  <c r="G585" i="26"/>
  <c r="G584" i="26"/>
  <c r="G583" i="26"/>
  <c r="D582" i="26"/>
  <c r="D13" i="26" s="1"/>
  <c r="C582" i="26"/>
  <c r="E583" i="26" s="1"/>
  <c r="G576" i="26"/>
  <c r="E576" i="26"/>
  <c r="G575" i="26"/>
  <c r="F575" i="26"/>
  <c r="G574" i="26"/>
  <c r="G573" i="26"/>
  <c r="F573" i="26"/>
  <c r="G572" i="26"/>
  <c r="G571" i="26"/>
  <c r="G570" i="26"/>
  <c r="G569" i="26"/>
  <c r="G568" i="26"/>
  <c r="G567" i="26"/>
  <c r="G566" i="26"/>
  <c r="G565" i="26"/>
  <c r="G564" i="26"/>
  <c r="F564" i="26"/>
  <c r="G563" i="26"/>
  <c r="G562" i="26"/>
  <c r="G561" i="26"/>
  <c r="G560" i="26"/>
  <c r="G559" i="26"/>
  <c r="G558" i="26"/>
  <c r="F558" i="26"/>
  <c r="E558" i="26"/>
  <c r="G557" i="26"/>
  <c r="F557" i="26"/>
  <c r="E557" i="26"/>
  <c r="G556" i="26"/>
  <c r="G555" i="26"/>
  <c r="G554" i="26"/>
  <c r="G553" i="26"/>
  <c r="F553" i="26"/>
  <c r="E553" i="26"/>
  <c r="G552" i="26"/>
  <c r="F552" i="26"/>
  <c r="G551" i="26"/>
  <c r="G550" i="26"/>
  <c r="E550" i="26"/>
  <c r="G549" i="26"/>
  <c r="E549" i="26"/>
  <c r="G548" i="26"/>
  <c r="G547" i="26"/>
  <c r="F547" i="26"/>
  <c r="E547" i="26"/>
  <c r="G546" i="26"/>
  <c r="G545" i="26"/>
  <c r="G544" i="26"/>
  <c r="E544" i="26"/>
  <c r="G543" i="26"/>
  <c r="G542" i="26"/>
  <c r="G541" i="26"/>
  <c r="G540" i="26"/>
  <c r="G539" i="26"/>
  <c r="G538" i="26"/>
  <c r="G537" i="26"/>
  <c r="F537" i="26"/>
  <c r="G536" i="26"/>
  <c r="G535" i="26"/>
  <c r="G534" i="26"/>
  <c r="G533" i="26"/>
  <c r="E533" i="26"/>
  <c r="G532" i="26"/>
  <c r="G531" i="26"/>
  <c r="E531" i="26"/>
  <c r="G530" i="26"/>
  <c r="G529" i="26"/>
  <c r="G528" i="26"/>
  <c r="G527" i="26"/>
  <c r="E527" i="26"/>
  <c r="G526" i="26"/>
  <c r="F526" i="26"/>
  <c r="G525" i="26"/>
  <c r="F525" i="26"/>
  <c r="E525" i="26"/>
  <c r="G524" i="26"/>
  <c r="G523" i="26"/>
  <c r="F523" i="26"/>
  <c r="G522" i="26"/>
  <c r="G521" i="26"/>
  <c r="G520" i="26"/>
  <c r="G519" i="26"/>
  <c r="F519" i="26"/>
  <c r="G518" i="26"/>
  <c r="F518" i="26"/>
  <c r="G517" i="26"/>
  <c r="G516" i="26"/>
  <c r="G515" i="26"/>
  <c r="G514" i="26"/>
  <c r="G513" i="26"/>
  <c r="F513" i="26"/>
  <c r="E513" i="26"/>
  <c r="G512" i="26"/>
  <c r="G511" i="26"/>
  <c r="G510" i="26"/>
  <c r="G509" i="26"/>
  <c r="G508" i="26"/>
  <c r="G507" i="26"/>
  <c r="G506" i="26"/>
  <c r="G505" i="26"/>
  <c r="F505" i="26"/>
  <c r="E505" i="26"/>
  <c r="G504" i="26"/>
  <c r="G503" i="26"/>
  <c r="F503" i="26"/>
  <c r="G502" i="26"/>
  <c r="F502" i="26"/>
  <c r="G501" i="26"/>
  <c r="F501" i="26"/>
  <c r="G500" i="26"/>
  <c r="G499" i="26"/>
  <c r="G498" i="26"/>
  <c r="G497" i="26"/>
  <c r="G496" i="26"/>
  <c r="E496" i="26"/>
  <c r="G495" i="26"/>
  <c r="G494" i="26"/>
  <c r="F494" i="26"/>
  <c r="G493" i="26"/>
  <c r="G492" i="26"/>
  <c r="G491" i="26"/>
  <c r="E491" i="26"/>
  <c r="G490" i="26"/>
  <c r="G489" i="26"/>
  <c r="G488" i="26"/>
  <c r="G487" i="26"/>
  <c r="G486" i="26"/>
  <c r="G485" i="26"/>
  <c r="G484" i="26"/>
  <c r="G483" i="26"/>
  <c r="G482" i="26"/>
  <c r="G481" i="26"/>
  <c r="G480" i="26"/>
  <c r="G479" i="26"/>
  <c r="G478" i="26"/>
  <c r="G477" i="26"/>
  <c r="F477" i="26"/>
  <c r="E477" i="26"/>
  <c r="G476" i="26"/>
  <c r="G475" i="26"/>
  <c r="G474" i="26"/>
  <c r="F474" i="26"/>
  <c r="G473" i="26"/>
  <c r="F473" i="26"/>
  <c r="G472" i="26"/>
  <c r="E472" i="26"/>
  <c r="G471" i="26"/>
  <c r="G470" i="26"/>
  <c r="G469" i="26"/>
  <c r="G468" i="26"/>
  <c r="G467" i="26"/>
  <c r="G466" i="26"/>
  <c r="G465" i="26"/>
  <c r="G464" i="26"/>
  <c r="G463" i="26"/>
  <c r="G462" i="26"/>
  <c r="F462" i="26"/>
  <c r="G461" i="26"/>
  <c r="G460" i="26"/>
  <c r="F460" i="26"/>
  <c r="E460" i="26"/>
  <c r="G459" i="26"/>
  <c r="G458" i="26"/>
  <c r="G457" i="26"/>
  <c r="G456" i="26"/>
  <c r="G455" i="26"/>
  <c r="G454" i="26"/>
  <c r="G453" i="26"/>
  <c r="G452" i="26"/>
  <c r="F452" i="26"/>
  <c r="E452" i="26"/>
  <c r="G451" i="26"/>
  <c r="F451" i="26"/>
  <c r="G450" i="26"/>
  <c r="G449" i="26"/>
  <c r="E449" i="26"/>
  <c r="G448" i="26"/>
  <c r="G447" i="26"/>
  <c r="F447" i="26"/>
  <c r="E447" i="26"/>
  <c r="G446" i="26"/>
  <c r="G445" i="26"/>
  <c r="G444" i="26"/>
  <c r="G443" i="26"/>
  <c r="G442" i="26"/>
  <c r="G441" i="26"/>
  <c r="G440" i="26"/>
  <c r="F440" i="26"/>
  <c r="E440" i="26"/>
  <c r="G439" i="26"/>
  <c r="F439" i="26"/>
  <c r="E439" i="26"/>
  <c r="G438" i="26"/>
  <c r="E438" i="26"/>
  <c r="G437" i="26"/>
  <c r="E437" i="26"/>
  <c r="G436" i="26"/>
  <c r="G435" i="26"/>
  <c r="F435" i="26"/>
  <c r="G434" i="26"/>
  <c r="G433" i="26"/>
  <c r="E433" i="26"/>
  <c r="G432" i="26"/>
  <c r="G431" i="26"/>
  <c r="G430" i="26"/>
  <c r="G429" i="26"/>
  <c r="G428" i="26"/>
  <c r="G427" i="26"/>
  <c r="F427" i="26"/>
  <c r="E427" i="26"/>
  <c r="G426" i="26"/>
  <c r="F426" i="26"/>
  <c r="E426" i="26"/>
  <c r="G425" i="26"/>
  <c r="G424" i="26"/>
  <c r="G423" i="26"/>
  <c r="G422" i="26"/>
  <c r="G421" i="26"/>
  <c r="G420" i="26"/>
  <c r="G419" i="26"/>
  <c r="G418" i="26"/>
  <c r="G417" i="26"/>
  <c r="G416" i="26"/>
  <c r="G415" i="26"/>
  <c r="G414" i="26"/>
  <c r="E414" i="26"/>
  <c r="G413" i="26"/>
  <c r="G412" i="26"/>
  <c r="G411" i="26"/>
  <c r="G410" i="26"/>
  <c r="G409" i="26"/>
  <c r="G408" i="26"/>
  <c r="G407" i="26"/>
  <c r="E407" i="26"/>
  <c r="G406" i="26"/>
  <c r="G405" i="26"/>
  <c r="G404" i="26"/>
  <c r="G403" i="26"/>
  <c r="G402" i="26"/>
  <c r="G401" i="26"/>
  <c r="G400" i="26"/>
  <c r="G399" i="26"/>
  <c r="G398" i="26"/>
  <c r="G397" i="26"/>
  <c r="G396" i="26"/>
  <c r="E396" i="26"/>
  <c r="G395" i="26"/>
  <c r="G394" i="26"/>
  <c r="E394" i="26"/>
  <c r="G393" i="26"/>
  <c r="E393" i="26"/>
  <c r="G392" i="26"/>
  <c r="G391" i="26"/>
  <c r="G390" i="26"/>
  <c r="G389" i="26"/>
  <c r="G388" i="26"/>
  <c r="G387" i="26"/>
  <c r="G386" i="26"/>
  <c r="G385" i="26"/>
  <c r="G384" i="26"/>
  <c r="G383" i="26"/>
  <c r="G382" i="26"/>
  <c r="G381" i="26"/>
  <c r="F381" i="26"/>
  <c r="E381" i="26"/>
  <c r="G380" i="26"/>
  <c r="E380" i="26"/>
  <c r="G379" i="26"/>
  <c r="G378" i="26"/>
  <c r="G377" i="26"/>
  <c r="G376" i="26"/>
  <c r="G375" i="26"/>
  <c r="G374" i="26"/>
  <c r="G373" i="26"/>
  <c r="G372" i="26"/>
  <c r="G371" i="26"/>
  <c r="E371" i="26"/>
  <c r="G370" i="26"/>
  <c r="G369" i="26"/>
  <c r="G368" i="26"/>
  <c r="E368" i="26"/>
  <c r="G367" i="26"/>
  <c r="G366" i="26"/>
  <c r="G365" i="26"/>
  <c r="G364" i="26"/>
  <c r="G363" i="26"/>
  <c r="G362" i="26"/>
  <c r="G361" i="26"/>
  <c r="G360" i="26"/>
  <c r="E360" i="26"/>
  <c r="G359" i="26"/>
  <c r="G358" i="26"/>
  <c r="G357" i="26"/>
  <c r="G356" i="26"/>
  <c r="G355" i="26"/>
  <c r="G354" i="26"/>
  <c r="G353" i="26"/>
  <c r="F353" i="26"/>
  <c r="E353" i="26"/>
  <c r="G352" i="26"/>
  <c r="G351" i="26"/>
  <c r="G350" i="26"/>
  <c r="D349" i="26"/>
  <c r="F465" i="26" s="1"/>
  <c r="C349" i="26"/>
  <c r="G343" i="26"/>
  <c r="G342" i="26"/>
  <c r="E342" i="26"/>
  <c r="G341" i="26"/>
  <c r="G340" i="26"/>
  <c r="F340" i="26"/>
  <c r="G339" i="26"/>
  <c r="F339" i="26"/>
  <c r="E339" i="26"/>
  <c r="G338" i="26"/>
  <c r="G337" i="26"/>
  <c r="G336" i="26"/>
  <c r="F336" i="26"/>
  <c r="G335" i="26"/>
  <c r="G334" i="26"/>
  <c r="G333" i="26"/>
  <c r="G332" i="26"/>
  <c r="G331" i="26"/>
  <c r="F331" i="26"/>
  <c r="E331" i="26"/>
  <c r="G330" i="26"/>
  <c r="F330" i="26"/>
  <c r="G329" i="26"/>
  <c r="G328" i="26"/>
  <c r="G327" i="26"/>
  <c r="F327" i="26"/>
  <c r="G326" i="26"/>
  <c r="G325" i="26"/>
  <c r="F325" i="26"/>
  <c r="G324" i="26"/>
  <c r="G323" i="26"/>
  <c r="G322" i="26"/>
  <c r="E322" i="26"/>
  <c r="G321" i="26"/>
  <c r="G320" i="26"/>
  <c r="F320" i="26"/>
  <c r="E320" i="26"/>
  <c r="G319" i="26"/>
  <c r="G318" i="26"/>
  <c r="F318" i="26"/>
  <c r="G317" i="26"/>
  <c r="G316" i="26"/>
  <c r="G315" i="26"/>
  <c r="F315" i="26"/>
  <c r="G314" i="26"/>
  <c r="G313" i="26"/>
  <c r="G312" i="26"/>
  <c r="G311" i="26"/>
  <c r="F311" i="26"/>
  <c r="G310" i="26"/>
  <c r="G309" i="26"/>
  <c r="G308" i="26"/>
  <c r="G307" i="26"/>
  <c r="F307" i="26"/>
  <c r="E307" i="26"/>
  <c r="G306" i="26"/>
  <c r="G305" i="26"/>
  <c r="G304" i="26"/>
  <c r="E304" i="26"/>
  <c r="G303" i="26"/>
  <c r="F303" i="26"/>
  <c r="G302" i="26"/>
  <c r="G301" i="26"/>
  <c r="G300" i="26"/>
  <c r="G299" i="26"/>
  <c r="E299" i="26"/>
  <c r="G298" i="26"/>
  <c r="G297" i="26"/>
  <c r="F297" i="26"/>
  <c r="G296" i="26"/>
  <c r="E296" i="26"/>
  <c r="G295" i="26"/>
  <c r="G294" i="26"/>
  <c r="G293" i="26"/>
  <c r="G292" i="26"/>
  <c r="E292" i="26"/>
  <c r="G291" i="26"/>
  <c r="G290" i="26"/>
  <c r="G289" i="26"/>
  <c r="G288" i="26"/>
  <c r="G287" i="26"/>
  <c r="G286" i="26"/>
  <c r="G285" i="26"/>
  <c r="E285" i="26"/>
  <c r="G284" i="26"/>
  <c r="F284" i="26"/>
  <c r="G283" i="26"/>
  <c r="G282" i="26"/>
  <c r="G281" i="26"/>
  <c r="G280" i="26"/>
  <c r="G279" i="26"/>
  <c r="F279" i="26"/>
  <c r="E279" i="26"/>
  <c r="G278" i="26"/>
  <c r="G277" i="26"/>
  <c r="G276" i="26"/>
  <c r="G275" i="26"/>
  <c r="G274" i="26"/>
  <c r="F274" i="26"/>
  <c r="E274" i="26"/>
  <c r="G273" i="26"/>
  <c r="F273" i="26"/>
  <c r="E273" i="26"/>
  <c r="G272" i="26"/>
  <c r="E272" i="26"/>
  <c r="G271" i="26"/>
  <c r="G270" i="26"/>
  <c r="G269" i="26"/>
  <c r="G268" i="26"/>
  <c r="G267" i="26"/>
  <c r="G266" i="26"/>
  <c r="F266" i="26"/>
  <c r="G265" i="26"/>
  <c r="F265" i="26"/>
  <c r="G264" i="26"/>
  <c r="G263" i="26"/>
  <c r="G262" i="26"/>
  <c r="G261" i="26"/>
  <c r="G260" i="26"/>
  <c r="G259" i="26"/>
  <c r="G258" i="26"/>
  <c r="G257" i="26"/>
  <c r="F257" i="26"/>
  <c r="E257" i="26"/>
  <c r="G256" i="26"/>
  <c r="G255" i="26"/>
  <c r="G254" i="26"/>
  <c r="F254" i="26"/>
  <c r="G253" i="26"/>
  <c r="G252" i="26"/>
  <c r="F252" i="26"/>
  <c r="E252" i="26"/>
  <c r="G251" i="26"/>
  <c r="G250" i="26"/>
  <c r="G249" i="26"/>
  <c r="G248" i="26"/>
  <c r="G247" i="26"/>
  <c r="G246" i="26"/>
  <c r="G245" i="26"/>
  <c r="E245" i="26"/>
  <c r="G244" i="26"/>
  <c r="G243" i="26"/>
  <c r="G242" i="26"/>
  <c r="F242" i="26"/>
  <c r="G241" i="26"/>
  <c r="G240" i="26"/>
  <c r="G239" i="26"/>
  <c r="F239" i="26"/>
  <c r="G238" i="26"/>
  <c r="G237" i="26"/>
  <c r="F237" i="26"/>
  <c r="G236" i="26"/>
  <c r="G235" i="26"/>
  <c r="F235" i="26"/>
  <c r="G234" i="26"/>
  <c r="F234" i="26"/>
  <c r="E234" i="26"/>
  <c r="G233" i="26"/>
  <c r="G232" i="26"/>
  <c r="E232" i="26"/>
  <c r="G231" i="26"/>
  <c r="F231" i="26"/>
  <c r="E231" i="26"/>
  <c r="G230" i="26"/>
  <c r="G229" i="26"/>
  <c r="F229" i="26"/>
  <c r="G228" i="26"/>
  <c r="G227" i="26"/>
  <c r="G226" i="26"/>
  <c r="G225" i="26"/>
  <c r="G224" i="26"/>
  <c r="F224" i="26"/>
  <c r="G223" i="26"/>
  <c r="F223" i="26"/>
  <c r="G222" i="26"/>
  <c r="F222" i="26"/>
  <c r="E222" i="26"/>
  <c r="G221" i="26"/>
  <c r="F221" i="26"/>
  <c r="E221" i="26"/>
  <c r="G220" i="26"/>
  <c r="F220" i="26"/>
  <c r="E220" i="26"/>
  <c r="G219" i="26"/>
  <c r="G218" i="26"/>
  <c r="E218" i="26"/>
  <c r="G217" i="26"/>
  <c r="F217" i="26"/>
  <c r="E217" i="26"/>
  <c r="G216" i="26"/>
  <c r="G215" i="26"/>
  <c r="G214" i="26"/>
  <c r="G213" i="26"/>
  <c r="G212" i="26"/>
  <c r="G211" i="26"/>
  <c r="G210" i="26"/>
  <c r="G209" i="26"/>
  <c r="G208" i="26"/>
  <c r="G207" i="26"/>
  <c r="G206" i="26"/>
  <c r="G205" i="26"/>
  <c r="G204" i="26"/>
  <c r="G203" i="26"/>
  <c r="G202" i="26"/>
  <c r="G201" i="26"/>
  <c r="G200" i="26"/>
  <c r="G199" i="26"/>
  <c r="G198" i="26"/>
  <c r="G197" i="26"/>
  <c r="G196" i="26"/>
  <c r="F196" i="26"/>
  <c r="E196" i="26"/>
  <c r="G195" i="26"/>
  <c r="G194" i="26"/>
  <c r="G193" i="26"/>
  <c r="G192" i="26"/>
  <c r="G191" i="26"/>
  <c r="G190" i="26"/>
  <c r="G189" i="26"/>
  <c r="G188" i="26"/>
  <c r="G187" i="26"/>
  <c r="G186" i="26"/>
  <c r="G185" i="26"/>
  <c r="G184" i="26"/>
  <c r="G183" i="26"/>
  <c r="G182" i="26"/>
  <c r="G181" i="26"/>
  <c r="G180" i="26"/>
  <c r="G179" i="26"/>
  <c r="G178" i="26"/>
  <c r="G177" i="26"/>
  <c r="E177" i="26"/>
  <c r="G176" i="26"/>
  <c r="G175" i="26"/>
  <c r="G174" i="26"/>
  <c r="D173" i="26"/>
  <c r="D11" i="26" s="1"/>
  <c r="C173" i="26"/>
  <c r="E341" i="26" s="1"/>
  <c r="H341" i="26" s="1"/>
  <c r="G167" i="26"/>
  <c r="F167" i="26"/>
  <c r="E167" i="26"/>
  <c r="G166" i="26"/>
  <c r="F166" i="26"/>
  <c r="G165" i="26"/>
  <c r="G164" i="26"/>
  <c r="G163" i="26"/>
  <c r="E163" i="26"/>
  <c r="G162" i="26"/>
  <c r="E162" i="26"/>
  <c r="G161" i="26"/>
  <c r="G160" i="26"/>
  <c r="G159" i="26"/>
  <c r="G158" i="26"/>
  <c r="G157" i="26"/>
  <c r="E157" i="26"/>
  <c r="G156" i="26"/>
  <c r="E156" i="26"/>
  <c r="G155" i="26"/>
  <c r="G154" i="26"/>
  <c r="G153" i="26"/>
  <c r="G152" i="26"/>
  <c r="G151" i="26"/>
  <c r="G150" i="26"/>
  <c r="F150" i="26"/>
  <c r="E150" i="26"/>
  <c r="G149" i="26"/>
  <c r="G148" i="26"/>
  <c r="G147" i="26"/>
  <c r="E147" i="26"/>
  <c r="G146" i="26"/>
  <c r="E146" i="26"/>
  <c r="G145" i="26"/>
  <c r="F145" i="26"/>
  <c r="G144" i="26"/>
  <c r="G143" i="26"/>
  <c r="G142" i="26"/>
  <c r="G141" i="26"/>
  <c r="G140" i="26"/>
  <c r="G139" i="26"/>
  <c r="G138" i="26"/>
  <c r="G137" i="26"/>
  <c r="G136" i="26"/>
  <c r="G135" i="26"/>
  <c r="G134" i="26"/>
  <c r="G133" i="26"/>
  <c r="G132" i="26"/>
  <c r="G131" i="26"/>
  <c r="G130" i="26"/>
  <c r="G129" i="26"/>
  <c r="G128" i="26"/>
  <c r="G127" i="26"/>
  <c r="F127" i="26"/>
  <c r="E127" i="26"/>
  <c r="H127" i="26" s="1"/>
  <c r="G126" i="26"/>
  <c r="G125" i="26"/>
  <c r="G124" i="26"/>
  <c r="G123" i="26"/>
  <c r="G122" i="26"/>
  <c r="G121" i="26"/>
  <c r="G120" i="26"/>
  <c r="G119" i="26"/>
  <c r="E119" i="26"/>
  <c r="G118" i="26"/>
  <c r="G117" i="26"/>
  <c r="G116" i="26"/>
  <c r="G115" i="26"/>
  <c r="G114" i="26"/>
  <c r="G113" i="26"/>
  <c r="G112" i="26"/>
  <c r="G111" i="26"/>
  <c r="G110" i="26"/>
  <c r="G109" i="26"/>
  <c r="G108" i="26"/>
  <c r="G107" i="26"/>
  <c r="E107" i="26"/>
  <c r="G106" i="26"/>
  <c r="G105" i="26"/>
  <c r="E105" i="26"/>
  <c r="G104" i="26"/>
  <c r="G103" i="26"/>
  <c r="G102" i="26"/>
  <c r="G101" i="26"/>
  <c r="F101" i="26"/>
  <c r="E101" i="26"/>
  <c r="G100" i="26"/>
  <c r="G99" i="26"/>
  <c r="G98" i="26"/>
  <c r="F98" i="26"/>
  <c r="E98" i="26"/>
  <c r="G97" i="26"/>
  <c r="G96" i="26"/>
  <c r="G95" i="26"/>
  <c r="G94" i="26"/>
  <c r="G93" i="26"/>
  <c r="G92" i="26"/>
  <c r="G91" i="26"/>
  <c r="G90" i="26"/>
  <c r="G89" i="26"/>
  <c r="G88" i="26"/>
  <c r="G87" i="26"/>
  <c r="G86" i="26"/>
  <c r="F86" i="26"/>
  <c r="E86" i="26"/>
  <c r="G85" i="26"/>
  <c r="G84" i="26"/>
  <c r="G83" i="26"/>
  <c r="G82" i="26"/>
  <c r="G81" i="26"/>
  <c r="F81" i="26"/>
  <c r="G80" i="26"/>
  <c r="G79" i="26"/>
  <c r="G78" i="26"/>
  <c r="G77" i="26"/>
  <c r="G76" i="26"/>
  <c r="D75" i="26"/>
  <c r="F162" i="26" s="1"/>
  <c r="C75" i="26"/>
  <c r="E76" i="26" s="1"/>
  <c r="G69" i="26"/>
  <c r="G68" i="26"/>
  <c r="G67" i="26"/>
  <c r="G66" i="26"/>
  <c r="G65" i="26"/>
  <c r="G64" i="26"/>
  <c r="G63" i="26"/>
  <c r="G62" i="26"/>
  <c r="G61" i="26"/>
  <c r="G60" i="26"/>
  <c r="F60" i="26"/>
  <c r="E60" i="26"/>
  <c r="G59" i="26"/>
  <c r="G58" i="26"/>
  <c r="G57" i="26"/>
  <c r="F57" i="26"/>
  <c r="G56" i="26"/>
  <c r="F56" i="26"/>
  <c r="G55" i="26"/>
  <c r="G54" i="26"/>
  <c r="G53" i="26"/>
  <c r="G52" i="26"/>
  <c r="G51" i="26"/>
  <c r="G50" i="26"/>
  <c r="G49" i="26"/>
  <c r="G48" i="26"/>
  <c r="G47" i="26"/>
  <c r="G46" i="26"/>
  <c r="G45" i="26"/>
  <c r="G44" i="26"/>
  <c r="G43" i="26"/>
  <c r="G42" i="26"/>
  <c r="F42" i="26"/>
  <c r="E42" i="26"/>
  <c r="G41" i="26"/>
  <c r="G40" i="26"/>
  <c r="E40" i="26"/>
  <c r="G39" i="26"/>
  <c r="G38" i="26"/>
  <c r="G37" i="26"/>
  <c r="G36" i="26"/>
  <c r="G35" i="26"/>
  <c r="E35" i="26"/>
  <c r="G34" i="26"/>
  <c r="G33" i="26"/>
  <c r="G32" i="26"/>
  <c r="G31" i="26"/>
  <c r="G30" i="26"/>
  <c r="G29" i="26"/>
  <c r="G28" i="26"/>
  <c r="G27" i="26"/>
  <c r="E27" i="26"/>
  <c r="G26" i="26"/>
  <c r="G25" i="26"/>
  <c r="G24" i="26"/>
  <c r="E24" i="26"/>
  <c r="G23" i="26"/>
  <c r="G22" i="26"/>
  <c r="E22" i="26"/>
  <c r="G21" i="26"/>
  <c r="G20" i="26"/>
  <c r="F20" i="26"/>
  <c r="E20" i="26"/>
  <c r="D19" i="26"/>
  <c r="D9" i="26" s="1"/>
  <c r="C19" i="26"/>
  <c r="C9" i="26" s="1"/>
  <c r="G609" i="25"/>
  <c r="G608" i="25"/>
  <c r="G607" i="25"/>
  <c r="F607" i="25"/>
  <c r="E607" i="25"/>
  <c r="G606" i="25"/>
  <c r="G605" i="25"/>
  <c r="G604" i="25"/>
  <c r="F604" i="25"/>
  <c r="G603" i="25"/>
  <c r="G602" i="25"/>
  <c r="G601" i="25"/>
  <c r="G600" i="25"/>
  <c r="G599" i="25"/>
  <c r="F599" i="25"/>
  <c r="G598" i="25"/>
  <c r="G597" i="25"/>
  <c r="G596" i="25"/>
  <c r="F596" i="25"/>
  <c r="G595" i="25"/>
  <c r="F595" i="25"/>
  <c r="E595" i="25"/>
  <c r="G594" i="25"/>
  <c r="F594" i="25"/>
  <c r="E594" i="25"/>
  <c r="G593" i="25"/>
  <c r="G592" i="25"/>
  <c r="F592" i="25"/>
  <c r="E592" i="25"/>
  <c r="G591" i="25"/>
  <c r="E591" i="25"/>
  <c r="G590" i="25"/>
  <c r="G589" i="25"/>
  <c r="G588" i="25"/>
  <c r="F588" i="25"/>
  <c r="E588" i="25"/>
  <c r="G587" i="25"/>
  <c r="G586" i="25"/>
  <c r="G585" i="25"/>
  <c r="G584" i="25"/>
  <c r="G583" i="25"/>
  <c r="F583" i="25"/>
  <c r="D582" i="25"/>
  <c r="F602" i="25" s="1"/>
  <c r="C582" i="25"/>
  <c r="G576" i="25"/>
  <c r="F576" i="25"/>
  <c r="E576" i="25"/>
  <c r="G575" i="25"/>
  <c r="F575" i="25"/>
  <c r="E575" i="25"/>
  <c r="G574" i="25"/>
  <c r="F574" i="25"/>
  <c r="G573" i="25"/>
  <c r="F573" i="25"/>
  <c r="E573" i="25"/>
  <c r="G572" i="25"/>
  <c r="F572" i="25"/>
  <c r="E572" i="25"/>
  <c r="G571" i="25"/>
  <c r="F571" i="25"/>
  <c r="E571" i="25"/>
  <c r="G570" i="25"/>
  <c r="F570" i="25"/>
  <c r="G569" i="25"/>
  <c r="F569" i="25"/>
  <c r="G568" i="25"/>
  <c r="F568" i="25"/>
  <c r="G567" i="25"/>
  <c r="F567" i="25"/>
  <c r="G566" i="25"/>
  <c r="G565" i="25"/>
  <c r="F565" i="25"/>
  <c r="E565" i="25"/>
  <c r="G564" i="25"/>
  <c r="F564" i="25"/>
  <c r="E564" i="25"/>
  <c r="G563" i="25"/>
  <c r="F563" i="25"/>
  <c r="G562" i="25"/>
  <c r="G561" i="25"/>
  <c r="G560" i="25"/>
  <c r="G559" i="25"/>
  <c r="G558" i="25"/>
  <c r="F558" i="25"/>
  <c r="E558" i="25"/>
  <c r="G557" i="25"/>
  <c r="F557" i="25"/>
  <c r="E557" i="25"/>
  <c r="G556" i="25"/>
  <c r="F556" i="25"/>
  <c r="E556" i="25"/>
  <c r="G555" i="25"/>
  <c r="E555" i="25"/>
  <c r="G554" i="25"/>
  <c r="G553" i="25"/>
  <c r="F553" i="25"/>
  <c r="G552" i="25"/>
  <c r="G551" i="25"/>
  <c r="F551" i="25"/>
  <c r="G550" i="25"/>
  <c r="F550" i="25"/>
  <c r="E550" i="25"/>
  <c r="G549" i="25"/>
  <c r="F549" i="25"/>
  <c r="E549" i="25"/>
  <c r="G548" i="25"/>
  <c r="F548" i="25"/>
  <c r="G547" i="25"/>
  <c r="F547" i="25"/>
  <c r="E547" i="25"/>
  <c r="G546" i="25"/>
  <c r="F546" i="25"/>
  <c r="E546" i="25"/>
  <c r="G545" i="25"/>
  <c r="F545" i="25"/>
  <c r="E545" i="25"/>
  <c r="G544" i="25"/>
  <c r="E544" i="25"/>
  <c r="G543" i="25"/>
  <c r="F543" i="25"/>
  <c r="E543" i="25"/>
  <c r="G542" i="25"/>
  <c r="G541" i="25"/>
  <c r="F541" i="25"/>
  <c r="E541" i="25"/>
  <c r="G540" i="25"/>
  <c r="F540" i="25"/>
  <c r="G539" i="25"/>
  <c r="G538" i="25"/>
  <c r="G537" i="25"/>
  <c r="F537" i="25"/>
  <c r="E537" i="25"/>
  <c r="G536" i="25"/>
  <c r="F536" i="25"/>
  <c r="E536" i="25"/>
  <c r="G535" i="25"/>
  <c r="G534" i="25"/>
  <c r="G533" i="25"/>
  <c r="F533" i="25"/>
  <c r="G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E517" i="25"/>
  <c r="G516" i="25"/>
  <c r="F516" i="25"/>
  <c r="E516" i="25"/>
  <c r="G515" i="25"/>
  <c r="F515" i="25"/>
  <c r="G514" i="25"/>
  <c r="F514" i="25"/>
  <c r="E514" i="25"/>
  <c r="G513" i="25"/>
  <c r="F513" i="25"/>
  <c r="E513" i="25"/>
  <c r="G512" i="25"/>
  <c r="F512" i="25"/>
  <c r="E512" i="25"/>
  <c r="G511" i="25"/>
  <c r="G510" i="25"/>
  <c r="G509" i="25"/>
  <c r="G508" i="25"/>
  <c r="E508" i="25"/>
  <c r="G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F492" i="25"/>
  <c r="E492" i="25"/>
  <c r="G491" i="25"/>
  <c r="G490" i="25"/>
  <c r="G489" i="25"/>
  <c r="F489" i="25"/>
  <c r="G488" i="25"/>
  <c r="F488" i="25"/>
  <c r="E488" i="25"/>
  <c r="G487" i="25"/>
  <c r="F487" i="25"/>
  <c r="E487" i="25"/>
  <c r="G486" i="25"/>
  <c r="G485" i="25"/>
  <c r="F485" i="25"/>
  <c r="E485" i="25"/>
  <c r="G484" i="25"/>
  <c r="G483" i="25"/>
  <c r="F483" i="25"/>
  <c r="E483" i="25"/>
  <c r="G482" i="25"/>
  <c r="E482" i="25"/>
  <c r="G481" i="25"/>
  <c r="E481" i="25"/>
  <c r="G480" i="25"/>
  <c r="E480" i="25"/>
  <c r="G479" i="25"/>
  <c r="G478" i="25"/>
  <c r="F478" i="25"/>
  <c r="E478" i="25"/>
  <c r="G477" i="25"/>
  <c r="F477" i="25"/>
  <c r="E477" i="25"/>
  <c r="G476" i="25"/>
  <c r="F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F466" i="25"/>
  <c r="E466" i="25"/>
  <c r="G465" i="25"/>
  <c r="F465" i="25"/>
  <c r="G464" i="25"/>
  <c r="F464" i="25"/>
  <c r="E464" i="25"/>
  <c r="G463" i="25"/>
  <c r="E463" i="25"/>
  <c r="G462" i="25"/>
  <c r="F462" i="25"/>
  <c r="E462" i="25"/>
  <c r="G461" i="25"/>
  <c r="G460" i="25"/>
  <c r="F460" i="25"/>
  <c r="E460" i="25"/>
  <c r="G459" i="25"/>
  <c r="G458" i="25"/>
  <c r="F458" i="25"/>
  <c r="E458" i="25"/>
  <c r="G457" i="25"/>
  <c r="G456" i="25"/>
  <c r="G455" i="25"/>
  <c r="F455" i="25"/>
  <c r="G454" i="25"/>
  <c r="F454" i="25"/>
  <c r="E454" i="25"/>
  <c r="G453" i="25"/>
  <c r="E453" i="25"/>
  <c r="G452" i="25"/>
  <c r="F452" i="25"/>
  <c r="E452" i="25"/>
  <c r="G451" i="25"/>
  <c r="F451" i="25"/>
  <c r="G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G444" i="25"/>
  <c r="F444" i="25"/>
  <c r="E444" i="25"/>
  <c r="G443" i="25"/>
  <c r="G442" i="25"/>
  <c r="G441" i="25"/>
  <c r="F441" i="25"/>
  <c r="G440" i="25"/>
  <c r="F440" i="25"/>
  <c r="E440" i="25"/>
  <c r="G439" i="25"/>
  <c r="E439" i="25"/>
  <c r="G438" i="25"/>
  <c r="F438" i="25"/>
  <c r="E438" i="25"/>
  <c r="G437" i="25"/>
  <c r="F437" i="25"/>
  <c r="E437" i="25"/>
  <c r="G436" i="25"/>
  <c r="F436" i="25"/>
  <c r="E436" i="25"/>
  <c r="G435" i="25"/>
  <c r="F435" i="25"/>
  <c r="E435" i="25"/>
  <c r="G434" i="25"/>
  <c r="G433" i="25"/>
  <c r="F433" i="25"/>
  <c r="E433" i="25"/>
  <c r="G432" i="25"/>
  <c r="G431" i="25"/>
  <c r="F431" i="25"/>
  <c r="G430" i="25"/>
  <c r="F430" i="25"/>
  <c r="E430" i="25"/>
  <c r="G429" i="25"/>
  <c r="F429" i="25"/>
  <c r="E429" i="25"/>
  <c r="G428" i="25"/>
  <c r="F428" i="25"/>
  <c r="G427" i="25"/>
  <c r="F427" i="25"/>
  <c r="E427" i="25"/>
  <c r="G426" i="25"/>
  <c r="F426" i="25"/>
  <c r="E426" i="25"/>
  <c r="G425" i="25"/>
  <c r="F425" i="25"/>
  <c r="E425" i="25"/>
  <c r="G424" i="25"/>
  <c r="G423" i="25"/>
  <c r="F423" i="25"/>
  <c r="E423" i="25"/>
  <c r="G422" i="25"/>
  <c r="F422" i="25"/>
  <c r="E422" i="25"/>
  <c r="G421" i="25"/>
  <c r="F421" i="25"/>
  <c r="G420" i="25"/>
  <c r="G419" i="25"/>
  <c r="G418" i="25"/>
  <c r="E418" i="25"/>
  <c r="G417" i="25"/>
  <c r="F417" i="25"/>
  <c r="E417" i="25"/>
  <c r="G416" i="25"/>
  <c r="G415" i="25"/>
  <c r="G414" i="25"/>
  <c r="F414" i="25"/>
  <c r="E414" i="25"/>
  <c r="G413" i="25"/>
  <c r="F413" i="25"/>
  <c r="E413" i="25"/>
  <c r="G412" i="25"/>
  <c r="G411" i="25"/>
  <c r="F411" i="25"/>
  <c r="E411" i="25"/>
  <c r="G410" i="25"/>
  <c r="G409" i="25"/>
  <c r="F409" i="25"/>
  <c r="E409" i="25"/>
  <c r="G408" i="25"/>
  <c r="F408" i="25"/>
  <c r="G407" i="25"/>
  <c r="F407" i="25"/>
  <c r="E407" i="25"/>
  <c r="G406" i="25"/>
  <c r="F406" i="25"/>
  <c r="E406" i="25"/>
  <c r="G405" i="25"/>
  <c r="G404" i="25"/>
  <c r="G403" i="25"/>
  <c r="E403" i="25"/>
  <c r="G402" i="25"/>
  <c r="G401" i="25"/>
  <c r="G400" i="25"/>
  <c r="F400" i="25"/>
  <c r="E400" i="25"/>
  <c r="G399" i="25"/>
  <c r="G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G391" i="25"/>
  <c r="G390" i="25"/>
  <c r="F390" i="25"/>
  <c r="E390" i="25"/>
  <c r="G389" i="25"/>
  <c r="F389" i="25"/>
  <c r="G388" i="25"/>
  <c r="G387" i="25"/>
  <c r="F387" i="25"/>
  <c r="E387" i="25"/>
  <c r="G386" i="25"/>
  <c r="F386" i="25"/>
  <c r="G385" i="25"/>
  <c r="G384" i="25"/>
  <c r="G383" i="25"/>
  <c r="G382" i="25"/>
  <c r="G381" i="25"/>
  <c r="F381" i="25"/>
  <c r="E381" i="25"/>
  <c r="G380" i="25"/>
  <c r="E380" i="25"/>
  <c r="G379" i="25"/>
  <c r="G378" i="25"/>
  <c r="G377" i="25"/>
  <c r="F377" i="25"/>
  <c r="E377" i="25"/>
  <c r="G376" i="25"/>
  <c r="F376" i="25"/>
  <c r="E376" i="25"/>
  <c r="G375" i="25"/>
  <c r="F375" i="25"/>
  <c r="G374" i="25"/>
  <c r="F374" i="25"/>
  <c r="G373" i="25"/>
  <c r="G372" i="25"/>
  <c r="G371" i="25"/>
  <c r="F371" i="25"/>
  <c r="G370" i="25"/>
  <c r="F370" i="25"/>
  <c r="G369" i="25"/>
  <c r="G368" i="25"/>
  <c r="F368" i="25"/>
  <c r="E368" i="25"/>
  <c r="G367" i="25"/>
  <c r="F367" i="25"/>
  <c r="G366" i="25"/>
  <c r="E366" i="25"/>
  <c r="G365" i="25"/>
  <c r="G364" i="25"/>
  <c r="G363" i="25"/>
  <c r="F363" i="25"/>
  <c r="E363" i="25"/>
  <c r="G362" i="25"/>
  <c r="G361" i="25"/>
  <c r="G360" i="25"/>
  <c r="F360" i="25"/>
  <c r="E360" i="25"/>
  <c r="G359" i="25"/>
  <c r="E359" i="25"/>
  <c r="G358" i="25"/>
  <c r="G357" i="25"/>
  <c r="G356" i="25"/>
  <c r="G355" i="25"/>
  <c r="G354" i="25"/>
  <c r="F354" i="25"/>
  <c r="G353" i="25"/>
  <c r="F353" i="25"/>
  <c r="G352" i="25"/>
  <c r="G351" i="25"/>
  <c r="G350" i="25"/>
  <c r="D349" i="25"/>
  <c r="D12" i="25" s="1"/>
  <c r="C349" i="25"/>
  <c r="E349" i="25" s="1"/>
  <c r="G343" i="25"/>
  <c r="F343" i="25"/>
  <c r="E343" i="25"/>
  <c r="G342" i="25"/>
  <c r="F342" i="25"/>
  <c r="E342" i="25"/>
  <c r="G341" i="25"/>
  <c r="E341" i="25"/>
  <c r="G340" i="25"/>
  <c r="F340" i="25"/>
  <c r="E340" i="25"/>
  <c r="G339" i="25"/>
  <c r="F339" i="25"/>
  <c r="E339" i="25"/>
  <c r="G338" i="25"/>
  <c r="F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F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G322" i="25"/>
  <c r="F322" i="25"/>
  <c r="E322" i="25"/>
  <c r="G321" i="25"/>
  <c r="F321" i="25"/>
  <c r="E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G315" i="25"/>
  <c r="E315" i="25"/>
  <c r="G314" i="25"/>
  <c r="F314" i="25"/>
  <c r="E314" i="25"/>
  <c r="G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E306" i="25"/>
  <c r="G305" i="25"/>
  <c r="G304" i="25"/>
  <c r="F304" i="25"/>
  <c r="E304" i="25"/>
  <c r="G303" i="25"/>
  <c r="E303" i="25"/>
  <c r="G302" i="25"/>
  <c r="G301" i="25"/>
  <c r="G300" i="25"/>
  <c r="E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E295" i="25"/>
  <c r="G294" i="25"/>
  <c r="G293" i="25"/>
  <c r="G292" i="25"/>
  <c r="E292" i="25"/>
  <c r="G291" i="25"/>
  <c r="F291" i="25"/>
  <c r="E291" i="25"/>
  <c r="G290" i="25"/>
  <c r="F290" i="25"/>
  <c r="G289" i="25"/>
  <c r="G288" i="25"/>
  <c r="G287" i="25"/>
  <c r="F287" i="25"/>
  <c r="G286" i="25"/>
  <c r="G285" i="25"/>
  <c r="F285" i="25"/>
  <c r="E285" i="25"/>
  <c r="G284" i="25"/>
  <c r="F284" i="25"/>
  <c r="E284" i="25"/>
  <c r="G283" i="25"/>
  <c r="G282" i="25"/>
  <c r="G281" i="25"/>
  <c r="E281" i="25"/>
  <c r="G280" i="25"/>
  <c r="F280" i="25"/>
  <c r="E280" i="25"/>
  <c r="G279" i="25"/>
  <c r="F279" i="25"/>
  <c r="E279" i="25"/>
  <c r="G278" i="25"/>
  <c r="F278" i="25"/>
  <c r="G277" i="25"/>
  <c r="F277" i="25"/>
  <c r="G276" i="25"/>
  <c r="G275" i="25"/>
  <c r="F275" i="25"/>
  <c r="G274" i="25"/>
  <c r="F274" i="25"/>
  <c r="G273" i="25"/>
  <c r="F273" i="25"/>
  <c r="E273" i="25"/>
  <c r="G272" i="25"/>
  <c r="F272" i="25"/>
  <c r="E272" i="25"/>
  <c r="G271" i="25"/>
  <c r="F271" i="25"/>
  <c r="G270" i="25"/>
  <c r="F270" i="25"/>
  <c r="E270" i="25"/>
  <c r="G269" i="25"/>
  <c r="F269" i="25"/>
  <c r="E269" i="25"/>
  <c r="G268" i="25"/>
  <c r="F268" i="25"/>
  <c r="G267" i="25"/>
  <c r="F267" i="25"/>
  <c r="G266" i="25"/>
  <c r="F266" i="25"/>
  <c r="E266" i="25"/>
  <c r="G265" i="25"/>
  <c r="F265" i="25"/>
  <c r="G264" i="25"/>
  <c r="G263" i="25"/>
  <c r="F263" i="25"/>
  <c r="G262" i="25"/>
  <c r="F262" i="25"/>
  <c r="E262" i="25"/>
  <c r="G261" i="25"/>
  <c r="F261" i="25"/>
  <c r="E261" i="25"/>
  <c r="G260" i="25"/>
  <c r="F260" i="25"/>
  <c r="E260" i="25"/>
  <c r="G259" i="25"/>
  <c r="F259" i="25"/>
  <c r="G258" i="25"/>
  <c r="F258" i="25"/>
  <c r="G257" i="25"/>
  <c r="F257" i="25"/>
  <c r="E257" i="25"/>
  <c r="G256" i="25"/>
  <c r="F256" i="25"/>
  <c r="E256" i="25"/>
  <c r="G255" i="25"/>
  <c r="F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F250" i="25"/>
  <c r="G249" i="25"/>
  <c r="F249" i="25"/>
  <c r="G248" i="25"/>
  <c r="F248" i="25"/>
  <c r="G247" i="25"/>
  <c r="F247" i="25"/>
  <c r="E247" i="25"/>
  <c r="G246" i="25"/>
  <c r="F246" i="25"/>
  <c r="E246" i="25"/>
  <c r="G245" i="25"/>
  <c r="F245" i="25"/>
  <c r="E245" i="25"/>
  <c r="G244" i="25"/>
  <c r="G243" i="25"/>
  <c r="E243" i="25"/>
  <c r="G242" i="25"/>
  <c r="F242" i="25"/>
  <c r="E242" i="25"/>
  <c r="G241" i="25"/>
  <c r="G240" i="25"/>
  <c r="F240" i="25"/>
  <c r="E240" i="25"/>
  <c r="G239" i="25"/>
  <c r="F239" i="25"/>
  <c r="G238" i="25"/>
  <c r="G237" i="25"/>
  <c r="F237" i="25"/>
  <c r="E237" i="25"/>
  <c r="G236" i="25"/>
  <c r="F236" i="25"/>
  <c r="G235" i="25"/>
  <c r="F235" i="25"/>
  <c r="G234" i="25"/>
  <c r="F234" i="25"/>
  <c r="E234" i="25"/>
  <c r="G233" i="25"/>
  <c r="F233" i="25"/>
  <c r="E233" i="25"/>
  <c r="G232" i="25"/>
  <c r="E232" i="25"/>
  <c r="G231" i="25"/>
  <c r="F231" i="25"/>
  <c r="E231" i="25"/>
  <c r="G230" i="25"/>
  <c r="F230" i="25"/>
  <c r="G229" i="25"/>
  <c r="F229" i="25"/>
  <c r="E229" i="25"/>
  <c r="G228" i="25"/>
  <c r="E228" i="25"/>
  <c r="G227" i="25"/>
  <c r="F227" i="25"/>
  <c r="G226" i="25"/>
  <c r="F226" i="25"/>
  <c r="E226" i="25"/>
  <c r="G225" i="25"/>
  <c r="G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G215" i="25"/>
  <c r="F215" i="25"/>
  <c r="G214" i="25"/>
  <c r="F214" i="25"/>
  <c r="G213" i="25"/>
  <c r="G212" i="25"/>
  <c r="F212" i="25"/>
  <c r="E212" i="25"/>
  <c r="G211" i="25"/>
  <c r="F211" i="25"/>
  <c r="E211" i="25"/>
  <c r="G210" i="25"/>
  <c r="G209" i="25"/>
  <c r="G208" i="25"/>
  <c r="G207" i="25"/>
  <c r="F207" i="25"/>
  <c r="E207" i="25"/>
  <c r="G206" i="25"/>
  <c r="F206" i="25"/>
  <c r="E206" i="25"/>
  <c r="G205" i="25"/>
  <c r="G204" i="25"/>
  <c r="G203" i="25"/>
  <c r="G202" i="25"/>
  <c r="G201" i="25"/>
  <c r="G200" i="25"/>
  <c r="G199" i="25"/>
  <c r="G198" i="25"/>
  <c r="F198" i="25"/>
  <c r="G197" i="25"/>
  <c r="F197" i="25"/>
  <c r="E197" i="25"/>
  <c r="G196" i="25"/>
  <c r="F196" i="25"/>
  <c r="E196" i="25"/>
  <c r="G195" i="25"/>
  <c r="E195" i="25"/>
  <c r="G194" i="25"/>
  <c r="E194" i="25"/>
  <c r="G193" i="25"/>
  <c r="E193" i="25"/>
  <c r="G192" i="25"/>
  <c r="F192" i="25"/>
  <c r="E192" i="25"/>
  <c r="G191" i="25"/>
  <c r="G190" i="25"/>
  <c r="F190" i="25"/>
  <c r="E190" i="25"/>
  <c r="G189" i="25"/>
  <c r="F189" i="25"/>
  <c r="G188" i="25"/>
  <c r="G187" i="25"/>
  <c r="G186" i="25"/>
  <c r="G185" i="25"/>
  <c r="G184" i="25"/>
  <c r="G183" i="25"/>
  <c r="F183" i="25"/>
  <c r="G182" i="25"/>
  <c r="F182" i="25"/>
  <c r="G181" i="25"/>
  <c r="G180" i="25"/>
  <c r="F180" i="25"/>
  <c r="G179" i="25"/>
  <c r="G178" i="25"/>
  <c r="G177" i="25"/>
  <c r="F177" i="25"/>
  <c r="G176" i="25"/>
  <c r="F176" i="25"/>
  <c r="G175" i="25"/>
  <c r="E175" i="25"/>
  <c r="G174" i="25"/>
  <c r="D173" i="25"/>
  <c r="F293" i="25" s="1"/>
  <c r="C173" i="25"/>
  <c r="C11" i="25" s="1"/>
  <c r="G167" i="25"/>
  <c r="F167" i="25"/>
  <c r="E167" i="25"/>
  <c r="G166" i="25"/>
  <c r="F166" i="25"/>
  <c r="E166" i="25"/>
  <c r="G165" i="25"/>
  <c r="G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G157" i="25"/>
  <c r="E157" i="25"/>
  <c r="G156" i="25"/>
  <c r="F156" i="25"/>
  <c r="E156" i="25"/>
  <c r="G155" i="25"/>
  <c r="G154" i="25"/>
  <c r="F154" i="25"/>
  <c r="E154" i="25"/>
  <c r="G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G147" i="25"/>
  <c r="F147" i="25"/>
  <c r="E147" i="25"/>
  <c r="G146" i="25"/>
  <c r="F146" i="25"/>
  <c r="E146" i="25"/>
  <c r="G145" i="25"/>
  <c r="E145" i="25"/>
  <c r="G144" i="25"/>
  <c r="G143" i="25"/>
  <c r="F143" i="25"/>
  <c r="G142" i="25"/>
  <c r="F142" i="25"/>
  <c r="G141" i="25"/>
  <c r="F141" i="25"/>
  <c r="G140" i="25"/>
  <c r="G139" i="25"/>
  <c r="F139" i="25"/>
  <c r="G138" i="25"/>
  <c r="F138" i="25"/>
  <c r="E138" i="25"/>
  <c r="G137" i="25"/>
  <c r="G136" i="25"/>
  <c r="G135" i="25"/>
  <c r="E135" i="25"/>
  <c r="G134" i="25"/>
  <c r="G133" i="25"/>
  <c r="G132" i="25"/>
  <c r="G131" i="25"/>
  <c r="G130" i="25"/>
  <c r="F130" i="25"/>
  <c r="E130" i="25"/>
  <c r="G129" i="25"/>
  <c r="G128" i="25"/>
  <c r="G127" i="25"/>
  <c r="F127" i="25"/>
  <c r="E127" i="25"/>
  <c r="G126" i="25"/>
  <c r="G125" i="25"/>
  <c r="G124" i="25"/>
  <c r="E124" i="25"/>
  <c r="G123" i="25"/>
  <c r="G122" i="25"/>
  <c r="F122" i="25"/>
  <c r="E122" i="25"/>
  <c r="G121" i="25"/>
  <c r="E121" i="25"/>
  <c r="G120" i="25"/>
  <c r="F120" i="25"/>
  <c r="G119" i="25"/>
  <c r="F119" i="25"/>
  <c r="E119" i="25"/>
  <c r="G118" i="25"/>
  <c r="E118" i="25"/>
  <c r="G117" i="25"/>
  <c r="F117" i="25"/>
  <c r="G116" i="25"/>
  <c r="G115" i="25"/>
  <c r="G114" i="25"/>
  <c r="G113" i="25"/>
  <c r="G112" i="25"/>
  <c r="G111" i="25"/>
  <c r="G110" i="25"/>
  <c r="F110" i="25"/>
  <c r="G109" i="25"/>
  <c r="G108" i="25"/>
  <c r="F108" i="25"/>
  <c r="E108" i="25"/>
  <c r="G107" i="25"/>
  <c r="F107" i="25"/>
  <c r="G106" i="25"/>
  <c r="G105" i="25"/>
  <c r="F105" i="25"/>
  <c r="E105" i="25"/>
  <c r="G104" i="25"/>
  <c r="G103" i="25"/>
  <c r="G102" i="25"/>
  <c r="G101" i="25"/>
  <c r="F101" i="25"/>
  <c r="E101" i="25"/>
  <c r="G100" i="25"/>
  <c r="F100" i="25"/>
  <c r="E100" i="25"/>
  <c r="G99" i="25"/>
  <c r="G98" i="25"/>
  <c r="F98" i="25"/>
  <c r="E98" i="25"/>
  <c r="G97" i="25"/>
  <c r="F97" i="25"/>
  <c r="E97" i="25"/>
  <c r="G96" i="25"/>
  <c r="F96" i="25"/>
  <c r="E96" i="25"/>
  <c r="G95" i="25"/>
  <c r="G94" i="25"/>
  <c r="G93" i="25"/>
  <c r="G92" i="25"/>
  <c r="G91" i="25"/>
  <c r="G90" i="25"/>
  <c r="G89" i="25"/>
  <c r="G88" i="25"/>
  <c r="G87" i="25"/>
  <c r="G86" i="25"/>
  <c r="F86" i="25"/>
  <c r="E86" i="25"/>
  <c r="G85" i="25"/>
  <c r="E85" i="25"/>
  <c r="G84" i="25"/>
  <c r="G83" i="25"/>
  <c r="F83" i="25"/>
  <c r="E83" i="25"/>
  <c r="G82" i="25"/>
  <c r="F82" i="25"/>
  <c r="G81" i="25"/>
  <c r="F81" i="25"/>
  <c r="E81" i="25"/>
  <c r="G80" i="25"/>
  <c r="G79" i="25"/>
  <c r="G78" i="25"/>
  <c r="G77" i="25"/>
  <c r="F77" i="25"/>
  <c r="G76" i="25"/>
  <c r="D75" i="25"/>
  <c r="D10" i="25" s="1"/>
  <c r="C75" i="25"/>
  <c r="G69" i="25"/>
  <c r="F69" i="25"/>
  <c r="G68" i="25"/>
  <c r="F68" i="25"/>
  <c r="G67" i="25"/>
  <c r="E67" i="25"/>
  <c r="G66" i="25"/>
  <c r="G65" i="25"/>
  <c r="F65" i="25"/>
  <c r="E65" i="25"/>
  <c r="G64" i="25"/>
  <c r="G63" i="25"/>
  <c r="F63" i="25"/>
  <c r="G62" i="25"/>
  <c r="G61" i="25"/>
  <c r="E61" i="25"/>
  <c r="G60" i="25"/>
  <c r="F60" i="25"/>
  <c r="E60" i="25"/>
  <c r="G59" i="25"/>
  <c r="F59" i="25"/>
  <c r="G58" i="25"/>
  <c r="F58" i="25"/>
  <c r="G57" i="25"/>
  <c r="F57" i="25"/>
  <c r="E57" i="25"/>
  <c r="G56" i="25"/>
  <c r="F56" i="25"/>
  <c r="E56" i="25"/>
  <c r="G55" i="25"/>
  <c r="G54" i="25"/>
  <c r="F54" i="25"/>
  <c r="E54" i="25"/>
  <c r="G53" i="25"/>
  <c r="F53" i="25"/>
  <c r="E53" i="25"/>
  <c r="G52" i="25"/>
  <c r="F52" i="25"/>
  <c r="E52" i="25"/>
  <c r="G51" i="25"/>
  <c r="F51" i="25"/>
  <c r="G50" i="25"/>
  <c r="G49" i="25"/>
  <c r="F49" i="25"/>
  <c r="G48" i="25"/>
  <c r="F48" i="25"/>
  <c r="E48" i="25"/>
  <c r="G47" i="25"/>
  <c r="F47" i="25"/>
  <c r="E47" i="25"/>
  <c r="G46" i="25"/>
  <c r="F46" i="25"/>
  <c r="E46" i="25"/>
  <c r="G45" i="25"/>
  <c r="E45" i="25"/>
  <c r="G44" i="25"/>
  <c r="G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G37" i="25"/>
  <c r="F37" i="25"/>
  <c r="E37" i="25"/>
  <c r="G36" i="25"/>
  <c r="F36" i="25"/>
  <c r="G35" i="25"/>
  <c r="F35" i="25"/>
  <c r="E35" i="25"/>
  <c r="G34" i="25"/>
  <c r="F34" i="25"/>
  <c r="E34" i="25"/>
  <c r="G33" i="25"/>
  <c r="F33" i="25"/>
  <c r="G32" i="25"/>
  <c r="G31" i="25"/>
  <c r="F31" i="25"/>
  <c r="G30" i="25"/>
  <c r="G29" i="25"/>
  <c r="F29" i="25"/>
  <c r="E29" i="25"/>
  <c r="G28" i="25"/>
  <c r="F28" i="25"/>
  <c r="G27" i="25"/>
  <c r="E27" i="25"/>
  <c r="G26" i="25"/>
  <c r="F26" i="25"/>
  <c r="E26" i="25"/>
  <c r="G25" i="25"/>
  <c r="F25" i="25"/>
  <c r="E25" i="25"/>
  <c r="G24" i="25"/>
  <c r="F24" i="25"/>
  <c r="E24" i="25"/>
  <c r="G23" i="25"/>
  <c r="G22" i="25"/>
  <c r="F22" i="25"/>
  <c r="E22" i="25"/>
  <c r="G21" i="25"/>
  <c r="G20" i="25"/>
  <c r="F20" i="25"/>
  <c r="E20" i="25"/>
  <c r="D19" i="25"/>
  <c r="C19" i="25"/>
  <c r="E59" i="25" s="1"/>
  <c r="G609" i="24"/>
  <c r="G608" i="24"/>
  <c r="G607" i="24"/>
  <c r="G606" i="24"/>
  <c r="G605" i="24"/>
  <c r="G604" i="24"/>
  <c r="G603" i="24"/>
  <c r="G602" i="24"/>
  <c r="G601" i="24"/>
  <c r="G600" i="24"/>
  <c r="G599" i="24"/>
  <c r="G598" i="24"/>
  <c r="G597" i="24"/>
  <c r="G596" i="24"/>
  <c r="G595" i="24"/>
  <c r="E595" i="24"/>
  <c r="G594" i="24"/>
  <c r="F594" i="24"/>
  <c r="E594" i="24"/>
  <c r="G593" i="24"/>
  <c r="G592" i="24"/>
  <c r="G591" i="24"/>
  <c r="G590" i="24"/>
  <c r="G589" i="24"/>
  <c r="G588" i="24"/>
  <c r="G587" i="24"/>
  <c r="G586" i="24"/>
  <c r="G585" i="24"/>
  <c r="G584" i="24"/>
  <c r="G583" i="24"/>
  <c r="D582" i="24"/>
  <c r="D13" i="24" s="1"/>
  <c r="C582" i="24"/>
  <c r="E597" i="24" s="1"/>
  <c r="G576" i="24"/>
  <c r="G575" i="24"/>
  <c r="F575" i="24"/>
  <c r="E575" i="24"/>
  <c r="G574" i="24"/>
  <c r="G573" i="24"/>
  <c r="F573" i="24"/>
  <c r="E573" i="24"/>
  <c r="G572" i="24"/>
  <c r="G571" i="24"/>
  <c r="G570" i="24"/>
  <c r="G569" i="24"/>
  <c r="G568" i="24"/>
  <c r="G567" i="24"/>
  <c r="F567" i="24"/>
  <c r="G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G555" i="24"/>
  <c r="E555" i="24"/>
  <c r="G554" i="24"/>
  <c r="G553" i="24"/>
  <c r="F553" i="24"/>
  <c r="E553" i="24"/>
  <c r="G552" i="24"/>
  <c r="G551" i="24"/>
  <c r="G550" i="24"/>
  <c r="E550" i="24"/>
  <c r="G549" i="24"/>
  <c r="G548" i="24"/>
  <c r="G547" i="24"/>
  <c r="F547" i="24"/>
  <c r="E547" i="24"/>
  <c r="G546" i="24"/>
  <c r="E546" i="24"/>
  <c r="G545" i="24"/>
  <c r="G544" i="24"/>
  <c r="F544" i="24"/>
  <c r="G543" i="24"/>
  <c r="G542" i="24"/>
  <c r="G541" i="24"/>
  <c r="G540" i="24"/>
  <c r="G539" i="24"/>
  <c r="G538" i="24"/>
  <c r="G537" i="24"/>
  <c r="G536" i="24"/>
  <c r="G535" i="24"/>
  <c r="G534" i="24"/>
  <c r="G533" i="24"/>
  <c r="F533" i="24"/>
  <c r="E533" i="24"/>
  <c r="G532" i="24"/>
  <c r="G531" i="24"/>
  <c r="E531" i="24"/>
  <c r="G530" i="24"/>
  <c r="G529" i="24"/>
  <c r="G528" i="24"/>
  <c r="G527" i="24"/>
  <c r="F527" i="24"/>
  <c r="E527" i="24"/>
  <c r="G526" i="24"/>
  <c r="F526" i="24"/>
  <c r="E526" i="24"/>
  <c r="G525" i="24"/>
  <c r="F525" i="24"/>
  <c r="E525" i="24"/>
  <c r="G524" i="24"/>
  <c r="G523" i="24"/>
  <c r="G522" i="24"/>
  <c r="F522" i="24"/>
  <c r="E522" i="24"/>
  <c r="G521" i="24"/>
  <c r="F521" i="24"/>
  <c r="G520" i="24"/>
  <c r="F520" i="24"/>
  <c r="E520" i="24"/>
  <c r="G519" i="24"/>
  <c r="E519" i="24"/>
  <c r="G518" i="24"/>
  <c r="F518" i="24"/>
  <c r="E518" i="24"/>
  <c r="G517" i="24"/>
  <c r="G516" i="24"/>
  <c r="G515" i="24"/>
  <c r="G514" i="24"/>
  <c r="G513" i="24"/>
  <c r="F513" i="24"/>
  <c r="E513" i="24"/>
  <c r="G512" i="24"/>
  <c r="G511" i="24"/>
  <c r="G510" i="24"/>
  <c r="G509" i="24"/>
  <c r="E509" i="24"/>
  <c r="G508" i="24"/>
  <c r="G507" i="24"/>
  <c r="G506" i="24"/>
  <c r="G505" i="24"/>
  <c r="F505" i="24"/>
  <c r="E505" i="24"/>
  <c r="G504" i="24"/>
  <c r="G503" i="24"/>
  <c r="F503" i="24"/>
  <c r="E503" i="24"/>
  <c r="G502" i="24"/>
  <c r="F502" i="24"/>
  <c r="E502" i="24"/>
  <c r="G501" i="24"/>
  <c r="G500" i="24"/>
  <c r="G499" i="24"/>
  <c r="G498" i="24"/>
  <c r="G497" i="24"/>
  <c r="G496" i="24"/>
  <c r="F496" i="24"/>
  <c r="G495" i="24"/>
  <c r="G494" i="24"/>
  <c r="E494" i="24"/>
  <c r="G493" i="24"/>
  <c r="E493" i="24"/>
  <c r="G492" i="24"/>
  <c r="G491" i="24"/>
  <c r="F491" i="24"/>
  <c r="E491" i="24"/>
  <c r="G490" i="24"/>
  <c r="G489" i="24"/>
  <c r="G488" i="24"/>
  <c r="G487" i="24"/>
  <c r="G486" i="24"/>
  <c r="G485" i="24"/>
  <c r="G484" i="24"/>
  <c r="G483" i="24"/>
  <c r="G482" i="24"/>
  <c r="F482" i="24"/>
  <c r="E482" i="24"/>
  <c r="G481" i="24"/>
  <c r="G480" i="24"/>
  <c r="G479" i="24"/>
  <c r="G478" i="24"/>
  <c r="F478" i="24"/>
  <c r="E478" i="24"/>
  <c r="G477" i="24"/>
  <c r="F477" i="24"/>
  <c r="E477" i="24"/>
  <c r="G476" i="24"/>
  <c r="G475" i="24"/>
  <c r="G474" i="24"/>
  <c r="F474" i="24"/>
  <c r="G473" i="24"/>
  <c r="G472" i="24"/>
  <c r="G471" i="24"/>
  <c r="G470" i="24"/>
  <c r="G469" i="24"/>
  <c r="G468" i="24"/>
  <c r="G467" i="24"/>
  <c r="G466" i="24"/>
  <c r="G465" i="24"/>
  <c r="G464" i="24"/>
  <c r="E464" i="24"/>
  <c r="G463" i="24"/>
  <c r="G462" i="24"/>
  <c r="G461" i="24"/>
  <c r="G460" i="24"/>
  <c r="G459" i="24"/>
  <c r="G458" i="24"/>
  <c r="G457" i="24"/>
  <c r="G456" i="24"/>
  <c r="G455" i="24"/>
  <c r="G454" i="24"/>
  <c r="F454" i="24"/>
  <c r="E454" i="24"/>
  <c r="G453" i="24"/>
  <c r="G452" i="24"/>
  <c r="F452" i="24"/>
  <c r="E452" i="24"/>
  <c r="G451" i="24"/>
  <c r="F451" i="24"/>
  <c r="E451" i="24"/>
  <c r="G450" i="24"/>
  <c r="G449" i="24"/>
  <c r="F449" i="24"/>
  <c r="E449" i="24"/>
  <c r="G448" i="24"/>
  <c r="E448" i="24"/>
  <c r="G447" i="24"/>
  <c r="G446" i="24"/>
  <c r="G445" i="24"/>
  <c r="G444" i="24"/>
  <c r="G443" i="24"/>
  <c r="G442" i="24"/>
  <c r="G441" i="24"/>
  <c r="G440" i="24"/>
  <c r="G439" i="24"/>
  <c r="F439" i="24"/>
  <c r="E439" i="24"/>
  <c r="G438" i="24"/>
  <c r="E438" i="24"/>
  <c r="G437" i="24"/>
  <c r="E437" i="24"/>
  <c r="G436" i="24"/>
  <c r="G435" i="24"/>
  <c r="F435" i="24"/>
  <c r="G434" i="24"/>
  <c r="G433" i="24"/>
  <c r="G432" i="24"/>
  <c r="G431" i="24"/>
  <c r="G430" i="24"/>
  <c r="G429" i="24"/>
  <c r="G428" i="24"/>
  <c r="G427" i="24"/>
  <c r="F427" i="24"/>
  <c r="E427" i="24"/>
  <c r="G426" i="24"/>
  <c r="G425" i="24"/>
  <c r="G424" i="24"/>
  <c r="G423" i="24"/>
  <c r="G422" i="24"/>
  <c r="G421" i="24"/>
  <c r="F421" i="24"/>
  <c r="G420" i="24"/>
  <c r="G419" i="24"/>
  <c r="G418" i="24"/>
  <c r="G417" i="24"/>
  <c r="G416" i="24"/>
  <c r="G415" i="24"/>
  <c r="G414" i="24"/>
  <c r="F414" i="24"/>
  <c r="E414" i="24"/>
  <c r="G413" i="24"/>
  <c r="G412" i="24"/>
  <c r="G411" i="24"/>
  <c r="G410" i="24"/>
  <c r="G409" i="24"/>
  <c r="G408" i="24"/>
  <c r="G407" i="24"/>
  <c r="E407" i="24"/>
  <c r="G406" i="24"/>
  <c r="G405" i="24"/>
  <c r="G404" i="24"/>
  <c r="G403" i="24"/>
  <c r="G402" i="24"/>
  <c r="G401" i="24"/>
  <c r="G400" i="24"/>
  <c r="F400" i="24"/>
  <c r="G399" i="24"/>
  <c r="G398" i="24"/>
  <c r="G397" i="24"/>
  <c r="G396" i="24"/>
  <c r="E396" i="24"/>
  <c r="G395" i="24"/>
  <c r="G394" i="24"/>
  <c r="E394" i="24"/>
  <c r="G393" i="24"/>
  <c r="E393" i="24"/>
  <c r="G392" i="24"/>
  <c r="G391" i="24"/>
  <c r="G390" i="24"/>
  <c r="G389" i="24"/>
  <c r="G388" i="24"/>
  <c r="G387" i="24"/>
  <c r="G386" i="24"/>
  <c r="G385" i="24"/>
  <c r="G384" i="24"/>
  <c r="G383" i="24"/>
  <c r="G382" i="24"/>
  <c r="G381" i="24"/>
  <c r="E381" i="24"/>
  <c r="G380" i="24"/>
  <c r="E380" i="24"/>
  <c r="G379" i="24"/>
  <c r="G378" i="24"/>
  <c r="G377" i="24"/>
  <c r="F377" i="24"/>
  <c r="G376" i="24"/>
  <c r="E376" i="24"/>
  <c r="G375" i="24"/>
  <c r="G374" i="24"/>
  <c r="G373" i="24"/>
  <c r="G372" i="24"/>
  <c r="G371" i="24"/>
  <c r="E371" i="24"/>
  <c r="G370" i="24"/>
  <c r="G369" i="24"/>
  <c r="G368" i="24"/>
  <c r="F368" i="24"/>
  <c r="E368" i="24"/>
  <c r="G367" i="24"/>
  <c r="E367" i="24"/>
  <c r="G366" i="24"/>
  <c r="G365" i="24"/>
  <c r="G364" i="24"/>
  <c r="G363" i="24"/>
  <c r="G362" i="24"/>
  <c r="G361" i="24"/>
  <c r="G360" i="24"/>
  <c r="E360" i="24"/>
  <c r="G359" i="24"/>
  <c r="G358" i="24"/>
  <c r="G357" i="24"/>
  <c r="G356" i="24"/>
  <c r="G355" i="24"/>
  <c r="G354" i="24"/>
  <c r="E354" i="24"/>
  <c r="G353" i="24"/>
  <c r="E353" i="24"/>
  <c r="G352" i="24"/>
  <c r="G351" i="24"/>
  <c r="G350" i="24"/>
  <c r="D349" i="24"/>
  <c r="C349" i="24"/>
  <c r="E540" i="24" s="1"/>
  <c r="G343" i="24"/>
  <c r="F343" i="24"/>
  <c r="G342" i="24"/>
  <c r="E342" i="24"/>
  <c r="G341" i="24"/>
  <c r="G340" i="24"/>
  <c r="F340" i="24"/>
  <c r="E340" i="24"/>
  <c r="G339" i="24"/>
  <c r="F339" i="24"/>
  <c r="E339" i="24"/>
  <c r="G338" i="24"/>
  <c r="F338" i="24"/>
  <c r="G337" i="24"/>
  <c r="F337" i="24"/>
  <c r="E337" i="24"/>
  <c r="G336" i="24"/>
  <c r="F336" i="24"/>
  <c r="E336" i="24"/>
  <c r="G335" i="24"/>
  <c r="G334" i="24"/>
  <c r="F334" i="24"/>
  <c r="E334" i="24"/>
  <c r="G333" i="24"/>
  <c r="G332" i="24"/>
  <c r="F332" i="24"/>
  <c r="E332" i="24"/>
  <c r="G331" i="24"/>
  <c r="E331" i="24"/>
  <c r="G330" i="24"/>
  <c r="F330" i="24"/>
  <c r="E330" i="24"/>
  <c r="G329" i="24"/>
  <c r="G328" i="24"/>
  <c r="G327" i="24"/>
  <c r="E327" i="24"/>
  <c r="G326" i="24"/>
  <c r="F326" i="24"/>
  <c r="E326" i="24"/>
  <c r="G325" i="24"/>
  <c r="F325" i="24"/>
  <c r="G324" i="24"/>
  <c r="G323" i="24"/>
  <c r="G322" i="24"/>
  <c r="G321" i="24"/>
  <c r="G320" i="24"/>
  <c r="F320" i="24"/>
  <c r="G319" i="24"/>
  <c r="G318" i="24"/>
  <c r="F318" i="24"/>
  <c r="E318" i="24"/>
  <c r="G317" i="24"/>
  <c r="G316" i="24"/>
  <c r="G315" i="24"/>
  <c r="G314" i="24"/>
  <c r="G313" i="24"/>
  <c r="G312" i="24"/>
  <c r="F312" i="24"/>
  <c r="E312" i="24"/>
  <c r="G311" i="24"/>
  <c r="F311" i="24"/>
  <c r="E311" i="24"/>
  <c r="G310" i="24"/>
  <c r="G309" i="24"/>
  <c r="G308" i="24"/>
  <c r="G307" i="24"/>
  <c r="G306" i="24"/>
  <c r="G305" i="24"/>
  <c r="G304" i="24"/>
  <c r="E304" i="24"/>
  <c r="G303" i="24"/>
  <c r="G302" i="24"/>
  <c r="G301" i="24"/>
  <c r="G300" i="24"/>
  <c r="G299" i="24"/>
  <c r="F299" i="24"/>
  <c r="E299" i="24"/>
  <c r="G298" i="24"/>
  <c r="F298" i="24"/>
  <c r="E298" i="24"/>
  <c r="G297" i="24"/>
  <c r="F297" i="24"/>
  <c r="G296" i="24"/>
  <c r="G295" i="24"/>
  <c r="E295" i="24"/>
  <c r="G294" i="24"/>
  <c r="G293" i="24"/>
  <c r="G292" i="24"/>
  <c r="F292" i="24"/>
  <c r="E292" i="24"/>
  <c r="G291" i="24"/>
  <c r="G290" i="24"/>
  <c r="G289" i="24"/>
  <c r="G288" i="24"/>
  <c r="G287" i="24"/>
  <c r="G286" i="24"/>
  <c r="G285" i="24"/>
  <c r="F285" i="24"/>
  <c r="E285" i="24"/>
  <c r="G284" i="24"/>
  <c r="F284" i="24"/>
  <c r="E284" i="24"/>
  <c r="G283" i="24"/>
  <c r="G282" i="24"/>
  <c r="G281" i="24"/>
  <c r="G280" i="24"/>
  <c r="G279" i="24"/>
  <c r="F279" i="24"/>
  <c r="E279" i="24"/>
  <c r="G278" i="24"/>
  <c r="G277" i="24"/>
  <c r="G276" i="24"/>
  <c r="G275" i="24"/>
  <c r="G274" i="24"/>
  <c r="G273" i="24"/>
  <c r="F273" i="24"/>
  <c r="E273" i="24"/>
  <c r="G272" i="24"/>
  <c r="F272" i="24"/>
  <c r="E272" i="24"/>
  <c r="G271" i="24"/>
  <c r="G270" i="24"/>
  <c r="G269" i="24"/>
  <c r="G268" i="24"/>
  <c r="G267" i="24"/>
  <c r="G266" i="24"/>
  <c r="F266" i="24"/>
  <c r="G265" i="24"/>
  <c r="F265" i="24"/>
  <c r="G264" i="24"/>
  <c r="G263" i="24"/>
  <c r="F263" i="24"/>
  <c r="G262" i="24"/>
  <c r="G261" i="24"/>
  <c r="F261" i="24"/>
  <c r="E261" i="24"/>
  <c r="G260" i="24"/>
  <c r="G259" i="24"/>
  <c r="G258" i="24"/>
  <c r="G257" i="24"/>
  <c r="F257" i="24"/>
  <c r="E257" i="24"/>
  <c r="G256" i="24"/>
  <c r="F256" i="24"/>
  <c r="E256" i="24"/>
  <c r="G255" i="24"/>
  <c r="G254" i="24"/>
  <c r="F254" i="24"/>
  <c r="E254" i="24"/>
  <c r="G253" i="24"/>
  <c r="G252" i="24"/>
  <c r="F252" i="24"/>
  <c r="E252" i="24"/>
  <c r="G251" i="24"/>
  <c r="F251" i="24"/>
  <c r="G250" i="24"/>
  <c r="G249" i="24"/>
  <c r="E249" i="24"/>
  <c r="G248" i="24"/>
  <c r="G247" i="24"/>
  <c r="G246" i="24"/>
  <c r="G245" i="24"/>
  <c r="F245" i="24"/>
  <c r="E245" i="24"/>
  <c r="G244" i="24"/>
  <c r="G243" i="24"/>
  <c r="G242" i="24"/>
  <c r="F242" i="24"/>
  <c r="E242" i="24"/>
  <c r="G241" i="24"/>
  <c r="G240" i="24"/>
  <c r="E240" i="24"/>
  <c r="G239" i="24"/>
  <c r="F239" i="24"/>
  <c r="E239" i="24"/>
  <c r="G238" i="24"/>
  <c r="G237" i="24"/>
  <c r="F237" i="24"/>
  <c r="G236" i="24"/>
  <c r="G235" i="24"/>
  <c r="F235" i="24"/>
  <c r="G234" i="24"/>
  <c r="F234" i="24"/>
  <c r="E234" i="24"/>
  <c r="G233" i="24"/>
  <c r="G232" i="24"/>
  <c r="E232" i="24"/>
  <c r="G231" i="24"/>
  <c r="F231" i="24"/>
  <c r="E231" i="24"/>
  <c r="G230" i="24"/>
  <c r="F230" i="24"/>
  <c r="G229" i="24"/>
  <c r="F229" i="24"/>
  <c r="E229" i="24"/>
  <c r="G228" i="24"/>
  <c r="F228" i="24"/>
  <c r="G227" i="24"/>
  <c r="F227" i="24"/>
  <c r="E227" i="24"/>
  <c r="G226" i="24"/>
  <c r="G225" i="24"/>
  <c r="G224" i="24"/>
  <c r="F224" i="24"/>
  <c r="E224" i="24"/>
  <c r="G223" i="24"/>
  <c r="F223" i="24"/>
  <c r="G222" i="24"/>
  <c r="F222" i="24"/>
  <c r="E222" i="24"/>
  <c r="G221" i="24"/>
  <c r="F221" i="24"/>
  <c r="E221" i="24"/>
  <c r="G220" i="24"/>
  <c r="E220" i="24"/>
  <c r="G219" i="24"/>
  <c r="E219" i="24"/>
  <c r="G218" i="24"/>
  <c r="E218" i="24"/>
  <c r="G217" i="24"/>
  <c r="F217" i="24"/>
  <c r="E217" i="24"/>
  <c r="G216" i="24"/>
  <c r="E216" i="24"/>
  <c r="G215" i="24"/>
  <c r="F215" i="24"/>
  <c r="E215" i="24"/>
  <c r="G214" i="24"/>
  <c r="G213" i="24"/>
  <c r="G212" i="24"/>
  <c r="F212" i="24"/>
  <c r="E212" i="24"/>
  <c r="G211" i="24"/>
  <c r="F211" i="24"/>
  <c r="G210" i="24"/>
  <c r="G209" i="24"/>
  <c r="G208" i="24"/>
  <c r="G207" i="24"/>
  <c r="F207" i="24"/>
  <c r="G206" i="24"/>
  <c r="G205" i="24"/>
  <c r="G204" i="24"/>
  <c r="G203" i="24"/>
  <c r="G202" i="24"/>
  <c r="G201" i="24"/>
  <c r="G200" i="24"/>
  <c r="G199" i="24"/>
  <c r="G198" i="24"/>
  <c r="G197" i="24"/>
  <c r="G196" i="24"/>
  <c r="F196" i="24"/>
  <c r="E196" i="24"/>
  <c r="G195" i="24"/>
  <c r="G194" i="24"/>
  <c r="G193" i="24"/>
  <c r="E193" i="24"/>
  <c r="G192" i="24"/>
  <c r="G191" i="24"/>
  <c r="G190" i="24"/>
  <c r="G189" i="24"/>
  <c r="G188" i="24"/>
  <c r="G187" i="24"/>
  <c r="G186" i="24"/>
  <c r="G185" i="24"/>
  <c r="G184" i="24"/>
  <c r="G183" i="24"/>
  <c r="G182" i="24"/>
  <c r="G181" i="24"/>
  <c r="G180" i="24"/>
  <c r="F180" i="24"/>
  <c r="G179" i="24"/>
  <c r="G178" i="24"/>
  <c r="G177" i="24"/>
  <c r="F177" i="24"/>
  <c r="G176" i="24"/>
  <c r="G175" i="24"/>
  <c r="G174" i="24"/>
  <c r="D173" i="24"/>
  <c r="F327" i="24" s="1"/>
  <c r="C173" i="24"/>
  <c r="G167" i="24"/>
  <c r="F167" i="24"/>
  <c r="E167" i="24"/>
  <c r="G166" i="24"/>
  <c r="F166" i="24"/>
  <c r="E166" i="24"/>
  <c r="G165" i="24"/>
  <c r="G164" i="24"/>
  <c r="G163" i="24"/>
  <c r="F163" i="24"/>
  <c r="E163" i="24"/>
  <c r="G162" i="24"/>
  <c r="E162" i="24"/>
  <c r="G161" i="24"/>
  <c r="G160" i="24"/>
  <c r="E160" i="24"/>
  <c r="G159" i="24"/>
  <c r="E159" i="24"/>
  <c r="G158" i="24"/>
  <c r="G157" i="24"/>
  <c r="F157" i="24"/>
  <c r="G156" i="24"/>
  <c r="E156" i="24"/>
  <c r="G155" i="24"/>
  <c r="G154" i="24"/>
  <c r="G153" i="24"/>
  <c r="G152" i="24"/>
  <c r="G151" i="24"/>
  <c r="F151" i="24"/>
  <c r="G150" i="24"/>
  <c r="F150" i="24"/>
  <c r="E150" i="24"/>
  <c r="G149" i="24"/>
  <c r="F149" i="24"/>
  <c r="G148" i="24"/>
  <c r="F148" i="24"/>
  <c r="E148" i="24"/>
  <c r="G147" i="24"/>
  <c r="F147" i="24"/>
  <c r="E147" i="24"/>
  <c r="G146" i="24"/>
  <c r="E146" i="24"/>
  <c r="G145" i="24"/>
  <c r="F145" i="24"/>
  <c r="G144" i="24"/>
  <c r="E144" i="24"/>
  <c r="G143" i="24"/>
  <c r="G142" i="24"/>
  <c r="G141" i="24"/>
  <c r="G140" i="24"/>
  <c r="G139" i="24"/>
  <c r="G138" i="24"/>
  <c r="E138" i="24"/>
  <c r="G137" i="24"/>
  <c r="G136" i="24"/>
  <c r="G135" i="24"/>
  <c r="G134" i="24"/>
  <c r="G133" i="24"/>
  <c r="G132" i="24"/>
  <c r="G131" i="24"/>
  <c r="G130" i="24"/>
  <c r="G129" i="24"/>
  <c r="G128" i="24"/>
  <c r="G127" i="24"/>
  <c r="F127" i="24"/>
  <c r="G126" i="24"/>
  <c r="G125" i="24"/>
  <c r="G124" i="24"/>
  <c r="G123" i="24"/>
  <c r="G122" i="24"/>
  <c r="G121" i="24"/>
  <c r="G120" i="24"/>
  <c r="G119" i="24"/>
  <c r="F119" i="24"/>
  <c r="E119" i="24"/>
  <c r="G118" i="24"/>
  <c r="F118" i="24"/>
  <c r="G117" i="24"/>
  <c r="G116" i="24"/>
  <c r="G115" i="24"/>
  <c r="G114" i="24"/>
  <c r="G113" i="24"/>
  <c r="G112" i="24"/>
  <c r="G111" i="24"/>
  <c r="G110" i="24"/>
  <c r="G109" i="24"/>
  <c r="G108" i="24"/>
  <c r="F108" i="24"/>
  <c r="E108" i="24"/>
  <c r="G107" i="24"/>
  <c r="G106" i="24"/>
  <c r="G105" i="24"/>
  <c r="F105" i="24"/>
  <c r="E105" i="24"/>
  <c r="G104" i="24"/>
  <c r="G103" i="24"/>
  <c r="G102" i="24"/>
  <c r="G101" i="24"/>
  <c r="G100" i="24"/>
  <c r="F100" i="24"/>
  <c r="G99" i="24"/>
  <c r="G98" i="24"/>
  <c r="F98" i="24"/>
  <c r="E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F86" i="24"/>
  <c r="E86" i="24"/>
  <c r="G85" i="24"/>
  <c r="G84" i="24"/>
  <c r="G83" i="24"/>
  <c r="E83" i="24"/>
  <c r="G82" i="24"/>
  <c r="G81" i="24"/>
  <c r="F81" i="24"/>
  <c r="E81" i="24"/>
  <c r="G80" i="24"/>
  <c r="G79" i="24"/>
  <c r="G78" i="24"/>
  <c r="G77" i="24"/>
  <c r="G76" i="24"/>
  <c r="D75" i="24"/>
  <c r="D10" i="24" s="1"/>
  <c r="C75" i="24"/>
  <c r="E158" i="24" s="1"/>
  <c r="G69" i="24"/>
  <c r="G68" i="24"/>
  <c r="G67" i="24"/>
  <c r="G66" i="24"/>
  <c r="G65" i="24"/>
  <c r="E65" i="24"/>
  <c r="G64" i="24"/>
  <c r="G63" i="24"/>
  <c r="E63" i="24"/>
  <c r="G62" i="24"/>
  <c r="G61" i="24"/>
  <c r="G60" i="24"/>
  <c r="E60" i="24"/>
  <c r="G59" i="24"/>
  <c r="G58" i="24"/>
  <c r="E58" i="24"/>
  <c r="G57" i="24"/>
  <c r="F57" i="24"/>
  <c r="E57" i="24"/>
  <c r="G56" i="24"/>
  <c r="G55" i="24"/>
  <c r="G54" i="24"/>
  <c r="G53" i="24"/>
  <c r="G52" i="24"/>
  <c r="G51" i="24"/>
  <c r="G50" i="24"/>
  <c r="G49" i="24"/>
  <c r="G48" i="24"/>
  <c r="E48" i="24"/>
  <c r="G47" i="24"/>
  <c r="G46" i="24"/>
  <c r="F46" i="24"/>
  <c r="E46" i="24"/>
  <c r="G45" i="24"/>
  <c r="G44" i="24"/>
  <c r="G43" i="24"/>
  <c r="G42" i="24"/>
  <c r="F42" i="24"/>
  <c r="E42" i="24"/>
  <c r="G41" i="24"/>
  <c r="G40" i="24"/>
  <c r="E40" i="24"/>
  <c r="G39" i="24"/>
  <c r="F39" i="24"/>
  <c r="G38" i="24"/>
  <c r="F38" i="24"/>
  <c r="G37" i="24"/>
  <c r="F37" i="24"/>
  <c r="G36" i="24"/>
  <c r="G35" i="24"/>
  <c r="F35" i="24"/>
  <c r="E35" i="24"/>
  <c r="G34" i="24"/>
  <c r="E34" i="24"/>
  <c r="G33" i="24"/>
  <c r="G32" i="24"/>
  <c r="G31" i="24"/>
  <c r="F31" i="24"/>
  <c r="G30" i="24"/>
  <c r="G29" i="24"/>
  <c r="G28" i="24"/>
  <c r="G27" i="24"/>
  <c r="G26" i="24"/>
  <c r="E26" i="24"/>
  <c r="G25" i="24"/>
  <c r="G24" i="24"/>
  <c r="G23" i="24"/>
  <c r="G22" i="24"/>
  <c r="F22" i="24"/>
  <c r="G21" i="24"/>
  <c r="G20" i="24"/>
  <c r="E20" i="24"/>
  <c r="D19" i="24"/>
  <c r="F65" i="24" s="1"/>
  <c r="C19" i="24"/>
  <c r="G609" i="23"/>
  <c r="G608" i="23"/>
  <c r="G607" i="23"/>
  <c r="G606" i="23"/>
  <c r="G605" i="23"/>
  <c r="G604" i="23"/>
  <c r="E604" i="23"/>
  <c r="G603" i="23"/>
  <c r="G602" i="23"/>
  <c r="G601" i="23"/>
  <c r="G600" i="23"/>
  <c r="G599" i="23"/>
  <c r="G598" i="23"/>
  <c r="G597" i="23"/>
  <c r="G596" i="23"/>
  <c r="F596" i="23"/>
  <c r="E596" i="23"/>
  <c r="G595" i="23"/>
  <c r="E595" i="23"/>
  <c r="G594" i="23"/>
  <c r="F594" i="23"/>
  <c r="E594" i="23"/>
  <c r="G593" i="23"/>
  <c r="G592" i="23"/>
  <c r="E592" i="23"/>
  <c r="G591" i="23"/>
  <c r="E591" i="23"/>
  <c r="G590" i="23"/>
  <c r="F590" i="23"/>
  <c r="E590" i="23"/>
  <c r="G589" i="23"/>
  <c r="F589" i="23"/>
  <c r="G588" i="23"/>
  <c r="F588" i="23"/>
  <c r="E588" i="23"/>
  <c r="G587" i="23"/>
  <c r="G586" i="23"/>
  <c r="G585" i="23"/>
  <c r="G584" i="23"/>
  <c r="G583" i="23"/>
  <c r="D582" i="23"/>
  <c r="D13" i="23" s="1"/>
  <c r="C582" i="23"/>
  <c r="C13" i="23" s="1"/>
  <c r="G576" i="23"/>
  <c r="F576" i="23"/>
  <c r="E576" i="23"/>
  <c r="G575" i="23"/>
  <c r="F575" i="23"/>
  <c r="E575" i="23"/>
  <c r="G574" i="23"/>
  <c r="F574" i="23"/>
  <c r="E574" i="23"/>
  <c r="G573" i="23"/>
  <c r="F573" i="23"/>
  <c r="E573" i="23"/>
  <c r="G572" i="23"/>
  <c r="F572" i="23"/>
  <c r="E572" i="23"/>
  <c r="G571" i="23"/>
  <c r="F571" i="23"/>
  <c r="E571" i="23"/>
  <c r="G570" i="23"/>
  <c r="E570" i="23"/>
  <c r="G569" i="23"/>
  <c r="G568" i="23"/>
  <c r="G567" i="23"/>
  <c r="F567" i="23"/>
  <c r="G566" i="23"/>
  <c r="F566" i="23"/>
  <c r="G565" i="23"/>
  <c r="F565" i="23"/>
  <c r="G564" i="23"/>
  <c r="F564" i="23"/>
  <c r="E564" i="23"/>
  <c r="G563" i="23"/>
  <c r="F563" i="23"/>
  <c r="G562" i="23"/>
  <c r="G561" i="23"/>
  <c r="G560" i="23"/>
  <c r="G559" i="23"/>
  <c r="G558" i="23"/>
  <c r="F558" i="23"/>
  <c r="E558" i="23"/>
  <c r="G557" i="23"/>
  <c r="F557" i="23"/>
  <c r="E557" i="23"/>
  <c r="G556" i="23"/>
  <c r="F556" i="23"/>
  <c r="G555" i="23"/>
  <c r="G554" i="23"/>
  <c r="G553" i="23"/>
  <c r="F553" i="23"/>
  <c r="E553" i="23"/>
  <c r="G552" i="23"/>
  <c r="E552" i="23"/>
  <c r="G551" i="23"/>
  <c r="F551" i="23"/>
  <c r="E551" i="23"/>
  <c r="G550" i="23"/>
  <c r="F550" i="23"/>
  <c r="E550" i="23"/>
  <c r="G549" i="23"/>
  <c r="F549" i="23"/>
  <c r="E549" i="23"/>
  <c r="G548" i="23"/>
  <c r="F548" i="23"/>
  <c r="G547" i="23"/>
  <c r="F547" i="23"/>
  <c r="G546" i="23"/>
  <c r="F546" i="23"/>
  <c r="G545" i="23"/>
  <c r="F545" i="23"/>
  <c r="G544" i="23"/>
  <c r="F544" i="23"/>
  <c r="E544" i="23"/>
  <c r="G543" i="23"/>
  <c r="F543" i="23"/>
  <c r="E543" i="23"/>
  <c r="G542" i="23"/>
  <c r="G541" i="23"/>
  <c r="F541" i="23"/>
  <c r="G540" i="23"/>
  <c r="F540" i="23"/>
  <c r="G539" i="23"/>
  <c r="G538" i="23"/>
  <c r="G537" i="23"/>
  <c r="F537" i="23"/>
  <c r="E537" i="23"/>
  <c r="G536" i="23"/>
  <c r="F536" i="23"/>
  <c r="E536" i="23"/>
  <c r="G535" i="23"/>
  <c r="G534" i="23"/>
  <c r="G533" i="23"/>
  <c r="F533" i="23"/>
  <c r="E533" i="23"/>
  <c r="G532" i="23"/>
  <c r="F532" i="23"/>
  <c r="E532" i="23"/>
  <c r="G531" i="23"/>
  <c r="F531" i="23"/>
  <c r="E531" i="23"/>
  <c r="G530" i="23"/>
  <c r="F530" i="23"/>
  <c r="E530" i="23"/>
  <c r="G529" i="23"/>
  <c r="F529" i="23"/>
  <c r="G528" i="23"/>
  <c r="F528" i="23"/>
  <c r="G527" i="23"/>
  <c r="F527" i="23"/>
  <c r="E527" i="23"/>
  <c r="G526" i="23"/>
  <c r="F526" i="23"/>
  <c r="E526" i="23"/>
  <c r="G525" i="23"/>
  <c r="F525" i="23"/>
  <c r="E525" i="23"/>
  <c r="G524" i="23"/>
  <c r="F524" i="23"/>
  <c r="G523" i="23"/>
  <c r="F523" i="23"/>
  <c r="E523" i="23"/>
  <c r="G522" i="23"/>
  <c r="F522" i="23"/>
  <c r="E522" i="23"/>
  <c r="G521" i="23"/>
  <c r="G520" i="23"/>
  <c r="F520" i="23"/>
  <c r="E520" i="23"/>
  <c r="G519" i="23"/>
  <c r="F519" i="23"/>
  <c r="G518" i="23"/>
  <c r="F518" i="23"/>
  <c r="E518" i="23"/>
  <c r="G517" i="23"/>
  <c r="G516" i="23"/>
  <c r="F516" i="23"/>
  <c r="E516" i="23"/>
  <c r="G515" i="23"/>
  <c r="G514" i="23"/>
  <c r="G513" i="23"/>
  <c r="F513" i="23"/>
  <c r="E513" i="23"/>
  <c r="G512" i="23"/>
  <c r="F512" i="23"/>
  <c r="G511" i="23"/>
  <c r="G510" i="23"/>
  <c r="G509" i="23"/>
  <c r="F509" i="23"/>
  <c r="G508" i="23"/>
  <c r="F508" i="23"/>
  <c r="E508" i="23"/>
  <c r="G507" i="23"/>
  <c r="F507" i="23"/>
  <c r="E507" i="23"/>
  <c r="G506" i="23"/>
  <c r="F506" i="23"/>
  <c r="G505" i="23"/>
  <c r="F505" i="23"/>
  <c r="E505" i="23"/>
  <c r="G504" i="23"/>
  <c r="F504" i="23"/>
  <c r="E504" i="23"/>
  <c r="G503" i="23"/>
  <c r="E503" i="23"/>
  <c r="G502" i="23"/>
  <c r="F502" i="23"/>
  <c r="E502" i="23"/>
  <c r="G501" i="23"/>
  <c r="F501" i="23"/>
  <c r="G500" i="23"/>
  <c r="F500" i="23"/>
  <c r="G499" i="23"/>
  <c r="E499" i="23"/>
  <c r="G498" i="23"/>
  <c r="G497" i="23"/>
  <c r="F497" i="23"/>
  <c r="E497" i="23"/>
  <c r="G496" i="23"/>
  <c r="F496" i="23"/>
  <c r="E496" i="23"/>
  <c r="G495" i="23"/>
  <c r="F495" i="23"/>
  <c r="E495" i="23"/>
  <c r="G494" i="23"/>
  <c r="F494" i="23"/>
  <c r="E494" i="23"/>
  <c r="G493" i="23"/>
  <c r="F493" i="23"/>
  <c r="E493" i="23"/>
  <c r="G492" i="23"/>
  <c r="F492" i="23"/>
  <c r="G491" i="23"/>
  <c r="F491" i="23"/>
  <c r="E491" i="23"/>
  <c r="G490" i="23"/>
  <c r="G489" i="23"/>
  <c r="G488" i="23"/>
  <c r="E488" i="23"/>
  <c r="G487" i="23"/>
  <c r="G486" i="23"/>
  <c r="G485" i="23"/>
  <c r="E485" i="23"/>
  <c r="G484" i="23"/>
  <c r="G483" i="23"/>
  <c r="F483" i="23"/>
  <c r="E483" i="23"/>
  <c r="G482" i="23"/>
  <c r="F482" i="23"/>
  <c r="E482" i="23"/>
  <c r="G481" i="23"/>
  <c r="G480" i="23"/>
  <c r="F480" i="23"/>
  <c r="E480" i="23"/>
  <c r="G479" i="23"/>
  <c r="G478" i="23"/>
  <c r="F478" i="23"/>
  <c r="G477" i="23"/>
  <c r="F477" i="23"/>
  <c r="E477" i="23"/>
  <c r="G476" i="23"/>
  <c r="F476" i="23"/>
  <c r="G475" i="23"/>
  <c r="F475" i="23"/>
  <c r="E475" i="23"/>
  <c r="G474" i="23"/>
  <c r="F474" i="23"/>
  <c r="E474" i="23"/>
  <c r="G473" i="23"/>
  <c r="E473" i="23"/>
  <c r="G472" i="23"/>
  <c r="F472" i="23"/>
  <c r="E472" i="23"/>
  <c r="G471" i="23"/>
  <c r="G470" i="23"/>
  <c r="F470" i="23"/>
  <c r="G469" i="23"/>
  <c r="G468" i="23"/>
  <c r="F468" i="23"/>
  <c r="G467" i="23"/>
  <c r="E467" i="23"/>
  <c r="G466" i="23"/>
  <c r="F466" i="23"/>
  <c r="G465" i="23"/>
  <c r="G464" i="23"/>
  <c r="F464" i="23"/>
  <c r="E464" i="23"/>
  <c r="G463" i="23"/>
  <c r="F463" i="23"/>
  <c r="G462" i="23"/>
  <c r="F462" i="23"/>
  <c r="E462" i="23"/>
  <c r="G461" i="23"/>
  <c r="F461" i="23"/>
  <c r="G460" i="23"/>
  <c r="F460" i="23"/>
  <c r="E460" i="23"/>
  <c r="G459" i="23"/>
  <c r="G458" i="23"/>
  <c r="F458" i="23"/>
  <c r="E458" i="23"/>
  <c r="G457" i="23"/>
  <c r="G456" i="23"/>
  <c r="G455" i="23"/>
  <c r="F455" i="23"/>
  <c r="E455" i="23"/>
  <c r="G454" i="23"/>
  <c r="F454" i="23"/>
  <c r="E454" i="23"/>
  <c r="G453" i="23"/>
  <c r="G452" i="23"/>
  <c r="F452" i="23"/>
  <c r="G451" i="23"/>
  <c r="F451" i="23"/>
  <c r="G450" i="23"/>
  <c r="G449" i="23"/>
  <c r="G448" i="23"/>
  <c r="E448" i="23"/>
  <c r="G447" i="23"/>
  <c r="F447" i="23"/>
  <c r="E447" i="23"/>
  <c r="G446" i="23"/>
  <c r="F446" i="23"/>
  <c r="E446" i="23"/>
  <c r="G445" i="23"/>
  <c r="G444" i="23"/>
  <c r="F444" i="23"/>
  <c r="E444" i="23"/>
  <c r="G443" i="23"/>
  <c r="G442" i="23"/>
  <c r="G441" i="23"/>
  <c r="F441" i="23"/>
  <c r="E441" i="23"/>
  <c r="G440" i="23"/>
  <c r="F440" i="23"/>
  <c r="E440" i="23"/>
  <c r="G439" i="23"/>
  <c r="F439" i="23"/>
  <c r="E439" i="23"/>
  <c r="G438" i="23"/>
  <c r="F438" i="23"/>
  <c r="E438" i="23"/>
  <c r="G437" i="23"/>
  <c r="F437" i="23"/>
  <c r="E437" i="23"/>
  <c r="G436" i="23"/>
  <c r="F436" i="23"/>
  <c r="G435" i="23"/>
  <c r="F435" i="23"/>
  <c r="E435" i="23"/>
  <c r="G434" i="23"/>
  <c r="F434" i="23"/>
  <c r="E434" i="23"/>
  <c r="G433" i="23"/>
  <c r="F433" i="23"/>
  <c r="E433" i="23"/>
  <c r="G432" i="23"/>
  <c r="G431" i="23"/>
  <c r="F431" i="23"/>
  <c r="E431" i="23"/>
  <c r="G430" i="23"/>
  <c r="F430" i="23"/>
  <c r="E430" i="23"/>
  <c r="G429" i="23"/>
  <c r="E429" i="23"/>
  <c r="G428" i="23"/>
  <c r="G427" i="23"/>
  <c r="F427" i="23"/>
  <c r="E427" i="23"/>
  <c r="G426" i="23"/>
  <c r="F426" i="23"/>
  <c r="E426" i="23"/>
  <c r="G425" i="23"/>
  <c r="F425" i="23"/>
  <c r="G424" i="23"/>
  <c r="G423" i="23"/>
  <c r="G422" i="23"/>
  <c r="F422" i="23"/>
  <c r="G421" i="23"/>
  <c r="G420" i="23"/>
  <c r="G419" i="23"/>
  <c r="G418" i="23"/>
  <c r="E418" i="23"/>
  <c r="G417" i="23"/>
  <c r="G416" i="23"/>
  <c r="G415" i="23"/>
  <c r="E415" i="23"/>
  <c r="G414" i="23"/>
  <c r="G413" i="23"/>
  <c r="G412" i="23"/>
  <c r="G411" i="23"/>
  <c r="F411" i="23"/>
  <c r="E411" i="23"/>
  <c r="G410" i="23"/>
  <c r="G409" i="23"/>
  <c r="G408" i="23"/>
  <c r="G407" i="23"/>
  <c r="F407" i="23"/>
  <c r="E407" i="23"/>
  <c r="G406" i="23"/>
  <c r="F406" i="23"/>
  <c r="E406" i="23"/>
  <c r="G405" i="23"/>
  <c r="E405" i="23"/>
  <c r="G404" i="23"/>
  <c r="F404" i="23"/>
  <c r="E404" i="23"/>
  <c r="G403" i="23"/>
  <c r="G402" i="23"/>
  <c r="F402" i="23"/>
  <c r="G401" i="23"/>
  <c r="F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G391" i="23"/>
  <c r="G390" i="23"/>
  <c r="F390" i="23"/>
  <c r="E390" i="23"/>
  <c r="G389" i="23"/>
  <c r="F389" i="23"/>
  <c r="G388" i="23"/>
  <c r="G387" i="23"/>
  <c r="G386" i="23"/>
  <c r="G385" i="23"/>
  <c r="G384" i="23"/>
  <c r="G383" i="23"/>
  <c r="G382" i="23"/>
  <c r="F382" i="23"/>
  <c r="E382" i="23"/>
  <c r="G381" i="23"/>
  <c r="F381" i="23"/>
  <c r="E381" i="23"/>
  <c r="G380" i="23"/>
  <c r="F380" i="23"/>
  <c r="E380" i="23"/>
  <c r="G379" i="23"/>
  <c r="G378" i="23"/>
  <c r="F378" i="23"/>
  <c r="G377" i="23"/>
  <c r="E377" i="23"/>
  <c r="G376" i="23"/>
  <c r="G375" i="23"/>
  <c r="F375" i="23"/>
  <c r="G374" i="23"/>
  <c r="G373" i="23"/>
  <c r="G372" i="23"/>
  <c r="G371" i="23"/>
  <c r="F371" i="23"/>
  <c r="E371" i="23"/>
  <c r="G370" i="23"/>
  <c r="G369" i="23"/>
  <c r="G368" i="23"/>
  <c r="E368" i="23"/>
  <c r="G367" i="23"/>
  <c r="F367" i="23"/>
  <c r="G366" i="23"/>
  <c r="F366" i="23"/>
  <c r="G365" i="23"/>
  <c r="G364" i="23"/>
  <c r="G363" i="23"/>
  <c r="F363" i="23"/>
  <c r="G362" i="23"/>
  <c r="G361" i="23"/>
  <c r="G360" i="23"/>
  <c r="F360" i="23"/>
  <c r="E360" i="23"/>
  <c r="G359" i="23"/>
  <c r="E359" i="23"/>
  <c r="G358" i="23"/>
  <c r="G357" i="23"/>
  <c r="G356" i="23"/>
  <c r="G355" i="23"/>
  <c r="G354" i="23"/>
  <c r="F354" i="23"/>
  <c r="E354" i="23"/>
  <c r="G353" i="23"/>
  <c r="F353" i="23"/>
  <c r="E353" i="23"/>
  <c r="G352" i="23"/>
  <c r="G351" i="23"/>
  <c r="G350" i="23"/>
  <c r="D349" i="23"/>
  <c r="D12" i="23" s="1"/>
  <c r="C349" i="23"/>
  <c r="E540" i="23" s="1"/>
  <c r="G343" i="23"/>
  <c r="F343" i="23"/>
  <c r="E343" i="23"/>
  <c r="G342" i="23"/>
  <c r="F342" i="23"/>
  <c r="G341" i="23"/>
  <c r="F341" i="23"/>
  <c r="G340" i="23"/>
  <c r="F340" i="23"/>
  <c r="E340" i="23"/>
  <c r="G339" i="23"/>
  <c r="F339" i="23"/>
  <c r="E339" i="23"/>
  <c r="G338" i="23"/>
  <c r="F338" i="23"/>
  <c r="E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G332" i="23"/>
  <c r="F332" i="23"/>
  <c r="E332" i="23"/>
  <c r="G331" i="23"/>
  <c r="F331" i="23"/>
  <c r="E331" i="23"/>
  <c r="G330" i="23"/>
  <c r="F330" i="23"/>
  <c r="E330" i="23"/>
  <c r="G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F321" i="23"/>
  <c r="G320" i="23"/>
  <c r="E320" i="23"/>
  <c r="G319" i="23"/>
  <c r="G318" i="23"/>
  <c r="F318" i="23"/>
  <c r="E318" i="23"/>
  <c r="G317" i="23"/>
  <c r="F317" i="23"/>
  <c r="G316" i="23"/>
  <c r="F316" i="23"/>
  <c r="E316" i="23"/>
  <c r="G315" i="23"/>
  <c r="E315" i="23"/>
  <c r="G314" i="23"/>
  <c r="F314" i="23"/>
  <c r="G313" i="23"/>
  <c r="G312" i="23"/>
  <c r="F312" i="23"/>
  <c r="E312" i="23"/>
  <c r="G311" i="23"/>
  <c r="F311" i="23"/>
  <c r="G310" i="23"/>
  <c r="F310" i="23"/>
  <c r="E310" i="23"/>
  <c r="G309" i="23"/>
  <c r="F309" i="23"/>
  <c r="G308" i="23"/>
  <c r="G307" i="23"/>
  <c r="F307" i="23"/>
  <c r="E307" i="23"/>
  <c r="G306" i="23"/>
  <c r="G305" i="23"/>
  <c r="G304" i="23"/>
  <c r="F304" i="23"/>
  <c r="E304" i="23"/>
  <c r="G303" i="23"/>
  <c r="F303" i="23"/>
  <c r="E303" i="23"/>
  <c r="G302" i="23"/>
  <c r="F302" i="23"/>
  <c r="G301" i="23"/>
  <c r="F301" i="23"/>
  <c r="E301" i="23"/>
  <c r="G300" i="23"/>
  <c r="G299" i="23"/>
  <c r="F299" i="23"/>
  <c r="E299" i="23"/>
  <c r="G298" i="23"/>
  <c r="F298" i="23"/>
  <c r="E298" i="23"/>
  <c r="G297" i="23"/>
  <c r="F297" i="23"/>
  <c r="E297" i="23"/>
  <c r="G296" i="23"/>
  <c r="F296" i="23"/>
  <c r="E296" i="23"/>
  <c r="G295" i="23"/>
  <c r="F295" i="23"/>
  <c r="E295" i="23"/>
  <c r="G294" i="23"/>
  <c r="G293" i="23"/>
  <c r="E293" i="23"/>
  <c r="G292" i="23"/>
  <c r="F292" i="23"/>
  <c r="E292" i="23"/>
  <c r="G291" i="23"/>
  <c r="F291" i="23"/>
  <c r="E291" i="23"/>
  <c r="G290" i="23"/>
  <c r="F290" i="23"/>
  <c r="G289" i="23"/>
  <c r="G288" i="23"/>
  <c r="G287" i="23"/>
  <c r="F287" i="23"/>
  <c r="G286" i="23"/>
  <c r="G285" i="23"/>
  <c r="F285" i="23"/>
  <c r="E285" i="23"/>
  <c r="G284" i="23"/>
  <c r="F284" i="23"/>
  <c r="E284" i="23"/>
  <c r="G283" i="23"/>
  <c r="G282" i="23"/>
  <c r="G281" i="23"/>
  <c r="G280" i="23"/>
  <c r="F280" i="23"/>
  <c r="E280" i="23"/>
  <c r="G279" i="23"/>
  <c r="F279" i="23"/>
  <c r="E279" i="23"/>
  <c r="G278" i="23"/>
  <c r="F278" i="23"/>
  <c r="E278" i="23"/>
  <c r="G277" i="23"/>
  <c r="G276" i="23"/>
  <c r="G275" i="23"/>
  <c r="G274" i="23"/>
  <c r="F274" i="23"/>
  <c r="E274" i="23"/>
  <c r="G273" i="23"/>
  <c r="F273" i="23"/>
  <c r="E273" i="23"/>
  <c r="G272" i="23"/>
  <c r="F272" i="23"/>
  <c r="E272" i="23"/>
  <c r="G271" i="23"/>
  <c r="G270" i="23"/>
  <c r="F270" i="23"/>
  <c r="G269" i="23"/>
  <c r="F269" i="23"/>
  <c r="G268" i="23"/>
  <c r="E268" i="23"/>
  <c r="G267" i="23"/>
  <c r="G266" i="23"/>
  <c r="F266" i="23"/>
  <c r="G265" i="23"/>
  <c r="F265" i="23"/>
  <c r="E265" i="23"/>
  <c r="G264" i="23"/>
  <c r="G263" i="23"/>
  <c r="F263" i="23"/>
  <c r="E263" i="23"/>
  <c r="G262" i="23"/>
  <c r="F262" i="23"/>
  <c r="E262" i="23"/>
  <c r="G261" i="23"/>
  <c r="E261" i="23"/>
  <c r="G260" i="23"/>
  <c r="E260" i="23"/>
  <c r="G259" i="23"/>
  <c r="G258" i="23"/>
  <c r="F258" i="23"/>
  <c r="G257" i="23"/>
  <c r="F257" i="23"/>
  <c r="E257" i="23"/>
  <c r="G256" i="23"/>
  <c r="F256" i="23"/>
  <c r="E256" i="23"/>
  <c r="G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E250" i="23"/>
  <c r="G249" i="23"/>
  <c r="F249" i="23"/>
  <c r="E249" i="23"/>
  <c r="G248" i="23"/>
  <c r="E248" i="23"/>
  <c r="G247" i="23"/>
  <c r="E247" i="23"/>
  <c r="G246" i="23"/>
  <c r="F246" i="23"/>
  <c r="G245" i="23"/>
  <c r="E245" i="23"/>
  <c r="G244" i="23"/>
  <c r="G243" i="23"/>
  <c r="G242" i="23"/>
  <c r="F242" i="23"/>
  <c r="E242" i="23"/>
  <c r="G241" i="23"/>
  <c r="G240" i="23"/>
  <c r="G239" i="23"/>
  <c r="F239" i="23"/>
  <c r="E239" i="23"/>
  <c r="G238" i="23"/>
  <c r="G237" i="23"/>
  <c r="F237" i="23"/>
  <c r="E237" i="23"/>
  <c r="G236" i="23"/>
  <c r="G235" i="23"/>
  <c r="F235" i="23"/>
  <c r="E235" i="23"/>
  <c r="G234" i="23"/>
  <c r="F234" i="23"/>
  <c r="G233" i="23"/>
  <c r="G232" i="23"/>
  <c r="E232" i="23"/>
  <c r="G231" i="23"/>
  <c r="F231" i="23"/>
  <c r="E231" i="23"/>
  <c r="G230" i="23"/>
  <c r="G229" i="23"/>
  <c r="E229" i="23"/>
  <c r="G228" i="23"/>
  <c r="G227" i="23"/>
  <c r="F227" i="23"/>
  <c r="E227" i="23"/>
  <c r="G226" i="23"/>
  <c r="E226" i="23"/>
  <c r="G225" i="23"/>
  <c r="G224" i="23"/>
  <c r="F224" i="23"/>
  <c r="G223" i="23"/>
  <c r="F223" i="23"/>
  <c r="G222" i="23"/>
  <c r="F222" i="23"/>
  <c r="E222" i="23"/>
  <c r="G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F216" i="23"/>
  <c r="G215" i="23"/>
  <c r="F215" i="23"/>
  <c r="E215" i="23"/>
  <c r="G214" i="23"/>
  <c r="G213" i="23"/>
  <c r="G212" i="23"/>
  <c r="F212" i="23"/>
  <c r="E212" i="23"/>
  <c r="G211" i="23"/>
  <c r="E211" i="23"/>
  <c r="G210" i="23"/>
  <c r="G209" i="23"/>
  <c r="E209" i="23"/>
  <c r="G208" i="23"/>
  <c r="G207" i="23"/>
  <c r="E207" i="23"/>
  <c r="G206" i="23"/>
  <c r="E206" i="23"/>
  <c r="G205" i="23"/>
  <c r="F205" i="23"/>
  <c r="E205" i="23"/>
  <c r="G204" i="23"/>
  <c r="G203" i="23"/>
  <c r="F203" i="23"/>
  <c r="G202" i="23"/>
  <c r="G201" i="23"/>
  <c r="G200" i="23"/>
  <c r="G199" i="23"/>
  <c r="G198" i="23"/>
  <c r="G197" i="23"/>
  <c r="F197" i="23"/>
  <c r="G196" i="23"/>
  <c r="F196" i="23"/>
  <c r="E196" i="23"/>
  <c r="G195" i="23"/>
  <c r="F195" i="23"/>
  <c r="E195" i="23"/>
  <c r="G194" i="23"/>
  <c r="F194" i="23"/>
  <c r="G193" i="23"/>
  <c r="E193" i="23"/>
  <c r="G192" i="23"/>
  <c r="F192" i="23"/>
  <c r="G191" i="23"/>
  <c r="F191" i="23"/>
  <c r="G190" i="23"/>
  <c r="F190" i="23"/>
  <c r="G189" i="23"/>
  <c r="F189" i="23"/>
  <c r="G188" i="23"/>
  <c r="G187" i="23"/>
  <c r="G186" i="23"/>
  <c r="G185" i="23"/>
  <c r="G184" i="23"/>
  <c r="F184" i="23"/>
  <c r="G183" i="23"/>
  <c r="G182" i="23"/>
  <c r="F182" i="23"/>
  <c r="G181" i="23"/>
  <c r="G180" i="23"/>
  <c r="E180" i="23"/>
  <c r="G179" i="23"/>
  <c r="G178" i="23"/>
  <c r="G177" i="23"/>
  <c r="G176" i="23"/>
  <c r="F176" i="23"/>
  <c r="G175" i="23"/>
  <c r="G174" i="23"/>
  <c r="D173" i="23"/>
  <c r="D11" i="23" s="1"/>
  <c r="C173" i="23"/>
  <c r="E174" i="23" s="1"/>
  <c r="G167" i="23"/>
  <c r="F167" i="23"/>
  <c r="E167" i="23"/>
  <c r="G166" i="23"/>
  <c r="F166" i="23"/>
  <c r="E166" i="23"/>
  <c r="G165" i="23"/>
  <c r="G164" i="23"/>
  <c r="G163" i="23"/>
  <c r="E163" i="23"/>
  <c r="G162" i="23"/>
  <c r="F162" i="23"/>
  <c r="E162" i="23"/>
  <c r="G161" i="23"/>
  <c r="F161" i="23"/>
  <c r="G160" i="23"/>
  <c r="E160" i="23"/>
  <c r="G159" i="23"/>
  <c r="F159" i="23"/>
  <c r="G158" i="23"/>
  <c r="G157" i="23"/>
  <c r="F157" i="23"/>
  <c r="E157" i="23"/>
  <c r="G156" i="23"/>
  <c r="F156" i="23"/>
  <c r="E156" i="23"/>
  <c r="G155" i="23"/>
  <c r="G154" i="23"/>
  <c r="F154" i="23"/>
  <c r="G153" i="23"/>
  <c r="G152" i="23"/>
  <c r="G151" i="23"/>
  <c r="F151" i="23"/>
  <c r="E151" i="23"/>
  <c r="G150" i="23"/>
  <c r="F150" i="23"/>
  <c r="E150" i="23"/>
  <c r="G149" i="23"/>
  <c r="F149" i="23"/>
  <c r="E149" i="23"/>
  <c r="G148" i="23"/>
  <c r="E148" i="23"/>
  <c r="G147" i="23"/>
  <c r="F147" i="23"/>
  <c r="E147" i="23"/>
  <c r="G146" i="23"/>
  <c r="E146" i="23"/>
  <c r="G145" i="23"/>
  <c r="F145" i="23"/>
  <c r="G144" i="23"/>
  <c r="G143" i="23"/>
  <c r="G142" i="23"/>
  <c r="G141" i="23"/>
  <c r="G140" i="23"/>
  <c r="F140" i="23"/>
  <c r="G139" i="23"/>
  <c r="G138" i="23"/>
  <c r="F138" i="23"/>
  <c r="E138" i="23"/>
  <c r="G137" i="23"/>
  <c r="G136" i="23"/>
  <c r="G135" i="23"/>
  <c r="G134" i="23"/>
  <c r="G133" i="23"/>
  <c r="G132" i="23"/>
  <c r="G131" i="23"/>
  <c r="G130" i="23"/>
  <c r="F130" i="23"/>
  <c r="G129" i="23"/>
  <c r="G128" i="23"/>
  <c r="G127" i="23"/>
  <c r="F127" i="23"/>
  <c r="G126" i="23"/>
  <c r="G125" i="23"/>
  <c r="G124" i="23"/>
  <c r="G123" i="23"/>
  <c r="G122" i="23"/>
  <c r="G121" i="23"/>
  <c r="G120" i="23"/>
  <c r="G119" i="23"/>
  <c r="F119" i="23"/>
  <c r="E119" i="23"/>
  <c r="G118" i="23"/>
  <c r="F118" i="23"/>
  <c r="E118" i="23"/>
  <c r="G117" i="23"/>
  <c r="G116" i="23"/>
  <c r="G115" i="23"/>
  <c r="G114" i="23"/>
  <c r="G113" i="23"/>
  <c r="G112" i="23"/>
  <c r="G111" i="23"/>
  <c r="G110" i="23"/>
  <c r="G109" i="23"/>
  <c r="G108" i="23"/>
  <c r="E108" i="23"/>
  <c r="G107" i="23"/>
  <c r="E107" i="23"/>
  <c r="G106" i="23"/>
  <c r="G105" i="23"/>
  <c r="F105" i="23"/>
  <c r="E105" i="23"/>
  <c r="G104" i="23"/>
  <c r="G103" i="23"/>
  <c r="G102" i="23"/>
  <c r="G101" i="23"/>
  <c r="F101" i="23"/>
  <c r="E101" i="23"/>
  <c r="G100" i="23"/>
  <c r="F100" i="23"/>
  <c r="E100" i="23"/>
  <c r="G99" i="23"/>
  <c r="G98" i="23"/>
  <c r="F98" i="23"/>
  <c r="E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F86" i="23"/>
  <c r="E86" i="23"/>
  <c r="G85" i="23"/>
  <c r="G84" i="23"/>
  <c r="G83" i="23"/>
  <c r="E83" i="23"/>
  <c r="G82" i="23"/>
  <c r="G81" i="23"/>
  <c r="F81" i="23"/>
  <c r="E81" i="23"/>
  <c r="G80" i="23"/>
  <c r="G79" i="23"/>
  <c r="G78" i="23"/>
  <c r="G77" i="23"/>
  <c r="G76" i="23"/>
  <c r="D75" i="23"/>
  <c r="C75" i="23"/>
  <c r="G69" i="23"/>
  <c r="E69" i="23"/>
  <c r="G68" i="23"/>
  <c r="F68" i="23"/>
  <c r="G67" i="23"/>
  <c r="F67" i="23"/>
  <c r="G66" i="23"/>
  <c r="E66" i="23"/>
  <c r="G65" i="23"/>
  <c r="F65" i="23"/>
  <c r="G64" i="23"/>
  <c r="G63" i="23"/>
  <c r="F63" i="23"/>
  <c r="E63" i="23"/>
  <c r="G62" i="23"/>
  <c r="G61" i="23"/>
  <c r="G60" i="23"/>
  <c r="F60" i="23"/>
  <c r="E60" i="23"/>
  <c r="G59" i="23"/>
  <c r="F59" i="23"/>
  <c r="E59" i="23"/>
  <c r="G58" i="23"/>
  <c r="F58" i="23"/>
  <c r="E58" i="23"/>
  <c r="G57" i="23"/>
  <c r="F57" i="23"/>
  <c r="G56" i="23"/>
  <c r="F56" i="23"/>
  <c r="E56" i="23"/>
  <c r="G55" i="23"/>
  <c r="F55" i="23"/>
  <c r="G54" i="23"/>
  <c r="E54" i="23"/>
  <c r="G53" i="23"/>
  <c r="F53" i="23"/>
  <c r="E53" i="23"/>
  <c r="G52" i="23"/>
  <c r="F52" i="23"/>
  <c r="E52" i="23"/>
  <c r="G51" i="23"/>
  <c r="F51" i="23"/>
  <c r="E51" i="23"/>
  <c r="G50" i="23"/>
  <c r="G49" i="23"/>
  <c r="F49" i="23"/>
  <c r="G48" i="23"/>
  <c r="E48" i="23"/>
  <c r="G47" i="23"/>
  <c r="F47" i="23"/>
  <c r="G46" i="23"/>
  <c r="F46" i="23"/>
  <c r="E46" i="23"/>
  <c r="G45" i="23"/>
  <c r="E45" i="23"/>
  <c r="G44" i="23"/>
  <c r="F44" i="23"/>
  <c r="G43" i="23"/>
  <c r="F43" i="23"/>
  <c r="E43" i="23"/>
  <c r="G42" i="23"/>
  <c r="F42" i="23"/>
  <c r="E42" i="23"/>
  <c r="G41" i="23"/>
  <c r="G40" i="23"/>
  <c r="F40" i="23"/>
  <c r="E40" i="23"/>
  <c r="G39" i="23"/>
  <c r="F39" i="23"/>
  <c r="G38" i="23"/>
  <c r="E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G32" i="23"/>
  <c r="G31" i="23"/>
  <c r="F31" i="23"/>
  <c r="G30" i="23"/>
  <c r="G29" i="23"/>
  <c r="E29" i="23"/>
  <c r="G28" i="23"/>
  <c r="F28" i="23"/>
  <c r="E28" i="23"/>
  <c r="G27" i="23"/>
  <c r="F27" i="23"/>
  <c r="G26" i="23"/>
  <c r="E26" i="23"/>
  <c r="G25" i="23"/>
  <c r="F25" i="23"/>
  <c r="E25" i="23"/>
  <c r="G24" i="23"/>
  <c r="E24" i="23"/>
  <c r="G23" i="23"/>
  <c r="G22" i="23"/>
  <c r="F22" i="23"/>
  <c r="E22" i="23"/>
  <c r="G21" i="23"/>
  <c r="G20" i="23"/>
  <c r="F20" i="23"/>
  <c r="D19" i="23"/>
  <c r="D9" i="23" s="1"/>
  <c r="C19" i="23"/>
  <c r="E67" i="23" s="1"/>
  <c r="G609" i="22"/>
  <c r="G608" i="22"/>
  <c r="G607" i="22"/>
  <c r="G606" i="22"/>
  <c r="F606" i="22"/>
  <c r="G605" i="22"/>
  <c r="G604" i="22"/>
  <c r="F604" i="22"/>
  <c r="G603" i="22"/>
  <c r="G602" i="22"/>
  <c r="G601" i="22"/>
  <c r="G600" i="22"/>
  <c r="G599" i="22"/>
  <c r="G598" i="22"/>
  <c r="G597" i="22"/>
  <c r="G596" i="22"/>
  <c r="F596" i="22"/>
  <c r="G595" i="22"/>
  <c r="F595" i="22"/>
  <c r="E595" i="22"/>
  <c r="G594" i="22"/>
  <c r="F594" i="22"/>
  <c r="E594" i="22"/>
  <c r="G593" i="22"/>
  <c r="G592" i="22"/>
  <c r="G591" i="22"/>
  <c r="G590" i="22"/>
  <c r="G589" i="22"/>
  <c r="G588" i="22"/>
  <c r="G587" i="22"/>
  <c r="G586" i="22"/>
  <c r="G585" i="22"/>
  <c r="G584" i="22"/>
  <c r="G583" i="22"/>
  <c r="D582" i="22"/>
  <c r="F593" i="22" s="1"/>
  <c r="C582" i="22"/>
  <c r="G576" i="22"/>
  <c r="F576" i="22"/>
  <c r="E576" i="22"/>
  <c r="G575" i="22"/>
  <c r="F575" i="22"/>
  <c r="E575" i="22"/>
  <c r="G574" i="22"/>
  <c r="G573" i="22"/>
  <c r="F573" i="22"/>
  <c r="E573" i="22"/>
  <c r="G572" i="22"/>
  <c r="E572" i="22"/>
  <c r="G571" i="22"/>
  <c r="F571" i="22"/>
  <c r="E571" i="22"/>
  <c r="G570" i="22"/>
  <c r="G569" i="22"/>
  <c r="G568" i="22"/>
  <c r="G567" i="22"/>
  <c r="F567" i="22"/>
  <c r="G566" i="22"/>
  <c r="G565" i="22"/>
  <c r="F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E557" i="22"/>
  <c r="G556" i="22"/>
  <c r="G555" i="22"/>
  <c r="G554" i="22"/>
  <c r="G553" i="22"/>
  <c r="F553" i="22"/>
  <c r="G552" i="22"/>
  <c r="G551" i="22"/>
  <c r="G550" i="22"/>
  <c r="F550" i="22"/>
  <c r="E550" i="22"/>
  <c r="G549" i="22"/>
  <c r="E549" i="22"/>
  <c r="G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G542" i="22"/>
  <c r="G541" i="22"/>
  <c r="G540" i="22"/>
  <c r="E540" i="22"/>
  <c r="G539" i="22"/>
  <c r="G538" i="22"/>
  <c r="G537" i="22"/>
  <c r="F537" i="22"/>
  <c r="G536" i="22"/>
  <c r="G535" i="22"/>
  <c r="G534" i="22"/>
  <c r="G533" i="22"/>
  <c r="F533" i="22"/>
  <c r="E533" i="22"/>
  <c r="G532" i="22"/>
  <c r="G531" i="22"/>
  <c r="F531" i="22"/>
  <c r="E531" i="22"/>
  <c r="G530" i="22"/>
  <c r="F530" i="22"/>
  <c r="E530" i="22"/>
  <c r="G529" i="22"/>
  <c r="F529" i="22"/>
  <c r="G528" i="22"/>
  <c r="F528" i="22"/>
  <c r="E528" i="22"/>
  <c r="G527" i="22"/>
  <c r="F527" i="22"/>
  <c r="E527" i="22"/>
  <c r="G526" i="22"/>
  <c r="F526" i="22"/>
  <c r="G525" i="22"/>
  <c r="F525" i="22"/>
  <c r="E525" i="22"/>
  <c r="G524" i="22"/>
  <c r="E524" i="22"/>
  <c r="G523" i="22"/>
  <c r="E523" i="22"/>
  <c r="G522" i="22"/>
  <c r="F522" i="22"/>
  <c r="G521" i="22"/>
  <c r="F521" i="22"/>
  <c r="E521" i="22"/>
  <c r="G520" i="22"/>
  <c r="G519" i="22"/>
  <c r="F519" i="22"/>
  <c r="G518" i="22"/>
  <c r="F518" i="22"/>
  <c r="E518" i="22"/>
  <c r="G517" i="22"/>
  <c r="G516" i="22"/>
  <c r="G515" i="22"/>
  <c r="G514" i="22"/>
  <c r="F514" i="22"/>
  <c r="E514" i="22"/>
  <c r="G513" i="22"/>
  <c r="F513" i="22"/>
  <c r="E513" i="22"/>
  <c r="G512" i="22"/>
  <c r="F512" i="22"/>
  <c r="G511" i="22"/>
  <c r="G510" i="22"/>
  <c r="G509" i="22"/>
  <c r="E509" i="22"/>
  <c r="G508" i="22"/>
  <c r="E508" i="22"/>
  <c r="G507" i="22"/>
  <c r="E507" i="22"/>
  <c r="G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G500" i="22"/>
  <c r="G499" i="22"/>
  <c r="F499" i="22"/>
  <c r="G498" i="22"/>
  <c r="F498" i="22"/>
  <c r="G497" i="22"/>
  <c r="G496" i="22"/>
  <c r="F496" i="22"/>
  <c r="E496" i="22"/>
  <c r="G495" i="22"/>
  <c r="E495" i="22"/>
  <c r="G494" i="22"/>
  <c r="F494" i="22"/>
  <c r="G493" i="22"/>
  <c r="F493" i="22"/>
  <c r="E493" i="22"/>
  <c r="G492" i="22"/>
  <c r="G491" i="22"/>
  <c r="F491" i="22"/>
  <c r="E491" i="22"/>
  <c r="G490" i="22"/>
  <c r="G489" i="22"/>
  <c r="G488" i="22"/>
  <c r="G487" i="22"/>
  <c r="G486" i="22"/>
  <c r="G485" i="22"/>
  <c r="F485" i="22"/>
  <c r="G484" i="22"/>
  <c r="G483" i="22"/>
  <c r="G482" i="22"/>
  <c r="F482" i="22"/>
  <c r="G481" i="22"/>
  <c r="G480" i="22"/>
  <c r="F480" i="22"/>
  <c r="G479" i="22"/>
  <c r="G478" i="22"/>
  <c r="F478" i="22"/>
  <c r="G477" i="22"/>
  <c r="F477" i="22"/>
  <c r="E477" i="22"/>
  <c r="G476" i="22"/>
  <c r="G475" i="22"/>
  <c r="E475" i="22"/>
  <c r="G474" i="22"/>
  <c r="E474" i="22"/>
  <c r="G473" i="22"/>
  <c r="F473" i="22"/>
  <c r="G472" i="22"/>
  <c r="E472" i="22"/>
  <c r="G471" i="22"/>
  <c r="G470" i="22"/>
  <c r="F470" i="22"/>
  <c r="G469" i="22"/>
  <c r="F469" i="22"/>
  <c r="G468" i="22"/>
  <c r="G467" i="22"/>
  <c r="G466" i="22"/>
  <c r="G465" i="22"/>
  <c r="G464" i="22"/>
  <c r="G463" i="22"/>
  <c r="G462" i="22"/>
  <c r="F462" i="22"/>
  <c r="G461" i="22"/>
  <c r="G460" i="22"/>
  <c r="F460" i="22"/>
  <c r="E460" i="22"/>
  <c r="G459" i="22"/>
  <c r="G458" i="22"/>
  <c r="G457" i="22"/>
  <c r="G456" i="22"/>
  <c r="G455" i="22"/>
  <c r="G454" i="22"/>
  <c r="F454" i="22"/>
  <c r="E454" i="22"/>
  <c r="G453" i="22"/>
  <c r="G452" i="22"/>
  <c r="F452" i="22"/>
  <c r="G451" i="22"/>
  <c r="F451" i="22"/>
  <c r="E451" i="22"/>
  <c r="G450" i="22"/>
  <c r="G449" i="22"/>
  <c r="F449" i="22"/>
  <c r="G448" i="22"/>
  <c r="F448" i="22"/>
  <c r="E448" i="22"/>
  <c r="G447" i="22"/>
  <c r="F447" i="22"/>
  <c r="E447" i="22"/>
  <c r="G446" i="22"/>
  <c r="F446" i="22"/>
  <c r="E446" i="22"/>
  <c r="G445" i="22"/>
  <c r="G444" i="22"/>
  <c r="G443" i="22"/>
  <c r="G442" i="22"/>
  <c r="G441" i="22"/>
  <c r="G440" i="22"/>
  <c r="F440" i="22"/>
  <c r="G439" i="22"/>
  <c r="E439" i="22"/>
  <c r="G438" i="22"/>
  <c r="E438" i="22"/>
  <c r="G437" i="22"/>
  <c r="E437" i="22"/>
  <c r="G436" i="22"/>
  <c r="E436" i="22"/>
  <c r="G435" i="22"/>
  <c r="F435" i="22"/>
  <c r="E435" i="22"/>
  <c r="G434" i="22"/>
  <c r="G433" i="22"/>
  <c r="F433" i="22"/>
  <c r="G432" i="22"/>
  <c r="G431" i="22"/>
  <c r="F431" i="22"/>
  <c r="G430" i="22"/>
  <c r="F430" i="22"/>
  <c r="E430" i="22"/>
  <c r="G429" i="22"/>
  <c r="G428" i="22"/>
  <c r="G427" i="22"/>
  <c r="F427" i="22"/>
  <c r="E427" i="22"/>
  <c r="G426" i="22"/>
  <c r="E426" i="22"/>
  <c r="G425" i="22"/>
  <c r="G424" i="22"/>
  <c r="G423" i="22"/>
  <c r="G422" i="22"/>
  <c r="G421" i="22"/>
  <c r="F421" i="22"/>
  <c r="G420" i="22"/>
  <c r="G419" i="22"/>
  <c r="G418" i="22"/>
  <c r="F418" i="22"/>
  <c r="E418" i="22"/>
  <c r="G417" i="22"/>
  <c r="G416" i="22"/>
  <c r="G415" i="22"/>
  <c r="G414" i="22"/>
  <c r="F414" i="22"/>
  <c r="E414" i="22"/>
  <c r="G413" i="22"/>
  <c r="F413" i="22"/>
  <c r="G412" i="22"/>
  <c r="G411" i="22"/>
  <c r="F411" i="22"/>
  <c r="G410" i="22"/>
  <c r="G409" i="22"/>
  <c r="G408" i="22"/>
  <c r="G407" i="22"/>
  <c r="E407" i="22"/>
  <c r="G406" i="22"/>
  <c r="F406" i="22"/>
  <c r="G405" i="22"/>
  <c r="G404" i="22"/>
  <c r="G403" i="22"/>
  <c r="G402" i="22"/>
  <c r="G401" i="22"/>
  <c r="G400" i="22"/>
  <c r="G399" i="22"/>
  <c r="G398" i="22"/>
  <c r="G397" i="22"/>
  <c r="G396" i="22"/>
  <c r="F396" i="22"/>
  <c r="E396" i="22"/>
  <c r="G395" i="22"/>
  <c r="G394" i="22"/>
  <c r="E394" i="22"/>
  <c r="G393" i="22"/>
  <c r="E393" i="22"/>
  <c r="G392" i="22"/>
  <c r="G391" i="22"/>
  <c r="G390" i="22"/>
  <c r="E390" i="22"/>
  <c r="G389" i="22"/>
  <c r="F389" i="22"/>
  <c r="E389" i="22"/>
  <c r="G388" i="22"/>
  <c r="G387" i="22"/>
  <c r="G386" i="22"/>
  <c r="G385" i="22"/>
  <c r="G384" i="22"/>
  <c r="G383" i="22"/>
  <c r="G382" i="22"/>
  <c r="G381" i="22"/>
  <c r="E381" i="22"/>
  <c r="G380" i="22"/>
  <c r="E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F368" i="22"/>
  <c r="G367" i="22"/>
  <c r="G366" i="22"/>
  <c r="G365" i="22"/>
  <c r="G364" i="22"/>
  <c r="G363" i="22"/>
  <c r="F363" i="22"/>
  <c r="E363" i="22"/>
  <c r="G362" i="22"/>
  <c r="G361" i="22"/>
  <c r="G360" i="22"/>
  <c r="E360" i="22"/>
  <c r="G359" i="22"/>
  <c r="G358" i="22"/>
  <c r="G357" i="22"/>
  <c r="G356" i="22"/>
  <c r="G355" i="22"/>
  <c r="G354" i="22"/>
  <c r="F354" i="22"/>
  <c r="G353" i="22"/>
  <c r="F353" i="22"/>
  <c r="E353" i="22"/>
  <c r="G352" i="22"/>
  <c r="G351" i="22"/>
  <c r="G350" i="22"/>
  <c r="D349" i="22"/>
  <c r="D12" i="22" s="1"/>
  <c r="C349" i="22"/>
  <c r="E350" i="22" s="1"/>
  <c r="G343" i="22"/>
  <c r="F343" i="22"/>
  <c r="E343" i="22"/>
  <c r="G342" i="22"/>
  <c r="F342" i="22"/>
  <c r="G341" i="22"/>
  <c r="G340" i="22"/>
  <c r="F340" i="22"/>
  <c r="E340" i="22"/>
  <c r="G339" i="22"/>
  <c r="F339" i="22"/>
  <c r="G338" i="22"/>
  <c r="F338" i="22"/>
  <c r="G337" i="22"/>
  <c r="E337" i="22"/>
  <c r="G336" i="22"/>
  <c r="F336" i="22"/>
  <c r="E336" i="22"/>
  <c r="G335" i="22"/>
  <c r="F335" i="22"/>
  <c r="G334" i="22"/>
  <c r="F334" i="22"/>
  <c r="E334" i="22"/>
  <c r="G333" i="22"/>
  <c r="F333" i="22"/>
  <c r="E333" i="22"/>
  <c r="G332" i="22"/>
  <c r="F332" i="22"/>
  <c r="E332" i="22"/>
  <c r="G331" i="22"/>
  <c r="F331" i="22"/>
  <c r="E331" i="22"/>
  <c r="G330" i="22"/>
  <c r="F330" i="22"/>
  <c r="E330" i="22"/>
  <c r="G329" i="22"/>
  <c r="F329" i="22"/>
  <c r="G328" i="22"/>
  <c r="G327" i="22"/>
  <c r="F327" i="22"/>
  <c r="E327" i="22"/>
  <c r="G326" i="22"/>
  <c r="F326" i="22"/>
  <c r="E326" i="22"/>
  <c r="G325" i="22"/>
  <c r="F325" i="22"/>
  <c r="E325" i="22"/>
  <c r="G324" i="22"/>
  <c r="G323" i="22"/>
  <c r="F323" i="22"/>
  <c r="E323" i="22"/>
  <c r="G322" i="22"/>
  <c r="F322" i="22"/>
  <c r="E322" i="22"/>
  <c r="G321" i="22"/>
  <c r="G320" i="22"/>
  <c r="F320" i="22"/>
  <c r="G319" i="22"/>
  <c r="G318" i="22"/>
  <c r="E318" i="22"/>
  <c r="G317" i="22"/>
  <c r="G316" i="22"/>
  <c r="G315" i="22"/>
  <c r="F315" i="22"/>
  <c r="G314" i="22"/>
  <c r="F314" i="22"/>
  <c r="G313" i="22"/>
  <c r="G312" i="22"/>
  <c r="G311" i="22"/>
  <c r="F311" i="22"/>
  <c r="E311" i="22"/>
  <c r="G310" i="22"/>
  <c r="G309" i="22"/>
  <c r="E309" i="22"/>
  <c r="G308" i="22"/>
  <c r="G307" i="22"/>
  <c r="F307" i="22"/>
  <c r="E307" i="22"/>
  <c r="G306" i="22"/>
  <c r="F306" i="22"/>
  <c r="E306" i="22"/>
  <c r="G305" i="22"/>
  <c r="G304" i="22"/>
  <c r="E304" i="22"/>
  <c r="G303" i="22"/>
  <c r="G302" i="22"/>
  <c r="G301" i="22"/>
  <c r="G300" i="22"/>
  <c r="G299" i="22"/>
  <c r="F299" i="22"/>
  <c r="E299" i="22"/>
  <c r="G298" i="22"/>
  <c r="G297" i="22"/>
  <c r="F297" i="22"/>
  <c r="E297" i="22"/>
  <c r="G296" i="22"/>
  <c r="F296" i="22"/>
  <c r="E296" i="22"/>
  <c r="G295" i="22"/>
  <c r="E295" i="22"/>
  <c r="G294" i="22"/>
  <c r="G293" i="22"/>
  <c r="G292" i="22"/>
  <c r="F292" i="22"/>
  <c r="E292" i="22"/>
  <c r="G291" i="22"/>
  <c r="G290" i="22"/>
  <c r="G289" i="22"/>
  <c r="G288" i="22"/>
  <c r="G287" i="22"/>
  <c r="G286" i="22"/>
  <c r="G285" i="22"/>
  <c r="F285" i="22"/>
  <c r="E285" i="22"/>
  <c r="G284" i="22"/>
  <c r="F284" i="22"/>
  <c r="E284" i="22"/>
  <c r="G283" i="22"/>
  <c r="G282" i="22"/>
  <c r="G281" i="22"/>
  <c r="G280" i="22"/>
  <c r="G279" i="22"/>
  <c r="F279" i="22"/>
  <c r="E279" i="22"/>
  <c r="G278" i="22"/>
  <c r="G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G270" i="22"/>
  <c r="F270" i="22"/>
  <c r="E270" i="22"/>
  <c r="G269" i="22"/>
  <c r="F269" i="22"/>
  <c r="G268" i="22"/>
  <c r="F268" i="22"/>
  <c r="E268" i="22"/>
  <c r="G267" i="22"/>
  <c r="F267" i="22"/>
  <c r="G266" i="22"/>
  <c r="F266" i="22"/>
  <c r="G265" i="22"/>
  <c r="F265" i="22"/>
  <c r="E265" i="22"/>
  <c r="G264" i="22"/>
  <c r="G263" i="22"/>
  <c r="F263" i="22"/>
  <c r="G262" i="22"/>
  <c r="F262" i="22"/>
  <c r="E262" i="22"/>
  <c r="G261" i="22"/>
  <c r="F261" i="22"/>
  <c r="E261" i="22"/>
  <c r="G260" i="22"/>
  <c r="F260" i="22"/>
  <c r="G259" i="22"/>
  <c r="G258" i="22"/>
  <c r="E258" i="22"/>
  <c r="G257" i="22"/>
  <c r="F257" i="22"/>
  <c r="G256" i="22"/>
  <c r="E256" i="22"/>
  <c r="G255" i="22"/>
  <c r="G254" i="22"/>
  <c r="E254" i="22"/>
  <c r="G253" i="22"/>
  <c r="F253" i="22"/>
  <c r="E253" i="22"/>
  <c r="G252" i="22"/>
  <c r="F252" i="22"/>
  <c r="E252" i="22"/>
  <c r="G251" i="22"/>
  <c r="E251" i="22"/>
  <c r="G250" i="22"/>
  <c r="G249" i="22"/>
  <c r="F249" i="22"/>
  <c r="E249" i="22"/>
  <c r="G248" i="22"/>
  <c r="G247" i="22"/>
  <c r="F247" i="22"/>
  <c r="G246" i="22"/>
  <c r="E246" i="22"/>
  <c r="G245" i="22"/>
  <c r="F245" i="22"/>
  <c r="E245" i="22"/>
  <c r="G244" i="22"/>
  <c r="G243" i="22"/>
  <c r="G242" i="22"/>
  <c r="F242" i="22"/>
  <c r="E242" i="22"/>
  <c r="G241" i="22"/>
  <c r="G240" i="22"/>
  <c r="F240" i="22"/>
  <c r="G239" i="22"/>
  <c r="G238" i="22"/>
  <c r="G237" i="22"/>
  <c r="F237" i="22"/>
  <c r="E237" i="22"/>
  <c r="G236" i="22"/>
  <c r="G235" i="22"/>
  <c r="E235" i="22"/>
  <c r="G234" i="22"/>
  <c r="F234" i="22"/>
  <c r="E234" i="22"/>
  <c r="G233" i="22"/>
  <c r="G232" i="22"/>
  <c r="E232" i="22"/>
  <c r="G231" i="22"/>
  <c r="F231" i="22"/>
  <c r="E231" i="22"/>
  <c r="G230" i="22"/>
  <c r="F230" i="22"/>
  <c r="G229" i="22"/>
  <c r="F229" i="22"/>
  <c r="E229" i="22"/>
  <c r="G228" i="22"/>
  <c r="F228" i="22"/>
  <c r="G227" i="22"/>
  <c r="G226" i="22"/>
  <c r="F226" i="22"/>
  <c r="G225" i="22"/>
  <c r="G224" i="22"/>
  <c r="F224" i="22"/>
  <c r="E224" i="22"/>
  <c r="G223" i="22"/>
  <c r="F223" i="22"/>
  <c r="E223" i="22"/>
  <c r="G222" i="22"/>
  <c r="E222" i="22"/>
  <c r="G221" i="22"/>
  <c r="F221" i="22"/>
  <c r="E221" i="22"/>
  <c r="G220" i="22"/>
  <c r="F220" i="22"/>
  <c r="E220" i="22"/>
  <c r="G219" i="22"/>
  <c r="F219" i="22"/>
  <c r="E219" i="22"/>
  <c r="G218" i="22"/>
  <c r="E218" i="22"/>
  <c r="G217" i="22"/>
  <c r="F217" i="22"/>
  <c r="E217" i="22"/>
  <c r="G216" i="22"/>
  <c r="E216" i="22"/>
  <c r="G215" i="22"/>
  <c r="F215" i="22"/>
  <c r="G214" i="22"/>
  <c r="G213" i="22"/>
  <c r="G212" i="22"/>
  <c r="F212" i="22"/>
  <c r="G211" i="22"/>
  <c r="F211" i="22"/>
  <c r="G210" i="22"/>
  <c r="G209" i="22"/>
  <c r="G208" i="22"/>
  <c r="G207" i="22"/>
  <c r="F207" i="22"/>
  <c r="E207" i="22"/>
  <c r="G206" i="22"/>
  <c r="G205" i="22"/>
  <c r="G204" i="22"/>
  <c r="G203" i="22"/>
  <c r="G202" i="22"/>
  <c r="G201" i="22"/>
  <c r="G200" i="22"/>
  <c r="G199" i="22"/>
  <c r="G198" i="22"/>
  <c r="E198" i="22"/>
  <c r="G197" i="22"/>
  <c r="F197" i="22"/>
  <c r="E197" i="22"/>
  <c r="G196" i="22"/>
  <c r="F196" i="22"/>
  <c r="E196" i="22"/>
  <c r="G195" i="22"/>
  <c r="F195" i="22"/>
  <c r="G194" i="22"/>
  <c r="G193" i="22"/>
  <c r="E193" i="22"/>
  <c r="G192" i="22"/>
  <c r="F192" i="22"/>
  <c r="E192" i="22"/>
  <c r="G191" i="22"/>
  <c r="G190" i="22"/>
  <c r="F190" i="22"/>
  <c r="E190" i="22"/>
  <c r="G189" i="22"/>
  <c r="E189" i="22"/>
  <c r="G188" i="22"/>
  <c r="G187" i="22"/>
  <c r="G186" i="22"/>
  <c r="G185" i="22"/>
  <c r="G184" i="22"/>
  <c r="F184" i="22"/>
  <c r="G183" i="22"/>
  <c r="G182" i="22"/>
  <c r="G181" i="22"/>
  <c r="G180" i="22"/>
  <c r="G179" i="22"/>
  <c r="G178" i="22"/>
  <c r="G177" i="22"/>
  <c r="F177" i="22"/>
  <c r="E177" i="22"/>
  <c r="G176" i="22"/>
  <c r="G175" i="22"/>
  <c r="G174" i="22"/>
  <c r="D173" i="22"/>
  <c r="F316" i="22" s="1"/>
  <c r="C173" i="22"/>
  <c r="C11" i="22" s="1"/>
  <c r="G167" i="22"/>
  <c r="F167" i="22"/>
  <c r="G166" i="22"/>
  <c r="G165" i="22"/>
  <c r="F165" i="22"/>
  <c r="E165" i="22"/>
  <c r="G164" i="22"/>
  <c r="G163" i="22"/>
  <c r="F163" i="22"/>
  <c r="E163" i="22"/>
  <c r="G162" i="22"/>
  <c r="E162" i="22"/>
  <c r="G161" i="22"/>
  <c r="E161" i="22"/>
  <c r="G160" i="22"/>
  <c r="F160" i="22"/>
  <c r="E160" i="22"/>
  <c r="G159" i="22"/>
  <c r="F159" i="22"/>
  <c r="E159" i="22"/>
  <c r="G158" i="22"/>
  <c r="F158" i="22"/>
  <c r="G157" i="22"/>
  <c r="E157" i="22"/>
  <c r="G156" i="22"/>
  <c r="F156" i="22"/>
  <c r="E156" i="22"/>
  <c r="G155" i="22"/>
  <c r="G154" i="22"/>
  <c r="F154" i="22"/>
  <c r="G153" i="22"/>
  <c r="G152" i="22"/>
  <c r="G151" i="22"/>
  <c r="F151" i="22"/>
  <c r="E151" i="22"/>
  <c r="G150" i="22"/>
  <c r="F150" i="22"/>
  <c r="E150" i="22"/>
  <c r="G149" i="22"/>
  <c r="F149" i="22"/>
  <c r="G148" i="22"/>
  <c r="F148" i="22"/>
  <c r="E148" i="22"/>
  <c r="G147" i="22"/>
  <c r="F147" i="22"/>
  <c r="G146" i="22"/>
  <c r="E146" i="22"/>
  <c r="G145" i="22"/>
  <c r="F145" i="22"/>
  <c r="G144" i="22"/>
  <c r="E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F127" i="22"/>
  <c r="E127" i="22"/>
  <c r="G126" i="22"/>
  <c r="G125" i="22"/>
  <c r="G124" i="22"/>
  <c r="G123" i="22"/>
  <c r="G122" i="22"/>
  <c r="G121" i="22"/>
  <c r="G120" i="22"/>
  <c r="G119" i="22"/>
  <c r="F119" i="22"/>
  <c r="E119" i="22"/>
  <c r="G118" i="22"/>
  <c r="F118" i="22"/>
  <c r="G117" i="22"/>
  <c r="G116" i="22"/>
  <c r="G115" i="22"/>
  <c r="G114" i="22"/>
  <c r="G113" i="22"/>
  <c r="G112" i="22"/>
  <c r="G111" i="22"/>
  <c r="G110" i="22"/>
  <c r="F110" i="22"/>
  <c r="E110" i="22"/>
  <c r="G109" i="22"/>
  <c r="G108" i="22"/>
  <c r="G107" i="22"/>
  <c r="F107" i="22"/>
  <c r="E107" i="22"/>
  <c r="G106" i="22"/>
  <c r="G105" i="22"/>
  <c r="E105" i="22"/>
  <c r="G104" i="22"/>
  <c r="G103" i="22"/>
  <c r="G102" i="22"/>
  <c r="G101" i="22"/>
  <c r="F101" i="22"/>
  <c r="E101" i="22"/>
  <c r="G100" i="22"/>
  <c r="E100" i="22"/>
  <c r="G99" i="22"/>
  <c r="G98" i="22"/>
  <c r="F98" i="22"/>
  <c r="E98" i="22"/>
  <c r="G97" i="22"/>
  <c r="E97" i="22"/>
  <c r="G96" i="22"/>
  <c r="G95" i="22"/>
  <c r="G94" i="22"/>
  <c r="G93" i="22"/>
  <c r="G92" i="22"/>
  <c r="G91" i="22"/>
  <c r="G90" i="22"/>
  <c r="G89" i="22"/>
  <c r="G88" i="22"/>
  <c r="G87" i="22"/>
  <c r="G86" i="22"/>
  <c r="F86" i="22"/>
  <c r="E86" i="22"/>
  <c r="G85" i="22"/>
  <c r="G84" i="22"/>
  <c r="F84" i="22"/>
  <c r="G83" i="22"/>
  <c r="F83" i="22"/>
  <c r="E83" i="22"/>
  <c r="G82" i="22"/>
  <c r="G81" i="22"/>
  <c r="G80" i="22"/>
  <c r="G79" i="22"/>
  <c r="G78" i="22"/>
  <c r="G77" i="22"/>
  <c r="G76" i="22"/>
  <c r="D75" i="22"/>
  <c r="D10" i="22" s="1"/>
  <c r="C75" i="22"/>
  <c r="E152" i="22" s="1"/>
  <c r="G69" i="22"/>
  <c r="G68" i="22"/>
  <c r="E68" i="22"/>
  <c r="G67" i="22"/>
  <c r="F67" i="22"/>
  <c r="G66" i="22"/>
  <c r="F66" i="22"/>
  <c r="E66" i="22"/>
  <c r="G65" i="22"/>
  <c r="F65" i="22"/>
  <c r="G64" i="22"/>
  <c r="G63" i="22"/>
  <c r="F63" i="22"/>
  <c r="G62" i="22"/>
  <c r="G61" i="22"/>
  <c r="G60" i="22"/>
  <c r="E60" i="22"/>
  <c r="G59" i="22"/>
  <c r="G58" i="22"/>
  <c r="E58" i="22"/>
  <c r="G57" i="22"/>
  <c r="F57" i="22"/>
  <c r="E57" i="22"/>
  <c r="G56" i="22"/>
  <c r="G55" i="22"/>
  <c r="G54" i="22"/>
  <c r="G53" i="22"/>
  <c r="F53" i="22"/>
  <c r="E53" i="22"/>
  <c r="G52" i="22"/>
  <c r="F52" i="22"/>
  <c r="E52" i="22"/>
  <c r="G51" i="22"/>
  <c r="F51" i="22"/>
  <c r="G50" i="22"/>
  <c r="G49" i="22"/>
  <c r="F49" i="22"/>
  <c r="E49" i="22"/>
  <c r="G48" i="22"/>
  <c r="E48" i="22"/>
  <c r="G47" i="22"/>
  <c r="E47" i="22"/>
  <c r="G46" i="22"/>
  <c r="F46" i="22"/>
  <c r="G45" i="22"/>
  <c r="G44" i="22"/>
  <c r="G43" i="22"/>
  <c r="F43" i="22"/>
  <c r="E43" i="22"/>
  <c r="G42" i="22"/>
  <c r="F42" i="22"/>
  <c r="E42" i="22"/>
  <c r="G41" i="22"/>
  <c r="F41" i="22"/>
  <c r="E41" i="22"/>
  <c r="G40" i="22"/>
  <c r="E40" i="22"/>
  <c r="G39" i="22"/>
  <c r="G38" i="22"/>
  <c r="G37" i="22"/>
  <c r="F37" i="22"/>
  <c r="G36" i="22"/>
  <c r="G35" i="22"/>
  <c r="F35" i="22"/>
  <c r="E35" i="22"/>
  <c r="G34" i="22"/>
  <c r="F34" i="22"/>
  <c r="E34" i="22"/>
  <c r="G33" i="22"/>
  <c r="E33" i="22"/>
  <c r="G32" i="22"/>
  <c r="F32" i="22"/>
  <c r="G31" i="22"/>
  <c r="F31" i="22"/>
  <c r="E31" i="22"/>
  <c r="G30" i="22"/>
  <c r="G29" i="22"/>
  <c r="G28" i="22"/>
  <c r="G27" i="22"/>
  <c r="G26" i="22"/>
  <c r="F26" i="22"/>
  <c r="G25" i="22"/>
  <c r="G24" i="22"/>
  <c r="E24" i="22"/>
  <c r="G23" i="22"/>
  <c r="F23" i="22"/>
  <c r="E23" i="22"/>
  <c r="G22" i="22"/>
  <c r="F22" i="22"/>
  <c r="E22" i="22"/>
  <c r="G21" i="22"/>
  <c r="G20" i="22"/>
  <c r="E20" i="22"/>
  <c r="D19" i="22"/>
  <c r="F20" i="22" s="1"/>
  <c r="C19" i="22"/>
  <c r="G609" i="21"/>
  <c r="G608" i="21"/>
  <c r="G607" i="21"/>
  <c r="G606" i="21"/>
  <c r="G605" i="21"/>
  <c r="G604" i="21"/>
  <c r="F604" i="21"/>
  <c r="G603" i="21"/>
  <c r="G602" i="21"/>
  <c r="G601" i="21"/>
  <c r="G600" i="21"/>
  <c r="G599" i="21"/>
  <c r="G598" i="21"/>
  <c r="G597" i="21"/>
  <c r="G596" i="21"/>
  <c r="F596" i="21"/>
  <c r="E596" i="21"/>
  <c r="G595" i="21"/>
  <c r="E595" i="21"/>
  <c r="G594" i="21"/>
  <c r="F594" i="21"/>
  <c r="E594" i="21"/>
  <c r="G593" i="21"/>
  <c r="G592" i="21"/>
  <c r="G591" i="21"/>
  <c r="G590" i="21"/>
  <c r="G589" i="21"/>
  <c r="G588" i="21"/>
  <c r="E588" i="21"/>
  <c r="G587" i="21"/>
  <c r="G586" i="21"/>
  <c r="G585" i="21"/>
  <c r="G584" i="21"/>
  <c r="G583" i="21"/>
  <c r="D582" i="21"/>
  <c r="D13" i="21" s="1"/>
  <c r="C582" i="21"/>
  <c r="C13" i="21" s="1"/>
  <c r="G576" i="21"/>
  <c r="G575" i="21"/>
  <c r="F575" i="21"/>
  <c r="E575" i="21"/>
  <c r="G574" i="21"/>
  <c r="G573" i="21"/>
  <c r="F573" i="21"/>
  <c r="E573" i="21"/>
  <c r="G572" i="21"/>
  <c r="E572" i="21"/>
  <c r="G571" i="21"/>
  <c r="F571" i="21"/>
  <c r="G570" i="21"/>
  <c r="G569" i="21"/>
  <c r="G568" i="21"/>
  <c r="G567" i="21"/>
  <c r="G566" i="21"/>
  <c r="E566" i="21"/>
  <c r="G565" i="21"/>
  <c r="G564" i="21"/>
  <c r="F564" i="21"/>
  <c r="G563" i="21"/>
  <c r="G562" i="21"/>
  <c r="G561" i="21"/>
  <c r="G560" i="21"/>
  <c r="G559" i="21"/>
  <c r="G558" i="21"/>
  <c r="F558" i="21"/>
  <c r="E558" i="21"/>
  <c r="G557" i="21"/>
  <c r="E557" i="21"/>
  <c r="G556" i="21"/>
  <c r="G555" i="21"/>
  <c r="E555" i="21"/>
  <c r="G554" i="21"/>
  <c r="G553" i="21"/>
  <c r="F553" i="21"/>
  <c r="E553" i="21"/>
  <c r="G552" i="21"/>
  <c r="F552" i="21"/>
  <c r="E552" i="21"/>
  <c r="G551" i="21"/>
  <c r="G550" i="21"/>
  <c r="E550" i="21"/>
  <c r="G549" i="21"/>
  <c r="E549" i="21"/>
  <c r="G548" i="21"/>
  <c r="F548" i="21"/>
  <c r="G547" i="21"/>
  <c r="G546" i="21"/>
  <c r="E546" i="21"/>
  <c r="G545" i="21"/>
  <c r="F545" i="21"/>
  <c r="E545" i="21"/>
  <c r="G544" i="21"/>
  <c r="F544" i="21"/>
  <c r="G543" i="21"/>
  <c r="E543" i="21"/>
  <c r="G542" i="21"/>
  <c r="G541" i="21"/>
  <c r="E541" i="21"/>
  <c r="G540" i="21"/>
  <c r="G539" i="21"/>
  <c r="G538" i="21"/>
  <c r="G537" i="21"/>
  <c r="F537" i="21"/>
  <c r="G536" i="21"/>
  <c r="F536" i="21"/>
  <c r="G535" i="21"/>
  <c r="G534" i="21"/>
  <c r="G533" i="21"/>
  <c r="G532" i="21"/>
  <c r="F532" i="21"/>
  <c r="E532" i="21"/>
  <c r="G531" i="21"/>
  <c r="G530" i="21"/>
  <c r="E530" i="21"/>
  <c r="G529" i="21"/>
  <c r="F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G523" i="21"/>
  <c r="F523" i="21"/>
  <c r="G522" i="21"/>
  <c r="G521" i="21"/>
  <c r="F521" i="21"/>
  <c r="G520" i="21"/>
  <c r="F520" i="21"/>
  <c r="G519" i="21"/>
  <c r="F519" i="21"/>
  <c r="G518" i="21"/>
  <c r="E518" i="21"/>
  <c r="G517" i="21"/>
  <c r="E517" i="21"/>
  <c r="G516" i="21"/>
  <c r="F516" i="21"/>
  <c r="G515" i="21"/>
  <c r="G514" i="21"/>
  <c r="E514" i="21"/>
  <c r="G513" i="21"/>
  <c r="F513" i="21"/>
  <c r="E513" i="21"/>
  <c r="G512" i="21"/>
  <c r="F512" i="21"/>
  <c r="G511" i="21"/>
  <c r="G510" i="21"/>
  <c r="G509" i="21"/>
  <c r="F509" i="21"/>
  <c r="G508" i="21"/>
  <c r="F508" i="21"/>
  <c r="E508" i="21"/>
  <c r="G507" i="21"/>
  <c r="G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E501" i="21"/>
  <c r="G500" i="21"/>
  <c r="G499" i="21"/>
  <c r="F499" i="21"/>
  <c r="E499" i="21"/>
  <c r="G498" i="21"/>
  <c r="F498" i="21"/>
  <c r="E498" i="21"/>
  <c r="G497" i="21"/>
  <c r="F497" i="21"/>
  <c r="E497" i="21"/>
  <c r="G496" i="21"/>
  <c r="F496" i="21"/>
  <c r="E496" i="21"/>
  <c r="G495" i="21"/>
  <c r="G494" i="21"/>
  <c r="F494" i="21"/>
  <c r="G493" i="21"/>
  <c r="F493" i="21"/>
  <c r="G492" i="21"/>
  <c r="E492" i="21"/>
  <c r="G491" i="21"/>
  <c r="E491" i="21"/>
  <c r="G490" i="21"/>
  <c r="G489" i="21"/>
  <c r="G488" i="21"/>
  <c r="E488" i="21"/>
  <c r="G487" i="21"/>
  <c r="G486" i="21"/>
  <c r="G485" i="21"/>
  <c r="E485" i="21"/>
  <c r="G484" i="21"/>
  <c r="G483" i="21"/>
  <c r="G482" i="21"/>
  <c r="F482" i="21"/>
  <c r="G481" i="21"/>
  <c r="G480" i="21"/>
  <c r="G479" i="21"/>
  <c r="G478" i="21"/>
  <c r="F478" i="21"/>
  <c r="E478" i="21"/>
  <c r="G477" i="21"/>
  <c r="E477" i="21"/>
  <c r="G476" i="21"/>
  <c r="G475" i="21"/>
  <c r="G474" i="21"/>
  <c r="F474" i="21"/>
  <c r="E474" i="21"/>
  <c r="G473" i="21"/>
  <c r="F473" i="21"/>
  <c r="E473" i="21"/>
  <c r="G472" i="21"/>
  <c r="F472" i="21"/>
  <c r="E472" i="21"/>
  <c r="G471" i="21"/>
  <c r="G470" i="21"/>
  <c r="G469" i="21"/>
  <c r="G468" i="21"/>
  <c r="F468" i="21"/>
  <c r="G467" i="21"/>
  <c r="G466" i="21"/>
  <c r="G465" i="21"/>
  <c r="G464" i="21"/>
  <c r="F464" i="21"/>
  <c r="G463" i="21"/>
  <c r="F463" i="21"/>
  <c r="E463" i="21"/>
  <c r="G462" i="21"/>
  <c r="F462" i="21"/>
  <c r="E462" i="21"/>
  <c r="G461" i="21"/>
  <c r="F461" i="21"/>
  <c r="G460" i="21"/>
  <c r="E460" i="21"/>
  <c r="G459" i="21"/>
  <c r="G458" i="21"/>
  <c r="G457" i="21"/>
  <c r="G456" i="21"/>
  <c r="G455" i="21"/>
  <c r="G454" i="21"/>
  <c r="F454" i="21"/>
  <c r="E454" i="21"/>
  <c r="G453" i="21"/>
  <c r="F453" i="21"/>
  <c r="G452" i="21"/>
  <c r="G451" i="21"/>
  <c r="E451" i="21"/>
  <c r="G450" i="21"/>
  <c r="G449" i="21"/>
  <c r="G448" i="21"/>
  <c r="G447" i="21"/>
  <c r="F447" i="21"/>
  <c r="E447" i="21"/>
  <c r="G446" i="21"/>
  <c r="F446" i="21"/>
  <c r="E446" i="21"/>
  <c r="G445" i="21"/>
  <c r="G444" i="21"/>
  <c r="E444" i="21"/>
  <c r="G443" i="21"/>
  <c r="G442" i="21"/>
  <c r="G441" i="21"/>
  <c r="F441" i="21"/>
  <c r="G440" i="21"/>
  <c r="F440" i="21"/>
  <c r="G439" i="21"/>
  <c r="E439" i="21"/>
  <c r="G438" i="21"/>
  <c r="F438" i="21"/>
  <c r="E438" i="21"/>
  <c r="G437" i="21"/>
  <c r="E437" i="21"/>
  <c r="G436" i="21"/>
  <c r="E436" i="21"/>
  <c r="G435" i="21"/>
  <c r="F435" i="21"/>
  <c r="E435" i="21"/>
  <c r="G434" i="21"/>
  <c r="G433" i="21"/>
  <c r="F433" i="21"/>
  <c r="E433" i="21"/>
  <c r="G432" i="21"/>
  <c r="G431" i="21"/>
  <c r="F431" i="21"/>
  <c r="E431" i="21"/>
  <c r="G430" i="21"/>
  <c r="E430" i="21"/>
  <c r="G429" i="21"/>
  <c r="G428" i="21"/>
  <c r="G427" i="21"/>
  <c r="F427" i="21"/>
  <c r="E427" i="21"/>
  <c r="G426" i="21"/>
  <c r="F426" i="21"/>
  <c r="E426" i="21"/>
  <c r="G425" i="21"/>
  <c r="G424" i="21"/>
  <c r="G423" i="21"/>
  <c r="G422" i="21"/>
  <c r="G421" i="21"/>
  <c r="F421" i="21"/>
  <c r="G420" i="21"/>
  <c r="G419" i="21"/>
  <c r="G418" i="21"/>
  <c r="E418" i="21"/>
  <c r="G417" i="21"/>
  <c r="G416" i="21"/>
  <c r="G415" i="21"/>
  <c r="G414" i="21"/>
  <c r="F414" i="21"/>
  <c r="G413" i="21"/>
  <c r="F413" i="21"/>
  <c r="G412" i="21"/>
  <c r="G411" i="21"/>
  <c r="G410" i="21"/>
  <c r="G409" i="21"/>
  <c r="G408" i="21"/>
  <c r="G407" i="21"/>
  <c r="E407" i="21"/>
  <c r="G406" i="21"/>
  <c r="F406" i="21"/>
  <c r="E406" i="21"/>
  <c r="G405" i="21"/>
  <c r="G404" i="21"/>
  <c r="G403" i="21"/>
  <c r="G402" i="21"/>
  <c r="G401" i="21"/>
  <c r="G400" i="21"/>
  <c r="F400" i="21"/>
  <c r="G399" i="21"/>
  <c r="G398" i="21"/>
  <c r="G397" i="21"/>
  <c r="G396" i="21"/>
  <c r="F396" i="21"/>
  <c r="E396" i="21"/>
  <c r="G395" i="21"/>
  <c r="G394" i="21"/>
  <c r="E394" i="21"/>
  <c r="G393" i="21"/>
  <c r="E393" i="21"/>
  <c r="G392" i="21"/>
  <c r="G391" i="21"/>
  <c r="G390" i="21"/>
  <c r="F390" i="21"/>
  <c r="E390" i="21"/>
  <c r="G389" i="21"/>
  <c r="E389" i="21"/>
  <c r="G388" i="21"/>
  <c r="G387" i="21"/>
  <c r="G386" i="21"/>
  <c r="G385" i="21"/>
  <c r="G384" i="21"/>
  <c r="G383" i="21"/>
  <c r="G382" i="21"/>
  <c r="F382" i="21"/>
  <c r="G381" i="21"/>
  <c r="F381" i="21"/>
  <c r="E381" i="21"/>
  <c r="G380" i="21"/>
  <c r="E380" i="21"/>
  <c r="G379" i="21"/>
  <c r="G378" i="21"/>
  <c r="F378" i="21"/>
  <c r="G377" i="21"/>
  <c r="E377" i="21"/>
  <c r="G376" i="21"/>
  <c r="G375" i="21"/>
  <c r="G374" i="21"/>
  <c r="G373" i="21"/>
  <c r="G372" i="21"/>
  <c r="G371" i="21"/>
  <c r="F371" i="21"/>
  <c r="E371" i="21"/>
  <c r="G370" i="21"/>
  <c r="G369" i="21"/>
  <c r="G368" i="21"/>
  <c r="F368" i="21"/>
  <c r="G367" i="21"/>
  <c r="G366" i="21"/>
  <c r="G365" i="21"/>
  <c r="G364" i="21"/>
  <c r="G363" i="21"/>
  <c r="G362" i="21"/>
  <c r="G361" i="21"/>
  <c r="G360" i="21"/>
  <c r="F360" i="21"/>
  <c r="G359" i="21"/>
  <c r="G358" i="21"/>
  <c r="G357" i="21"/>
  <c r="F357" i="21"/>
  <c r="G356" i="21"/>
  <c r="G355" i="21"/>
  <c r="G354" i="21"/>
  <c r="F354" i="21"/>
  <c r="E354" i="21"/>
  <c r="G353" i="21"/>
  <c r="F353" i="21"/>
  <c r="E353" i="21"/>
  <c r="G352" i="21"/>
  <c r="G351" i="21"/>
  <c r="G350" i="21"/>
  <c r="D349" i="21"/>
  <c r="F572" i="21" s="1"/>
  <c r="C349" i="21"/>
  <c r="E540" i="21" s="1"/>
  <c r="G343" i="21"/>
  <c r="F343" i="21"/>
  <c r="E343" i="21"/>
  <c r="G342" i="21"/>
  <c r="F342" i="21"/>
  <c r="E342" i="21"/>
  <c r="G341" i="21"/>
  <c r="G340" i="21"/>
  <c r="F340" i="21"/>
  <c r="E340" i="21"/>
  <c r="G339" i="21"/>
  <c r="F339" i="21"/>
  <c r="G338" i="21"/>
  <c r="G337" i="21"/>
  <c r="F337" i="21"/>
  <c r="E337" i="21"/>
  <c r="G336" i="21"/>
  <c r="F336" i="21"/>
  <c r="E336" i="21"/>
  <c r="G335" i="21"/>
  <c r="F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G329" i="21"/>
  <c r="G328" i="21"/>
  <c r="G327" i="21"/>
  <c r="F327" i="21"/>
  <c r="E327" i="21"/>
  <c r="G326" i="21"/>
  <c r="F326" i="21"/>
  <c r="E326" i="21"/>
  <c r="G325" i="21"/>
  <c r="F325" i="21"/>
  <c r="E325" i="21"/>
  <c r="G324" i="21"/>
  <c r="G323" i="21"/>
  <c r="F323" i="21"/>
  <c r="G322" i="21"/>
  <c r="F322" i="21"/>
  <c r="E322" i="21"/>
  <c r="G321" i="21"/>
  <c r="G320" i="21"/>
  <c r="F320" i="21"/>
  <c r="E320" i="21"/>
  <c r="G319" i="21"/>
  <c r="G318" i="21"/>
  <c r="F318" i="21"/>
  <c r="E318" i="21"/>
  <c r="G317" i="21"/>
  <c r="G316" i="21"/>
  <c r="E316" i="21"/>
  <c r="G315" i="21"/>
  <c r="F315" i="21"/>
  <c r="E315" i="21"/>
  <c r="G314" i="21"/>
  <c r="E314" i="21"/>
  <c r="G313" i="21"/>
  <c r="F313" i="21"/>
  <c r="E313" i="21"/>
  <c r="G312" i="21"/>
  <c r="F312" i="21"/>
  <c r="E312" i="21"/>
  <c r="G311" i="21"/>
  <c r="F311" i="21"/>
  <c r="E311" i="21"/>
  <c r="G310" i="21"/>
  <c r="G309" i="21"/>
  <c r="G308" i="21"/>
  <c r="G307" i="21"/>
  <c r="F307" i="21"/>
  <c r="E307" i="21"/>
  <c r="G306" i="21"/>
  <c r="G305" i="21"/>
  <c r="G304" i="21"/>
  <c r="F304" i="21"/>
  <c r="E304" i="21"/>
  <c r="G303" i="21"/>
  <c r="F303" i="21"/>
  <c r="E303" i="21"/>
  <c r="G302" i="21"/>
  <c r="F302" i="21"/>
  <c r="G301" i="21"/>
  <c r="E301" i="21"/>
  <c r="G300" i="21"/>
  <c r="G299" i="21"/>
  <c r="F299" i="21"/>
  <c r="E299" i="21"/>
  <c r="G298" i="21"/>
  <c r="F298" i="21"/>
  <c r="E298" i="21"/>
  <c r="G297" i="21"/>
  <c r="F297" i="21"/>
  <c r="E297" i="21"/>
  <c r="G296" i="21"/>
  <c r="F296" i="21"/>
  <c r="E296" i="21"/>
  <c r="G295" i="21"/>
  <c r="G294" i="21"/>
  <c r="G293" i="21"/>
  <c r="G292" i="21"/>
  <c r="E292" i="21"/>
  <c r="G291" i="21"/>
  <c r="G290" i="21"/>
  <c r="G289" i="21"/>
  <c r="G288" i="21"/>
  <c r="G287" i="21"/>
  <c r="G286" i="21"/>
  <c r="G285" i="21"/>
  <c r="F285" i="21"/>
  <c r="E285" i="21"/>
  <c r="G284" i="21"/>
  <c r="F284" i="21"/>
  <c r="E284" i="21"/>
  <c r="G283" i="21"/>
  <c r="G282" i="21"/>
  <c r="G281" i="21"/>
  <c r="G280" i="21"/>
  <c r="G279" i="21"/>
  <c r="F279" i="21"/>
  <c r="E279" i="21"/>
  <c r="G278" i="21"/>
  <c r="G277" i="21"/>
  <c r="G276" i="21"/>
  <c r="G275" i="21"/>
  <c r="G274" i="21"/>
  <c r="G273" i="21"/>
  <c r="F273" i="21"/>
  <c r="E273" i="21"/>
  <c r="G272" i="21"/>
  <c r="F272" i="21"/>
  <c r="E272" i="21"/>
  <c r="G271" i="21"/>
  <c r="G270" i="21"/>
  <c r="G269" i="21"/>
  <c r="F269" i="21"/>
  <c r="G268" i="21"/>
  <c r="G267" i="21"/>
  <c r="G266" i="21"/>
  <c r="G265" i="21"/>
  <c r="G264" i="21"/>
  <c r="G263" i="21"/>
  <c r="G262" i="21"/>
  <c r="G261" i="21"/>
  <c r="F261" i="21"/>
  <c r="E261" i="21"/>
  <c r="G260" i="21"/>
  <c r="F260" i="21"/>
  <c r="E260" i="21"/>
  <c r="G259" i="21"/>
  <c r="G258" i="21"/>
  <c r="G257" i="21"/>
  <c r="F257" i="21"/>
  <c r="E257" i="21"/>
  <c r="G256" i="21"/>
  <c r="G255" i="21"/>
  <c r="G254" i="21"/>
  <c r="F254" i="21"/>
  <c r="G253" i="21"/>
  <c r="G252" i="21"/>
  <c r="F252" i="21"/>
  <c r="E252" i="21"/>
  <c r="G251" i="21"/>
  <c r="F251" i="21"/>
  <c r="E251" i="21"/>
  <c r="G250" i="21"/>
  <c r="G249" i="21"/>
  <c r="G248" i="21"/>
  <c r="G247" i="21"/>
  <c r="G246" i="21"/>
  <c r="F246" i="21"/>
  <c r="G245" i="21"/>
  <c r="E245" i="21"/>
  <c r="G244" i="21"/>
  <c r="G243" i="21"/>
  <c r="G242" i="21"/>
  <c r="F242" i="21"/>
  <c r="E242" i="21"/>
  <c r="G241" i="21"/>
  <c r="G240" i="21"/>
  <c r="E240" i="21"/>
  <c r="G239" i="21"/>
  <c r="F239" i="21"/>
  <c r="G238" i="21"/>
  <c r="G237" i="21"/>
  <c r="F237" i="21"/>
  <c r="E237" i="21"/>
  <c r="G236" i="21"/>
  <c r="F236" i="21"/>
  <c r="G235" i="21"/>
  <c r="F235" i="21"/>
  <c r="G234" i="21"/>
  <c r="E234" i="21"/>
  <c r="G233" i="21"/>
  <c r="G232" i="21"/>
  <c r="E232" i="21"/>
  <c r="G231" i="21"/>
  <c r="F231" i="21"/>
  <c r="E231" i="21"/>
  <c r="G230" i="21"/>
  <c r="E230" i="21"/>
  <c r="G229" i="21"/>
  <c r="F229" i="21"/>
  <c r="G228" i="21"/>
  <c r="F228" i="21"/>
  <c r="E228" i="21"/>
  <c r="G227" i="21"/>
  <c r="F227" i="21"/>
  <c r="E227" i="21"/>
  <c r="G226" i="21"/>
  <c r="F226" i="21"/>
  <c r="G225" i="21"/>
  <c r="G224" i="21"/>
  <c r="E224" i="21"/>
  <c r="G223" i="21"/>
  <c r="F223" i="21"/>
  <c r="G222" i="21"/>
  <c r="E222" i="21"/>
  <c r="G221" i="21"/>
  <c r="E221" i="21"/>
  <c r="G220" i="21"/>
  <c r="F220" i="21"/>
  <c r="G219" i="21"/>
  <c r="G218" i="21"/>
  <c r="E218" i="21"/>
  <c r="G217" i="21"/>
  <c r="G216" i="21"/>
  <c r="G215" i="21"/>
  <c r="E215" i="21"/>
  <c r="G214" i="21"/>
  <c r="G213" i="21"/>
  <c r="G212" i="21"/>
  <c r="F212" i="21"/>
  <c r="G211" i="21"/>
  <c r="E211" i="21"/>
  <c r="G210" i="21"/>
  <c r="G209" i="21"/>
  <c r="G208" i="21"/>
  <c r="G207" i="21"/>
  <c r="F207" i="21"/>
  <c r="G206" i="21"/>
  <c r="F206" i="21"/>
  <c r="G205" i="21"/>
  <c r="G204" i="21"/>
  <c r="G203" i="21"/>
  <c r="G202" i="21"/>
  <c r="G201" i="21"/>
  <c r="G200" i="21"/>
  <c r="G199" i="21"/>
  <c r="G198" i="21"/>
  <c r="G197" i="21"/>
  <c r="F197" i="21"/>
  <c r="E197" i="21"/>
  <c r="G196" i="21"/>
  <c r="F196" i="21"/>
  <c r="E196" i="21"/>
  <c r="G195" i="21"/>
  <c r="G194" i="21"/>
  <c r="G193" i="21"/>
  <c r="E193" i="21"/>
  <c r="G192" i="21"/>
  <c r="F192" i="21"/>
  <c r="E192" i="21"/>
  <c r="G191" i="21"/>
  <c r="G190" i="21"/>
  <c r="G189" i="21"/>
  <c r="G188" i="21"/>
  <c r="G187" i="21"/>
  <c r="G186" i="21"/>
  <c r="G185" i="21"/>
  <c r="G184" i="21"/>
  <c r="F184" i="21"/>
  <c r="E184" i="21"/>
  <c r="G183" i="21"/>
  <c r="G182" i="21"/>
  <c r="G181" i="21"/>
  <c r="G180" i="21"/>
  <c r="G179" i="21"/>
  <c r="G178" i="21"/>
  <c r="G177" i="21"/>
  <c r="F177" i="21"/>
  <c r="E177" i="21"/>
  <c r="G176" i="21"/>
  <c r="G175" i="21"/>
  <c r="F175" i="21"/>
  <c r="G174" i="21"/>
  <c r="D173" i="21"/>
  <c r="D11" i="21" s="1"/>
  <c r="C173" i="21"/>
  <c r="E330" i="21" s="1"/>
  <c r="G167" i="21"/>
  <c r="F167" i="21"/>
  <c r="E167" i="21"/>
  <c r="G166" i="21"/>
  <c r="F166" i="21"/>
  <c r="E166" i="21"/>
  <c r="G165" i="21"/>
  <c r="G164" i="21"/>
  <c r="G163" i="21"/>
  <c r="E163" i="21"/>
  <c r="G162" i="21"/>
  <c r="F162" i="21"/>
  <c r="E162" i="21"/>
  <c r="G161" i="21"/>
  <c r="G160" i="21"/>
  <c r="F160" i="21"/>
  <c r="G159" i="21"/>
  <c r="E159" i="21"/>
  <c r="G158" i="21"/>
  <c r="G157" i="21"/>
  <c r="G156" i="21"/>
  <c r="E156" i="21"/>
  <c r="G155" i="21"/>
  <c r="G154" i="21"/>
  <c r="G153" i="21"/>
  <c r="G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G144" i="21"/>
  <c r="F144" i="21"/>
  <c r="E144" i="21"/>
  <c r="G143" i="21"/>
  <c r="G142" i="21"/>
  <c r="G141" i="21"/>
  <c r="G140" i="21"/>
  <c r="E140" i="21"/>
  <c r="G139" i="21"/>
  <c r="G138" i="21"/>
  <c r="F138" i="21"/>
  <c r="E138" i="21"/>
  <c r="G137" i="21"/>
  <c r="G136" i="21"/>
  <c r="G135" i="21"/>
  <c r="G134" i="21"/>
  <c r="G133" i="21"/>
  <c r="G132" i="21"/>
  <c r="G131" i="21"/>
  <c r="G130" i="21"/>
  <c r="G129" i="21"/>
  <c r="G128" i="21"/>
  <c r="G127" i="21"/>
  <c r="F127" i="21"/>
  <c r="E127" i="21"/>
  <c r="G126" i="21"/>
  <c r="G125" i="21"/>
  <c r="G124" i="21"/>
  <c r="G123" i="21"/>
  <c r="G122" i="21"/>
  <c r="G121" i="21"/>
  <c r="G120" i="21"/>
  <c r="G119" i="21"/>
  <c r="F119" i="21"/>
  <c r="E119" i="21"/>
  <c r="G118" i="21"/>
  <c r="F118" i="21"/>
  <c r="E118" i="21"/>
  <c r="G117" i="21"/>
  <c r="G116" i="21"/>
  <c r="G115" i="21"/>
  <c r="G114" i="21"/>
  <c r="G113" i="21"/>
  <c r="G112" i="21"/>
  <c r="G111" i="21"/>
  <c r="G110" i="21"/>
  <c r="G109" i="21"/>
  <c r="F109" i="21"/>
  <c r="G108" i="21"/>
  <c r="F108" i="21"/>
  <c r="E108" i="21"/>
  <c r="G107" i="21"/>
  <c r="G106" i="21"/>
  <c r="G105" i="21"/>
  <c r="F105" i="21"/>
  <c r="E105" i="21"/>
  <c r="G104" i="21"/>
  <c r="G103" i="21"/>
  <c r="G102" i="21"/>
  <c r="G101" i="21"/>
  <c r="G100" i="21"/>
  <c r="F100" i="21"/>
  <c r="E100" i="21"/>
  <c r="G99" i="21"/>
  <c r="G98" i="21"/>
  <c r="F98" i="21"/>
  <c r="E98" i="21"/>
  <c r="G97" i="21"/>
  <c r="G96" i="21"/>
  <c r="G95" i="21"/>
  <c r="G94" i="21"/>
  <c r="G93" i="21"/>
  <c r="G92" i="21"/>
  <c r="G91" i="21"/>
  <c r="G90" i="21"/>
  <c r="G89" i="21"/>
  <c r="G88" i="21"/>
  <c r="F88" i="21"/>
  <c r="G87" i="21"/>
  <c r="G86" i="21"/>
  <c r="F86" i="21"/>
  <c r="E86" i="21"/>
  <c r="G85" i="21"/>
  <c r="E85" i="21"/>
  <c r="G84" i="21"/>
  <c r="G83" i="21"/>
  <c r="E83" i="21"/>
  <c r="G82" i="21"/>
  <c r="G81" i="21"/>
  <c r="F81" i="21"/>
  <c r="G80" i="21"/>
  <c r="G79" i="21"/>
  <c r="G78" i="21"/>
  <c r="G77" i="21"/>
  <c r="G76" i="21"/>
  <c r="D75" i="21"/>
  <c r="D10" i="21" s="1"/>
  <c r="C75" i="21"/>
  <c r="C10" i="21" s="1"/>
  <c r="G69" i="21"/>
  <c r="F69" i="21"/>
  <c r="G68" i="21"/>
  <c r="E68" i="21"/>
  <c r="G67" i="21"/>
  <c r="G66" i="21"/>
  <c r="G65" i="21"/>
  <c r="F65" i="21"/>
  <c r="E65" i="21"/>
  <c r="G64" i="21"/>
  <c r="G63" i="21"/>
  <c r="G62" i="21"/>
  <c r="F62" i="21"/>
  <c r="G61" i="21"/>
  <c r="G60" i="21"/>
  <c r="F60" i="21"/>
  <c r="E60" i="21"/>
  <c r="G59" i="21"/>
  <c r="G58" i="21"/>
  <c r="F58" i="21"/>
  <c r="E58" i="21"/>
  <c r="G57" i="21"/>
  <c r="F57" i="21"/>
  <c r="E57" i="21"/>
  <c r="G56" i="21"/>
  <c r="E56" i="21"/>
  <c r="G55" i="21"/>
  <c r="G54" i="21"/>
  <c r="G53" i="21"/>
  <c r="G52" i="21"/>
  <c r="F52" i="21"/>
  <c r="G51" i="21"/>
  <c r="G50" i="21"/>
  <c r="G49" i="21"/>
  <c r="G48" i="21"/>
  <c r="G47" i="21"/>
  <c r="F47" i="21"/>
  <c r="G46" i="21"/>
  <c r="F46" i="21"/>
  <c r="G45" i="21"/>
  <c r="G44" i="21"/>
  <c r="G43" i="21"/>
  <c r="F43" i="21"/>
  <c r="E43" i="21"/>
  <c r="G42" i="21"/>
  <c r="F42" i="21"/>
  <c r="E42" i="21"/>
  <c r="G41" i="21"/>
  <c r="F41" i="21"/>
  <c r="G40" i="21"/>
  <c r="F40" i="21"/>
  <c r="E40" i="21"/>
  <c r="G39" i="21"/>
  <c r="G38" i="21"/>
  <c r="G37" i="21"/>
  <c r="E37" i="21"/>
  <c r="G36" i="21"/>
  <c r="G35" i="21"/>
  <c r="F35" i="21"/>
  <c r="E35" i="21"/>
  <c r="G34" i="21"/>
  <c r="F34" i="21"/>
  <c r="G33" i="21"/>
  <c r="G32" i="21"/>
  <c r="F32" i="21"/>
  <c r="E32" i="21"/>
  <c r="G31" i="21"/>
  <c r="E31" i="21"/>
  <c r="G30" i="21"/>
  <c r="G29" i="21"/>
  <c r="G28" i="21"/>
  <c r="G27" i="21"/>
  <c r="G26" i="21"/>
  <c r="G25" i="21"/>
  <c r="F25" i="21"/>
  <c r="E25" i="21"/>
  <c r="G24" i="21"/>
  <c r="G23" i="21"/>
  <c r="G22" i="21"/>
  <c r="F22" i="21"/>
  <c r="E22" i="21"/>
  <c r="G21" i="21"/>
  <c r="G20" i="21"/>
  <c r="F20" i="21"/>
  <c r="E20" i="21"/>
  <c r="D19" i="21"/>
  <c r="D9" i="21" s="1"/>
  <c r="C19" i="21"/>
  <c r="E41" i="21" s="1"/>
  <c r="G609" i="20"/>
  <c r="G608" i="20"/>
  <c r="G607" i="20"/>
  <c r="G606" i="20"/>
  <c r="G605" i="20"/>
  <c r="G604" i="20"/>
  <c r="G603" i="20"/>
  <c r="G602" i="20"/>
  <c r="G601" i="20"/>
  <c r="G600" i="20"/>
  <c r="G599" i="20"/>
  <c r="G598" i="20"/>
  <c r="G597" i="20"/>
  <c r="G596" i="20"/>
  <c r="F596" i="20"/>
  <c r="G595" i="20"/>
  <c r="E595" i="20"/>
  <c r="G594" i="20"/>
  <c r="E594" i="20"/>
  <c r="G593" i="20"/>
  <c r="G592" i="20"/>
  <c r="G591" i="20"/>
  <c r="F591" i="20"/>
  <c r="G590" i="20"/>
  <c r="G589" i="20"/>
  <c r="G588" i="20"/>
  <c r="F588" i="20"/>
  <c r="E588" i="20"/>
  <c r="G587" i="20"/>
  <c r="G586" i="20"/>
  <c r="G585" i="20"/>
  <c r="G584" i="20"/>
  <c r="G583" i="20"/>
  <c r="D582" i="20"/>
  <c r="C582" i="20"/>
  <c r="E583" i="20" s="1"/>
  <c r="G576" i="20"/>
  <c r="G575" i="20"/>
  <c r="F575" i="20"/>
  <c r="E575" i="20"/>
  <c r="G574" i="20"/>
  <c r="F574" i="20"/>
  <c r="G573" i="20"/>
  <c r="F573" i="20"/>
  <c r="E573" i="20"/>
  <c r="G572" i="20"/>
  <c r="F572" i="20"/>
  <c r="G571" i="20"/>
  <c r="F571" i="20"/>
  <c r="G570" i="20"/>
  <c r="G569" i="20"/>
  <c r="G568" i="20"/>
  <c r="G567" i="20"/>
  <c r="F567" i="20"/>
  <c r="G566" i="20"/>
  <c r="G565" i="20"/>
  <c r="F565" i="20"/>
  <c r="G564" i="20"/>
  <c r="F564" i="20"/>
  <c r="E564" i="20"/>
  <c r="G563" i="20"/>
  <c r="F563" i="20"/>
  <c r="E563" i="20"/>
  <c r="G562" i="20"/>
  <c r="G561" i="20"/>
  <c r="G560" i="20"/>
  <c r="G559" i="20"/>
  <c r="G558" i="20"/>
  <c r="E558" i="20"/>
  <c r="G557" i="20"/>
  <c r="F557" i="20"/>
  <c r="E557" i="20"/>
  <c r="G556" i="20"/>
  <c r="G555" i="20"/>
  <c r="G554" i="20"/>
  <c r="G553" i="20"/>
  <c r="E553" i="20"/>
  <c r="G552" i="20"/>
  <c r="G551" i="20"/>
  <c r="G550" i="20"/>
  <c r="F550" i="20"/>
  <c r="E550" i="20"/>
  <c r="G549" i="20"/>
  <c r="G548" i="20"/>
  <c r="F548" i="20"/>
  <c r="G547" i="20"/>
  <c r="F547" i="20"/>
  <c r="E547" i="20"/>
  <c r="G546" i="20"/>
  <c r="E546" i="20"/>
  <c r="G545" i="20"/>
  <c r="G544" i="20"/>
  <c r="G543" i="20"/>
  <c r="G542" i="20"/>
  <c r="G541" i="20"/>
  <c r="E541" i="20"/>
  <c r="G540" i="20"/>
  <c r="E540" i="20"/>
  <c r="G539" i="20"/>
  <c r="G538" i="20"/>
  <c r="G537" i="20"/>
  <c r="F537" i="20"/>
  <c r="E537" i="20"/>
  <c r="G536" i="20"/>
  <c r="E536" i="20"/>
  <c r="G535" i="20"/>
  <c r="G534" i="20"/>
  <c r="G533" i="20"/>
  <c r="F533" i="20"/>
  <c r="G532" i="20"/>
  <c r="F532" i="20"/>
  <c r="G531" i="20"/>
  <c r="F531" i="20"/>
  <c r="E531" i="20"/>
  <c r="G530" i="20"/>
  <c r="F530" i="20"/>
  <c r="G529" i="20"/>
  <c r="G528" i="20"/>
  <c r="F528" i="20"/>
  <c r="G527" i="20"/>
  <c r="F527" i="20"/>
  <c r="E527" i="20"/>
  <c r="G526" i="20"/>
  <c r="F526" i="20"/>
  <c r="G525" i="20"/>
  <c r="F525" i="20"/>
  <c r="E525" i="20"/>
  <c r="G524" i="20"/>
  <c r="G523" i="20"/>
  <c r="F523" i="20"/>
  <c r="E523" i="20"/>
  <c r="G522" i="20"/>
  <c r="F522" i="20"/>
  <c r="G521" i="20"/>
  <c r="F521" i="20"/>
  <c r="E521" i="20"/>
  <c r="G520" i="20"/>
  <c r="F520" i="20"/>
  <c r="E520" i="20"/>
  <c r="G519" i="20"/>
  <c r="F519" i="20"/>
  <c r="E519" i="20"/>
  <c r="G518" i="20"/>
  <c r="F518" i="20"/>
  <c r="E518" i="20"/>
  <c r="G517" i="20"/>
  <c r="G516" i="20"/>
  <c r="G515" i="20"/>
  <c r="G514" i="20"/>
  <c r="G513" i="20"/>
  <c r="F513" i="20"/>
  <c r="E513" i="20"/>
  <c r="G512" i="20"/>
  <c r="F512" i="20"/>
  <c r="G511" i="20"/>
  <c r="G510" i="20"/>
  <c r="G509" i="20"/>
  <c r="F509" i="20"/>
  <c r="E509" i="20"/>
  <c r="G508" i="20"/>
  <c r="F508" i="20"/>
  <c r="G507" i="20"/>
  <c r="G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F501" i="20"/>
  <c r="E501" i="20"/>
  <c r="G500" i="20"/>
  <c r="G499" i="20"/>
  <c r="E499" i="20"/>
  <c r="G498" i="20"/>
  <c r="E498" i="20"/>
  <c r="G497" i="20"/>
  <c r="G496" i="20"/>
  <c r="F496" i="20"/>
  <c r="E496" i="20"/>
  <c r="G495" i="20"/>
  <c r="G494" i="20"/>
  <c r="F494" i="20"/>
  <c r="G493" i="20"/>
  <c r="G492" i="20"/>
  <c r="F492" i="20"/>
  <c r="G491" i="20"/>
  <c r="G490" i="20"/>
  <c r="G489" i="20"/>
  <c r="G488" i="20"/>
  <c r="E488" i="20"/>
  <c r="G487" i="20"/>
  <c r="G486" i="20"/>
  <c r="G485" i="20"/>
  <c r="F485" i="20"/>
  <c r="G484" i="20"/>
  <c r="G483" i="20"/>
  <c r="G482" i="20"/>
  <c r="E482" i="20"/>
  <c r="G481" i="20"/>
  <c r="E481" i="20"/>
  <c r="G480" i="20"/>
  <c r="F480" i="20"/>
  <c r="G479" i="20"/>
  <c r="G478" i="20"/>
  <c r="F478" i="20"/>
  <c r="E478" i="20"/>
  <c r="G477" i="20"/>
  <c r="F477" i="20"/>
  <c r="G476" i="20"/>
  <c r="F476" i="20"/>
  <c r="G475" i="20"/>
  <c r="F475" i="20"/>
  <c r="E475" i="20"/>
  <c r="G474" i="20"/>
  <c r="F474" i="20"/>
  <c r="E474" i="20"/>
  <c r="G473" i="20"/>
  <c r="G472" i="20"/>
  <c r="F472" i="20"/>
  <c r="E472" i="20"/>
  <c r="G471" i="20"/>
  <c r="G470" i="20"/>
  <c r="G469" i="20"/>
  <c r="G468" i="20"/>
  <c r="F468" i="20"/>
  <c r="G467" i="20"/>
  <c r="G466" i="20"/>
  <c r="G465" i="20"/>
  <c r="G464" i="20"/>
  <c r="G463" i="20"/>
  <c r="F463" i="20"/>
  <c r="G462" i="20"/>
  <c r="G461" i="20"/>
  <c r="G460" i="20"/>
  <c r="E460" i="20"/>
  <c r="G459" i="20"/>
  <c r="G458" i="20"/>
  <c r="G457" i="20"/>
  <c r="G456" i="20"/>
  <c r="G455" i="20"/>
  <c r="G454" i="20"/>
  <c r="F454" i="20"/>
  <c r="E454" i="20"/>
  <c r="G453" i="20"/>
  <c r="G452" i="20"/>
  <c r="F452" i="20"/>
  <c r="E452" i="20"/>
  <c r="G451" i="20"/>
  <c r="F451" i="20"/>
  <c r="E451" i="20"/>
  <c r="G450" i="20"/>
  <c r="G449" i="20"/>
  <c r="F449" i="20"/>
  <c r="E449" i="20"/>
  <c r="G448" i="20"/>
  <c r="F448" i="20"/>
  <c r="G447" i="20"/>
  <c r="F447" i="20"/>
  <c r="E447" i="20"/>
  <c r="G446" i="20"/>
  <c r="G445" i="20"/>
  <c r="G444" i="20"/>
  <c r="G443" i="20"/>
  <c r="G442" i="20"/>
  <c r="G441" i="20"/>
  <c r="G440" i="20"/>
  <c r="F440" i="20"/>
  <c r="G439" i="20"/>
  <c r="E439" i="20"/>
  <c r="G438" i="20"/>
  <c r="E438" i="20"/>
  <c r="G437" i="20"/>
  <c r="E437" i="20"/>
  <c r="G436" i="20"/>
  <c r="F436" i="20"/>
  <c r="G435" i="20"/>
  <c r="F435" i="20"/>
  <c r="G434" i="20"/>
  <c r="G433" i="20"/>
  <c r="F433" i="20"/>
  <c r="G432" i="20"/>
  <c r="G431" i="20"/>
  <c r="G430" i="20"/>
  <c r="E430" i="20"/>
  <c r="G429" i="20"/>
  <c r="G428" i="20"/>
  <c r="G427" i="20"/>
  <c r="F427" i="20"/>
  <c r="E427" i="20"/>
  <c r="G426" i="20"/>
  <c r="F426" i="20"/>
  <c r="G425" i="20"/>
  <c r="G424" i="20"/>
  <c r="G423" i="20"/>
  <c r="G422" i="20"/>
  <c r="G421" i="20"/>
  <c r="G420" i="20"/>
  <c r="G419" i="20"/>
  <c r="G418" i="20"/>
  <c r="E418" i="20"/>
  <c r="G417" i="20"/>
  <c r="G416" i="20"/>
  <c r="G415" i="20"/>
  <c r="G414" i="20"/>
  <c r="F414" i="20"/>
  <c r="E414" i="20"/>
  <c r="G413" i="20"/>
  <c r="G412" i="20"/>
  <c r="G411" i="20"/>
  <c r="F411" i="20"/>
  <c r="G410" i="20"/>
  <c r="G409" i="20"/>
  <c r="G408" i="20"/>
  <c r="G407" i="20"/>
  <c r="E407" i="20"/>
  <c r="G406" i="20"/>
  <c r="F406" i="20"/>
  <c r="E406" i="20"/>
  <c r="G405" i="20"/>
  <c r="G404" i="20"/>
  <c r="G403" i="20"/>
  <c r="G402" i="20"/>
  <c r="G401" i="20"/>
  <c r="G400" i="20"/>
  <c r="E400" i="20"/>
  <c r="G399" i="20"/>
  <c r="G398" i="20"/>
  <c r="G397" i="20"/>
  <c r="G396" i="20"/>
  <c r="E396" i="20"/>
  <c r="G395" i="20"/>
  <c r="G394" i="20"/>
  <c r="E394" i="20"/>
  <c r="G393" i="20"/>
  <c r="F393" i="20"/>
  <c r="E393" i="20"/>
  <c r="G392" i="20"/>
  <c r="G391" i="20"/>
  <c r="G390" i="20"/>
  <c r="F390" i="20"/>
  <c r="E390" i="20"/>
  <c r="G389" i="20"/>
  <c r="G388" i="20"/>
  <c r="G387" i="20"/>
  <c r="G386" i="20"/>
  <c r="G385" i="20"/>
  <c r="G384" i="20"/>
  <c r="G383" i="20"/>
  <c r="G382" i="20"/>
  <c r="G381" i="20"/>
  <c r="E381" i="20"/>
  <c r="G380" i="20"/>
  <c r="E380" i="20"/>
  <c r="G379" i="20"/>
  <c r="G378" i="20"/>
  <c r="G377" i="20"/>
  <c r="F377" i="20"/>
  <c r="E377" i="20"/>
  <c r="G376" i="20"/>
  <c r="F376" i="20"/>
  <c r="G375" i="20"/>
  <c r="G374" i="20"/>
  <c r="G373" i="20"/>
  <c r="G372" i="20"/>
  <c r="G371" i="20"/>
  <c r="G370" i="20"/>
  <c r="G369" i="20"/>
  <c r="G368" i="20"/>
  <c r="G367" i="20"/>
  <c r="G366" i="20"/>
  <c r="E366" i="20"/>
  <c r="G365" i="20"/>
  <c r="G364" i="20"/>
  <c r="G363" i="20"/>
  <c r="F363" i="20"/>
  <c r="E363" i="20"/>
  <c r="G362" i="20"/>
  <c r="G361" i="20"/>
  <c r="G360" i="20"/>
  <c r="F360" i="20"/>
  <c r="G359" i="20"/>
  <c r="G358" i="20"/>
  <c r="G357" i="20"/>
  <c r="G356" i="20"/>
  <c r="G355" i="20"/>
  <c r="G354" i="20"/>
  <c r="F354" i="20"/>
  <c r="E354" i="20"/>
  <c r="G353" i="20"/>
  <c r="F353" i="20"/>
  <c r="E353" i="20"/>
  <c r="G352" i="20"/>
  <c r="G351" i="20"/>
  <c r="G350" i="20"/>
  <c r="D349" i="20"/>
  <c r="D12" i="20" s="1"/>
  <c r="C349" i="20"/>
  <c r="E566" i="20" s="1"/>
  <c r="G343" i="20"/>
  <c r="G342" i="20"/>
  <c r="F342" i="20"/>
  <c r="E342" i="20"/>
  <c r="G341" i="20"/>
  <c r="E341" i="20"/>
  <c r="G340" i="20"/>
  <c r="F340" i="20"/>
  <c r="E340" i="20"/>
  <c r="G339" i="20"/>
  <c r="E339" i="20"/>
  <c r="G338" i="20"/>
  <c r="G337" i="20"/>
  <c r="E337" i="20"/>
  <c r="G336" i="20"/>
  <c r="F336" i="20"/>
  <c r="E336" i="20"/>
  <c r="G335" i="20"/>
  <c r="F335" i="20"/>
  <c r="E335" i="20"/>
  <c r="G334" i="20"/>
  <c r="F334" i="20"/>
  <c r="E334" i="20"/>
  <c r="G333" i="20"/>
  <c r="G332" i="20"/>
  <c r="G331" i="20"/>
  <c r="F331" i="20"/>
  <c r="E331" i="20"/>
  <c r="G330" i="20"/>
  <c r="F330" i="20"/>
  <c r="E330" i="20"/>
  <c r="G329" i="20"/>
  <c r="E329" i="20"/>
  <c r="G328" i="20"/>
  <c r="G327" i="20"/>
  <c r="F327" i="20"/>
  <c r="E327" i="20"/>
  <c r="G326" i="20"/>
  <c r="F326" i="20"/>
  <c r="E326" i="20"/>
  <c r="G325" i="20"/>
  <c r="F325" i="20"/>
  <c r="E325" i="20"/>
  <c r="G324" i="20"/>
  <c r="G323" i="20"/>
  <c r="F323" i="20"/>
  <c r="G322" i="20"/>
  <c r="F322" i="20"/>
  <c r="E322" i="20"/>
  <c r="G321" i="20"/>
  <c r="F321" i="20"/>
  <c r="G320" i="20"/>
  <c r="F320" i="20"/>
  <c r="E320" i="20"/>
  <c r="G319" i="20"/>
  <c r="G318" i="20"/>
  <c r="G317" i="20"/>
  <c r="G316" i="20"/>
  <c r="G315" i="20"/>
  <c r="F315" i="20"/>
  <c r="E315" i="20"/>
  <c r="G314" i="20"/>
  <c r="F314" i="20"/>
  <c r="G313" i="20"/>
  <c r="G312" i="20"/>
  <c r="F312" i="20"/>
  <c r="G311" i="20"/>
  <c r="F311" i="20"/>
  <c r="E311" i="20"/>
  <c r="G310" i="20"/>
  <c r="G309" i="20"/>
  <c r="F309" i="20"/>
  <c r="G308" i="20"/>
  <c r="G307" i="20"/>
  <c r="F307" i="20"/>
  <c r="E307" i="20"/>
  <c r="G306" i="20"/>
  <c r="G305" i="20"/>
  <c r="G304" i="20"/>
  <c r="E304" i="20"/>
  <c r="G303" i="20"/>
  <c r="E303" i="20"/>
  <c r="G302" i="20"/>
  <c r="G301" i="20"/>
  <c r="G300" i="20"/>
  <c r="G299" i="20"/>
  <c r="E299" i="20"/>
  <c r="G298" i="20"/>
  <c r="F298" i="20"/>
  <c r="G297" i="20"/>
  <c r="G296" i="20"/>
  <c r="F296" i="20"/>
  <c r="E296" i="20"/>
  <c r="G295" i="20"/>
  <c r="G294" i="20"/>
  <c r="G293" i="20"/>
  <c r="G292" i="20"/>
  <c r="E292" i="20"/>
  <c r="G291" i="20"/>
  <c r="G290" i="20"/>
  <c r="G289" i="20"/>
  <c r="G288" i="20"/>
  <c r="G287" i="20"/>
  <c r="G286" i="20"/>
  <c r="G285" i="20"/>
  <c r="F285" i="20"/>
  <c r="E285" i="20"/>
  <c r="G284" i="20"/>
  <c r="F284" i="20"/>
  <c r="E284" i="20"/>
  <c r="G283" i="20"/>
  <c r="G282" i="20"/>
  <c r="G281" i="20"/>
  <c r="G280" i="20"/>
  <c r="E280" i="20"/>
  <c r="G279" i="20"/>
  <c r="F279" i="20"/>
  <c r="E279" i="20"/>
  <c r="G278" i="20"/>
  <c r="G277" i="20"/>
  <c r="G276" i="20"/>
  <c r="G275" i="20"/>
  <c r="G274" i="20"/>
  <c r="E274" i="20"/>
  <c r="G273" i="20"/>
  <c r="F273" i="20"/>
  <c r="E273" i="20"/>
  <c r="G272" i="20"/>
  <c r="F272" i="20"/>
  <c r="E272" i="20"/>
  <c r="G271" i="20"/>
  <c r="G270" i="20"/>
  <c r="G269" i="20"/>
  <c r="G268" i="20"/>
  <c r="G267" i="20"/>
  <c r="G266" i="20"/>
  <c r="G265" i="20"/>
  <c r="F265" i="20"/>
  <c r="G264" i="20"/>
  <c r="G263" i="20"/>
  <c r="G262" i="20"/>
  <c r="G261" i="20"/>
  <c r="F261" i="20"/>
  <c r="E261" i="20"/>
  <c r="G260" i="20"/>
  <c r="F260" i="20"/>
  <c r="G259" i="20"/>
  <c r="G258" i="20"/>
  <c r="F258" i="20"/>
  <c r="G257" i="20"/>
  <c r="F257" i="20"/>
  <c r="E257" i="20"/>
  <c r="G256" i="20"/>
  <c r="F256" i="20"/>
  <c r="G255" i="20"/>
  <c r="F255" i="20"/>
  <c r="G254" i="20"/>
  <c r="G253" i="20"/>
  <c r="G252" i="20"/>
  <c r="F252" i="20"/>
  <c r="E252" i="20"/>
  <c r="G251" i="20"/>
  <c r="F251" i="20"/>
  <c r="E251" i="20"/>
  <c r="G250" i="20"/>
  <c r="G249" i="20"/>
  <c r="G248" i="20"/>
  <c r="G247" i="20"/>
  <c r="F247" i="20"/>
  <c r="G246" i="20"/>
  <c r="G245" i="20"/>
  <c r="F245" i="20"/>
  <c r="E245" i="20"/>
  <c r="G244" i="20"/>
  <c r="G243" i="20"/>
  <c r="G242" i="20"/>
  <c r="E242" i="20"/>
  <c r="G241" i="20"/>
  <c r="G240" i="20"/>
  <c r="G239" i="20"/>
  <c r="F239" i="20"/>
  <c r="E239" i="20"/>
  <c r="G238" i="20"/>
  <c r="G237" i="20"/>
  <c r="F237" i="20"/>
  <c r="E237" i="20"/>
  <c r="G236" i="20"/>
  <c r="G235" i="20"/>
  <c r="F235" i="20"/>
  <c r="E235" i="20"/>
  <c r="G234" i="20"/>
  <c r="F234" i="20"/>
  <c r="E234" i="20"/>
  <c r="G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E228" i="20"/>
  <c r="G227" i="20"/>
  <c r="E227" i="20"/>
  <c r="G226" i="20"/>
  <c r="G225" i="20"/>
  <c r="G224" i="20"/>
  <c r="F224" i="20"/>
  <c r="G223" i="20"/>
  <c r="F223" i="20"/>
  <c r="E223" i="20"/>
  <c r="G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G216" i="20"/>
  <c r="G215" i="20"/>
  <c r="G214" i="20"/>
  <c r="G213" i="20"/>
  <c r="G212" i="20"/>
  <c r="E212" i="20"/>
  <c r="G211" i="20"/>
  <c r="E211" i="20"/>
  <c r="G210" i="20"/>
  <c r="G209" i="20"/>
  <c r="G208" i="20"/>
  <c r="G207" i="20"/>
  <c r="F207" i="20"/>
  <c r="G206" i="20"/>
  <c r="G205" i="20"/>
  <c r="G204" i="20"/>
  <c r="G203" i="20"/>
  <c r="G202" i="20"/>
  <c r="G201" i="20"/>
  <c r="G200" i="20"/>
  <c r="G199" i="20"/>
  <c r="G198" i="20"/>
  <c r="G197" i="20"/>
  <c r="F197" i="20"/>
  <c r="E197" i="20"/>
  <c r="G196" i="20"/>
  <c r="F196" i="20"/>
  <c r="E196" i="20"/>
  <c r="G195" i="20"/>
  <c r="G194" i="20"/>
  <c r="G193" i="20"/>
  <c r="E193" i="20"/>
  <c r="G192" i="20"/>
  <c r="G191" i="20"/>
  <c r="G190" i="20"/>
  <c r="F190" i="20"/>
  <c r="E190" i="20"/>
  <c r="G189" i="20"/>
  <c r="G188" i="20"/>
  <c r="G187" i="20"/>
  <c r="G186" i="20"/>
  <c r="G185" i="20"/>
  <c r="G184" i="20"/>
  <c r="F184" i="20"/>
  <c r="G183" i="20"/>
  <c r="G182" i="20"/>
  <c r="G181" i="20"/>
  <c r="G180" i="20"/>
  <c r="G179" i="20"/>
  <c r="G178" i="20"/>
  <c r="G177" i="20"/>
  <c r="F177" i="20"/>
  <c r="E177" i="20"/>
  <c r="G176" i="20"/>
  <c r="G175" i="20"/>
  <c r="G174" i="20"/>
  <c r="D173" i="20"/>
  <c r="F317" i="20" s="1"/>
  <c r="C173" i="20"/>
  <c r="E173" i="20" s="1"/>
  <c r="G167" i="20"/>
  <c r="F167" i="20"/>
  <c r="E167" i="20"/>
  <c r="G166" i="20"/>
  <c r="G165" i="20"/>
  <c r="G164" i="20"/>
  <c r="G163" i="20"/>
  <c r="F163" i="20"/>
  <c r="E163" i="20"/>
  <c r="G162" i="20"/>
  <c r="E162" i="20"/>
  <c r="G161" i="20"/>
  <c r="G160" i="20"/>
  <c r="G159" i="20"/>
  <c r="G158" i="20"/>
  <c r="G157" i="20"/>
  <c r="G156" i="20"/>
  <c r="E156" i="20"/>
  <c r="G155" i="20"/>
  <c r="G154" i="20"/>
  <c r="G153" i="20"/>
  <c r="G152" i="20"/>
  <c r="G151" i="20"/>
  <c r="F151" i="20"/>
  <c r="G150" i="20"/>
  <c r="F150" i="20"/>
  <c r="E150" i="20"/>
  <c r="G149" i="20"/>
  <c r="G148" i="20"/>
  <c r="G147" i="20"/>
  <c r="F147" i="20"/>
  <c r="E147" i="20"/>
  <c r="G146" i="20"/>
  <c r="E146" i="20"/>
  <c r="G145" i="20"/>
  <c r="G144" i="20"/>
  <c r="G143" i="20"/>
  <c r="G142" i="20"/>
  <c r="G141" i="20"/>
  <c r="G140" i="20"/>
  <c r="G139" i="20"/>
  <c r="G138" i="20"/>
  <c r="F138" i="20"/>
  <c r="E138" i="20"/>
  <c r="G137" i="20"/>
  <c r="G136" i="20"/>
  <c r="G135" i="20"/>
  <c r="G134" i="20"/>
  <c r="G133" i="20"/>
  <c r="G132" i="20"/>
  <c r="G131" i="20"/>
  <c r="G130" i="20"/>
  <c r="F130" i="20"/>
  <c r="G129" i="20"/>
  <c r="G128" i="20"/>
  <c r="G127" i="20"/>
  <c r="F127" i="20"/>
  <c r="G126" i="20"/>
  <c r="G125" i="20"/>
  <c r="G124" i="20"/>
  <c r="G123" i="20"/>
  <c r="G122" i="20"/>
  <c r="G121" i="20"/>
  <c r="G120" i="20"/>
  <c r="G119" i="20"/>
  <c r="F119" i="20"/>
  <c r="E119" i="20"/>
  <c r="G118" i="20"/>
  <c r="E118" i="20"/>
  <c r="G117" i="20"/>
  <c r="G116" i="20"/>
  <c r="G115" i="20"/>
  <c r="G114" i="20"/>
  <c r="G113" i="20"/>
  <c r="G112" i="20"/>
  <c r="G111" i="20"/>
  <c r="G110" i="20"/>
  <c r="G109" i="20"/>
  <c r="F109" i="20"/>
  <c r="G108" i="20"/>
  <c r="F108" i="20"/>
  <c r="E108" i="20"/>
  <c r="G107" i="20"/>
  <c r="F107" i="20"/>
  <c r="E107" i="20"/>
  <c r="G106" i="20"/>
  <c r="G105" i="20"/>
  <c r="E105" i="20"/>
  <c r="G104" i="20"/>
  <c r="G103" i="20"/>
  <c r="G102" i="20"/>
  <c r="G101" i="20"/>
  <c r="F101" i="20"/>
  <c r="E101" i="20"/>
  <c r="G100" i="20"/>
  <c r="G99" i="20"/>
  <c r="G98" i="20"/>
  <c r="F98" i="20"/>
  <c r="E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F86" i="20"/>
  <c r="E86" i="20"/>
  <c r="G85" i="20"/>
  <c r="G84" i="20"/>
  <c r="G83" i="20"/>
  <c r="G82" i="20"/>
  <c r="G81" i="20"/>
  <c r="F81" i="20"/>
  <c r="E81" i="20"/>
  <c r="G80" i="20"/>
  <c r="G79" i="20"/>
  <c r="G78" i="20"/>
  <c r="G77" i="20"/>
  <c r="G76" i="20"/>
  <c r="D75" i="20"/>
  <c r="D10" i="20" s="1"/>
  <c r="C75" i="20"/>
  <c r="E130" i="20" s="1"/>
  <c r="G69" i="20"/>
  <c r="G68" i="20"/>
  <c r="G67" i="20"/>
  <c r="G66" i="20"/>
  <c r="G65" i="20"/>
  <c r="G64" i="20"/>
  <c r="G63" i="20"/>
  <c r="F63" i="20"/>
  <c r="E63" i="20"/>
  <c r="G62" i="20"/>
  <c r="G61" i="20"/>
  <c r="G60" i="20"/>
  <c r="G59" i="20"/>
  <c r="G58" i="20"/>
  <c r="E58" i="20"/>
  <c r="G57" i="20"/>
  <c r="F57" i="20"/>
  <c r="E57" i="20"/>
  <c r="G56" i="20"/>
  <c r="G55" i="20"/>
  <c r="G54" i="20"/>
  <c r="F54" i="20"/>
  <c r="G53" i="20"/>
  <c r="G52" i="20"/>
  <c r="G51" i="20"/>
  <c r="F51" i="20"/>
  <c r="E51" i="20"/>
  <c r="G50" i="20"/>
  <c r="G49" i="20"/>
  <c r="G48" i="20"/>
  <c r="F48" i="20"/>
  <c r="G47" i="20"/>
  <c r="G46" i="20"/>
  <c r="F46" i="20"/>
  <c r="E46" i="20"/>
  <c r="G45" i="20"/>
  <c r="E45" i="20"/>
  <c r="G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G37" i="20"/>
  <c r="E37" i="20"/>
  <c r="G36" i="20"/>
  <c r="G35" i="20"/>
  <c r="F35" i="20"/>
  <c r="G34" i="20"/>
  <c r="F34" i="20"/>
  <c r="E34" i="20"/>
  <c r="G33" i="20"/>
  <c r="G32" i="20"/>
  <c r="G31" i="20"/>
  <c r="F31" i="20"/>
  <c r="E31" i="20"/>
  <c r="G30" i="20"/>
  <c r="G29" i="20"/>
  <c r="G28" i="20"/>
  <c r="G27" i="20"/>
  <c r="G26" i="20"/>
  <c r="E26" i="20"/>
  <c r="G25" i="20"/>
  <c r="G24" i="20"/>
  <c r="G23" i="20"/>
  <c r="G22" i="20"/>
  <c r="G21" i="20"/>
  <c r="G20" i="20"/>
  <c r="F20" i="20"/>
  <c r="D19" i="20"/>
  <c r="F49" i="20" s="1"/>
  <c r="C19" i="20"/>
  <c r="G609" i="19"/>
  <c r="G608" i="19"/>
  <c r="G607" i="19"/>
  <c r="F607" i="19"/>
  <c r="G606" i="19"/>
  <c r="F606" i="19"/>
  <c r="E606" i="19"/>
  <c r="G605" i="19"/>
  <c r="F605" i="19"/>
  <c r="E605" i="19"/>
  <c r="G604" i="19"/>
  <c r="F604" i="19"/>
  <c r="E604" i="19"/>
  <c r="G603" i="19"/>
  <c r="G602" i="19"/>
  <c r="F602" i="19"/>
  <c r="G601" i="19"/>
  <c r="G600" i="19"/>
  <c r="G599" i="19"/>
  <c r="F599" i="19"/>
  <c r="E599" i="19"/>
  <c r="G598" i="19"/>
  <c r="G597" i="19"/>
  <c r="G596" i="19"/>
  <c r="F596" i="19"/>
  <c r="E596" i="19"/>
  <c r="G595" i="19"/>
  <c r="F595" i="19"/>
  <c r="E595" i="19"/>
  <c r="G594" i="19"/>
  <c r="F594" i="19"/>
  <c r="E594" i="19"/>
  <c r="G593" i="19"/>
  <c r="E593" i="19"/>
  <c r="G592" i="19"/>
  <c r="F592" i="19"/>
  <c r="G591" i="19"/>
  <c r="F591" i="19"/>
  <c r="E591" i="19"/>
  <c r="G590" i="19"/>
  <c r="G589" i="19"/>
  <c r="F589" i="19"/>
  <c r="E589" i="19"/>
  <c r="G588" i="19"/>
  <c r="F588" i="19"/>
  <c r="G587" i="19"/>
  <c r="G586" i="19"/>
  <c r="G585" i="19"/>
  <c r="G584" i="19"/>
  <c r="F584" i="19"/>
  <c r="G583" i="19"/>
  <c r="D582" i="19"/>
  <c r="D13" i="19" s="1"/>
  <c r="C582" i="19"/>
  <c r="E583" i="19" s="1"/>
  <c r="G576" i="19"/>
  <c r="F576" i="19"/>
  <c r="G575" i="19"/>
  <c r="F575" i="19"/>
  <c r="E575" i="19"/>
  <c r="G574" i="19"/>
  <c r="F574" i="19"/>
  <c r="G573" i="19"/>
  <c r="F573" i="19"/>
  <c r="E573" i="19"/>
  <c r="G572" i="19"/>
  <c r="F572" i="19"/>
  <c r="E572" i="19"/>
  <c r="G571" i="19"/>
  <c r="F571" i="19"/>
  <c r="G570" i="19"/>
  <c r="F570" i="19"/>
  <c r="E570" i="19"/>
  <c r="G569" i="19"/>
  <c r="F569" i="19"/>
  <c r="E569" i="19"/>
  <c r="G568" i="19"/>
  <c r="G567" i="19"/>
  <c r="F567" i="19"/>
  <c r="E567" i="19"/>
  <c r="G566" i="19"/>
  <c r="E566" i="19"/>
  <c r="G565" i="19"/>
  <c r="G564" i="19"/>
  <c r="F564" i="19"/>
  <c r="G563" i="19"/>
  <c r="F563" i="19"/>
  <c r="E563" i="19"/>
  <c r="G562" i="19"/>
  <c r="F562" i="19"/>
  <c r="E562" i="19"/>
  <c r="G561" i="19"/>
  <c r="G560" i="19"/>
  <c r="G559" i="19"/>
  <c r="F559" i="19"/>
  <c r="G558" i="19"/>
  <c r="F558" i="19"/>
  <c r="E558" i="19"/>
  <c r="G557" i="19"/>
  <c r="F557" i="19"/>
  <c r="E557" i="19"/>
  <c r="G556" i="19"/>
  <c r="F556" i="19"/>
  <c r="G555" i="19"/>
  <c r="F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G541" i="19"/>
  <c r="E541" i="19"/>
  <c r="G540" i="19"/>
  <c r="F540" i="19"/>
  <c r="E540" i="19"/>
  <c r="G539" i="19"/>
  <c r="G538" i="19"/>
  <c r="G537" i="19"/>
  <c r="F537" i="19"/>
  <c r="G536" i="19"/>
  <c r="F536" i="19"/>
  <c r="E536" i="19"/>
  <c r="G535" i="19"/>
  <c r="G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G528" i="19"/>
  <c r="F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G514" i="19"/>
  <c r="E514" i="19"/>
  <c r="G513" i="19"/>
  <c r="F513" i="19"/>
  <c r="E513" i="19"/>
  <c r="G512" i="19"/>
  <c r="F512" i="19"/>
  <c r="E512" i="19"/>
  <c r="G511" i="19"/>
  <c r="F511" i="19"/>
  <c r="G510" i="19"/>
  <c r="F510" i="19"/>
  <c r="G509" i="19"/>
  <c r="F509" i="19"/>
  <c r="G508" i="19"/>
  <c r="F508" i="19"/>
  <c r="G507" i="19"/>
  <c r="F507" i="19"/>
  <c r="E507" i="19"/>
  <c r="G506" i="19"/>
  <c r="F506" i="19"/>
  <c r="G505" i="19"/>
  <c r="F505" i="19"/>
  <c r="G504" i="19"/>
  <c r="F504" i="19"/>
  <c r="E504" i="19"/>
  <c r="G503" i="19"/>
  <c r="F503" i="19"/>
  <c r="E503" i="19"/>
  <c r="G502" i="19"/>
  <c r="F502" i="19"/>
  <c r="E502" i="19"/>
  <c r="G501" i="19"/>
  <c r="F501" i="19"/>
  <c r="G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G494" i="19"/>
  <c r="F494" i="19"/>
  <c r="G493" i="19"/>
  <c r="F493" i="19"/>
  <c r="E493" i="19"/>
  <c r="G492" i="19"/>
  <c r="F492" i="19"/>
  <c r="E492" i="19"/>
  <c r="G491" i="19"/>
  <c r="F491" i="19"/>
  <c r="E491" i="19"/>
  <c r="G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G485" i="19"/>
  <c r="F485" i="19"/>
  <c r="E485" i="19"/>
  <c r="G484" i="19"/>
  <c r="F484" i="19"/>
  <c r="E484" i="19"/>
  <c r="G483" i="19"/>
  <c r="F483" i="19"/>
  <c r="E483" i="19"/>
  <c r="G482" i="19"/>
  <c r="F482" i="19"/>
  <c r="E482" i="19"/>
  <c r="G481" i="19"/>
  <c r="F481" i="19"/>
  <c r="G480" i="19"/>
  <c r="F480" i="19"/>
  <c r="E480" i="19"/>
  <c r="G479" i="19"/>
  <c r="F479" i="19"/>
  <c r="G478" i="19"/>
  <c r="F478" i="19"/>
  <c r="E478" i="19"/>
  <c r="G477" i="19"/>
  <c r="F477" i="19"/>
  <c r="E477" i="19"/>
  <c r="G476" i="19"/>
  <c r="G475" i="19"/>
  <c r="F475" i="19"/>
  <c r="E475" i="19"/>
  <c r="G474" i="19"/>
  <c r="F474" i="19"/>
  <c r="E474" i="19"/>
  <c r="G473" i="19"/>
  <c r="F473" i="19"/>
  <c r="G472" i="19"/>
  <c r="F472" i="19"/>
  <c r="E472" i="19"/>
  <c r="G471" i="19"/>
  <c r="G470" i="19"/>
  <c r="F470" i="19"/>
  <c r="G469" i="19"/>
  <c r="G468" i="19"/>
  <c r="F468" i="19"/>
  <c r="E468" i="19"/>
  <c r="G467" i="19"/>
  <c r="F467" i="19"/>
  <c r="E467" i="19"/>
  <c r="G466" i="19"/>
  <c r="E466" i="19"/>
  <c r="G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G458" i="19"/>
  <c r="F458" i="19"/>
  <c r="E458" i="19"/>
  <c r="G457" i="19"/>
  <c r="F457" i="19"/>
  <c r="E457" i="19"/>
  <c r="G456" i="19"/>
  <c r="F456" i="19"/>
  <c r="G455" i="19"/>
  <c r="F455" i="19"/>
  <c r="E455" i="19"/>
  <c r="G454" i="19"/>
  <c r="F454" i="19"/>
  <c r="E454" i="19"/>
  <c r="G453" i="19"/>
  <c r="G452" i="19"/>
  <c r="F452" i="19"/>
  <c r="E452" i="19"/>
  <c r="G451" i="19"/>
  <c r="F451" i="19"/>
  <c r="E451" i="19"/>
  <c r="G450" i="19"/>
  <c r="G449" i="19"/>
  <c r="F449" i="19"/>
  <c r="G448" i="19"/>
  <c r="E448" i="19"/>
  <c r="G447" i="19"/>
  <c r="F447" i="19"/>
  <c r="E447" i="19"/>
  <c r="G446" i="19"/>
  <c r="F446" i="19"/>
  <c r="E446" i="19"/>
  <c r="G445" i="19"/>
  <c r="G444" i="19"/>
  <c r="F444" i="19"/>
  <c r="E444" i="19"/>
  <c r="G443" i="19"/>
  <c r="G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G431" i="19"/>
  <c r="F431" i="19"/>
  <c r="E431" i="19"/>
  <c r="G430" i="19"/>
  <c r="F430" i="19"/>
  <c r="E430" i="19"/>
  <c r="G429" i="19"/>
  <c r="F429" i="19"/>
  <c r="E429" i="19"/>
  <c r="G428" i="19"/>
  <c r="E428" i="19"/>
  <c r="G427" i="19"/>
  <c r="F427" i="19"/>
  <c r="E427" i="19"/>
  <c r="G426" i="19"/>
  <c r="F426" i="19"/>
  <c r="E426" i="19"/>
  <c r="G425" i="19"/>
  <c r="E425" i="19"/>
  <c r="G424" i="19"/>
  <c r="G423" i="19"/>
  <c r="F423" i="19"/>
  <c r="E423" i="19"/>
  <c r="G422" i="19"/>
  <c r="F422" i="19"/>
  <c r="G421" i="19"/>
  <c r="F421" i="19"/>
  <c r="E421" i="19"/>
  <c r="G420" i="19"/>
  <c r="G419" i="19"/>
  <c r="G418" i="19"/>
  <c r="F418" i="19"/>
  <c r="E418" i="19"/>
  <c r="G417" i="19"/>
  <c r="F417" i="19"/>
  <c r="E417" i="19"/>
  <c r="G416" i="19"/>
  <c r="E416" i="19"/>
  <c r="G415" i="19"/>
  <c r="F415" i="19"/>
  <c r="E415" i="19"/>
  <c r="G414" i="19"/>
  <c r="F414" i="19"/>
  <c r="E414" i="19"/>
  <c r="G413" i="19"/>
  <c r="F413" i="19"/>
  <c r="E413" i="19"/>
  <c r="G412" i="19"/>
  <c r="E412" i="19"/>
  <c r="G411" i="19"/>
  <c r="F411" i="19"/>
  <c r="E411" i="19"/>
  <c r="G410" i="19"/>
  <c r="G409" i="19"/>
  <c r="G408" i="19"/>
  <c r="F408" i="19"/>
  <c r="E408" i="19"/>
  <c r="G407" i="19"/>
  <c r="E407" i="19"/>
  <c r="G406" i="19"/>
  <c r="F406" i="19"/>
  <c r="E406" i="19"/>
  <c r="G405" i="19"/>
  <c r="G404" i="19"/>
  <c r="E404" i="19"/>
  <c r="G403" i="19"/>
  <c r="E403" i="19"/>
  <c r="G402" i="19"/>
  <c r="G401" i="19"/>
  <c r="E401" i="19"/>
  <c r="G400" i="19"/>
  <c r="F400" i="19"/>
  <c r="E400" i="19"/>
  <c r="G399" i="19"/>
  <c r="G398" i="19"/>
  <c r="G397" i="19"/>
  <c r="F397" i="19"/>
  <c r="G396" i="19"/>
  <c r="F396" i="19"/>
  <c r="E396" i="19"/>
  <c r="G395" i="19"/>
  <c r="G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G387" i="19"/>
  <c r="F387" i="19"/>
  <c r="E387" i="19"/>
  <c r="G386" i="19"/>
  <c r="G385" i="19"/>
  <c r="G384" i="19"/>
  <c r="G383" i="19"/>
  <c r="G382" i="19"/>
  <c r="F382" i="19"/>
  <c r="E382" i="19"/>
  <c r="G381" i="19"/>
  <c r="F381" i="19"/>
  <c r="E381" i="19"/>
  <c r="G380" i="19"/>
  <c r="E380" i="19"/>
  <c r="G379" i="19"/>
  <c r="G378" i="19"/>
  <c r="G377" i="19"/>
  <c r="F377" i="19"/>
  <c r="E377" i="19"/>
  <c r="G376" i="19"/>
  <c r="F376" i="19"/>
  <c r="E376" i="19"/>
  <c r="G375" i="19"/>
  <c r="F375" i="19"/>
  <c r="E375" i="19"/>
  <c r="G374" i="19"/>
  <c r="E374" i="19"/>
  <c r="G373" i="19"/>
  <c r="G372" i="19"/>
  <c r="F372" i="19"/>
  <c r="G371" i="19"/>
  <c r="E371" i="19"/>
  <c r="G370" i="19"/>
  <c r="F370" i="19"/>
  <c r="E370" i="19"/>
  <c r="G369" i="19"/>
  <c r="G368" i="19"/>
  <c r="F368" i="19"/>
  <c r="E368" i="19"/>
  <c r="G367" i="19"/>
  <c r="E367" i="19"/>
  <c r="G366" i="19"/>
  <c r="F366" i="19"/>
  <c r="G365" i="19"/>
  <c r="G364" i="19"/>
  <c r="G363" i="19"/>
  <c r="F363" i="19"/>
  <c r="E363" i="19"/>
  <c r="G362" i="19"/>
  <c r="G361" i="19"/>
  <c r="G360" i="19"/>
  <c r="E360" i="19"/>
  <c r="G359" i="19"/>
  <c r="F359" i="19"/>
  <c r="E359" i="19"/>
  <c r="G358" i="19"/>
  <c r="G357" i="19"/>
  <c r="G356" i="19"/>
  <c r="G355" i="19"/>
  <c r="G354" i="19"/>
  <c r="F354" i="19"/>
  <c r="E354" i="19"/>
  <c r="G353" i="19"/>
  <c r="F353" i="19"/>
  <c r="E353" i="19"/>
  <c r="G352" i="19"/>
  <c r="F352" i="19"/>
  <c r="G351" i="19"/>
  <c r="F351" i="19"/>
  <c r="G350" i="19"/>
  <c r="E350" i="19"/>
  <c r="D349" i="19"/>
  <c r="C349" i="19"/>
  <c r="E453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G325" i="19"/>
  <c r="F325" i="19"/>
  <c r="E325" i="19"/>
  <c r="G324" i="19"/>
  <c r="F324" i="19"/>
  <c r="E324" i="19"/>
  <c r="G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E310" i="19"/>
  <c r="G309" i="19"/>
  <c r="F309" i="19"/>
  <c r="G308" i="19"/>
  <c r="G307" i="19"/>
  <c r="F307" i="19"/>
  <c r="E307" i="19"/>
  <c r="G306" i="19"/>
  <c r="E306" i="19"/>
  <c r="G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G299" i="19"/>
  <c r="F299" i="19"/>
  <c r="E299" i="19"/>
  <c r="G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E293" i="19"/>
  <c r="G292" i="19"/>
  <c r="F292" i="19"/>
  <c r="E292" i="19"/>
  <c r="G291" i="19"/>
  <c r="E291" i="19"/>
  <c r="G290" i="19"/>
  <c r="F290" i="19"/>
  <c r="E290" i="19"/>
  <c r="G289" i="19"/>
  <c r="E289" i="19"/>
  <c r="G288" i="19"/>
  <c r="F288" i="19"/>
  <c r="G287" i="19"/>
  <c r="F287" i="19"/>
  <c r="G286" i="19"/>
  <c r="F286" i="19"/>
  <c r="G285" i="19"/>
  <c r="F285" i="19"/>
  <c r="E285" i="19"/>
  <c r="G284" i="19"/>
  <c r="F284" i="19"/>
  <c r="E284" i="19"/>
  <c r="G283" i="19"/>
  <c r="G282" i="19"/>
  <c r="F282" i="19"/>
  <c r="G281" i="19"/>
  <c r="F281" i="19"/>
  <c r="G280" i="19"/>
  <c r="F280" i="19"/>
  <c r="E280" i="19"/>
  <c r="G279" i="19"/>
  <c r="F279" i="19"/>
  <c r="E279" i="19"/>
  <c r="G278" i="19"/>
  <c r="E278" i="19"/>
  <c r="G277" i="19"/>
  <c r="G276" i="19"/>
  <c r="G275" i="19"/>
  <c r="F275" i="19"/>
  <c r="G274" i="19"/>
  <c r="E274" i="19"/>
  <c r="G273" i="19"/>
  <c r="F273" i="19"/>
  <c r="E273" i="19"/>
  <c r="G272" i="19"/>
  <c r="F272" i="19"/>
  <c r="E272" i="19"/>
  <c r="G271" i="19"/>
  <c r="G270" i="19"/>
  <c r="F270" i="19"/>
  <c r="G269" i="19"/>
  <c r="G268" i="19"/>
  <c r="G267" i="19"/>
  <c r="G266" i="19"/>
  <c r="G265" i="19"/>
  <c r="F265" i="19"/>
  <c r="E265" i="19"/>
  <c r="G264" i="19"/>
  <c r="F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G254" i="19"/>
  <c r="F254" i="19"/>
  <c r="E254" i="19"/>
  <c r="G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G246" i="19"/>
  <c r="F246" i="19"/>
  <c r="E246" i="19"/>
  <c r="G245" i="19"/>
  <c r="F245" i="19"/>
  <c r="E245" i="19"/>
  <c r="G244" i="19"/>
  <c r="F244" i="19"/>
  <c r="E244" i="19"/>
  <c r="G243" i="19"/>
  <c r="F243" i="19"/>
  <c r="G242" i="19"/>
  <c r="F242" i="19"/>
  <c r="E242" i="19"/>
  <c r="G241" i="19"/>
  <c r="F241" i="19"/>
  <c r="G240" i="19"/>
  <c r="E240" i="19"/>
  <c r="G239" i="19"/>
  <c r="F239" i="19"/>
  <c r="E239" i="19"/>
  <c r="G238" i="19"/>
  <c r="G237" i="19"/>
  <c r="F237" i="19"/>
  <c r="E237" i="19"/>
  <c r="G236" i="19"/>
  <c r="G235" i="19"/>
  <c r="F235" i="19"/>
  <c r="G234" i="19"/>
  <c r="F234" i="19"/>
  <c r="E234" i="19"/>
  <c r="G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G212" i="19"/>
  <c r="F212" i="19"/>
  <c r="E212" i="19"/>
  <c r="G211" i="19"/>
  <c r="F211" i="19"/>
  <c r="E211" i="19"/>
  <c r="G210" i="19"/>
  <c r="E210" i="19"/>
  <c r="G209" i="19"/>
  <c r="G208" i="19"/>
  <c r="F208" i="19"/>
  <c r="E208" i="19"/>
  <c r="G207" i="19"/>
  <c r="F207" i="19"/>
  <c r="E207" i="19"/>
  <c r="G206" i="19"/>
  <c r="F206" i="19"/>
  <c r="E206" i="19"/>
  <c r="G205" i="19"/>
  <c r="F205" i="19"/>
  <c r="E205" i="19"/>
  <c r="G204" i="19"/>
  <c r="E204" i="19"/>
  <c r="G203" i="19"/>
  <c r="F203" i="19"/>
  <c r="E203" i="19"/>
  <c r="G202" i="19"/>
  <c r="F202" i="19"/>
  <c r="G201" i="19"/>
  <c r="E201" i="19"/>
  <c r="G200" i="19"/>
  <c r="G199" i="19"/>
  <c r="G198" i="19"/>
  <c r="E198" i="19"/>
  <c r="G197" i="19"/>
  <c r="F197" i="19"/>
  <c r="E197" i="19"/>
  <c r="G196" i="19"/>
  <c r="F196" i="19"/>
  <c r="E196" i="19"/>
  <c r="G195" i="19"/>
  <c r="F195" i="19"/>
  <c r="E195" i="19"/>
  <c r="G194" i="19"/>
  <c r="G193" i="19"/>
  <c r="E193" i="19"/>
  <c r="G192" i="19"/>
  <c r="F192" i="19"/>
  <c r="E192" i="19"/>
  <c r="G191" i="19"/>
  <c r="G190" i="19"/>
  <c r="F190" i="19"/>
  <c r="E190" i="19"/>
  <c r="G189" i="19"/>
  <c r="F189" i="19"/>
  <c r="E189" i="19"/>
  <c r="G188" i="19"/>
  <c r="G187" i="19"/>
  <c r="G186" i="19"/>
  <c r="G185" i="19"/>
  <c r="F185" i="19"/>
  <c r="E185" i="19"/>
  <c r="G184" i="19"/>
  <c r="G183" i="19"/>
  <c r="F183" i="19"/>
  <c r="E183" i="19"/>
  <c r="G182" i="19"/>
  <c r="F182" i="19"/>
  <c r="E182" i="19"/>
  <c r="G181" i="19"/>
  <c r="G180" i="19"/>
  <c r="F180" i="19"/>
  <c r="E180" i="19"/>
  <c r="G179" i="19"/>
  <c r="G178" i="19"/>
  <c r="F178" i="19"/>
  <c r="G177" i="19"/>
  <c r="F177" i="19"/>
  <c r="G176" i="19"/>
  <c r="G175" i="19"/>
  <c r="F175" i="19"/>
  <c r="E175" i="19"/>
  <c r="G174" i="19"/>
  <c r="E174" i="19"/>
  <c r="D173" i="19"/>
  <c r="D11" i="19" s="1"/>
  <c r="C173" i="19"/>
  <c r="C11" i="19" s="1"/>
  <c r="G167" i="19"/>
  <c r="F167" i="19"/>
  <c r="E167" i="19"/>
  <c r="G166" i="19"/>
  <c r="F166" i="19"/>
  <c r="E166" i="19"/>
  <c r="G165" i="19"/>
  <c r="F165" i="19"/>
  <c r="G164" i="19"/>
  <c r="G163" i="19"/>
  <c r="F163" i="19"/>
  <c r="E163" i="19"/>
  <c r="G162" i="19"/>
  <c r="F162" i="19"/>
  <c r="E162" i="19"/>
  <c r="G161" i="19"/>
  <c r="F161" i="19"/>
  <c r="G160" i="19"/>
  <c r="F160" i="19"/>
  <c r="E160" i="19"/>
  <c r="G159" i="19"/>
  <c r="F159" i="19"/>
  <c r="E159" i="19"/>
  <c r="G158" i="19"/>
  <c r="F158" i="19"/>
  <c r="G157" i="19"/>
  <c r="F157" i="19"/>
  <c r="E157" i="19"/>
  <c r="G156" i="19"/>
  <c r="F156" i="19"/>
  <c r="E156" i="19"/>
  <c r="G155" i="19"/>
  <c r="F155" i="19"/>
  <c r="E155" i="19"/>
  <c r="G154" i="19"/>
  <c r="G153" i="19"/>
  <c r="G152" i="19"/>
  <c r="F152" i="19"/>
  <c r="E152" i="19"/>
  <c r="G151" i="19"/>
  <c r="F151" i="19"/>
  <c r="E151" i="19"/>
  <c r="G150" i="19"/>
  <c r="F150" i="19"/>
  <c r="E150" i="19"/>
  <c r="G149" i="19"/>
  <c r="E149" i="19"/>
  <c r="G148" i="19"/>
  <c r="E148" i="19"/>
  <c r="G147" i="19"/>
  <c r="F147" i="19"/>
  <c r="E147" i="19"/>
  <c r="G146" i="19"/>
  <c r="E146" i="19"/>
  <c r="G145" i="19"/>
  <c r="F145" i="19"/>
  <c r="G144" i="19"/>
  <c r="F144" i="19"/>
  <c r="E144" i="19"/>
  <c r="G143" i="19"/>
  <c r="G142" i="19"/>
  <c r="F142" i="19"/>
  <c r="G141" i="19"/>
  <c r="G140" i="19"/>
  <c r="F140" i="19"/>
  <c r="E140" i="19"/>
  <c r="G139" i="19"/>
  <c r="E139" i="19"/>
  <c r="G138" i="19"/>
  <c r="F138" i="19"/>
  <c r="G137" i="19"/>
  <c r="F137" i="19"/>
  <c r="G136" i="19"/>
  <c r="G135" i="19"/>
  <c r="E135" i="19"/>
  <c r="G134" i="19"/>
  <c r="G133" i="19"/>
  <c r="G132" i="19"/>
  <c r="G131" i="19"/>
  <c r="G130" i="19"/>
  <c r="F130" i="19"/>
  <c r="E130" i="19"/>
  <c r="G129" i="19"/>
  <c r="G128" i="19"/>
  <c r="G127" i="19"/>
  <c r="F127" i="19"/>
  <c r="E127" i="19"/>
  <c r="G126" i="19"/>
  <c r="G125" i="19"/>
  <c r="G124" i="19"/>
  <c r="F124" i="19"/>
  <c r="E124" i="19"/>
  <c r="G123" i="19"/>
  <c r="F123" i="19"/>
  <c r="G122" i="19"/>
  <c r="F122" i="19"/>
  <c r="E122" i="19"/>
  <c r="G121" i="19"/>
  <c r="G120" i="19"/>
  <c r="F120" i="19"/>
  <c r="E120" i="19"/>
  <c r="G119" i="19"/>
  <c r="F119" i="19"/>
  <c r="E119" i="19"/>
  <c r="G118" i="19"/>
  <c r="F118" i="19"/>
  <c r="E118" i="19"/>
  <c r="G117" i="19"/>
  <c r="G116" i="19"/>
  <c r="F116" i="19"/>
  <c r="E116" i="19"/>
  <c r="G115" i="19"/>
  <c r="G114" i="19"/>
  <c r="G113" i="19"/>
  <c r="E113" i="19"/>
  <c r="G112" i="19"/>
  <c r="G111" i="19"/>
  <c r="G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G103" i="19"/>
  <c r="G102" i="19"/>
  <c r="F102" i="19"/>
  <c r="E102" i="19"/>
  <c r="G101" i="19"/>
  <c r="F101" i="19"/>
  <c r="E101" i="19"/>
  <c r="G100" i="19"/>
  <c r="F100" i="19"/>
  <c r="E100" i="19"/>
  <c r="G99" i="19"/>
  <c r="G98" i="19"/>
  <c r="F98" i="19"/>
  <c r="E98" i="19"/>
  <c r="G97" i="19"/>
  <c r="F97" i="19"/>
  <c r="E97" i="19"/>
  <c r="G96" i="19"/>
  <c r="F96" i="19"/>
  <c r="E96" i="19"/>
  <c r="G95" i="19"/>
  <c r="F95" i="19"/>
  <c r="G94" i="19"/>
  <c r="F94" i="19"/>
  <c r="E94" i="19"/>
  <c r="G93" i="19"/>
  <c r="F93" i="19"/>
  <c r="E93" i="19"/>
  <c r="G92" i="19"/>
  <c r="F92" i="19"/>
  <c r="E92" i="19"/>
  <c r="G91" i="19"/>
  <c r="G90" i="19"/>
  <c r="G89" i="19"/>
  <c r="G88" i="19"/>
  <c r="E88" i="19"/>
  <c r="G87" i="19"/>
  <c r="G86" i="19"/>
  <c r="F86" i="19"/>
  <c r="E86" i="19"/>
  <c r="G85" i="19"/>
  <c r="F85" i="19"/>
  <c r="E85" i="19"/>
  <c r="G84" i="19"/>
  <c r="G83" i="19"/>
  <c r="F83" i="19"/>
  <c r="E83" i="19"/>
  <c r="G82" i="19"/>
  <c r="G81" i="19"/>
  <c r="F81" i="19"/>
  <c r="E81" i="19"/>
  <c r="G80" i="19"/>
  <c r="G79" i="19"/>
  <c r="G78" i="19"/>
  <c r="G77" i="19"/>
  <c r="G76" i="19"/>
  <c r="E76" i="19"/>
  <c r="D75" i="19"/>
  <c r="F134" i="19" s="1"/>
  <c r="C75" i="19"/>
  <c r="E165" i="19" s="1"/>
  <c r="G69" i="19"/>
  <c r="F69" i="19"/>
  <c r="E69" i="19"/>
  <c r="G68" i="19"/>
  <c r="F68" i="19"/>
  <c r="E68" i="19"/>
  <c r="G67" i="19"/>
  <c r="F67" i="19"/>
  <c r="E67" i="19"/>
  <c r="G66" i="19"/>
  <c r="F66" i="19"/>
  <c r="G65" i="19"/>
  <c r="F65" i="19"/>
  <c r="E65" i="19"/>
  <c r="G64" i="19"/>
  <c r="F64" i="19"/>
  <c r="G63" i="19"/>
  <c r="F63" i="19"/>
  <c r="E63" i="19"/>
  <c r="G62" i="19"/>
  <c r="F62" i="19"/>
  <c r="E62" i="19"/>
  <c r="G61" i="19"/>
  <c r="G60" i="19"/>
  <c r="F60" i="19"/>
  <c r="E60" i="19"/>
  <c r="G59" i="19"/>
  <c r="F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G53" i="19"/>
  <c r="F53" i="19"/>
  <c r="E53" i="19"/>
  <c r="G52" i="19"/>
  <c r="E52" i="19"/>
  <c r="G51" i="19"/>
  <c r="F51" i="19"/>
  <c r="E51" i="19"/>
  <c r="G50" i="19"/>
  <c r="F50" i="19"/>
  <c r="G49" i="19"/>
  <c r="F49" i="19"/>
  <c r="G48" i="19"/>
  <c r="F48" i="19"/>
  <c r="E48" i="19"/>
  <c r="G47" i="19"/>
  <c r="F47" i="19"/>
  <c r="E47" i="19"/>
  <c r="G46" i="19"/>
  <c r="F46" i="19"/>
  <c r="E46" i="19"/>
  <c r="G45" i="19"/>
  <c r="F45" i="19"/>
  <c r="G44" i="19"/>
  <c r="E44" i="19"/>
  <c r="G43" i="19"/>
  <c r="F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E32" i="19"/>
  <c r="G31" i="19"/>
  <c r="E31" i="19"/>
  <c r="G30" i="19"/>
  <c r="G29" i="19"/>
  <c r="F29" i="19"/>
  <c r="G28" i="19"/>
  <c r="G27" i="19"/>
  <c r="G26" i="19"/>
  <c r="F26" i="19"/>
  <c r="E26" i="19"/>
  <c r="G25" i="19"/>
  <c r="F25" i="19"/>
  <c r="E25" i="19"/>
  <c r="G24" i="19"/>
  <c r="E24" i="19"/>
  <c r="G23" i="19"/>
  <c r="G22" i="19"/>
  <c r="G21" i="19"/>
  <c r="F21" i="19"/>
  <c r="G20" i="19"/>
  <c r="F20" i="19"/>
  <c r="E20" i="19"/>
  <c r="D19" i="19"/>
  <c r="D9" i="19" s="1"/>
  <c r="C19" i="19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E595" i="18"/>
  <c r="G594" i="18"/>
  <c r="F594" i="18"/>
  <c r="E594" i="18"/>
  <c r="G593" i="18"/>
  <c r="G592" i="18"/>
  <c r="G591" i="18"/>
  <c r="F591" i="18"/>
  <c r="G590" i="18"/>
  <c r="G589" i="18"/>
  <c r="G588" i="18"/>
  <c r="F588" i="18"/>
  <c r="G587" i="18"/>
  <c r="F587" i="18"/>
  <c r="G586" i="18"/>
  <c r="G585" i="18"/>
  <c r="G584" i="18"/>
  <c r="G583" i="18"/>
  <c r="F583" i="18"/>
  <c r="D582" i="18"/>
  <c r="F602" i="18" s="1"/>
  <c r="C582" i="18"/>
  <c r="E605" i="18" s="1"/>
  <c r="G576" i="18"/>
  <c r="F576" i="18"/>
  <c r="E576" i="18"/>
  <c r="G575" i="18"/>
  <c r="F575" i="18"/>
  <c r="G574" i="18"/>
  <c r="F574" i="18"/>
  <c r="G573" i="18"/>
  <c r="F573" i="18"/>
  <c r="E573" i="18"/>
  <c r="G572" i="18"/>
  <c r="F572" i="18"/>
  <c r="E572" i="18"/>
  <c r="G571" i="18"/>
  <c r="F571" i="18"/>
  <c r="G570" i="18"/>
  <c r="G569" i="18"/>
  <c r="G568" i="18"/>
  <c r="G567" i="18"/>
  <c r="F567" i="18"/>
  <c r="G566" i="18"/>
  <c r="F566" i="18"/>
  <c r="G565" i="18"/>
  <c r="F565" i="18"/>
  <c r="G564" i="18"/>
  <c r="F564" i="18"/>
  <c r="E564" i="18"/>
  <c r="G563" i="18"/>
  <c r="E563" i="18"/>
  <c r="G562" i="18"/>
  <c r="F562" i="18"/>
  <c r="G561" i="18"/>
  <c r="G560" i="18"/>
  <c r="G559" i="18"/>
  <c r="G558" i="18"/>
  <c r="F558" i="18"/>
  <c r="E558" i="18"/>
  <c r="G557" i="18"/>
  <c r="F557" i="18"/>
  <c r="E557" i="18"/>
  <c r="G556" i="18"/>
  <c r="E556" i="18"/>
  <c r="G555" i="18"/>
  <c r="F555" i="18"/>
  <c r="G554" i="18"/>
  <c r="G553" i="18"/>
  <c r="F553" i="18"/>
  <c r="E553" i="18"/>
  <c r="G552" i="18"/>
  <c r="F552" i="18"/>
  <c r="G551" i="18"/>
  <c r="G550" i="18"/>
  <c r="F550" i="18"/>
  <c r="E550" i="18"/>
  <c r="G549" i="18"/>
  <c r="G548" i="18"/>
  <c r="F548" i="18"/>
  <c r="G547" i="18"/>
  <c r="F547" i="18"/>
  <c r="G546" i="18"/>
  <c r="F546" i="18"/>
  <c r="E546" i="18"/>
  <c r="G545" i="18"/>
  <c r="F545" i="18"/>
  <c r="E545" i="18"/>
  <c r="G544" i="18"/>
  <c r="F544" i="18"/>
  <c r="E544" i="18"/>
  <c r="G543" i="18"/>
  <c r="F543" i="18"/>
  <c r="E543" i="18"/>
  <c r="G542" i="18"/>
  <c r="G541" i="18"/>
  <c r="F541" i="18"/>
  <c r="G540" i="18"/>
  <c r="E540" i="18"/>
  <c r="G539" i="18"/>
  <c r="G538" i="18"/>
  <c r="G537" i="18"/>
  <c r="F537" i="18"/>
  <c r="E537" i="18"/>
  <c r="G536" i="18"/>
  <c r="G535" i="18"/>
  <c r="G534" i="18"/>
  <c r="G533" i="18"/>
  <c r="F533" i="18"/>
  <c r="E533" i="18"/>
  <c r="G532" i="18"/>
  <c r="G531" i="18"/>
  <c r="F531" i="18"/>
  <c r="E531" i="18"/>
  <c r="G530" i="18"/>
  <c r="F530" i="18"/>
  <c r="E530" i="18"/>
  <c r="G529" i="18"/>
  <c r="F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F519" i="18"/>
  <c r="E519" i="18"/>
  <c r="G518" i="18"/>
  <c r="F518" i="18"/>
  <c r="E518" i="18"/>
  <c r="G517" i="18"/>
  <c r="F517" i="18"/>
  <c r="G516" i="18"/>
  <c r="G515" i="18"/>
  <c r="G514" i="18"/>
  <c r="F514" i="18"/>
  <c r="G513" i="18"/>
  <c r="F513" i="18"/>
  <c r="E513" i="18"/>
  <c r="G512" i="18"/>
  <c r="F512" i="18"/>
  <c r="E512" i="18"/>
  <c r="G511" i="18"/>
  <c r="G510" i="18"/>
  <c r="G509" i="18"/>
  <c r="F509" i="18"/>
  <c r="G508" i="18"/>
  <c r="F508" i="18"/>
  <c r="E508" i="18"/>
  <c r="G507" i="18"/>
  <c r="G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G499" i="18"/>
  <c r="F499" i="18"/>
  <c r="E499" i="18"/>
  <c r="G498" i="18"/>
  <c r="F498" i="18"/>
  <c r="E498" i="18"/>
  <c r="G497" i="18"/>
  <c r="F497" i="18"/>
  <c r="G496" i="18"/>
  <c r="F496" i="18"/>
  <c r="G495" i="18"/>
  <c r="F495" i="18"/>
  <c r="G494" i="18"/>
  <c r="F494" i="18"/>
  <c r="E494" i="18"/>
  <c r="G493" i="18"/>
  <c r="F493" i="18"/>
  <c r="E493" i="18"/>
  <c r="G492" i="18"/>
  <c r="F492" i="18"/>
  <c r="G491" i="18"/>
  <c r="F491" i="18"/>
  <c r="E491" i="18"/>
  <c r="G490" i="18"/>
  <c r="G489" i="18"/>
  <c r="G488" i="18"/>
  <c r="E488" i="18"/>
  <c r="G487" i="18"/>
  <c r="G486" i="18"/>
  <c r="G485" i="18"/>
  <c r="G484" i="18"/>
  <c r="G483" i="18"/>
  <c r="F483" i="18"/>
  <c r="E483" i="18"/>
  <c r="G482" i="18"/>
  <c r="F482" i="18"/>
  <c r="E482" i="18"/>
  <c r="G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G475" i="18"/>
  <c r="F475" i="18"/>
  <c r="E475" i="18"/>
  <c r="G474" i="18"/>
  <c r="F474" i="18"/>
  <c r="E474" i="18"/>
  <c r="G473" i="18"/>
  <c r="F473" i="18"/>
  <c r="E473" i="18"/>
  <c r="G472" i="18"/>
  <c r="F472" i="18"/>
  <c r="E472" i="18"/>
  <c r="G471" i="18"/>
  <c r="G470" i="18"/>
  <c r="G469" i="18"/>
  <c r="G468" i="18"/>
  <c r="E468" i="18"/>
  <c r="G467" i="18"/>
  <c r="G466" i="18"/>
  <c r="G465" i="18"/>
  <c r="G464" i="18"/>
  <c r="F464" i="18"/>
  <c r="G463" i="18"/>
  <c r="G462" i="18"/>
  <c r="F462" i="18"/>
  <c r="G461" i="18"/>
  <c r="G460" i="18"/>
  <c r="F460" i="18"/>
  <c r="E460" i="18"/>
  <c r="G459" i="18"/>
  <c r="G458" i="18"/>
  <c r="G457" i="18"/>
  <c r="G456" i="18"/>
  <c r="G455" i="18"/>
  <c r="G454" i="18"/>
  <c r="F454" i="18"/>
  <c r="G453" i="18"/>
  <c r="F453" i="18"/>
  <c r="G452" i="18"/>
  <c r="F452" i="18"/>
  <c r="E452" i="18"/>
  <c r="G451" i="18"/>
  <c r="F451" i="18"/>
  <c r="G450" i="18"/>
  <c r="G449" i="18"/>
  <c r="F449" i="18"/>
  <c r="G448" i="18"/>
  <c r="E448" i="18"/>
  <c r="G447" i="18"/>
  <c r="F447" i="18"/>
  <c r="E447" i="18"/>
  <c r="G446" i="18"/>
  <c r="F446" i="18"/>
  <c r="E446" i="18"/>
  <c r="G445" i="18"/>
  <c r="G444" i="18"/>
  <c r="E444" i="18"/>
  <c r="G443" i="18"/>
  <c r="G442" i="18"/>
  <c r="G441" i="18"/>
  <c r="G440" i="18"/>
  <c r="F440" i="18"/>
  <c r="G439" i="18"/>
  <c r="F439" i="18"/>
  <c r="E439" i="18"/>
  <c r="G438" i="18"/>
  <c r="E438" i="18"/>
  <c r="G437" i="18"/>
  <c r="F437" i="18"/>
  <c r="E437" i="18"/>
  <c r="G436" i="18"/>
  <c r="G435" i="18"/>
  <c r="F435" i="18"/>
  <c r="E435" i="18"/>
  <c r="G434" i="18"/>
  <c r="G433" i="18"/>
  <c r="F433" i="18"/>
  <c r="G432" i="18"/>
  <c r="G431" i="18"/>
  <c r="G430" i="18"/>
  <c r="E430" i="18"/>
  <c r="G429" i="18"/>
  <c r="G428" i="18"/>
  <c r="G427" i="18"/>
  <c r="F427" i="18"/>
  <c r="E427" i="18"/>
  <c r="G426" i="18"/>
  <c r="F426" i="18"/>
  <c r="E426" i="18"/>
  <c r="G425" i="18"/>
  <c r="G424" i="18"/>
  <c r="G423" i="18"/>
  <c r="G422" i="18"/>
  <c r="G421" i="18"/>
  <c r="F421" i="18"/>
  <c r="E421" i="18"/>
  <c r="G420" i="18"/>
  <c r="G419" i="18"/>
  <c r="G418" i="18"/>
  <c r="F418" i="18"/>
  <c r="G417" i="18"/>
  <c r="F417" i="18"/>
  <c r="G416" i="18"/>
  <c r="G415" i="18"/>
  <c r="G414" i="18"/>
  <c r="F414" i="18"/>
  <c r="E414" i="18"/>
  <c r="G413" i="18"/>
  <c r="F413" i="18"/>
  <c r="E413" i="18"/>
  <c r="G412" i="18"/>
  <c r="G411" i="18"/>
  <c r="G410" i="18"/>
  <c r="G409" i="18"/>
  <c r="G408" i="18"/>
  <c r="G407" i="18"/>
  <c r="F407" i="18"/>
  <c r="E407" i="18"/>
  <c r="G406" i="18"/>
  <c r="G405" i="18"/>
  <c r="G404" i="18"/>
  <c r="G403" i="18"/>
  <c r="G402" i="18"/>
  <c r="G401" i="18"/>
  <c r="G400" i="18"/>
  <c r="F400" i="18"/>
  <c r="E400" i="18"/>
  <c r="G399" i="18"/>
  <c r="G398" i="18"/>
  <c r="G397" i="18"/>
  <c r="G396" i="18"/>
  <c r="E396" i="18"/>
  <c r="G395" i="18"/>
  <c r="G394" i="18"/>
  <c r="E394" i="18"/>
  <c r="G393" i="18"/>
  <c r="F393" i="18"/>
  <c r="E393" i="18"/>
  <c r="G392" i="18"/>
  <c r="F392" i="18"/>
  <c r="G391" i="18"/>
  <c r="G390" i="18"/>
  <c r="F390" i="18"/>
  <c r="G389" i="18"/>
  <c r="G388" i="18"/>
  <c r="G387" i="18"/>
  <c r="G386" i="18"/>
  <c r="G385" i="18"/>
  <c r="G384" i="18"/>
  <c r="G383" i="18"/>
  <c r="G382" i="18"/>
  <c r="G381" i="18"/>
  <c r="F381" i="18"/>
  <c r="E381" i="18"/>
  <c r="G380" i="18"/>
  <c r="E380" i="18"/>
  <c r="G379" i="18"/>
  <c r="G378" i="18"/>
  <c r="G377" i="18"/>
  <c r="F377" i="18"/>
  <c r="E377" i="18"/>
  <c r="G376" i="18"/>
  <c r="F376" i="18"/>
  <c r="G375" i="18"/>
  <c r="E375" i="18"/>
  <c r="G374" i="18"/>
  <c r="G373" i="18"/>
  <c r="G372" i="18"/>
  <c r="G371" i="18"/>
  <c r="F371" i="18"/>
  <c r="G370" i="18"/>
  <c r="G369" i="18"/>
  <c r="G368" i="18"/>
  <c r="F368" i="18"/>
  <c r="G367" i="18"/>
  <c r="G366" i="18"/>
  <c r="E366" i="18"/>
  <c r="G365" i="18"/>
  <c r="G364" i="18"/>
  <c r="G363" i="18"/>
  <c r="E363" i="18"/>
  <c r="G362" i="18"/>
  <c r="G361" i="18"/>
  <c r="G360" i="18"/>
  <c r="F360" i="18"/>
  <c r="E360" i="18"/>
  <c r="G359" i="18"/>
  <c r="G358" i="18"/>
  <c r="G357" i="18"/>
  <c r="G356" i="18"/>
  <c r="G355" i="18"/>
  <c r="G354" i="18"/>
  <c r="F354" i="18"/>
  <c r="E354" i="18"/>
  <c r="G353" i="18"/>
  <c r="F353" i="18"/>
  <c r="E353" i="18"/>
  <c r="G352" i="18"/>
  <c r="G351" i="18"/>
  <c r="G350" i="18"/>
  <c r="D349" i="18"/>
  <c r="D12" i="18" s="1"/>
  <c r="C349" i="18"/>
  <c r="E370" i="18" s="1"/>
  <c r="G343" i="18"/>
  <c r="F343" i="18"/>
  <c r="E343" i="18"/>
  <c r="G342" i="18"/>
  <c r="F342" i="18"/>
  <c r="G341" i="18"/>
  <c r="F341" i="18"/>
  <c r="E341" i="18"/>
  <c r="G340" i="18"/>
  <c r="F340" i="18"/>
  <c r="E340" i="18"/>
  <c r="G339" i="18"/>
  <c r="F339" i="18"/>
  <c r="E339" i="18"/>
  <c r="G338" i="18"/>
  <c r="F338" i="18"/>
  <c r="G337" i="18"/>
  <c r="F337" i="18"/>
  <c r="E337" i="18"/>
  <c r="G336" i="18"/>
  <c r="F336" i="18"/>
  <c r="E336" i="18"/>
  <c r="G335" i="18"/>
  <c r="F335" i="18"/>
  <c r="G334" i="18"/>
  <c r="F334" i="18"/>
  <c r="G333" i="18"/>
  <c r="E333" i="18"/>
  <c r="G332" i="18"/>
  <c r="F332" i="18"/>
  <c r="E332" i="18"/>
  <c r="G331" i="18"/>
  <c r="F331" i="18"/>
  <c r="E331" i="18"/>
  <c r="G330" i="18"/>
  <c r="F330" i="18"/>
  <c r="E330" i="18"/>
  <c r="G329" i="18"/>
  <c r="E329" i="18"/>
  <c r="G328" i="18"/>
  <c r="G327" i="18"/>
  <c r="F327" i="18"/>
  <c r="E327" i="18"/>
  <c r="G326" i="18"/>
  <c r="F326" i="18"/>
  <c r="E326" i="18"/>
  <c r="G325" i="18"/>
  <c r="F325" i="18"/>
  <c r="E325" i="18"/>
  <c r="G324" i="18"/>
  <c r="G323" i="18"/>
  <c r="G322" i="18"/>
  <c r="F322" i="18"/>
  <c r="E322" i="18"/>
  <c r="G321" i="18"/>
  <c r="G320" i="18"/>
  <c r="F320" i="18"/>
  <c r="E320" i="18"/>
  <c r="G319" i="18"/>
  <c r="G318" i="18"/>
  <c r="F318" i="18"/>
  <c r="E318" i="18"/>
  <c r="G317" i="18"/>
  <c r="G316" i="18"/>
  <c r="E316" i="18"/>
  <c r="G315" i="18"/>
  <c r="F315" i="18"/>
  <c r="E315" i="18"/>
  <c r="G314" i="18"/>
  <c r="F314" i="18"/>
  <c r="G313" i="18"/>
  <c r="G312" i="18"/>
  <c r="F312" i="18"/>
  <c r="E312" i="18"/>
  <c r="G311" i="18"/>
  <c r="F311" i="18"/>
  <c r="E311" i="18"/>
  <c r="G310" i="18"/>
  <c r="E310" i="18"/>
  <c r="G309" i="18"/>
  <c r="F309" i="18"/>
  <c r="E309" i="18"/>
  <c r="G308" i="18"/>
  <c r="G307" i="18"/>
  <c r="F307" i="18"/>
  <c r="E307" i="18"/>
  <c r="G306" i="18"/>
  <c r="G305" i="18"/>
  <c r="G304" i="18"/>
  <c r="E304" i="18"/>
  <c r="G303" i="18"/>
  <c r="F303" i="18"/>
  <c r="E303" i="18"/>
  <c r="G302" i="18"/>
  <c r="G301" i="18"/>
  <c r="E301" i="18"/>
  <c r="G300" i="18"/>
  <c r="G299" i="18"/>
  <c r="E299" i="18"/>
  <c r="G298" i="18"/>
  <c r="F298" i="18"/>
  <c r="E298" i="18"/>
  <c r="G297" i="18"/>
  <c r="G296" i="18"/>
  <c r="F296" i="18"/>
  <c r="E296" i="18"/>
  <c r="G295" i="18"/>
  <c r="F295" i="18"/>
  <c r="E295" i="18"/>
  <c r="G294" i="18"/>
  <c r="G293" i="18"/>
  <c r="G292" i="18"/>
  <c r="E292" i="18"/>
  <c r="G291" i="18"/>
  <c r="F291" i="18"/>
  <c r="E291" i="18"/>
  <c r="G290" i="18"/>
  <c r="G289" i="18"/>
  <c r="G288" i="18"/>
  <c r="G287" i="18"/>
  <c r="F287" i="18"/>
  <c r="E287" i="18"/>
  <c r="G286" i="18"/>
  <c r="E286" i="18"/>
  <c r="G285" i="18"/>
  <c r="F285" i="18"/>
  <c r="E285" i="18"/>
  <c r="G284" i="18"/>
  <c r="F284" i="18"/>
  <c r="E284" i="18"/>
  <c r="G283" i="18"/>
  <c r="G282" i="18"/>
  <c r="G281" i="18"/>
  <c r="F281" i="18"/>
  <c r="E281" i="18"/>
  <c r="G280" i="18"/>
  <c r="G279" i="18"/>
  <c r="F279" i="18"/>
  <c r="E279" i="18"/>
  <c r="G278" i="18"/>
  <c r="G277" i="18"/>
  <c r="F277" i="18"/>
  <c r="G276" i="18"/>
  <c r="G275" i="18"/>
  <c r="G274" i="18"/>
  <c r="F274" i="18"/>
  <c r="E274" i="18"/>
  <c r="G273" i="18"/>
  <c r="F273" i="18"/>
  <c r="E273" i="18"/>
  <c r="G272" i="18"/>
  <c r="F272" i="18"/>
  <c r="E272" i="18"/>
  <c r="G271" i="18"/>
  <c r="G270" i="18"/>
  <c r="F270" i="18"/>
  <c r="G269" i="18"/>
  <c r="G268" i="18"/>
  <c r="F268" i="18"/>
  <c r="E268" i="18"/>
  <c r="G267" i="18"/>
  <c r="G266" i="18"/>
  <c r="G265" i="18"/>
  <c r="F265" i="18"/>
  <c r="G264" i="18"/>
  <c r="G263" i="18"/>
  <c r="G262" i="18"/>
  <c r="F262" i="18"/>
  <c r="E262" i="18"/>
  <c r="G261" i="18"/>
  <c r="F261" i="18"/>
  <c r="E261" i="18"/>
  <c r="G260" i="18"/>
  <c r="G259" i="18"/>
  <c r="G258" i="18"/>
  <c r="F258" i="18"/>
  <c r="E258" i="18"/>
  <c r="G257" i="18"/>
  <c r="F257" i="18"/>
  <c r="G256" i="18"/>
  <c r="F256" i="18"/>
  <c r="E256" i="18"/>
  <c r="G255" i="18"/>
  <c r="F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G249" i="18"/>
  <c r="G248" i="18"/>
  <c r="G247" i="18"/>
  <c r="F247" i="18"/>
  <c r="G246" i="18"/>
  <c r="G245" i="18"/>
  <c r="E245" i="18"/>
  <c r="G244" i="18"/>
  <c r="G243" i="18"/>
  <c r="G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G235" i="18"/>
  <c r="G234" i="18"/>
  <c r="F234" i="18"/>
  <c r="E234" i="18"/>
  <c r="G233" i="18"/>
  <c r="G232" i="18"/>
  <c r="E232" i="18"/>
  <c r="G231" i="18"/>
  <c r="F231" i="18"/>
  <c r="E231" i="18"/>
  <c r="G230" i="18"/>
  <c r="G229" i="18"/>
  <c r="F229" i="18"/>
  <c r="E229" i="18"/>
  <c r="G228" i="18"/>
  <c r="G227" i="18"/>
  <c r="F227" i="18"/>
  <c r="G226" i="18"/>
  <c r="F226" i="18"/>
  <c r="G225" i="18"/>
  <c r="G224" i="18"/>
  <c r="F224" i="18"/>
  <c r="E224" i="18"/>
  <c r="G223" i="18"/>
  <c r="F223" i="18"/>
  <c r="E223" i="18"/>
  <c r="G222" i="18"/>
  <c r="F222" i="18"/>
  <c r="E222" i="18"/>
  <c r="G221" i="18"/>
  <c r="F221" i="18"/>
  <c r="E221" i="18"/>
  <c r="G220" i="18"/>
  <c r="F220" i="18"/>
  <c r="E220" i="18"/>
  <c r="G219" i="18"/>
  <c r="F219" i="18"/>
  <c r="E219" i="18"/>
  <c r="G218" i="18"/>
  <c r="E218" i="18"/>
  <c r="G217" i="18"/>
  <c r="E217" i="18"/>
  <c r="G216" i="18"/>
  <c r="E216" i="18"/>
  <c r="G215" i="18"/>
  <c r="F215" i="18"/>
  <c r="G214" i="18"/>
  <c r="G213" i="18"/>
  <c r="G212" i="18"/>
  <c r="E212" i="18"/>
  <c r="G211" i="18"/>
  <c r="F211" i="18"/>
  <c r="E211" i="18"/>
  <c r="G210" i="18"/>
  <c r="G209" i="18"/>
  <c r="G208" i="18"/>
  <c r="G207" i="18"/>
  <c r="F207" i="18"/>
  <c r="E207" i="18"/>
  <c r="G206" i="18"/>
  <c r="G205" i="18"/>
  <c r="G204" i="18"/>
  <c r="G203" i="18"/>
  <c r="G202" i="18"/>
  <c r="G201" i="18"/>
  <c r="G200" i="18"/>
  <c r="G199" i="18"/>
  <c r="G198" i="18"/>
  <c r="G197" i="18"/>
  <c r="F197" i="18"/>
  <c r="E197" i="18"/>
  <c r="G196" i="18"/>
  <c r="F196" i="18"/>
  <c r="E196" i="18"/>
  <c r="G195" i="18"/>
  <c r="G194" i="18"/>
  <c r="G193" i="18"/>
  <c r="E193" i="18"/>
  <c r="G192" i="18"/>
  <c r="F192" i="18"/>
  <c r="G191" i="18"/>
  <c r="G190" i="18"/>
  <c r="F190" i="18"/>
  <c r="G189" i="18"/>
  <c r="G188" i="18"/>
  <c r="G187" i="18"/>
  <c r="G186" i="18"/>
  <c r="G185" i="18"/>
  <c r="G184" i="18"/>
  <c r="F184" i="18"/>
  <c r="G183" i="18"/>
  <c r="E183" i="18"/>
  <c r="G182" i="18"/>
  <c r="F182" i="18"/>
  <c r="G181" i="18"/>
  <c r="G180" i="18"/>
  <c r="G179" i="18"/>
  <c r="G178" i="18"/>
  <c r="G177" i="18"/>
  <c r="F177" i="18"/>
  <c r="E177" i="18"/>
  <c r="G176" i="18"/>
  <c r="G175" i="18"/>
  <c r="F175" i="18"/>
  <c r="G174" i="18"/>
  <c r="D173" i="18"/>
  <c r="D11" i="18" s="1"/>
  <c r="C173" i="18"/>
  <c r="E257" i="18" s="1"/>
  <c r="G167" i="18"/>
  <c r="F167" i="18"/>
  <c r="E167" i="18"/>
  <c r="G166" i="18"/>
  <c r="F166" i="18"/>
  <c r="E166" i="18"/>
  <c r="G165" i="18"/>
  <c r="G164" i="18"/>
  <c r="G163" i="18"/>
  <c r="E163" i="18"/>
  <c r="G162" i="18"/>
  <c r="E162" i="18"/>
  <c r="G161" i="18"/>
  <c r="F161" i="18"/>
  <c r="E161" i="18"/>
  <c r="G160" i="18"/>
  <c r="E160" i="18"/>
  <c r="G159" i="18"/>
  <c r="F159" i="18"/>
  <c r="E159" i="18"/>
  <c r="G158" i="18"/>
  <c r="G157" i="18"/>
  <c r="F157" i="18"/>
  <c r="G156" i="18"/>
  <c r="E156" i="18"/>
  <c r="G155" i="18"/>
  <c r="G154" i="18"/>
  <c r="G153" i="18"/>
  <c r="G152" i="18"/>
  <c r="F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G144" i="18"/>
  <c r="G143" i="18"/>
  <c r="G142" i="18"/>
  <c r="F142" i="18"/>
  <c r="G141" i="18"/>
  <c r="G140" i="18"/>
  <c r="E140" i="18"/>
  <c r="G139" i="18"/>
  <c r="G138" i="18"/>
  <c r="E138" i="18"/>
  <c r="G137" i="18"/>
  <c r="G136" i="18"/>
  <c r="G135" i="18"/>
  <c r="G134" i="18"/>
  <c r="G133" i="18"/>
  <c r="G132" i="18"/>
  <c r="G131" i="18"/>
  <c r="G130" i="18"/>
  <c r="E130" i="18"/>
  <c r="G129" i="18"/>
  <c r="G128" i="18"/>
  <c r="G127" i="18"/>
  <c r="F127" i="18"/>
  <c r="E127" i="18"/>
  <c r="G126" i="18"/>
  <c r="G125" i="18"/>
  <c r="G124" i="18"/>
  <c r="E124" i="18"/>
  <c r="G123" i="18"/>
  <c r="G122" i="18"/>
  <c r="G121" i="18"/>
  <c r="G120" i="18"/>
  <c r="G119" i="18"/>
  <c r="F119" i="18"/>
  <c r="E119" i="18"/>
  <c r="G118" i="18"/>
  <c r="F118" i="18"/>
  <c r="E118" i="18"/>
  <c r="G117" i="18"/>
  <c r="F117" i="18"/>
  <c r="E117" i="18"/>
  <c r="G116" i="18"/>
  <c r="G115" i="18"/>
  <c r="G114" i="18"/>
  <c r="G113" i="18"/>
  <c r="G112" i="18"/>
  <c r="G111" i="18"/>
  <c r="G110" i="18"/>
  <c r="G109" i="18"/>
  <c r="F109" i="18"/>
  <c r="G108" i="18"/>
  <c r="F108" i="18"/>
  <c r="G107" i="18"/>
  <c r="F107" i="18"/>
  <c r="G106" i="18"/>
  <c r="G105" i="18"/>
  <c r="F105" i="18"/>
  <c r="E105" i="18"/>
  <c r="G104" i="18"/>
  <c r="G103" i="18"/>
  <c r="G102" i="18"/>
  <c r="G101" i="18"/>
  <c r="G100" i="18"/>
  <c r="E100" i="18"/>
  <c r="G99" i="18"/>
  <c r="G98" i="18"/>
  <c r="F98" i="18"/>
  <c r="E98" i="18"/>
  <c r="G97" i="18"/>
  <c r="F97" i="18"/>
  <c r="G96" i="18"/>
  <c r="G95" i="18"/>
  <c r="G94" i="18"/>
  <c r="G93" i="18"/>
  <c r="G92" i="18"/>
  <c r="G91" i="18"/>
  <c r="G90" i="18"/>
  <c r="G89" i="18"/>
  <c r="G88" i="18"/>
  <c r="F88" i="18"/>
  <c r="G87" i="18"/>
  <c r="G86" i="18"/>
  <c r="F86" i="18"/>
  <c r="E86" i="18"/>
  <c r="G85" i="18"/>
  <c r="G84" i="18"/>
  <c r="F84" i="18"/>
  <c r="E84" i="18"/>
  <c r="G83" i="18"/>
  <c r="F83" i="18"/>
  <c r="E83" i="18"/>
  <c r="G82" i="18"/>
  <c r="G81" i="18"/>
  <c r="F81" i="18"/>
  <c r="E81" i="18"/>
  <c r="G80" i="18"/>
  <c r="G79" i="18"/>
  <c r="G78" i="18"/>
  <c r="G77" i="18"/>
  <c r="G76" i="18"/>
  <c r="D75" i="18"/>
  <c r="C75" i="18"/>
  <c r="C10" i="18" s="1"/>
  <c r="G69" i="18"/>
  <c r="G68" i="18"/>
  <c r="G67" i="18"/>
  <c r="F67" i="18"/>
  <c r="G66" i="18"/>
  <c r="G65" i="18"/>
  <c r="G64" i="18"/>
  <c r="G63" i="18"/>
  <c r="E63" i="18"/>
  <c r="G62" i="18"/>
  <c r="G61" i="18"/>
  <c r="G60" i="18"/>
  <c r="F60" i="18"/>
  <c r="E60" i="18"/>
  <c r="G59" i="18"/>
  <c r="F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G53" i="18"/>
  <c r="F53" i="18"/>
  <c r="G52" i="18"/>
  <c r="F52" i="18"/>
  <c r="G51" i="18"/>
  <c r="E51" i="18"/>
  <c r="G50" i="18"/>
  <c r="G49" i="18"/>
  <c r="G48" i="18"/>
  <c r="E48" i="18"/>
  <c r="G47" i="18"/>
  <c r="F47" i="18"/>
  <c r="G46" i="18"/>
  <c r="E46" i="18"/>
  <c r="G45" i="18"/>
  <c r="G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G38" i="18"/>
  <c r="F38" i="18"/>
  <c r="G37" i="18"/>
  <c r="F37" i="18"/>
  <c r="E37" i="18"/>
  <c r="G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G28" i="18"/>
  <c r="E28" i="18"/>
  <c r="G27" i="18"/>
  <c r="G26" i="18"/>
  <c r="F26" i="18"/>
  <c r="G25" i="18"/>
  <c r="F25" i="18"/>
  <c r="G24" i="18"/>
  <c r="F24" i="18"/>
  <c r="G23" i="18"/>
  <c r="E23" i="18"/>
  <c r="G22" i="18"/>
  <c r="F22" i="18"/>
  <c r="E22" i="18"/>
  <c r="G21" i="18"/>
  <c r="G20" i="18"/>
  <c r="F20" i="18"/>
  <c r="E20" i="18"/>
  <c r="D19" i="18"/>
  <c r="F62" i="18" s="1"/>
  <c r="C19" i="18"/>
  <c r="C9" i="18" s="1"/>
  <c r="G609" i="17"/>
  <c r="F609" i="17"/>
  <c r="E609" i="17"/>
  <c r="G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E601" i="17"/>
  <c r="G600" i="17"/>
  <c r="G599" i="17"/>
  <c r="F599" i="17"/>
  <c r="E599" i="17"/>
  <c r="G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E592" i="17"/>
  <c r="G591" i="17"/>
  <c r="F591" i="17"/>
  <c r="E591" i="17"/>
  <c r="G590" i="17"/>
  <c r="E590" i="17"/>
  <c r="G589" i="17"/>
  <c r="F589" i="17"/>
  <c r="E589" i="17"/>
  <c r="G588" i="17"/>
  <c r="F588" i="17"/>
  <c r="G587" i="17"/>
  <c r="F587" i="17"/>
  <c r="E587" i="17"/>
  <c r="G586" i="17"/>
  <c r="G585" i="17"/>
  <c r="G584" i="17"/>
  <c r="F584" i="17"/>
  <c r="G583" i="17"/>
  <c r="F583" i="17"/>
  <c r="E583" i="17"/>
  <c r="D582" i="17"/>
  <c r="C582" i="17"/>
  <c r="C13" i="17" s="1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E540" i="17"/>
  <c r="G539" i="17"/>
  <c r="F539" i="17"/>
  <c r="E539" i="17"/>
  <c r="G538" i="17"/>
  <c r="G537" i="17"/>
  <c r="F537" i="17"/>
  <c r="E537" i="17"/>
  <c r="G536" i="17"/>
  <c r="F536" i="17"/>
  <c r="E536" i="17"/>
  <c r="G535" i="17"/>
  <c r="E535" i="17"/>
  <c r="G534" i="17"/>
  <c r="F534" i="17"/>
  <c r="E534" i="17"/>
  <c r="G533" i="17"/>
  <c r="F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G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G490" i="17"/>
  <c r="F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G470" i="17"/>
  <c r="F470" i="17"/>
  <c r="E470" i="17"/>
  <c r="G469" i="17"/>
  <c r="F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E458" i="17"/>
  <c r="G457" i="17"/>
  <c r="E457" i="17"/>
  <c r="G456" i="17"/>
  <c r="F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G448" i="17"/>
  <c r="F448" i="17"/>
  <c r="E448" i="17"/>
  <c r="G447" i="17"/>
  <c r="F447" i="17"/>
  <c r="E447" i="17"/>
  <c r="G446" i="17"/>
  <c r="F446" i="17"/>
  <c r="E446" i="17"/>
  <c r="G445" i="17"/>
  <c r="G444" i="17"/>
  <c r="F444" i="17"/>
  <c r="E444" i="17"/>
  <c r="G443" i="17"/>
  <c r="E443" i="17"/>
  <c r="G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G431" i="17"/>
  <c r="F431" i="17"/>
  <c r="E431" i="17"/>
  <c r="G430" i="17"/>
  <c r="F430" i="17"/>
  <c r="E430" i="17"/>
  <c r="G429" i="17"/>
  <c r="F429" i="17"/>
  <c r="E429" i="17"/>
  <c r="G428" i="17"/>
  <c r="E428" i="17"/>
  <c r="G427" i="17"/>
  <c r="F427" i="17"/>
  <c r="E427" i="17"/>
  <c r="G426" i="17"/>
  <c r="F426" i="17"/>
  <c r="E426" i="17"/>
  <c r="G425" i="17"/>
  <c r="F425" i="17"/>
  <c r="G424" i="17"/>
  <c r="F424" i="17"/>
  <c r="G423" i="17"/>
  <c r="F423" i="17"/>
  <c r="G422" i="17"/>
  <c r="F422" i="17"/>
  <c r="E422" i="17"/>
  <c r="G421" i="17"/>
  <c r="F421" i="17"/>
  <c r="E421" i="17"/>
  <c r="G420" i="17"/>
  <c r="F420" i="17"/>
  <c r="G419" i="17"/>
  <c r="F419" i="17"/>
  <c r="E419" i="17"/>
  <c r="G418" i="17"/>
  <c r="F418" i="17"/>
  <c r="E418" i="17"/>
  <c r="G417" i="17"/>
  <c r="F417" i="17"/>
  <c r="E417" i="17"/>
  <c r="G416" i="17"/>
  <c r="F416" i="17"/>
  <c r="G415" i="17"/>
  <c r="F415" i="17"/>
  <c r="E415" i="17"/>
  <c r="G414" i="17"/>
  <c r="F414" i="17"/>
  <c r="E414" i="17"/>
  <c r="G413" i="17"/>
  <c r="F413" i="17"/>
  <c r="E413" i="17"/>
  <c r="G412" i="17"/>
  <c r="F412" i="17"/>
  <c r="E412" i="17"/>
  <c r="G411" i="17"/>
  <c r="F411" i="17"/>
  <c r="E411" i="17"/>
  <c r="G410" i="17"/>
  <c r="G409" i="17"/>
  <c r="F409" i="17"/>
  <c r="G408" i="17"/>
  <c r="F408" i="17"/>
  <c r="E408" i="17"/>
  <c r="G407" i="17"/>
  <c r="F407" i="17"/>
  <c r="E407" i="17"/>
  <c r="G406" i="17"/>
  <c r="F406" i="17"/>
  <c r="E406" i="17"/>
  <c r="G405" i="17"/>
  <c r="F405" i="17"/>
  <c r="E405" i="17"/>
  <c r="G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G398" i="17"/>
  <c r="F398" i="17"/>
  <c r="G397" i="17"/>
  <c r="F397" i="17"/>
  <c r="G396" i="17"/>
  <c r="F396" i="17"/>
  <c r="E396" i="17"/>
  <c r="G395" i="17"/>
  <c r="F395" i="17"/>
  <c r="G394" i="17"/>
  <c r="E394" i="17"/>
  <c r="G393" i="17"/>
  <c r="F393" i="17"/>
  <c r="E393" i="17"/>
  <c r="G392" i="17"/>
  <c r="F392" i="17"/>
  <c r="E392" i="17"/>
  <c r="G391" i="17"/>
  <c r="G390" i="17"/>
  <c r="F390" i="17"/>
  <c r="E390" i="17"/>
  <c r="G389" i="17"/>
  <c r="F389" i="17"/>
  <c r="E389" i="17"/>
  <c r="G388" i="17"/>
  <c r="F388" i="17"/>
  <c r="G387" i="17"/>
  <c r="F387" i="17"/>
  <c r="E387" i="17"/>
  <c r="G386" i="17"/>
  <c r="G385" i="17"/>
  <c r="F385" i="17"/>
  <c r="E385" i="17"/>
  <c r="G384" i="17"/>
  <c r="F384" i="17"/>
  <c r="G383" i="17"/>
  <c r="F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G372" i="17"/>
  <c r="F372" i="17"/>
  <c r="E372" i="17"/>
  <c r="G371" i="17"/>
  <c r="F371" i="17"/>
  <c r="E371" i="17"/>
  <c r="G370" i="17"/>
  <c r="E370" i="17"/>
  <c r="G369" i="17"/>
  <c r="G368" i="17"/>
  <c r="F368" i="17"/>
  <c r="E368" i="17"/>
  <c r="G367" i="17"/>
  <c r="F367" i="17"/>
  <c r="G366" i="17"/>
  <c r="F366" i="17"/>
  <c r="E366" i="17"/>
  <c r="G365" i="17"/>
  <c r="F365" i="17"/>
  <c r="E365" i="17"/>
  <c r="G364" i="17"/>
  <c r="G363" i="17"/>
  <c r="F363" i="17"/>
  <c r="E363" i="17"/>
  <c r="G362" i="17"/>
  <c r="F362" i="17"/>
  <c r="G361" i="17"/>
  <c r="G360" i="17"/>
  <c r="F360" i="17"/>
  <c r="E360" i="17"/>
  <c r="G359" i="17"/>
  <c r="F359" i="17"/>
  <c r="E359" i="17"/>
  <c r="G358" i="17"/>
  <c r="F358" i="17"/>
  <c r="G357" i="17"/>
  <c r="F357" i="17"/>
  <c r="G356" i="17"/>
  <c r="F356" i="17"/>
  <c r="E356" i="17"/>
  <c r="G355" i="17"/>
  <c r="G354" i="17"/>
  <c r="F354" i="17"/>
  <c r="E354" i="17"/>
  <c r="G353" i="17"/>
  <c r="F353" i="17"/>
  <c r="E353" i="17"/>
  <c r="G352" i="17"/>
  <c r="F352" i="17"/>
  <c r="G351" i="17"/>
  <c r="F351" i="17"/>
  <c r="G350" i="17"/>
  <c r="D349" i="17"/>
  <c r="F458" i="17" s="1"/>
  <c r="C349" i="17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G307" i="17"/>
  <c r="F307" i="17"/>
  <c r="E307" i="17"/>
  <c r="G306" i="17"/>
  <c r="E306" i="17"/>
  <c r="G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G293" i="17"/>
  <c r="F293" i="17"/>
  <c r="G292" i="17"/>
  <c r="F292" i="17"/>
  <c r="E292" i="17"/>
  <c r="G291" i="17"/>
  <c r="F291" i="17"/>
  <c r="E291" i="17"/>
  <c r="G290" i="17"/>
  <c r="F290" i="17"/>
  <c r="E290" i="17"/>
  <c r="G289" i="17"/>
  <c r="F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G282" i="17"/>
  <c r="F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E277" i="17"/>
  <c r="G276" i="17"/>
  <c r="F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G270" i="17"/>
  <c r="F270" i="17"/>
  <c r="E270" i="17"/>
  <c r="G269" i="17"/>
  <c r="F269" i="17"/>
  <c r="E269" i="17"/>
  <c r="G268" i="17"/>
  <c r="F268" i="17"/>
  <c r="G267" i="17"/>
  <c r="F267" i="17"/>
  <c r="G266" i="17"/>
  <c r="F266" i="17"/>
  <c r="E266" i="17"/>
  <c r="G265" i="17"/>
  <c r="F265" i="17"/>
  <c r="E265" i="17"/>
  <c r="G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G242" i="17"/>
  <c r="F242" i="17"/>
  <c r="E242" i="17"/>
  <c r="G241" i="17"/>
  <c r="G240" i="17"/>
  <c r="F240" i="17"/>
  <c r="E240" i="17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G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F208" i="17"/>
  <c r="E208" i="17"/>
  <c r="G207" i="17"/>
  <c r="F207" i="17"/>
  <c r="E207" i="17"/>
  <c r="G206" i="17"/>
  <c r="F206" i="17"/>
  <c r="E206" i="17"/>
  <c r="G205" i="17"/>
  <c r="F205" i="17"/>
  <c r="G204" i="17"/>
  <c r="F204" i="17"/>
  <c r="G203" i="17"/>
  <c r="F203" i="17"/>
  <c r="E203" i="17"/>
  <c r="G202" i="17"/>
  <c r="F202" i="17"/>
  <c r="G201" i="17"/>
  <c r="G200" i="17"/>
  <c r="E200" i="17"/>
  <c r="G199" i="17"/>
  <c r="G198" i="17"/>
  <c r="F198" i="17"/>
  <c r="E198" i="17"/>
  <c r="G197" i="17"/>
  <c r="E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G188" i="17"/>
  <c r="F188" i="17"/>
  <c r="E188" i="17"/>
  <c r="G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E181" i="17"/>
  <c r="G180" i="17"/>
  <c r="F180" i="17"/>
  <c r="E180" i="17"/>
  <c r="G179" i="17"/>
  <c r="G178" i="17"/>
  <c r="F178" i="17"/>
  <c r="E178" i="17"/>
  <c r="G177" i="17"/>
  <c r="F177" i="17"/>
  <c r="E177" i="17"/>
  <c r="G176" i="17"/>
  <c r="F176" i="17"/>
  <c r="E176" i="17"/>
  <c r="G175" i="17"/>
  <c r="F175" i="17"/>
  <c r="E175" i="17"/>
  <c r="G174" i="17"/>
  <c r="D173" i="17"/>
  <c r="C173" i="17"/>
  <c r="G167" i="17"/>
  <c r="F167" i="17"/>
  <c r="E167" i="17"/>
  <c r="G166" i="17"/>
  <c r="F166" i="17"/>
  <c r="E166" i="17"/>
  <c r="G165" i="17"/>
  <c r="F165" i="17"/>
  <c r="E165" i="17"/>
  <c r="G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G157" i="17"/>
  <c r="F157" i="17"/>
  <c r="G156" i="17"/>
  <c r="F156" i="17"/>
  <c r="E156" i="17"/>
  <c r="G155" i="17"/>
  <c r="F155" i="17"/>
  <c r="G154" i="17"/>
  <c r="F154" i="17"/>
  <c r="E154" i="17"/>
  <c r="G153" i="17"/>
  <c r="F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E145" i="17"/>
  <c r="G144" i="17"/>
  <c r="F144" i="17"/>
  <c r="E144" i="17"/>
  <c r="G143" i="17"/>
  <c r="F143" i="17"/>
  <c r="G142" i="17"/>
  <c r="F142" i="17"/>
  <c r="E142" i="17"/>
  <c r="G141" i="17"/>
  <c r="F141" i="17"/>
  <c r="E141" i="17"/>
  <c r="G140" i="17"/>
  <c r="F140" i="17"/>
  <c r="E140" i="17"/>
  <c r="G139" i="17"/>
  <c r="F139" i="17"/>
  <c r="G138" i="17"/>
  <c r="F138" i="17"/>
  <c r="E138" i="17"/>
  <c r="G137" i="17"/>
  <c r="F137" i="17"/>
  <c r="G136" i="17"/>
  <c r="F136" i="17"/>
  <c r="E136" i="17"/>
  <c r="G135" i="17"/>
  <c r="F135" i="17"/>
  <c r="E135" i="17"/>
  <c r="G134" i="17"/>
  <c r="G133" i="17"/>
  <c r="G132" i="17"/>
  <c r="F132" i="17"/>
  <c r="G131" i="17"/>
  <c r="G130" i="17"/>
  <c r="F130" i="17"/>
  <c r="G129" i="17"/>
  <c r="F129" i="17"/>
  <c r="G128" i="17"/>
  <c r="G127" i="17"/>
  <c r="F127" i="17"/>
  <c r="E127" i="17"/>
  <c r="G126" i="17"/>
  <c r="G125" i="17"/>
  <c r="G124" i="17"/>
  <c r="F124" i="17"/>
  <c r="E124" i="17"/>
  <c r="G123" i="17"/>
  <c r="F123" i="17"/>
  <c r="E123" i="17"/>
  <c r="G122" i="17"/>
  <c r="F122" i="17"/>
  <c r="E122" i="17"/>
  <c r="G121" i="17"/>
  <c r="F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G115" i="17"/>
  <c r="F115" i="17"/>
  <c r="G114" i="17"/>
  <c r="F114" i="17"/>
  <c r="G113" i="17"/>
  <c r="F113" i="17"/>
  <c r="E113" i="17"/>
  <c r="G112" i="17"/>
  <c r="F112" i="17"/>
  <c r="E112" i="17"/>
  <c r="G111" i="17"/>
  <c r="F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G105" i="17"/>
  <c r="F105" i="17"/>
  <c r="E105" i="17"/>
  <c r="G104" i="17"/>
  <c r="E104" i="17"/>
  <c r="G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G90" i="17"/>
  <c r="G89" i="17"/>
  <c r="F89" i="17"/>
  <c r="G88" i="17"/>
  <c r="F88" i="17"/>
  <c r="E88" i="17"/>
  <c r="G87" i="17"/>
  <c r="F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E81" i="17"/>
  <c r="G80" i="17"/>
  <c r="G79" i="17"/>
  <c r="G78" i="17"/>
  <c r="F78" i="17"/>
  <c r="E78" i="17"/>
  <c r="G77" i="17"/>
  <c r="F77" i="17"/>
  <c r="E77" i="17"/>
  <c r="G76" i="17"/>
  <c r="F76" i="17"/>
  <c r="D75" i="17"/>
  <c r="F133" i="17" s="1"/>
  <c r="C75" i="17"/>
  <c r="C10" i="17" s="1"/>
  <c r="G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E45" i="17"/>
  <c r="G44" i="17"/>
  <c r="F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G20" i="17"/>
  <c r="F20" i="17"/>
  <c r="E20" i="17"/>
  <c r="D19" i="17"/>
  <c r="C19" i="17"/>
  <c r="E64" i="17" s="1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E595" i="16"/>
  <c r="G594" i="16"/>
  <c r="G593" i="16"/>
  <c r="G592" i="16"/>
  <c r="G591" i="16"/>
  <c r="G590" i="16"/>
  <c r="G589" i="16"/>
  <c r="G588" i="16"/>
  <c r="G587" i="16"/>
  <c r="G586" i="16"/>
  <c r="G585" i="16"/>
  <c r="G584" i="16"/>
  <c r="G583" i="16"/>
  <c r="D582" i="16"/>
  <c r="F583" i="16" s="1"/>
  <c r="C582" i="16"/>
  <c r="G576" i="16"/>
  <c r="G575" i="16"/>
  <c r="E575" i="16"/>
  <c r="G574" i="16"/>
  <c r="G573" i="16"/>
  <c r="F573" i="16"/>
  <c r="E573" i="16"/>
  <c r="G572" i="16"/>
  <c r="G571" i="16"/>
  <c r="G570" i="16"/>
  <c r="G569" i="16"/>
  <c r="G568" i="16"/>
  <c r="G567" i="16"/>
  <c r="G566" i="16"/>
  <c r="G565" i="16"/>
  <c r="F565" i="16"/>
  <c r="E565" i="16"/>
  <c r="G564" i="16"/>
  <c r="G563" i="16"/>
  <c r="E563" i="16"/>
  <c r="G562" i="16"/>
  <c r="G561" i="16"/>
  <c r="G560" i="16"/>
  <c r="G559" i="16"/>
  <c r="G558" i="16"/>
  <c r="G557" i="16"/>
  <c r="F557" i="16"/>
  <c r="E557" i="16"/>
  <c r="G556" i="16"/>
  <c r="G555" i="16"/>
  <c r="G554" i="16"/>
  <c r="G553" i="16"/>
  <c r="E553" i="16"/>
  <c r="G552" i="16"/>
  <c r="G551" i="16"/>
  <c r="G550" i="16"/>
  <c r="E550" i="16"/>
  <c r="G549" i="16"/>
  <c r="G548" i="16"/>
  <c r="G547" i="16"/>
  <c r="G546" i="16"/>
  <c r="E546" i="16"/>
  <c r="G545" i="16"/>
  <c r="G544" i="16"/>
  <c r="G543" i="16"/>
  <c r="G542" i="16"/>
  <c r="G541" i="16"/>
  <c r="G540" i="16"/>
  <c r="G539" i="16"/>
  <c r="G538" i="16"/>
  <c r="G537" i="16"/>
  <c r="G536" i="16"/>
  <c r="G535" i="16"/>
  <c r="G534" i="16"/>
  <c r="G533" i="16"/>
  <c r="G532" i="16"/>
  <c r="G531" i="16"/>
  <c r="G530" i="16"/>
  <c r="G529" i="16"/>
  <c r="G528" i="16"/>
  <c r="G527" i="16"/>
  <c r="E527" i="16"/>
  <c r="G526" i="16"/>
  <c r="G525" i="16"/>
  <c r="E525" i="16"/>
  <c r="G524" i="16"/>
  <c r="G523" i="16"/>
  <c r="G522" i="16"/>
  <c r="G521" i="16"/>
  <c r="G520" i="16"/>
  <c r="G519" i="16"/>
  <c r="G518" i="16"/>
  <c r="E518" i="16"/>
  <c r="G517" i="16"/>
  <c r="G516" i="16"/>
  <c r="G515" i="16"/>
  <c r="G514" i="16"/>
  <c r="G513" i="16"/>
  <c r="E513" i="16"/>
  <c r="G512" i="16"/>
  <c r="G511" i="16"/>
  <c r="G510" i="16"/>
  <c r="G509" i="16"/>
  <c r="G508" i="16"/>
  <c r="G507" i="16"/>
  <c r="G506" i="16"/>
  <c r="G505" i="16"/>
  <c r="E505" i="16"/>
  <c r="G504" i="16"/>
  <c r="G503" i="16"/>
  <c r="G502" i="16"/>
  <c r="F502" i="16"/>
  <c r="E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F478" i="16"/>
  <c r="E478" i="16"/>
  <c r="G477" i="16"/>
  <c r="G476" i="16"/>
  <c r="G475" i="16"/>
  <c r="G474" i="16"/>
  <c r="F474" i="16"/>
  <c r="E474" i="16"/>
  <c r="G473" i="16"/>
  <c r="G472" i="16"/>
  <c r="G471" i="16"/>
  <c r="G470" i="16"/>
  <c r="G469" i="16"/>
  <c r="G468" i="16"/>
  <c r="F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F454" i="16"/>
  <c r="G453" i="16"/>
  <c r="G452" i="16"/>
  <c r="G451" i="16"/>
  <c r="G450" i="16"/>
  <c r="G449" i="16"/>
  <c r="E449" i="16"/>
  <c r="G448" i="16"/>
  <c r="G447" i="16"/>
  <c r="F447" i="16"/>
  <c r="E447" i="16"/>
  <c r="G446" i="16"/>
  <c r="G445" i="16"/>
  <c r="G444" i="16"/>
  <c r="G443" i="16"/>
  <c r="G442" i="16"/>
  <c r="G441" i="16"/>
  <c r="G440" i="16"/>
  <c r="F440" i="16"/>
  <c r="G439" i="16"/>
  <c r="E439" i="16"/>
  <c r="G438" i="16"/>
  <c r="E438" i="16"/>
  <c r="G437" i="16"/>
  <c r="E437" i="16"/>
  <c r="G436" i="16"/>
  <c r="G435" i="16"/>
  <c r="G434" i="16"/>
  <c r="G433" i="16"/>
  <c r="G432" i="16"/>
  <c r="G431" i="16"/>
  <c r="G430" i="16"/>
  <c r="G429" i="16"/>
  <c r="G428" i="16"/>
  <c r="G427" i="16"/>
  <c r="E427" i="16"/>
  <c r="G426" i="16"/>
  <c r="E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E407" i="16"/>
  <c r="G406" i="16"/>
  <c r="G405" i="16"/>
  <c r="G404" i="16"/>
  <c r="G403" i="16"/>
  <c r="G402" i="16"/>
  <c r="G401" i="16"/>
  <c r="G400" i="16"/>
  <c r="G399" i="16"/>
  <c r="G398" i="16"/>
  <c r="G397" i="16"/>
  <c r="G396" i="16"/>
  <c r="E396" i="16"/>
  <c r="G395" i="16"/>
  <c r="G394" i="16"/>
  <c r="E394" i="16"/>
  <c r="G393" i="16"/>
  <c r="E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E381" i="16"/>
  <c r="G380" i="16"/>
  <c r="E380" i="16"/>
  <c r="G379" i="16"/>
  <c r="G378" i="16"/>
  <c r="G377" i="16"/>
  <c r="E377" i="16"/>
  <c r="G376" i="16"/>
  <c r="G375" i="16"/>
  <c r="G374" i="16"/>
  <c r="G373" i="16"/>
  <c r="G372" i="16"/>
  <c r="G371" i="16"/>
  <c r="E371" i="16"/>
  <c r="G370" i="16"/>
  <c r="G369" i="16"/>
  <c r="G368" i="16"/>
  <c r="G367" i="16"/>
  <c r="G366" i="16"/>
  <c r="G365" i="16"/>
  <c r="G364" i="16"/>
  <c r="G363" i="16"/>
  <c r="G362" i="16"/>
  <c r="G361" i="16"/>
  <c r="G360" i="16"/>
  <c r="F360" i="16"/>
  <c r="G359" i="16"/>
  <c r="G358" i="16"/>
  <c r="G357" i="16"/>
  <c r="G356" i="16"/>
  <c r="G355" i="16"/>
  <c r="G354" i="16"/>
  <c r="G353" i="16"/>
  <c r="E353" i="16"/>
  <c r="G352" i="16"/>
  <c r="G351" i="16"/>
  <c r="G350" i="16"/>
  <c r="D349" i="16"/>
  <c r="C349" i="16"/>
  <c r="E497" i="16" s="1"/>
  <c r="G343" i="16"/>
  <c r="G342" i="16"/>
  <c r="E342" i="16"/>
  <c r="G341" i="16"/>
  <c r="G340" i="16"/>
  <c r="F340" i="16"/>
  <c r="E340" i="16"/>
  <c r="G339" i="16"/>
  <c r="G338" i="16"/>
  <c r="G337" i="16"/>
  <c r="E337" i="16"/>
  <c r="G336" i="16"/>
  <c r="G335" i="16"/>
  <c r="G334" i="16"/>
  <c r="G333" i="16"/>
  <c r="E333" i="16"/>
  <c r="G332" i="16"/>
  <c r="G331" i="16"/>
  <c r="F331" i="16"/>
  <c r="E331" i="16"/>
  <c r="G330" i="16"/>
  <c r="F330" i="16"/>
  <c r="E330" i="16"/>
  <c r="G329" i="16"/>
  <c r="G328" i="16"/>
  <c r="G327" i="16"/>
  <c r="G326" i="16"/>
  <c r="F326" i="16"/>
  <c r="E326" i="16"/>
  <c r="G325" i="16"/>
  <c r="G324" i="16"/>
  <c r="G323" i="16"/>
  <c r="G322" i="16"/>
  <c r="G321" i="16"/>
  <c r="G320" i="16"/>
  <c r="G319" i="16"/>
  <c r="G318" i="16"/>
  <c r="E318" i="16"/>
  <c r="G317" i="16"/>
  <c r="G316" i="16"/>
  <c r="E316" i="16"/>
  <c r="G315" i="16"/>
  <c r="G314" i="16"/>
  <c r="E314" i="16"/>
  <c r="G313" i="16"/>
  <c r="G312" i="16"/>
  <c r="E312" i="16"/>
  <c r="G311" i="16"/>
  <c r="F311" i="16"/>
  <c r="E311" i="16"/>
  <c r="G310" i="16"/>
  <c r="G309" i="16"/>
  <c r="G308" i="16"/>
  <c r="G307" i="16"/>
  <c r="F307" i="16"/>
  <c r="G306" i="16"/>
  <c r="G305" i="16"/>
  <c r="G304" i="16"/>
  <c r="E304" i="16"/>
  <c r="G303" i="16"/>
  <c r="G302" i="16"/>
  <c r="G301" i="16"/>
  <c r="G300" i="16"/>
  <c r="G299" i="16"/>
  <c r="F299" i="16"/>
  <c r="E299" i="16"/>
  <c r="G298" i="16"/>
  <c r="G297" i="16"/>
  <c r="G296" i="16"/>
  <c r="F296" i="16"/>
  <c r="E296" i="16"/>
  <c r="G295" i="16"/>
  <c r="G294" i="16"/>
  <c r="G293" i="16"/>
  <c r="G292" i="16"/>
  <c r="E292" i="16"/>
  <c r="G291" i="16"/>
  <c r="G290" i="16"/>
  <c r="G289" i="16"/>
  <c r="G288" i="16"/>
  <c r="G287" i="16"/>
  <c r="G286" i="16"/>
  <c r="G285" i="16"/>
  <c r="F285" i="16"/>
  <c r="E285" i="16"/>
  <c r="G284" i="16"/>
  <c r="E284" i="16"/>
  <c r="G283" i="16"/>
  <c r="G282" i="16"/>
  <c r="G281" i="16"/>
  <c r="G280" i="16"/>
  <c r="G279" i="16"/>
  <c r="F279" i="16"/>
  <c r="E279" i="16"/>
  <c r="G278" i="16"/>
  <c r="G277" i="16"/>
  <c r="G276" i="16"/>
  <c r="G275" i="16"/>
  <c r="G274" i="16"/>
  <c r="G273" i="16"/>
  <c r="F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F261" i="16"/>
  <c r="G260" i="16"/>
  <c r="G259" i="16"/>
  <c r="G258" i="16"/>
  <c r="G257" i="16"/>
  <c r="F257" i="16"/>
  <c r="E257" i="16"/>
  <c r="G256" i="16"/>
  <c r="G255" i="16"/>
  <c r="E255" i="16"/>
  <c r="G254" i="16"/>
  <c r="G253" i="16"/>
  <c r="G252" i="16"/>
  <c r="E252" i="16"/>
  <c r="G251" i="16"/>
  <c r="G250" i="16"/>
  <c r="G249" i="16"/>
  <c r="G248" i="16"/>
  <c r="G247" i="16"/>
  <c r="G246" i="16"/>
  <c r="G245" i="16"/>
  <c r="F245" i="16"/>
  <c r="E245" i="16"/>
  <c r="G244" i="16"/>
  <c r="G243" i="16"/>
  <c r="G242" i="16"/>
  <c r="G241" i="16"/>
  <c r="G240" i="16"/>
  <c r="G239" i="16"/>
  <c r="G238" i="16"/>
  <c r="G237" i="16"/>
  <c r="F237" i="16"/>
  <c r="E237" i="16"/>
  <c r="G236" i="16"/>
  <c r="G235" i="16"/>
  <c r="G234" i="16"/>
  <c r="G233" i="16"/>
  <c r="G232" i="16"/>
  <c r="E232" i="16"/>
  <c r="G231" i="16"/>
  <c r="F231" i="16"/>
  <c r="E231" i="16"/>
  <c r="G230" i="16"/>
  <c r="G229" i="16"/>
  <c r="F229" i="16"/>
  <c r="E229" i="16"/>
  <c r="G228" i="16"/>
  <c r="G227" i="16"/>
  <c r="G226" i="16"/>
  <c r="G225" i="16"/>
  <c r="G224" i="16"/>
  <c r="G223" i="16"/>
  <c r="E223" i="16"/>
  <c r="G222" i="16"/>
  <c r="G221" i="16"/>
  <c r="E221" i="16"/>
  <c r="G220" i="16"/>
  <c r="G219" i="16"/>
  <c r="G218" i="16"/>
  <c r="G217" i="16"/>
  <c r="F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F196" i="16"/>
  <c r="G195" i="16"/>
  <c r="G194" i="16"/>
  <c r="G193" i="16"/>
  <c r="E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F177" i="16"/>
  <c r="G176" i="16"/>
  <c r="G175" i="16"/>
  <c r="G174" i="16"/>
  <c r="D173" i="16"/>
  <c r="F225" i="16" s="1"/>
  <c r="C173" i="16"/>
  <c r="G167" i="16"/>
  <c r="E167" i="16"/>
  <c r="G166" i="16"/>
  <c r="G165" i="16"/>
  <c r="G164" i="16"/>
  <c r="G163" i="16"/>
  <c r="E163" i="16"/>
  <c r="G162" i="16"/>
  <c r="E162" i="16"/>
  <c r="G161" i="16"/>
  <c r="G160" i="16"/>
  <c r="G159" i="16"/>
  <c r="G158" i="16"/>
  <c r="G157" i="16"/>
  <c r="G156" i="16"/>
  <c r="E156" i="16"/>
  <c r="G155" i="16"/>
  <c r="G154" i="16"/>
  <c r="G153" i="16"/>
  <c r="G152" i="16"/>
  <c r="G151" i="16"/>
  <c r="F151" i="16"/>
  <c r="G150" i="16"/>
  <c r="F150" i="16"/>
  <c r="E150" i="16"/>
  <c r="G149" i="16"/>
  <c r="G148" i="16"/>
  <c r="G147" i="16"/>
  <c r="F147" i="16"/>
  <c r="G146" i="16"/>
  <c r="E146" i="16"/>
  <c r="G145" i="16"/>
  <c r="G144" i="16"/>
  <c r="G143" i="16"/>
  <c r="G142" i="16"/>
  <c r="G141" i="16"/>
  <c r="G140" i="16"/>
  <c r="G139" i="16"/>
  <c r="G138" i="16"/>
  <c r="E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F119" i="16"/>
  <c r="E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E105" i="16"/>
  <c r="G104" i="16"/>
  <c r="G103" i="16"/>
  <c r="G102" i="16"/>
  <c r="G101" i="16"/>
  <c r="F101" i="16"/>
  <c r="G100" i="16"/>
  <c r="G99" i="16"/>
  <c r="G98" i="16"/>
  <c r="F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F86" i="16"/>
  <c r="G85" i="16"/>
  <c r="G84" i="16"/>
  <c r="G83" i="16"/>
  <c r="F83" i="16"/>
  <c r="G82" i="16"/>
  <c r="G81" i="16"/>
  <c r="E81" i="16"/>
  <c r="G80" i="16"/>
  <c r="G79" i="16"/>
  <c r="G78" i="16"/>
  <c r="G77" i="16"/>
  <c r="G76" i="16"/>
  <c r="D75" i="16"/>
  <c r="C75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E46" i="16"/>
  <c r="G45" i="16"/>
  <c r="G44" i="16"/>
  <c r="G43" i="16"/>
  <c r="G42" i="16"/>
  <c r="G41" i="16"/>
  <c r="G40" i="16"/>
  <c r="E40" i="16"/>
  <c r="G39" i="16"/>
  <c r="G38" i="16"/>
  <c r="G37" i="16"/>
  <c r="F37" i="16"/>
  <c r="G36" i="16"/>
  <c r="G35" i="16"/>
  <c r="F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F20" i="16"/>
  <c r="E20" i="16"/>
  <c r="D19" i="16"/>
  <c r="C19" i="16"/>
  <c r="E57" i="16" s="1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E595" i="15"/>
  <c r="G594" i="15"/>
  <c r="F594" i="15"/>
  <c r="E594" i="15"/>
  <c r="G593" i="15"/>
  <c r="G592" i="15"/>
  <c r="G591" i="15"/>
  <c r="F591" i="15"/>
  <c r="E591" i="15"/>
  <c r="G590" i="15"/>
  <c r="E590" i="15"/>
  <c r="G589" i="15"/>
  <c r="G588" i="15"/>
  <c r="F588" i="15"/>
  <c r="E588" i="15"/>
  <c r="G587" i="15"/>
  <c r="G586" i="15"/>
  <c r="G585" i="15"/>
  <c r="G584" i="15"/>
  <c r="G583" i="15"/>
  <c r="D582" i="15"/>
  <c r="C582" i="15"/>
  <c r="E606" i="15" s="1"/>
  <c r="G576" i="15"/>
  <c r="F576" i="15"/>
  <c r="E576" i="15"/>
  <c r="G575" i="15"/>
  <c r="F575" i="15"/>
  <c r="E575" i="15"/>
  <c r="G574" i="15"/>
  <c r="G573" i="15"/>
  <c r="F573" i="15"/>
  <c r="E573" i="15"/>
  <c r="G572" i="15"/>
  <c r="F572" i="15"/>
  <c r="G571" i="15"/>
  <c r="F571" i="15"/>
  <c r="E571" i="15"/>
  <c r="G570" i="15"/>
  <c r="G569" i="15"/>
  <c r="G568" i="15"/>
  <c r="G567" i="15"/>
  <c r="F567" i="15"/>
  <c r="G566" i="15"/>
  <c r="G565" i="15"/>
  <c r="F565" i="15"/>
  <c r="E565" i="15"/>
  <c r="G564" i="15"/>
  <c r="F564" i="15"/>
  <c r="G563" i="15"/>
  <c r="E563" i="15"/>
  <c r="G562" i="15"/>
  <c r="G561" i="15"/>
  <c r="G560" i="15"/>
  <c r="G559" i="15"/>
  <c r="G558" i="15"/>
  <c r="F558" i="15"/>
  <c r="E558" i="15"/>
  <c r="G557" i="15"/>
  <c r="F557" i="15"/>
  <c r="E557" i="15"/>
  <c r="G556" i="15"/>
  <c r="F556" i="15"/>
  <c r="G555" i="15"/>
  <c r="F555" i="15"/>
  <c r="E555" i="15"/>
  <c r="G554" i="15"/>
  <c r="G553" i="15"/>
  <c r="E553" i="15"/>
  <c r="G552" i="15"/>
  <c r="G551" i="15"/>
  <c r="F551" i="15"/>
  <c r="G550" i="15"/>
  <c r="F550" i="15"/>
  <c r="E550" i="15"/>
  <c r="G549" i="15"/>
  <c r="E549" i="15"/>
  <c r="G548" i="15"/>
  <c r="G547" i="15"/>
  <c r="F547" i="15"/>
  <c r="E547" i="15"/>
  <c r="G546" i="15"/>
  <c r="F546" i="15"/>
  <c r="E546" i="15"/>
  <c r="G545" i="15"/>
  <c r="F545" i="15"/>
  <c r="E545" i="15"/>
  <c r="G544" i="15"/>
  <c r="F544" i="15"/>
  <c r="E544" i="15"/>
  <c r="G543" i="15"/>
  <c r="G542" i="15"/>
  <c r="G541" i="15"/>
  <c r="F541" i="15"/>
  <c r="E541" i="15"/>
  <c r="G540" i="15"/>
  <c r="F540" i="15"/>
  <c r="E540" i="15"/>
  <c r="G539" i="15"/>
  <c r="G538" i="15"/>
  <c r="G537" i="15"/>
  <c r="F537" i="15"/>
  <c r="E537" i="15"/>
  <c r="G536" i="15"/>
  <c r="G535" i="15"/>
  <c r="G534" i="15"/>
  <c r="G533" i="15"/>
  <c r="F533" i="15"/>
  <c r="E533" i="15"/>
  <c r="G532" i="15"/>
  <c r="F532" i="15"/>
  <c r="G531" i="15"/>
  <c r="F531" i="15"/>
  <c r="E531" i="15"/>
  <c r="G530" i="15"/>
  <c r="E530" i="15"/>
  <c r="G529" i="15"/>
  <c r="E529" i="15"/>
  <c r="G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G523" i="15"/>
  <c r="F523" i="15"/>
  <c r="G522" i="15"/>
  <c r="E522" i="15"/>
  <c r="G521" i="15"/>
  <c r="F521" i="15"/>
  <c r="G520" i="15"/>
  <c r="F520" i="15"/>
  <c r="G519" i="15"/>
  <c r="F519" i="15"/>
  <c r="E519" i="15"/>
  <c r="G518" i="15"/>
  <c r="E518" i="15"/>
  <c r="G517" i="15"/>
  <c r="G516" i="15"/>
  <c r="G515" i="15"/>
  <c r="G514" i="15"/>
  <c r="G513" i="15"/>
  <c r="F513" i="15"/>
  <c r="E513" i="15"/>
  <c r="G512" i="15"/>
  <c r="F512" i="15"/>
  <c r="E512" i="15"/>
  <c r="G511" i="15"/>
  <c r="G510" i="15"/>
  <c r="G509" i="15"/>
  <c r="E509" i="15"/>
  <c r="G508" i="15"/>
  <c r="F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G500" i="15"/>
  <c r="F500" i="15"/>
  <c r="G499" i="15"/>
  <c r="F499" i="15"/>
  <c r="E499" i="15"/>
  <c r="G498" i="15"/>
  <c r="E498" i="15"/>
  <c r="G497" i="15"/>
  <c r="G496" i="15"/>
  <c r="F496" i="15"/>
  <c r="E496" i="15"/>
  <c r="G495" i="15"/>
  <c r="G494" i="15"/>
  <c r="F494" i="15"/>
  <c r="E494" i="15"/>
  <c r="G493" i="15"/>
  <c r="E493" i="15"/>
  <c r="G492" i="15"/>
  <c r="F492" i="15"/>
  <c r="G491" i="15"/>
  <c r="E491" i="15"/>
  <c r="G490" i="15"/>
  <c r="G489" i="15"/>
  <c r="G488" i="15"/>
  <c r="F488" i="15"/>
  <c r="E488" i="15"/>
  <c r="G487" i="15"/>
  <c r="F487" i="15"/>
  <c r="G486" i="15"/>
  <c r="G485" i="15"/>
  <c r="F485" i="15"/>
  <c r="G484" i="15"/>
  <c r="G483" i="15"/>
  <c r="G482" i="15"/>
  <c r="E482" i="15"/>
  <c r="G481" i="15"/>
  <c r="G480" i="15"/>
  <c r="F480" i="15"/>
  <c r="E480" i="15"/>
  <c r="G479" i="15"/>
  <c r="G478" i="15"/>
  <c r="E478" i="15"/>
  <c r="G477" i="15"/>
  <c r="F477" i="15"/>
  <c r="G476" i="15"/>
  <c r="G475" i="15"/>
  <c r="F475" i="15"/>
  <c r="E475" i="15"/>
  <c r="G474" i="15"/>
  <c r="F474" i="15"/>
  <c r="E474" i="15"/>
  <c r="G473" i="15"/>
  <c r="F473" i="15"/>
  <c r="G472" i="15"/>
  <c r="E472" i="15"/>
  <c r="G471" i="15"/>
  <c r="G470" i="15"/>
  <c r="E470" i="15"/>
  <c r="G469" i="15"/>
  <c r="G468" i="15"/>
  <c r="F468" i="15"/>
  <c r="G467" i="15"/>
  <c r="F467" i="15"/>
  <c r="E467" i="15"/>
  <c r="G466" i="15"/>
  <c r="G465" i="15"/>
  <c r="G464" i="15"/>
  <c r="G463" i="15"/>
  <c r="G462" i="15"/>
  <c r="F462" i="15"/>
  <c r="G461" i="15"/>
  <c r="F461" i="15"/>
  <c r="G460" i="15"/>
  <c r="F460" i="15"/>
  <c r="E460" i="15"/>
  <c r="G459" i="15"/>
  <c r="G458" i="15"/>
  <c r="G457" i="15"/>
  <c r="G456" i="15"/>
  <c r="G455" i="15"/>
  <c r="G454" i="15"/>
  <c r="F454" i="15"/>
  <c r="E454" i="15"/>
  <c r="G453" i="15"/>
  <c r="G452" i="15"/>
  <c r="G451" i="15"/>
  <c r="E451" i="15"/>
  <c r="G450" i="15"/>
  <c r="G449" i="15"/>
  <c r="E449" i="15"/>
  <c r="G448" i="15"/>
  <c r="F448" i="15"/>
  <c r="G447" i="15"/>
  <c r="G446" i="15"/>
  <c r="G445" i="15"/>
  <c r="G444" i="15"/>
  <c r="G443" i="15"/>
  <c r="G442" i="15"/>
  <c r="G441" i="15"/>
  <c r="G440" i="15"/>
  <c r="F440" i="15"/>
  <c r="G439" i="15"/>
  <c r="F439" i="15"/>
  <c r="E439" i="15"/>
  <c r="G438" i="15"/>
  <c r="F438" i="15"/>
  <c r="E438" i="15"/>
  <c r="G437" i="15"/>
  <c r="F437" i="15"/>
  <c r="E437" i="15"/>
  <c r="G436" i="15"/>
  <c r="G435" i="15"/>
  <c r="G434" i="15"/>
  <c r="G433" i="15"/>
  <c r="G432" i="15"/>
  <c r="G431" i="15"/>
  <c r="E431" i="15"/>
  <c r="G430" i="15"/>
  <c r="F430" i="15"/>
  <c r="G429" i="15"/>
  <c r="G428" i="15"/>
  <c r="G427" i="15"/>
  <c r="F427" i="15"/>
  <c r="E427" i="15"/>
  <c r="G426" i="15"/>
  <c r="F426" i="15"/>
  <c r="E426" i="15"/>
  <c r="G425" i="15"/>
  <c r="G424" i="15"/>
  <c r="G423" i="15"/>
  <c r="G422" i="15"/>
  <c r="G421" i="15"/>
  <c r="G420" i="15"/>
  <c r="G419" i="15"/>
  <c r="G418" i="15"/>
  <c r="F418" i="15"/>
  <c r="G417" i="15"/>
  <c r="G416" i="15"/>
  <c r="G415" i="15"/>
  <c r="F415" i="15"/>
  <c r="E415" i="15"/>
  <c r="G414" i="15"/>
  <c r="E414" i="15"/>
  <c r="G413" i="15"/>
  <c r="F413" i="15"/>
  <c r="G412" i="15"/>
  <c r="G411" i="15"/>
  <c r="G410" i="15"/>
  <c r="G409" i="15"/>
  <c r="G408" i="15"/>
  <c r="E408" i="15"/>
  <c r="G407" i="15"/>
  <c r="F407" i="15"/>
  <c r="E407" i="15"/>
  <c r="G406" i="15"/>
  <c r="F406" i="15"/>
  <c r="E406" i="15"/>
  <c r="G405" i="15"/>
  <c r="G404" i="15"/>
  <c r="F404" i="15"/>
  <c r="G403" i="15"/>
  <c r="F403" i="15"/>
  <c r="G402" i="15"/>
  <c r="G401" i="15"/>
  <c r="F401" i="15"/>
  <c r="G400" i="15"/>
  <c r="F400" i="15"/>
  <c r="E400" i="15"/>
  <c r="G399" i="15"/>
  <c r="G398" i="15"/>
  <c r="G397" i="15"/>
  <c r="G396" i="15"/>
  <c r="F396" i="15"/>
  <c r="E396" i="15"/>
  <c r="G395" i="15"/>
  <c r="G394" i="15"/>
  <c r="F394" i="15"/>
  <c r="E394" i="15"/>
  <c r="G393" i="15"/>
  <c r="E393" i="15"/>
  <c r="G392" i="15"/>
  <c r="E392" i="15"/>
  <c r="G391" i="15"/>
  <c r="G390" i="15"/>
  <c r="G389" i="15"/>
  <c r="E389" i="15"/>
  <c r="G388" i="15"/>
  <c r="G387" i="15"/>
  <c r="G386" i="15"/>
  <c r="G385" i="15"/>
  <c r="G384" i="15"/>
  <c r="G383" i="15"/>
  <c r="G382" i="15"/>
  <c r="G381" i="15"/>
  <c r="F381" i="15"/>
  <c r="E381" i="15"/>
  <c r="G380" i="15"/>
  <c r="E380" i="15"/>
  <c r="G379" i="15"/>
  <c r="G378" i="15"/>
  <c r="G377" i="15"/>
  <c r="F377" i="15"/>
  <c r="G376" i="15"/>
  <c r="F376" i="15"/>
  <c r="E376" i="15"/>
  <c r="G375" i="15"/>
  <c r="G374" i="15"/>
  <c r="G373" i="15"/>
  <c r="G372" i="15"/>
  <c r="G371" i="15"/>
  <c r="F371" i="15"/>
  <c r="E371" i="15"/>
  <c r="G370" i="15"/>
  <c r="G369" i="15"/>
  <c r="G368" i="15"/>
  <c r="E368" i="15"/>
  <c r="G367" i="15"/>
  <c r="F367" i="15"/>
  <c r="G366" i="15"/>
  <c r="E366" i="15"/>
  <c r="G365" i="15"/>
  <c r="G364" i="15"/>
  <c r="G363" i="15"/>
  <c r="F363" i="15"/>
  <c r="G362" i="15"/>
  <c r="G361" i="15"/>
  <c r="G360" i="15"/>
  <c r="F360" i="15"/>
  <c r="E360" i="15"/>
  <c r="G359" i="15"/>
  <c r="G358" i="15"/>
  <c r="G357" i="15"/>
  <c r="G356" i="15"/>
  <c r="G355" i="15"/>
  <c r="G354" i="15"/>
  <c r="F354" i="15"/>
  <c r="E354" i="15"/>
  <c r="G353" i="15"/>
  <c r="F353" i="15"/>
  <c r="E353" i="15"/>
  <c r="G352" i="15"/>
  <c r="G351" i="15"/>
  <c r="G350" i="15"/>
  <c r="D349" i="15"/>
  <c r="F530" i="15" s="1"/>
  <c r="C349" i="15"/>
  <c r="G343" i="15"/>
  <c r="F343" i="15"/>
  <c r="E343" i="15"/>
  <c r="G342" i="15"/>
  <c r="E342" i="15"/>
  <c r="G341" i="15"/>
  <c r="F341" i="15"/>
  <c r="G340" i="15"/>
  <c r="F340" i="15"/>
  <c r="E340" i="15"/>
  <c r="G339" i="15"/>
  <c r="F339" i="15"/>
  <c r="G338" i="15"/>
  <c r="F338" i="15"/>
  <c r="G337" i="15"/>
  <c r="E337" i="15"/>
  <c r="G336" i="15"/>
  <c r="F336" i="15"/>
  <c r="E336" i="15"/>
  <c r="G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E329" i="15"/>
  <c r="G328" i="15"/>
  <c r="G327" i="15"/>
  <c r="F327" i="15"/>
  <c r="E327" i="15"/>
  <c r="G326" i="15"/>
  <c r="F326" i="15"/>
  <c r="E326" i="15"/>
  <c r="G325" i="15"/>
  <c r="F325" i="15"/>
  <c r="E325" i="15"/>
  <c r="G324" i="15"/>
  <c r="G323" i="15"/>
  <c r="F323" i="15"/>
  <c r="E323" i="15"/>
  <c r="G322" i="15"/>
  <c r="E322" i="15"/>
  <c r="G321" i="15"/>
  <c r="G320" i="15"/>
  <c r="F320" i="15"/>
  <c r="E320" i="15"/>
  <c r="G319" i="15"/>
  <c r="G318" i="15"/>
  <c r="F318" i="15"/>
  <c r="G317" i="15"/>
  <c r="G316" i="15"/>
  <c r="E316" i="15"/>
  <c r="G315" i="15"/>
  <c r="F315" i="15"/>
  <c r="G314" i="15"/>
  <c r="F314" i="15"/>
  <c r="E314" i="15"/>
  <c r="G313" i="15"/>
  <c r="G312" i="15"/>
  <c r="F312" i="15"/>
  <c r="E312" i="15"/>
  <c r="G311" i="15"/>
  <c r="F311" i="15"/>
  <c r="E311" i="15"/>
  <c r="G310" i="15"/>
  <c r="G309" i="15"/>
  <c r="G308" i="15"/>
  <c r="G307" i="15"/>
  <c r="F307" i="15"/>
  <c r="E307" i="15"/>
  <c r="G306" i="15"/>
  <c r="G305" i="15"/>
  <c r="G304" i="15"/>
  <c r="F304" i="15"/>
  <c r="E304" i="15"/>
  <c r="G303" i="15"/>
  <c r="F303" i="15"/>
  <c r="G302" i="15"/>
  <c r="G301" i="15"/>
  <c r="G300" i="15"/>
  <c r="G299" i="15"/>
  <c r="F299" i="15"/>
  <c r="E299" i="15"/>
  <c r="G298" i="15"/>
  <c r="F298" i="15"/>
  <c r="G297" i="15"/>
  <c r="E297" i="15"/>
  <c r="G296" i="15"/>
  <c r="F296" i="15"/>
  <c r="E296" i="15"/>
  <c r="G295" i="15"/>
  <c r="F295" i="15"/>
  <c r="E295" i="15"/>
  <c r="G294" i="15"/>
  <c r="G293" i="15"/>
  <c r="G292" i="15"/>
  <c r="F292" i="15"/>
  <c r="E292" i="15"/>
  <c r="G291" i="15"/>
  <c r="G290" i="15"/>
  <c r="G289" i="15"/>
  <c r="F289" i="15"/>
  <c r="G288" i="15"/>
  <c r="G287" i="15"/>
  <c r="E287" i="15"/>
  <c r="G286" i="15"/>
  <c r="G285" i="15"/>
  <c r="F285" i="15"/>
  <c r="E285" i="15"/>
  <c r="G284" i="15"/>
  <c r="F284" i="15"/>
  <c r="E284" i="15"/>
  <c r="G283" i="15"/>
  <c r="G282" i="15"/>
  <c r="G281" i="15"/>
  <c r="G280" i="15"/>
  <c r="E280" i="15"/>
  <c r="G279" i="15"/>
  <c r="F279" i="15"/>
  <c r="E279" i="15"/>
  <c r="G278" i="15"/>
  <c r="E278" i="15"/>
  <c r="G277" i="15"/>
  <c r="G276" i="15"/>
  <c r="G275" i="15"/>
  <c r="G274" i="15"/>
  <c r="F274" i="15"/>
  <c r="E274" i="15"/>
  <c r="G273" i="15"/>
  <c r="F273" i="15"/>
  <c r="E273" i="15"/>
  <c r="G272" i="15"/>
  <c r="F272" i="15"/>
  <c r="G271" i="15"/>
  <c r="G270" i="15"/>
  <c r="F270" i="15"/>
  <c r="G269" i="15"/>
  <c r="G268" i="15"/>
  <c r="E268" i="15"/>
  <c r="G267" i="15"/>
  <c r="F267" i="15"/>
  <c r="G266" i="15"/>
  <c r="F266" i="15"/>
  <c r="E266" i="15"/>
  <c r="G265" i="15"/>
  <c r="F265" i="15"/>
  <c r="E265" i="15"/>
  <c r="G264" i="15"/>
  <c r="G263" i="15"/>
  <c r="F263" i="15"/>
  <c r="E263" i="15"/>
  <c r="G262" i="15"/>
  <c r="E262" i="15"/>
  <c r="G261" i="15"/>
  <c r="F261" i="15"/>
  <c r="E261" i="15"/>
  <c r="G260" i="15"/>
  <c r="G259" i="15"/>
  <c r="G258" i="15"/>
  <c r="E258" i="15"/>
  <c r="G257" i="15"/>
  <c r="F257" i="15"/>
  <c r="E257" i="15"/>
  <c r="G256" i="15"/>
  <c r="F256" i="15"/>
  <c r="E256" i="15"/>
  <c r="G255" i="15"/>
  <c r="F255" i="15"/>
  <c r="G254" i="15"/>
  <c r="E254" i="15"/>
  <c r="G253" i="15"/>
  <c r="E253" i="15"/>
  <c r="G252" i="15"/>
  <c r="F252" i="15"/>
  <c r="E252" i="15"/>
  <c r="G251" i="15"/>
  <c r="F251" i="15"/>
  <c r="E251" i="15"/>
  <c r="G250" i="15"/>
  <c r="G249" i="15"/>
  <c r="F249" i="15"/>
  <c r="E249" i="15"/>
  <c r="G248" i="15"/>
  <c r="E248" i="15"/>
  <c r="G247" i="15"/>
  <c r="F247" i="15"/>
  <c r="E247" i="15"/>
  <c r="G246" i="15"/>
  <c r="G245" i="15"/>
  <c r="F245" i="15"/>
  <c r="E245" i="15"/>
  <c r="G244" i="15"/>
  <c r="G243" i="15"/>
  <c r="G242" i="15"/>
  <c r="F242" i="15"/>
  <c r="E242" i="15"/>
  <c r="G241" i="15"/>
  <c r="G240" i="15"/>
  <c r="F240" i="15"/>
  <c r="E240" i="15"/>
  <c r="G239" i="15"/>
  <c r="E239" i="15"/>
  <c r="G238" i="15"/>
  <c r="G237" i="15"/>
  <c r="F237" i="15"/>
  <c r="E237" i="15"/>
  <c r="G236" i="15"/>
  <c r="F236" i="15"/>
  <c r="E236" i="15"/>
  <c r="G235" i="15"/>
  <c r="F235" i="15"/>
  <c r="E235" i="15"/>
  <c r="G234" i="15"/>
  <c r="F234" i="15"/>
  <c r="E234" i="15"/>
  <c r="G233" i="15"/>
  <c r="G232" i="15"/>
  <c r="E232" i="15"/>
  <c r="G231" i="15"/>
  <c r="F231" i="15"/>
  <c r="E231" i="15"/>
  <c r="G230" i="15"/>
  <c r="E230" i="15"/>
  <c r="G229" i="15"/>
  <c r="F229" i="15"/>
  <c r="E229" i="15"/>
  <c r="G228" i="15"/>
  <c r="G227" i="15"/>
  <c r="G226" i="15"/>
  <c r="E226" i="15"/>
  <c r="G225" i="15"/>
  <c r="G224" i="15"/>
  <c r="F224" i="15"/>
  <c r="E224" i="15"/>
  <c r="G223" i="15"/>
  <c r="F223" i="15"/>
  <c r="E223" i="15"/>
  <c r="G222" i="15"/>
  <c r="F222" i="15"/>
  <c r="E222" i="15"/>
  <c r="G221" i="15"/>
  <c r="F221" i="15"/>
  <c r="E221" i="15"/>
  <c r="G220" i="15"/>
  <c r="F220" i="15"/>
  <c r="E220" i="15"/>
  <c r="G219" i="15"/>
  <c r="E219" i="15"/>
  <c r="G218" i="15"/>
  <c r="G217" i="15"/>
  <c r="F217" i="15"/>
  <c r="E217" i="15"/>
  <c r="G216" i="15"/>
  <c r="F216" i="15"/>
  <c r="G215" i="15"/>
  <c r="F215" i="15"/>
  <c r="E215" i="15"/>
  <c r="G214" i="15"/>
  <c r="G213" i="15"/>
  <c r="G212" i="15"/>
  <c r="F212" i="15"/>
  <c r="E212" i="15"/>
  <c r="G211" i="15"/>
  <c r="E211" i="15"/>
  <c r="G210" i="15"/>
  <c r="G209" i="15"/>
  <c r="G208" i="15"/>
  <c r="F208" i="15"/>
  <c r="G207" i="15"/>
  <c r="F207" i="15"/>
  <c r="E207" i="15"/>
  <c r="G206" i="15"/>
  <c r="G205" i="15"/>
  <c r="G204" i="15"/>
  <c r="G203" i="15"/>
  <c r="G202" i="15"/>
  <c r="G201" i="15"/>
  <c r="G200" i="15"/>
  <c r="G199" i="15"/>
  <c r="G198" i="15"/>
  <c r="G197" i="15"/>
  <c r="F197" i="15"/>
  <c r="E197" i="15"/>
  <c r="G196" i="15"/>
  <c r="F196" i="15"/>
  <c r="E196" i="15"/>
  <c r="G195" i="15"/>
  <c r="E195" i="15"/>
  <c r="G194" i="15"/>
  <c r="G193" i="15"/>
  <c r="E193" i="15"/>
  <c r="G192" i="15"/>
  <c r="G191" i="15"/>
  <c r="G190" i="15"/>
  <c r="G189" i="15"/>
  <c r="E189" i="15"/>
  <c r="G188" i="15"/>
  <c r="G187" i="15"/>
  <c r="G186" i="15"/>
  <c r="G185" i="15"/>
  <c r="E185" i="15"/>
  <c r="G184" i="15"/>
  <c r="F184" i="15"/>
  <c r="E184" i="15"/>
  <c r="G183" i="15"/>
  <c r="G182" i="15"/>
  <c r="G181" i="15"/>
  <c r="G180" i="15"/>
  <c r="E180" i="15"/>
  <c r="G179" i="15"/>
  <c r="G178" i="15"/>
  <c r="G177" i="15"/>
  <c r="F177" i="15"/>
  <c r="E177" i="15"/>
  <c r="G176" i="15"/>
  <c r="G175" i="15"/>
  <c r="F175" i="15"/>
  <c r="G174" i="15"/>
  <c r="D173" i="15"/>
  <c r="C173" i="15"/>
  <c r="C11" i="15" s="1"/>
  <c r="G167" i="15"/>
  <c r="F167" i="15"/>
  <c r="E167" i="15"/>
  <c r="G166" i="15"/>
  <c r="F166" i="15"/>
  <c r="E166" i="15"/>
  <c r="G165" i="15"/>
  <c r="G164" i="15"/>
  <c r="G163" i="15"/>
  <c r="F163" i="15"/>
  <c r="E163" i="15"/>
  <c r="G162" i="15"/>
  <c r="E162" i="15"/>
  <c r="G161" i="15"/>
  <c r="G160" i="15"/>
  <c r="F160" i="15"/>
  <c r="G159" i="15"/>
  <c r="F159" i="15"/>
  <c r="E159" i="15"/>
  <c r="G158" i="15"/>
  <c r="G157" i="15"/>
  <c r="F157" i="15"/>
  <c r="G156" i="15"/>
  <c r="E156" i="15"/>
  <c r="G155" i="15"/>
  <c r="G154" i="15"/>
  <c r="F154" i="15"/>
  <c r="E154" i="15"/>
  <c r="G153" i="15"/>
  <c r="G152" i="15"/>
  <c r="F152" i="15"/>
  <c r="G151" i="15"/>
  <c r="F151" i="15"/>
  <c r="E151" i="15"/>
  <c r="G150" i="15"/>
  <c r="F150" i="15"/>
  <c r="E150" i="15"/>
  <c r="G149" i="15"/>
  <c r="F149" i="15"/>
  <c r="E149" i="15"/>
  <c r="G148" i="15"/>
  <c r="G147" i="15"/>
  <c r="F147" i="15"/>
  <c r="E147" i="15"/>
  <c r="G146" i="15"/>
  <c r="E146" i="15"/>
  <c r="G145" i="15"/>
  <c r="F145" i="15"/>
  <c r="G144" i="15"/>
  <c r="F144" i="15"/>
  <c r="G143" i="15"/>
  <c r="G142" i="15"/>
  <c r="G141" i="15"/>
  <c r="G140" i="15"/>
  <c r="E140" i="15"/>
  <c r="G139" i="15"/>
  <c r="G138" i="15"/>
  <c r="E138" i="15"/>
  <c r="G137" i="15"/>
  <c r="G136" i="15"/>
  <c r="G135" i="15"/>
  <c r="G134" i="15"/>
  <c r="G133" i="15"/>
  <c r="G132" i="15"/>
  <c r="G131" i="15"/>
  <c r="G130" i="15"/>
  <c r="G129" i="15"/>
  <c r="G128" i="15"/>
  <c r="G127" i="15"/>
  <c r="F127" i="15"/>
  <c r="E127" i="15"/>
  <c r="G126" i="15"/>
  <c r="G125" i="15"/>
  <c r="G124" i="15"/>
  <c r="F124" i="15"/>
  <c r="E124" i="15"/>
  <c r="G123" i="15"/>
  <c r="G122" i="15"/>
  <c r="G121" i="15"/>
  <c r="G120" i="15"/>
  <c r="G119" i="15"/>
  <c r="F119" i="15"/>
  <c r="E119" i="15"/>
  <c r="G118" i="15"/>
  <c r="G117" i="15"/>
  <c r="G116" i="15"/>
  <c r="G115" i="15"/>
  <c r="G114" i="15"/>
  <c r="G113" i="15"/>
  <c r="G112" i="15"/>
  <c r="G111" i="15"/>
  <c r="G110" i="15"/>
  <c r="G109" i="15"/>
  <c r="F109" i="15"/>
  <c r="E109" i="15"/>
  <c r="G108" i="15"/>
  <c r="E108" i="15"/>
  <c r="G107" i="15"/>
  <c r="E107" i="15"/>
  <c r="G106" i="15"/>
  <c r="G105" i="15"/>
  <c r="E105" i="15"/>
  <c r="G104" i="15"/>
  <c r="G103" i="15"/>
  <c r="G102" i="15"/>
  <c r="G101" i="15"/>
  <c r="G100" i="15"/>
  <c r="F100" i="15"/>
  <c r="E100" i="15"/>
  <c r="G99" i="15"/>
  <c r="G98" i="15"/>
  <c r="F98" i="15"/>
  <c r="E98" i="15"/>
  <c r="G97" i="15"/>
  <c r="F97" i="15"/>
  <c r="G96" i="15"/>
  <c r="G95" i="15"/>
  <c r="G94" i="15"/>
  <c r="E94" i="15"/>
  <c r="G93" i="15"/>
  <c r="G92" i="15"/>
  <c r="G91" i="15"/>
  <c r="G90" i="15"/>
  <c r="G89" i="15"/>
  <c r="G88" i="15"/>
  <c r="F88" i="15"/>
  <c r="G87" i="15"/>
  <c r="G86" i="15"/>
  <c r="F86" i="15"/>
  <c r="E86" i="15"/>
  <c r="G85" i="15"/>
  <c r="G84" i="15"/>
  <c r="G83" i="15"/>
  <c r="F83" i="15"/>
  <c r="G82" i="15"/>
  <c r="G81" i="15"/>
  <c r="F81" i="15"/>
  <c r="G80" i="15"/>
  <c r="G79" i="15"/>
  <c r="G78" i="15"/>
  <c r="G77" i="15"/>
  <c r="G76" i="15"/>
  <c r="D75" i="15"/>
  <c r="C75" i="15"/>
  <c r="E164" i="15" s="1"/>
  <c r="H164" i="15" s="1"/>
  <c r="G69" i="15"/>
  <c r="G68" i="15"/>
  <c r="F68" i="15"/>
  <c r="G67" i="15"/>
  <c r="G66" i="15"/>
  <c r="G65" i="15"/>
  <c r="F65" i="15"/>
  <c r="G64" i="15"/>
  <c r="G63" i="15"/>
  <c r="E63" i="15"/>
  <c r="G62" i="15"/>
  <c r="G61" i="15"/>
  <c r="G60" i="15"/>
  <c r="F60" i="15"/>
  <c r="E60" i="15"/>
  <c r="G59" i="15"/>
  <c r="G58" i="15"/>
  <c r="F58" i="15"/>
  <c r="E58" i="15"/>
  <c r="G57" i="15"/>
  <c r="F57" i="15"/>
  <c r="E57" i="15"/>
  <c r="G56" i="15"/>
  <c r="G55" i="15"/>
  <c r="F55" i="15"/>
  <c r="G54" i="15"/>
  <c r="F54" i="15"/>
  <c r="G53" i="15"/>
  <c r="F53" i="15"/>
  <c r="E53" i="15"/>
  <c r="G52" i="15"/>
  <c r="E52" i="15"/>
  <c r="G51" i="15"/>
  <c r="F51" i="15"/>
  <c r="E51" i="15"/>
  <c r="G50" i="15"/>
  <c r="G49" i="15"/>
  <c r="G48" i="15"/>
  <c r="F48" i="15"/>
  <c r="E48" i="15"/>
  <c r="G47" i="15"/>
  <c r="F47" i="15"/>
  <c r="G46" i="15"/>
  <c r="F46" i="15"/>
  <c r="E46" i="15"/>
  <c r="G45" i="15"/>
  <c r="G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G37" i="15"/>
  <c r="F37" i="15"/>
  <c r="E37" i="15"/>
  <c r="G36" i="15"/>
  <c r="E36" i="15"/>
  <c r="G35" i="15"/>
  <c r="F35" i="15"/>
  <c r="E35" i="15"/>
  <c r="G34" i="15"/>
  <c r="F34" i="15"/>
  <c r="E34" i="15"/>
  <c r="G33" i="15"/>
  <c r="G32" i="15"/>
  <c r="E32" i="15"/>
  <c r="G31" i="15"/>
  <c r="F31" i="15"/>
  <c r="E31" i="15"/>
  <c r="G30" i="15"/>
  <c r="G29" i="15"/>
  <c r="E29" i="15"/>
  <c r="G28" i="15"/>
  <c r="F28" i="15"/>
  <c r="G27" i="15"/>
  <c r="F27" i="15"/>
  <c r="G26" i="15"/>
  <c r="G25" i="15"/>
  <c r="E25" i="15"/>
  <c r="G24" i="15"/>
  <c r="E24" i="15"/>
  <c r="G23" i="15"/>
  <c r="G22" i="15"/>
  <c r="F22" i="15"/>
  <c r="E22" i="15"/>
  <c r="G21" i="15"/>
  <c r="G20" i="15"/>
  <c r="F20" i="15"/>
  <c r="E20" i="15"/>
  <c r="D19" i="15"/>
  <c r="F50" i="15" s="1"/>
  <c r="C19" i="15"/>
  <c r="C9" i="15" s="1"/>
  <c r="G609" i="14"/>
  <c r="G608" i="14"/>
  <c r="F608" i="14"/>
  <c r="G607" i="14"/>
  <c r="F607" i="14"/>
  <c r="E607" i="14"/>
  <c r="G606" i="14"/>
  <c r="F606" i="14"/>
  <c r="E606" i="14"/>
  <c r="G605" i="14"/>
  <c r="F605" i="14"/>
  <c r="G604" i="14"/>
  <c r="F604" i="14"/>
  <c r="E604" i="14"/>
  <c r="G603" i="14"/>
  <c r="F603" i="14"/>
  <c r="E603" i="14"/>
  <c r="G602" i="14"/>
  <c r="E602" i="14"/>
  <c r="G601" i="14"/>
  <c r="G600" i="14"/>
  <c r="G599" i="14"/>
  <c r="F599" i="14"/>
  <c r="E599" i="14"/>
  <c r="G598" i="14"/>
  <c r="G597" i="14"/>
  <c r="F597" i="14"/>
  <c r="E597" i="14"/>
  <c r="G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G589" i="14"/>
  <c r="F589" i="14"/>
  <c r="E589" i="14"/>
  <c r="G588" i="14"/>
  <c r="F588" i="14"/>
  <c r="E588" i="14"/>
  <c r="G587" i="14"/>
  <c r="F587" i="14"/>
  <c r="G586" i="14"/>
  <c r="G585" i="14"/>
  <c r="G584" i="14"/>
  <c r="G583" i="14"/>
  <c r="F583" i="14"/>
  <c r="D582" i="14"/>
  <c r="C582" i="14"/>
  <c r="G576" i="14"/>
  <c r="F576" i="14"/>
  <c r="E576" i="14"/>
  <c r="G575" i="14"/>
  <c r="F575" i="14"/>
  <c r="E575" i="14"/>
  <c r="G574" i="14"/>
  <c r="F574" i="14"/>
  <c r="G573" i="14"/>
  <c r="F573" i="14"/>
  <c r="E573" i="14"/>
  <c r="G572" i="14"/>
  <c r="F572" i="14"/>
  <c r="E572" i="14"/>
  <c r="G571" i="14"/>
  <c r="E571" i="14"/>
  <c r="G570" i="14"/>
  <c r="F570" i="14"/>
  <c r="E570" i="14"/>
  <c r="G569" i="14"/>
  <c r="F569" i="14"/>
  <c r="G568" i="14"/>
  <c r="F568" i="14"/>
  <c r="G567" i="14"/>
  <c r="F567" i="14"/>
  <c r="G566" i="14"/>
  <c r="F566" i="14"/>
  <c r="E566" i="14"/>
  <c r="G565" i="14"/>
  <c r="F565" i="14"/>
  <c r="E565" i="14"/>
  <c r="G564" i="14"/>
  <c r="F564" i="14"/>
  <c r="E564" i="14"/>
  <c r="G563" i="14"/>
  <c r="E563" i="14"/>
  <c r="G562" i="14"/>
  <c r="F562" i="14"/>
  <c r="G561" i="14"/>
  <c r="G560" i="14"/>
  <c r="G559" i="14"/>
  <c r="F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G553" i="14"/>
  <c r="F553" i="14"/>
  <c r="E553" i="14"/>
  <c r="G552" i="14"/>
  <c r="F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G545" i="14"/>
  <c r="F545" i="14"/>
  <c r="E545" i="14"/>
  <c r="G544" i="14"/>
  <c r="F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G538" i="14"/>
  <c r="G537" i="14"/>
  <c r="F537" i="14"/>
  <c r="E537" i="14"/>
  <c r="G536" i="14"/>
  <c r="F536" i="14"/>
  <c r="E536" i="14"/>
  <c r="G535" i="14"/>
  <c r="G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G514" i="14"/>
  <c r="F514" i="14"/>
  <c r="G513" i="14"/>
  <c r="F513" i="14"/>
  <c r="E513" i="14"/>
  <c r="G512" i="14"/>
  <c r="F512" i="14"/>
  <c r="E512" i="14"/>
  <c r="G511" i="14"/>
  <c r="G510" i="14"/>
  <c r="G509" i="14"/>
  <c r="E509" i="14"/>
  <c r="G508" i="14"/>
  <c r="F508" i="14"/>
  <c r="E508" i="14"/>
  <c r="G507" i="14"/>
  <c r="F507" i="14"/>
  <c r="E507" i="14"/>
  <c r="G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G489" i="14"/>
  <c r="E489" i="14"/>
  <c r="G488" i="14"/>
  <c r="F488" i="14"/>
  <c r="E488" i="14"/>
  <c r="G487" i="14"/>
  <c r="F487" i="14"/>
  <c r="E487" i="14"/>
  <c r="G486" i="14"/>
  <c r="G485" i="14"/>
  <c r="F485" i="14"/>
  <c r="E485" i="14"/>
  <c r="G484" i="14"/>
  <c r="G483" i="14"/>
  <c r="F483" i="14"/>
  <c r="E483" i="14"/>
  <c r="G482" i="14"/>
  <c r="F482" i="14"/>
  <c r="E482" i="14"/>
  <c r="G481" i="14"/>
  <c r="F481" i="14"/>
  <c r="G480" i="14"/>
  <c r="F480" i="14"/>
  <c r="E480" i="14"/>
  <c r="G479" i="14"/>
  <c r="F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G472" i="14"/>
  <c r="F472" i="14"/>
  <c r="E472" i="14"/>
  <c r="G471" i="14"/>
  <c r="G470" i="14"/>
  <c r="G469" i="14"/>
  <c r="F469" i="14"/>
  <c r="E469" i="14"/>
  <c r="G468" i="14"/>
  <c r="F468" i="14"/>
  <c r="E468" i="14"/>
  <c r="G467" i="14"/>
  <c r="F467" i="14"/>
  <c r="E467" i="14"/>
  <c r="G466" i="14"/>
  <c r="F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G460" i="14"/>
  <c r="F460" i="14"/>
  <c r="E460" i="14"/>
  <c r="G459" i="14"/>
  <c r="G458" i="14"/>
  <c r="F458" i="14"/>
  <c r="E458" i="14"/>
  <c r="G457" i="14"/>
  <c r="G456" i="14"/>
  <c r="G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G449" i="14"/>
  <c r="G448" i="14"/>
  <c r="F448" i="14"/>
  <c r="G447" i="14"/>
  <c r="F447" i="14"/>
  <c r="E447" i="14"/>
  <c r="G446" i="14"/>
  <c r="F446" i="14"/>
  <c r="E446" i="14"/>
  <c r="G445" i="14"/>
  <c r="G444" i="14"/>
  <c r="F444" i="14"/>
  <c r="E444" i="14"/>
  <c r="G443" i="14"/>
  <c r="G442" i="14"/>
  <c r="G441" i="14"/>
  <c r="F441" i="14"/>
  <c r="E441" i="14"/>
  <c r="G440" i="14"/>
  <c r="F440" i="14"/>
  <c r="G439" i="14"/>
  <c r="F439" i="14"/>
  <c r="E439" i="14"/>
  <c r="G438" i="14"/>
  <c r="F438" i="14"/>
  <c r="E438" i="14"/>
  <c r="G437" i="14"/>
  <c r="F437" i="14"/>
  <c r="E437" i="14"/>
  <c r="G436" i="14"/>
  <c r="F436" i="14"/>
  <c r="G435" i="14"/>
  <c r="F435" i="14"/>
  <c r="E435" i="14"/>
  <c r="G434" i="14"/>
  <c r="F434" i="14"/>
  <c r="E434" i="14"/>
  <c r="G433" i="14"/>
  <c r="F433" i="14"/>
  <c r="G432" i="14"/>
  <c r="F432" i="14"/>
  <c r="G431" i="14"/>
  <c r="F431" i="14"/>
  <c r="G430" i="14"/>
  <c r="F430" i="14"/>
  <c r="E430" i="14"/>
  <c r="G429" i="14"/>
  <c r="G428" i="14"/>
  <c r="G427" i="14"/>
  <c r="F427" i="14"/>
  <c r="E427" i="14"/>
  <c r="G426" i="14"/>
  <c r="F426" i="14"/>
  <c r="E426" i="14"/>
  <c r="G425" i="14"/>
  <c r="F425" i="14"/>
  <c r="E425" i="14"/>
  <c r="G424" i="14"/>
  <c r="G423" i="14"/>
  <c r="F423" i="14"/>
  <c r="G422" i="14"/>
  <c r="F422" i="14"/>
  <c r="G421" i="14"/>
  <c r="G420" i="14"/>
  <c r="G419" i="14"/>
  <c r="G418" i="14"/>
  <c r="F418" i="14"/>
  <c r="G417" i="14"/>
  <c r="F417" i="14"/>
  <c r="E417" i="14"/>
  <c r="G416" i="14"/>
  <c r="F416" i="14"/>
  <c r="G415" i="14"/>
  <c r="F415" i="14"/>
  <c r="E415" i="14"/>
  <c r="G414" i="14"/>
  <c r="F414" i="14"/>
  <c r="E414" i="14"/>
  <c r="G413" i="14"/>
  <c r="F413" i="14"/>
  <c r="E413" i="14"/>
  <c r="G412" i="14"/>
  <c r="E412" i="14"/>
  <c r="G411" i="14"/>
  <c r="F411" i="14"/>
  <c r="E411" i="14"/>
  <c r="G410" i="14"/>
  <c r="G409" i="14"/>
  <c r="G408" i="14"/>
  <c r="F408" i="14"/>
  <c r="G407" i="14"/>
  <c r="F407" i="14"/>
  <c r="E407" i="14"/>
  <c r="G406" i="14"/>
  <c r="F406" i="14"/>
  <c r="E406" i="14"/>
  <c r="G405" i="14"/>
  <c r="G404" i="14"/>
  <c r="F404" i="14"/>
  <c r="E404" i="14"/>
  <c r="G403" i="14"/>
  <c r="F403" i="14"/>
  <c r="G402" i="14"/>
  <c r="F402" i="14"/>
  <c r="E402" i="14"/>
  <c r="G401" i="14"/>
  <c r="G400" i="14"/>
  <c r="F400" i="14"/>
  <c r="E400" i="14"/>
  <c r="G399" i="14"/>
  <c r="G398" i="14"/>
  <c r="G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G391" i="14"/>
  <c r="G390" i="14"/>
  <c r="F390" i="14"/>
  <c r="E390" i="14"/>
  <c r="G389" i="14"/>
  <c r="F389" i="14"/>
  <c r="E389" i="14"/>
  <c r="G388" i="14"/>
  <c r="G387" i="14"/>
  <c r="F387" i="14"/>
  <c r="G386" i="14"/>
  <c r="G385" i="14"/>
  <c r="G384" i="14"/>
  <c r="G383" i="14"/>
  <c r="G382" i="14"/>
  <c r="F382" i="14"/>
  <c r="E382" i="14"/>
  <c r="G381" i="14"/>
  <c r="F381" i="14"/>
  <c r="E381" i="14"/>
  <c r="G380" i="14"/>
  <c r="F380" i="14"/>
  <c r="E380" i="14"/>
  <c r="G379" i="14"/>
  <c r="F379" i="14"/>
  <c r="G378" i="14"/>
  <c r="F378" i="14"/>
  <c r="G377" i="14"/>
  <c r="F377" i="14"/>
  <c r="E377" i="14"/>
  <c r="G376" i="14"/>
  <c r="F376" i="14"/>
  <c r="G375" i="14"/>
  <c r="F375" i="14"/>
  <c r="E375" i="14"/>
  <c r="G374" i="14"/>
  <c r="F374" i="14"/>
  <c r="E374" i="14"/>
  <c r="G373" i="14"/>
  <c r="G372" i="14"/>
  <c r="F372" i="14"/>
  <c r="G371" i="14"/>
  <c r="F371" i="14"/>
  <c r="E371" i="14"/>
  <c r="G370" i="14"/>
  <c r="G369" i="14"/>
  <c r="G368" i="14"/>
  <c r="F368" i="14"/>
  <c r="E368" i="14"/>
  <c r="G367" i="14"/>
  <c r="F367" i="14"/>
  <c r="E367" i="14"/>
  <c r="G366" i="14"/>
  <c r="F366" i="14"/>
  <c r="E366" i="14"/>
  <c r="G365" i="14"/>
  <c r="G364" i="14"/>
  <c r="G363" i="14"/>
  <c r="F363" i="14"/>
  <c r="G362" i="14"/>
  <c r="G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G356" i="14"/>
  <c r="G355" i="14"/>
  <c r="G354" i="14"/>
  <c r="F354" i="14"/>
  <c r="E354" i="14"/>
  <c r="G353" i="14"/>
  <c r="F353" i="14"/>
  <c r="E353" i="14"/>
  <c r="G352" i="14"/>
  <c r="F352" i="14"/>
  <c r="E352" i="14"/>
  <c r="G351" i="14"/>
  <c r="G350" i="14"/>
  <c r="D349" i="14"/>
  <c r="F350" i="14" s="1"/>
  <c r="C349" i="14"/>
  <c r="C12" i="14" s="1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G308" i="14"/>
  <c r="G307" i="14"/>
  <c r="F307" i="14"/>
  <c r="E307" i="14"/>
  <c r="G306" i="14"/>
  <c r="F306" i="14"/>
  <c r="E306" i="14"/>
  <c r="G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G293" i="14"/>
  <c r="F293" i="14"/>
  <c r="G292" i="14"/>
  <c r="F292" i="14"/>
  <c r="E292" i="14"/>
  <c r="G291" i="14"/>
  <c r="F291" i="14"/>
  <c r="E291" i="14"/>
  <c r="G290" i="14"/>
  <c r="F290" i="14"/>
  <c r="E290" i="14"/>
  <c r="G289" i="14"/>
  <c r="F289" i="14"/>
  <c r="G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G282" i="14"/>
  <c r="F282" i="14"/>
  <c r="G281" i="14"/>
  <c r="G280" i="14"/>
  <c r="F280" i="14"/>
  <c r="G279" i="14"/>
  <c r="F279" i="14"/>
  <c r="E279" i="14"/>
  <c r="G278" i="14"/>
  <c r="E278" i="14"/>
  <c r="G277" i="14"/>
  <c r="E277" i="14"/>
  <c r="G276" i="14"/>
  <c r="G275" i="14"/>
  <c r="F275" i="14"/>
  <c r="G274" i="14"/>
  <c r="F274" i="14"/>
  <c r="E274" i="14"/>
  <c r="G273" i="14"/>
  <c r="F273" i="14"/>
  <c r="E273" i="14"/>
  <c r="G272" i="14"/>
  <c r="F272" i="14"/>
  <c r="E272" i="14"/>
  <c r="G271" i="14"/>
  <c r="G270" i="14"/>
  <c r="F270" i="14"/>
  <c r="E270" i="14"/>
  <c r="G269" i="14"/>
  <c r="F269" i="14"/>
  <c r="E269" i="14"/>
  <c r="G268" i="14"/>
  <c r="F268" i="14"/>
  <c r="G267" i="14"/>
  <c r="F267" i="14"/>
  <c r="G266" i="14"/>
  <c r="F266" i="14"/>
  <c r="E266" i="14"/>
  <c r="G265" i="14"/>
  <c r="F265" i="14"/>
  <c r="E265" i="14"/>
  <c r="G264" i="14"/>
  <c r="G263" i="14"/>
  <c r="F263" i="14"/>
  <c r="G262" i="14"/>
  <c r="F262" i="14"/>
  <c r="E262" i="14"/>
  <c r="G261" i="14"/>
  <c r="F261" i="14"/>
  <c r="E261" i="14"/>
  <c r="G260" i="14"/>
  <c r="F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G243" i="14"/>
  <c r="E243" i="14"/>
  <c r="G242" i="14"/>
  <c r="F242" i="14"/>
  <c r="E242" i="14"/>
  <c r="G241" i="14"/>
  <c r="F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G227" i="14"/>
  <c r="F227" i="14"/>
  <c r="G226" i="14"/>
  <c r="E226" i="14"/>
  <c r="G225" i="14"/>
  <c r="G224" i="14"/>
  <c r="F224" i="14"/>
  <c r="E224" i="14"/>
  <c r="G223" i="14"/>
  <c r="F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G211" i="14"/>
  <c r="F211" i="14"/>
  <c r="E211" i="14"/>
  <c r="G210" i="14"/>
  <c r="G209" i="14"/>
  <c r="F209" i="14"/>
  <c r="E209" i="14"/>
  <c r="G208" i="14"/>
  <c r="E208" i="14"/>
  <c r="G207" i="14"/>
  <c r="F207" i="14"/>
  <c r="E207" i="14"/>
  <c r="G206" i="14"/>
  <c r="F206" i="14"/>
  <c r="E206" i="14"/>
  <c r="G205" i="14"/>
  <c r="F205" i="14"/>
  <c r="E205" i="14"/>
  <c r="G204" i="14"/>
  <c r="G203" i="14"/>
  <c r="G202" i="14"/>
  <c r="G201" i="14"/>
  <c r="G200" i="14"/>
  <c r="G199" i="14"/>
  <c r="G198" i="14"/>
  <c r="G197" i="14"/>
  <c r="F197" i="14"/>
  <c r="E197" i="14"/>
  <c r="G196" i="14"/>
  <c r="F196" i="14"/>
  <c r="E196" i="14"/>
  <c r="G195" i="14"/>
  <c r="F195" i="14"/>
  <c r="E195" i="14"/>
  <c r="G194" i="14"/>
  <c r="F194" i="14"/>
  <c r="G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E188" i="14"/>
  <c r="G187" i="14"/>
  <c r="G186" i="14"/>
  <c r="G185" i="14"/>
  <c r="F185" i="14"/>
  <c r="E185" i="14"/>
  <c r="G184" i="14"/>
  <c r="F184" i="14"/>
  <c r="E184" i="14"/>
  <c r="G183" i="14"/>
  <c r="F183" i="14"/>
  <c r="G182" i="14"/>
  <c r="F182" i="14"/>
  <c r="E182" i="14"/>
  <c r="G181" i="14"/>
  <c r="F181" i="14"/>
  <c r="G180" i="14"/>
  <c r="F180" i="14"/>
  <c r="G179" i="14"/>
  <c r="G178" i="14"/>
  <c r="E178" i="14"/>
  <c r="G177" i="14"/>
  <c r="F177" i="14"/>
  <c r="E177" i="14"/>
  <c r="G176" i="14"/>
  <c r="F176" i="14"/>
  <c r="E176" i="14"/>
  <c r="G175" i="14"/>
  <c r="F175" i="14"/>
  <c r="G174" i="14"/>
  <c r="D173" i="14"/>
  <c r="C173" i="14"/>
  <c r="E288" i="14" s="1"/>
  <c r="G167" i="14"/>
  <c r="F167" i="14"/>
  <c r="E167" i="14"/>
  <c r="G166" i="14"/>
  <c r="F166" i="14"/>
  <c r="E166" i="14"/>
  <c r="G165" i="14"/>
  <c r="G164" i="14"/>
  <c r="F164" i="14"/>
  <c r="E164" i="14"/>
  <c r="G163" i="14"/>
  <c r="F163" i="14"/>
  <c r="E163" i="14"/>
  <c r="G162" i="14"/>
  <c r="E162" i="14"/>
  <c r="G161" i="14"/>
  <c r="F161" i="14"/>
  <c r="G160" i="14"/>
  <c r="F160" i="14"/>
  <c r="E160" i="14"/>
  <c r="G159" i="14"/>
  <c r="E159" i="14"/>
  <c r="G158" i="14"/>
  <c r="F158" i="14"/>
  <c r="G157" i="14"/>
  <c r="F157" i="14"/>
  <c r="E157" i="14"/>
  <c r="G156" i="14"/>
  <c r="E156" i="14"/>
  <c r="G155" i="14"/>
  <c r="F155" i="14"/>
  <c r="E155" i="14"/>
  <c r="G154" i="14"/>
  <c r="F154" i="14"/>
  <c r="E154" i="14"/>
  <c r="G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G143" i="14"/>
  <c r="F143" i="14"/>
  <c r="G142" i="14"/>
  <c r="F142" i="14"/>
  <c r="E142" i="14"/>
  <c r="G141" i="14"/>
  <c r="F141" i="14"/>
  <c r="G140" i="14"/>
  <c r="G139" i="14"/>
  <c r="F139" i="14"/>
  <c r="G138" i="14"/>
  <c r="F138" i="14"/>
  <c r="E138" i="14"/>
  <c r="G137" i="14"/>
  <c r="G136" i="14"/>
  <c r="G135" i="14"/>
  <c r="G134" i="14"/>
  <c r="G133" i="14"/>
  <c r="G132" i="14"/>
  <c r="G131" i="14"/>
  <c r="G130" i="14"/>
  <c r="E130" i="14"/>
  <c r="G129" i="14"/>
  <c r="G128" i="14"/>
  <c r="G127" i="14"/>
  <c r="F127" i="14"/>
  <c r="G126" i="14"/>
  <c r="G125" i="14"/>
  <c r="G124" i="14"/>
  <c r="F124" i="14"/>
  <c r="G123" i="14"/>
  <c r="F123" i="14"/>
  <c r="E123" i="14"/>
  <c r="G122" i="14"/>
  <c r="F122" i="14"/>
  <c r="E122" i="14"/>
  <c r="G121" i="14"/>
  <c r="F121" i="14"/>
  <c r="G120" i="14"/>
  <c r="F120" i="14"/>
  <c r="G119" i="14"/>
  <c r="F119" i="14"/>
  <c r="E119" i="14"/>
  <c r="G118" i="14"/>
  <c r="F118" i="14"/>
  <c r="E118" i="14"/>
  <c r="G117" i="14"/>
  <c r="F117" i="14"/>
  <c r="G116" i="14"/>
  <c r="G115" i="14"/>
  <c r="G114" i="14"/>
  <c r="G113" i="14"/>
  <c r="F113" i="14"/>
  <c r="G112" i="14"/>
  <c r="G111" i="14"/>
  <c r="F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G105" i="14"/>
  <c r="F105" i="14"/>
  <c r="E105" i="14"/>
  <c r="G104" i="14"/>
  <c r="G103" i="14"/>
  <c r="G102" i="14"/>
  <c r="F102" i="14"/>
  <c r="E102" i="14"/>
  <c r="G101" i="14"/>
  <c r="F101" i="14"/>
  <c r="E101" i="14"/>
  <c r="G100" i="14"/>
  <c r="F100" i="14"/>
  <c r="E100" i="14"/>
  <c r="G99" i="14"/>
  <c r="F99" i="14"/>
  <c r="G98" i="14"/>
  <c r="E98" i="14"/>
  <c r="G97" i="14"/>
  <c r="F97" i="14"/>
  <c r="G96" i="14"/>
  <c r="E96" i="14"/>
  <c r="G95" i="14"/>
  <c r="F95" i="14"/>
  <c r="E95" i="14"/>
  <c r="G94" i="14"/>
  <c r="E94" i="14"/>
  <c r="G93" i="14"/>
  <c r="F93" i="14"/>
  <c r="E93" i="14"/>
  <c r="G92" i="14"/>
  <c r="F92" i="14"/>
  <c r="E92" i="14"/>
  <c r="G91" i="14"/>
  <c r="G90" i="14"/>
  <c r="G89" i="14"/>
  <c r="F89" i="14"/>
  <c r="G88" i="14"/>
  <c r="F88" i="14"/>
  <c r="G87" i="14"/>
  <c r="G86" i="14"/>
  <c r="F86" i="14"/>
  <c r="E86" i="14"/>
  <c r="G85" i="14"/>
  <c r="F85" i="14"/>
  <c r="E85" i="14"/>
  <c r="G84" i="14"/>
  <c r="G83" i="14"/>
  <c r="F83" i="14"/>
  <c r="E83" i="14"/>
  <c r="G82" i="14"/>
  <c r="E82" i="14"/>
  <c r="G81" i="14"/>
  <c r="F81" i="14"/>
  <c r="E81" i="14"/>
  <c r="G80" i="14"/>
  <c r="G79" i="14"/>
  <c r="F79" i="14"/>
  <c r="G78" i="14"/>
  <c r="G77" i="14"/>
  <c r="F77" i="14"/>
  <c r="E77" i="14"/>
  <c r="G76" i="14"/>
  <c r="D75" i="14"/>
  <c r="F134" i="14" s="1"/>
  <c r="C75" i="14"/>
  <c r="G69" i="14"/>
  <c r="E69" i="14"/>
  <c r="G68" i="14"/>
  <c r="F68" i="14"/>
  <c r="E68" i="14"/>
  <c r="G67" i="14"/>
  <c r="F67" i="14"/>
  <c r="G66" i="14"/>
  <c r="F66" i="14"/>
  <c r="E66" i="14"/>
  <c r="G65" i="14"/>
  <c r="F65" i="14"/>
  <c r="E65" i="14"/>
  <c r="G64" i="14"/>
  <c r="F64" i="14"/>
  <c r="E64" i="14"/>
  <c r="G63" i="14"/>
  <c r="F63" i="14"/>
  <c r="E63" i="14"/>
  <c r="G62" i="14"/>
  <c r="G61" i="14"/>
  <c r="G60" i="14"/>
  <c r="F60" i="14"/>
  <c r="E60" i="14"/>
  <c r="G59" i="14"/>
  <c r="G58" i="14"/>
  <c r="F58" i="14"/>
  <c r="E58" i="14"/>
  <c r="G57" i="14"/>
  <c r="F57" i="14"/>
  <c r="E57" i="14"/>
  <c r="G56" i="14"/>
  <c r="F56" i="14"/>
  <c r="E56" i="14"/>
  <c r="G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G32" i="14"/>
  <c r="F32" i="14"/>
  <c r="G31" i="14"/>
  <c r="F31" i="14"/>
  <c r="E31" i="14"/>
  <c r="G30" i="14"/>
  <c r="G29" i="14"/>
  <c r="E29" i="14"/>
  <c r="G28" i="14"/>
  <c r="F28" i="14"/>
  <c r="E28" i="14"/>
  <c r="G27" i="14"/>
  <c r="F27" i="14"/>
  <c r="G26" i="14"/>
  <c r="F26" i="14"/>
  <c r="E26" i="14"/>
  <c r="G25" i="14"/>
  <c r="F25" i="14"/>
  <c r="G24" i="14"/>
  <c r="F24" i="14"/>
  <c r="E24" i="14"/>
  <c r="G23" i="14"/>
  <c r="E23" i="14"/>
  <c r="G22" i="14"/>
  <c r="F22" i="14"/>
  <c r="E22" i="14"/>
  <c r="G21" i="14"/>
  <c r="G20" i="14"/>
  <c r="F20" i="14"/>
  <c r="E20" i="14"/>
  <c r="D19" i="14"/>
  <c r="F62" i="14" s="1"/>
  <c r="C19" i="14"/>
  <c r="E33" i="14" s="1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F596" i="13"/>
  <c r="G595" i="13"/>
  <c r="E595" i="13"/>
  <c r="G594" i="13"/>
  <c r="F594" i="13"/>
  <c r="E594" i="13"/>
  <c r="G593" i="13"/>
  <c r="G592" i="13"/>
  <c r="G591" i="13"/>
  <c r="G590" i="13"/>
  <c r="G589" i="13"/>
  <c r="F589" i="13"/>
  <c r="G588" i="13"/>
  <c r="G587" i="13"/>
  <c r="G586" i="13"/>
  <c r="G585" i="13"/>
  <c r="G584" i="13"/>
  <c r="G583" i="13"/>
  <c r="D582" i="13"/>
  <c r="F602" i="13" s="1"/>
  <c r="C582" i="13"/>
  <c r="G576" i="13"/>
  <c r="G575" i="13"/>
  <c r="F575" i="13"/>
  <c r="E575" i="13"/>
  <c r="G574" i="13"/>
  <c r="G573" i="13"/>
  <c r="F573" i="13"/>
  <c r="E573" i="13"/>
  <c r="G572" i="13"/>
  <c r="F572" i="13"/>
  <c r="E572" i="13"/>
  <c r="G571" i="13"/>
  <c r="E571" i="13"/>
  <c r="G570" i="13"/>
  <c r="G569" i="13"/>
  <c r="G568" i="13"/>
  <c r="G567" i="13"/>
  <c r="F567" i="13"/>
  <c r="G566" i="13"/>
  <c r="F566" i="13"/>
  <c r="G565" i="13"/>
  <c r="E565" i="13"/>
  <c r="G564" i="13"/>
  <c r="F564" i="13"/>
  <c r="E564" i="13"/>
  <c r="G563" i="13"/>
  <c r="G562" i="13"/>
  <c r="G561" i="13"/>
  <c r="G560" i="13"/>
  <c r="G559" i="13"/>
  <c r="G558" i="13"/>
  <c r="F558" i="13"/>
  <c r="E558" i="13"/>
  <c r="G557" i="13"/>
  <c r="F557" i="13"/>
  <c r="E557" i="13"/>
  <c r="G556" i="13"/>
  <c r="G555" i="13"/>
  <c r="G554" i="13"/>
  <c r="G553" i="13"/>
  <c r="E553" i="13"/>
  <c r="G552" i="13"/>
  <c r="G551" i="13"/>
  <c r="G550" i="13"/>
  <c r="F550" i="13"/>
  <c r="E550" i="13"/>
  <c r="G549" i="13"/>
  <c r="E549" i="13"/>
  <c r="G548" i="13"/>
  <c r="G547" i="13"/>
  <c r="F547" i="13"/>
  <c r="G546" i="13"/>
  <c r="F546" i="13"/>
  <c r="E546" i="13"/>
  <c r="G545" i="13"/>
  <c r="G544" i="13"/>
  <c r="F544" i="13"/>
  <c r="E544" i="13"/>
  <c r="G543" i="13"/>
  <c r="G542" i="13"/>
  <c r="G541" i="13"/>
  <c r="F541" i="13"/>
  <c r="E541" i="13"/>
  <c r="G540" i="13"/>
  <c r="G539" i="13"/>
  <c r="G538" i="13"/>
  <c r="G537" i="13"/>
  <c r="E537" i="13"/>
  <c r="G536" i="13"/>
  <c r="G535" i="13"/>
  <c r="G534" i="13"/>
  <c r="G533" i="13"/>
  <c r="F533" i="13"/>
  <c r="E533" i="13"/>
  <c r="G532" i="13"/>
  <c r="G531" i="13"/>
  <c r="F531" i="13"/>
  <c r="E531" i="13"/>
  <c r="G530" i="13"/>
  <c r="F530" i="13"/>
  <c r="E530" i="13"/>
  <c r="G529" i="13"/>
  <c r="G528" i="13"/>
  <c r="E528" i="13"/>
  <c r="G527" i="13"/>
  <c r="F527" i="13"/>
  <c r="E527" i="13"/>
  <c r="G526" i="13"/>
  <c r="E526" i="13"/>
  <c r="G525" i="13"/>
  <c r="F525" i="13"/>
  <c r="E525" i="13"/>
  <c r="G524" i="13"/>
  <c r="G523" i="13"/>
  <c r="E523" i="13"/>
  <c r="G522" i="13"/>
  <c r="G521" i="13"/>
  <c r="G520" i="13"/>
  <c r="G519" i="13"/>
  <c r="E519" i="13"/>
  <c r="G518" i="13"/>
  <c r="F518" i="13"/>
  <c r="E518" i="13"/>
  <c r="G517" i="13"/>
  <c r="G516" i="13"/>
  <c r="E516" i="13"/>
  <c r="G515" i="13"/>
  <c r="G514" i="13"/>
  <c r="G513" i="13"/>
  <c r="G512" i="13"/>
  <c r="G511" i="13"/>
  <c r="G510" i="13"/>
  <c r="G509" i="13"/>
  <c r="G508" i="13"/>
  <c r="E508" i="13"/>
  <c r="G507" i="13"/>
  <c r="F507" i="13"/>
  <c r="G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F501" i="13"/>
  <c r="G500" i="13"/>
  <c r="G499" i="13"/>
  <c r="F499" i="13"/>
  <c r="E499" i="13"/>
  <c r="G498" i="13"/>
  <c r="E498" i="13"/>
  <c r="G497" i="13"/>
  <c r="G496" i="13"/>
  <c r="F496" i="13"/>
  <c r="E496" i="13"/>
  <c r="G495" i="13"/>
  <c r="G494" i="13"/>
  <c r="F494" i="13"/>
  <c r="G493" i="13"/>
  <c r="G492" i="13"/>
  <c r="E492" i="13"/>
  <c r="G491" i="13"/>
  <c r="F491" i="13"/>
  <c r="E491" i="13"/>
  <c r="G490" i="13"/>
  <c r="G489" i="13"/>
  <c r="G488" i="13"/>
  <c r="G487" i="13"/>
  <c r="G486" i="13"/>
  <c r="G485" i="13"/>
  <c r="F485" i="13"/>
  <c r="G484" i="13"/>
  <c r="G483" i="13"/>
  <c r="G482" i="13"/>
  <c r="E482" i="13"/>
  <c r="G481" i="13"/>
  <c r="G480" i="13"/>
  <c r="G479" i="13"/>
  <c r="G478" i="13"/>
  <c r="E478" i="13"/>
  <c r="G477" i="13"/>
  <c r="F477" i="13"/>
  <c r="G476" i="13"/>
  <c r="E476" i="13"/>
  <c r="G475" i="13"/>
  <c r="G474" i="13"/>
  <c r="E474" i="13"/>
  <c r="G473" i="13"/>
  <c r="F473" i="13"/>
  <c r="G472" i="13"/>
  <c r="E472" i="13"/>
  <c r="G471" i="13"/>
  <c r="G470" i="13"/>
  <c r="G469" i="13"/>
  <c r="G468" i="13"/>
  <c r="G467" i="13"/>
  <c r="E467" i="13"/>
  <c r="G466" i="13"/>
  <c r="G465" i="13"/>
  <c r="G464" i="13"/>
  <c r="G463" i="13"/>
  <c r="G462" i="13"/>
  <c r="F462" i="13"/>
  <c r="G461" i="13"/>
  <c r="G460" i="13"/>
  <c r="E460" i="13"/>
  <c r="G459" i="13"/>
  <c r="G458" i="13"/>
  <c r="G457" i="13"/>
  <c r="G456" i="13"/>
  <c r="G455" i="13"/>
  <c r="G454" i="13"/>
  <c r="F454" i="13"/>
  <c r="E454" i="13"/>
  <c r="G453" i="13"/>
  <c r="G452" i="13"/>
  <c r="F452" i="13"/>
  <c r="G451" i="13"/>
  <c r="G450" i="13"/>
  <c r="G449" i="13"/>
  <c r="E449" i="13"/>
  <c r="G448" i="13"/>
  <c r="G447" i="13"/>
  <c r="F447" i="13"/>
  <c r="E447" i="13"/>
  <c r="G446" i="13"/>
  <c r="G445" i="13"/>
  <c r="G444" i="13"/>
  <c r="G443" i="13"/>
  <c r="G442" i="13"/>
  <c r="G441" i="13"/>
  <c r="G440" i="13"/>
  <c r="E440" i="13"/>
  <c r="G439" i="13"/>
  <c r="E439" i="13"/>
  <c r="G438" i="13"/>
  <c r="E438" i="13"/>
  <c r="G437" i="13"/>
  <c r="E437" i="13"/>
  <c r="G436" i="13"/>
  <c r="G435" i="13"/>
  <c r="E435" i="13"/>
  <c r="G434" i="13"/>
  <c r="G433" i="13"/>
  <c r="G432" i="13"/>
  <c r="G431" i="13"/>
  <c r="G430" i="13"/>
  <c r="E430" i="13"/>
  <c r="G429" i="13"/>
  <c r="E429" i="13"/>
  <c r="G428" i="13"/>
  <c r="G427" i="13"/>
  <c r="F427" i="13"/>
  <c r="E427" i="13"/>
  <c r="G426" i="13"/>
  <c r="F426" i="13"/>
  <c r="E426" i="13"/>
  <c r="G425" i="13"/>
  <c r="G424" i="13"/>
  <c r="G423" i="13"/>
  <c r="G422" i="13"/>
  <c r="G421" i="13"/>
  <c r="F421" i="13"/>
  <c r="E421" i="13"/>
  <c r="G420" i="13"/>
  <c r="G419" i="13"/>
  <c r="G418" i="13"/>
  <c r="F418" i="13"/>
  <c r="G417" i="13"/>
  <c r="E417" i="13"/>
  <c r="G416" i="13"/>
  <c r="G415" i="13"/>
  <c r="F415" i="13"/>
  <c r="G414" i="13"/>
  <c r="F414" i="13"/>
  <c r="E414" i="13"/>
  <c r="G413" i="13"/>
  <c r="E413" i="13"/>
  <c r="G412" i="13"/>
  <c r="G411" i="13"/>
  <c r="F411" i="13"/>
  <c r="E411" i="13"/>
  <c r="G410" i="13"/>
  <c r="G409" i="13"/>
  <c r="G408" i="13"/>
  <c r="G407" i="13"/>
  <c r="E407" i="13"/>
  <c r="G406" i="13"/>
  <c r="F406" i="13"/>
  <c r="G405" i="13"/>
  <c r="G404" i="13"/>
  <c r="G403" i="13"/>
  <c r="G402" i="13"/>
  <c r="G401" i="13"/>
  <c r="G400" i="13"/>
  <c r="F400" i="13"/>
  <c r="E400" i="13"/>
  <c r="G399" i="13"/>
  <c r="G398" i="13"/>
  <c r="G397" i="13"/>
  <c r="G396" i="13"/>
  <c r="E396" i="13"/>
  <c r="G395" i="13"/>
  <c r="G394" i="13"/>
  <c r="E394" i="13"/>
  <c r="G393" i="13"/>
  <c r="E393" i="13"/>
  <c r="G392" i="13"/>
  <c r="G391" i="13"/>
  <c r="G390" i="13"/>
  <c r="G389" i="13"/>
  <c r="F389" i="13"/>
  <c r="E389" i="13"/>
  <c r="G388" i="13"/>
  <c r="G387" i="13"/>
  <c r="G386" i="13"/>
  <c r="G385" i="13"/>
  <c r="G384" i="13"/>
  <c r="G383" i="13"/>
  <c r="G382" i="13"/>
  <c r="G381" i="13"/>
  <c r="E381" i="13"/>
  <c r="G380" i="13"/>
  <c r="E380" i="13"/>
  <c r="G379" i="13"/>
  <c r="G378" i="13"/>
  <c r="G377" i="13"/>
  <c r="F377" i="13"/>
  <c r="E377" i="13"/>
  <c r="G376" i="13"/>
  <c r="F376" i="13"/>
  <c r="G375" i="13"/>
  <c r="F375" i="13"/>
  <c r="E375" i="13"/>
  <c r="G374" i="13"/>
  <c r="G373" i="13"/>
  <c r="G372" i="13"/>
  <c r="G371" i="13"/>
  <c r="E371" i="13"/>
  <c r="G370" i="13"/>
  <c r="G369" i="13"/>
  <c r="G368" i="13"/>
  <c r="F368" i="13"/>
  <c r="G367" i="13"/>
  <c r="E367" i="13"/>
  <c r="G366" i="13"/>
  <c r="G365" i="13"/>
  <c r="G364" i="13"/>
  <c r="G363" i="13"/>
  <c r="F363" i="13"/>
  <c r="G362" i="13"/>
  <c r="G361" i="13"/>
  <c r="G360" i="13"/>
  <c r="F360" i="13"/>
  <c r="G359" i="13"/>
  <c r="G358" i="13"/>
  <c r="G357" i="13"/>
  <c r="G356" i="13"/>
  <c r="G355" i="13"/>
  <c r="G354" i="13"/>
  <c r="G353" i="13"/>
  <c r="F353" i="13"/>
  <c r="E353" i="13"/>
  <c r="G352" i="13"/>
  <c r="G351" i="13"/>
  <c r="G350" i="13"/>
  <c r="D349" i="13"/>
  <c r="C349" i="13"/>
  <c r="C12" i="13" s="1"/>
  <c r="G343" i="13"/>
  <c r="F343" i="13"/>
  <c r="E343" i="13"/>
  <c r="G342" i="13"/>
  <c r="F342" i="13"/>
  <c r="E342" i="13"/>
  <c r="G341" i="13"/>
  <c r="F341" i="13"/>
  <c r="G340" i="13"/>
  <c r="F340" i="13"/>
  <c r="E340" i="13"/>
  <c r="G339" i="13"/>
  <c r="G338" i="13"/>
  <c r="F338" i="13"/>
  <c r="G337" i="13"/>
  <c r="F337" i="13"/>
  <c r="E337" i="13"/>
  <c r="G336" i="13"/>
  <c r="F336" i="13"/>
  <c r="E336" i="13"/>
  <c r="G335" i="13"/>
  <c r="G334" i="13"/>
  <c r="F334" i="13"/>
  <c r="G333" i="13"/>
  <c r="G332" i="13"/>
  <c r="F332" i="13"/>
  <c r="E332" i="13"/>
  <c r="G331" i="13"/>
  <c r="F331" i="13"/>
  <c r="E331" i="13"/>
  <c r="G330" i="13"/>
  <c r="F330" i="13"/>
  <c r="E330" i="13"/>
  <c r="G329" i="13"/>
  <c r="G328" i="13"/>
  <c r="G327" i="13"/>
  <c r="F327" i="13"/>
  <c r="E327" i="13"/>
  <c r="G326" i="13"/>
  <c r="F326" i="13"/>
  <c r="G325" i="13"/>
  <c r="F325" i="13"/>
  <c r="E325" i="13"/>
  <c r="G324" i="13"/>
  <c r="G323" i="13"/>
  <c r="G322" i="13"/>
  <c r="F322" i="13"/>
  <c r="E322" i="13"/>
  <c r="G321" i="13"/>
  <c r="F321" i="13"/>
  <c r="G320" i="13"/>
  <c r="F320" i="13"/>
  <c r="E320" i="13"/>
  <c r="G319" i="13"/>
  <c r="G318" i="13"/>
  <c r="F318" i="13"/>
  <c r="G317" i="13"/>
  <c r="G316" i="13"/>
  <c r="F316" i="13"/>
  <c r="E316" i="13"/>
  <c r="G315" i="13"/>
  <c r="G314" i="13"/>
  <c r="F314" i="13"/>
  <c r="E314" i="13"/>
  <c r="G313" i="13"/>
  <c r="G312" i="13"/>
  <c r="E312" i="13"/>
  <c r="G311" i="13"/>
  <c r="F311" i="13"/>
  <c r="E311" i="13"/>
  <c r="G310" i="13"/>
  <c r="G309" i="13"/>
  <c r="G308" i="13"/>
  <c r="G307" i="13"/>
  <c r="F307" i="13"/>
  <c r="E307" i="13"/>
  <c r="G306" i="13"/>
  <c r="G305" i="13"/>
  <c r="G304" i="13"/>
  <c r="E304" i="13"/>
  <c r="G303" i="13"/>
  <c r="E303" i="13"/>
  <c r="G302" i="13"/>
  <c r="G301" i="13"/>
  <c r="G300" i="13"/>
  <c r="G299" i="13"/>
  <c r="F299" i="13"/>
  <c r="E299" i="13"/>
  <c r="G298" i="13"/>
  <c r="E298" i="13"/>
  <c r="G297" i="13"/>
  <c r="G296" i="13"/>
  <c r="F296" i="13"/>
  <c r="E296" i="13"/>
  <c r="G295" i="13"/>
  <c r="F295" i="13"/>
  <c r="E295" i="13"/>
  <c r="G294" i="13"/>
  <c r="G293" i="13"/>
  <c r="G292" i="13"/>
  <c r="E292" i="13"/>
  <c r="G291" i="13"/>
  <c r="G290" i="13"/>
  <c r="G289" i="13"/>
  <c r="G288" i="13"/>
  <c r="G287" i="13"/>
  <c r="F287" i="13"/>
  <c r="G286" i="13"/>
  <c r="G285" i="13"/>
  <c r="E285" i="13"/>
  <c r="G284" i="13"/>
  <c r="F284" i="13"/>
  <c r="E284" i="13"/>
  <c r="G283" i="13"/>
  <c r="G282" i="13"/>
  <c r="G281" i="13"/>
  <c r="F281" i="13"/>
  <c r="G280" i="13"/>
  <c r="G279" i="13"/>
  <c r="F279" i="13"/>
  <c r="E279" i="13"/>
  <c r="G278" i="13"/>
  <c r="G277" i="13"/>
  <c r="G276" i="13"/>
  <c r="G275" i="13"/>
  <c r="G274" i="13"/>
  <c r="E274" i="13"/>
  <c r="G273" i="13"/>
  <c r="F273" i="13"/>
  <c r="E273" i="13"/>
  <c r="G272" i="13"/>
  <c r="F272" i="13"/>
  <c r="E272" i="13"/>
  <c r="G271" i="13"/>
  <c r="G270" i="13"/>
  <c r="G269" i="13"/>
  <c r="G268" i="13"/>
  <c r="G267" i="13"/>
  <c r="G266" i="13"/>
  <c r="G265" i="13"/>
  <c r="F265" i="13"/>
  <c r="E265" i="13"/>
  <c r="G264" i="13"/>
  <c r="G263" i="13"/>
  <c r="E263" i="13"/>
  <c r="G262" i="13"/>
  <c r="G261" i="13"/>
  <c r="F261" i="13"/>
  <c r="E261" i="13"/>
  <c r="G260" i="13"/>
  <c r="G259" i="13"/>
  <c r="G258" i="13"/>
  <c r="G257" i="13"/>
  <c r="E257" i="13"/>
  <c r="G256" i="13"/>
  <c r="F256" i="13"/>
  <c r="E256" i="13"/>
  <c r="G255" i="13"/>
  <c r="E255" i="13"/>
  <c r="G254" i="13"/>
  <c r="F254" i="13"/>
  <c r="E254" i="13"/>
  <c r="G253" i="13"/>
  <c r="G252" i="13"/>
  <c r="F252" i="13"/>
  <c r="E252" i="13"/>
  <c r="G251" i="13"/>
  <c r="E251" i="13"/>
  <c r="G250" i="13"/>
  <c r="G249" i="13"/>
  <c r="E249" i="13"/>
  <c r="G248" i="13"/>
  <c r="G247" i="13"/>
  <c r="F247" i="13"/>
  <c r="G246" i="13"/>
  <c r="E246" i="13"/>
  <c r="G245" i="13"/>
  <c r="F245" i="13"/>
  <c r="E245" i="13"/>
  <c r="G244" i="13"/>
  <c r="G243" i="13"/>
  <c r="G242" i="13"/>
  <c r="E242" i="13"/>
  <c r="G241" i="13"/>
  <c r="G240" i="13"/>
  <c r="G239" i="13"/>
  <c r="G238" i="13"/>
  <c r="G237" i="13"/>
  <c r="F237" i="13"/>
  <c r="E237" i="13"/>
  <c r="G236" i="13"/>
  <c r="G235" i="13"/>
  <c r="G234" i="13"/>
  <c r="E234" i="13"/>
  <c r="G233" i="13"/>
  <c r="F233" i="13"/>
  <c r="G232" i="13"/>
  <c r="E232" i="13"/>
  <c r="G231" i="13"/>
  <c r="F231" i="13"/>
  <c r="E231" i="13"/>
  <c r="G230" i="13"/>
  <c r="G229" i="13"/>
  <c r="F229" i="13"/>
  <c r="E229" i="13"/>
  <c r="G228" i="13"/>
  <c r="G227" i="13"/>
  <c r="F227" i="13"/>
  <c r="E227" i="13"/>
  <c r="G226" i="13"/>
  <c r="G225" i="13"/>
  <c r="G224" i="13"/>
  <c r="F224" i="13"/>
  <c r="E224" i="13"/>
  <c r="G223" i="13"/>
  <c r="E223" i="13"/>
  <c r="G222" i="13"/>
  <c r="F222" i="13"/>
  <c r="G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G215" i="13"/>
  <c r="F215" i="13"/>
  <c r="E215" i="13"/>
  <c r="G214" i="13"/>
  <c r="G213" i="13"/>
  <c r="G212" i="13"/>
  <c r="E212" i="13"/>
  <c r="G211" i="13"/>
  <c r="F211" i="13"/>
  <c r="E211" i="13"/>
  <c r="G210" i="13"/>
  <c r="G209" i="13"/>
  <c r="G208" i="13"/>
  <c r="G207" i="13"/>
  <c r="F207" i="13"/>
  <c r="E207" i="13"/>
  <c r="G206" i="13"/>
  <c r="F206" i="13"/>
  <c r="E206" i="13"/>
  <c r="G205" i="13"/>
  <c r="G204" i="13"/>
  <c r="G203" i="13"/>
  <c r="G202" i="13"/>
  <c r="G201" i="13"/>
  <c r="G200" i="13"/>
  <c r="G199" i="13"/>
  <c r="G198" i="13"/>
  <c r="E198" i="13"/>
  <c r="G197" i="13"/>
  <c r="E197" i="13"/>
  <c r="G196" i="13"/>
  <c r="F196" i="13"/>
  <c r="E196" i="13"/>
  <c r="G195" i="13"/>
  <c r="G194" i="13"/>
  <c r="G193" i="13"/>
  <c r="E193" i="13"/>
  <c r="G192" i="13"/>
  <c r="G191" i="13"/>
  <c r="G190" i="13"/>
  <c r="E190" i="13"/>
  <c r="G189" i="13"/>
  <c r="G188" i="13"/>
  <c r="G187" i="13"/>
  <c r="G186" i="13"/>
  <c r="G185" i="13"/>
  <c r="G184" i="13"/>
  <c r="F184" i="13"/>
  <c r="G183" i="13"/>
  <c r="E183" i="13"/>
  <c r="G182" i="13"/>
  <c r="E182" i="13"/>
  <c r="G181" i="13"/>
  <c r="G180" i="13"/>
  <c r="G179" i="13"/>
  <c r="G178" i="13"/>
  <c r="G177" i="13"/>
  <c r="F177" i="13"/>
  <c r="E177" i="13"/>
  <c r="G176" i="13"/>
  <c r="F176" i="13"/>
  <c r="G175" i="13"/>
  <c r="E175" i="13"/>
  <c r="G174" i="13"/>
  <c r="D173" i="13"/>
  <c r="F319" i="13" s="1"/>
  <c r="C173" i="13"/>
  <c r="C11" i="13" s="1"/>
  <c r="G167" i="13"/>
  <c r="F167" i="13"/>
  <c r="G166" i="13"/>
  <c r="F166" i="13"/>
  <c r="E166" i="13"/>
  <c r="G165" i="13"/>
  <c r="G164" i="13"/>
  <c r="G163" i="13"/>
  <c r="E163" i="13"/>
  <c r="G162" i="13"/>
  <c r="E162" i="13"/>
  <c r="G161" i="13"/>
  <c r="G160" i="13"/>
  <c r="E160" i="13"/>
  <c r="G159" i="13"/>
  <c r="F159" i="13"/>
  <c r="E159" i="13"/>
  <c r="G158" i="13"/>
  <c r="G157" i="13"/>
  <c r="E157" i="13"/>
  <c r="G156" i="13"/>
  <c r="E156" i="13"/>
  <c r="G155" i="13"/>
  <c r="G154" i="13"/>
  <c r="E154" i="13"/>
  <c r="G153" i="13"/>
  <c r="G152" i="13"/>
  <c r="G151" i="13"/>
  <c r="F151" i="13"/>
  <c r="G150" i="13"/>
  <c r="F150" i="13"/>
  <c r="E150" i="13"/>
  <c r="G149" i="13"/>
  <c r="G148" i="13"/>
  <c r="G147" i="13"/>
  <c r="F147" i="13"/>
  <c r="E147" i="13"/>
  <c r="G146" i="13"/>
  <c r="E146" i="13"/>
  <c r="G145" i="13"/>
  <c r="G144" i="13"/>
  <c r="G143" i="13"/>
  <c r="G142" i="13"/>
  <c r="G141" i="13"/>
  <c r="G140" i="13"/>
  <c r="F140" i="13"/>
  <c r="E140" i="13"/>
  <c r="G139" i="13"/>
  <c r="G138" i="13"/>
  <c r="G137" i="13"/>
  <c r="G136" i="13"/>
  <c r="G135" i="13"/>
  <c r="G134" i="13"/>
  <c r="G133" i="13"/>
  <c r="G132" i="13"/>
  <c r="G131" i="13"/>
  <c r="G130" i="13"/>
  <c r="E130" i="13"/>
  <c r="G129" i="13"/>
  <c r="G128" i="13"/>
  <c r="G127" i="13"/>
  <c r="F127" i="13"/>
  <c r="G126" i="13"/>
  <c r="G125" i="13"/>
  <c r="G124" i="13"/>
  <c r="E124" i="13"/>
  <c r="G123" i="13"/>
  <c r="G122" i="13"/>
  <c r="G121" i="13"/>
  <c r="G120" i="13"/>
  <c r="G119" i="13"/>
  <c r="F119" i="13"/>
  <c r="E119" i="13"/>
  <c r="G118" i="13"/>
  <c r="E118" i="13"/>
  <c r="G117" i="13"/>
  <c r="G116" i="13"/>
  <c r="G115" i="13"/>
  <c r="G114" i="13"/>
  <c r="G113" i="13"/>
  <c r="G112" i="13"/>
  <c r="G111" i="13"/>
  <c r="G110" i="13"/>
  <c r="G109" i="13"/>
  <c r="G108" i="13"/>
  <c r="G107" i="13"/>
  <c r="E107" i="13"/>
  <c r="G106" i="13"/>
  <c r="G105" i="13"/>
  <c r="E105" i="13"/>
  <c r="G104" i="13"/>
  <c r="G103" i="13"/>
  <c r="G102" i="13"/>
  <c r="G101" i="13"/>
  <c r="G100" i="13"/>
  <c r="F100" i="13"/>
  <c r="G99" i="13"/>
  <c r="G98" i="13"/>
  <c r="E98" i="13"/>
  <c r="G97" i="13"/>
  <c r="G96" i="13"/>
  <c r="G95" i="13"/>
  <c r="G94" i="13"/>
  <c r="G93" i="13"/>
  <c r="G92" i="13"/>
  <c r="G91" i="13"/>
  <c r="G90" i="13"/>
  <c r="G89" i="13"/>
  <c r="G88" i="13"/>
  <c r="F88" i="13"/>
  <c r="G87" i="13"/>
  <c r="G86" i="13"/>
  <c r="F86" i="13"/>
  <c r="E86" i="13"/>
  <c r="G85" i="13"/>
  <c r="G84" i="13"/>
  <c r="G83" i="13"/>
  <c r="F83" i="13"/>
  <c r="E83" i="13"/>
  <c r="G82" i="13"/>
  <c r="G81" i="13"/>
  <c r="F81" i="13"/>
  <c r="E81" i="13"/>
  <c r="G80" i="13"/>
  <c r="G79" i="13"/>
  <c r="G78" i="13"/>
  <c r="G77" i="13"/>
  <c r="G76" i="13"/>
  <c r="D75" i="13"/>
  <c r="C75" i="13"/>
  <c r="G69" i="13"/>
  <c r="G68" i="13"/>
  <c r="G67" i="13"/>
  <c r="G66" i="13"/>
  <c r="G65" i="13"/>
  <c r="F65" i="13"/>
  <c r="E65" i="13"/>
  <c r="G64" i="13"/>
  <c r="G63" i="13"/>
  <c r="F63" i="13"/>
  <c r="G62" i="13"/>
  <c r="G61" i="13"/>
  <c r="G60" i="13"/>
  <c r="G59" i="13"/>
  <c r="G58" i="13"/>
  <c r="G57" i="13"/>
  <c r="F57" i="13"/>
  <c r="G56" i="13"/>
  <c r="E56" i="13"/>
  <c r="G55" i="13"/>
  <c r="E55" i="13"/>
  <c r="G54" i="13"/>
  <c r="G53" i="13"/>
  <c r="G52" i="13"/>
  <c r="E52" i="13"/>
  <c r="G51" i="13"/>
  <c r="E51" i="13"/>
  <c r="G50" i="13"/>
  <c r="G49" i="13"/>
  <c r="G48" i="13"/>
  <c r="E48" i="13"/>
  <c r="G47" i="13"/>
  <c r="G46" i="13"/>
  <c r="F46" i="13"/>
  <c r="E46" i="13"/>
  <c r="G45" i="13"/>
  <c r="G44" i="13"/>
  <c r="G43" i="13"/>
  <c r="F43" i="13"/>
  <c r="G42" i="13"/>
  <c r="F42" i="13"/>
  <c r="E42" i="13"/>
  <c r="G41" i="13"/>
  <c r="F41" i="13"/>
  <c r="G40" i="13"/>
  <c r="F40" i="13"/>
  <c r="E40" i="13"/>
  <c r="G39" i="13"/>
  <c r="G38" i="13"/>
  <c r="G37" i="13"/>
  <c r="F37" i="13"/>
  <c r="G36" i="13"/>
  <c r="G35" i="13"/>
  <c r="F35" i="13"/>
  <c r="E35" i="13"/>
  <c r="G34" i="13"/>
  <c r="F34" i="13"/>
  <c r="G33" i="13"/>
  <c r="F33" i="13"/>
  <c r="G32" i="13"/>
  <c r="E32" i="13"/>
  <c r="G31" i="13"/>
  <c r="E31" i="13"/>
  <c r="G30" i="13"/>
  <c r="G29" i="13"/>
  <c r="F29" i="13"/>
  <c r="G28" i="13"/>
  <c r="G27" i="13"/>
  <c r="G26" i="13"/>
  <c r="F26" i="13"/>
  <c r="G25" i="13"/>
  <c r="E25" i="13"/>
  <c r="G24" i="13"/>
  <c r="F24" i="13"/>
  <c r="G23" i="13"/>
  <c r="E23" i="13"/>
  <c r="G22" i="13"/>
  <c r="G21" i="13"/>
  <c r="G20" i="13"/>
  <c r="F20" i="13"/>
  <c r="E20" i="13"/>
  <c r="D19" i="13"/>
  <c r="F64" i="13" s="1"/>
  <c r="C19" i="13"/>
  <c r="E60" i="13" s="1"/>
  <c r="G609" i="12"/>
  <c r="G608" i="12"/>
  <c r="G607" i="12"/>
  <c r="G606" i="12"/>
  <c r="E606" i="12"/>
  <c r="G605" i="12"/>
  <c r="G604" i="12"/>
  <c r="F604" i="12"/>
  <c r="E604" i="12"/>
  <c r="G603" i="12"/>
  <c r="G602" i="12"/>
  <c r="E602" i="12"/>
  <c r="G601" i="12"/>
  <c r="G600" i="12"/>
  <c r="G599" i="12"/>
  <c r="G598" i="12"/>
  <c r="G597" i="12"/>
  <c r="G596" i="12"/>
  <c r="G595" i="12"/>
  <c r="F595" i="12"/>
  <c r="E595" i="12"/>
  <c r="G594" i="12"/>
  <c r="F594" i="12"/>
  <c r="E594" i="12"/>
  <c r="G593" i="12"/>
  <c r="G592" i="12"/>
  <c r="G591" i="12"/>
  <c r="F591" i="12"/>
  <c r="G590" i="12"/>
  <c r="G589" i="12"/>
  <c r="E589" i="12"/>
  <c r="G588" i="12"/>
  <c r="F588" i="12"/>
  <c r="E588" i="12"/>
  <c r="G587" i="12"/>
  <c r="G586" i="12"/>
  <c r="G585" i="12"/>
  <c r="G584" i="12"/>
  <c r="G583" i="12"/>
  <c r="F583" i="12"/>
  <c r="E583" i="12"/>
  <c r="D582" i="12"/>
  <c r="C582" i="12"/>
  <c r="E596" i="12" s="1"/>
  <c r="G576" i="12"/>
  <c r="F576" i="12"/>
  <c r="E576" i="12"/>
  <c r="G575" i="12"/>
  <c r="F575" i="12"/>
  <c r="E575" i="12"/>
  <c r="G574" i="12"/>
  <c r="G573" i="12"/>
  <c r="F573" i="12"/>
  <c r="E573" i="12"/>
  <c r="G572" i="12"/>
  <c r="F572" i="12"/>
  <c r="E572" i="12"/>
  <c r="G571" i="12"/>
  <c r="E571" i="12"/>
  <c r="G570" i="12"/>
  <c r="G569" i="12"/>
  <c r="F569" i="12"/>
  <c r="G568" i="12"/>
  <c r="G567" i="12"/>
  <c r="G566" i="12"/>
  <c r="F566" i="12"/>
  <c r="E566" i="12"/>
  <c r="G565" i="12"/>
  <c r="F565" i="12"/>
  <c r="E565" i="12"/>
  <c r="G564" i="12"/>
  <c r="F564" i="12"/>
  <c r="E564" i="12"/>
  <c r="G563" i="12"/>
  <c r="F563" i="12"/>
  <c r="G562" i="12"/>
  <c r="G561" i="12"/>
  <c r="G560" i="12"/>
  <c r="G559" i="12"/>
  <c r="G558" i="12"/>
  <c r="F558" i="12"/>
  <c r="E558" i="12"/>
  <c r="G557" i="12"/>
  <c r="F557" i="12"/>
  <c r="E557" i="12"/>
  <c r="G556" i="12"/>
  <c r="F556" i="12"/>
  <c r="E556" i="12"/>
  <c r="G555" i="12"/>
  <c r="F555" i="12"/>
  <c r="E555" i="12"/>
  <c r="G554" i="12"/>
  <c r="G553" i="12"/>
  <c r="F553" i="12"/>
  <c r="E553" i="12"/>
  <c r="G552" i="12"/>
  <c r="F552" i="12"/>
  <c r="E552" i="12"/>
  <c r="G551" i="12"/>
  <c r="G550" i="12"/>
  <c r="F550" i="12"/>
  <c r="E550" i="12"/>
  <c r="G549" i="12"/>
  <c r="F549" i="12"/>
  <c r="G548" i="12"/>
  <c r="E548" i="12"/>
  <c r="G547" i="12"/>
  <c r="F547" i="12"/>
  <c r="E547" i="12"/>
  <c r="G546" i="12"/>
  <c r="G545" i="12"/>
  <c r="F545" i="12"/>
  <c r="E545" i="12"/>
  <c r="G544" i="12"/>
  <c r="F544" i="12"/>
  <c r="G543" i="12"/>
  <c r="F543" i="12"/>
  <c r="E543" i="12"/>
  <c r="G542" i="12"/>
  <c r="E542" i="12"/>
  <c r="G541" i="12"/>
  <c r="F541" i="12"/>
  <c r="E541" i="12"/>
  <c r="G540" i="12"/>
  <c r="G539" i="12"/>
  <c r="G538" i="12"/>
  <c r="G537" i="12"/>
  <c r="F537" i="12"/>
  <c r="G536" i="12"/>
  <c r="E536" i="12"/>
  <c r="G535" i="12"/>
  <c r="G534" i="12"/>
  <c r="G533" i="12"/>
  <c r="F533" i="12"/>
  <c r="E533" i="12"/>
  <c r="G532" i="12"/>
  <c r="E532" i="12"/>
  <c r="G531" i="12"/>
  <c r="F531" i="12"/>
  <c r="E531" i="12"/>
  <c r="G530" i="12"/>
  <c r="E530" i="12"/>
  <c r="G529" i="12"/>
  <c r="G528" i="12"/>
  <c r="G527" i="12"/>
  <c r="F527" i="12"/>
  <c r="E527" i="12"/>
  <c r="G526" i="12"/>
  <c r="F526" i="12"/>
  <c r="E526" i="12"/>
  <c r="G525" i="12"/>
  <c r="F525" i="12"/>
  <c r="E525" i="12"/>
  <c r="G524" i="12"/>
  <c r="G523" i="12"/>
  <c r="F523" i="12"/>
  <c r="E523" i="12"/>
  <c r="G522" i="12"/>
  <c r="F522" i="12"/>
  <c r="E522" i="12"/>
  <c r="G521" i="12"/>
  <c r="F521" i="12"/>
  <c r="G520" i="12"/>
  <c r="E520" i="12"/>
  <c r="G519" i="12"/>
  <c r="F519" i="12"/>
  <c r="G518" i="12"/>
  <c r="F518" i="12"/>
  <c r="E518" i="12"/>
  <c r="G517" i="12"/>
  <c r="G516" i="12"/>
  <c r="F516" i="12"/>
  <c r="G515" i="12"/>
  <c r="G514" i="12"/>
  <c r="G513" i="12"/>
  <c r="F513" i="12"/>
  <c r="E513" i="12"/>
  <c r="G512" i="12"/>
  <c r="G511" i="12"/>
  <c r="G510" i="12"/>
  <c r="G509" i="12"/>
  <c r="F509" i="12"/>
  <c r="G508" i="12"/>
  <c r="F508" i="12"/>
  <c r="G507" i="12"/>
  <c r="G506" i="12"/>
  <c r="E506" i="12"/>
  <c r="G505" i="12"/>
  <c r="F505" i="12"/>
  <c r="E505" i="12"/>
  <c r="G504" i="12"/>
  <c r="E504" i="12"/>
  <c r="G503" i="12"/>
  <c r="E503" i="12"/>
  <c r="G502" i="12"/>
  <c r="F502" i="12"/>
  <c r="E502" i="12"/>
  <c r="G501" i="12"/>
  <c r="F501" i="12"/>
  <c r="E501" i="12"/>
  <c r="G500" i="12"/>
  <c r="G499" i="12"/>
  <c r="E499" i="12"/>
  <c r="G498" i="12"/>
  <c r="G497" i="12"/>
  <c r="G496" i="12"/>
  <c r="F496" i="12"/>
  <c r="E496" i="12"/>
  <c r="G495" i="12"/>
  <c r="G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G488" i="12"/>
  <c r="F488" i="12"/>
  <c r="G487" i="12"/>
  <c r="G486" i="12"/>
  <c r="G485" i="12"/>
  <c r="G484" i="12"/>
  <c r="G483" i="12"/>
  <c r="F483" i="12"/>
  <c r="E483" i="12"/>
  <c r="G482" i="12"/>
  <c r="F482" i="12"/>
  <c r="E482" i="12"/>
  <c r="G481" i="12"/>
  <c r="E481" i="12"/>
  <c r="G480" i="12"/>
  <c r="F480" i="12"/>
  <c r="G479" i="12"/>
  <c r="G478" i="12"/>
  <c r="F478" i="12"/>
  <c r="G477" i="12"/>
  <c r="F477" i="12"/>
  <c r="E477" i="12"/>
  <c r="G476" i="12"/>
  <c r="F476" i="12"/>
  <c r="G475" i="12"/>
  <c r="F475" i="12"/>
  <c r="E475" i="12"/>
  <c r="G474" i="12"/>
  <c r="F474" i="12"/>
  <c r="E474" i="12"/>
  <c r="G473" i="12"/>
  <c r="F473" i="12"/>
  <c r="G472" i="12"/>
  <c r="F472" i="12"/>
  <c r="E472" i="12"/>
  <c r="G471" i="12"/>
  <c r="G470" i="12"/>
  <c r="G469" i="12"/>
  <c r="G468" i="12"/>
  <c r="F468" i="12"/>
  <c r="E468" i="12"/>
  <c r="G467" i="12"/>
  <c r="F467" i="12"/>
  <c r="E467" i="12"/>
  <c r="G466" i="12"/>
  <c r="G465" i="12"/>
  <c r="G464" i="12"/>
  <c r="F464" i="12"/>
  <c r="E464" i="12"/>
  <c r="G463" i="12"/>
  <c r="F463" i="12"/>
  <c r="E463" i="12"/>
  <c r="G462" i="12"/>
  <c r="F462" i="12"/>
  <c r="E462" i="12"/>
  <c r="G461" i="12"/>
  <c r="G460" i="12"/>
  <c r="F460" i="12"/>
  <c r="G459" i="12"/>
  <c r="G458" i="12"/>
  <c r="G457" i="12"/>
  <c r="G456" i="12"/>
  <c r="G455" i="12"/>
  <c r="G454" i="12"/>
  <c r="E454" i="12"/>
  <c r="G453" i="12"/>
  <c r="G452" i="12"/>
  <c r="F452" i="12"/>
  <c r="E452" i="12"/>
  <c r="G451" i="12"/>
  <c r="F451" i="12"/>
  <c r="G450" i="12"/>
  <c r="G449" i="12"/>
  <c r="F449" i="12"/>
  <c r="E449" i="12"/>
  <c r="G448" i="12"/>
  <c r="E448" i="12"/>
  <c r="G447" i="12"/>
  <c r="F447" i="12"/>
  <c r="E447" i="12"/>
  <c r="G446" i="12"/>
  <c r="F446" i="12"/>
  <c r="G445" i="12"/>
  <c r="G444" i="12"/>
  <c r="F444" i="12"/>
  <c r="G443" i="12"/>
  <c r="G442" i="12"/>
  <c r="G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G433" i="12"/>
  <c r="G432" i="12"/>
  <c r="E432" i="12"/>
  <c r="G431" i="12"/>
  <c r="F431" i="12"/>
  <c r="G430" i="12"/>
  <c r="E430" i="12"/>
  <c r="G429" i="12"/>
  <c r="G428" i="12"/>
  <c r="G427" i="12"/>
  <c r="F427" i="12"/>
  <c r="E427" i="12"/>
  <c r="G426" i="12"/>
  <c r="F426" i="12"/>
  <c r="E426" i="12"/>
  <c r="G425" i="12"/>
  <c r="G424" i="12"/>
  <c r="G423" i="12"/>
  <c r="G422" i="12"/>
  <c r="G421" i="12"/>
  <c r="E421" i="12"/>
  <c r="G420" i="12"/>
  <c r="G419" i="12"/>
  <c r="G418" i="12"/>
  <c r="G417" i="12"/>
  <c r="G416" i="12"/>
  <c r="G415" i="12"/>
  <c r="E415" i="12"/>
  <c r="G414" i="12"/>
  <c r="F414" i="12"/>
  <c r="E414" i="12"/>
  <c r="G413" i="12"/>
  <c r="G412" i="12"/>
  <c r="G411" i="12"/>
  <c r="G410" i="12"/>
  <c r="G409" i="12"/>
  <c r="G408" i="12"/>
  <c r="F408" i="12"/>
  <c r="G407" i="12"/>
  <c r="F407" i="12"/>
  <c r="E407" i="12"/>
  <c r="G406" i="12"/>
  <c r="F406" i="12"/>
  <c r="E406" i="12"/>
  <c r="G405" i="12"/>
  <c r="G404" i="12"/>
  <c r="G403" i="12"/>
  <c r="G402" i="12"/>
  <c r="G401" i="12"/>
  <c r="G400" i="12"/>
  <c r="F400" i="12"/>
  <c r="E400" i="12"/>
  <c r="G399" i="12"/>
  <c r="G398" i="12"/>
  <c r="G397" i="12"/>
  <c r="G396" i="12"/>
  <c r="F396" i="12"/>
  <c r="E396" i="12"/>
  <c r="G395" i="12"/>
  <c r="G394" i="12"/>
  <c r="E394" i="12"/>
  <c r="G393" i="12"/>
  <c r="E393" i="12"/>
  <c r="G392" i="12"/>
  <c r="G391" i="12"/>
  <c r="G390" i="12"/>
  <c r="F390" i="12"/>
  <c r="E390" i="12"/>
  <c r="G389" i="12"/>
  <c r="F389" i="12"/>
  <c r="E389" i="12"/>
  <c r="G388" i="12"/>
  <c r="G387" i="12"/>
  <c r="G386" i="12"/>
  <c r="G385" i="12"/>
  <c r="G384" i="12"/>
  <c r="G383" i="12"/>
  <c r="G382" i="12"/>
  <c r="G381" i="12"/>
  <c r="F381" i="12"/>
  <c r="E381" i="12"/>
  <c r="G380" i="12"/>
  <c r="E380" i="12"/>
  <c r="G379" i="12"/>
  <c r="G378" i="12"/>
  <c r="G377" i="12"/>
  <c r="E377" i="12"/>
  <c r="G376" i="12"/>
  <c r="E376" i="12"/>
  <c r="G375" i="12"/>
  <c r="E375" i="12"/>
  <c r="G374" i="12"/>
  <c r="G373" i="12"/>
  <c r="G372" i="12"/>
  <c r="G371" i="12"/>
  <c r="F371" i="12"/>
  <c r="E371" i="12"/>
  <c r="G370" i="12"/>
  <c r="G369" i="12"/>
  <c r="G368" i="12"/>
  <c r="F368" i="12"/>
  <c r="E368" i="12"/>
  <c r="G367" i="12"/>
  <c r="G366" i="12"/>
  <c r="E366" i="12"/>
  <c r="G365" i="12"/>
  <c r="G364" i="12"/>
  <c r="G363" i="12"/>
  <c r="G362" i="12"/>
  <c r="G361" i="12"/>
  <c r="G360" i="12"/>
  <c r="F360" i="12"/>
  <c r="E360" i="12"/>
  <c r="G359" i="12"/>
  <c r="E359" i="12"/>
  <c r="G358" i="12"/>
  <c r="G357" i="12"/>
  <c r="G356" i="12"/>
  <c r="G355" i="12"/>
  <c r="G354" i="12"/>
  <c r="E354" i="12"/>
  <c r="G353" i="12"/>
  <c r="F353" i="12"/>
  <c r="G352" i="12"/>
  <c r="G351" i="12"/>
  <c r="G350" i="12"/>
  <c r="D349" i="12"/>
  <c r="F542" i="12" s="1"/>
  <c r="C349" i="12"/>
  <c r="E535" i="12" s="1"/>
  <c r="G343" i="12"/>
  <c r="E343" i="12"/>
  <c r="G342" i="12"/>
  <c r="F342" i="12"/>
  <c r="E342" i="12"/>
  <c r="G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G334" i="12"/>
  <c r="E334" i="12"/>
  <c r="G333" i="12"/>
  <c r="F333" i="12"/>
  <c r="E333" i="12"/>
  <c r="G332" i="12"/>
  <c r="E332" i="12"/>
  <c r="G331" i="12"/>
  <c r="F331" i="12"/>
  <c r="E331" i="12"/>
  <c r="G330" i="12"/>
  <c r="F330" i="12"/>
  <c r="E330" i="12"/>
  <c r="G329" i="12"/>
  <c r="G328" i="12"/>
  <c r="G327" i="12"/>
  <c r="F327" i="12"/>
  <c r="E327" i="12"/>
  <c r="G326" i="12"/>
  <c r="F326" i="12"/>
  <c r="E326" i="12"/>
  <c r="G325" i="12"/>
  <c r="F325" i="12"/>
  <c r="E325" i="12"/>
  <c r="G324" i="12"/>
  <c r="G323" i="12"/>
  <c r="F323" i="12"/>
  <c r="E323" i="12"/>
  <c r="G322" i="12"/>
  <c r="E322" i="12"/>
  <c r="G321" i="12"/>
  <c r="F321" i="12"/>
  <c r="G320" i="12"/>
  <c r="E320" i="12"/>
  <c r="G319" i="12"/>
  <c r="G318" i="12"/>
  <c r="F318" i="12"/>
  <c r="E318" i="12"/>
  <c r="G317" i="12"/>
  <c r="G316" i="12"/>
  <c r="E316" i="12"/>
  <c r="G315" i="12"/>
  <c r="F315" i="12"/>
  <c r="E315" i="12"/>
  <c r="G314" i="12"/>
  <c r="F314" i="12"/>
  <c r="E314" i="12"/>
  <c r="G313" i="12"/>
  <c r="G312" i="12"/>
  <c r="E312" i="12"/>
  <c r="G311" i="12"/>
  <c r="F311" i="12"/>
  <c r="E311" i="12"/>
  <c r="G310" i="12"/>
  <c r="G309" i="12"/>
  <c r="F309" i="12"/>
  <c r="G308" i="12"/>
  <c r="G307" i="12"/>
  <c r="G306" i="12"/>
  <c r="G305" i="12"/>
  <c r="G304" i="12"/>
  <c r="F304" i="12"/>
  <c r="E304" i="12"/>
  <c r="G303" i="12"/>
  <c r="F303" i="12"/>
  <c r="E303" i="12"/>
  <c r="G302" i="12"/>
  <c r="F302" i="12"/>
  <c r="E302" i="12"/>
  <c r="G301" i="12"/>
  <c r="E301" i="12"/>
  <c r="G300" i="12"/>
  <c r="G299" i="12"/>
  <c r="F299" i="12"/>
  <c r="E299" i="12"/>
  <c r="G298" i="12"/>
  <c r="E298" i="12"/>
  <c r="G297" i="12"/>
  <c r="F297" i="12"/>
  <c r="G296" i="12"/>
  <c r="F296" i="12"/>
  <c r="E296" i="12"/>
  <c r="G295" i="12"/>
  <c r="F295" i="12"/>
  <c r="E295" i="12"/>
  <c r="G294" i="12"/>
  <c r="G293" i="12"/>
  <c r="G292" i="12"/>
  <c r="F292" i="12"/>
  <c r="E292" i="12"/>
  <c r="G291" i="12"/>
  <c r="G290" i="12"/>
  <c r="G289" i="12"/>
  <c r="G288" i="12"/>
  <c r="G287" i="12"/>
  <c r="F287" i="12"/>
  <c r="E287" i="12"/>
  <c r="G286" i="12"/>
  <c r="E286" i="12"/>
  <c r="G285" i="12"/>
  <c r="F285" i="12"/>
  <c r="E285" i="12"/>
  <c r="G284" i="12"/>
  <c r="F284" i="12"/>
  <c r="E284" i="12"/>
  <c r="G283" i="12"/>
  <c r="G282" i="12"/>
  <c r="G281" i="12"/>
  <c r="E281" i="12"/>
  <c r="G280" i="12"/>
  <c r="F280" i="12"/>
  <c r="G279" i="12"/>
  <c r="F279" i="12"/>
  <c r="E279" i="12"/>
  <c r="G278" i="12"/>
  <c r="G277" i="12"/>
  <c r="G276" i="12"/>
  <c r="G275" i="12"/>
  <c r="G274" i="12"/>
  <c r="F274" i="12"/>
  <c r="E274" i="12"/>
  <c r="G273" i="12"/>
  <c r="F273" i="12"/>
  <c r="E273" i="12"/>
  <c r="G272" i="12"/>
  <c r="F272" i="12"/>
  <c r="E272" i="12"/>
  <c r="G271" i="12"/>
  <c r="G270" i="12"/>
  <c r="F270" i="12"/>
  <c r="E270" i="12"/>
  <c r="G269" i="12"/>
  <c r="F269" i="12"/>
  <c r="E269" i="12"/>
  <c r="G268" i="12"/>
  <c r="G267" i="12"/>
  <c r="G266" i="12"/>
  <c r="F266" i="12"/>
  <c r="G265" i="12"/>
  <c r="F265" i="12"/>
  <c r="G264" i="12"/>
  <c r="G263" i="12"/>
  <c r="G262" i="12"/>
  <c r="G261" i="12"/>
  <c r="F261" i="12"/>
  <c r="E261" i="12"/>
  <c r="G260" i="12"/>
  <c r="F260" i="12"/>
  <c r="G259" i="12"/>
  <c r="G258" i="12"/>
  <c r="G257" i="12"/>
  <c r="F257" i="12"/>
  <c r="E257" i="12"/>
  <c r="G256" i="12"/>
  <c r="G255" i="12"/>
  <c r="G254" i="12"/>
  <c r="F254" i="12"/>
  <c r="E254" i="12"/>
  <c r="G253" i="12"/>
  <c r="F253" i="12"/>
  <c r="G252" i="12"/>
  <c r="F252" i="12"/>
  <c r="E252" i="12"/>
  <c r="G251" i="12"/>
  <c r="F251" i="12"/>
  <c r="G250" i="12"/>
  <c r="G249" i="12"/>
  <c r="F249" i="12"/>
  <c r="G248" i="12"/>
  <c r="G247" i="12"/>
  <c r="F247" i="12"/>
  <c r="E247" i="12"/>
  <c r="G246" i="12"/>
  <c r="F246" i="12"/>
  <c r="G245" i="12"/>
  <c r="E245" i="12"/>
  <c r="G244" i="12"/>
  <c r="G243" i="12"/>
  <c r="G242" i="12"/>
  <c r="F242" i="12"/>
  <c r="G241" i="12"/>
  <c r="G240" i="12"/>
  <c r="E240" i="12"/>
  <c r="G239" i="12"/>
  <c r="F239" i="12"/>
  <c r="E239" i="12"/>
  <c r="G238" i="12"/>
  <c r="G237" i="12"/>
  <c r="F237" i="12"/>
  <c r="E237" i="12"/>
  <c r="G236" i="12"/>
  <c r="G235" i="12"/>
  <c r="G234" i="12"/>
  <c r="F234" i="12"/>
  <c r="E234" i="12"/>
  <c r="G233" i="12"/>
  <c r="G232" i="12"/>
  <c r="E232" i="12"/>
  <c r="G231" i="12"/>
  <c r="F231" i="12"/>
  <c r="E231" i="12"/>
  <c r="G230" i="12"/>
  <c r="G229" i="12"/>
  <c r="F229" i="12"/>
  <c r="E229" i="12"/>
  <c r="G228" i="12"/>
  <c r="F228" i="12"/>
  <c r="E228" i="12"/>
  <c r="G227" i="12"/>
  <c r="G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E219" i="12"/>
  <c r="G218" i="12"/>
  <c r="E218" i="12"/>
  <c r="G217" i="12"/>
  <c r="F217" i="12"/>
  <c r="G216" i="12"/>
  <c r="E216" i="12"/>
  <c r="G215" i="12"/>
  <c r="F215" i="12"/>
  <c r="E215" i="12"/>
  <c r="G214" i="12"/>
  <c r="G213" i="12"/>
  <c r="G212" i="12"/>
  <c r="F212" i="12"/>
  <c r="E212" i="12"/>
  <c r="G211" i="12"/>
  <c r="G210" i="12"/>
  <c r="G209" i="12"/>
  <c r="G208" i="12"/>
  <c r="G207" i="12"/>
  <c r="F207" i="12"/>
  <c r="E207" i="12"/>
  <c r="G206" i="12"/>
  <c r="G205" i="12"/>
  <c r="G204" i="12"/>
  <c r="G203" i="12"/>
  <c r="G202" i="12"/>
  <c r="G201" i="12"/>
  <c r="G200" i="12"/>
  <c r="G199" i="12"/>
  <c r="G198" i="12"/>
  <c r="G197" i="12"/>
  <c r="F197" i="12"/>
  <c r="G196" i="12"/>
  <c r="F196" i="12"/>
  <c r="E196" i="12"/>
  <c r="G195" i="12"/>
  <c r="E195" i="12"/>
  <c r="G194" i="12"/>
  <c r="G193" i="12"/>
  <c r="E193" i="12"/>
  <c r="G192" i="12"/>
  <c r="F192" i="12"/>
  <c r="E192" i="12"/>
  <c r="G191" i="12"/>
  <c r="E191" i="12"/>
  <c r="G190" i="12"/>
  <c r="E190" i="12"/>
  <c r="G189" i="12"/>
  <c r="G188" i="12"/>
  <c r="G187" i="12"/>
  <c r="G186" i="12"/>
  <c r="G185" i="12"/>
  <c r="E185" i="12"/>
  <c r="G184" i="12"/>
  <c r="G183" i="12"/>
  <c r="G182" i="12"/>
  <c r="E182" i="12"/>
  <c r="G181" i="12"/>
  <c r="G180" i="12"/>
  <c r="E180" i="12"/>
  <c r="G179" i="12"/>
  <c r="G178" i="12"/>
  <c r="G177" i="12"/>
  <c r="F177" i="12"/>
  <c r="E177" i="12"/>
  <c r="G176" i="12"/>
  <c r="G175" i="12"/>
  <c r="F175" i="12"/>
  <c r="G174" i="12"/>
  <c r="D173" i="12"/>
  <c r="D11" i="12" s="1"/>
  <c r="C173" i="12"/>
  <c r="E305" i="12" s="1"/>
  <c r="H305" i="12" s="1"/>
  <c r="G167" i="12"/>
  <c r="F167" i="12"/>
  <c r="E167" i="12"/>
  <c r="G166" i="12"/>
  <c r="F166" i="12"/>
  <c r="E166" i="12"/>
  <c r="G165" i="12"/>
  <c r="F165" i="12"/>
  <c r="G164" i="12"/>
  <c r="G163" i="12"/>
  <c r="E163" i="12"/>
  <c r="G162" i="12"/>
  <c r="E162" i="12"/>
  <c r="G161" i="12"/>
  <c r="G160" i="12"/>
  <c r="F160" i="12"/>
  <c r="E160" i="12"/>
  <c r="G159" i="12"/>
  <c r="E159" i="12"/>
  <c r="G158" i="12"/>
  <c r="G157" i="12"/>
  <c r="E157" i="12"/>
  <c r="G156" i="12"/>
  <c r="E156" i="12"/>
  <c r="G155" i="12"/>
  <c r="G154" i="12"/>
  <c r="F154" i="12"/>
  <c r="E154" i="12"/>
  <c r="G153" i="12"/>
  <c r="G152" i="12"/>
  <c r="G151" i="12"/>
  <c r="F151" i="12"/>
  <c r="E151" i="12"/>
  <c r="G150" i="12"/>
  <c r="F150" i="12"/>
  <c r="E150" i="12"/>
  <c r="G149" i="12"/>
  <c r="E149" i="12"/>
  <c r="G148" i="12"/>
  <c r="F148" i="12"/>
  <c r="E148" i="12"/>
  <c r="G147" i="12"/>
  <c r="E147" i="12"/>
  <c r="G146" i="12"/>
  <c r="F146" i="12"/>
  <c r="E146" i="12"/>
  <c r="G145" i="12"/>
  <c r="G144" i="12"/>
  <c r="G143" i="12"/>
  <c r="G142" i="12"/>
  <c r="G141" i="12"/>
  <c r="G140" i="12"/>
  <c r="G139" i="12"/>
  <c r="G138" i="12"/>
  <c r="F138" i="12"/>
  <c r="E138" i="12"/>
  <c r="G137" i="12"/>
  <c r="G136" i="12"/>
  <c r="G135" i="12"/>
  <c r="G134" i="12"/>
  <c r="G133" i="12"/>
  <c r="G132" i="12"/>
  <c r="G131" i="12"/>
  <c r="G130" i="12"/>
  <c r="G129" i="12"/>
  <c r="G128" i="12"/>
  <c r="G127" i="12"/>
  <c r="E127" i="12"/>
  <c r="G126" i="12"/>
  <c r="G125" i="12"/>
  <c r="G124" i="12"/>
  <c r="F124" i="12"/>
  <c r="G123" i="12"/>
  <c r="G122" i="12"/>
  <c r="G121" i="12"/>
  <c r="G120" i="12"/>
  <c r="G119" i="12"/>
  <c r="F119" i="12"/>
  <c r="E119" i="12"/>
  <c r="G118" i="12"/>
  <c r="E118" i="12"/>
  <c r="G117" i="12"/>
  <c r="G116" i="12"/>
  <c r="G115" i="12"/>
  <c r="G114" i="12"/>
  <c r="G113" i="12"/>
  <c r="G112" i="12"/>
  <c r="G111" i="12"/>
  <c r="G110" i="12"/>
  <c r="E110" i="12"/>
  <c r="G109" i="12"/>
  <c r="G108" i="12"/>
  <c r="E108" i="12"/>
  <c r="G107" i="12"/>
  <c r="F107" i="12"/>
  <c r="G106" i="12"/>
  <c r="G105" i="12"/>
  <c r="E105" i="12"/>
  <c r="G104" i="12"/>
  <c r="G103" i="12"/>
  <c r="G102" i="12"/>
  <c r="F102" i="12"/>
  <c r="E102" i="12"/>
  <c r="G101" i="12"/>
  <c r="E101" i="12"/>
  <c r="G100" i="12"/>
  <c r="E100" i="12"/>
  <c r="G99" i="12"/>
  <c r="G98" i="12"/>
  <c r="F98" i="12"/>
  <c r="E98" i="12"/>
  <c r="G97" i="12"/>
  <c r="G96" i="12"/>
  <c r="G95" i="12"/>
  <c r="E95" i="12"/>
  <c r="G94" i="12"/>
  <c r="G93" i="12"/>
  <c r="G92" i="12"/>
  <c r="E92" i="12"/>
  <c r="G91" i="12"/>
  <c r="G90" i="12"/>
  <c r="G89" i="12"/>
  <c r="G88" i="12"/>
  <c r="G87" i="12"/>
  <c r="G86" i="12"/>
  <c r="F86" i="12"/>
  <c r="E86" i="12"/>
  <c r="G85" i="12"/>
  <c r="E85" i="12"/>
  <c r="G84" i="12"/>
  <c r="G83" i="12"/>
  <c r="G82" i="12"/>
  <c r="G81" i="12"/>
  <c r="F81" i="12"/>
  <c r="G80" i="12"/>
  <c r="G79" i="12"/>
  <c r="G78" i="12"/>
  <c r="G77" i="12"/>
  <c r="G76" i="12"/>
  <c r="D75" i="12"/>
  <c r="F164" i="12" s="1"/>
  <c r="C75" i="12"/>
  <c r="C10" i="12" s="1"/>
  <c r="G69" i="12"/>
  <c r="E69" i="12"/>
  <c r="G68" i="12"/>
  <c r="F68" i="12"/>
  <c r="G67" i="12"/>
  <c r="G66" i="12"/>
  <c r="G65" i="12"/>
  <c r="F65" i="12"/>
  <c r="E65" i="12"/>
  <c r="G64" i="12"/>
  <c r="G63" i="12"/>
  <c r="F63" i="12"/>
  <c r="E63" i="12"/>
  <c r="G62" i="12"/>
  <c r="F62" i="12"/>
  <c r="G61" i="12"/>
  <c r="G60" i="12"/>
  <c r="F60" i="12"/>
  <c r="E60" i="12"/>
  <c r="G59" i="12"/>
  <c r="G58" i="12"/>
  <c r="E58" i="12"/>
  <c r="G57" i="12"/>
  <c r="F57" i="12"/>
  <c r="E57" i="12"/>
  <c r="G56" i="12"/>
  <c r="F56" i="12"/>
  <c r="E56" i="12"/>
  <c r="G55" i="12"/>
  <c r="F55" i="12"/>
  <c r="G54" i="12"/>
  <c r="F54" i="12"/>
  <c r="G53" i="12"/>
  <c r="F53" i="12"/>
  <c r="E53" i="12"/>
  <c r="G52" i="12"/>
  <c r="F52" i="12"/>
  <c r="E52" i="12"/>
  <c r="G51" i="12"/>
  <c r="F51" i="12"/>
  <c r="E51" i="12"/>
  <c r="G50" i="12"/>
  <c r="G49" i="12"/>
  <c r="G48" i="12"/>
  <c r="G47" i="12"/>
  <c r="G46" i="12"/>
  <c r="E46" i="12"/>
  <c r="G45" i="12"/>
  <c r="G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G38" i="12"/>
  <c r="F38" i="12"/>
  <c r="E38" i="12"/>
  <c r="G37" i="12"/>
  <c r="F37" i="12"/>
  <c r="G36" i="12"/>
  <c r="G35" i="12"/>
  <c r="F35" i="12"/>
  <c r="E35" i="12"/>
  <c r="G34" i="12"/>
  <c r="F34" i="12"/>
  <c r="E34" i="12"/>
  <c r="G33" i="12"/>
  <c r="G32" i="12"/>
  <c r="E32" i="12"/>
  <c r="G31" i="12"/>
  <c r="F31" i="12"/>
  <c r="G30" i="12"/>
  <c r="G29" i="12"/>
  <c r="E29" i="12"/>
  <c r="G28" i="12"/>
  <c r="G27" i="12"/>
  <c r="G26" i="12"/>
  <c r="E26" i="12"/>
  <c r="G25" i="12"/>
  <c r="F25" i="12"/>
  <c r="E25" i="12"/>
  <c r="G24" i="12"/>
  <c r="F24" i="12"/>
  <c r="G23" i="12"/>
  <c r="G22" i="12"/>
  <c r="F22" i="12"/>
  <c r="G21" i="12"/>
  <c r="E21" i="12"/>
  <c r="G20" i="12"/>
  <c r="E20" i="12"/>
  <c r="D19" i="12"/>
  <c r="D9" i="12" s="1"/>
  <c r="C19" i="12"/>
  <c r="E22" i="12" s="1"/>
  <c r="G609" i="11"/>
  <c r="G608" i="11"/>
  <c r="G607" i="11"/>
  <c r="F607" i="11"/>
  <c r="G606" i="11"/>
  <c r="G605" i="11"/>
  <c r="G604" i="11"/>
  <c r="F604" i="11"/>
  <c r="G603" i="11"/>
  <c r="G602" i="11"/>
  <c r="G601" i="11"/>
  <c r="G600" i="11"/>
  <c r="G599" i="11"/>
  <c r="G598" i="11"/>
  <c r="G597" i="11"/>
  <c r="G596" i="11"/>
  <c r="F596" i="11"/>
  <c r="E596" i="11"/>
  <c r="G595" i="11"/>
  <c r="E595" i="11"/>
  <c r="G594" i="11"/>
  <c r="F594" i="11"/>
  <c r="E594" i="11"/>
  <c r="G593" i="11"/>
  <c r="G592" i="11"/>
  <c r="G591" i="11"/>
  <c r="F591" i="11"/>
  <c r="G590" i="11"/>
  <c r="G589" i="11"/>
  <c r="G588" i="11"/>
  <c r="F588" i="11"/>
  <c r="E588" i="11"/>
  <c r="G587" i="11"/>
  <c r="G586" i="11"/>
  <c r="G585" i="11"/>
  <c r="G584" i="11"/>
  <c r="G583" i="11"/>
  <c r="D582" i="11"/>
  <c r="C582" i="11"/>
  <c r="E597" i="11" s="1"/>
  <c r="G576" i="11"/>
  <c r="F576" i="11"/>
  <c r="E576" i="11"/>
  <c r="G575" i="11"/>
  <c r="F575" i="11"/>
  <c r="E575" i="11"/>
  <c r="G574" i="11"/>
  <c r="G573" i="11"/>
  <c r="F573" i="11"/>
  <c r="E573" i="11"/>
  <c r="G572" i="11"/>
  <c r="F572" i="11"/>
  <c r="E572" i="11"/>
  <c r="G571" i="11"/>
  <c r="F571" i="11"/>
  <c r="G570" i="11"/>
  <c r="G569" i="11"/>
  <c r="G568" i="11"/>
  <c r="G567" i="11"/>
  <c r="F567" i="11"/>
  <c r="E567" i="11"/>
  <c r="G566" i="11"/>
  <c r="G565" i="11"/>
  <c r="E565" i="11"/>
  <c r="G564" i="11"/>
  <c r="F564" i="11"/>
  <c r="E564" i="11"/>
  <c r="G563" i="11"/>
  <c r="F563" i="11"/>
  <c r="E563" i="11"/>
  <c r="G562" i="11"/>
  <c r="G561" i="11"/>
  <c r="G560" i="11"/>
  <c r="G559" i="11"/>
  <c r="G558" i="11"/>
  <c r="F558" i="11"/>
  <c r="E558" i="11"/>
  <c r="G557" i="11"/>
  <c r="F557" i="11"/>
  <c r="E557" i="11"/>
  <c r="G556" i="11"/>
  <c r="G555" i="11"/>
  <c r="F555" i="11"/>
  <c r="G554" i="11"/>
  <c r="G553" i="11"/>
  <c r="F553" i="11"/>
  <c r="E553" i="11"/>
  <c r="G552" i="11"/>
  <c r="F552" i="11"/>
  <c r="G551" i="11"/>
  <c r="G550" i="11"/>
  <c r="E550" i="11"/>
  <c r="G549" i="11"/>
  <c r="G548" i="11"/>
  <c r="G547" i="11"/>
  <c r="F547" i="11"/>
  <c r="E547" i="11"/>
  <c r="G546" i="11"/>
  <c r="F546" i="11"/>
  <c r="E546" i="11"/>
  <c r="G545" i="11"/>
  <c r="F545" i="11"/>
  <c r="G544" i="11"/>
  <c r="F544" i="11"/>
  <c r="E544" i="11"/>
  <c r="G543" i="11"/>
  <c r="F543" i="11"/>
  <c r="E543" i="11"/>
  <c r="G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G535" i="11"/>
  <c r="G534" i="11"/>
  <c r="G533" i="11"/>
  <c r="F533" i="11"/>
  <c r="E533" i="11"/>
  <c r="G532" i="11"/>
  <c r="G531" i="11"/>
  <c r="F531" i="11"/>
  <c r="E531" i="11"/>
  <c r="G530" i="11"/>
  <c r="E530" i="11"/>
  <c r="G529" i="11"/>
  <c r="F529" i="11"/>
  <c r="E529" i="11"/>
  <c r="G528" i="1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E524" i="11"/>
  <c r="G523" i="11"/>
  <c r="E523" i="11"/>
  <c r="G522" i="11"/>
  <c r="F522" i="11"/>
  <c r="E522" i="11"/>
  <c r="G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E516" i="11"/>
  <c r="G515" i="11"/>
  <c r="G514" i="11"/>
  <c r="G513" i="11"/>
  <c r="F513" i="11"/>
  <c r="E513" i="11"/>
  <c r="G512" i="11"/>
  <c r="F512" i="11"/>
  <c r="G511" i="11"/>
  <c r="G510" i="11"/>
  <c r="G509" i="11"/>
  <c r="F509" i="11"/>
  <c r="E509" i="11"/>
  <c r="G508" i="11"/>
  <c r="F508" i="11"/>
  <c r="E508" i="11"/>
  <c r="G507" i="11"/>
  <c r="F507" i="11"/>
  <c r="E507" i="11"/>
  <c r="G506" i="11"/>
  <c r="F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G500" i="11"/>
  <c r="G499" i="11"/>
  <c r="F499" i="11"/>
  <c r="E499" i="11"/>
  <c r="G498" i="11"/>
  <c r="F498" i="11"/>
  <c r="E498" i="11"/>
  <c r="G497" i="11"/>
  <c r="G496" i="11"/>
  <c r="F496" i="11"/>
  <c r="E496" i="11"/>
  <c r="G495" i="11"/>
  <c r="E495" i="11"/>
  <c r="G494" i="11"/>
  <c r="F494" i="11"/>
  <c r="E494" i="11"/>
  <c r="G493" i="11"/>
  <c r="F493" i="11"/>
  <c r="E493" i="11"/>
  <c r="G492" i="11"/>
  <c r="F492" i="11"/>
  <c r="G491" i="11"/>
  <c r="F491" i="11"/>
  <c r="E491" i="11"/>
  <c r="G490" i="11"/>
  <c r="G489" i="11"/>
  <c r="G488" i="11"/>
  <c r="F488" i="11"/>
  <c r="E488" i="11"/>
  <c r="G487" i="11"/>
  <c r="E487" i="11"/>
  <c r="G486" i="11"/>
  <c r="F486" i="11"/>
  <c r="G485" i="11"/>
  <c r="G484" i="11"/>
  <c r="G483" i="11"/>
  <c r="G482" i="11"/>
  <c r="F482" i="11"/>
  <c r="E482" i="11"/>
  <c r="G481" i="11"/>
  <c r="G480" i="11"/>
  <c r="F480" i="11"/>
  <c r="E480" i="11"/>
  <c r="G479" i="11"/>
  <c r="G478" i="11"/>
  <c r="E478" i="11"/>
  <c r="G477" i="11"/>
  <c r="F477" i="11"/>
  <c r="E477" i="11"/>
  <c r="G476" i="11"/>
  <c r="F476" i="11"/>
  <c r="G475" i="11"/>
  <c r="F475" i="11"/>
  <c r="G474" i="11"/>
  <c r="E474" i="11"/>
  <c r="G473" i="11"/>
  <c r="E473" i="11"/>
  <c r="G472" i="11"/>
  <c r="F472" i="11"/>
  <c r="E472" i="11"/>
  <c r="G471" i="11"/>
  <c r="G470" i="11"/>
  <c r="F470" i="11"/>
  <c r="E470" i="11"/>
  <c r="G469" i="11"/>
  <c r="F469" i="11"/>
  <c r="E469" i="11"/>
  <c r="G468" i="11"/>
  <c r="G467" i="11"/>
  <c r="G466" i="11"/>
  <c r="G465" i="11"/>
  <c r="G464" i="11"/>
  <c r="G463" i="11"/>
  <c r="G462" i="11"/>
  <c r="F462" i="11"/>
  <c r="E462" i="11"/>
  <c r="G461" i="11"/>
  <c r="G460" i="11"/>
  <c r="F460" i="11"/>
  <c r="E460" i="11"/>
  <c r="G459" i="11"/>
  <c r="G458" i="11"/>
  <c r="F458" i="11"/>
  <c r="G457" i="11"/>
  <c r="G456" i="11"/>
  <c r="G455" i="11"/>
  <c r="G454" i="11"/>
  <c r="F454" i="11"/>
  <c r="E454" i="11"/>
  <c r="G453" i="11"/>
  <c r="G452" i="11"/>
  <c r="F452" i="11"/>
  <c r="G451" i="11"/>
  <c r="E451" i="11"/>
  <c r="G450" i="11"/>
  <c r="G449" i="11"/>
  <c r="F449" i="11"/>
  <c r="E449" i="11"/>
  <c r="G448" i="11"/>
  <c r="F448" i="11"/>
  <c r="E448" i="11"/>
  <c r="G447" i="11"/>
  <c r="F447" i="11"/>
  <c r="E447" i="11"/>
  <c r="G446" i="11"/>
  <c r="F446" i="11"/>
  <c r="E446" i="11"/>
  <c r="G445" i="11"/>
  <c r="G444" i="11"/>
  <c r="F444" i="11"/>
  <c r="G443" i="11"/>
  <c r="G442" i="11"/>
  <c r="G441" i="11"/>
  <c r="G440" i="11"/>
  <c r="F440" i="11"/>
  <c r="G439" i="11"/>
  <c r="E439" i="11"/>
  <c r="G438" i="11"/>
  <c r="E438" i="11"/>
  <c r="G437" i="11"/>
  <c r="E437" i="11"/>
  <c r="G436" i="11"/>
  <c r="G435" i="11"/>
  <c r="E435" i="11"/>
  <c r="G434" i="11"/>
  <c r="G433" i="11"/>
  <c r="F433" i="11"/>
  <c r="E433" i="11"/>
  <c r="G432" i="11"/>
  <c r="G431" i="11"/>
  <c r="G430" i="11"/>
  <c r="F430" i="11"/>
  <c r="E430" i="11"/>
  <c r="G429" i="11"/>
  <c r="G428" i="11"/>
  <c r="G427" i="11"/>
  <c r="F427" i="11"/>
  <c r="E427" i="11"/>
  <c r="G426" i="11"/>
  <c r="F426" i="11"/>
  <c r="E426" i="11"/>
  <c r="G425" i="11"/>
  <c r="G424" i="11"/>
  <c r="G423" i="11"/>
  <c r="G422" i="11"/>
  <c r="G421" i="11"/>
  <c r="F421" i="11"/>
  <c r="E421" i="11"/>
  <c r="G420" i="11"/>
  <c r="G419" i="11"/>
  <c r="G418" i="11"/>
  <c r="F418" i="11"/>
  <c r="E418" i="11"/>
  <c r="G417" i="11"/>
  <c r="G416" i="11"/>
  <c r="G415" i="11"/>
  <c r="G414" i="11"/>
  <c r="E414" i="11"/>
  <c r="G413" i="11"/>
  <c r="F413" i="11"/>
  <c r="E413" i="11"/>
  <c r="G412" i="11"/>
  <c r="G411" i="11"/>
  <c r="E411" i="11"/>
  <c r="G410" i="11"/>
  <c r="G409" i="11"/>
  <c r="G408" i="11"/>
  <c r="G407" i="11"/>
  <c r="E407" i="11"/>
  <c r="G406" i="11"/>
  <c r="F406" i="11"/>
  <c r="G405" i="11"/>
  <c r="F405" i="11"/>
  <c r="E405" i="11"/>
  <c r="G404" i="11"/>
  <c r="G403" i="11"/>
  <c r="G402" i="11"/>
  <c r="E402" i="11"/>
  <c r="G401" i="11"/>
  <c r="G400" i="11"/>
  <c r="G399" i="11"/>
  <c r="G398" i="11"/>
  <c r="G397" i="11"/>
  <c r="G396" i="11"/>
  <c r="F396" i="11"/>
  <c r="E396" i="11"/>
  <c r="G395" i="11"/>
  <c r="G394" i="11"/>
  <c r="E394" i="11"/>
  <c r="G393" i="11"/>
  <c r="E393" i="11"/>
  <c r="G392" i="11"/>
  <c r="F392" i="11"/>
  <c r="E392" i="11"/>
  <c r="G391" i="11"/>
  <c r="G390" i="11"/>
  <c r="F390" i="11"/>
  <c r="E390" i="11"/>
  <c r="G389" i="11"/>
  <c r="E389" i="11"/>
  <c r="G388" i="11"/>
  <c r="G387" i="11"/>
  <c r="G386" i="11"/>
  <c r="G385" i="11"/>
  <c r="G384" i="11"/>
  <c r="G383" i="11"/>
  <c r="G382" i="11"/>
  <c r="G381" i="11"/>
  <c r="E381" i="11"/>
  <c r="G380" i="11"/>
  <c r="E380" i="11"/>
  <c r="G379" i="11"/>
  <c r="G378" i="11"/>
  <c r="G377" i="11"/>
  <c r="F377" i="11"/>
  <c r="E377" i="11"/>
  <c r="G376" i="11"/>
  <c r="F376" i="11"/>
  <c r="E376" i="11"/>
  <c r="G375" i="11"/>
  <c r="E375" i="11"/>
  <c r="G374" i="11"/>
  <c r="G373" i="11"/>
  <c r="G372" i="11"/>
  <c r="G371" i="11"/>
  <c r="E371" i="11"/>
  <c r="G370" i="11"/>
  <c r="G369" i="11"/>
  <c r="G368" i="11"/>
  <c r="E368" i="11"/>
  <c r="G367" i="11"/>
  <c r="F367" i="11"/>
  <c r="G366" i="11"/>
  <c r="E366" i="11"/>
  <c r="G365" i="11"/>
  <c r="G364" i="11"/>
  <c r="G363" i="11"/>
  <c r="E363" i="11"/>
  <c r="G362" i="11"/>
  <c r="G361" i="11"/>
  <c r="G360" i="11"/>
  <c r="F360" i="11"/>
  <c r="G359" i="11"/>
  <c r="G358" i="11"/>
  <c r="G357" i="11"/>
  <c r="G356" i="11"/>
  <c r="G355" i="11"/>
  <c r="G354" i="11"/>
  <c r="F354" i="11"/>
  <c r="E354" i="11"/>
  <c r="G353" i="11"/>
  <c r="F353" i="11"/>
  <c r="E353" i="11"/>
  <c r="G352" i="11"/>
  <c r="G351" i="11"/>
  <c r="G350" i="11"/>
  <c r="D349" i="11"/>
  <c r="D12" i="11" s="1"/>
  <c r="C349" i="1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G338" i="11"/>
  <c r="F338" i="11"/>
  <c r="G337" i="11"/>
  <c r="F337" i="11"/>
  <c r="E337" i="11"/>
  <c r="G336" i="11"/>
  <c r="E336" i="11"/>
  <c r="G335" i="11"/>
  <c r="F335" i="11"/>
  <c r="E335" i="11"/>
  <c r="G334" i="11"/>
  <c r="F334" i="11"/>
  <c r="G333" i="11"/>
  <c r="F333" i="11"/>
  <c r="E333" i="11"/>
  <c r="G332" i="11"/>
  <c r="F332" i="11"/>
  <c r="E332" i="11"/>
  <c r="G331" i="11"/>
  <c r="F331" i="11"/>
  <c r="G330" i="11"/>
  <c r="F330" i="11"/>
  <c r="E330" i="11"/>
  <c r="G329" i="11"/>
  <c r="F329" i="11"/>
  <c r="G328" i="11"/>
  <c r="F328" i="11"/>
  <c r="G327" i="11"/>
  <c r="F327" i="11"/>
  <c r="E327" i="11"/>
  <c r="G326" i="11"/>
  <c r="F326" i="11"/>
  <c r="E326" i="11"/>
  <c r="G325" i="11"/>
  <c r="F325" i="11"/>
  <c r="E325" i="11"/>
  <c r="G324" i="11"/>
  <c r="G323" i="11"/>
  <c r="G322" i="11"/>
  <c r="F322" i="11"/>
  <c r="E322" i="11"/>
  <c r="G321" i="11"/>
  <c r="G320" i="11"/>
  <c r="F320" i="11"/>
  <c r="G319" i="11"/>
  <c r="G318" i="11"/>
  <c r="F318" i="11"/>
  <c r="E318" i="11"/>
  <c r="G317" i="11"/>
  <c r="G316" i="11"/>
  <c r="F316" i="11"/>
  <c r="E316" i="11"/>
  <c r="G315" i="11"/>
  <c r="F315" i="11"/>
  <c r="E315" i="11"/>
  <c r="G314" i="11"/>
  <c r="E314" i="11"/>
  <c r="G313" i="11"/>
  <c r="G312" i="11"/>
  <c r="F312" i="11"/>
  <c r="E312" i="11"/>
  <c r="G311" i="11"/>
  <c r="F311" i="11"/>
  <c r="E311" i="11"/>
  <c r="G310" i="11"/>
  <c r="F310" i="11"/>
  <c r="G309" i="11"/>
  <c r="G308" i="11"/>
  <c r="G307" i="11"/>
  <c r="F307" i="11"/>
  <c r="E307" i="11"/>
  <c r="G306" i="11"/>
  <c r="G305" i="11"/>
  <c r="G304" i="11"/>
  <c r="E304" i="11"/>
  <c r="G303" i="11"/>
  <c r="E303" i="11"/>
  <c r="G302" i="11"/>
  <c r="G301" i="11"/>
  <c r="G300" i="11"/>
  <c r="G299" i="11"/>
  <c r="F299" i="11"/>
  <c r="E299" i="11"/>
  <c r="G298" i="11"/>
  <c r="F298" i="11"/>
  <c r="G297" i="11"/>
  <c r="F297" i="11"/>
  <c r="E297" i="11"/>
  <c r="G296" i="11"/>
  <c r="F296" i="11"/>
  <c r="E296" i="11"/>
  <c r="G295" i="11"/>
  <c r="F295" i="11"/>
  <c r="E295" i="11"/>
  <c r="G294" i="11"/>
  <c r="G293" i="11"/>
  <c r="G292" i="11"/>
  <c r="F292" i="11"/>
  <c r="E292" i="11"/>
  <c r="G291" i="11"/>
  <c r="F291" i="11"/>
  <c r="E291" i="11"/>
  <c r="G290" i="11"/>
  <c r="G289" i="11"/>
  <c r="F289" i="11"/>
  <c r="G288" i="11"/>
  <c r="G287" i="11"/>
  <c r="F287" i="11"/>
  <c r="G286" i="11"/>
  <c r="G285" i="11"/>
  <c r="F285" i="11"/>
  <c r="E285" i="11"/>
  <c r="G284" i="11"/>
  <c r="F284" i="11"/>
  <c r="E284" i="11"/>
  <c r="G283" i="11"/>
  <c r="G282" i="11"/>
  <c r="G281" i="11"/>
  <c r="G280" i="11"/>
  <c r="E280" i="11"/>
  <c r="G279" i="11"/>
  <c r="F279" i="11"/>
  <c r="E279" i="11"/>
  <c r="G278" i="11"/>
  <c r="F278" i="11"/>
  <c r="G277" i="11"/>
  <c r="G276" i="11"/>
  <c r="G275" i="11"/>
  <c r="G274" i="11"/>
  <c r="F274" i="11"/>
  <c r="E274" i="11"/>
  <c r="G273" i="11"/>
  <c r="F273" i="11"/>
  <c r="E273" i="11"/>
  <c r="G272" i="11"/>
  <c r="F272" i="11"/>
  <c r="E272" i="11"/>
  <c r="G271" i="11"/>
  <c r="G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G265" i="11"/>
  <c r="G264" i="11"/>
  <c r="G263" i="11"/>
  <c r="F263" i="11"/>
  <c r="G262" i="11"/>
  <c r="G261" i="11"/>
  <c r="F261" i="11"/>
  <c r="E261" i="11"/>
  <c r="G260" i="11"/>
  <c r="E260" i="11"/>
  <c r="G259" i="11"/>
  <c r="G258" i="11"/>
  <c r="F258" i="11"/>
  <c r="E258" i="11"/>
  <c r="G257" i="11"/>
  <c r="F257" i="11"/>
  <c r="E257" i="11"/>
  <c r="G256" i="11"/>
  <c r="E256" i="11"/>
  <c r="G255" i="11"/>
  <c r="F255" i="11"/>
  <c r="G254" i="11"/>
  <c r="F254" i="11"/>
  <c r="E254" i="11"/>
  <c r="G253" i="11"/>
  <c r="G252" i="11"/>
  <c r="F252" i="11"/>
  <c r="E252" i="11"/>
  <c r="G251" i="11"/>
  <c r="F251" i="11"/>
  <c r="G250" i="11"/>
  <c r="G249" i="11"/>
  <c r="F249" i="11"/>
  <c r="E249" i="11"/>
  <c r="G248" i="11"/>
  <c r="E248" i="11"/>
  <c r="G247" i="11"/>
  <c r="G246" i="11"/>
  <c r="F246" i="11"/>
  <c r="G245" i="11"/>
  <c r="F245" i="11"/>
  <c r="E245" i="11"/>
  <c r="G244" i="11"/>
  <c r="G243" i="11"/>
  <c r="E243" i="11"/>
  <c r="G242" i="11"/>
  <c r="F242" i="11"/>
  <c r="E242" i="11"/>
  <c r="G241" i="11"/>
  <c r="G240" i="11"/>
  <c r="E240" i="11"/>
  <c r="G239" i="11"/>
  <c r="F239" i="11"/>
  <c r="E239" i="11"/>
  <c r="G238" i="11"/>
  <c r="G237" i="11"/>
  <c r="F237" i="11"/>
  <c r="E237" i="11"/>
  <c r="G236" i="11"/>
  <c r="F236" i="11"/>
  <c r="G235" i="11"/>
  <c r="G234" i="11"/>
  <c r="F234" i="11"/>
  <c r="E234" i="11"/>
  <c r="G233" i="11"/>
  <c r="E233" i="11"/>
  <c r="G232" i="11"/>
  <c r="E232" i="11"/>
  <c r="G231" i="11"/>
  <c r="F231" i="11"/>
  <c r="E231" i="11"/>
  <c r="G230" i="11"/>
  <c r="G229" i="11"/>
  <c r="F229" i="11"/>
  <c r="E229" i="11"/>
  <c r="G228" i="11"/>
  <c r="F228" i="11"/>
  <c r="E228" i="11"/>
  <c r="G227" i="11"/>
  <c r="E227" i="11"/>
  <c r="G226" i="11"/>
  <c r="E226" i="11"/>
  <c r="G225" i="11"/>
  <c r="G224" i="11"/>
  <c r="F224" i="11"/>
  <c r="E224" i="11"/>
  <c r="G223" i="11"/>
  <c r="F223" i="11"/>
  <c r="G222" i="11"/>
  <c r="F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G215" i="11"/>
  <c r="G214" i="11"/>
  <c r="G213" i="11"/>
  <c r="G212" i="11"/>
  <c r="E212" i="11"/>
  <c r="G211" i="11"/>
  <c r="F211" i="11"/>
  <c r="G210" i="11"/>
  <c r="G209" i="11"/>
  <c r="G208" i="11"/>
  <c r="G207" i="11"/>
  <c r="F207" i="11"/>
  <c r="G206" i="11"/>
  <c r="G205" i="11"/>
  <c r="G204" i="11"/>
  <c r="G203" i="11"/>
  <c r="G202" i="11"/>
  <c r="G201" i="11"/>
  <c r="G200" i="11"/>
  <c r="G199" i="11"/>
  <c r="G198" i="11"/>
  <c r="E198" i="11"/>
  <c r="G197" i="11"/>
  <c r="F197" i="11"/>
  <c r="G196" i="11"/>
  <c r="F196" i="11"/>
  <c r="E196" i="11"/>
  <c r="G195" i="11"/>
  <c r="F195" i="11"/>
  <c r="G194" i="11"/>
  <c r="G193" i="11"/>
  <c r="E193" i="11"/>
  <c r="G192" i="11"/>
  <c r="F192" i="11"/>
  <c r="E192" i="11"/>
  <c r="G191" i="11"/>
  <c r="G190" i="11"/>
  <c r="F190" i="11"/>
  <c r="E190" i="11"/>
  <c r="G189" i="11"/>
  <c r="F189" i="11"/>
  <c r="G188" i="11"/>
  <c r="G187" i="11"/>
  <c r="G186" i="11"/>
  <c r="G185" i="11"/>
  <c r="E185" i="11"/>
  <c r="G184" i="11"/>
  <c r="F184" i="11"/>
  <c r="E184" i="11"/>
  <c r="G183" i="11"/>
  <c r="F183" i="11"/>
  <c r="E183" i="11"/>
  <c r="G182" i="11"/>
  <c r="G181" i="11"/>
  <c r="G180" i="11"/>
  <c r="E180" i="11"/>
  <c r="G179" i="11"/>
  <c r="G178" i="11"/>
  <c r="G177" i="11"/>
  <c r="F177" i="11"/>
  <c r="E177" i="11"/>
  <c r="G176" i="11"/>
  <c r="E176" i="11"/>
  <c r="G175" i="11"/>
  <c r="G174" i="11"/>
  <c r="D173" i="11"/>
  <c r="F323" i="11" s="1"/>
  <c r="C173" i="11"/>
  <c r="E271" i="11" s="1"/>
  <c r="G167" i="11"/>
  <c r="F167" i="11"/>
  <c r="E167" i="11"/>
  <c r="G166" i="11"/>
  <c r="F166" i="11"/>
  <c r="E166" i="11"/>
  <c r="G165" i="11"/>
  <c r="F165" i="11"/>
  <c r="G164" i="11"/>
  <c r="G163" i="11"/>
  <c r="E163" i="11"/>
  <c r="G162" i="11"/>
  <c r="E162" i="11"/>
  <c r="G161" i="11"/>
  <c r="G160" i="11"/>
  <c r="E160" i="11"/>
  <c r="G159" i="11"/>
  <c r="F159" i="11"/>
  <c r="E159" i="11"/>
  <c r="G158" i="11"/>
  <c r="G157" i="11"/>
  <c r="F157" i="11"/>
  <c r="E157" i="11"/>
  <c r="G156" i="11"/>
  <c r="F156" i="11"/>
  <c r="E156" i="11"/>
  <c r="G155" i="11"/>
  <c r="F155" i="11"/>
  <c r="G154" i="11"/>
  <c r="F154" i="11"/>
  <c r="E154" i="11"/>
  <c r="G153" i="11"/>
  <c r="G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E148" i="11"/>
  <c r="G147" i="11"/>
  <c r="F147" i="11"/>
  <c r="E147" i="11"/>
  <c r="G146" i="11"/>
  <c r="E146" i="11"/>
  <c r="G145" i="11"/>
  <c r="G144" i="11"/>
  <c r="F144" i="11"/>
  <c r="E144" i="11"/>
  <c r="G143" i="11"/>
  <c r="G142" i="11"/>
  <c r="G141" i="11"/>
  <c r="G140" i="11"/>
  <c r="E140" i="11"/>
  <c r="G139" i="11"/>
  <c r="E139" i="11"/>
  <c r="G138" i="11"/>
  <c r="G137" i="11"/>
  <c r="G136" i="11"/>
  <c r="G135" i="11"/>
  <c r="F135" i="11"/>
  <c r="G134" i="11"/>
  <c r="G133" i="11"/>
  <c r="G132" i="11"/>
  <c r="G131" i="11"/>
  <c r="G130" i="11"/>
  <c r="E130" i="11"/>
  <c r="G129" i="11"/>
  <c r="G128" i="11"/>
  <c r="G127" i="11"/>
  <c r="F127" i="11"/>
  <c r="E127" i="11"/>
  <c r="G126" i="11"/>
  <c r="G125" i="11"/>
  <c r="G124" i="11"/>
  <c r="F124" i="11"/>
  <c r="E124" i="11"/>
  <c r="G123" i="11"/>
  <c r="G122" i="11"/>
  <c r="F122" i="11"/>
  <c r="E122" i="11"/>
  <c r="G121" i="11"/>
  <c r="E121" i="11"/>
  <c r="G120" i="11"/>
  <c r="F120" i="11"/>
  <c r="E120" i="11"/>
  <c r="G119" i="11"/>
  <c r="F119" i="11"/>
  <c r="E119" i="11"/>
  <c r="G118" i="11"/>
  <c r="F118" i="11"/>
  <c r="E118" i="11"/>
  <c r="G117" i="11"/>
  <c r="G116" i="11"/>
  <c r="F116" i="11"/>
  <c r="G115" i="11"/>
  <c r="G114" i="11"/>
  <c r="F114" i="11"/>
  <c r="G113" i="11"/>
  <c r="G112" i="11"/>
  <c r="G111" i="11"/>
  <c r="G110" i="11"/>
  <c r="G109" i="11"/>
  <c r="G108" i="11"/>
  <c r="E108" i="11"/>
  <c r="G107" i="11"/>
  <c r="F107" i="11"/>
  <c r="G106" i="11"/>
  <c r="G105" i="11"/>
  <c r="F105" i="11"/>
  <c r="E105" i="11"/>
  <c r="G104" i="11"/>
  <c r="G103" i="11"/>
  <c r="G102" i="11"/>
  <c r="G101" i="11"/>
  <c r="F101" i="11"/>
  <c r="E101" i="11"/>
  <c r="G100" i="11"/>
  <c r="F100" i="11"/>
  <c r="E100" i="11"/>
  <c r="G99" i="11"/>
  <c r="G98" i="11"/>
  <c r="F98" i="11"/>
  <c r="E98" i="11"/>
  <c r="G97" i="11"/>
  <c r="F97" i="11"/>
  <c r="E97" i="11"/>
  <c r="G96" i="11"/>
  <c r="G95" i="11"/>
  <c r="G94" i="11"/>
  <c r="G93" i="11"/>
  <c r="G92" i="11"/>
  <c r="G91" i="11"/>
  <c r="G90" i="11"/>
  <c r="G89" i="11"/>
  <c r="G88" i="11"/>
  <c r="G87" i="11"/>
  <c r="G86" i="11"/>
  <c r="F86" i="11"/>
  <c r="E86" i="11"/>
  <c r="G85" i="11"/>
  <c r="E85" i="11"/>
  <c r="G84" i="11"/>
  <c r="F84" i="11"/>
  <c r="G83" i="11"/>
  <c r="F83" i="11"/>
  <c r="E83" i="11"/>
  <c r="G82" i="11"/>
  <c r="G81" i="11"/>
  <c r="F81" i="11"/>
  <c r="E81" i="11"/>
  <c r="G80" i="11"/>
  <c r="G79" i="11"/>
  <c r="G78" i="11"/>
  <c r="G77" i="11"/>
  <c r="G76" i="11"/>
  <c r="D75" i="11"/>
  <c r="D10" i="11" s="1"/>
  <c r="C75" i="11"/>
  <c r="E132" i="11" s="1"/>
  <c r="G69" i="11"/>
  <c r="G68" i="11"/>
  <c r="F68" i="11"/>
  <c r="G67" i="11"/>
  <c r="G66" i="11"/>
  <c r="G65" i="11"/>
  <c r="F65" i="11"/>
  <c r="E65" i="11"/>
  <c r="G64" i="11"/>
  <c r="G63" i="11"/>
  <c r="F63" i="11"/>
  <c r="G62" i="11"/>
  <c r="G61" i="11"/>
  <c r="G60" i="11"/>
  <c r="E60" i="11"/>
  <c r="G59" i="11"/>
  <c r="G58" i="11"/>
  <c r="F58" i="11"/>
  <c r="E58" i="11"/>
  <c r="G57" i="11"/>
  <c r="F57" i="11"/>
  <c r="E57" i="11"/>
  <c r="G56" i="11"/>
  <c r="F56" i="11"/>
  <c r="E56" i="11"/>
  <c r="G55" i="11"/>
  <c r="G54" i="11"/>
  <c r="G53" i="11"/>
  <c r="E53" i="11"/>
  <c r="G52" i="11"/>
  <c r="F52" i="11"/>
  <c r="E52" i="11"/>
  <c r="G51" i="11"/>
  <c r="E51" i="11"/>
  <c r="G50" i="11"/>
  <c r="G49" i="11"/>
  <c r="G48" i="11"/>
  <c r="E48" i="11"/>
  <c r="G47" i="11"/>
  <c r="F47" i="11"/>
  <c r="G46" i="11"/>
  <c r="E46" i="11"/>
  <c r="G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G38" i="11"/>
  <c r="E38" i="11"/>
  <c r="G37" i="11"/>
  <c r="F37" i="11"/>
  <c r="G36" i="11"/>
  <c r="G35" i="11"/>
  <c r="F35" i="11"/>
  <c r="E35" i="11"/>
  <c r="G34" i="11"/>
  <c r="F34" i="11"/>
  <c r="G33" i="11"/>
  <c r="F33" i="11"/>
  <c r="E33" i="11"/>
  <c r="G32" i="11"/>
  <c r="G31" i="11"/>
  <c r="F31" i="11"/>
  <c r="E31" i="11"/>
  <c r="G30" i="11"/>
  <c r="G29" i="11"/>
  <c r="G28" i="11"/>
  <c r="G27" i="11"/>
  <c r="G26" i="11"/>
  <c r="F26" i="11"/>
  <c r="G25" i="11"/>
  <c r="F25" i="11"/>
  <c r="G24" i="11"/>
  <c r="F24" i="11"/>
  <c r="E24" i="11"/>
  <c r="G23" i="11"/>
  <c r="G22" i="11"/>
  <c r="F22" i="11"/>
  <c r="E22" i="11"/>
  <c r="G21" i="11"/>
  <c r="G20" i="11"/>
  <c r="F20" i="11"/>
  <c r="E20" i="11"/>
  <c r="D19" i="11"/>
  <c r="F67" i="11" s="1"/>
  <c r="C19" i="11"/>
  <c r="E68" i="11" s="1"/>
  <c r="G609" i="10"/>
  <c r="G608" i="10"/>
  <c r="G607" i="10"/>
  <c r="G606" i="10"/>
  <c r="F606" i="10"/>
  <c r="G605" i="10"/>
  <c r="G604" i="10"/>
  <c r="F604" i="10"/>
  <c r="G603" i="10"/>
  <c r="F603" i="10"/>
  <c r="G602" i="10"/>
  <c r="G601" i="10"/>
  <c r="G600" i="10"/>
  <c r="G599" i="10"/>
  <c r="G598" i="10"/>
  <c r="G597" i="10"/>
  <c r="G596" i="10"/>
  <c r="F596" i="10"/>
  <c r="E596" i="10"/>
  <c r="G595" i="10"/>
  <c r="F595" i="10"/>
  <c r="E595" i="10"/>
  <c r="G594" i="10"/>
  <c r="F594" i="10"/>
  <c r="E594" i="10"/>
  <c r="G593" i="10"/>
  <c r="G592" i="10"/>
  <c r="F592" i="10"/>
  <c r="G591" i="10"/>
  <c r="F591" i="10"/>
  <c r="E591" i="10"/>
  <c r="G590" i="10"/>
  <c r="G589" i="10"/>
  <c r="F589" i="10"/>
  <c r="E589" i="10"/>
  <c r="G588" i="10"/>
  <c r="F588" i="10"/>
  <c r="E588" i="10"/>
  <c r="G587" i="10"/>
  <c r="G586" i="10"/>
  <c r="G585" i="10"/>
  <c r="G584" i="10"/>
  <c r="G583" i="10"/>
  <c r="D582" i="10"/>
  <c r="D13" i="10" s="1"/>
  <c r="C582" i="10"/>
  <c r="G576" i="10"/>
  <c r="F576" i="10"/>
  <c r="E576" i="10"/>
  <c r="G575" i="10"/>
  <c r="F575" i="10"/>
  <c r="E575" i="10"/>
  <c r="G574" i="10"/>
  <c r="G573" i="10"/>
  <c r="F573" i="10"/>
  <c r="E573" i="10"/>
  <c r="G572" i="10"/>
  <c r="F572" i="10"/>
  <c r="G571" i="10"/>
  <c r="F571" i="10"/>
  <c r="G570" i="10"/>
  <c r="G569" i="10"/>
  <c r="F569" i="10"/>
  <c r="E569" i="10"/>
  <c r="G568" i="10"/>
  <c r="G567" i="10"/>
  <c r="F567" i="10"/>
  <c r="E567" i="10"/>
  <c r="G566" i="10"/>
  <c r="F566" i="10"/>
  <c r="G565" i="10"/>
  <c r="F565" i="10"/>
  <c r="E565" i="10"/>
  <c r="G564" i="10"/>
  <c r="F564" i="10"/>
  <c r="G563" i="10"/>
  <c r="F563" i="10"/>
  <c r="E563" i="10"/>
  <c r="G562" i="10"/>
  <c r="E562" i="10"/>
  <c r="G561" i="10"/>
  <c r="G560" i="10"/>
  <c r="G559" i="10"/>
  <c r="G558" i="10"/>
  <c r="F558" i="10"/>
  <c r="G557" i="10"/>
  <c r="F557" i="10"/>
  <c r="E557" i="10"/>
  <c r="G556" i="10"/>
  <c r="F556" i="10"/>
  <c r="E556" i="10"/>
  <c r="G555" i="10"/>
  <c r="F555" i="10"/>
  <c r="E555" i="10"/>
  <c r="G554" i="10"/>
  <c r="F554" i="10"/>
  <c r="G553" i="10"/>
  <c r="F553" i="10"/>
  <c r="E553" i="10"/>
  <c r="G552" i="10"/>
  <c r="G551" i="10"/>
  <c r="F551" i="10"/>
  <c r="G550" i="10"/>
  <c r="E550" i="10"/>
  <c r="G549" i="10"/>
  <c r="G548" i="10"/>
  <c r="F548" i="10"/>
  <c r="G547" i="10"/>
  <c r="F547" i="10"/>
  <c r="E547" i="10"/>
  <c r="G546" i="10"/>
  <c r="F546" i="10"/>
  <c r="G545" i="10"/>
  <c r="F545" i="10"/>
  <c r="G544" i="10"/>
  <c r="F544" i="10"/>
  <c r="G543" i="10"/>
  <c r="F543" i="10"/>
  <c r="G542" i="10"/>
  <c r="G541" i="10"/>
  <c r="F541" i="10"/>
  <c r="E541" i="10"/>
  <c r="G540" i="10"/>
  <c r="F540" i="10"/>
  <c r="G539" i="10"/>
  <c r="G538" i="10"/>
  <c r="G537" i="10"/>
  <c r="F537" i="10"/>
  <c r="E537" i="10"/>
  <c r="G536" i="10"/>
  <c r="F536" i="10"/>
  <c r="E536" i="10"/>
  <c r="G535" i="10"/>
  <c r="G534" i="10"/>
  <c r="F534" i="10"/>
  <c r="G533" i="10"/>
  <c r="F533" i="10"/>
  <c r="G532" i="10"/>
  <c r="F532" i="10"/>
  <c r="G531" i="10"/>
  <c r="F531" i="10"/>
  <c r="E531" i="10"/>
  <c r="G530" i="10"/>
  <c r="F530" i="10"/>
  <c r="G529" i="10"/>
  <c r="G528" i="10"/>
  <c r="F528" i="10"/>
  <c r="E528" i="10"/>
  <c r="G527" i="10"/>
  <c r="F527" i="10"/>
  <c r="E527" i="10"/>
  <c r="G526" i="10"/>
  <c r="F526" i="10"/>
  <c r="G525" i="10"/>
  <c r="F525" i="10"/>
  <c r="G524" i="10"/>
  <c r="E524" i="10"/>
  <c r="G523" i="10"/>
  <c r="F523" i="10"/>
  <c r="G522" i="10"/>
  <c r="F522" i="10"/>
  <c r="G521" i="10"/>
  <c r="G520" i="10"/>
  <c r="F520" i="10"/>
  <c r="E520" i="10"/>
  <c r="G519" i="10"/>
  <c r="F519" i="10"/>
  <c r="G518" i="10"/>
  <c r="F518" i="10"/>
  <c r="E518" i="10"/>
  <c r="G517" i="10"/>
  <c r="F517" i="10"/>
  <c r="G516" i="10"/>
  <c r="G515" i="10"/>
  <c r="G514" i="10"/>
  <c r="F514" i="10"/>
  <c r="G513" i="10"/>
  <c r="F513" i="10"/>
  <c r="G512" i="10"/>
  <c r="F512" i="10"/>
  <c r="G511" i="10"/>
  <c r="G510" i="10"/>
  <c r="G509" i="10"/>
  <c r="F509" i="10"/>
  <c r="G508" i="10"/>
  <c r="F508" i="10"/>
  <c r="G507" i="10"/>
  <c r="G506" i="10"/>
  <c r="F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G500" i="10"/>
  <c r="G499" i="10"/>
  <c r="F499" i="10"/>
  <c r="G498" i="10"/>
  <c r="F498" i="10"/>
  <c r="E498" i="10"/>
  <c r="G497" i="10"/>
  <c r="G496" i="10"/>
  <c r="F496" i="10"/>
  <c r="G495" i="10"/>
  <c r="G494" i="10"/>
  <c r="F494" i="10"/>
  <c r="G493" i="10"/>
  <c r="F493" i="10"/>
  <c r="E493" i="10"/>
  <c r="G492" i="10"/>
  <c r="F492" i="10"/>
  <c r="G491" i="10"/>
  <c r="G490" i="10"/>
  <c r="G489" i="10"/>
  <c r="E489" i="10"/>
  <c r="G488" i="10"/>
  <c r="F488" i="10"/>
  <c r="E488" i="10"/>
  <c r="G487" i="10"/>
  <c r="F487" i="10"/>
  <c r="G486" i="10"/>
  <c r="G485" i="10"/>
  <c r="F485" i="10"/>
  <c r="E485" i="10"/>
  <c r="G484" i="10"/>
  <c r="G483" i="10"/>
  <c r="F483" i="10"/>
  <c r="E483" i="10"/>
  <c r="G482" i="10"/>
  <c r="F482" i="10"/>
  <c r="G481" i="10"/>
  <c r="F481" i="10"/>
  <c r="G480" i="10"/>
  <c r="F480" i="10"/>
  <c r="G479" i="10"/>
  <c r="G478" i="10"/>
  <c r="F478" i="10"/>
  <c r="G477" i="10"/>
  <c r="F477" i="10"/>
  <c r="E477" i="10"/>
  <c r="G476" i="10"/>
  <c r="G475" i="10"/>
  <c r="F475" i="10"/>
  <c r="G474" i="10"/>
  <c r="F474" i="10"/>
  <c r="E474" i="10"/>
  <c r="G473" i="10"/>
  <c r="F473" i="10"/>
  <c r="E473" i="10"/>
  <c r="G472" i="10"/>
  <c r="G471" i="10"/>
  <c r="G470" i="10"/>
  <c r="G469" i="10"/>
  <c r="G468" i="10"/>
  <c r="F468" i="10"/>
  <c r="E468" i="10"/>
  <c r="G467" i="10"/>
  <c r="F467" i="10"/>
  <c r="G466" i="10"/>
  <c r="F466" i="10"/>
  <c r="G465" i="10"/>
  <c r="G464" i="10"/>
  <c r="F464" i="10"/>
  <c r="G463" i="10"/>
  <c r="G462" i="10"/>
  <c r="F462" i="10"/>
  <c r="G461" i="10"/>
  <c r="G460" i="10"/>
  <c r="F460" i="10"/>
  <c r="E460" i="10"/>
  <c r="G459" i="10"/>
  <c r="G458" i="10"/>
  <c r="E458" i="10"/>
  <c r="G457" i="10"/>
  <c r="G456" i="10"/>
  <c r="F456" i="10"/>
  <c r="E456" i="10"/>
  <c r="G455" i="10"/>
  <c r="F455" i="10"/>
  <c r="G454" i="10"/>
  <c r="F454" i="10"/>
  <c r="G453" i="10"/>
  <c r="G452" i="10"/>
  <c r="G451" i="10"/>
  <c r="F451" i="10"/>
  <c r="E451" i="10"/>
  <c r="G450" i="10"/>
  <c r="G449" i="10"/>
  <c r="F449" i="10"/>
  <c r="G448" i="10"/>
  <c r="F448" i="10"/>
  <c r="E448" i="10"/>
  <c r="G447" i="10"/>
  <c r="F447" i="10"/>
  <c r="G446" i="10"/>
  <c r="F446" i="10"/>
  <c r="G445" i="10"/>
  <c r="G444" i="10"/>
  <c r="F444" i="10"/>
  <c r="E444" i="10"/>
  <c r="G443" i="10"/>
  <c r="G442" i="10"/>
  <c r="G441" i="10"/>
  <c r="F441" i="10"/>
  <c r="G440" i="10"/>
  <c r="F440" i="10"/>
  <c r="G439" i="10"/>
  <c r="F439" i="10"/>
  <c r="E439" i="10"/>
  <c r="G438" i="10"/>
  <c r="F438" i="10"/>
  <c r="E438" i="10"/>
  <c r="G437" i="10"/>
  <c r="F437" i="10"/>
  <c r="E437" i="10"/>
  <c r="G436" i="10"/>
  <c r="F436" i="10"/>
  <c r="G435" i="10"/>
  <c r="F435" i="10"/>
  <c r="E435" i="10"/>
  <c r="G434" i="10"/>
  <c r="F434" i="10"/>
  <c r="G433" i="10"/>
  <c r="E433" i="10"/>
  <c r="G432" i="10"/>
  <c r="G431" i="10"/>
  <c r="G430" i="10"/>
  <c r="F430" i="10"/>
  <c r="G429" i="10"/>
  <c r="E429" i="10"/>
  <c r="G428" i="10"/>
  <c r="G427" i="10"/>
  <c r="F427" i="10"/>
  <c r="G426" i="10"/>
  <c r="F426" i="10"/>
  <c r="E426" i="10"/>
  <c r="G425" i="10"/>
  <c r="G424" i="10"/>
  <c r="G423" i="10"/>
  <c r="G422" i="10"/>
  <c r="G421" i="10"/>
  <c r="F421" i="10"/>
  <c r="E421" i="10"/>
  <c r="G420" i="10"/>
  <c r="G419" i="10"/>
  <c r="G418" i="10"/>
  <c r="F418" i="10"/>
  <c r="G417" i="10"/>
  <c r="E417" i="10"/>
  <c r="G416" i="10"/>
  <c r="G415" i="10"/>
  <c r="F415" i="10"/>
  <c r="G414" i="10"/>
  <c r="F414" i="10"/>
  <c r="E414" i="10"/>
  <c r="G413" i="10"/>
  <c r="F413" i="10"/>
  <c r="G412" i="10"/>
  <c r="G411" i="10"/>
  <c r="F411" i="10"/>
  <c r="G410" i="10"/>
  <c r="G409" i="10"/>
  <c r="G408" i="10"/>
  <c r="G407" i="10"/>
  <c r="F407" i="10"/>
  <c r="E407" i="10"/>
  <c r="G406" i="10"/>
  <c r="F406" i="10"/>
  <c r="E406" i="10"/>
  <c r="G405" i="10"/>
  <c r="G404" i="10"/>
  <c r="F404" i="10"/>
  <c r="E404" i="10"/>
  <c r="G403" i="10"/>
  <c r="G402" i="10"/>
  <c r="G401" i="10"/>
  <c r="G400" i="10"/>
  <c r="F400" i="10"/>
  <c r="G399" i="10"/>
  <c r="G398" i="10"/>
  <c r="G397" i="10"/>
  <c r="G396" i="10"/>
  <c r="F396" i="10"/>
  <c r="E396" i="10"/>
  <c r="G395" i="10"/>
  <c r="G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G388" i="10"/>
  <c r="G387" i="10"/>
  <c r="F387" i="10"/>
  <c r="G386" i="10"/>
  <c r="G385" i="10"/>
  <c r="G384" i="10"/>
  <c r="G383" i="10"/>
  <c r="G382" i="10"/>
  <c r="F382" i="10"/>
  <c r="G381" i="10"/>
  <c r="F381" i="10"/>
  <c r="E381" i="10"/>
  <c r="G380" i="10"/>
  <c r="E380" i="10"/>
  <c r="G379" i="10"/>
  <c r="G378" i="10"/>
  <c r="G377" i="10"/>
  <c r="F377" i="10"/>
  <c r="E377" i="10"/>
  <c r="G376" i="10"/>
  <c r="F376" i="10"/>
  <c r="E376" i="10"/>
  <c r="G375" i="10"/>
  <c r="F375" i="10"/>
  <c r="E375" i="10"/>
  <c r="G374" i="10"/>
  <c r="G373" i="10"/>
  <c r="G372" i="10"/>
  <c r="G371" i="10"/>
  <c r="G370" i="10"/>
  <c r="G369" i="10"/>
  <c r="G368" i="10"/>
  <c r="G367" i="10"/>
  <c r="F367" i="10"/>
  <c r="G366" i="10"/>
  <c r="G365" i="10"/>
  <c r="G364" i="10"/>
  <c r="G363" i="10"/>
  <c r="E363" i="10"/>
  <c r="G362" i="10"/>
  <c r="G361" i="10"/>
  <c r="G360" i="10"/>
  <c r="F360" i="10"/>
  <c r="E360" i="10"/>
  <c r="G359" i="10"/>
  <c r="G358" i="10"/>
  <c r="G357" i="10"/>
  <c r="G356" i="10"/>
  <c r="G355" i="10"/>
  <c r="G354" i="10"/>
  <c r="F354" i="10"/>
  <c r="E354" i="10"/>
  <c r="G353" i="10"/>
  <c r="F353" i="10"/>
  <c r="E353" i="10"/>
  <c r="G352" i="10"/>
  <c r="G351" i="10"/>
  <c r="G350" i="10"/>
  <c r="D349" i="10"/>
  <c r="F535" i="10" s="1"/>
  <c r="C349" i="10"/>
  <c r="E349" i="10" s="1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G338" i="10"/>
  <c r="F338" i="10"/>
  <c r="G337" i="10"/>
  <c r="F337" i="10"/>
  <c r="E337" i="10"/>
  <c r="G336" i="10"/>
  <c r="F336" i="10"/>
  <c r="E336" i="10"/>
  <c r="G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G327" i="10"/>
  <c r="F327" i="10"/>
  <c r="E327" i="10"/>
  <c r="G326" i="10"/>
  <c r="F326" i="10"/>
  <c r="E326" i="10"/>
  <c r="G325" i="10"/>
  <c r="F325" i="10"/>
  <c r="E325" i="10"/>
  <c r="G324" i="10"/>
  <c r="G323" i="10"/>
  <c r="F323" i="10"/>
  <c r="E323" i="10"/>
  <c r="G322" i="10"/>
  <c r="E322" i="10"/>
  <c r="G321" i="10"/>
  <c r="F321" i="10"/>
  <c r="G320" i="10"/>
  <c r="F320" i="10"/>
  <c r="G319" i="10"/>
  <c r="G318" i="10"/>
  <c r="F318" i="10"/>
  <c r="E318" i="10"/>
  <c r="G317" i="10"/>
  <c r="G316" i="10"/>
  <c r="F316" i="10"/>
  <c r="E316" i="10"/>
  <c r="G315" i="10"/>
  <c r="F315" i="10"/>
  <c r="E315" i="10"/>
  <c r="G314" i="10"/>
  <c r="E314" i="10"/>
  <c r="G313" i="10"/>
  <c r="F313" i="10"/>
  <c r="G312" i="10"/>
  <c r="F312" i="10"/>
  <c r="E312" i="10"/>
  <c r="G311" i="10"/>
  <c r="F311" i="10"/>
  <c r="E311" i="10"/>
  <c r="G310" i="10"/>
  <c r="F310" i="10"/>
  <c r="G309" i="10"/>
  <c r="F309" i="10"/>
  <c r="G308" i="10"/>
  <c r="G307" i="10"/>
  <c r="F307" i="10"/>
  <c r="E307" i="10"/>
  <c r="G306" i="10"/>
  <c r="G305" i="10"/>
  <c r="G304" i="10"/>
  <c r="F304" i="10"/>
  <c r="E304" i="10"/>
  <c r="G303" i="10"/>
  <c r="F303" i="10"/>
  <c r="G302" i="10"/>
  <c r="F302" i="10"/>
  <c r="G301" i="10"/>
  <c r="F301" i="10"/>
  <c r="E301" i="10"/>
  <c r="G300" i="10"/>
  <c r="E300" i="10"/>
  <c r="G299" i="10"/>
  <c r="F299" i="10"/>
  <c r="E299" i="10"/>
  <c r="G298" i="10"/>
  <c r="F298" i="10"/>
  <c r="G297" i="10"/>
  <c r="F297" i="10"/>
  <c r="E297" i="10"/>
  <c r="G296" i="10"/>
  <c r="F296" i="10"/>
  <c r="E296" i="10"/>
  <c r="G295" i="10"/>
  <c r="F295" i="10"/>
  <c r="E295" i="10"/>
  <c r="G294" i="10"/>
  <c r="G293" i="10"/>
  <c r="G292" i="10"/>
  <c r="F292" i="10"/>
  <c r="E292" i="10"/>
  <c r="G291" i="10"/>
  <c r="G290" i="10"/>
  <c r="F290" i="10"/>
  <c r="E290" i="10"/>
  <c r="G289" i="10"/>
  <c r="G288" i="10"/>
  <c r="G287" i="10"/>
  <c r="G286" i="10"/>
  <c r="G285" i="10"/>
  <c r="F285" i="10"/>
  <c r="E285" i="10"/>
  <c r="G284" i="10"/>
  <c r="F284" i="10"/>
  <c r="E284" i="10"/>
  <c r="G283" i="10"/>
  <c r="G282" i="10"/>
  <c r="G281" i="10"/>
  <c r="G280" i="10"/>
  <c r="G279" i="10"/>
  <c r="F279" i="10"/>
  <c r="E279" i="10"/>
  <c r="G278" i="10"/>
  <c r="G277" i="10"/>
  <c r="G276" i="10"/>
  <c r="G275" i="10"/>
  <c r="G274" i="10"/>
  <c r="F274" i="10"/>
  <c r="G273" i="10"/>
  <c r="F273" i="10"/>
  <c r="E273" i="10"/>
  <c r="G272" i="10"/>
  <c r="F272" i="10"/>
  <c r="G271" i="10"/>
  <c r="G270" i="10"/>
  <c r="F270" i="10"/>
  <c r="G269" i="10"/>
  <c r="F269" i="10"/>
  <c r="E269" i="10"/>
  <c r="G268" i="10"/>
  <c r="F268" i="10"/>
  <c r="G267" i="10"/>
  <c r="F267" i="10"/>
  <c r="G266" i="10"/>
  <c r="F266" i="10"/>
  <c r="G265" i="10"/>
  <c r="F265" i="10"/>
  <c r="G264" i="10"/>
  <c r="G263" i="10"/>
  <c r="G262" i="10"/>
  <c r="E262" i="10"/>
  <c r="G261" i="10"/>
  <c r="F261" i="10"/>
  <c r="G260" i="10"/>
  <c r="F260" i="10"/>
  <c r="E260" i="10"/>
  <c r="G259" i="10"/>
  <c r="F259" i="10"/>
  <c r="G258" i="10"/>
  <c r="F258" i="10"/>
  <c r="E258" i="10"/>
  <c r="G257" i="10"/>
  <c r="F257" i="10"/>
  <c r="G256" i="10"/>
  <c r="E256" i="10"/>
  <c r="G255" i="10"/>
  <c r="G254" i="10"/>
  <c r="E254" i="10"/>
  <c r="G253" i="10"/>
  <c r="F253" i="10"/>
  <c r="G252" i="10"/>
  <c r="F252" i="10"/>
  <c r="E252" i="10"/>
  <c r="G251" i="10"/>
  <c r="F251" i="10"/>
  <c r="E251" i="10"/>
  <c r="G250" i="10"/>
  <c r="F250" i="10"/>
  <c r="G249" i="10"/>
  <c r="E249" i="10"/>
  <c r="G248" i="10"/>
  <c r="G247" i="10"/>
  <c r="E247" i="10"/>
  <c r="G246" i="10"/>
  <c r="G245" i="10"/>
  <c r="F245" i="10"/>
  <c r="E245" i="10"/>
  <c r="G244" i="10"/>
  <c r="G243" i="10"/>
  <c r="E243" i="10"/>
  <c r="G242" i="10"/>
  <c r="F242" i="10"/>
  <c r="G241" i="10"/>
  <c r="G240" i="10"/>
  <c r="F240" i="10"/>
  <c r="G239" i="10"/>
  <c r="F239" i="10"/>
  <c r="E239" i="10"/>
  <c r="G238" i="10"/>
  <c r="G237" i="10"/>
  <c r="F237" i="10"/>
  <c r="E237" i="10"/>
  <c r="G236" i="10"/>
  <c r="F236" i="10"/>
  <c r="G235" i="10"/>
  <c r="F235" i="10"/>
  <c r="G234" i="10"/>
  <c r="F234" i="10"/>
  <c r="E234" i="10"/>
  <c r="G233" i="10"/>
  <c r="F233" i="10"/>
  <c r="G232" i="10"/>
  <c r="E232" i="10"/>
  <c r="G231" i="10"/>
  <c r="F231" i="10"/>
  <c r="E231" i="10"/>
  <c r="G230" i="10"/>
  <c r="G229" i="10"/>
  <c r="F229" i="10"/>
  <c r="E229" i="10"/>
  <c r="G228" i="10"/>
  <c r="G227" i="10"/>
  <c r="F227" i="10"/>
  <c r="G226" i="10"/>
  <c r="F226" i="10"/>
  <c r="G225" i="10"/>
  <c r="G224" i="10"/>
  <c r="F224" i="10"/>
  <c r="E224" i="10"/>
  <c r="G223" i="10"/>
  <c r="F223" i="10"/>
  <c r="E223" i="10"/>
  <c r="G222" i="10"/>
  <c r="F222" i="10"/>
  <c r="E222" i="10"/>
  <c r="G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G215" i="10"/>
  <c r="F215" i="10"/>
  <c r="G214" i="10"/>
  <c r="G213" i="10"/>
  <c r="G212" i="10"/>
  <c r="F212" i="10"/>
  <c r="E212" i="10"/>
  <c r="G211" i="10"/>
  <c r="F211" i="10"/>
  <c r="E211" i="10"/>
  <c r="G210" i="10"/>
  <c r="F210" i="10"/>
  <c r="E210" i="10"/>
  <c r="G209" i="10"/>
  <c r="G208" i="10"/>
  <c r="F208" i="10"/>
  <c r="G207" i="10"/>
  <c r="F207" i="10"/>
  <c r="E207" i="10"/>
  <c r="G206" i="10"/>
  <c r="E206" i="10"/>
  <c r="G205" i="10"/>
  <c r="G204" i="10"/>
  <c r="F204" i="10"/>
  <c r="G203" i="10"/>
  <c r="G202" i="10"/>
  <c r="G201" i="10"/>
  <c r="G200" i="10"/>
  <c r="G199" i="10"/>
  <c r="G198" i="10"/>
  <c r="G197" i="10"/>
  <c r="F197" i="10"/>
  <c r="E197" i="10"/>
  <c r="G196" i="10"/>
  <c r="F196" i="10"/>
  <c r="G195" i="10"/>
  <c r="F195" i="10"/>
  <c r="G194" i="10"/>
  <c r="G193" i="10"/>
  <c r="E193" i="10"/>
  <c r="G192" i="10"/>
  <c r="F192" i="10"/>
  <c r="E192" i="10"/>
  <c r="G191" i="10"/>
  <c r="G190" i="10"/>
  <c r="F190" i="10"/>
  <c r="E190" i="10"/>
  <c r="G189" i="10"/>
  <c r="F189" i="10"/>
  <c r="G188" i="10"/>
  <c r="G187" i="10"/>
  <c r="G186" i="10"/>
  <c r="E186" i="10"/>
  <c r="G185" i="10"/>
  <c r="E185" i="10"/>
  <c r="G184" i="10"/>
  <c r="F184" i="10"/>
  <c r="G183" i="10"/>
  <c r="G182" i="10"/>
  <c r="F182" i="10"/>
  <c r="G181" i="10"/>
  <c r="G180" i="10"/>
  <c r="G179" i="10"/>
  <c r="G178" i="10"/>
  <c r="G177" i="10"/>
  <c r="G176" i="10"/>
  <c r="F176" i="10"/>
  <c r="G175" i="10"/>
  <c r="G174" i="10"/>
  <c r="D173" i="10"/>
  <c r="D11" i="10" s="1"/>
  <c r="C173" i="10"/>
  <c r="E309" i="10" s="1"/>
  <c r="H309" i="10" s="1"/>
  <c r="G167" i="10"/>
  <c r="E167" i="10"/>
  <c r="G166" i="10"/>
  <c r="F166" i="10"/>
  <c r="E166" i="10"/>
  <c r="G165" i="10"/>
  <c r="G164" i="10"/>
  <c r="E164" i="10"/>
  <c r="G163" i="10"/>
  <c r="E163" i="10"/>
  <c r="G162" i="10"/>
  <c r="E162" i="10"/>
  <c r="G161" i="10"/>
  <c r="G160" i="10"/>
  <c r="F160" i="10"/>
  <c r="G159" i="10"/>
  <c r="E159" i="10"/>
  <c r="G158" i="10"/>
  <c r="G157" i="10"/>
  <c r="F157" i="10"/>
  <c r="E157" i="10"/>
  <c r="G156" i="10"/>
  <c r="E156" i="10"/>
  <c r="G155" i="10"/>
  <c r="E155" i="10"/>
  <c r="G154" i="10"/>
  <c r="F154" i="10"/>
  <c r="E154" i="10"/>
  <c r="G153" i="10"/>
  <c r="G152" i="10"/>
  <c r="F152" i="10"/>
  <c r="G151" i="10"/>
  <c r="F151" i="10"/>
  <c r="G150" i="10"/>
  <c r="F150" i="10"/>
  <c r="E150" i="10"/>
  <c r="G149" i="10"/>
  <c r="E149" i="10"/>
  <c r="G148" i="10"/>
  <c r="F148" i="10"/>
  <c r="E148" i="10"/>
  <c r="G147" i="10"/>
  <c r="F147" i="10"/>
  <c r="E147" i="10"/>
  <c r="G146" i="10"/>
  <c r="E146" i="10"/>
  <c r="G145" i="10"/>
  <c r="G144" i="10"/>
  <c r="G143" i="10"/>
  <c r="F143" i="10"/>
  <c r="G142" i="10"/>
  <c r="F142" i="10"/>
  <c r="G141" i="10"/>
  <c r="G140" i="10"/>
  <c r="F140" i="10"/>
  <c r="G139" i="10"/>
  <c r="E139" i="10"/>
  <c r="G138" i="10"/>
  <c r="F138" i="10"/>
  <c r="E138" i="10"/>
  <c r="G137" i="10"/>
  <c r="G136" i="10"/>
  <c r="G135" i="10"/>
  <c r="G134" i="10"/>
  <c r="G133" i="10"/>
  <c r="G132" i="10"/>
  <c r="G131" i="10"/>
  <c r="G130" i="10"/>
  <c r="E130" i="10"/>
  <c r="G129" i="10"/>
  <c r="G128" i="10"/>
  <c r="G127" i="10"/>
  <c r="F127" i="10"/>
  <c r="E127" i="10"/>
  <c r="G126" i="10"/>
  <c r="G125" i="10"/>
  <c r="G124" i="10"/>
  <c r="F124" i="10"/>
  <c r="E124" i="10"/>
  <c r="G123" i="10"/>
  <c r="G122" i="10"/>
  <c r="F122" i="10"/>
  <c r="G121" i="10"/>
  <c r="G120" i="10"/>
  <c r="G119" i="10"/>
  <c r="F119" i="10"/>
  <c r="E119" i="10"/>
  <c r="G118" i="10"/>
  <c r="E118" i="10"/>
  <c r="G117" i="10"/>
  <c r="G116" i="10"/>
  <c r="G115" i="10"/>
  <c r="G114" i="10"/>
  <c r="F114" i="10"/>
  <c r="G113" i="10"/>
  <c r="G112" i="10"/>
  <c r="G111" i="10"/>
  <c r="G110" i="10"/>
  <c r="G109" i="10"/>
  <c r="G108" i="10"/>
  <c r="F108" i="10"/>
  <c r="E108" i="10"/>
  <c r="G107" i="10"/>
  <c r="F107" i="10"/>
  <c r="E107" i="10"/>
  <c r="G106" i="10"/>
  <c r="G105" i="10"/>
  <c r="F105" i="10"/>
  <c r="E105" i="10"/>
  <c r="G104" i="10"/>
  <c r="G103" i="10"/>
  <c r="G102" i="10"/>
  <c r="F102" i="10"/>
  <c r="E102" i="10"/>
  <c r="G101" i="10"/>
  <c r="F101" i="10"/>
  <c r="E101" i="10"/>
  <c r="G100" i="10"/>
  <c r="F100" i="10"/>
  <c r="E100" i="10"/>
  <c r="G99" i="10"/>
  <c r="F99" i="10"/>
  <c r="G98" i="10"/>
  <c r="F98" i="10"/>
  <c r="G97" i="10"/>
  <c r="G96" i="10"/>
  <c r="F96" i="10"/>
  <c r="G95" i="10"/>
  <c r="G94" i="10"/>
  <c r="G93" i="10"/>
  <c r="G92" i="10"/>
  <c r="G91" i="10"/>
  <c r="G90" i="10"/>
  <c r="G89" i="10"/>
  <c r="G88" i="10"/>
  <c r="G87" i="10"/>
  <c r="G86" i="10"/>
  <c r="F86" i="10"/>
  <c r="E86" i="10"/>
  <c r="G85" i="10"/>
  <c r="F85" i="10"/>
  <c r="G84" i="10"/>
  <c r="G83" i="10"/>
  <c r="F83" i="10"/>
  <c r="G82" i="10"/>
  <c r="F82" i="10"/>
  <c r="G81" i="10"/>
  <c r="F81" i="10"/>
  <c r="G80" i="10"/>
  <c r="G79" i="10"/>
  <c r="G78" i="10"/>
  <c r="G77" i="10"/>
  <c r="G76" i="10"/>
  <c r="D75" i="10"/>
  <c r="D10" i="10" s="1"/>
  <c r="C75" i="10"/>
  <c r="C10" i="10" s="1"/>
  <c r="G69" i="10"/>
  <c r="E69" i="10"/>
  <c r="G68" i="10"/>
  <c r="E68" i="10"/>
  <c r="G67" i="10"/>
  <c r="F67" i="10"/>
  <c r="E67" i="10"/>
  <c r="G66" i="10"/>
  <c r="F66" i="10"/>
  <c r="G65" i="10"/>
  <c r="F65" i="10"/>
  <c r="E65" i="10"/>
  <c r="G64" i="10"/>
  <c r="F64" i="10"/>
  <c r="G63" i="10"/>
  <c r="F63" i="10"/>
  <c r="E63" i="10"/>
  <c r="G62" i="10"/>
  <c r="E62" i="10"/>
  <c r="G61" i="10"/>
  <c r="G60" i="10"/>
  <c r="F60" i="10"/>
  <c r="G59" i="10"/>
  <c r="G58" i="10"/>
  <c r="F58" i="10"/>
  <c r="E58" i="10"/>
  <c r="G57" i="10"/>
  <c r="F57" i="10"/>
  <c r="E57" i="10"/>
  <c r="G56" i="10"/>
  <c r="F56" i="10"/>
  <c r="G55" i="10"/>
  <c r="F55" i="10"/>
  <c r="G54" i="10"/>
  <c r="G53" i="10"/>
  <c r="F53" i="10"/>
  <c r="G52" i="10"/>
  <c r="F52" i="10"/>
  <c r="E52" i="10"/>
  <c r="G51" i="10"/>
  <c r="F51" i="10"/>
  <c r="E51" i="10"/>
  <c r="G50" i="10"/>
  <c r="G49" i="10"/>
  <c r="E49" i="10"/>
  <c r="G48" i="10"/>
  <c r="E48" i="10"/>
  <c r="G47" i="10"/>
  <c r="F47" i="10"/>
  <c r="G46" i="10"/>
  <c r="F46" i="10"/>
  <c r="E46" i="10"/>
  <c r="G45" i="10"/>
  <c r="G44" i="10"/>
  <c r="F44" i="10"/>
  <c r="G43" i="10"/>
  <c r="F43" i="10"/>
  <c r="G42" i="10"/>
  <c r="F42" i="10"/>
  <c r="E42" i="10"/>
  <c r="G41" i="10"/>
  <c r="F41" i="10"/>
  <c r="G40" i="10"/>
  <c r="F40" i="10"/>
  <c r="E40" i="10"/>
  <c r="G39" i="10"/>
  <c r="G38" i="10"/>
  <c r="G37" i="10"/>
  <c r="F37" i="10"/>
  <c r="E37" i="10"/>
  <c r="G36" i="10"/>
  <c r="F36" i="10"/>
  <c r="E36" i="10"/>
  <c r="G35" i="10"/>
  <c r="E35" i="10"/>
  <c r="G34" i="10"/>
  <c r="F34" i="10"/>
  <c r="E34" i="10"/>
  <c r="G33" i="10"/>
  <c r="E33" i="10"/>
  <c r="G32" i="10"/>
  <c r="G31" i="10"/>
  <c r="F31" i="10"/>
  <c r="G30" i="10"/>
  <c r="G29" i="10"/>
  <c r="F29" i="10"/>
  <c r="G28" i="10"/>
  <c r="F28" i="10"/>
  <c r="G27" i="10"/>
  <c r="G26" i="10"/>
  <c r="F26" i="10"/>
  <c r="G25" i="10"/>
  <c r="E25" i="10"/>
  <c r="G24" i="10"/>
  <c r="G23" i="10"/>
  <c r="F23" i="10"/>
  <c r="G22" i="10"/>
  <c r="F22" i="10"/>
  <c r="G21" i="10"/>
  <c r="G20" i="10"/>
  <c r="F20" i="10"/>
  <c r="D19" i="10"/>
  <c r="D9" i="10" s="1"/>
  <c r="C19" i="10"/>
  <c r="C9" i="10" s="1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E595" i="9"/>
  <c r="G594" i="9"/>
  <c r="F594" i="9"/>
  <c r="E594" i="9"/>
  <c r="G593" i="9"/>
  <c r="G592" i="9"/>
  <c r="G591" i="9"/>
  <c r="F591" i="9"/>
  <c r="G590" i="9"/>
  <c r="G589" i="9"/>
  <c r="F589" i="9"/>
  <c r="E589" i="9"/>
  <c r="G588" i="9"/>
  <c r="F588" i="9"/>
  <c r="G587" i="9"/>
  <c r="G586" i="9"/>
  <c r="G585" i="9"/>
  <c r="G584" i="9"/>
  <c r="G583" i="9"/>
  <c r="D582" i="9"/>
  <c r="F583" i="9" s="1"/>
  <c r="C582" i="9"/>
  <c r="C13" i="9" s="1"/>
  <c r="G576" i="9"/>
  <c r="E576" i="9"/>
  <c r="G575" i="9"/>
  <c r="E575" i="9"/>
  <c r="G574" i="9"/>
  <c r="G573" i="9"/>
  <c r="F573" i="9"/>
  <c r="G572" i="9"/>
  <c r="F572" i="9"/>
  <c r="G571" i="9"/>
  <c r="G570" i="9"/>
  <c r="G569" i="9"/>
  <c r="G568" i="9"/>
  <c r="G567" i="9"/>
  <c r="F567" i="9"/>
  <c r="G566" i="9"/>
  <c r="G565" i="9"/>
  <c r="F565" i="9"/>
  <c r="G564" i="9"/>
  <c r="F564" i="9"/>
  <c r="E564" i="9"/>
  <c r="G563" i="9"/>
  <c r="F563" i="9"/>
  <c r="E563" i="9"/>
  <c r="G562" i="9"/>
  <c r="G561" i="9"/>
  <c r="G560" i="9"/>
  <c r="G559" i="9"/>
  <c r="G558" i="9"/>
  <c r="F558" i="9"/>
  <c r="E558" i="9"/>
  <c r="G557" i="9"/>
  <c r="F557" i="9"/>
  <c r="E557" i="9"/>
  <c r="G556" i="9"/>
  <c r="G555" i="9"/>
  <c r="G554" i="9"/>
  <c r="G553" i="9"/>
  <c r="G552" i="9"/>
  <c r="G551" i="9"/>
  <c r="G550" i="9"/>
  <c r="E550" i="9"/>
  <c r="G549" i="9"/>
  <c r="F549" i="9"/>
  <c r="E549" i="9"/>
  <c r="G548" i="9"/>
  <c r="G547" i="9"/>
  <c r="F547" i="9"/>
  <c r="E547" i="9"/>
  <c r="G546" i="9"/>
  <c r="F546" i="9"/>
  <c r="E546" i="9"/>
  <c r="G545" i="9"/>
  <c r="F545" i="9"/>
  <c r="E545" i="9"/>
  <c r="G544" i="9"/>
  <c r="G543" i="9"/>
  <c r="G542" i="9"/>
  <c r="G541" i="9"/>
  <c r="F541" i="9"/>
  <c r="G540" i="9"/>
  <c r="E540" i="9"/>
  <c r="G539" i="9"/>
  <c r="G538" i="9"/>
  <c r="G537" i="9"/>
  <c r="G536" i="9"/>
  <c r="F536" i="9"/>
  <c r="G535" i="9"/>
  <c r="G534" i="9"/>
  <c r="G533" i="9"/>
  <c r="F533" i="9"/>
  <c r="E533" i="9"/>
  <c r="G532" i="9"/>
  <c r="G531" i="9"/>
  <c r="F531" i="9"/>
  <c r="G530" i="9"/>
  <c r="F530" i="9"/>
  <c r="E530" i="9"/>
  <c r="G529" i="9"/>
  <c r="G528" i="9"/>
  <c r="G527" i="9"/>
  <c r="F527" i="9"/>
  <c r="E527" i="9"/>
  <c r="G526" i="9"/>
  <c r="F526" i="9"/>
  <c r="E526" i="9"/>
  <c r="G525" i="9"/>
  <c r="F525" i="9"/>
  <c r="E525" i="9"/>
  <c r="G524" i="9"/>
  <c r="F524" i="9"/>
  <c r="G523" i="9"/>
  <c r="G522" i="9"/>
  <c r="F522" i="9"/>
  <c r="G521" i="9"/>
  <c r="G520" i="9"/>
  <c r="E520" i="9"/>
  <c r="G519" i="9"/>
  <c r="E519" i="9"/>
  <c r="G518" i="9"/>
  <c r="F518" i="9"/>
  <c r="E518" i="9"/>
  <c r="G517" i="9"/>
  <c r="G516" i="9"/>
  <c r="G515" i="9"/>
  <c r="G514" i="9"/>
  <c r="G513" i="9"/>
  <c r="F513" i="9"/>
  <c r="G512" i="9"/>
  <c r="G511" i="9"/>
  <c r="G510" i="9"/>
  <c r="G509" i="9"/>
  <c r="G508" i="9"/>
  <c r="G507" i="9"/>
  <c r="G506" i="9"/>
  <c r="E506" i="9"/>
  <c r="G505" i="9"/>
  <c r="F505" i="9"/>
  <c r="E505" i="9"/>
  <c r="G504" i="9"/>
  <c r="F504" i="9"/>
  <c r="E504" i="9"/>
  <c r="G503" i="9"/>
  <c r="F503" i="9"/>
  <c r="G502" i="9"/>
  <c r="F502" i="9"/>
  <c r="E502" i="9"/>
  <c r="G501" i="9"/>
  <c r="F501" i="9"/>
  <c r="G500" i="9"/>
  <c r="G499" i="9"/>
  <c r="G498" i="9"/>
  <c r="G497" i="9"/>
  <c r="G496" i="9"/>
  <c r="F496" i="9"/>
  <c r="E496" i="9"/>
  <c r="G495" i="9"/>
  <c r="G494" i="9"/>
  <c r="E494" i="9"/>
  <c r="G493" i="9"/>
  <c r="F493" i="9"/>
  <c r="G492" i="9"/>
  <c r="G491" i="9"/>
  <c r="F491" i="9"/>
  <c r="E491" i="9"/>
  <c r="G490" i="9"/>
  <c r="G489" i="9"/>
  <c r="G488" i="9"/>
  <c r="E488" i="9"/>
  <c r="G487" i="9"/>
  <c r="F487" i="9"/>
  <c r="G486" i="9"/>
  <c r="G485" i="9"/>
  <c r="F485" i="9"/>
  <c r="G484" i="9"/>
  <c r="G483" i="9"/>
  <c r="G482" i="9"/>
  <c r="G481" i="9"/>
  <c r="G480" i="9"/>
  <c r="G479" i="9"/>
  <c r="G478" i="9"/>
  <c r="F478" i="9"/>
  <c r="E478" i="9"/>
  <c r="G477" i="9"/>
  <c r="E477" i="9"/>
  <c r="G476" i="9"/>
  <c r="G475" i="9"/>
  <c r="E475" i="9"/>
  <c r="G474" i="9"/>
  <c r="F474" i="9"/>
  <c r="E474" i="9"/>
  <c r="G473" i="9"/>
  <c r="F473" i="9"/>
  <c r="G472" i="9"/>
  <c r="F472" i="9"/>
  <c r="G471" i="9"/>
  <c r="G470" i="9"/>
  <c r="G469" i="9"/>
  <c r="G468" i="9"/>
  <c r="G467" i="9"/>
  <c r="E467" i="9"/>
  <c r="G466" i="9"/>
  <c r="G465" i="9"/>
  <c r="G464" i="9"/>
  <c r="F464" i="9"/>
  <c r="E464" i="9"/>
  <c r="G463" i="9"/>
  <c r="E463" i="9"/>
  <c r="G462" i="9"/>
  <c r="F462" i="9"/>
  <c r="E462" i="9"/>
  <c r="G461" i="9"/>
  <c r="G460" i="9"/>
  <c r="F460" i="9"/>
  <c r="E460" i="9"/>
  <c r="G459" i="9"/>
  <c r="G458" i="9"/>
  <c r="G457" i="9"/>
  <c r="G456" i="9"/>
  <c r="G455" i="9"/>
  <c r="G454" i="9"/>
  <c r="F454" i="9"/>
  <c r="E454" i="9"/>
  <c r="G453" i="9"/>
  <c r="G452" i="9"/>
  <c r="E452" i="9"/>
  <c r="G451" i="9"/>
  <c r="F451" i="9"/>
  <c r="E451" i="9"/>
  <c r="G450" i="9"/>
  <c r="G449" i="9"/>
  <c r="G448" i="9"/>
  <c r="F448" i="9"/>
  <c r="E448" i="9"/>
  <c r="G447" i="9"/>
  <c r="F447" i="9"/>
  <c r="E447" i="9"/>
  <c r="G446" i="9"/>
  <c r="E446" i="9"/>
  <c r="G445" i="9"/>
  <c r="G444" i="9"/>
  <c r="G443" i="9"/>
  <c r="G442" i="9"/>
  <c r="G441" i="9"/>
  <c r="G440" i="9"/>
  <c r="G439" i="9"/>
  <c r="F439" i="9"/>
  <c r="E439" i="9"/>
  <c r="G438" i="9"/>
  <c r="F438" i="9"/>
  <c r="E438" i="9"/>
  <c r="G437" i="9"/>
  <c r="F437" i="9"/>
  <c r="E437" i="9"/>
  <c r="G436" i="9"/>
  <c r="G435" i="9"/>
  <c r="F435" i="9"/>
  <c r="G434" i="9"/>
  <c r="G433" i="9"/>
  <c r="G432" i="9"/>
  <c r="G431" i="9"/>
  <c r="F431" i="9"/>
  <c r="G430" i="9"/>
  <c r="E430" i="9"/>
  <c r="G429" i="9"/>
  <c r="G428" i="9"/>
  <c r="G427" i="9"/>
  <c r="F427" i="9"/>
  <c r="E427" i="9"/>
  <c r="G426" i="9"/>
  <c r="F426" i="9"/>
  <c r="E426" i="9"/>
  <c r="G425" i="9"/>
  <c r="G424" i="9"/>
  <c r="G423" i="9"/>
  <c r="G422" i="9"/>
  <c r="G421" i="9"/>
  <c r="G420" i="9"/>
  <c r="G419" i="9"/>
  <c r="G418" i="9"/>
  <c r="G417" i="9"/>
  <c r="F417" i="9"/>
  <c r="E417" i="9"/>
  <c r="G416" i="9"/>
  <c r="G415" i="9"/>
  <c r="G414" i="9"/>
  <c r="E414" i="9"/>
  <c r="G413" i="9"/>
  <c r="G412" i="9"/>
  <c r="G411" i="9"/>
  <c r="F411" i="9"/>
  <c r="G410" i="9"/>
  <c r="G409" i="9"/>
  <c r="G408" i="9"/>
  <c r="G407" i="9"/>
  <c r="E407" i="9"/>
  <c r="G406" i="9"/>
  <c r="F406" i="9"/>
  <c r="E406" i="9"/>
  <c r="G405" i="9"/>
  <c r="G404" i="9"/>
  <c r="G403" i="9"/>
  <c r="G402" i="9"/>
  <c r="F402" i="9"/>
  <c r="G401" i="9"/>
  <c r="G400" i="9"/>
  <c r="F400" i="9"/>
  <c r="G399" i="9"/>
  <c r="G398" i="9"/>
  <c r="G397" i="9"/>
  <c r="G396" i="9"/>
  <c r="E396" i="9"/>
  <c r="G395" i="9"/>
  <c r="G394" i="9"/>
  <c r="E394" i="9"/>
  <c r="G393" i="9"/>
  <c r="E393" i="9"/>
  <c r="G392" i="9"/>
  <c r="G391" i="9"/>
  <c r="G390" i="9"/>
  <c r="G389" i="9"/>
  <c r="E389" i="9"/>
  <c r="G388" i="9"/>
  <c r="G387" i="9"/>
  <c r="G386" i="9"/>
  <c r="G385" i="9"/>
  <c r="G384" i="9"/>
  <c r="G383" i="9"/>
  <c r="G382" i="9"/>
  <c r="G381" i="9"/>
  <c r="E381" i="9"/>
  <c r="G380" i="9"/>
  <c r="E380" i="9"/>
  <c r="G379" i="9"/>
  <c r="G378" i="9"/>
  <c r="G377" i="9"/>
  <c r="E377" i="9"/>
  <c r="G376" i="9"/>
  <c r="G375" i="9"/>
  <c r="G374" i="9"/>
  <c r="G373" i="9"/>
  <c r="G372" i="9"/>
  <c r="G371" i="9"/>
  <c r="F371" i="9"/>
  <c r="E371" i="9"/>
  <c r="G370" i="9"/>
  <c r="G369" i="9"/>
  <c r="G368" i="9"/>
  <c r="G367" i="9"/>
  <c r="G366" i="9"/>
  <c r="G365" i="9"/>
  <c r="G364" i="9"/>
  <c r="G363" i="9"/>
  <c r="E363" i="9"/>
  <c r="G362" i="9"/>
  <c r="G361" i="9"/>
  <c r="G360" i="9"/>
  <c r="F360" i="9"/>
  <c r="G359" i="9"/>
  <c r="G358" i="9"/>
  <c r="G357" i="9"/>
  <c r="G356" i="9"/>
  <c r="G355" i="9"/>
  <c r="G354" i="9"/>
  <c r="F354" i="9"/>
  <c r="E354" i="9"/>
  <c r="G353" i="9"/>
  <c r="E353" i="9"/>
  <c r="G352" i="9"/>
  <c r="G351" i="9"/>
  <c r="G350" i="9"/>
  <c r="D349" i="9"/>
  <c r="D12" i="9" s="1"/>
  <c r="C349" i="9"/>
  <c r="C12" i="9" s="1"/>
  <c r="G343" i="9"/>
  <c r="F343" i="9"/>
  <c r="G342" i="9"/>
  <c r="E342" i="9"/>
  <c r="G341" i="9"/>
  <c r="G340" i="9"/>
  <c r="F340" i="9"/>
  <c r="E340" i="9"/>
  <c r="G339" i="9"/>
  <c r="E339" i="9"/>
  <c r="G338" i="9"/>
  <c r="E338" i="9"/>
  <c r="G337" i="9"/>
  <c r="F337" i="9"/>
  <c r="G336" i="9"/>
  <c r="F336" i="9"/>
  <c r="E336" i="9"/>
  <c r="G335" i="9"/>
  <c r="F335" i="9"/>
  <c r="G334" i="9"/>
  <c r="F334" i="9"/>
  <c r="E334" i="9"/>
  <c r="G333" i="9"/>
  <c r="E333" i="9"/>
  <c r="G332" i="9"/>
  <c r="F332" i="9"/>
  <c r="E332" i="9"/>
  <c r="G331" i="9"/>
  <c r="E331" i="9"/>
  <c r="G330" i="9"/>
  <c r="F330" i="9"/>
  <c r="E330" i="9"/>
  <c r="G329" i="9"/>
  <c r="F329" i="9"/>
  <c r="G328" i="9"/>
  <c r="G327" i="9"/>
  <c r="F327" i="9"/>
  <c r="E327" i="9"/>
  <c r="G326" i="9"/>
  <c r="F326" i="9"/>
  <c r="E326" i="9"/>
  <c r="G325" i="9"/>
  <c r="F325" i="9"/>
  <c r="E325" i="9"/>
  <c r="G324" i="9"/>
  <c r="G323" i="9"/>
  <c r="F323" i="9"/>
  <c r="G322" i="9"/>
  <c r="E322" i="9"/>
  <c r="G321" i="9"/>
  <c r="G320" i="9"/>
  <c r="E320" i="9"/>
  <c r="G319" i="9"/>
  <c r="G318" i="9"/>
  <c r="F318" i="9"/>
  <c r="G317" i="9"/>
  <c r="G316" i="9"/>
  <c r="F316" i="9"/>
  <c r="E316" i="9"/>
  <c r="G315" i="9"/>
  <c r="F315" i="9"/>
  <c r="E315" i="9"/>
  <c r="G314" i="9"/>
  <c r="F314" i="9"/>
  <c r="E314" i="9"/>
  <c r="G313" i="9"/>
  <c r="G312" i="9"/>
  <c r="F312" i="9"/>
  <c r="E312" i="9"/>
  <c r="G311" i="9"/>
  <c r="F311" i="9"/>
  <c r="E311" i="9"/>
  <c r="G310" i="9"/>
  <c r="E310" i="9"/>
  <c r="G309" i="9"/>
  <c r="G308" i="9"/>
  <c r="G307" i="9"/>
  <c r="F307" i="9"/>
  <c r="E307" i="9"/>
  <c r="G306" i="9"/>
  <c r="G305" i="9"/>
  <c r="G304" i="9"/>
  <c r="E304" i="9"/>
  <c r="G303" i="9"/>
  <c r="F303" i="9"/>
  <c r="E303" i="9"/>
  <c r="G302" i="9"/>
  <c r="E302" i="9"/>
  <c r="G301" i="9"/>
  <c r="G300" i="9"/>
  <c r="G299" i="9"/>
  <c r="F299" i="9"/>
  <c r="E299" i="9"/>
  <c r="G298" i="9"/>
  <c r="F298" i="9"/>
  <c r="G297" i="9"/>
  <c r="G296" i="9"/>
  <c r="F296" i="9"/>
  <c r="E296" i="9"/>
  <c r="G295" i="9"/>
  <c r="F295" i="9"/>
  <c r="E295" i="9"/>
  <c r="G294" i="9"/>
  <c r="G293" i="9"/>
  <c r="G292" i="9"/>
  <c r="E292" i="9"/>
  <c r="G291" i="9"/>
  <c r="G290" i="9"/>
  <c r="G289" i="9"/>
  <c r="G288" i="9"/>
  <c r="G287" i="9"/>
  <c r="F287" i="9"/>
  <c r="G286" i="9"/>
  <c r="G285" i="9"/>
  <c r="F285" i="9"/>
  <c r="E285" i="9"/>
  <c r="G284" i="9"/>
  <c r="F284" i="9"/>
  <c r="G283" i="9"/>
  <c r="G282" i="9"/>
  <c r="G281" i="9"/>
  <c r="F281" i="9"/>
  <c r="G280" i="9"/>
  <c r="F280" i="9"/>
  <c r="E280" i="9"/>
  <c r="G279" i="9"/>
  <c r="F279" i="9"/>
  <c r="G278" i="9"/>
  <c r="F278" i="9"/>
  <c r="G277" i="9"/>
  <c r="G276" i="9"/>
  <c r="G275" i="9"/>
  <c r="G274" i="9"/>
  <c r="F274" i="9"/>
  <c r="E274" i="9"/>
  <c r="G273" i="9"/>
  <c r="F273" i="9"/>
  <c r="E273" i="9"/>
  <c r="G272" i="9"/>
  <c r="F272" i="9"/>
  <c r="E272" i="9"/>
  <c r="G271" i="9"/>
  <c r="G270" i="9"/>
  <c r="F270" i="9"/>
  <c r="G269" i="9"/>
  <c r="F269" i="9"/>
  <c r="E269" i="9"/>
  <c r="G268" i="9"/>
  <c r="G267" i="9"/>
  <c r="E267" i="9"/>
  <c r="G266" i="9"/>
  <c r="F266" i="9"/>
  <c r="G265" i="9"/>
  <c r="F265" i="9"/>
  <c r="G264" i="9"/>
  <c r="G263" i="9"/>
  <c r="E263" i="9"/>
  <c r="G262" i="9"/>
  <c r="G261" i="9"/>
  <c r="G260" i="9"/>
  <c r="E260" i="9"/>
  <c r="G259" i="9"/>
  <c r="G258" i="9"/>
  <c r="F258" i="9"/>
  <c r="E258" i="9"/>
  <c r="G257" i="9"/>
  <c r="E257" i="9"/>
  <c r="G256" i="9"/>
  <c r="E256" i="9"/>
  <c r="G255" i="9"/>
  <c r="G254" i="9"/>
  <c r="F254" i="9"/>
  <c r="E254" i="9"/>
  <c r="G253" i="9"/>
  <c r="E253" i="9"/>
  <c r="G252" i="9"/>
  <c r="F252" i="9"/>
  <c r="E252" i="9"/>
  <c r="G251" i="9"/>
  <c r="F251" i="9"/>
  <c r="G250" i="9"/>
  <c r="G249" i="9"/>
  <c r="F249" i="9"/>
  <c r="G248" i="9"/>
  <c r="G247" i="9"/>
  <c r="E247" i="9"/>
  <c r="G246" i="9"/>
  <c r="F246" i="9"/>
  <c r="E246" i="9"/>
  <c r="G245" i="9"/>
  <c r="F245" i="9"/>
  <c r="G244" i="9"/>
  <c r="G243" i="9"/>
  <c r="G242" i="9"/>
  <c r="F242" i="9"/>
  <c r="G241" i="9"/>
  <c r="G240" i="9"/>
  <c r="F240" i="9"/>
  <c r="G239" i="9"/>
  <c r="F239" i="9"/>
  <c r="E239" i="9"/>
  <c r="G238" i="9"/>
  <c r="G237" i="9"/>
  <c r="F237" i="9"/>
  <c r="E237" i="9"/>
  <c r="G236" i="9"/>
  <c r="G235" i="9"/>
  <c r="F235" i="9"/>
  <c r="E235" i="9"/>
  <c r="G234" i="9"/>
  <c r="F234" i="9"/>
  <c r="E234" i="9"/>
  <c r="G233" i="9"/>
  <c r="G232" i="9"/>
  <c r="E232" i="9"/>
  <c r="G231" i="9"/>
  <c r="F231" i="9"/>
  <c r="E231" i="9"/>
  <c r="G230" i="9"/>
  <c r="F230" i="9"/>
  <c r="G229" i="9"/>
  <c r="F229" i="9"/>
  <c r="E229" i="9"/>
  <c r="G228" i="9"/>
  <c r="F228" i="9"/>
  <c r="E228" i="9"/>
  <c r="G227" i="9"/>
  <c r="F227" i="9"/>
  <c r="E227" i="9"/>
  <c r="G226" i="9"/>
  <c r="G225" i="9"/>
  <c r="G224" i="9"/>
  <c r="F224" i="9"/>
  <c r="E224" i="9"/>
  <c r="G223" i="9"/>
  <c r="F223" i="9"/>
  <c r="E223" i="9"/>
  <c r="G222" i="9"/>
  <c r="F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G215" i="9"/>
  <c r="F215" i="9"/>
  <c r="G214" i="9"/>
  <c r="G213" i="9"/>
  <c r="G212" i="9"/>
  <c r="F212" i="9"/>
  <c r="E212" i="9"/>
  <c r="G211" i="9"/>
  <c r="F211" i="9"/>
  <c r="E211" i="9"/>
  <c r="G210" i="9"/>
  <c r="G209" i="9"/>
  <c r="G208" i="9"/>
  <c r="G207" i="9"/>
  <c r="F207" i="9"/>
  <c r="E207" i="9"/>
  <c r="G206" i="9"/>
  <c r="G205" i="9"/>
  <c r="G204" i="9"/>
  <c r="G203" i="9"/>
  <c r="G202" i="9"/>
  <c r="G201" i="9"/>
  <c r="G200" i="9"/>
  <c r="G199" i="9"/>
  <c r="G198" i="9"/>
  <c r="E198" i="9"/>
  <c r="G197" i="9"/>
  <c r="G196" i="9"/>
  <c r="F196" i="9"/>
  <c r="E196" i="9"/>
  <c r="G195" i="9"/>
  <c r="G194" i="9"/>
  <c r="G193" i="9"/>
  <c r="E193" i="9"/>
  <c r="G192" i="9"/>
  <c r="G191" i="9"/>
  <c r="G190" i="9"/>
  <c r="G189" i="9"/>
  <c r="G188" i="9"/>
  <c r="G187" i="9"/>
  <c r="G186" i="9"/>
  <c r="G185" i="9"/>
  <c r="G184" i="9"/>
  <c r="F184" i="9"/>
  <c r="G183" i="9"/>
  <c r="F183" i="9"/>
  <c r="G182" i="9"/>
  <c r="G181" i="9"/>
  <c r="G180" i="9"/>
  <c r="G179" i="9"/>
  <c r="G178" i="9"/>
  <c r="G177" i="9"/>
  <c r="F177" i="9"/>
  <c r="E177" i="9"/>
  <c r="G176" i="9"/>
  <c r="G175" i="9"/>
  <c r="E175" i="9"/>
  <c r="G174" i="9"/>
  <c r="D173" i="9"/>
  <c r="F174" i="9" s="1"/>
  <c r="C173" i="9"/>
  <c r="C11" i="9" s="1"/>
  <c r="G167" i="9"/>
  <c r="F167" i="9"/>
  <c r="E167" i="9"/>
  <c r="G166" i="9"/>
  <c r="F166" i="9"/>
  <c r="E166" i="9"/>
  <c r="G165" i="9"/>
  <c r="G164" i="9"/>
  <c r="G163" i="9"/>
  <c r="E163" i="9"/>
  <c r="G162" i="9"/>
  <c r="E162" i="9"/>
  <c r="G161" i="9"/>
  <c r="G160" i="9"/>
  <c r="E160" i="9"/>
  <c r="G159" i="9"/>
  <c r="F159" i="9"/>
  <c r="E159" i="9"/>
  <c r="G158" i="9"/>
  <c r="G157" i="9"/>
  <c r="G156" i="9"/>
  <c r="E156" i="9"/>
  <c r="G155" i="9"/>
  <c r="G154" i="9"/>
  <c r="F154" i="9"/>
  <c r="G153" i="9"/>
  <c r="G152" i="9"/>
  <c r="G151" i="9"/>
  <c r="F151" i="9"/>
  <c r="G150" i="9"/>
  <c r="F150" i="9"/>
  <c r="E150" i="9"/>
  <c r="G149" i="9"/>
  <c r="G148" i="9"/>
  <c r="F148" i="9"/>
  <c r="E148" i="9"/>
  <c r="G147" i="9"/>
  <c r="F147" i="9"/>
  <c r="E147" i="9"/>
  <c r="G146" i="9"/>
  <c r="E146" i="9"/>
  <c r="G145" i="9"/>
  <c r="F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E130" i="9"/>
  <c r="G129" i="9"/>
  <c r="G128" i="9"/>
  <c r="G127" i="9"/>
  <c r="F127" i="9"/>
  <c r="E127" i="9"/>
  <c r="G126" i="9"/>
  <c r="G125" i="9"/>
  <c r="G124" i="9"/>
  <c r="E124" i="9"/>
  <c r="G123" i="9"/>
  <c r="G122" i="9"/>
  <c r="G121" i="9"/>
  <c r="G120" i="9"/>
  <c r="G119" i="9"/>
  <c r="F119" i="9"/>
  <c r="E119" i="9"/>
  <c r="G118" i="9"/>
  <c r="F118" i="9"/>
  <c r="E118" i="9"/>
  <c r="G117" i="9"/>
  <c r="G116" i="9"/>
  <c r="G115" i="9"/>
  <c r="G114" i="9"/>
  <c r="G113" i="9"/>
  <c r="G112" i="9"/>
  <c r="G111" i="9"/>
  <c r="G110" i="9"/>
  <c r="G109" i="9"/>
  <c r="G108" i="9"/>
  <c r="E108" i="9"/>
  <c r="G107" i="9"/>
  <c r="F107" i="9"/>
  <c r="G106" i="9"/>
  <c r="G105" i="9"/>
  <c r="F105" i="9"/>
  <c r="E105" i="9"/>
  <c r="G104" i="9"/>
  <c r="G103" i="9"/>
  <c r="G102" i="9"/>
  <c r="E102" i="9"/>
  <c r="G101" i="9"/>
  <c r="E101" i="9"/>
  <c r="G100" i="9"/>
  <c r="F100" i="9"/>
  <c r="G99" i="9"/>
  <c r="G98" i="9"/>
  <c r="F98" i="9"/>
  <c r="E98" i="9"/>
  <c r="G97" i="9"/>
  <c r="F97" i="9"/>
  <c r="G96" i="9"/>
  <c r="G95" i="9"/>
  <c r="G94" i="9"/>
  <c r="G93" i="9"/>
  <c r="G92" i="9"/>
  <c r="G91" i="9"/>
  <c r="G90" i="9"/>
  <c r="G89" i="9"/>
  <c r="G88" i="9"/>
  <c r="G87" i="9"/>
  <c r="G86" i="9"/>
  <c r="F86" i="9"/>
  <c r="E86" i="9"/>
  <c r="G85" i="9"/>
  <c r="G84" i="9"/>
  <c r="G83" i="9"/>
  <c r="G82" i="9"/>
  <c r="G81" i="9"/>
  <c r="F81" i="9"/>
  <c r="E81" i="9"/>
  <c r="G80" i="9"/>
  <c r="G79" i="9"/>
  <c r="G78" i="9"/>
  <c r="G77" i="9"/>
  <c r="G76" i="9"/>
  <c r="D75" i="9"/>
  <c r="D10" i="9" s="1"/>
  <c r="C75" i="9"/>
  <c r="C10" i="9" s="1"/>
  <c r="G69" i="9"/>
  <c r="G68" i="9"/>
  <c r="E68" i="9"/>
  <c r="G67" i="9"/>
  <c r="G66" i="9"/>
  <c r="G65" i="9"/>
  <c r="E65" i="9"/>
  <c r="G64" i="9"/>
  <c r="G63" i="9"/>
  <c r="E63" i="9"/>
  <c r="G62" i="9"/>
  <c r="G61" i="9"/>
  <c r="G60" i="9"/>
  <c r="F60" i="9"/>
  <c r="G59" i="9"/>
  <c r="G58" i="9"/>
  <c r="F58" i="9"/>
  <c r="G57" i="9"/>
  <c r="F57" i="9"/>
  <c r="E57" i="9"/>
  <c r="G56" i="9"/>
  <c r="F56" i="9"/>
  <c r="G55" i="9"/>
  <c r="G54" i="9"/>
  <c r="G53" i="9"/>
  <c r="E53" i="9"/>
  <c r="G52" i="9"/>
  <c r="F52" i="9"/>
  <c r="G51" i="9"/>
  <c r="G50" i="9"/>
  <c r="G49" i="9"/>
  <c r="G48" i="9"/>
  <c r="G47" i="9"/>
  <c r="F47" i="9"/>
  <c r="G46" i="9"/>
  <c r="F46" i="9"/>
  <c r="E46" i="9"/>
  <c r="G45" i="9"/>
  <c r="F45" i="9"/>
  <c r="G44" i="9"/>
  <c r="G43" i="9"/>
  <c r="F43" i="9"/>
  <c r="E43" i="9"/>
  <c r="G42" i="9"/>
  <c r="F42" i="9"/>
  <c r="E42" i="9"/>
  <c r="G41" i="9"/>
  <c r="F41" i="9"/>
  <c r="G40" i="9"/>
  <c r="E40" i="9"/>
  <c r="G39" i="9"/>
  <c r="E39" i="9"/>
  <c r="G38" i="9"/>
  <c r="G37" i="9"/>
  <c r="F37" i="9"/>
  <c r="G36" i="9"/>
  <c r="G35" i="9"/>
  <c r="F35" i="9"/>
  <c r="E35" i="9"/>
  <c r="G34" i="9"/>
  <c r="F34" i="9"/>
  <c r="E34" i="9"/>
  <c r="G33" i="9"/>
  <c r="G32" i="9"/>
  <c r="G31" i="9"/>
  <c r="F31" i="9"/>
  <c r="E31" i="9"/>
  <c r="G30" i="9"/>
  <c r="G29" i="9"/>
  <c r="G28" i="9"/>
  <c r="F28" i="9"/>
  <c r="E28" i="9"/>
  <c r="G27" i="9"/>
  <c r="G26" i="9"/>
  <c r="G25" i="9"/>
  <c r="F25" i="9"/>
  <c r="E25" i="9"/>
  <c r="G24" i="9"/>
  <c r="G23" i="9"/>
  <c r="G22" i="9"/>
  <c r="F22" i="9"/>
  <c r="E22" i="9"/>
  <c r="G21" i="9"/>
  <c r="G20" i="9"/>
  <c r="F20" i="9"/>
  <c r="E20" i="9"/>
  <c r="D19" i="9"/>
  <c r="F64" i="9" s="1"/>
  <c r="C19" i="9"/>
  <c r="C9" i="9" s="1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E595" i="8"/>
  <c r="G594" i="8"/>
  <c r="F594" i="8"/>
  <c r="E594" i="8"/>
  <c r="G593" i="8"/>
  <c r="G592" i="8"/>
  <c r="E592" i="8"/>
  <c r="G591" i="8"/>
  <c r="F591" i="8"/>
  <c r="G590" i="8"/>
  <c r="G589" i="8"/>
  <c r="G588" i="8"/>
  <c r="G587" i="8"/>
  <c r="G586" i="8"/>
  <c r="G585" i="8"/>
  <c r="G584" i="8"/>
  <c r="G583" i="8"/>
  <c r="D582" i="8"/>
  <c r="D13" i="8" s="1"/>
  <c r="C582" i="8"/>
  <c r="C13" i="8" s="1"/>
  <c r="G576" i="8"/>
  <c r="F576" i="8"/>
  <c r="E576" i="8"/>
  <c r="G575" i="8"/>
  <c r="E575" i="8"/>
  <c r="G574" i="8"/>
  <c r="G573" i="8"/>
  <c r="F573" i="8"/>
  <c r="E573" i="8"/>
  <c r="G572" i="8"/>
  <c r="E572" i="8"/>
  <c r="G571" i="8"/>
  <c r="F571" i="8"/>
  <c r="G570" i="8"/>
  <c r="G569" i="8"/>
  <c r="G568" i="8"/>
  <c r="G567" i="8"/>
  <c r="F567" i="8"/>
  <c r="G566" i="8"/>
  <c r="G565" i="8"/>
  <c r="F565" i="8"/>
  <c r="G564" i="8"/>
  <c r="F564" i="8"/>
  <c r="E564" i="8"/>
  <c r="G563" i="8"/>
  <c r="F563" i="8"/>
  <c r="G562" i="8"/>
  <c r="G561" i="8"/>
  <c r="G560" i="8"/>
  <c r="G559" i="8"/>
  <c r="G558" i="8"/>
  <c r="F558" i="8"/>
  <c r="E558" i="8"/>
  <c r="G557" i="8"/>
  <c r="F557" i="8"/>
  <c r="E557" i="8"/>
  <c r="G556" i="8"/>
  <c r="G555" i="8"/>
  <c r="F555" i="8"/>
  <c r="G554" i="8"/>
  <c r="G553" i="8"/>
  <c r="F553" i="8"/>
  <c r="E553" i="8"/>
  <c r="G552" i="8"/>
  <c r="F552" i="8"/>
  <c r="G551" i="8"/>
  <c r="G550" i="8"/>
  <c r="F550" i="8"/>
  <c r="E550" i="8"/>
  <c r="G549" i="8"/>
  <c r="G548" i="8"/>
  <c r="F548" i="8"/>
  <c r="G547" i="8"/>
  <c r="F547" i="8"/>
  <c r="G546" i="8"/>
  <c r="F546" i="8"/>
  <c r="E546" i="8"/>
  <c r="G545" i="8"/>
  <c r="F545" i="8"/>
  <c r="E545" i="8"/>
  <c r="G544" i="8"/>
  <c r="G543" i="8"/>
  <c r="G542" i="8"/>
  <c r="G541" i="8"/>
  <c r="G540" i="8"/>
  <c r="E540" i="8"/>
  <c r="G539" i="8"/>
  <c r="G538" i="8"/>
  <c r="G537" i="8"/>
  <c r="F537" i="8"/>
  <c r="E537" i="8"/>
  <c r="G536" i="8"/>
  <c r="G535" i="8"/>
  <c r="G534" i="8"/>
  <c r="G533" i="8"/>
  <c r="F533" i="8"/>
  <c r="G532" i="8"/>
  <c r="G531" i="8"/>
  <c r="F531" i="8"/>
  <c r="E531" i="8"/>
  <c r="G530" i="8"/>
  <c r="F530" i="8"/>
  <c r="G529" i="8"/>
  <c r="G528" i="8"/>
  <c r="F528" i="8"/>
  <c r="G527" i="8"/>
  <c r="F527" i="8"/>
  <c r="E527" i="8"/>
  <c r="G526" i="8"/>
  <c r="F526" i="8"/>
  <c r="E526" i="8"/>
  <c r="G525" i="8"/>
  <c r="F525" i="8"/>
  <c r="G524" i="8"/>
  <c r="G523" i="8"/>
  <c r="G522" i="8"/>
  <c r="G521" i="8"/>
  <c r="E521" i="8"/>
  <c r="G520" i="8"/>
  <c r="G519" i="8"/>
  <c r="F519" i="8"/>
  <c r="G518" i="8"/>
  <c r="F518" i="8"/>
  <c r="E518" i="8"/>
  <c r="G517" i="8"/>
  <c r="G516" i="8"/>
  <c r="G515" i="8"/>
  <c r="G514" i="8"/>
  <c r="F514" i="8"/>
  <c r="E514" i="8"/>
  <c r="G513" i="8"/>
  <c r="F513" i="8"/>
  <c r="E513" i="8"/>
  <c r="G512" i="8"/>
  <c r="E512" i="8"/>
  <c r="G511" i="8"/>
  <c r="G510" i="8"/>
  <c r="G509" i="8"/>
  <c r="G508" i="8"/>
  <c r="E508" i="8"/>
  <c r="G507" i="8"/>
  <c r="G506" i="8"/>
  <c r="G505" i="8"/>
  <c r="F505" i="8"/>
  <c r="E505" i="8"/>
  <c r="G504" i="8"/>
  <c r="F504" i="8"/>
  <c r="E504" i="8"/>
  <c r="G503" i="8"/>
  <c r="F503" i="8"/>
  <c r="E503" i="8"/>
  <c r="G502" i="8"/>
  <c r="F502" i="8"/>
  <c r="E502" i="8"/>
  <c r="G501" i="8"/>
  <c r="F501" i="8"/>
  <c r="E501" i="8"/>
  <c r="G500" i="8"/>
  <c r="G499" i="8"/>
  <c r="F499" i="8"/>
  <c r="E499" i="8"/>
  <c r="G498" i="8"/>
  <c r="G497" i="8"/>
  <c r="F497" i="8"/>
  <c r="G496" i="8"/>
  <c r="G495" i="8"/>
  <c r="G494" i="8"/>
  <c r="F494" i="8"/>
  <c r="E494" i="8"/>
  <c r="G493" i="8"/>
  <c r="G492" i="8"/>
  <c r="G491" i="8"/>
  <c r="E491" i="8"/>
  <c r="G490" i="8"/>
  <c r="G489" i="8"/>
  <c r="G488" i="8"/>
  <c r="F488" i="8"/>
  <c r="E488" i="8"/>
  <c r="G487" i="8"/>
  <c r="G486" i="8"/>
  <c r="G485" i="8"/>
  <c r="G484" i="8"/>
  <c r="G483" i="8"/>
  <c r="F483" i="8"/>
  <c r="G482" i="8"/>
  <c r="G481" i="8"/>
  <c r="G480" i="8"/>
  <c r="G479" i="8"/>
  <c r="G478" i="8"/>
  <c r="F478" i="8"/>
  <c r="E478" i="8"/>
  <c r="G477" i="8"/>
  <c r="E477" i="8"/>
  <c r="G476" i="8"/>
  <c r="G475" i="8"/>
  <c r="G474" i="8"/>
  <c r="F474" i="8"/>
  <c r="E474" i="8"/>
  <c r="G473" i="8"/>
  <c r="G472" i="8"/>
  <c r="F472" i="8"/>
  <c r="G471" i="8"/>
  <c r="G470" i="8"/>
  <c r="G469" i="8"/>
  <c r="G468" i="8"/>
  <c r="E468" i="8"/>
  <c r="G467" i="8"/>
  <c r="G466" i="8"/>
  <c r="G465" i="8"/>
  <c r="G464" i="8"/>
  <c r="G463" i="8"/>
  <c r="G462" i="8"/>
  <c r="G461" i="8"/>
  <c r="G460" i="8"/>
  <c r="F460" i="8"/>
  <c r="E460" i="8"/>
  <c r="G459" i="8"/>
  <c r="G458" i="8"/>
  <c r="G457" i="8"/>
  <c r="G456" i="8"/>
  <c r="G455" i="8"/>
  <c r="G454" i="8"/>
  <c r="F454" i="8"/>
  <c r="E454" i="8"/>
  <c r="G453" i="8"/>
  <c r="G452" i="8"/>
  <c r="G451" i="8"/>
  <c r="F451" i="8"/>
  <c r="E451" i="8"/>
  <c r="G450" i="8"/>
  <c r="G449" i="8"/>
  <c r="F449" i="8"/>
  <c r="G448" i="8"/>
  <c r="G447" i="8"/>
  <c r="F447" i="8"/>
  <c r="E447" i="8"/>
  <c r="G446" i="8"/>
  <c r="F446" i="8"/>
  <c r="E446" i="8"/>
  <c r="G445" i="8"/>
  <c r="G444" i="8"/>
  <c r="G443" i="8"/>
  <c r="G442" i="8"/>
  <c r="G441" i="8"/>
  <c r="F441" i="8"/>
  <c r="G440" i="8"/>
  <c r="G439" i="8"/>
  <c r="E439" i="8"/>
  <c r="G438" i="8"/>
  <c r="E438" i="8"/>
  <c r="G437" i="8"/>
  <c r="E437" i="8"/>
  <c r="G436" i="8"/>
  <c r="G435" i="8"/>
  <c r="F435" i="8"/>
  <c r="E435" i="8"/>
  <c r="G434" i="8"/>
  <c r="G433" i="8"/>
  <c r="G432" i="8"/>
  <c r="G431" i="8"/>
  <c r="G430" i="8"/>
  <c r="E430" i="8"/>
  <c r="G429" i="8"/>
  <c r="G428" i="8"/>
  <c r="G427" i="8"/>
  <c r="F427" i="8"/>
  <c r="E427" i="8"/>
  <c r="G426" i="8"/>
  <c r="G425" i="8"/>
  <c r="G424" i="8"/>
  <c r="G423" i="8"/>
  <c r="G422" i="8"/>
  <c r="G421" i="8"/>
  <c r="G420" i="8"/>
  <c r="G419" i="8"/>
  <c r="G418" i="8"/>
  <c r="F418" i="8"/>
  <c r="G417" i="8"/>
  <c r="G416" i="8"/>
  <c r="G415" i="8"/>
  <c r="G414" i="8"/>
  <c r="E414" i="8"/>
  <c r="G413" i="8"/>
  <c r="G412" i="8"/>
  <c r="G411" i="8"/>
  <c r="G410" i="8"/>
  <c r="G409" i="8"/>
  <c r="G408" i="8"/>
  <c r="G407" i="8"/>
  <c r="E407" i="8"/>
  <c r="G406" i="8"/>
  <c r="G405" i="8"/>
  <c r="G404" i="8"/>
  <c r="G403" i="8"/>
  <c r="G402" i="8"/>
  <c r="G401" i="8"/>
  <c r="G400" i="8"/>
  <c r="F400" i="8"/>
  <c r="G399" i="8"/>
  <c r="G398" i="8"/>
  <c r="G397" i="8"/>
  <c r="G396" i="8"/>
  <c r="E396" i="8"/>
  <c r="G395" i="8"/>
  <c r="G394" i="8"/>
  <c r="E394" i="8"/>
  <c r="G393" i="8"/>
  <c r="F393" i="8"/>
  <c r="E393" i="8"/>
  <c r="G392" i="8"/>
  <c r="G391" i="8"/>
  <c r="G390" i="8"/>
  <c r="F390" i="8"/>
  <c r="E390" i="8"/>
  <c r="G389" i="8"/>
  <c r="F389" i="8"/>
  <c r="E389" i="8"/>
  <c r="G388" i="8"/>
  <c r="G387" i="8"/>
  <c r="G386" i="8"/>
  <c r="G385" i="8"/>
  <c r="G384" i="8"/>
  <c r="G383" i="8"/>
  <c r="G382" i="8"/>
  <c r="G381" i="8"/>
  <c r="E381" i="8"/>
  <c r="G380" i="8"/>
  <c r="E380" i="8"/>
  <c r="G379" i="8"/>
  <c r="G378" i="8"/>
  <c r="G377" i="8"/>
  <c r="E377" i="8"/>
  <c r="G376" i="8"/>
  <c r="G375" i="8"/>
  <c r="G374" i="8"/>
  <c r="G373" i="8"/>
  <c r="G372" i="8"/>
  <c r="G371" i="8"/>
  <c r="F371" i="8"/>
  <c r="G370" i="8"/>
  <c r="G369" i="8"/>
  <c r="G368" i="8"/>
  <c r="G367" i="8"/>
  <c r="G366" i="8"/>
  <c r="F366" i="8"/>
  <c r="G365" i="8"/>
  <c r="G364" i="8"/>
  <c r="G363" i="8"/>
  <c r="E363" i="8"/>
  <c r="G362" i="8"/>
  <c r="G361" i="8"/>
  <c r="G360" i="8"/>
  <c r="E360" i="8"/>
  <c r="G359" i="8"/>
  <c r="G358" i="8"/>
  <c r="G357" i="8"/>
  <c r="G356" i="8"/>
  <c r="G355" i="8"/>
  <c r="G354" i="8"/>
  <c r="F354" i="8"/>
  <c r="G353" i="8"/>
  <c r="F353" i="8"/>
  <c r="E353" i="8"/>
  <c r="G352" i="8"/>
  <c r="G351" i="8"/>
  <c r="G350" i="8"/>
  <c r="D349" i="8"/>
  <c r="F549" i="8" s="1"/>
  <c r="C349" i="8"/>
  <c r="C12" i="8" s="1"/>
  <c r="G343" i="8"/>
  <c r="F343" i="8"/>
  <c r="G342" i="8"/>
  <c r="E342" i="8"/>
  <c r="G341" i="8"/>
  <c r="F341" i="8"/>
  <c r="E341" i="8"/>
  <c r="G340" i="8"/>
  <c r="F340" i="8"/>
  <c r="E340" i="8"/>
  <c r="G339" i="8"/>
  <c r="E339" i="8"/>
  <c r="G338" i="8"/>
  <c r="G337" i="8"/>
  <c r="E337" i="8"/>
  <c r="G336" i="8"/>
  <c r="F336" i="8"/>
  <c r="E336" i="8"/>
  <c r="G335" i="8"/>
  <c r="F335" i="8"/>
  <c r="G334" i="8"/>
  <c r="F334" i="8"/>
  <c r="E334" i="8"/>
  <c r="G333" i="8"/>
  <c r="G332" i="8"/>
  <c r="F332" i="8"/>
  <c r="E332" i="8"/>
  <c r="G331" i="8"/>
  <c r="F331" i="8"/>
  <c r="G330" i="8"/>
  <c r="F330" i="8"/>
  <c r="E330" i="8"/>
  <c r="G329" i="8"/>
  <c r="G328" i="8"/>
  <c r="G327" i="8"/>
  <c r="F327" i="8"/>
  <c r="G326" i="8"/>
  <c r="F326" i="8"/>
  <c r="E326" i="8"/>
  <c r="G325" i="8"/>
  <c r="F325" i="8"/>
  <c r="E325" i="8"/>
  <c r="G324" i="8"/>
  <c r="G323" i="8"/>
  <c r="G322" i="8"/>
  <c r="F322" i="8"/>
  <c r="G321" i="8"/>
  <c r="G320" i="8"/>
  <c r="F320" i="8"/>
  <c r="E320" i="8"/>
  <c r="G319" i="8"/>
  <c r="G318" i="8"/>
  <c r="F318" i="8"/>
  <c r="E318" i="8"/>
  <c r="G317" i="8"/>
  <c r="G316" i="8"/>
  <c r="F316" i="8"/>
  <c r="G315" i="8"/>
  <c r="F315" i="8"/>
  <c r="E315" i="8"/>
  <c r="G314" i="8"/>
  <c r="F314" i="8"/>
  <c r="E314" i="8"/>
  <c r="G313" i="8"/>
  <c r="G312" i="8"/>
  <c r="G311" i="8"/>
  <c r="F311" i="8"/>
  <c r="E311" i="8"/>
  <c r="G310" i="8"/>
  <c r="G309" i="8"/>
  <c r="F309" i="8"/>
  <c r="G308" i="8"/>
  <c r="G307" i="8"/>
  <c r="F307" i="8"/>
  <c r="E307" i="8"/>
  <c r="G306" i="8"/>
  <c r="G305" i="8"/>
  <c r="G304" i="8"/>
  <c r="E304" i="8"/>
  <c r="G303" i="8"/>
  <c r="G302" i="8"/>
  <c r="G301" i="8"/>
  <c r="G300" i="8"/>
  <c r="G299" i="8"/>
  <c r="F299" i="8"/>
  <c r="G298" i="8"/>
  <c r="F298" i="8"/>
  <c r="G297" i="8"/>
  <c r="F297" i="8"/>
  <c r="G296" i="8"/>
  <c r="F296" i="8"/>
  <c r="E296" i="8"/>
  <c r="G295" i="8"/>
  <c r="G294" i="8"/>
  <c r="G293" i="8"/>
  <c r="G292" i="8"/>
  <c r="F292" i="8"/>
  <c r="E292" i="8"/>
  <c r="G291" i="8"/>
  <c r="G290" i="8"/>
  <c r="G289" i="8"/>
  <c r="G288" i="8"/>
  <c r="G287" i="8"/>
  <c r="G286" i="8"/>
  <c r="G285" i="8"/>
  <c r="F285" i="8"/>
  <c r="E285" i="8"/>
  <c r="G284" i="8"/>
  <c r="F284" i="8"/>
  <c r="G283" i="8"/>
  <c r="G282" i="8"/>
  <c r="G281" i="8"/>
  <c r="G280" i="8"/>
  <c r="G279" i="8"/>
  <c r="F279" i="8"/>
  <c r="E279" i="8"/>
  <c r="G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G270" i="8"/>
  <c r="F270" i="8"/>
  <c r="G269" i="8"/>
  <c r="F269" i="8"/>
  <c r="G268" i="8"/>
  <c r="G267" i="8"/>
  <c r="G266" i="8"/>
  <c r="F266" i="8"/>
  <c r="G265" i="8"/>
  <c r="G264" i="8"/>
  <c r="G263" i="8"/>
  <c r="G262" i="8"/>
  <c r="G261" i="8"/>
  <c r="F261" i="8"/>
  <c r="E261" i="8"/>
  <c r="G260" i="8"/>
  <c r="F260" i="8"/>
  <c r="G259" i="8"/>
  <c r="G258" i="8"/>
  <c r="F258" i="8"/>
  <c r="G257" i="8"/>
  <c r="E257" i="8"/>
  <c r="G256" i="8"/>
  <c r="E256" i="8"/>
  <c r="G255" i="8"/>
  <c r="G254" i="8"/>
  <c r="E254" i="8"/>
  <c r="G253" i="8"/>
  <c r="G252" i="8"/>
  <c r="F252" i="8"/>
  <c r="E252" i="8"/>
  <c r="G251" i="8"/>
  <c r="E251" i="8"/>
  <c r="G250" i="8"/>
  <c r="G249" i="8"/>
  <c r="G248" i="8"/>
  <c r="G247" i="8"/>
  <c r="G246" i="8"/>
  <c r="F246" i="8"/>
  <c r="E246" i="8"/>
  <c r="G245" i="8"/>
  <c r="F245" i="8"/>
  <c r="E245" i="8"/>
  <c r="G244" i="8"/>
  <c r="G243" i="8"/>
  <c r="G242" i="8"/>
  <c r="F242" i="8"/>
  <c r="G241" i="8"/>
  <c r="G240" i="8"/>
  <c r="G239" i="8"/>
  <c r="E239" i="8"/>
  <c r="G238" i="8"/>
  <c r="G237" i="8"/>
  <c r="F237" i="8"/>
  <c r="E237" i="8"/>
  <c r="G236" i="8"/>
  <c r="G235" i="8"/>
  <c r="F235" i="8"/>
  <c r="G234" i="8"/>
  <c r="F234" i="8"/>
  <c r="E234" i="8"/>
  <c r="G233" i="8"/>
  <c r="G232" i="8"/>
  <c r="E232" i="8"/>
  <c r="G231" i="8"/>
  <c r="F231" i="8"/>
  <c r="E231" i="8"/>
  <c r="G230" i="8"/>
  <c r="G229" i="8"/>
  <c r="F229" i="8"/>
  <c r="E229" i="8"/>
  <c r="G228" i="8"/>
  <c r="G227" i="8"/>
  <c r="G226" i="8"/>
  <c r="G225" i="8"/>
  <c r="G224" i="8"/>
  <c r="F224" i="8"/>
  <c r="E224" i="8"/>
  <c r="G223" i="8"/>
  <c r="F223" i="8"/>
  <c r="E223" i="8"/>
  <c r="G222" i="8"/>
  <c r="F222" i="8"/>
  <c r="E222" i="8"/>
  <c r="G221" i="8"/>
  <c r="F221" i="8"/>
  <c r="E221" i="8"/>
  <c r="G220" i="8"/>
  <c r="F220" i="8"/>
  <c r="E220" i="8"/>
  <c r="G219" i="8"/>
  <c r="G218" i="8"/>
  <c r="E218" i="8"/>
  <c r="G217" i="8"/>
  <c r="F217" i="8"/>
  <c r="G216" i="8"/>
  <c r="F216" i="8"/>
  <c r="G215" i="8"/>
  <c r="F215" i="8"/>
  <c r="G214" i="8"/>
  <c r="G213" i="8"/>
  <c r="G212" i="8"/>
  <c r="G211" i="8"/>
  <c r="F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G197" i="8"/>
  <c r="E197" i="8"/>
  <c r="G196" i="8"/>
  <c r="E196" i="8"/>
  <c r="G195" i="8"/>
  <c r="G194" i="8"/>
  <c r="G193" i="8"/>
  <c r="E193" i="8"/>
  <c r="G192" i="8"/>
  <c r="F192" i="8"/>
  <c r="G191" i="8"/>
  <c r="E191" i="8"/>
  <c r="G190" i="8"/>
  <c r="F190" i="8"/>
  <c r="G189" i="8"/>
  <c r="G188" i="8"/>
  <c r="G187" i="8"/>
  <c r="G186" i="8"/>
  <c r="G185" i="8"/>
  <c r="G184" i="8"/>
  <c r="F184" i="8"/>
  <c r="E184" i="8"/>
  <c r="G183" i="8"/>
  <c r="F183" i="8"/>
  <c r="G182" i="8"/>
  <c r="G181" i="8"/>
  <c r="G180" i="8"/>
  <c r="G179" i="8"/>
  <c r="G178" i="8"/>
  <c r="G177" i="8"/>
  <c r="F177" i="8"/>
  <c r="E177" i="8"/>
  <c r="G176" i="8"/>
  <c r="G175" i="8"/>
  <c r="G174" i="8"/>
  <c r="D173" i="8"/>
  <c r="D11" i="8" s="1"/>
  <c r="C173" i="8"/>
  <c r="C11" i="8" s="1"/>
  <c r="G167" i="8"/>
  <c r="F167" i="8"/>
  <c r="E167" i="8"/>
  <c r="G166" i="8"/>
  <c r="F166" i="8"/>
  <c r="E166" i="8"/>
  <c r="G165" i="8"/>
  <c r="G164" i="8"/>
  <c r="G163" i="8"/>
  <c r="E163" i="8"/>
  <c r="G162" i="8"/>
  <c r="E162" i="8"/>
  <c r="G161" i="8"/>
  <c r="G160" i="8"/>
  <c r="G159" i="8"/>
  <c r="G158" i="8"/>
  <c r="G157" i="8"/>
  <c r="G156" i="8"/>
  <c r="E156" i="8"/>
  <c r="G155" i="8"/>
  <c r="G154" i="8"/>
  <c r="E154" i="8"/>
  <c r="G153" i="8"/>
  <c r="G152" i="8"/>
  <c r="G151" i="8"/>
  <c r="G150" i="8"/>
  <c r="F150" i="8"/>
  <c r="E150" i="8"/>
  <c r="G149" i="8"/>
  <c r="F149" i="8"/>
  <c r="G148" i="8"/>
  <c r="G147" i="8"/>
  <c r="G146" i="8"/>
  <c r="E146" i="8"/>
  <c r="G145" i="8"/>
  <c r="G144" i="8"/>
  <c r="F144" i="8"/>
  <c r="G143" i="8"/>
  <c r="G142" i="8"/>
  <c r="G141" i="8"/>
  <c r="G140" i="8"/>
  <c r="G139" i="8"/>
  <c r="G138" i="8"/>
  <c r="F138" i="8"/>
  <c r="E138" i="8"/>
  <c r="G137" i="8"/>
  <c r="G136" i="8"/>
  <c r="G135" i="8"/>
  <c r="G134" i="8"/>
  <c r="G133" i="8"/>
  <c r="G132" i="8"/>
  <c r="G131" i="8"/>
  <c r="G130" i="8"/>
  <c r="G129" i="8"/>
  <c r="G128" i="8"/>
  <c r="G127" i="8"/>
  <c r="F127" i="8"/>
  <c r="E127" i="8"/>
  <c r="G126" i="8"/>
  <c r="G125" i="8"/>
  <c r="G124" i="8"/>
  <c r="G123" i="8"/>
  <c r="G122" i="8"/>
  <c r="G121" i="8"/>
  <c r="G120" i="8"/>
  <c r="G119" i="8"/>
  <c r="F119" i="8"/>
  <c r="E119" i="8"/>
  <c r="G118" i="8"/>
  <c r="F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E105" i="8"/>
  <c r="G104" i="8"/>
  <c r="G103" i="8"/>
  <c r="G102" i="8"/>
  <c r="G101" i="8"/>
  <c r="G100" i="8"/>
  <c r="G99" i="8"/>
  <c r="G98" i="8"/>
  <c r="F98" i="8"/>
  <c r="G97" i="8"/>
  <c r="G96" i="8"/>
  <c r="G95" i="8"/>
  <c r="G94" i="8"/>
  <c r="G93" i="8"/>
  <c r="G92" i="8"/>
  <c r="G91" i="8"/>
  <c r="G90" i="8"/>
  <c r="G89" i="8"/>
  <c r="G88" i="8"/>
  <c r="G87" i="8"/>
  <c r="G86" i="8"/>
  <c r="F86" i="8"/>
  <c r="E86" i="8"/>
  <c r="G85" i="8"/>
  <c r="G84" i="8"/>
  <c r="G83" i="8"/>
  <c r="G82" i="8"/>
  <c r="G81" i="8"/>
  <c r="E81" i="8"/>
  <c r="G80" i="8"/>
  <c r="G79" i="8"/>
  <c r="G78" i="8"/>
  <c r="G77" i="8"/>
  <c r="G76" i="8"/>
  <c r="D75" i="8"/>
  <c r="F163" i="8" s="1"/>
  <c r="C75" i="8"/>
  <c r="C10" i="8" s="1"/>
  <c r="G69" i="8"/>
  <c r="G68" i="8"/>
  <c r="G67" i="8"/>
  <c r="G66" i="8"/>
  <c r="G65" i="8"/>
  <c r="G64" i="8"/>
  <c r="G63" i="8"/>
  <c r="E63" i="8"/>
  <c r="G62" i="8"/>
  <c r="G61" i="8"/>
  <c r="G60" i="8"/>
  <c r="G59" i="8"/>
  <c r="G58" i="8"/>
  <c r="F58" i="8"/>
  <c r="G57" i="8"/>
  <c r="E57" i="8"/>
  <c r="G56" i="8"/>
  <c r="G55" i="8"/>
  <c r="G54" i="8"/>
  <c r="G53" i="8"/>
  <c r="G52" i="8"/>
  <c r="E52" i="8"/>
  <c r="G51" i="8"/>
  <c r="E51" i="8"/>
  <c r="G50" i="8"/>
  <c r="G49" i="8"/>
  <c r="G48" i="8"/>
  <c r="G47" i="8"/>
  <c r="G46" i="8"/>
  <c r="F46" i="8"/>
  <c r="G45" i="8"/>
  <c r="E45" i="8"/>
  <c r="G44" i="8"/>
  <c r="G43" i="8"/>
  <c r="E43" i="8"/>
  <c r="G42" i="8"/>
  <c r="F42" i="8"/>
  <c r="G41" i="8"/>
  <c r="G40" i="8"/>
  <c r="F40" i="8"/>
  <c r="E40" i="8"/>
  <c r="G39" i="8"/>
  <c r="G38" i="8"/>
  <c r="F38" i="8"/>
  <c r="G37" i="8"/>
  <c r="G36" i="8"/>
  <c r="G35" i="8"/>
  <c r="F35" i="8"/>
  <c r="E35" i="8"/>
  <c r="G34" i="8"/>
  <c r="F34" i="8"/>
  <c r="E34" i="8"/>
  <c r="G33" i="8"/>
  <c r="F33" i="8"/>
  <c r="G32" i="8"/>
  <c r="G31" i="8"/>
  <c r="F31" i="8"/>
  <c r="G30" i="8"/>
  <c r="G29" i="8"/>
  <c r="G28" i="8"/>
  <c r="G27" i="8"/>
  <c r="G26" i="8"/>
  <c r="F26" i="8"/>
  <c r="E26" i="8"/>
  <c r="G25" i="8"/>
  <c r="G24" i="8"/>
  <c r="G23" i="8"/>
  <c r="G22" i="8"/>
  <c r="G21" i="8"/>
  <c r="G20" i="8"/>
  <c r="D19" i="8"/>
  <c r="D9" i="8" s="1"/>
  <c r="C19" i="8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F596" i="7"/>
  <c r="G595" i="7"/>
  <c r="E595" i="7"/>
  <c r="G594" i="7"/>
  <c r="F594" i="7"/>
  <c r="E594" i="7"/>
  <c r="G593" i="7"/>
  <c r="G592" i="7"/>
  <c r="G591" i="7"/>
  <c r="G590" i="7"/>
  <c r="G589" i="7"/>
  <c r="G588" i="7"/>
  <c r="G587" i="7"/>
  <c r="G586" i="7"/>
  <c r="G585" i="7"/>
  <c r="G584" i="7"/>
  <c r="G583" i="7"/>
  <c r="D582" i="7"/>
  <c r="D13" i="7" s="1"/>
  <c r="C582" i="7"/>
  <c r="C13" i="7" s="1"/>
  <c r="G576" i="7"/>
  <c r="E576" i="7"/>
  <c r="G575" i="7"/>
  <c r="E575" i="7"/>
  <c r="G574" i="7"/>
  <c r="G573" i="7"/>
  <c r="F573" i="7"/>
  <c r="E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F558" i="7"/>
  <c r="E558" i="7"/>
  <c r="G557" i="7"/>
  <c r="F557" i="7"/>
  <c r="G556" i="7"/>
  <c r="G555" i="7"/>
  <c r="G554" i="7"/>
  <c r="G553" i="7"/>
  <c r="E553" i="7"/>
  <c r="G552" i="7"/>
  <c r="G551" i="7"/>
  <c r="G550" i="7"/>
  <c r="F550" i="7"/>
  <c r="E550" i="7"/>
  <c r="G549" i="7"/>
  <c r="G548" i="7"/>
  <c r="G547" i="7"/>
  <c r="F547" i="7"/>
  <c r="G546" i="7"/>
  <c r="F546" i="7"/>
  <c r="E546" i="7"/>
  <c r="G545" i="7"/>
  <c r="F545" i="7"/>
  <c r="G544" i="7"/>
  <c r="G543" i="7"/>
  <c r="G542" i="7"/>
  <c r="G541" i="7"/>
  <c r="G540" i="7"/>
  <c r="G539" i="7"/>
  <c r="G538" i="7"/>
  <c r="G537" i="7"/>
  <c r="F537" i="7"/>
  <c r="G536" i="7"/>
  <c r="G535" i="7"/>
  <c r="G534" i="7"/>
  <c r="G533" i="7"/>
  <c r="G532" i="7"/>
  <c r="G531" i="7"/>
  <c r="F531" i="7"/>
  <c r="E531" i="7"/>
  <c r="G530" i="7"/>
  <c r="G529" i="7"/>
  <c r="G528" i="7"/>
  <c r="F528" i="7"/>
  <c r="G527" i="7"/>
  <c r="F527" i="7"/>
  <c r="G526" i="7"/>
  <c r="G525" i="7"/>
  <c r="F525" i="7"/>
  <c r="E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F513" i="7"/>
  <c r="E513" i="7"/>
  <c r="G512" i="7"/>
  <c r="F512" i="7"/>
  <c r="G511" i="7"/>
  <c r="G510" i="7"/>
  <c r="G509" i="7"/>
  <c r="G508" i="7"/>
  <c r="E508" i="7"/>
  <c r="G507" i="7"/>
  <c r="G506" i="7"/>
  <c r="G505" i="7"/>
  <c r="F505" i="7"/>
  <c r="G504" i="7"/>
  <c r="F504" i="7"/>
  <c r="G503" i="7"/>
  <c r="F503" i="7"/>
  <c r="E503" i="7"/>
  <c r="G502" i="7"/>
  <c r="F502" i="7"/>
  <c r="E502" i="7"/>
  <c r="G501" i="7"/>
  <c r="F501" i="7"/>
  <c r="G500" i="7"/>
  <c r="G499" i="7"/>
  <c r="G498" i="7"/>
  <c r="G497" i="7"/>
  <c r="G496" i="7"/>
  <c r="G495" i="7"/>
  <c r="G494" i="7"/>
  <c r="G493" i="7"/>
  <c r="F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F477" i="7"/>
  <c r="G476" i="7"/>
  <c r="G475" i="7"/>
  <c r="G474" i="7"/>
  <c r="F474" i="7"/>
  <c r="E474" i="7"/>
  <c r="G473" i="7"/>
  <c r="G472" i="7"/>
  <c r="E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E460" i="7"/>
  <c r="G459" i="7"/>
  <c r="G458" i="7"/>
  <c r="G457" i="7"/>
  <c r="G456" i="7"/>
  <c r="G455" i="7"/>
  <c r="G454" i="7"/>
  <c r="E454" i="7"/>
  <c r="G453" i="7"/>
  <c r="G452" i="7"/>
  <c r="F452" i="7"/>
  <c r="G451" i="7"/>
  <c r="G450" i="7"/>
  <c r="G449" i="7"/>
  <c r="G448" i="7"/>
  <c r="E448" i="7"/>
  <c r="G447" i="7"/>
  <c r="F447" i="7"/>
  <c r="E447" i="7"/>
  <c r="G446" i="7"/>
  <c r="G445" i="7"/>
  <c r="G444" i="7"/>
  <c r="F444" i="7"/>
  <c r="G443" i="7"/>
  <c r="G442" i="7"/>
  <c r="G441" i="7"/>
  <c r="F441" i="7"/>
  <c r="G440" i="7"/>
  <c r="F440" i="7"/>
  <c r="G439" i="7"/>
  <c r="F439" i="7"/>
  <c r="E439" i="7"/>
  <c r="G438" i="7"/>
  <c r="E438" i="7"/>
  <c r="G437" i="7"/>
  <c r="E437" i="7"/>
  <c r="G436" i="7"/>
  <c r="F436" i="7"/>
  <c r="G435" i="7"/>
  <c r="G434" i="7"/>
  <c r="G433" i="7"/>
  <c r="F433" i="7"/>
  <c r="G432" i="7"/>
  <c r="G431" i="7"/>
  <c r="F431" i="7"/>
  <c r="G430" i="7"/>
  <c r="F430" i="7"/>
  <c r="G429" i="7"/>
  <c r="G428" i="7"/>
  <c r="G427" i="7"/>
  <c r="F427" i="7"/>
  <c r="E427" i="7"/>
  <c r="G426" i="7"/>
  <c r="F426" i="7"/>
  <c r="G425" i="7"/>
  <c r="G424" i="7"/>
  <c r="G423" i="7"/>
  <c r="G422" i="7"/>
  <c r="G421" i="7"/>
  <c r="F421" i="7"/>
  <c r="G420" i="7"/>
  <c r="G419" i="7"/>
  <c r="G418" i="7"/>
  <c r="G417" i="7"/>
  <c r="G416" i="7"/>
  <c r="G415" i="7"/>
  <c r="G414" i="7"/>
  <c r="F414" i="7"/>
  <c r="G413" i="7"/>
  <c r="G412" i="7"/>
  <c r="G411" i="7"/>
  <c r="G410" i="7"/>
  <c r="G409" i="7"/>
  <c r="G408" i="7"/>
  <c r="G407" i="7"/>
  <c r="E407" i="7"/>
  <c r="G406" i="7"/>
  <c r="F406" i="7"/>
  <c r="E406" i="7"/>
  <c r="G405" i="7"/>
  <c r="G404" i="7"/>
  <c r="G403" i="7"/>
  <c r="G402" i="7"/>
  <c r="G401" i="7"/>
  <c r="G400" i="7"/>
  <c r="E400" i="7"/>
  <c r="G399" i="7"/>
  <c r="G398" i="7"/>
  <c r="G397" i="7"/>
  <c r="G396" i="7"/>
  <c r="E396" i="7"/>
  <c r="G395" i="7"/>
  <c r="G394" i="7"/>
  <c r="E394" i="7"/>
  <c r="G393" i="7"/>
  <c r="F393" i="7"/>
  <c r="E393" i="7"/>
  <c r="G392" i="7"/>
  <c r="G391" i="7"/>
  <c r="G390" i="7"/>
  <c r="F390" i="7"/>
  <c r="G389" i="7"/>
  <c r="G388" i="7"/>
  <c r="G387" i="7"/>
  <c r="G386" i="7"/>
  <c r="G385" i="7"/>
  <c r="G384" i="7"/>
  <c r="G383" i="7"/>
  <c r="G382" i="7"/>
  <c r="G381" i="7"/>
  <c r="E381" i="7"/>
  <c r="G380" i="7"/>
  <c r="E380" i="7"/>
  <c r="G379" i="7"/>
  <c r="G378" i="7"/>
  <c r="G377" i="7"/>
  <c r="E377" i="7"/>
  <c r="G376" i="7"/>
  <c r="G375" i="7"/>
  <c r="F375" i="7"/>
  <c r="G374" i="7"/>
  <c r="G373" i="7"/>
  <c r="G372" i="7"/>
  <c r="G371" i="7"/>
  <c r="F371" i="7"/>
  <c r="G370" i="7"/>
  <c r="G369" i="7"/>
  <c r="G368" i="7"/>
  <c r="E368" i="7"/>
  <c r="G367" i="7"/>
  <c r="G366" i="7"/>
  <c r="G365" i="7"/>
  <c r="G364" i="7"/>
  <c r="G363" i="7"/>
  <c r="G362" i="7"/>
  <c r="G361" i="7"/>
  <c r="G360" i="7"/>
  <c r="F360" i="7"/>
  <c r="E360" i="7"/>
  <c r="G359" i="7"/>
  <c r="G358" i="7"/>
  <c r="G357" i="7"/>
  <c r="G356" i="7"/>
  <c r="G355" i="7"/>
  <c r="G354" i="7"/>
  <c r="F354" i="7"/>
  <c r="E354" i="7"/>
  <c r="G353" i="7"/>
  <c r="F353" i="7"/>
  <c r="E353" i="7"/>
  <c r="G352" i="7"/>
  <c r="G351" i="7"/>
  <c r="G350" i="7"/>
  <c r="D349" i="7"/>
  <c r="D12" i="7" s="1"/>
  <c r="C349" i="7"/>
  <c r="E565" i="7" s="1"/>
  <c r="G343" i="7"/>
  <c r="F343" i="7"/>
  <c r="G342" i="7"/>
  <c r="F342" i="7"/>
  <c r="E342" i="7"/>
  <c r="G341" i="7"/>
  <c r="F341" i="7"/>
  <c r="G340" i="7"/>
  <c r="E340" i="7"/>
  <c r="G339" i="7"/>
  <c r="E339" i="7"/>
  <c r="G338" i="7"/>
  <c r="G337" i="7"/>
  <c r="G336" i="7"/>
  <c r="F336" i="7"/>
  <c r="E336" i="7"/>
  <c r="G335" i="7"/>
  <c r="G334" i="7"/>
  <c r="F334" i="7"/>
  <c r="G333" i="7"/>
  <c r="F333" i="7"/>
  <c r="G332" i="7"/>
  <c r="F332" i="7"/>
  <c r="E332" i="7"/>
  <c r="G331" i="7"/>
  <c r="F331" i="7"/>
  <c r="E331" i="7"/>
  <c r="G330" i="7"/>
  <c r="F330" i="7"/>
  <c r="E330" i="7"/>
  <c r="G329" i="7"/>
  <c r="G328" i="7"/>
  <c r="G327" i="7"/>
  <c r="F327" i="7"/>
  <c r="E327" i="7"/>
  <c r="G326" i="7"/>
  <c r="F326" i="7"/>
  <c r="E326" i="7"/>
  <c r="G325" i="7"/>
  <c r="F325" i="7"/>
  <c r="E325" i="7"/>
  <c r="G324" i="7"/>
  <c r="G323" i="7"/>
  <c r="G322" i="7"/>
  <c r="F322" i="7"/>
  <c r="E322" i="7"/>
  <c r="G321" i="7"/>
  <c r="G320" i="7"/>
  <c r="F320" i="7"/>
  <c r="E320" i="7"/>
  <c r="G319" i="7"/>
  <c r="G318" i="7"/>
  <c r="G317" i="7"/>
  <c r="G316" i="7"/>
  <c r="G315" i="7"/>
  <c r="G314" i="7"/>
  <c r="G313" i="7"/>
  <c r="G312" i="7"/>
  <c r="G311" i="7"/>
  <c r="E311" i="7"/>
  <c r="G310" i="7"/>
  <c r="E310" i="7"/>
  <c r="G309" i="7"/>
  <c r="G308" i="7"/>
  <c r="G307" i="7"/>
  <c r="F307" i="7"/>
  <c r="E307" i="7"/>
  <c r="G306" i="7"/>
  <c r="E306" i="7"/>
  <c r="G305" i="7"/>
  <c r="G304" i="7"/>
  <c r="E304" i="7"/>
  <c r="G303" i="7"/>
  <c r="G302" i="7"/>
  <c r="G301" i="7"/>
  <c r="G300" i="7"/>
  <c r="G299" i="7"/>
  <c r="F299" i="7"/>
  <c r="E299" i="7"/>
  <c r="G298" i="7"/>
  <c r="F298" i="7"/>
  <c r="G297" i="7"/>
  <c r="G296" i="7"/>
  <c r="E296" i="7"/>
  <c r="G295" i="7"/>
  <c r="F295" i="7"/>
  <c r="G294" i="7"/>
  <c r="G293" i="7"/>
  <c r="G292" i="7"/>
  <c r="F292" i="7"/>
  <c r="E292" i="7"/>
  <c r="G291" i="7"/>
  <c r="G290" i="7"/>
  <c r="G289" i="7"/>
  <c r="G288" i="7"/>
  <c r="G287" i="7"/>
  <c r="G286" i="7"/>
  <c r="G285" i="7"/>
  <c r="F285" i="7"/>
  <c r="E285" i="7"/>
  <c r="G284" i="7"/>
  <c r="F284" i="7"/>
  <c r="E284" i="7"/>
  <c r="G283" i="7"/>
  <c r="G282" i="7"/>
  <c r="G281" i="7"/>
  <c r="G280" i="7"/>
  <c r="G279" i="7"/>
  <c r="F279" i="7"/>
  <c r="E279" i="7"/>
  <c r="G278" i="7"/>
  <c r="G277" i="7"/>
  <c r="G276" i="7"/>
  <c r="G275" i="7"/>
  <c r="G274" i="7"/>
  <c r="G273" i="7"/>
  <c r="G272" i="7"/>
  <c r="F272" i="7"/>
  <c r="E272" i="7"/>
  <c r="G271" i="7"/>
  <c r="G270" i="7"/>
  <c r="G269" i="7"/>
  <c r="F269" i="7"/>
  <c r="G268" i="7"/>
  <c r="G267" i="7"/>
  <c r="G266" i="7"/>
  <c r="G265" i="7"/>
  <c r="G264" i="7"/>
  <c r="G263" i="7"/>
  <c r="G262" i="7"/>
  <c r="G261" i="7"/>
  <c r="F261" i="7"/>
  <c r="E261" i="7"/>
  <c r="G260" i="7"/>
  <c r="G259" i="7"/>
  <c r="G258" i="7"/>
  <c r="G257" i="7"/>
  <c r="F257" i="7"/>
  <c r="E257" i="7"/>
  <c r="G256" i="7"/>
  <c r="F256" i="7"/>
  <c r="G255" i="7"/>
  <c r="G254" i="7"/>
  <c r="G253" i="7"/>
  <c r="G252" i="7"/>
  <c r="F252" i="7"/>
  <c r="E252" i="7"/>
  <c r="G251" i="7"/>
  <c r="E251" i="7"/>
  <c r="G250" i="7"/>
  <c r="E250" i="7"/>
  <c r="G249" i="7"/>
  <c r="G248" i="7"/>
  <c r="G247" i="7"/>
  <c r="E247" i="7"/>
  <c r="G246" i="7"/>
  <c r="G245" i="7"/>
  <c r="F245" i="7"/>
  <c r="G244" i="7"/>
  <c r="G243" i="7"/>
  <c r="G242" i="7"/>
  <c r="F242" i="7"/>
  <c r="G241" i="7"/>
  <c r="G240" i="7"/>
  <c r="G239" i="7"/>
  <c r="G238" i="7"/>
  <c r="G237" i="7"/>
  <c r="F237" i="7"/>
  <c r="E237" i="7"/>
  <c r="G236" i="7"/>
  <c r="G235" i="7"/>
  <c r="G234" i="7"/>
  <c r="F234" i="7"/>
  <c r="E234" i="7"/>
  <c r="G233" i="7"/>
  <c r="G232" i="7"/>
  <c r="E232" i="7"/>
  <c r="G231" i="7"/>
  <c r="F231" i="7"/>
  <c r="E231" i="7"/>
  <c r="G230" i="7"/>
  <c r="G229" i="7"/>
  <c r="F229" i="7"/>
  <c r="E229" i="7"/>
  <c r="G228" i="7"/>
  <c r="G227" i="7"/>
  <c r="G226" i="7"/>
  <c r="E226" i="7"/>
  <c r="G225" i="7"/>
  <c r="G224" i="7"/>
  <c r="G223" i="7"/>
  <c r="E223" i="7"/>
  <c r="G222" i="7"/>
  <c r="E222" i="7"/>
  <c r="G221" i="7"/>
  <c r="G220" i="7"/>
  <c r="F220" i="7"/>
  <c r="E220" i="7"/>
  <c r="G219" i="7"/>
  <c r="E219" i="7"/>
  <c r="G218" i="7"/>
  <c r="E218" i="7"/>
  <c r="G217" i="7"/>
  <c r="F217" i="7"/>
  <c r="E217" i="7"/>
  <c r="G216" i="7"/>
  <c r="E216" i="7"/>
  <c r="G215" i="7"/>
  <c r="E215" i="7"/>
  <c r="G214" i="7"/>
  <c r="G213" i="7"/>
  <c r="G212" i="7"/>
  <c r="G211" i="7"/>
  <c r="E211" i="7"/>
  <c r="G210" i="7"/>
  <c r="G209" i="7"/>
  <c r="G208" i="7"/>
  <c r="G207" i="7"/>
  <c r="F207" i="7"/>
  <c r="E207" i="7"/>
  <c r="G206" i="7"/>
  <c r="G205" i="7"/>
  <c r="G204" i="7"/>
  <c r="G203" i="7"/>
  <c r="G202" i="7"/>
  <c r="G201" i="7"/>
  <c r="G200" i="7"/>
  <c r="G199" i="7"/>
  <c r="G198" i="7"/>
  <c r="G197" i="7"/>
  <c r="G196" i="7"/>
  <c r="E196" i="7"/>
  <c r="G195" i="7"/>
  <c r="F195" i="7"/>
  <c r="G194" i="7"/>
  <c r="G193" i="7"/>
  <c r="E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E177" i="7"/>
  <c r="G176" i="7"/>
  <c r="G175" i="7"/>
  <c r="G174" i="7"/>
  <c r="D173" i="7"/>
  <c r="C173" i="7"/>
  <c r="C11" i="7" s="1"/>
  <c r="G167" i="7"/>
  <c r="F167" i="7"/>
  <c r="G166" i="7"/>
  <c r="F166" i="7"/>
  <c r="E166" i="7"/>
  <c r="G165" i="7"/>
  <c r="G164" i="7"/>
  <c r="G163" i="7"/>
  <c r="F163" i="7"/>
  <c r="E163" i="7"/>
  <c r="G162" i="7"/>
  <c r="E162" i="7"/>
  <c r="G161" i="7"/>
  <c r="G160" i="7"/>
  <c r="G159" i="7"/>
  <c r="E159" i="7"/>
  <c r="G158" i="7"/>
  <c r="F158" i="7"/>
  <c r="G157" i="7"/>
  <c r="G156" i="7"/>
  <c r="E156" i="7"/>
  <c r="G155" i="7"/>
  <c r="G154" i="7"/>
  <c r="G153" i="7"/>
  <c r="G152" i="7"/>
  <c r="G151" i="7"/>
  <c r="F151" i="7"/>
  <c r="E151" i="7"/>
  <c r="G150" i="7"/>
  <c r="F150" i="7"/>
  <c r="E150" i="7"/>
  <c r="G149" i="7"/>
  <c r="G148" i="7"/>
  <c r="F148" i="7"/>
  <c r="E148" i="7"/>
  <c r="G147" i="7"/>
  <c r="F147" i="7"/>
  <c r="E147" i="7"/>
  <c r="G146" i="7"/>
  <c r="E146" i="7"/>
  <c r="G145" i="7"/>
  <c r="G144" i="7"/>
  <c r="G143" i="7"/>
  <c r="G142" i="7"/>
  <c r="G141" i="7"/>
  <c r="G140" i="7"/>
  <c r="G139" i="7"/>
  <c r="F139" i="7"/>
  <c r="G138" i="7"/>
  <c r="F138" i="7"/>
  <c r="E138" i="7"/>
  <c r="G137" i="7"/>
  <c r="G136" i="7"/>
  <c r="G135" i="7"/>
  <c r="G134" i="7"/>
  <c r="G133" i="7"/>
  <c r="G132" i="7"/>
  <c r="G131" i="7"/>
  <c r="G130" i="7"/>
  <c r="G129" i="7"/>
  <c r="G128" i="7"/>
  <c r="G127" i="7"/>
  <c r="F127" i="7"/>
  <c r="E127" i="7"/>
  <c r="G126" i="7"/>
  <c r="G125" i="7"/>
  <c r="G124" i="7"/>
  <c r="E124" i="7"/>
  <c r="G123" i="7"/>
  <c r="G122" i="7"/>
  <c r="G121" i="7"/>
  <c r="G120" i="7"/>
  <c r="G119" i="7"/>
  <c r="F119" i="7"/>
  <c r="G118" i="7"/>
  <c r="E118" i="7"/>
  <c r="G117" i="7"/>
  <c r="G116" i="7"/>
  <c r="G115" i="7"/>
  <c r="G114" i="7"/>
  <c r="G113" i="7"/>
  <c r="G112" i="7"/>
  <c r="G111" i="7"/>
  <c r="G110" i="7"/>
  <c r="G109" i="7"/>
  <c r="E109" i="7"/>
  <c r="G108" i="7"/>
  <c r="E108" i="7"/>
  <c r="G107" i="7"/>
  <c r="F107" i="7"/>
  <c r="E107" i="7"/>
  <c r="G106" i="7"/>
  <c r="G105" i="7"/>
  <c r="F105" i="7"/>
  <c r="E105" i="7"/>
  <c r="G104" i="7"/>
  <c r="G103" i="7"/>
  <c r="G102" i="7"/>
  <c r="G101" i="7"/>
  <c r="E101" i="7"/>
  <c r="G100" i="7"/>
  <c r="E100" i="7"/>
  <c r="G99" i="7"/>
  <c r="G98" i="7"/>
  <c r="G97" i="7"/>
  <c r="G96" i="7"/>
  <c r="G95" i="7"/>
  <c r="G94" i="7"/>
  <c r="G93" i="7"/>
  <c r="G92" i="7"/>
  <c r="G91" i="7"/>
  <c r="G90" i="7"/>
  <c r="G89" i="7"/>
  <c r="G88" i="7"/>
  <c r="F88" i="7"/>
  <c r="E88" i="7"/>
  <c r="G87" i="7"/>
  <c r="G86" i="7"/>
  <c r="F86" i="7"/>
  <c r="E86" i="7"/>
  <c r="G85" i="7"/>
  <c r="E85" i="7"/>
  <c r="G84" i="7"/>
  <c r="G83" i="7"/>
  <c r="E83" i="7"/>
  <c r="G82" i="7"/>
  <c r="G81" i="7"/>
  <c r="E81" i="7"/>
  <c r="G80" i="7"/>
  <c r="G79" i="7"/>
  <c r="G78" i="7"/>
  <c r="G77" i="7"/>
  <c r="G76" i="7"/>
  <c r="D75" i="7"/>
  <c r="D10" i="7" s="1"/>
  <c r="C75" i="7"/>
  <c r="E165" i="7" s="1"/>
  <c r="G69" i="7"/>
  <c r="G68" i="7"/>
  <c r="G67" i="7"/>
  <c r="G66" i="7"/>
  <c r="G65" i="7"/>
  <c r="G64" i="7"/>
  <c r="G63" i="7"/>
  <c r="G62" i="7"/>
  <c r="G61" i="7"/>
  <c r="G60" i="7"/>
  <c r="F60" i="7"/>
  <c r="G59" i="7"/>
  <c r="G58" i="7"/>
  <c r="E58" i="7"/>
  <c r="G57" i="7"/>
  <c r="G56" i="7"/>
  <c r="E56" i="7"/>
  <c r="G55" i="7"/>
  <c r="G54" i="7"/>
  <c r="G53" i="7"/>
  <c r="G52" i="7"/>
  <c r="F52" i="7"/>
  <c r="G51" i="7"/>
  <c r="G50" i="7"/>
  <c r="G49" i="7"/>
  <c r="G48" i="7"/>
  <c r="F48" i="7"/>
  <c r="G47" i="7"/>
  <c r="G46" i="7"/>
  <c r="F46" i="7"/>
  <c r="E46" i="7"/>
  <c r="G45" i="7"/>
  <c r="G44" i="7"/>
  <c r="F44" i="7"/>
  <c r="G43" i="7"/>
  <c r="F43" i="7"/>
  <c r="G42" i="7"/>
  <c r="F42" i="7"/>
  <c r="E42" i="7"/>
  <c r="G41" i="7"/>
  <c r="G40" i="7"/>
  <c r="F40" i="7"/>
  <c r="E40" i="7"/>
  <c r="G39" i="7"/>
  <c r="G38" i="7"/>
  <c r="G37" i="7"/>
  <c r="E37" i="7"/>
  <c r="G36" i="7"/>
  <c r="G35" i="7"/>
  <c r="F35" i="7"/>
  <c r="G34" i="7"/>
  <c r="F34" i="7"/>
  <c r="E34" i="7"/>
  <c r="G33" i="7"/>
  <c r="G32" i="7"/>
  <c r="G31" i="7"/>
  <c r="G30" i="7"/>
  <c r="G29" i="7"/>
  <c r="G28" i="7"/>
  <c r="G27" i="7"/>
  <c r="G26" i="7"/>
  <c r="F26" i="7"/>
  <c r="G25" i="7"/>
  <c r="G24" i="7"/>
  <c r="G23" i="7"/>
  <c r="G22" i="7"/>
  <c r="E22" i="7"/>
  <c r="G21" i="7"/>
  <c r="G20" i="7"/>
  <c r="F20" i="7"/>
  <c r="D19" i="7"/>
  <c r="F45" i="7" s="1"/>
  <c r="C19" i="7"/>
  <c r="C9" i="7" s="1"/>
  <c r="G609" i="5"/>
  <c r="G608" i="5"/>
  <c r="G607" i="5"/>
  <c r="G606" i="5"/>
  <c r="G605" i="5"/>
  <c r="G604" i="5"/>
  <c r="F604" i="5"/>
  <c r="G603" i="5"/>
  <c r="G602" i="5"/>
  <c r="G601" i="5"/>
  <c r="G600" i="5"/>
  <c r="G599" i="5"/>
  <c r="G598" i="5"/>
  <c r="G597" i="5"/>
  <c r="G596" i="5"/>
  <c r="F596" i="5"/>
  <c r="E596" i="5"/>
  <c r="G595" i="5"/>
  <c r="E595" i="5"/>
  <c r="G594" i="5"/>
  <c r="F594" i="5"/>
  <c r="E594" i="5"/>
  <c r="G593" i="5"/>
  <c r="G592" i="5"/>
  <c r="G591" i="5"/>
  <c r="F591" i="5"/>
  <c r="G590" i="5"/>
  <c r="G589" i="5"/>
  <c r="G588" i="5"/>
  <c r="F588" i="5"/>
  <c r="G587" i="5"/>
  <c r="G586" i="5"/>
  <c r="G585" i="5"/>
  <c r="G584" i="5"/>
  <c r="G583" i="5"/>
  <c r="D582" i="5"/>
  <c r="C582" i="5"/>
  <c r="G576" i="5"/>
  <c r="G575" i="5"/>
  <c r="F575" i="5"/>
  <c r="E575" i="5"/>
  <c r="G574" i="5"/>
  <c r="G573" i="5"/>
  <c r="E573" i="5"/>
  <c r="G572" i="5"/>
  <c r="G571" i="5"/>
  <c r="G570" i="5"/>
  <c r="G569" i="5"/>
  <c r="G568" i="5"/>
  <c r="G567" i="5"/>
  <c r="G566" i="5"/>
  <c r="G565" i="5"/>
  <c r="F565" i="5"/>
  <c r="E565" i="5"/>
  <c r="G564" i="5"/>
  <c r="F564" i="5"/>
  <c r="G563" i="5"/>
  <c r="F563" i="5"/>
  <c r="G562" i="5"/>
  <c r="G561" i="5"/>
  <c r="G560" i="5"/>
  <c r="G559" i="5"/>
  <c r="G558" i="5"/>
  <c r="F558" i="5"/>
  <c r="E558" i="5"/>
  <c r="G557" i="5"/>
  <c r="F557" i="5"/>
  <c r="E557" i="5"/>
  <c r="G556" i="5"/>
  <c r="G555" i="5"/>
  <c r="E555" i="5"/>
  <c r="G554" i="5"/>
  <c r="G553" i="5"/>
  <c r="F553" i="5"/>
  <c r="G552" i="5"/>
  <c r="F552" i="5"/>
  <c r="G551" i="5"/>
  <c r="G550" i="5"/>
  <c r="E550" i="5"/>
  <c r="G549" i="5"/>
  <c r="G548" i="5"/>
  <c r="G547" i="5"/>
  <c r="F547" i="5"/>
  <c r="G546" i="5"/>
  <c r="F546" i="5"/>
  <c r="E546" i="5"/>
  <c r="G545" i="5"/>
  <c r="F545" i="5"/>
  <c r="G544" i="5"/>
  <c r="F544" i="5"/>
  <c r="E544" i="5"/>
  <c r="G543" i="5"/>
  <c r="G542" i="5"/>
  <c r="G541" i="5"/>
  <c r="G540" i="5"/>
  <c r="F540" i="5"/>
  <c r="E540" i="5"/>
  <c r="G539" i="5"/>
  <c r="G538" i="5"/>
  <c r="G537" i="5"/>
  <c r="G536" i="5"/>
  <c r="G535" i="5"/>
  <c r="G534" i="5"/>
  <c r="G533" i="5"/>
  <c r="F533" i="5"/>
  <c r="E533" i="5"/>
  <c r="G532" i="5"/>
  <c r="G531" i="5"/>
  <c r="G530" i="5"/>
  <c r="G529" i="5"/>
  <c r="G528" i="5"/>
  <c r="F528" i="5"/>
  <c r="E528" i="5"/>
  <c r="G527" i="5"/>
  <c r="F527" i="5"/>
  <c r="E527" i="5"/>
  <c r="G526" i="5"/>
  <c r="E526" i="5"/>
  <c r="G525" i="5"/>
  <c r="F525" i="5"/>
  <c r="G524" i="5"/>
  <c r="G523" i="5"/>
  <c r="G522" i="5"/>
  <c r="G521" i="5"/>
  <c r="G520" i="5"/>
  <c r="F520" i="5"/>
  <c r="G519" i="5"/>
  <c r="E519" i="5"/>
  <c r="G518" i="5"/>
  <c r="F518" i="5"/>
  <c r="E518" i="5"/>
  <c r="G517" i="5"/>
  <c r="G516" i="5"/>
  <c r="G515" i="5"/>
  <c r="G514" i="5"/>
  <c r="G513" i="5"/>
  <c r="F513" i="5"/>
  <c r="E513" i="5"/>
  <c r="G512" i="5"/>
  <c r="G511" i="5"/>
  <c r="G510" i="5"/>
  <c r="G509" i="5"/>
  <c r="G508" i="5"/>
  <c r="G507" i="5"/>
  <c r="F507" i="5"/>
  <c r="G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G500" i="5"/>
  <c r="G499" i="5"/>
  <c r="G498" i="5"/>
  <c r="G497" i="5"/>
  <c r="G496" i="5"/>
  <c r="G495" i="5"/>
  <c r="G494" i="5"/>
  <c r="G493" i="5"/>
  <c r="F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E478" i="5"/>
  <c r="G477" i="5"/>
  <c r="F477" i="5"/>
  <c r="E477" i="5"/>
  <c r="G476" i="5"/>
  <c r="F476" i="5"/>
  <c r="G475" i="5"/>
  <c r="G474" i="5"/>
  <c r="F474" i="5"/>
  <c r="E474" i="5"/>
  <c r="G473" i="5"/>
  <c r="G472" i="5"/>
  <c r="F472" i="5"/>
  <c r="G471" i="5"/>
  <c r="G470" i="5"/>
  <c r="G469" i="5"/>
  <c r="G468" i="5"/>
  <c r="E468" i="5"/>
  <c r="G467" i="5"/>
  <c r="G466" i="5"/>
  <c r="G465" i="5"/>
  <c r="G464" i="5"/>
  <c r="G463" i="5"/>
  <c r="G462" i="5"/>
  <c r="F462" i="5"/>
  <c r="G461" i="5"/>
  <c r="G460" i="5"/>
  <c r="F460" i="5"/>
  <c r="G459" i="5"/>
  <c r="G458" i="5"/>
  <c r="G457" i="5"/>
  <c r="G456" i="5"/>
  <c r="G455" i="5"/>
  <c r="G454" i="5"/>
  <c r="G453" i="5"/>
  <c r="G452" i="5"/>
  <c r="F452" i="5"/>
  <c r="E452" i="5"/>
  <c r="G451" i="5"/>
  <c r="F451" i="5"/>
  <c r="G450" i="5"/>
  <c r="G449" i="5"/>
  <c r="F449" i="5"/>
  <c r="G448" i="5"/>
  <c r="E448" i="5"/>
  <c r="G447" i="5"/>
  <c r="F447" i="5"/>
  <c r="E447" i="5"/>
  <c r="G446" i="5"/>
  <c r="F446" i="5"/>
  <c r="E446" i="5"/>
  <c r="G445" i="5"/>
  <c r="G444" i="5"/>
  <c r="F444" i="5"/>
  <c r="G443" i="5"/>
  <c r="G442" i="5"/>
  <c r="G441" i="5"/>
  <c r="F441" i="5"/>
  <c r="G440" i="5"/>
  <c r="F440" i="5"/>
  <c r="E440" i="5"/>
  <c r="G439" i="5"/>
  <c r="E439" i="5"/>
  <c r="G438" i="5"/>
  <c r="F438" i="5"/>
  <c r="E438" i="5"/>
  <c r="G437" i="5"/>
  <c r="F437" i="5"/>
  <c r="E437" i="5"/>
  <c r="G436" i="5"/>
  <c r="G435" i="5"/>
  <c r="E435" i="5"/>
  <c r="G434" i="5"/>
  <c r="G433" i="5"/>
  <c r="F433" i="5"/>
  <c r="E433" i="5"/>
  <c r="G432" i="5"/>
  <c r="G431" i="5"/>
  <c r="G430" i="5"/>
  <c r="G429" i="5"/>
  <c r="G428" i="5"/>
  <c r="G427" i="5"/>
  <c r="F427" i="5"/>
  <c r="E427" i="5"/>
  <c r="G426" i="5"/>
  <c r="F426" i="5"/>
  <c r="E426" i="5"/>
  <c r="G425" i="5"/>
  <c r="F425" i="5"/>
  <c r="G424" i="5"/>
  <c r="G423" i="5"/>
  <c r="G422" i="5"/>
  <c r="G421" i="5"/>
  <c r="F421" i="5"/>
  <c r="E421" i="5"/>
  <c r="G420" i="5"/>
  <c r="G419" i="5"/>
  <c r="G418" i="5"/>
  <c r="F418" i="5"/>
  <c r="E418" i="5"/>
  <c r="G417" i="5"/>
  <c r="G416" i="5"/>
  <c r="G415" i="5"/>
  <c r="G414" i="5"/>
  <c r="G413" i="5"/>
  <c r="G412" i="5"/>
  <c r="G411" i="5"/>
  <c r="G410" i="5"/>
  <c r="G409" i="5"/>
  <c r="G408" i="5"/>
  <c r="G407" i="5"/>
  <c r="E407" i="5"/>
  <c r="G406" i="5"/>
  <c r="G405" i="5"/>
  <c r="G404" i="5"/>
  <c r="G403" i="5"/>
  <c r="G402" i="5"/>
  <c r="G401" i="5"/>
  <c r="G400" i="5"/>
  <c r="G399" i="5"/>
  <c r="G398" i="5"/>
  <c r="G397" i="5"/>
  <c r="G396" i="5"/>
  <c r="F396" i="5"/>
  <c r="E396" i="5"/>
  <c r="G395" i="5"/>
  <c r="G394" i="5"/>
  <c r="E394" i="5"/>
  <c r="G393" i="5"/>
  <c r="E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F381" i="5"/>
  <c r="E381" i="5"/>
  <c r="G380" i="5"/>
  <c r="E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E367" i="5"/>
  <c r="G366" i="5"/>
  <c r="G365" i="5"/>
  <c r="G364" i="5"/>
  <c r="G363" i="5"/>
  <c r="G362" i="5"/>
  <c r="G361" i="5"/>
  <c r="G360" i="5"/>
  <c r="F360" i="5"/>
  <c r="E360" i="5"/>
  <c r="G359" i="5"/>
  <c r="G358" i="5"/>
  <c r="G357" i="5"/>
  <c r="G356" i="5"/>
  <c r="G355" i="5"/>
  <c r="G354" i="5"/>
  <c r="F354" i="5"/>
  <c r="G353" i="5"/>
  <c r="F353" i="5"/>
  <c r="G352" i="5"/>
  <c r="G351" i="5"/>
  <c r="G350" i="5"/>
  <c r="D349" i="5"/>
  <c r="F576" i="5" s="1"/>
  <c r="C349" i="5"/>
  <c r="G343" i="5"/>
  <c r="G342" i="5"/>
  <c r="F342" i="5"/>
  <c r="G341" i="5"/>
  <c r="G340" i="5"/>
  <c r="E340" i="5"/>
  <c r="G339" i="5"/>
  <c r="G338" i="5"/>
  <c r="G337" i="5"/>
  <c r="F337" i="5"/>
  <c r="G336" i="5"/>
  <c r="F336" i="5"/>
  <c r="G335" i="5"/>
  <c r="G334" i="5"/>
  <c r="G333" i="5"/>
  <c r="G332" i="5"/>
  <c r="G331" i="5"/>
  <c r="F331" i="5"/>
  <c r="E331" i="5"/>
  <c r="G330" i="5"/>
  <c r="F330" i="5"/>
  <c r="E330" i="5"/>
  <c r="G329" i="5"/>
  <c r="G328" i="5"/>
  <c r="G327" i="5"/>
  <c r="G326" i="5"/>
  <c r="F326" i="5"/>
  <c r="E326" i="5"/>
  <c r="G325" i="5"/>
  <c r="E325" i="5"/>
  <c r="G324" i="5"/>
  <c r="G323" i="5"/>
  <c r="E323" i="5"/>
  <c r="G322" i="5"/>
  <c r="G321" i="5"/>
  <c r="G320" i="5"/>
  <c r="F320" i="5"/>
  <c r="G319" i="5"/>
  <c r="G318" i="5"/>
  <c r="G317" i="5"/>
  <c r="G316" i="5"/>
  <c r="F316" i="5"/>
  <c r="G315" i="5"/>
  <c r="F315" i="5"/>
  <c r="G314" i="5"/>
  <c r="G313" i="5"/>
  <c r="G312" i="5"/>
  <c r="F312" i="5"/>
  <c r="G311" i="5"/>
  <c r="F311" i="5"/>
  <c r="E311" i="5"/>
  <c r="G310" i="5"/>
  <c r="F310" i="5"/>
  <c r="G309" i="5"/>
  <c r="F309" i="5"/>
  <c r="E309" i="5"/>
  <c r="G308" i="5"/>
  <c r="G307" i="5"/>
  <c r="F307" i="5"/>
  <c r="E307" i="5"/>
  <c r="G306" i="5"/>
  <c r="G305" i="5"/>
  <c r="G304" i="5"/>
  <c r="E304" i="5"/>
  <c r="G303" i="5"/>
  <c r="F303" i="5"/>
  <c r="G302" i="5"/>
  <c r="G301" i="5"/>
  <c r="E301" i="5"/>
  <c r="G300" i="5"/>
  <c r="G299" i="5"/>
  <c r="F299" i="5"/>
  <c r="E299" i="5"/>
  <c r="G298" i="5"/>
  <c r="G297" i="5"/>
  <c r="F297" i="5"/>
  <c r="G296" i="5"/>
  <c r="F296" i="5"/>
  <c r="E296" i="5"/>
  <c r="G295" i="5"/>
  <c r="G294" i="5"/>
  <c r="G293" i="5"/>
  <c r="G292" i="5"/>
  <c r="F292" i="5"/>
  <c r="E292" i="5"/>
  <c r="G291" i="5"/>
  <c r="G290" i="5"/>
  <c r="G289" i="5"/>
  <c r="G288" i="5"/>
  <c r="G287" i="5"/>
  <c r="G286" i="5"/>
  <c r="G285" i="5"/>
  <c r="F285" i="5"/>
  <c r="E285" i="5"/>
  <c r="G284" i="5"/>
  <c r="F284" i="5"/>
  <c r="E284" i="5"/>
  <c r="G283" i="5"/>
  <c r="G282" i="5"/>
  <c r="G281" i="5"/>
  <c r="G280" i="5"/>
  <c r="G279" i="5"/>
  <c r="F279" i="5"/>
  <c r="E279" i="5"/>
  <c r="G278" i="5"/>
  <c r="G277" i="5"/>
  <c r="G276" i="5"/>
  <c r="G275" i="5"/>
  <c r="G274" i="5"/>
  <c r="G273" i="5"/>
  <c r="F273" i="5"/>
  <c r="E273" i="5"/>
  <c r="G272" i="5"/>
  <c r="F272" i="5"/>
  <c r="E272" i="5"/>
  <c r="G271" i="5"/>
  <c r="G270" i="5"/>
  <c r="G269" i="5"/>
  <c r="F269" i="5"/>
  <c r="G268" i="5"/>
  <c r="G267" i="5"/>
  <c r="F267" i="5"/>
  <c r="G266" i="5"/>
  <c r="G265" i="5"/>
  <c r="F265" i="5"/>
  <c r="G264" i="5"/>
  <c r="G263" i="5"/>
  <c r="F263" i="5"/>
  <c r="E263" i="5"/>
  <c r="G262" i="5"/>
  <c r="F262" i="5"/>
  <c r="G261" i="5"/>
  <c r="F261" i="5"/>
  <c r="G260" i="5"/>
  <c r="G259" i="5"/>
  <c r="G258" i="5"/>
  <c r="G257" i="5"/>
  <c r="F257" i="5"/>
  <c r="E257" i="5"/>
  <c r="G256" i="5"/>
  <c r="E256" i="5"/>
  <c r="G255" i="5"/>
  <c r="G254" i="5"/>
  <c r="F254" i="5"/>
  <c r="G253" i="5"/>
  <c r="E253" i="5"/>
  <c r="G252" i="5"/>
  <c r="F252" i="5"/>
  <c r="E252" i="5"/>
  <c r="G251" i="5"/>
  <c r="F251" i="5"/>
  <c r="E251" i="5"/>
  <c r="G250" i="5"/>
  <c r="F250" i="5"/>
  <c r="G249" i="5"/>
  <c r="G248" i="5"/>
  <c r="G247" i="5"/>
  <c r="G246" i="5"/>
  <c r="G245" i="5"/>
  <c r="G244" i="5"/>
  <c r="G243" i="5"/>
  <c r="G242" i="5"/>
  <c r="F242" i="5"/>
  <c r="E242" i="5"/>
  <c r="G241" i="5"/>
  <c r="G240" i="5"/>
  <c r="F240" i="5"/>
  <c r="G239" i="5"/>
  <c r="E239" i="5"/>
  <c r="G238" i="5"/>
  <c r="G237" i="5"/>
  <c r="F237" i="5"/>
  <c r="E237" i="5"/>
  <c r="G236" i="5"/>
  <c r="G235" i="5"/>
  <c r="E235" i="5"/>
  <c r="G234" i="5"/>
  <c r="F234" i="5"/>
  <c r="G233" i="5"/>
  <c r="G232" i="5"/>
  <c r="E232" i="5"/>
  <c r="G231" i="5"/>
  <c r="F231" i="5"/>
  <c r="G230" i="5"/>
  <c r="G229" i="5"/>
  <c r="F229" i="5"/>
  <c r="E229" i="5"/>
  <c r="G228" i="5"/>
  <c r="G227" i="5"/>
  <c r="F227" i="5"/>
  <c r="E227" i="5"/>
  <c r="G226" i="5"/>
  <c r="G225" i="5"/>
  <c r="G224" i="5"/>
  <c r="F224" i="5"/>
  <c r="E224" i="5"/>
  <c r="G223" i="5"/>
  <c r="E223" i="5"/>
  <c r="G222" i="5"/>
  <c r="G221" i="5"/>
  <c r="E221" i="5"/>
  <c r="G220" i="5"/>
  <c r="F220" i="5"/>
  <c r="E220" i="5"/>
  <c r="G219" i="5"/>
  <c r="E219" i="5"/>
  <c r="G218" i="5"/>
  <c r="E218" i="5"/>
  <c r="G217" i="5"/>
  <c r="F217" i="5"/>
  <c r="E217" i="5"/>
  <c r="G216" i="5"/>
  <c r="F216" i="5"/>
  <c r="G215" i="5"/>
  <c r="F215" i="5"/>
  <c r="G214" i="5"/>
  <c r="G213" i="5"/>
  <c r="G212" i="5"/>
  <c r="G211" i="5"/>
  <c r="F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E193" i="5"/>
  <c r="G192" i="5"/>
  <c r="G191" i="5"/>
  <c r="G190" i="5"/>
  <c r="G189" i="5"/>
  <c r="G188" i="5"/>
  <c r="G187" i="5"/>
  <c r="G186" i="5"/>
  <c r="G185" i="5"/>
  <c r="G184" i="5"/>
  <c r="F184" i="5"/>
  <c r="G183" i="5"/>
  <c r="G182" i="5"/>
  <c r="G181" i="5"/>
  <c r="G180" i="5"/>
  <c r="G179" i="5"/>
  <c r="G178" i="5"/>
  <c r="G177" i="5"/>
  <c r="F177" i="5"/>
  <c r="G176" i="5"/>
  <c r="G175" i="5"/>
  <c r="G174" i="5"/>
  <c r="D173" i="5"/>
  <c r="C173" i="5"/>
  <c r="C11" i="5" s="1"/>
  <c r="G167" i="5"/>
  <c r="F167" i="5"/>
  <c r="G166" i="5"/>
  <c r="G165" i="5"/>
  <c r="G164" i="5"/>
  <c r="G163" i="5"/>
  <c r="E163" i="5"/>
  <c r="G162" i="5"/>
  <c r="E162" i="5"/>
  <c r="G161" i="5"/>
  <c r="G160" i="5"/>
  <c r="F160" i="5"/>
  <c r="G159" i="5"/>
  <c r="E159" i="5"/>
  <c r="G158" i="5"/>
  <c r="G157" i="5"/>
  <c r="G156" i="5"/>
  <c r="E156" i="5"/>
  <c r="G155" i="5"/>
  <c r="G154" i="5"/>
  <c r="F154" i="5"/>
  <c r="G153" i="5"/>
  <c r="G152" i="5"/>
  <c r="G151" i="5"/>
  <c r="F151" i="5"/>
  <c r="E151" i="5"/>
  <c r="G150" i="5"/>
  <c r="F150" i="5"/>
  <c r="E150" i="5"/>
  <c r="G149" i="5"/>
  <c r="F149" i="5"/>
  <c r="G148" i="5"/>
  <c r="E148" i="5"/>
  <c r="G147" i="5"/>
  <c r="F147" i="5"/>
  <c r="E147" i="5"/>
  <c r="G146" i="5"/>
  <c r="E146" i="5"/>
  <c r="G145" i="5"/>
  <c r="G144" i="5"/>
  <c r="G143" i="5"/>
  <c r="G142" i="5"/>
  <c r="G141" i="5"/>
  <c r="G140" i="5"/>
  <c r="G139" i="5"/>
  <c r="G138" i="5"/>
  <c r="F138" i="5"/>
  <c r="E138" i="5"/>
  <c r="G137" i="5"/>
  <c r="G136" i="5"/>
  <c r="G135" i="5"/>
  <c r="G134" i="5"/>
  <c r="G133" i="5"/>
  <c r="G132" i="5"/>
  <c r="G131" i="5"/>
  <c r="G130" i="5"/>
  <c r="G129" i="5"/>
  <c r="G128" i="5"/>
  <c r="G127" i="5"/>
  <c r="F127" i="5"/>
  <c r="E127" i="5"/>
  <c r="G126" i="5"/>
  <c r="G125" i="5"/>
  <c r="G124" i="5"/>
  <c r="G123" i="5"/>
  <c r="G122" i="5"/>
  <c r="G121" i="5"/>
  <c r="G120" i="5"/>
  <c r="G119" i="5"/>
  <c r="F119" i="5"/>
  <c r="E119" i="5"/>
  <c r="G118" i="5"/>
  <c r="F118" i="5"/>
  <c r="E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E105" i="5"/>
  <c r="G104" i="5"/>
  <c r="G103" i="5"/>
  <c r="G102" i="5"/>
  <c r="G101" i="5"/>
  <c r="G100" i="5"/>
  <c r="F100" i="5"/>
  <c r="E100" i="5"/>
  <c r="G99" i="5"/>
  <c r="G98" i="5"/>
  <c r="F98" i="5"/>
  <c r="G97" i="5"/>
  <c r="G96" i="5"/>
  <c r="G95" i="5"/>
  <c r="G94" i="5"/>
  <c r="G93" i="5"/>
  <c r="G92" i="5"/>
  <c r="G91" i="5"/>
  <c r="G90" i="5"/>
  <c r="G89" i="5"/>
  <c r="G88" i="5"/>
  <c r="E88" i="5"/>
  <c r="G87" i="5"/>
  <c r="G86" i="5"/>
  <c r="E86" i="5"/>
  <c r="G85" i="5"/>
  <c r="E85" i="5"/>
  <c r="G84" i="5"/>
  <c r="G83" i="5"/>
  <c r="E83" i="5"/>
  <c r="G82" i="5"/>
  <c r="G81" i="5"/>
  <c r="E81" i="5"/>
  <c r="G80" i="5"/>
  <c r="G79" i="5"/>
  <c r="G78" i="5"/>
  <c r="G77" i="5"/>
  <c r="G76" i="5"/>
  <c r="D75" i="5"/>
  <c r="F135" i="5" s="1"/>
  <c r="C75" i="5"/>
  <c r="E166" i="5" s="1"/>
  <c r="H166" i="5" s="1"/>
  <c r="G69" i="5"/>
  <c r="G68" i="5"/>
  <c r="G67" i="5"/>
  <c r="G66" i="5"/>
  <c r="G65" i="5"/>
  <c r="G64" i="5"/>
  <c r="G63" i="5"/>
  <c r="G62" i="5"/>
  <c r="G61" i="5"/>
  <c r="G60" i="5"/>
  <c r="E60" i="5"/>
  <c r="G59" i="5"/>
  <c r="G58" i="5"/>
  <c r="E58" i="5"/>
  <c r="G57" i="5"/>
  <c r="F57" i="5"/>
  <c r="G56" i="5"/>
  <c r="G55" i="5"/>
  <c r="F55" i="5"/>
  <c r="G54" i="5"/>
  <c r="G53" i="5"/>
  <c r="F53" i="5"/>
  <c r="G52" i="5"/>
  <c r="G51" i="5"/>
  <c r="G50" i="5"/>
  <c r="G49" i="5"/>
  <c r="G48" i="5"/>
  <c r="G47" i="5"/>
  <c r="G46" i="5"/>
  <c r="E46" i="5"/>
  <c r="G45" i="5"/>
  <c r="G44" i="5"/>
  <c r="G43" i="5"/>
  <c r="F43" i="5"/>
  <c r="G42" i="5"/>
  <c r="F42" i="5"/>
  <c r="E42" i="5"/>
  <c r="G41" i="5"/>
  <c r="F41" i="5"/>
  <c r="G40" i="5"/>
  <c r="F40" i="5"/>
  <c r="E40" i="5"/>
  <c r="G39" i="5"/>
  <c r="G38" i="5"/>
  <c r="G37" i="5"/>
  <c r="E37" i="5"/>
  <c r="G36" i="5"/>
  <c r="G35" i="5"/>
  <c r="F35" i="5"/>
  <c r="E35" i="5"/>
  <c r="G34" i="5"/>
  <c r="F34" i="5"/>
  <c r="G33" i="5"/>
  <c r="G32" i="5"/>
  <c r="G31" i="5"/>
  <c r="E31" i="5"/>
  <c r="G30" i="5"/>
  <c r="G29" i="5"/>
  <c r="G28" i="5"/>
  <c r="G27" i="5"/>
  <c r="G26" i="5"/>
  <c r="G25" i="5"/>
  <c r="G24" i="5"/>
  <c r="F24" i="5"/>
  <c r="E24" i="5"/>
  <c r="G23" i="5"/>
  <c r="G22" i="5"/>
  <c r="F22" i="5"/>
  <c r="G21" i="5"/>
  <c r="G20" i="5"/>
  <c r="F20" i="5"/>
  <c r="E20" i="5"/>
  <c r="D19" i="5"/>
  <c r="D9" i="5" s="1"/>
  <c r="C19" i="5"/>
  <c r="C9" i="5" s="1"/>
  <c r="G609" i="4"/>
  <c r="G608" i="4"/>
  <c r="G607" i="4"/>
  <c r="G606" i="4"/>
  <c r="G605" i="4"/>
  <c r="G604" i="4"/>
  <c r="F604" i="4"/>
  <c r="E604" i="4"/>
  <c r="G603" i="4"/>
  <c r="G602" i="4"/>
  <c r="F602" i="4"/>
  <c r="G601" i="4"/>
  <c r="G600" i="4"/>
  <c r="G599" i="4"/>
  <c r="F599" i="4"/>
  <c r="E599" i="4"/>
  <c r="G598" i="4"/>
  <c r="G597" i="4"/>
  <c r="G596" i="4"/>
  <c r="F596" i="4"/>
  <c r="G595" i="4"/>
  <c r="F595" i="4"/>
  <c r="E595" i="4"/>
  <c r="G594" i="4"/>
  <c r="F594" i="4"/>
  <c r="E594" i="4"/>
  <c r="G593" i="4"/>
  <c r="G592" i="4"/>
  <c r="F592" i="4"/>
  <c r="E592" i="4"/>
  <c r="G591" i="4"/>
  <c r="G590" i="4"/>
  <c r="E590" i="4"/>
  <c r="G589" i="4"/>
  <c r="F589" i="4"/>
  <c r="G588" i="4"/>
  <c r="F588" i="4"/>
  <c r="E588" i="4"/>
  <c r="G587" i="4"/>
  <c r="G586" i="4"/>
  <c r="G585" i="4"/>
  <c r="G584" i="4"/>
  <c r="G583" i="4"/>
  <c r="E583" i="4"/>
  <c r="D582" i="4"/>
  <c r="F600" i="4" s="1"/>
  <c r="C582" i="4"/>
  <c r="E584" i="4" s="1"/>
  <c r="G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E572" i="4"/>
  <c r="G571" i="4"/>
  <c r="F571" i="4"/>
  <c r="E571" i="4"/>
  <c r="G570" i="4"/>
  <c r="G569" i="4"/>
  <c r="G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G561" i="4"/>
  <c r="G560" i="4"/>
  <c r="G559" i="4"/>
  <c r="G558" i="4"/>
  <c r="F558" i="4"/>
  <c r="E558" i="4"/>
  <c r="G557" i="4"/>
  <c r="F557" i="4"/>
  <c r="E557" i="4"/>
  <c r="G556" i="4"/>
  <c r="F556" i="4"/>
  <c r="G555" i="4"/>
  <c r="F555" i="4"/>
  <c r="G554" i="4"/>
  <c r="G553" i="4"/>
  <c r="F553" i="4"/>
  <c r="E553" i="4"/>
  <c r="G552" i="4"/>
  <c r="F552" i="4"/>
  <c r="E552" i="4"/>
  <c r="G551" i="4"/>
  <c r="G550" i="4"/>
  <c r="F550" i="4"/>
  <c r="E550" i="4"/>
  <c r="G549" i="4"/>
  <c r="E549" i="4"/>
  <c r="G548" i="4"/>
  <c r="F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G541" i="4"/>
  <c r="F541" i="4"/>
  <c r="E541" i="4"/>
  <c r="G540" i="4"/>
  <c r="E540" i="4"/>
  <c r="G539" i="4"/>
  <c r="G538" i="4"/>
  <c r="G537" i="4"/>
  <c r="F537" i="4"/>
  <c r="G536" i="4"/>
  <c r="G535" i="4"/>
  <c r="G534" i="4"/>
  <c r="G533" i="4"/>
  <c r="F533" i="4"/>
  <c r="E533" i="4"/>
  <c r="G532" i="4"/>
  <c r="F532" i="4"/>
  <c r="G531" i="4"/>
  <c r="F531" i="4"/>
  <c r="E531" i="4"/>
  <c r="G530" i="4"/>
  <c r="F530" i="4"/>
  <c r="G529" i="4"/>
  <c r="E529" i="4"/>
  <c r="G528" i="4"/>
  <c r="F528" i="4"/>
  <c r="G527" i="4"/>
  <c r="F527" i="4"/>
  <c r="E527" i="4"/>
  <c r="G526" i="4"/>
  <c r="F526" i="4"/>
  <c r="E526" i="4"/>
  <c r="G525" i="4"/>
  <c r="F525" i="4"/>
  <c r="E525" i="4"/>
  <c r="G524" i="4"/>
  <c r="E524" i="4"/>
  <c r="G523" i="4"/>
  <c r="F523" i="4"/>
  <c r="E523" i="4"/>
  <c r="G522" i="4"/>
  <c r="F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E515" i="4"/>
  <c r="G514" i="4"/>
  <c r="G513" i="4"/>
  <c r="F513" i="4"/>
  <c r="E513" i="4"/>
  <c r="G512" i="4"/>
  <c r="E512" i="4"/>
  <c r="G511" i="4"/>
  <c r="G510" i="4"/>
  <c r="G509" i="4"/>
  <c r="F509" i="4"/>
  <c r="G508" i="4"/>
  <c r="F508" i="4"/>
  <c r="E508" i="4"/>
  <c r="G507" i="4"/>
  <c r="F507" i="4"/>
  <c r="E507" i="4"/>
  <c r="G506" i="4"/>
  <c r="F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E500" i="4"/>
  <c r="G499" i="4"/>
  <c r="F499" i="4"/>
  <c r="E499" i="4"/>
  <c r="G498" i="4"/>
  <c r="F498" i="4"/>
  <c r="E498" i="4"/>
  <c r="G497" i="4"/>
  <c r="F497" i="4"/>
  <c r="E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E492" i="4"/>
  <c r="G491" i="4"/>
  <c r="E491" i="4"/>
  <c r="G490" i="4"/>
  <c r="G489" i="4"/>
  <c r="G488" i="4"/>
  <c r="F488" i="4"/>
  <c r="E488" i="4"/>
  <c r="G487" i="4"/>
  <c r="F487" i="4"/>
  <c r="E487" i="4"/>
  <c r="G486" i="4"/>
  <c r="G485" i="4"/>
  <c r="E485" i="4"/>
  <c r="G484" i="4"/>
  <c r="G483" i="4"/>
  <c r="F483" i="4"/>
  <c r="E483" i="4"/>
  <c r="G482" i="4"/>
  <c r="F482" i="4"/>
  <c r="E482" i="4"/>
  <c r="G481" i="4"/>
  <c r="F481" i="4"/>
  <c r="E481" i="4"/>
  <c r="G480" i="4"/>
  <c r="E480" i="4"/>
  <c r="G479" i="4"/>
  <c r="G478" i="4"/>
  <c r="F478" i="4"/>
  <c r="E478" i="4"/>
  <c r="G477" i="4"/>
  <c r="F477" i="4"/>
  <c r="E477" i="4"/>
  <c r="G476" i="4"/>
  <c r="F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G469" i="4"/>
  <c r="F469" i="4"/>
  <c r="E469" i="4"/>
  <c r="G468" i="4"/>
  <c r="F468" i="4"/>
  <c r="G467" i="4"/>
  <c r="F467" i="4"/>
  <c r="E467" i="4"/>
  <c r="G466" i="4"/>
  <c r="F466" i="4"/>
  <c r="E466" i="4"/>
  <c r="G465" i="4"/>
  <c r="G464" i="4"/>
  <c r="F464" i="4"/>
  <c r="G463" i="4"/>
  <c r="G462" i="4"/>
  <c r="F462" i="4"/>
  <c r="E462" i="4"/>
  <c r="G461" i="4"/>
  <c r="E461" i="4"/>
  <c r="G460" i="4"/>
  <c r="F460" i="4"/>
  <c r="E460" i="4"/>
  <c r="G459" i="4"/>
  <c r="G458" i="4"/>
  <c r="F458" i="4"/>
  <c r="G457" i="4"/>
  <c r="G456" i="4"/>
  <c r="G455" i="4"/>
  <c r="E455" i="4"/>
  <c r="G454" i="4"/>
  <c r="E454" i="4"/>
  <c r="G453" i="4"/>
  <c r="G452" i="4"/>
  <c r="F452" i="4"/>
  <c r="E452" i="4"/>
  <c r="G451" i="4"/>
  <c r="F451" i="4"/>
  <c r="E451" i="4"/>
  <c r="G450" i="4"/>
  <c r="E450" i="4"/>
  <c r="G449" i="4"/>
  <c r="F449" i="4"/>
  <c r="G448" i="4"/>
  <c r="F448" i="4"/>
  <c r="E448" i="4"/>
  <c r="G447" i="4"/>
  <c r="F447" i="4"/>
  <c r="E447" i="4"/>
  <c r="G446" i="4"/>
  <c r="F446" i="4"/>
  <c r="E446" i="4"/>
  <c r="G445" i="4"/>
  <c r="G444" i="4"/>
  <c r="F444" i="4"/>
  <c r="E444" i="4"/>
  <c r="G443" i="4"/>
  <c r="G442" i="4"/>
  <c r="G441" i="4"/>
  <c r="G440" i="4"/>
  <c r="F440" i="4"/>
  <c r="E440" i="4"/>
  <c r="G439" i="4"/>
  <c r="E439" i="4"/>
  <c r="G438" i="4"/>
  <c r="E438" i="4"/>
  <c r="G437" i="4"/>
  <c r="E437" i="4"/>
  <c r="G436" i="4"/>
  <c r="F436" i="4"/>
  <c r="E436" i="4"/>
  <c r="G435" i="4"/>
  <c r="F435" i="4"/>
  <c r="E435" i="4"/>
  <c r="G434" i="4"/>
  <c r="F434" i="4"/>
  <c r="G433" i="4"/>
  <c r="F433" i="4"/>
  <c r="G432" i="4"/>
  <c r="G431" i="4"/>
  <c r="F431" i="4"/>
  <c r="G430" i="4"/>
  <c r="F430" i="4"/>
  <c r="E430" i="4"/>
  <c r="G429" i="4"/>
  <c r="F429" i="4"/>
  <c r="G428" i="4"/>
  <c r="F428" i="4"/>
  <c r="G427" i="4"/>
  <c r="F427" i="4"/>
  <c r="E427" i="4"/>
  <c r="G426" i="4"/>
  <c r="E426" i="4"/>
  <c r="G425" i="4"/>
  <c r="G424" i="4"/>
  <c r="G423" i="4"/>
  <c r="G422" i="4"/>
  <c r="F422" i="4"/>
  <c r="G421" i="4"/>
  <c r="F421" i="4"/>
  <c r="E421" i="4"/>
  <c r="G420" i="4"/>
  <c r="G419" i="4"/>
  <c r="G418" i="4"/>
  <c r="F418" i="4"/>
  <c r="E418" i="4"/>
  <c r="G417" i="4"/>
  <c r="G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E411" i="4"/>
  <c r="G410" i="4"/>
  <c r="G409" i="4"/>
  <c r="G408" i="4"/>
  <c r="F408" i="4"/>
  <c r="E408" i="4"/>
  <c r="G407" i="4"/>
  <c r="F407" i="4"/>
  <c r="E407" i="4"/>
  <c r="G406" i="4"/>
  <c r="F406" i="4"/>
  <c r="E406" i="4"/>
  <c r="G405" i="4"/>
  <c r="G404" i="4"/>
  <c r="F404" i="4"/>
  <c r="G403" i="4"/>
  <c r="F403" i="4"/>
  <c r="G402" i="4"/>
  <c r="F402" i="4"/>
  <c r="G401" i="4"/>
  <c r="F401" i="4"/>
  <c r="E401" i="4"/>
  <c r="G400" i="4"/>
  <c r="F400" i="4"/>
  <c r="E400" i="4"/>
  <c r="G399" i="4"/>
  <c r="G398" i="4"/>
  <c r="G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G390" i="4"/>
  <c r="F390" i="4"/>
  <c r="E390" i="4"/>
  <c r="G389" i="4"/>
  <c r="F389" i="4"/>
  <c r="E389" i="4"/>
  <c r="G388" i="4"/>
  <c r="G387" i="4"/>
  <c r="F387" i="4"/>
  <c r="G386" i="4"/>
  <c r="G385" i="4"/>
  <c r="G384" i="4"/>
  <c r="G383" i="4"/>
  <c r="G382" i="4"/>
  <c r="F382" i="4"/>
  <c r="G381" i="4"/>
  <c r="F381" i="4"/>
  <c r="E381" i="4"/>
  <c r="G380" i="4"/>
  <c r="E380" i="4"/>
  <c r="G379" i="4"/>
  <c r="G378" i="4"/>
  <c r="F378" i="4"/>
  <c r="G377" i="4"/>
  <c r="F377" i="4"/>
  <c r="E377" i="4"/>
  <c r="G376" i="4"/>
  <c r="E376" i="4"/>
  <c r="G375" i="4"/>
  <c r="E375" i="4"/>
  <c r="G374" i="4"/>
  <c r="F374" i="4"/>
  <c r="E374" i="4"/>
  <c r="G373" i="4"/>
  <c r="G372" i="4"/>
  <c r="G371" i="4"/>
  <c r="F371" i="4"/>
  <c r="E371" i="4"/>
  <c r="G370" i="4"/>
  <c r="G369" i="4"/>
  <c r="G368" i="4"/>
  <c r="F368" i="4"/>
  <c r="E368" i="4"/>
  <c r="G367" i="4"/>
  <c r="F367" i="4"/>
  <c r="E367" i="4"/>
  <c r="G366" i="4"/>
  <c r="E366" i="4"/>
  <c r="G365" i="4"/>
  <c r="G364" i="4"/>
  <c r="G363" i="4"/>
  <c r="E363" i="4"/>
  <c r="G362" i="4"/>
  <c r="G361" i="4"/>
  <c r="G360" i="4"/>
  <c r="F360" i="4"/>
  <c r="E360" i="4"/>
  <c r="G359" i="4"/>
  <c r="E359" i="4"/>
  <c r="G358" i="4"/>
  <c r="G357" i="4"/>
  <c r="E357" i="4"/>
  <c r="G356" i="4"/>
  <c r="G355" i="4"/>
  <c r="G354" i="4"/>
  <c r="F354" i="4"/>
  <c r="E354" i="4"/>
  <c r="G353" i="4"/>
  <c r="E353" i="4"/>
  <c r="G352" i="4"/>
  <c r="F352" i="4"/>
  <c r="G351" i="4"/>
  <c r="G350" i="4"/>
  <c r="D349" i="4"/>
  <c r="D12" i="4" s="1"/>
  <c r="C349" i="4"/>
  <c r="C12" i="4" s="1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G328" i="4"/>
  <c r="G327" i="4"/>
  <c r="F327" i="4"/>
  <c r="E327" i="4"/>
  <c r="G326" i="4"/>
  <c r="F326" i="4"/>
  <c r="E326" i="4"/>
  <c r="G325" i="4"/>
  <c r="F325" i="4"/>
  <c r="E325" i="4"/>
  <c r="G324" i="4"/>
  <c r="E324" i="4"/>
  <c r="G323" i="4"/>
  <c r="E323" i="4"/>
  <c r="G322" i="4"/>
  <c r="F322" i="4"/>
  <c r="E322" i="4"/>
  <c r="G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G307" i="4"/>
  <c r="F307" i="4"/>
  <c r="E307" i="4"/>
  <c r="G306" i="4"/>
  <c r="F306" i="4"/>
  <c r="G305" i="4"/>
  <c r="F305" i="4"/>
  <c r="G304" i="4"/>
  <c r="F304" i="4"/>
  <c r="E304" i="4"/>
  <c r="G303" i="4"/>
  <c r="F303" i="4"/>
  <c r="G302" i="4"/>
  <c r="G301" i="4"/>
  <c r="F301" i="4"/>
  <c r="G300" i="4"/>
  <c r="F300" i="4"/>
  <c r="E300" i="4"/>
  <c r="G299" i="4"/>
  <c r="F299" i="4"/>
  <c r="E299" i="4"/>
  <c r="G298" i="4"/>
  <c r="E298" i="4"/>
  <c r="G297" i="4"/>
  <c r="F297" i="4"/>
  <c r="E297" i="4"/>
  <c r="G296" i="4"/>
  <c r="F296" i="4"/>
  <c r="E296" i="4"/>
  <c r="G295" i="4"/>
  <c r="F295" i="4"/>
  <c r="E295" i="4"/>
  <c r="G294" i="4"/>
  <c r="G293" i="4"/>
  <c r="E293" i="4"/>
  <c r="G292" i="4"/>
  <c r="F292" i="4"/>
  <c r="E292" i="4"/>
  <c r="G291" i="4"/>
  <c r="F291" i="4"/>
  <c r="E291" i="4"/>
  <c r="G290" i="4"/>
  <c r="G289" i="4"/>
  <c r="F289" i="4"/>
  <c r="G288" i="4"/>
  <c r="E288" i="4"/>
  <c r="G287" i="4"/>
  <c r="F287" i="4"/>
  <c r="E287" i="4"/>
  <c r="G286" i="4"/>
  <c r="E286" i="4"/>
  <c r="G285" i="4"/>
  <c r="F285" i="4"/>
  <c r="E285" i="4"/>
  <c r="G284" i="4"/>
  <c r="F284" i="4"/>
  <c r="E284" i="4"/>
  <c r="G283" i="4"/>
  <c r="G282" i="4"/>
  <c r="G281" i="4"/>
  <c r="F281" i="4"/>
  <c r="E281" i="4"/>
  <c r="G280" i="4"/>
  <c r="F280" i="4"/>
  <c r="E280" i="4"/>
  <c r="G279" i="4"/>
  <c r="F279" i="4"/>
  <c r="E279" i="4"/>
  <c r="G278" i="4"/>
  <c r="F278" i="4"/>
  <c r="E278" i="4"/>
  <c r="G277" i="4"/>
  <c r="G276" i="4"/>
  <c r="G275" i="4"/>
  <c r="F275" i="4"/>
  <c r="E275" i="4"/>
  <c r="G274" i="4"/>
  <c r="E274" i="4"/>
  <c r="G273" i="4"/>
  <c r="F273" i="4"/>
  <c r="E273" i="4"/>
  <c r="G272" i="4"/>
  <c r="F272" i="4"/>
  <c r="E272" i="4"/>
  <c r="G271" i="4"/>
  <c r="G270" i="4"/>
  <c r="E270" i="4"/>
  <c r="G269" i="4"/>
  <c r="F269" i="4"/>
  <c r="E269" i="4"/>
  <c r="G268" i="4"/>
  <c r="F268" i="4"/>
  <c r="E268" i="4"/>
  <c r="G267" i="4"/>
  <c r="F267" i="4"/>
  <c r="G266" i="4"/>
  <c r="F266" i="4"/>
  <c r="E266" i="4"/>
  <c r="G265" i="4"/>
  <c r="E265" i="4"/>
  <c r="G264" i="4"/>
  <c r="G263" i="4"/>
  <c r="F263" i="4"/>
  <c r="G262" i="4"/>
  <c r="E262" i="4"/>
  <c r="G261" i="4"/>
  <c r="F261" i="4"/>
  <c r="E261" i="4"/>
  <c r="G260" i="4"/>
  <c r="G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E253" i="4"/>
  <c r="G252" i="4"/>
  <c r="F252" i="4"/>
  <c r="E252" i="4"/>
  <c r="G251" i="4"/>
  <c r="F251" i="4"/>
  <c r="E251" i="4"/>
  <c r="G250" i="4"/>
  <c r="G249" i="4"/>
  <c r="F249" i="4"/>
  <c r="E249" i="4"/>
  <c r="G248" i="4"/>
  <c r="F248" i="4"/>
  <c r="E248" i="4"/>
  <c r="G247" i="4"/>
  <c r="F247" i="4"/>
  <c r="G246" i="4"/>
  <c r="F246" i="4"/>
  <c r="G245" i="4"/>
  <c r="F245" i="4"/>
  <c r="E245" i="4"/>
  <c r="G244" i="4"/>
  <c r="G243" i="4"/>
  <c r="E243" i="4"/>
  <c r="G242" i="4"/>
  <c r="F242" i="4"/>
  <c r="E242" i="4"/>
  <c r="G241" i="4"/>
  <c r="G240" i="4"/>
  <c r="E240" i="4"/>
  <c r="G239" i="4"/>
  <c r="F239" i="4"/>
  <c r="E239" i="4"/>
  <c r="G238" i="4"/>
  <c r="G237" i="4"/>
  <c r="F237" i="4"/>
  <c r="E237" i="4"/>
  <c r="G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E230" i="4"/>
  <c r="G229" i="4"/>
  <c r="F229" i="4"/>
  <c r="E229" i="4"/>
  <c r="G228" i="4"/>
  <c r="F228" i="4"/>
  <c r="G227" i="4"/>
  <c r="F227" i="4"/>
  <c r="E227" i="4"/>
  <c r="G226" i="4"/>
  <c r="F226" i="4"/>
  <c r="E226" i="4"/>
  <c r="G225" i="4"/>
  <c r="G224" i="4"/>
  <c r="E224" i="4"/>
  <c r="G223" i="4"/>
  <c r="F223" i="4"/>
  <c r="E223" i="4"/>
  <c r="G222" i="4"/>
  <c r="G221" i="4"/>
  <c r="F221" i="4"/>
  <c r="E221" i="4"/>
  <c r="G220" i="4"/>
  <c r="F220" i="4"/>
  <c r="E220" i="4"/>
  <c r="G219" i="4"/>
  <c r="F219" i="4"/>
  <c r="E219" i="4"/>
  <c r="G218" i="4"/>
  <c r="E218" i="4"/>
  <c r="G217" i="4"/>
  <c r="F217" i="4"/>
  <c r="E217" i="4"/>
  <c r="G216" i="4"/>
  <c r="F216" i="4"/>
  <c r="E216" i="4"/>
  <c r="G215" i="4"/>
  <c r="F215" i="4"/>
  <c r="E215" i="4"/>
  <c r="G214" i="4"/>
  <c r="G213" i="4"/>
  <c r="G212" i="4"/>
  <c r="F212" i="4"/>
  <c r="E212" i="4"/>
  <c r="G211" i="4"/>
  <c r="E211" i="4"/>
  <c r="G210" i="4"/>
  <c r="E210" i="4"/>
  <c r="G209" i="4"/>
  <c r="G208" i="4"/>
  <c r="G207" i="4"/>
  <c r="F207" i="4"/>
  <c r="E207" i="4"/>
  <c r="G206" i="4"/>
  <c r="G205" i="4"/>
  <c r="E205" i="4"/>
  <c r="G204" i="4"/>
  <c r="G203" i="4"/>
  <c r="G202" i="4"/>
  <c r="G201" i="4"/>
  <c r="G200" i="4"/>
  <c r="G199" i="4"/>
  <c r="G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G193" i="4"/>
  <c r="E193" i="4"/>
  <c r="G192" i="4"/>
  <c r="F192" i="4"/>
  <c r="E192" i="4"/>
  <c r="G191" i="4"/>
  <c r="F191" i="4"/>
  <c r="E191" i="4"/>
  <c r="G190" i="4"/>
  <c r="F190" i="4"/>
  <c r="E190" i="4"/>
  <c r="G189" i="4"/>
  <c r="E189" i="4"/>
  <c r="G188" i="4"/>
  <c r="F188" i="4"/>
  <c r="E188" i="4"/>
  <c r="G187" i="4"/>
  <c r="G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G180" i="4"/>
  <c r="F180" i="4"/>
  <c r="E180" i="4"/>
  <c r="G179" i="4"/>
  <c r="G178" i="4"/>
  <c r="F178" i="4"/>
  <c r="G177" i="4"/>
  <c r="F177" i="4"/>
  <c r="E177" i="4"/>
  <c r="G176" i="4"/>
  <c r="F176" i="4"/>
  <c r="G175" i="4"/>
  <c r="E175" i="4"/>
  <c r="G174" i="4"/>
  <c r="D173" i="4"/>
  <c r="C173" i="4"/>
  <c r="E181" i="4" s="1"/>
  <c r="H181" i="4" s="1"/>
  <c r="G167" i="4"/>
  <c r="F167" i="4"/>
  <c r="E167" i="4"/>
  <c r="G166" i="4"/>
  <c r="F166" i="4"/>
  <c r="E166" i="4"/>
  <c r="G165" i="4"/>
  <c r="F165" i="4"/>
  <c r="E165" i="4"/>
  <c r="G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E159" i="4"/>
  <c r="G158" i="4"/>
  <c r="F158" i="4"/>
  <c r="G157" i="4"/>
  <c r="F157" i="4"/>
  <c r="E157" i="4"/>
  <c r="G156" i="4"/>
  <c r="E156" i="4"/>
  <c r="G155" i="4"/>
  <c r="E155" i="4"/>
  <c r="G154" i="4"/>
  <c r="F154" i="4"/>
  <c r="E154" i="4"/>
  <c r="G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G143" i="4"/>
  <c r="G142" i="4"/>
  <c r="F142" i="4"/>
  <c r="E142" i="4"/>
  <c r="G141" i="4"/>
  <c r="G140" i="4"/>
  <c r="F140" i="4"/>
  <c r="E140" i="4"/>
  <c r="G139" i="4"/>
  <c r="F139" i="4"/>
  <c r="G138" i="4"/>
  <c r="F138" i="4"/>
  <c r="E138" i="4"/>
  <c r="G137" i="4"/>
  <c r="G136" i="4"/>
  <c r="G135" i="4"/>
  <c r="F135" i="4"/>
  <c r="E135" i="4"/>
  <c r="G134" i="4"/>
  <c r="G133" i="4"/>
  <c r="G132" i="4"/>
  <c r="G131" i="4"/>
  <c r="G130" i="4"/>
  <c r="F130" i="4"/>
  <c r="E130" i="4"/>
  <c r="G129" i="4"/>
  <c r="G128" i="4"/>
  <c r="G127" i="4"/>
  <c r="F127" i="4"/>
  <c r="E127" i="4"/>
  <c r="G126" i="4"/>
  <c r="G125" i="4"/>
  <c r="G124" i="4"/>
  <c r="E124" i="4"/>
  <c r="G123" i="4"/>
  <c r="G122" i="4"/>
  <c r="F122" i="4"/>
  <c r="G121" i="4"/>
  <c r="G120" i="4"/>
  <c r="F120" i="4"/>
  <c r="E120" i="4"/>
  <c r="G119" i="4"/>
  <c r="F119" i="4"/>
  <c r="E119" i="4"/>
  <c r="G118" i="4"/>
  <c r="F118" i="4"/>
  <c r="E118" i="4"/>
  <c r="G117" i="4"/>
  <c r="G116" i="4"/>
  <c r="G115" i="4"/>
  <c r="G114" i="4"/>
  <c r="G113" i="4"/>
  <c r="E113" i="4"/>
  <c r="G112" i="4"/>
  <c r="G111" i="4"/>
  <c r="G110" i="4"/>
  <c r="F110" i="4"/>
  <c r="E110" i="4"/>
  <c r="G109" i="4"/>
  <c r="E109" i="4"/>
  <c r="G108" i="4"/>
  <c r="F108" i="4"/>
  <c r="G107" i="4"/>
  <c r="F107" i="4"/>
  <c r="E107" i="4"/>
  <c r="G106" i="4"/>
  <c r="G105" i="4"/>
  <c r="F105" i="4"/>
  <c r="E105" i="4"/>
  <c r="G104" i="4"/>
  <c r="G103" i="4"/>
  <c r="G102" i="4"/>
  <c r="G101" i="4"/>
  <c r="F101" i="4"/>
  <c r="E101" i="4"/>
  <c r="G100" i="4"/>
  <c r="F100" i="4"/>
  <c r="G99" i="4"/>
  <c r="G98" i="4"/>
  <c r="F98" i="4"/>
  <c r="E98" i="4"/>
  <c r="G97" i="4"/>
  <c r="G96" i="4"/>
  <c r="G95" i="4"/>
  <c r="G94" i="4"/>
  <c r="E94" i="4"/>
  <c r="G93" i="4"/>
  <c r="G92" i="4"/>
  <c r="G91" i="4"/>
  <c r="G90" i="4"/>
  <c r="G89" i="4"/>
  <c r="G88" i="4"/>
  <c r="E88" i="4"/>
  <c r="G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G81" i="4"/>
  <c r="F81" i="4"/>
  <c r="E81" i="4"/>
  <c r="G80" i="4"/>
  <c r="G79" i="4"/>
  <c r="G78" i="4"/>
  <c r="G77" i="4"/>
  <c r="G76" i="4"/>
  <c r="D75" i="4"/>
  <c r="D10" i="4" s="1"/>
  <c r="C75" i="4"/>
  <c r="C10" i="4" s="1"/>
  <c r="G69" i="4"/>
  <c r="E69" i="4"/>
  <c r="G68" i="4"/>
  <c r="G67" i="4"/>
  <c r="F67" i="4"/>
  <c r="E67" i="4"/>
  <c r="G66" i="4"/>
  <c r="E66" i="4"/>
  <c r="G65" i="4"/>
  <c r="F65" i="4"/>
  <c r="G64" i="4"/>
  <c r="G63" i="4"/>
  <c r="F63" i="4"/>
  <c r="G62" i="4"/>
  <c r="G61" i="4"/>
  <c r="G60" i="4"/>
  <c r="E60" i="4"/>
  <c r="G59" i="4"/>
  <c r="G58" i="4"/>
  <c r="F58" i="4"/>
  <c r="E58" i="4"/>
  <c r="G57" i="4"/>
  <c r="F57" i="4"/>
  <c r="E57" i="4"/>
  <c r="G56" i="4"/>
  <c r="F56" i="4"/>
  <c r="E56" i="4"/>
  <c r="G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G48" i="4"/>
  <c r="F48" i="4"/>
  <c r="E48" i="4"/>
  <c r="G47" i="4"/>
  <c r="F47" i="4"/>
  <c r="E47" i="4"/>
  <c r="G46" i="4"/>
  <c r="F46" i="4"/>
  <c r="E46" i="4"/>
  <c r="G45" i="4"/>
  <c r="G44" i="4"/>
  <c r="E44" i="4"/>
  <c r="G43" i="4"/>
  <c r="F43" i="4"/>
  <c r="G42" i="4"/>
  <c r="F42" i="4"/>
  <c r="E42" i="4"/>
  <c r="G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G29" i="4"/>
  <c r="F29" i="4"/>
  <c r="E29" i="4"/>
  <c r="G28" i="4"/>
  <c r="F28" i="4"/>
  <c r="G27" i="4"/>
  <c r="F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G21" i="4"/>
  <c r="G20" i="4"/>
  <c r="E20" i="4"/>
  <c r="D19" i="4"/>
  <c r="F50" i="4" s="1"/>
  <c r="C19" i="4"/>
  <c r="C9" i="4" s="1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E595" i="3"/>
  <c r="G594" i="3"/>
  <c r="F594" i="3"/>
  <c r="G593" i="3"/>
  <c r="G592" i="3"/>
  <c r="G591" i="3"/>
  <c r="G590" i="3"/>
  <c r="G589" i="3"/>
  <c r="G588" i="3"/>
  <c r="G587" i="3"/>
  <c r="G586" i="3"/>
  <c r="G585" i="3"/>
  <c r="G584" i="3"/>
  <c r="G583" i="3"/>
  <c r="D582" i="3"/>
  <c r="D13" i="3" s="1"/>
  <c r="C582" i="3"/>
  <c r="C13" i="3" s="1"/>
  <c r="G576" i="3"/>
  <c r="G575" i="3"/>
  <c r="G574" i="3"/>
  <c r="G573" i="3"/>
  <c r="F573" i="3"/>
  <c r="G572" i="3"/>
  <c r="G571" i="3"/>
  <c r="G570" i="3"/>
  <c r="G569" i="3"/>
  <c r="G568" i="3"/>
  <c r="G567" i="3"/>
  <c r="G566" i="3"/>
  <c r="G565" i="3"/>
  <c r="G564" i="3"/>
  <c r="G563" i="3"/>
  <c r="G562" i="3"/>
  <c r="G561" i="3"/>
  <c r="G560" i="3"/>
  <c r="G559" i="3"/>
  <c r="G558" i="3"/>
  <c r="F558" i="3"/>
  <c r="G557" i="3"/>
  <c r="G556" i="3"/>
  <c r="G555" i="3"/>
  <c r="G554" i="3"/>
  <c r="G553" i="3"/>
  <c r="G552" i="3"/>
  <c r="G551" i="3"/>
  <c r="G550" i="3"/>
  <c r="F550" i="3"/>
  <c r="E550" i="3"/>
  <c r="G549" i="3"/>
  <c r="G548" i="3"/>
  <c r="G547" i="3"/>
  <c r="G546" i="3"/>
  <c r="G545" i="3"/>
  <c r="G544" i="3"/>
  <c r="G543" i="3"/>
  <c r="G542" i="3"/>
  <c r="G541" i="3"/>
  <c r="G540" i="3"/>
  <c r="G539" i="3"/>
  <c r="G538" i="3"/>
  <c r="G537" i="3"/>
  <c r="G536" i="3"/>
  <c r="G535" i="3"/>
  <c r="G534" i="3"/>
  <c r="G533" i="3"/>
  <c r="G532" i="3"/>
  <c r="G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G503" i="3"/>
  <c r="G502" i="3"/>
  <c r="G501" i="3"/>
  <c r="G500" i="3"/>
  <c r="G499" i="3"/>
  <c r="G498" i="3"/>
  <c r="G497" i="3"/>
  <c r="G496" i="3"/>
  <c r="G495" i="3"/>
  <c r="G494" i="3"/>
  <c r="G493" i="3"/>
  <c r="G492" i="3"/>
  <c r="G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G477" i="3"/>
  <c r="G476" i="3"/>
  <c r="G475" i="3"/>
  <c r="G474" i="3"/>
  <c r="F474" i="3"/>
  <c r="G473" i="3"/>
  <c r="G472" i="3"/>
  <c r="G471" i="3"/>
  <c r="G470" i="3"/>
  <c r="G469" i="3"/>
  <c r="G468" i="3"/>
  <c r="G467" i="3"/>
  <c r="G466" i="3"/>
  <c r="G465" i="3"/>
  <c r="G464" i="3"/>
  <c r="G463" i="3"/>
  <c r="G462" i="3"/>
  <c r="G461" i="3"/>
  <c r="G460" i="3"/>
  <c r="G459" i="3"/>
  <c r="G458" i="3"/>
  <c r="G457" i="3"/>
  <c r="G456" i="3"/>
  <c r="G455" i="3"/>
  <c r="G454" i="3"/>
  <c r="G453" i="3"/>
  <c r="G452" i="3"/>
  <c r="G451" i="3"/>
  <c r="G450" i="3"/>
  <c r="G449" i="3"/>
  <c r="G448" i="3"/>
  <c r="F448" i="3"/>
  <c r="G447" i="3"/>
  <c r="F447" i="3"/>
  <c r="G446" i="3"/>
  <c r="F446" i="3"/>
  <c r="G445" i="3"/>
  <c r="G444" i="3"/>
  <c r="G443" i="3"/>
  <c r="G442" i="3"/>
  <c r="G441" i="3"/>
  <c r="G440" i="3"/>
  <c r="G439" i="3"/>
  <c r="E439" i="3"/>
  <c r="G438" i="3"/>
  <c r="E438" i="3"/>
  <c r="G437" i="3"/>
  <c r="E437" i="3"/>
  <c r="G436" i="3"/>
  <c r="G435" i="3"/>
  <c r="G434" i="3"/>
  <c r="G433" i="3"/>
  <c r="G432" i="3"/>
  <c r="G431" i="3"/>
  <c r="G430" i="3"/>
  <c r="G429" i="3"/>
  <c r="G428" i="3"/>
  <c r="G427" i="3"/>
  <c r="F427" i="3"/>
  <c r="G426" i="3"/>
  <c r="G425" i="3"/>
  <c r="G424" i="3"/>
  <c r="G423" i="3"/>
  <c r="G422" i="3"/>
  <c r="G421" i="3"/>
  <c r="G420" i="3"/>
  <c r="G419" i="3"/>
  <c r="G418" i="3"/>
  <c r="G417" i="3"/>
  <c r="G416" i="3"/>
  <c r="G415" i="3"/>
  <c r="G414" i="3"/>
  <c r="F414" i="3"/>
  <c r="G413" i="3"/>
  <c r="G412" i="3"/>
  <c r="G411" i="3"/>
  <c r="G410" i="3"/>
  <c r="G409" i="3"/>
  <c r="G408" i="3"/>
  <c r="G407" i="3"/>
  <c r="E407" i="3"/>
  <c r="G406" i="3"/>
  <c r="G405" i="3"/>
  <c r="G404" i="3"/>
  <c r="G403" i="3"/>
  <c r="G402" i="3"/>
  <c r="G401" i="3"/>
  <c r="G400" i="3"/>
  <c r="G399" i="3"/>
  <c r="G398" i="3"/>
  <c r="G397" i="3"/>
  <c r="G396" i="3"/>
  <c r="E396" i="3"/>
  <c r="G395" i="3"/>
  <c r="G394" i="3"/>
  <c r="E394" i="3"/>
  <c r="G393" i="3"/>
  <c r="E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F381" i="3"/>
  <c r="E381" i="3"/>
  <c r="G380" i="3"/>
  <c r="E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1" i="3"/>
  <c r="G360" i="3"/>
  <c r="E360" i="3"/>
  <c r="G359" i="3"/>
  <c r="G358" i="3"/>
  <c r="G357" i="3"/>
  <c r="G356" i="3"/>
  <c r="G355" i="3"/>
  <c r="G354" i="3"/>
  <c r="G353" i="3"/>
  <c r="G352" i="3"/>
  <c r="G351" i="3"/>
  <c r="G350" i="3"/>
  <c r="D349" i="3"/>
  <c r="F361" i="3" s="1"/>
  <c r="C349" i="3"/>
  <c r="E544" i="3" s="1"/>
  <c r="G343" i="3"/>
  <c r="G342" i="3"/>
  <c r="G341" i="3"/>
  <c r="G340" i="3"/>
  <c r="G339" i="3"/>
  <c r="G338" i="3"/>
  <c r="G337" i="3"/>
  <c r="G336" i="3"/>
  <c r="G335" i="3"/>
  <c r="G334" i="3"/>
  <c r="G333" i="3"/>
  <c r="G332" i="3"/>
  <c r="G331" i="3"/>
  <c r="F331" i="3"/>
  <c r="G330" i="3"/>
  <c r="F330" i="3"/>
  <c r="G329" i="3"/>
  <c r="G328" i="3"/>
  <c r="G327" i="3"/>
  <c r="G326" i="3"/>
  <c r="G325" i="3"/>
  <c r="G324" i="3"/>
  <c r="G323" i="3"/>
  <c r="G322" i="3"/>
  <c r="G321" i="3"/>
  <c r="G320" i="3"/>
  <c r="F320" i="3"/>
  <c r="G319" i="3"/>
  <c r="G318" i="3"/>
  <c r="G317" i="3"/>
  <c r="G316" i="3"/>
  <c r="F316" i="3"/>
  <c r="G315" i="3"/>
  <c r="G314" i="3"/>
  <c r="G313" i="3"/>
  <c r="G312" i="3"/>
  <c r="G311" i="3"/>
  <c r="F311" i="3"/>
  <c r="G310" i="3"/>
  <c r="G309" i="3"/>
  <c r="G308" i="3"/>
  <c r="G307" i="3"/>
  <c r="F307" i="3"/>
  <c r="G306" i="3"/>
  <c r="G305" i="3"/>
  <c r="G304" i="3"/>
  <c r="E304" i="3"/>
  <c r="G303" i="3"/>
  <c r="G302" i="3"/>
  <c r="G301" i="3"/>
  <c r="G300" i="3"/>
  <c r="G299" i="3"/>
  <c r="F299" i="3"/>
  <c r="G298" i="3"/>
  <c r="G297" i="3"/>
  <c r="G296" i="3"/>
  <c r="G295" i="3"/>
  <c r="G294" i="3"/>
  <c r="G293" i="3"/>
  <c r="G292" i="3"/>
  <c r="E292" i="3"/>
  <c r="G291" i="3"/>
  <c r="G290" i="3"/>
  <c r="G289" i="3"/>
  <c r="G288" i="3"/>
  <c r="G287" i="3"/>
  <c r="G286" i="3"/>
  <c r="G285" i="3"/>
  <c r="F285" i="3"/>
  <c r="G284" i="3"/>
  <c r="F284" i="3"/>
  <c r="G283" i="3"/>
  <c r="G282" i="3"/>
  <c r="G281" i="3"/>
  <c r="G280" i="3"/>
  <c r="G279" i="3"/>
  <c r="F279" i="3"/>
  <c r="G278" i="3"/>
  <c r="G277" i="3"/>
  <c r="G276" i="3"/>
  <c r="G275" i="3"/>
  <c r="G274" i="3"/>
  <c r="F274" i="3"/>
  <c r="G273" i="3"/>
  <c r="F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F257" i="3"/>
  <c r="G256" i="3"/>
  <c r="G255" i="3"/>
  <c r="G254" i="3"/>
  <c r="G253" i="3"/>
  <c r="G252" i="3"/>
  <c r="G251" i="3"/>
  <c r="F251" i="3"/>
  <c r="G250" i="3"/>
  <c r="G249" i="3"/>
  <c r="G248" i="3"/>
  <c r="G247" i="3"/>
  <c r="G246" i="3"/>
  <c r="G245" i="3"/>
  <c r="G244" i="3"/>
  <c r="G243" i="3"/>
  <c r="G242" i="3"/>
  <c r="F242" i="3"/>
  <c r="G241" i="3"/>
  <c r="G240" i="3"/>
  <c r="G239" i="3"/>
  <c r="G238" i="3"/>
  <c r="G237" i="3"/>
  <c r="F237" i="3"/>
  <c r="G236" i="3"/>
  <c r="G235" i="3"/>
  <c r="G234" i="3"/>
  <c r="F234" i="3"/>
  <c r="G233" i="3"/>
  <c r="G232" i="3"/>
  <c r="G231" i="3"/>
  <c r="F231" i="3"/>
  <c r="G230" i="3"/>
  <c r="G229" i="3"/>
  <c r="G228" i="3"/>
  <c r="G227" i="3"/>
  <c r="G226" i="3"/>
  <c r="G225" i="3"/>
  <c r="G224" i="3"/>
  <c r="G223" i="3"/>
  <c r="G222" i="3"/>
  <c r="F222" i="3"/>
  <c r="G221" i="3"/>
  <c r="F221" i="3"/>
  <c r="G220" i="3"/>
  <c r="G219" i="3"/>
  <c r="G218" i="3"/>
  <c r="E218" i="3"/>
  <c r="G217" i="3"/>
  <c r="F217" i="3"/>
  <c r="G216" i="3"/>
  <c r="G215" i="3"/>
  <c r="G214" i="3"/>
  <c r="G213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F177" i="3"/>
  <c r="G176" i="3"/>
  <c r="G175" i="3"/>
  <c r="G174" i="3"/>
  <c r="D173" i="3"/>
  <c r="D11" i="3" s="1"/>
  <c r="C173" i="3"/>
  <c r="C11" i="3" s="1"/>
  <c r="G167" i="3"/>
  <c r="G166" i="3"/>
  <c r="F166" i="3"/>
  <c r="G165" i="3"/>
  <c r="G164" i="3"/>
  <c r="G163" i="3"/>
  <c r="E163" i="3"/>
  <c r="G162" i="3"/>
  <c r="E162" i="3"/>
  <c r="G161" i="3"/>
  <c r="G160" i="3"/>
  <c r="G159" i="3"/>
  <c r="G158" i="3"/>
  <c r="G157" i="3"/>
  <c r="G156" i="3"/>
  <c r="E156" i="3"/>
  <c r="G155" i="3"/>
  <c r="G154" i="3"/>
  <c r="G153" i="3"/>
  <c r="G152" i="3"/>
  <c r="G151" i="3"/>
  <c r="G150" i="3"/>
  <c r="F150" i="3"/>
  <c r="G149" i="3"/>
  <c r="F149" i="3"/>
  <c r="G148" i="3"/>
  <c r="G147" i="3"/>
  <c r="G146" i="3"/>
  <c r="E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F127" i="3"/>
  <c r="G126" i="3"/>
  <c r="G125" i="3"/>
  <c r="G124" i="3"/>
  <c r="G123" i="3"/>
  <c r="G122" i="3"/>
  <c r="G121" i="3"/>
  <c r="G120" i="3"/>
  <c r="G119" i="3"/>
  <c r="F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E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G85" i="3"/>
  <c r="G84" i="3"/>
  <c r="G83" i="3"/>
  <c r="G82" i="3"/>
  <c r="G81" i="3"/>
  <c r="G80" i="3"/>
  <c r="G79" i="3"/>
  <c r="G78" i="3"/>
  <c r="G77" i="3"/>
  <c r="G76" i="3"/>
  <c r="D75" i="3"/>
  <c r="F167" i="3" s="1"/>
  <c r="C75" i="3"/>
  <c r="E77" i="3" s="1"/>
  <c r="G69" i="3"/>
  <c r="G68" i="3"/>
  <c r="G67" i="3"/>
  <c r="G66" i="3"/>
  <c r="G65" i="3"/>
  <c r="G64" i="3"/>
  <c r="G63" i="3"/>
  <c r="G62" i="3"/>
  <c r="G61" i="3"/>
  <c r="G60" i="3"/>
  <c r="F60" i="3"/>
  <c r="G59" i="3"/>
  <c r="G58" i="3"/>
  <c r="G57" i="3"/>
  <c r="F57" i="3"/>
  <c r="G56" i="3"/>
  <c r="G55" i="3"/>
  <c r="G54" i="3"/>
  <c r="G53" i="3"/>
  <c r="G52" i="3"/>
  <c r="G51" i="3"/>
  <c r="G50" i="3"/>
  <c r="G49" i="3"/>
  <c r="G48" i="3"/>
  <c r="G47" i="3"/>
  <c r="G46" i="3"/>
  <c r="F46" i="3"/>
  <c r="G45" i="3"/>
  <c r="G44" i="3"/>
  <c r="G43" i="3"/>
  <c r="F43" i="3"/>
  <c r="G42" i="3"/>
  <c r="F42" i="3"/>
  <c r="G41" i="3"/>
  <c r="G40" i="3"/>
  <c r="F40" i="3"/>
  <c r="G39" i="3"/>
  <c r="G38" i="3"/>
  <c r="G37" i="3"/>
  <c r="G36" i="3"/>
  <c r="G35" i="3"/>
  <c r="F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D19" i="3"/>
  <c r="D9" i="3" s="1"/>
  <c r="C19" i="3"/>
  <c r="E57" i="3" s="1"/>
  <c r="G609" i="2"/>
  <c r="F609" i="2"/>
  <c r="G608" i="2"/>
  <c r="F608" i="2"/>
  <c r="G607" i="2"/>
  <c r="G606" i="2"/>
  <c r="F606" i="2"/>
  <c r="G605" i="2"/>
  <c r="F605" i="2"/>
  <c r="G604" i="2"/>
  <c r="F604" i="2"/>
  <c r="G603" i="2"/>
  <c r="G602" i="2"/>
  <c r="G601" i="2"/>
  <c r="G600" i="2"/>
  <c r="G599" i="2"/>
  <c r="F599" i="2"/>
  <c r="G598" i="2"/>
  <c r="G597" i="2"/>
  <c r="F597" i="2"/>
  <c r="G596" i="2"/>
  <c r="F596" i="2"/>
  <c r="G595" i="2"/>
  <c r="F595" i="2"/>
  <c r="E595" i="2"/>
  <c r="G594" i="2"/>
  <c r="F594" i="2"/>
  <c r="G593" i="2"/>
  <c r="G592" i="2"/>
  <c r="F592" i="2"/>
  <c r="G591" i="2"/>
  <c r="F591" i="2"/>
  <c r="G590" i="2"/>
  <c r="F590" i="2"/>
  <c r="G589" i="2"/>
  <c r="F589" i="2"/>
  <c r="G588" i="2"/>
  <c r="F588" i="2"/>
  <c r="G587" i="2"/>
  <c r="G586" i="2"/>
  <c r="G585" i="2"/>
  <c r="G584" i="2"/>
  <c r="F584" i="2"/>
  <c r="G583" i="2"/>
  <c r="D582" i="2"/>
  <c r="C582" i="2"/>
  <c r="E584" i="2" s="1"/>
  <c r="G576" i="2"/>
  <c r="F576" i="2"/>
  <c r="G575" i="2"/>
  <c r="F575" i="2"/>
  <c r="G574" i="2"/>
  <c r="F574" i="2"/>
  <c r="G573" i="2"/>
  <c r="F573" i="2"/>
  <c r="G572" i="2"/>
  <c r="F572" i="2"/>
  <c r="G571" i="2"/>
  <c r="F571" i="2"/>
  <c r="G570" i="2"/>
  <c r="G569" i="2"/>
  <c r="F569" i="2"/>
  <c r="G568" i="2"/>
  <c r="G567" i="2"/>
  <c r="F567" i="2"/>
  <c r="G566" i="2"/>
  <c r="G565" i="2"/>
  <c r="F565" i="2"/>
  <c r="G564" i="2"/>
  <c r="F564" i="2"/>
  <c r="G563" i="2"/>
  <c r="F563" i="2"/>
  <c r="G562" i="2"/>
  <c r="F562" i="2"/>
  <c r="G561" i="2"/>
  <c r="F561" i="2"/>
  <c r="G560" i="2"/>
  <c r="F560" i="2"/>
  <c r="G559" i="2"/>
  <c r="G558" i="2"/>
  <c r="F558" i="2"/>
  <c r="G557" i="2"/>
  <c r="F557" i="2"/>
  <c r="G556" i="2"/>
  <c r="F556" i="2"/>
  <c r="G555" i="2"/>
  <c r="F555" i="2"/>
  <c r="G554" i="2"/>
  <c r="G553" i="2"/>
  <c r="F553" i="2"/>
  <c r="G552" i="2"/>
  <c r="F552" i="2"/>
  <c r="G551" i="2"/>
  <c r="F551" i="2"/>
  <c r="G550" i="2"/>
  <c r="F550" i="2"/>
  <c r="E550" i="2"/>
  <c r="G549" i="2"/>
  <c r="F549" i="2"/>
  <c r="G548" i="2"/>
  <c r="F548" i="2"/>
  <c r="G547" i="2"/>
  <c r="F547" i="2"/>
  <c r="G546" i="2"/>
  <c r="F546" i="2"/>
  <c r="G545" i="2"/>
  <c r="F545" i="2"/>
  <c r="G544" i="2"/>
  <c r="F544" i="2"/>
  <c r="G543" i="2"/>
  <c r="F543" i="2"/>
  <c r="G542" i="2"/>
  <c r="F542" i="2"/>
  <c r="G541" i="2"/>
  <c r="F541" i="2"/>
  <c r="G540" i="2"/>
  <c r="F540" i="2"/>
  <c r="G539" i="2"/>
  <c r="F539" i="2"/>
  <c r="G538" i="2"/>
  <c r="F538" i="2"/>
  <c r="G537" i="2"/>
  <c r="F537" i="2"/>
  <c r="G536" i="2"/>
  <c r="F536" i="2"/>
  <c r="G535" i="2"/>
  <c r="G534" i="2"/>
  <c r="G533" i="2"/>
  <c r="F533" i="2"/>
  <c r="G532" i="2"/>
  <c r="F532" i="2"/>
  <c r="G531" i="2"/>
  <c r="F531" i="2"/>
  <c r="G530" i="2"/>
  <c r="F530" i="2"/>
  <c r="G529" i="2"/>
  <c r="F529" i="2"/>
  <c r="G528" i="2"/>
  <c r="F528" i="2"/>
  <c r="G527" i="2"/>
  <c r="F527" i="2"/>
  <c r="G526" i="2"/>
  <c r="F526" i="2"/>
  <c r="G525" i="2"/>
  <c r="F525" i="2"/>
  <c r="G524" i="2"/>
  <c r="F524" i="2"/>
  <c r="G523" i="2"/>
  <c r="F523" i="2"/>
  <c r="G522" i="2"/>
  <c r="F522" i="2"/>
  <c r="G521" i="2"/>
  <c r="F521" i="2"/>
  <c r="G520" i="2"/>
  <c r="F520" i="2"/>
  <c r="G519" i="2"/>
  <c r="F519" i="2"/>
  <c r="G518" i="2"/>
  <c r="F518" i="2"/>
  <c r="G517" i="2"/>
  <c r="F517" i="2"/>
  <c r="G516" i="2"/>
  <c r="F516" i="2"/>
  <c r="G515" i="2"/>
  <c r="F515" i="2"/>
  <c r="G514" i="2"/>
  <c r="F514" i="2"/>
  <c r="G513" i="2"/>
  <c r="F513" i="2"/>
  <c r="G512" i="2"/>
  <c r="F512" i="2"/>
  <c r="G511" i="2"/>
  <c r="F511" i="2"/>
  <c r="G510" i="2"/>
  <c r="G509" i="2"/>
  <c r="F509" i="2"/>
  <c r="G508" i="2"/>
  <c r="F508" i="2"/>
  <c r="G507" i="2"/>
  <c r="F507" i="2"/>
  <c r="G506" i="2"/>
  <c r="F506" i="2"/>
  <c r="G505" i="2"/>
  <c r="F505" i="2"/>
  <c r="G504" i="2"/>
  <c r="F504" i="2"/>
  <c r="G503" i="2"/>
  <c r="F503" i="2"/>
  <c r="G502" i="2"/>
  <c r="F502" i="2"/>
  <c r="G501" i="2"/>
  <c r="F501" i="2"/>
  <c r="G500" i="2"/>
  <c r="F500" i="2"/>
  <c r="G499" i="2"/>
  <c r="F499" i="2"/>
  <c r="G498" i="2"/>
  <c r="F498" i="2"/>
  <c r="G497" i="2"/>
  <c r="F497" i="2"/>
  <c r="G496" i="2"/>
  <c r="F496" i="2"/>
  <c r="G495" i="2"/>
  <c r="F495" i="2"/>
  <c r="G494" i="2"/>
  <c r="F494" i="2"/>
  <c r="G493" i="2"/>
  <c r="F493" i="2"/>
  <c r="G492" i="2"/>
  <c r="F492" i="2"/>
  <c r="G491" i="2"/>
  <c r="F491" i="2"/>
  <c r="G490" i="2"/>
  <c r="G489" i="2"/>
  <c r="F489" i="2"/>
  <c r="G488" i="2"/>
  <c r="F488" i="2"/>
  <c r="G487" i="2"/>
  <c r="F487" i="2"/>
  <c r="G486" i="2"/>
  <c r="F486" i="2"/>
  <c r="G485" i="2"/>
  <c r="F485" i="2"/>
  <c r="G484" i="2"/>
  <c r="F484" i="2"/>
  <c r="G483" i="2"/>
  <c r="F483" i="2"/>
  <c r="G482" i="2"/>
  <c r="F482" i="2"/>
  <c r="G481" i="2"/>
  <c r="F481" i="2"/>
  <c r="G480" i="2"/>
  <c r="F480" i="2"/>
  <c r="G479" i="2"/>
  <c r="F479" i="2"/>
  <c r="G478" i="2"/>
  <c r="F478" i="2"/>
  <c r="G477" i="2"/>
  <c r="F477" i="2"/>
  <c r="G476" i="2"/>
  <c r="F476" i="2"/>
  <c r="G475" i="2"/>
  <c r="F475" i="2"/>
  <c r="G474" i="2"/>
  <c r="F474" i="2"/>
  <c r="G473" i="2"/>
  <c r="F473" i="2"/>
  <c r="G472" i="2"/>
  <c r="F472" i="2"/>
  <c r="G471" i="2"/>
  <c r="G470" i="2"/>
  <c r="F470" i="2"/>
  <c r="G469" i="2"/>
  <c r="F469" i="2"/>
  <c r="G468" i="2"/>
  <c r="F468" i="2"/>
  <c r="G467" i="2"/>
  <c r="F467" i="2"/>
  <c r="G466" i="2"/>
  <c r="F466" i="2"/>
  <c r="G465" i="2"/>
  <c r="F465" i="2"/>
  <c r="G464" i="2"/>
  <c r="F464" i="2"/>
  <c r="G463" i="2"/>
  <c r="F463" i="2"/>
  <c r="G462" i="2"/>
  <c r="F462" i="2"/>
  <c r="G461" i="2"/>
  <c r="F461" i="2"/>
  <c r="G460" i="2"/>
  <c r="F460" i="2"/>
  <c r="G459" i="2"/>
  <c r="F459" i="2"/>
  <c r="G458" i="2"/>
  <c r="F458" i="2"/>
  <c r="G457" i="2"/>
  <c r="F457" i="2"/>
  <c r="G456" i="2"/>
  <c r="G455" i="2"/>
  <c r="F455" i="2"/>
  <c r="G454" i="2"/>
  <c r="F454" i="2"/>
  <c r="G453" i="2"/>
  <c r="F453" i="2"/>
  <c r="G452" i="2"/>
  <c r="F452" i="2"/>
  <c r="G451" i="2"/>
  <c r="F451" i="2"/>
  <c r="G450" i="2"/>
  <c r="F450" i="2"/>
  <c r="G449" i="2"/>
  <c r="F449" i="2"/>
  <c r="G448" i="2"/>
  <c r="F448" i="2"/>
  <c r="G447" i="2"/>
  <c r="F447" i="2"/>
  <c r="G446" i="2"/>
  <c r="F446" i="2"/>
  <c r="G445" i="2"/>
  <c r="F445" i="2"/>
  <c r="G444" i="2"/>
  <c r="F444" i="2"/>
  <c r="G443" i="2"/>
  <c r="F443" i="2"/>
  <c r="G442" i="2"/>
  <c r="F442" i="2"/>
  <c r="G441" i="2"/>
  <c r="F441" i="2"/>
  <c r="G440" i="2"/>
  <c r="F440" i="2"/>
  <c r="G439" i="2"/>
  <c r="F439" i="2"/>
  <c r="E439" i="2"/>
  <c r="G438" i="2"/>
  <c r="F438" i="2"/>
  <c r="E438" i="2"/>
  <c r="G437" i="2"/>
  <c r="F437" i="2"/>
  <c r="E437" i="2"/>
  <c r="G436" i="2"/>
  <c r="F436" i="2"/>
  <c r="G435" i="2"/>
  <c r="F435" i="2"/>
  <c r="G434" i="2"/>
  <c r="F434" i="2"/>
  <c r="G433" i="2"/>
  <c r="F433" i="2"/>
  <c r="G432" i="2"/>
  <c r="F432" i="2"/>
  <c r="G431" i="2"/>
  <c r="F431" i="2"/>
  <c r="G430" i="2"/>
  <c r="F430" i="2"/>
  <c r="G429" i="2"/>
  <c r="G428" i="2"/>
  <c r="G427" i="2"/>
  <c r="F427" i="2"/>
  <c r="G426" i="2"/>
  <c r="F426" i="2"/>
  <c r="G425" i="2"/>
  <c r="G424" i="2"/>
  <c r="G423" i="2"/>
  <c r="F423" i="2"/>
  <c r="G422" i="2"/>
  <c r="F422" i="2"/>
  <c r="G421" i="2"/>
  <c r="F421" i="2"/>
  <c r="G420" i="2"/>
  <c r="G419" i="2"/>
  <c r="F419" i="2"/>
  <c r="G418" i="2"/>
  <c r="F418" i="2"/>
  <c r="G417" i="2"/>
  <c r="F417" i="2"/>
  <c r="G416" i="2"/>
  <c r="F416" i="2"/>
  <c r="G415" i="2"/>
  <c r="F415" i="2"/>
  <c r="G414" i="2"/>
  <c r="F414" i="2"/>
  <c r="G413" i="2"/>
  <c r="F413" i="2"/>
  <c r="G412" i="2"/>
  <c r="G411" i="2"/>
  <c r="F411" i="2"/>
  <c r="G410" i="2"/>
  <c r="G409" i="2"/>
  <c r="G408" i="2"/>
  <c r="F408" i="2"/>
  <c r="G407" i="2"/>
  <c r="F407" i="2"/>
  <c r="E407" i="2"/>
  <c r="G406" i="2"/>
  <c r="F406" i="2"/>
  <c r="G405" i="2"/>
  <c r="F405" i="2"/>
  <c r="G404" i="2"/>
  <c r="G403" i="2"/>
  <c r="G402" i="2"/>
  <c r="G401" i="2"/>
  <c r="G400" i="2"/>
  <c r="F400" i="2"/>
  <c r="G399" i="2"/>
  <c r="G398" i="2"/>
  <c r="G397" i="2"/>
  <c r="G396" i="2"/>
  <c r="F396" i="2"/>
  <c r="E396" i="2"/>
  <c r="G395" i="2"/>
  <c r="G394" i="2"/>
  <c r="E394" i="2"/>
  <c r="G393" i="2"/>
  <c r="F393" i="2"/>
  <c r="E393" i="2"/>
  <c r="G392" i="2"/>
  <c r="F392" i="2"/>
  <c r="G391" i="2"/>
  <c r="G390" i="2"/>
  <c r="F390" i="2"/>
  <c r="E390" i="2"/>
  <c r="G389" i="2"/>
  <c r="F389" i="2"/>
  <c r="G388" i="2"/>
  <c r="G387" i="2"/>
  <c r="F387" i="2"/>
  <c r="G386" i="2"/>
  <c r="G385" i="2"/>
  <c r="F385" i="2"/>
  <c r="G384" i="2"/>
  <c r="G383" i="2"/>
  <c r="G382" i="2"/>
  <c r="F382" i="2"/>
  <c r="G381" i="2"/>
  <c r="F381" i="2"/>
  <c r="E381" i="2"/>
  <c r="G380" i="2"/>
  <c r="F380" i="2"/>
  <c r="E380" i="2"/>
  <c r="G379" i="2"/>
  <c r="F379" i="2"/>
  <c r="G378" i="2"/>
  <c r="F378" i="2"/>
  <c r="G377" i="2"/>
  <c r="F377" i="2"/>
  <c r="G376" i="2"/>
  <c r="F376" i="2"/>
  <c r="G375" i="2"/>
  <c r="F375" i="2"/>
  <c r="G374" i="2"/>
  <c r="F374" i="2"/>
  <c r="G373" i="2"/>
  <c r="G372" i="2"/>
  <c r="F372" i="2"/>
  <c r="G371" i="2"/>
  <c r="F371" i="2"/>
  <c r="G370" i="2"/>
  <c r="F370" i="2"/>
  <c r="G369" i="2"/>
  <c r="G368" i="2"/>
  <c r="F368" i="2"/>
  <c r="G367" i="2"/>
  <c r="F367" i="2"/>
  <c r="G366" i="2"/>
  <c r="F366" i="2"/>
  <c r="G365" i="2"/>
  <c r="F365" i="2"/>
  <c r="G364" i="2"/>
  <c r="G363" i="2"/>
  <c r="F363" i="2"/>
  <c r="G362" i="2"/>
  <c r="G361" i="2"/>
  <c r="G360" i="2"/>
  <c r="F360" i="2"/>
  <c r="E360" i="2"/>
  <c r="G359" i="2"/>
  <c r="F359" i="2"/>
  <c r="G358" i="2"/>
  <c r="F358" i="2"/>
  <c r="G357" i="2"/>
  <c r="G356" i="2"/>
  <c r="F356" i="2"/>
  <c r="G355" i="2"/>
  <c r="G354" i="2"/>
  <c r="F354" i="2"/>
  <c r="G353" i="2"/>
  <c r="F353" i="2"/>
  <c r="G352" i="2"/>
  <c r="F352" i="2"/>
  <c r="G351" i="2"/>
  <c r="G350" i="2"/>
  <c r="D349" i="2"/>
  <c r="D12" i="2" s="1"/>
  <c r="C349" i="2"/>
  <c r="C12" i="2" s="1"/>
  <c r="G343" i="2"/>
  <c r="F343" i="2"/>
  <c r="G342" i="2"/>
  <c r="F342" i="2"/>
  <c r="G341" i="2"/>
  <c r="F341" i="2"/>
  <c r="G340" i="2"/>
  <c r="F340" i="2"/>
  <c r="G339" i="2"/>
  <c r="F339" i="2"/>
  <c r="G338" i="2"/>
  <c r="F338" i="2"/>
  <c r="G337" i="2"/>
  <c r="F337" i="2"/>
  <c r="G336" i="2"/>
  <c r="F336" i="2"/>
  <c r="G335" i="2"/>
  <c r="F335" i="2"/>
  <c r="G334" i="2"/>
  <c r="F334" i="2"/>
  <c r="G333" i="2"/>
  <c r="F333" i="2"/>
  <c r="G332" i="2"/>
  <c r="F332" i="2"/>
  <c r="G331" i="2"/>
  <c r="F331" i="2"/>
  <c r="G330" i="2"/>
  <c r="F330" i="2"/>
  <c r="G329" i="2"/>
  <c r="F329" i="2"/>
  <c r="G328" i="2"/>
  <c r="F328" i="2"/>
  <c r="G327" i="2"/>
  <c r="F327" i="2"/>
  <c r="G326" i="2"/>
  <c r="F326" i="2"/>
  <c r="G325" i="2"/>
  <c r="F325" i="2"/>
  <c r="G324" i="2"/>
  <c r="F324" i="2"/>
  <c r="G323" i="2"/>
  <c r="F323" i="2"/>
  <c r="G322" i="2"/>
  <c r="F322" i="2"/>
  <c r="G321" i="2"/>
  <c r="F321" i="2"/>
  <c r="G320" i="2"/>
  <c r="F320" i="2"/>
  <c r="G319" i="2"/>
  <c r="G318" i="2"/>
  <c r="F318" i="2"/>
  <c r="G317" i="2"/>
  <c r="F317" i="2"/>
  <c r="G316" i="2"/>
  <c r="F316" i="2"/>
  <c r="G315" i="2"/>
  <c r="F315" i="2"/>
  <c r="G314" i="2"/>
  <c r="F314" i="2"/>
  <c r="G313" i="2"/>
  <c r="F313" i="2"/>
  <c r="G312" i="2"/>
  <c r="F312" i="2"/>
  <c r="G311" i="2"/>
  <c r="F311" i="2"/>
  <c r="G310" i="2"/>
  <c r="F310" i="2"/>
  <c r="G309" i="2"/>
  <c r="F309" i="2"/>
  <c r="G308" i="2"/>
  <c r="G307" i="2"/>
  <c r="F307" i="2"/>
  <c r="G306" i="2"/>
  <c r="F306" i="2"/>
  <c r="G305" i="2"/>
  <c r="G304" i="2"/>
  <c r="F304" i="2"/>
  <c r="E304" i="2"/>
  <c r="G303" i="2"/>
  <c r="F303" i="2"/>
  <c r="G302" i="2"/>
  <c r="F302" i="2"/>
  <c r="G301" i="2"/>
  <c r="F301" i="2"/>
  <c r="G300" i="2"/>
  <c r="F300" i="2"/>
  <c r="G299" i="2"/>
  <c r="F299" i="2"/>
  <c r="G298" i="2"/>
  <c r="F298" i="2"/>
  <c r="G297" i="2"/>
  <c r="F297" i="2"/>
  <c r="G296" i="2"/>
  <c r="F296" i="2"/>
  <c r="G295" i="2"/>
  <c r="F295" i="2"/>
  <c r="G294" i="2"/>
  <c r="F294" i="2"/>
  <c r="G293" i="2"/>
  <c r="F293" i="2"/>
  <c r="E293" i="2"/>
  <c r="G292" i="2"/>
  <c r="F292" i="2"/>
  <c r="E292" i="2"/>
  <c r="G291" i="2"/>
  <c r="F291" i="2"/>
  <c r="G290" i="2"/>
  <c r="F290" i="2"/>
  <c r="G289" i="2"/>
  <c r="F289" i="2"/>
  <c r="G288" i="2"/>
  <c r="F288" i="2"/>
  <c r="G287" i="2"/>
  <c r="F287" i="2"/>
  <c r="G286" i="2"/>
  <c r="F286" i="2"/>
  <c r="G285" i="2"/>
  <c r="F285" i="2"/>
  <c r="G284" i="2"/>
  <c r="F284" i="2"/>
  <c r="G283" i="2"/>
  <c r="G282" i="2"/>
  <c r="F282" i="2"/>
  <c r="G281" i="2"/>
  <c r="F281" i="2"/>
  <c r="G280" i="2"/>
  <c r="F280" i="2"/>
  <c r="G279" i="2"/>
  <c r="F279" i="2"/>
  <c r="G278" i="2"/>
  <c r="F278" i="2"/>
  <c r="G277" i="2"/>
  <c r="G276" i="2"/>
  <c r="F276" i="2"/>
  <c r="G275" i="2"/>
  <c r="F275" i="2"/>
  <c r="G274" i="2"/>
  <c r="F274" i="2"/>
  <c r="G273" i="2"/>
  <c r="F273" i="2"/>
  <c r="G272" i="2"/>
  <c r="F272" i="2"/>
  <c r="G271" i="2"/>
  <c r="F271" i="2"/>
  <c r="G270" i="2"/>
  <c r="F270" i="2"/>
  <c r="G269" i="2"/>
  <c r="F269" i="2"/>
  <c r="G268" i="2"/>
  <c r="F268" i="2"/>
  <c r="G267" i="2"/>
  <c r="F267" i="2"/>
  <c r="G266" i="2"/>
  <c r="F266" i="2"/>
  <c r="G265" i="2"/>
  <c r="F265" i="2"/>
  <c r="E265" i="2"/>
  <c r="G264" i="2"/>
  <c r="G263" i="2"/>
  <c r="F263" i="2"/>
  <c r="G262" i="2"/>
  <c r="F262" i="2"/>
  <c r="G261" i="2"/>
  <c r="F261" i="2"/>
  <c r="G260" i="2"/>
  <c r="F260" i="2"/>
  <c r="G259" i="2"/>
  <c r="F259" i="2"/>
  <c r="G258" i="2"/>
  <c r="F258" i="2"/>
  <c r="G257" i="2"/>
  <c r="F257" i="2"/>
  <c r="G256" i="2"/>
  <c r="F256" i="2"/>
  <c r="G255" i="2"/>
  <c r="F255" i="2"/>
  <c r="G254" i="2"/>
  <c r="F254" i="2"/>
  <c r="G253" i="2"/>
  <c r="F253" i="2"/>
  <c r="G252" i="2"/>
  <c r="F252" i="2"/>
  <c r="G251" i="2"/>
  <c r="F251" i="2"/>
  <c r="G250" i="2"/>
  <c r="F250" i="2"/>
  <c r="G249" i="2"/>
  <c r="F249" i="2"/>
  <c r="G248" i="2"/>
  <c r="F248" i="2"/>
  <c r="G247" i="2"/>
  <c r="F247" i="2"/>
  <c r="G246" i="2"/>
  <c r="F246" i="2"/>
  <c r="G245" i="2"/>
  <c r="F245" i="2"/>
  <c r="G244" i="2"/>
  <c r="F244" i="2"/>
  <c r="G243" i="2"/>
  <c r="F243" i="2"/>
  <c r="G242" i="2"/>
  <c r="F242" i="2"/>
  <c r="G241" i="2"/>
  <c r="F241" i="2"/>
  <c r="G240" i="2"/>
  <c r="G239" i="2"/>
  <c r="F239" i="2"/>
  <c r="G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E232" i="2"/>
  <c r="G231" i="2"/>
  <c r="F231" i="2"/>
  <c r="G230" i="2"/>
  <c r="F230" i="2"/>
  <c r="G229" i="2"/>
  <c r="F229" i="2"/>
  <c r="G228" i="2"/>
  <c r="F228" i="2"/>
  <c r="G227" i="2"/>
  <c r="F227" i="2"/>
  <c r="G226" i="2"/>
  <c r="G225" i="2"/>
  <c r="G224" i="2"/>
  <c r="F224" i="2"/>
  <c r="G223" i="2"/>
  <c r="F223" i="2"/>
  <c r="G222" i="2"/>
  <c r="F222" i="2"/>
  <c r="G221" i="2"/>
  <c r="F221" i="2"/>
  <c r="G220" i="2"/>
  <c r="F220" i="2"/>
  <c r="G219" i="2"/>
  <c r="F219" i="2"/>
  <c r="G218" i="2"/>
  <c r="F218" i="2"/>
  <c r="E218" i="2"/>
  <c r="G217" i="2"/>
  <c r="F217" i="2"/>
  <c r="G216" i="2"/>
  <c r="F216" i="2"/>
  <c r="G215" i="2"/>
  <c r="F215" i="2"/>
  <c r="G214" i="2"/>
  <c r="F214" i="2"/>
  <c r="G213" i="2"/>
  <c r="F213" i="2"/>
  <c r="G212" i="2"/>
  <c r="F212" i="2"/>
  <c r="G211" i="2"/>
  <c r="F211" i="2"/>
  <c r="G210" i="2"/>
  <c r="F210" i="2"/>
  <c r="G209" i="2"/>
  <c r="F209" i="2"/>
  <c r="G208" i="2"/>
  <c r="F208" i="2"/>
  <c r="G207" i="2"/>
  <c r="F207" i="2"/>
  <c r="G206" i="2"/>
  <c r="F206" i="2"/>
  <c r="G205" i="2"/>
  <c r="F205" i="2"/>
  <c r="G204" i="2"/>
  <c r="F204" i="2"/>
  <c r="G203" i="2"/>
  <c r="G202" i="2"/>
  <c r="G201" i="2"/>
  <c r="G200" i="2"/>
  <c r="G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E193" i="2"/>
  <c r="G192" i="2"/>
  <c r="F192" i="2"/>
  <c r="G191" i="2"/>
  <c r="G190" i="2"/>
  <c r="F190" i="2"/>
  <c r="G189" i="2"/>
  <c r="F189" i="2"/>
  <c r="G188" i="2"/>
  <c r="F188" i="2"/>
  <c r="G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G178" i="2"/>
  <c r="G177" i="2"/>
  <c r="F177" i="2"/>
  <c r="G176" i="2"/>
  <c r="F176" i="2"/>
  <c r="G175" i="2"/>
  <c r="F175" i="2"/>
  <c r="G174" i="2"/>
  <c r="F174" i="2"/>
  <c r="D173" i="2"/>
  <c r="C173" i="2"/>
  <c r="E332" i="2" s="1"/>
  <c r="G167" i="2"/>
  <c r="F167" i="2"/>
  <c r="G166" i="2"/>
  <c r="F166" i="2"/>
  <c r="G165" i="2"/>
  <c r="F165" i="2"/>
  <c r="G164" i="2"/>
  <c r="F164" i="2"/>
  <c r="G163" i="2"/>
  <c r="F163" i="2"/>
  <c r="E163" i="2"/>
  <c r="G162" i="2"/>
  <c r="F162" i="2"/>
  <c r="E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E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147" i="2"/>
  <c r="F147" i="2"/>
  <c r="G146" i="2"/>
  <c r="F146" i="2"/>
  <c r="E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G138" i="2"/>
  <c r="F138" i="2"/>
  <c r="G137" i="2"/>
  <c r="F137" i="2"/>
  <c r="G136" i="2"/>
  <c r="F136" i="2"/>
  <c r="G135" i="2"/>
  <c r="F135" i="2"/>
  <c r="G134" i="2"/>
  <c r="G133" i="2"/>
  <c r="G132" i="2"/>
  <c r="G131" i="2"/>
  <c r="G130" i="2"/>
  <c r="F130" i="2"/>
  <c r="G129" i="2"/>
  <c r="F129" i="2"/>
  <c r="G128" i="2"/>
  <c r="G127" i="2"/>
  <c r="F127" i="2"/>
  <c r="G126" i="2"/>
  <c r="G125" i="2"/>
  <c r="G124" i="2"/>
  <c r="F124" i="2"/>
  <c r="G123" i="2"/>
  <c r="F123" i="2"/>
  <c r="G122" i="2"/>
  <c r="F122" i="2"/>
  <c r="G121" i="2"/>
  <c r="G120" i="2"/>
  <c r="F120" i="2"/>
  <c r="E120" i="2"/>
  <c r="G119" i="2"/>
  <c r="F119" i="2"/>
  <c r="G118" i="2"/>
  <c r="F118" i="2"/>
  <c r="G117" i="2"/>
  <c r="F117" i="2"/>
  <c r="G116" i="2"/>
  <c r="G115" i="2"/>
  <c r="G114" i="2"/>
  <c r="F114" i="2"/>
  <c r="G113" i="2"/>
  <c r="F113" i="2"/>
  <c r="G112" i="2"/>
  <c r="G111" i="2"/>
  <c r="G110" i="2"/>
  <c r="F110" i="2"/>
  <c r="G109" i="2"/>
  <c r="F109" i="2"/>
  <c r="G108" i="2"/>
  <c r="F108" i="2"/>
  <c r="E108" i="2"/>
  <c r="G107" i="2"/>
  <c r="F107" i="2"/>
  <c r="G106" i="2"/>
  <c r="F106" i="2"/>
  <c r="G105" i="2"/>
  <c r="F105" i="2"/>
  <c r="E105" i="2"/>
  <c r="G104" i="2"/>
  <c r="G103" i="2"/>
  <c r="G102" i="2"/>
  <c r="F102" i="2"/>
  <c r="G101" i="2"/>
  <c r="F101" i="2"/>
  <c r="G100" i="2"/>
  <c r="F100" i="2"/>
  <c r="G99" i="2"/>
  <c r="F99" i="2"/>
  <c r="G98" i="2"/>
  <c r="F98" i="2"/>
  <c r="G97" i="2"/>
  <c r="F97" i="2"/>
  <c r="G96" i="2"/>
  <c r="F96" i="2"/>
  <c r="G95" i="2"/>
  <c r="F95" i="2"/>
  <c r="G94" i="2"/>
  <c r="F94" i="2"/>
  <c r="G93" i="2"/>
  <c r="F93" i="2"/>
  <c r="G92" i="2"/>
  <c r="F92" i="2"/>
  <c r="G91" i="2"/>
  <c r="G90" i="2"/>
  <c r="G89" i="2"/>
  <c r="F89" i="2"/>
  <c r="G88" i="2"/>
  <c r="F88" i="2"/>
  <c r="G87" i="2"/>
  <c r="F87" i="2"/>
  <c r="G86" i="2"/>
  <c r="F86" i="2"/>
  <c r="G85" i="2"/>
  <c r="F85" i="2"/>
  <c r="G84" i="2"/>
  <c r="F84" i="2"/>
  <c r="G83" i="2"/>
  <c r="F83" i="2"/>
  <c r="G82" i="2"/>
  <c r="F82" i="2"/>
  <c r="G81" i="2"/>
  <c r="G80" i="2"/>
  <c r="G79" i="2"/>
  <c r="G78" i="2"/>
  <c r="F78" i="2"/>
  <c r="G77" i="2"/>
  <c r="F77" i="2"/>
  <c r="G76" i="2"/>
  <c r="D75" i="2"/>
  <c r="D10" i="2" s="1"/>
  <c r="C75" i="2"/>
  <c r="E166" i="2" s="1"/>
  <c r="G69" i="2"/>
  <c r="F69" i="2"/>
  <c r="G68" i="2"/>
  <c r="F68" i="2"/>
  <c r="G67" i="2"/>
  <c r="F67" i="2"/>
  <c r="G66" i="2"/>
  <c r="G65" i="2"/>
  <c r="F65" i="2"/>
  <c r="G64" i="2"/>
  <c r="F64" i="2"/>
  <c r="G63" i="2"/>
  <c r="F63" i="2"/>
  <c r="G62" i="2"/>
  <c r="F62" i="2"/>
  <c r="G61" i="2"/>
  <c r="F61" i="2"/>
  <c r="G60" i="2"/>
  <c r="F60" i="2"/>
  <c r="G59" i="2"/>
  <c r="F59" i="2"/>
  <c r="G58" i="2"/>
  <c r="F58" i="2"/>
  <c r="G57" i="2"/>
  <c r="F57" i="2"/>
  <c r="G56" i="2"/>
  <c r="F56" i="2"/>
  <c r="G55" i="2"/>
  <c r="F55" i="2"/>
  <c r="G54" i="2"/>
  <c r="F54" i="2"/>
  <c r="G53" i="2"/>
  <c r="F53" i="2"/>
  <c r="G52" i="2"/>
  <c r="F52" i="2"/>
  <c r="G51" i="2"/>
  <c r="F51" i="2"/>
  <c r="G50" i="2"/>
  <c r="F50" i="2"/>
  <c r="G49" i="2"/>
  <c r="F49" i="2"/>
  <c r="G48" i="2"/>
  <c r="G47" i="2"/>
  <c r="F47" i="2"/>
  <c r="E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G39" i="2"/>
  <c r="G38" i="2"/>
  <c r="F38" i="2"/>
  <c r="G37" i="2"/>
  <c r="F37" i="2"/>
  <c r="G36" i="2"/>
  <c r="F36" i="2"/>
  <c r="G35" i="2"/>
  <c r="F35" i="2"/>
  <c r="G34" i="2"/>
  <c r="F34" i="2"/>
  <c r="G33" i="2"/>
  <c r="F33" i="2"/>
  <c r="G32" i="2"/>
  <c r="F32" i="2"/>
  <c r="G31" i="2"/>
  <c r="F31" i="2"/>
  <c r="G30" i="2"/>
  <c r="G29" i="2"/>
  <c r="F29" i="2"/>
  <c r="G28" i="2"/>
  <c r="F28" i="2"/>
  <c r="G27" i="2"/>
  <c r="F27" i="2"/>
  <c r="G26" i="2"/>
  <c r="F26" i="2"/>
  <c r="G25" i="2"/>
  <c r="F25" i="2"/>
  <c r="G24" i="2"/>
  <c r="F24" i="2"/>
  <c r="G23" i="2"/>
  <c r="F23" i="2"/>
  <c r="G22" i="2"/>
  <c r="F22" i="2"/>
  <c r="G21" i="2"/>
  <c r="F21" i="2"/>
  <c r="G20" i="2"/>
  <c r="F20" i="2"/>
  <c r="E20" i="2"/>
  <c r="D19" i="2"/>
  <c r="F30" i="2" s="1"/>
  <c r="C19" i="2"/>
  <c r="E19" i="2" s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D13" i="1" s="1"/>
  <c r="C582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E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E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E407" i="1"/>
  <c r="G406" i="1"/>
  <c r="G405" i="1"/>
  <c r="G404" i="1"/>
  <c r="G403" i="1"/>
  <c r="G402" i="1"/>
  <c r="G401" i="1"/>
  <c r="G400" i="1"/>
  <c r="G399" i="1"/>
  <c r="G398" i="1"/>
  <c r="G397" i="1"/>
  <c r="G396" i="1"/>
  <c r="E396" i="1"/>
  <c r="G395" i="1"/>
  <c r="G394" i="1"/>
  <c r="E394" i="1"/>
  <c r="G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D349" i="1"/>
  <c r="C349" i="1"/>
  <c r="E438" i="1" s="1"/>
  <c r="H438" i="1" s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E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F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F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D173" i="1"/>
  <c r="F341" i="1" s="1"/>
  <c r="C173" i="1"/>
  <c r="C11" i="1" s="1"/>
  <c r="G167" i="1"/>
  <c r="G166" i="1"/>
  <c r="G165" i="1"/>
  <c r="G164" i="1"/>
  <c r="G163" i="1"/>
  <c r="E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E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D75" i="1"/>
  <c r="C75" i="1"/>
  <c r="E156" i="1" s="1"/>
  <c r="H156" i="1" s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F67" i="1" s="1"/>
  <c r="C19" i="1"/>
  <c r="E66" i="1" s="1"/>
  <c r="H380" i="32" l="1"/>
  <c r="H456" i="32"/>
  <c r="H196" i="26"/>
  <c r="H252" i="26"/>
  <c r="H331" i="26"/>
  <c r="H220" i="26"/>
  <c r="H231" i="26"/>
  <c r="H307" i="26"/>
  <c r="H342" i="26"/>
  <c r="H312" i="33"/>
  <c r="H323" i="33"/>
  <c r="H173" i="35"/>
  <c r="H86" i="31"/>
  <c r="H160" i="31"/>
  <c r="H75" i="35"/>
  <c r="E43" i="26"/>
  <c r="H68" i="30"/>
  <c r="E28" i="26"/>
  <c r="E36" i="26"/>
  <c r="H36" i="26" s="1"/>
  <c r="H23" i="30"/>
  <c r="H27" i="30"/>
  <c r="H31" i="30"/>
  <c r="H35" i="30"/>
  <c r="H39" i="30"/>
  <c r="H43" i="30"/>
  <c r="H47" i="30"/>
  <c r="H51" i="30"/>
  <c r="H55" i="30"/>
  <c r="H59" i="30"/>
  <c r="H63" i="30"/>
  <c r="H67" i="30"/>
  <c r="F29" i="26"/>
  <c r="E31" i="26"/>
  <c r="E44" i="26"/>
  <c r="E63" i="26"/>
  <c r="G11" i="35"/>
  <c r="G10" i="35"/>
  <c r="H19" i="35"/>
  <c r="F33" i="26"/>
  <c r="H147" i="26"/>
  <c r="F404" i="30"/>
  <c r="F414" i="30"/>
  <c r="F420" i="30"/>
  <c r="F68" i="26"/>
  <c r="H91" i="30"/>
  <c r="H95" i="30"/>
  <c r="H127" i="30"/>
  <c r="H147" i="30"/>
  <c r="H182" i="30"/>
  <c r="H186" i="30"/>
  <c r="H190" i="30"/>
  <c r="H194" i="30"/>
  <c r="H198" i="30"/>
  <c r="F201" i="30"/>
  <c r="H202" i="30"/>
  <c r="E204" i="30"/>
  <c r="F225" i="30"/>
  <c r="H226" i="30"/>
  <c r="H230" i="30"/>
  <c r="H234" i="30"/>
  <c r="E248" i="30"/>
  <c r="H250" i="30"/>
  <c r="H254" i="30"/>
  <c r="H258" i="30"/>
  <c r="H262" i="30"/>
  <c r="H302" i="30"/>
  <c r="F352" i="30"/>
  <c r="F384" i="30"/>
  <c r="E397" i="30"/>
  <c r="F428" i="30"/>
  <c r="E445" i="30"/>
  <c r="E590" i="30"/>
  <c r="H590" i="30" s="1"/>
  <c r="E23" i="26"/>
  <c r="F25" i="26"/>
  <c r="E32" i="26"/>
  <c r="H32" i="26" s="1"/>
  <c r="E39" i="26"/>
  <c r="F41" i="26"/>
  <c r="F44" i="26"/>
  <c r="E51" i="26"/>
  <c r="H51" i="26" s="1"/>
  <c r="E111" i="26"/>
  <c r="H299" i="26"/>
  <c r="H139" i="30"/>
  <c r="H210" i="30"/>
  <c r="H214" i="30"/>
  <c r="H218" i="30"/>
  <c r="H222" i="30"/>
  <c r="H242" i="30"/>
  <c r="H274" i="30"/>
  <c r="H278" i="30"/>
  <c r="H282" i="30"/>
  <c r="H286" i="30"/>
  <c r="H290" i="30"/>
  <c r="H294" i="30"/>
  <c r="H298" i="30"/>
  <c r="E361" i="30"/>
  <c r="E369" i="30"/>
  <c r="H369" i="30" s="1"/>
  <c r="E373" i="30"/>
  <c r="F386" i="30"/>
  <c r="E405" i="30"/>
  <c r="F424" i="30"/>
  <c r="F442" i="30"/>
  <c r="E586" i="30"/>
  <c r="H586" i="30" s="1"/>
  <c r="H109" i="32"/>
  <c r="H235" i="32"/>
  <c r="H337" i="33"/>
  <c r="F37" i="26"/>
  <c r="H343" i="28"/>
  <c r="F369" i="30"/>
  <c r="F388" i="30"/>
  <c r="E429" i="30"/>
  <c r="H606" i="30"/>
  <c r="E585" i="30"/>
  <c r="H585" i="30" s="1"/>
  <c r="F586" i="30"/>
  <c r="F598" i="30"/>
  <c r="E601" i="30"/>
  <c r="F585" i="30"/>
  <c r="F593" i="30"/>
  <c r="F600" i="30"/>
  <c r="F603" i="30"/>
  <c r="E352" i="30"/>
  <c r="E384" i="30"/>
  <c r="E388" i="30"/>
  <c r="F397" i="30"/>
  <c r="F405" i="30"/>
  <c r="E420" i="30"/>
  <c r="E428" i="30"/>
  <c r="F445" i="30"/>
  <c r="E456" i="30"/>
  <c r="H456" i="30" s="1"/>
  <c r="E560" i="30"/>
  <c r="F561" i="30"/>
  <c r="F565" i="30"/>
  <c r="E383" i="30"/>
  <c r="H383" i="30" s="1"/>
  <c r="E391" i="30"/>
  <c r="E395" i="30"/>
  <c r="E399" i="30"/>
  <c r="E423" i="30"/>
  <c r="H423" i="30" s="1"/>
  <c r="E471" i="30"/>
  <c r="F484" i="30"/>
  <c r="E535" i="30"/>
  <c r="E539" i="30"/>
  <c r="F355" i="30"/>
  <c r="F375" i="30"/>
  <c r="E386" i="30"/>
  <c r="F391" i="30"/>
  <c r="F395" i="30"/>
  <c r="F399" i="30"/>
  <c r="E410" i="30"/>
  <c r="F419" i="30"/>
  <c r="F423" i="30"/>
  <c r="E442" i="30"/>
  <c r="F443" i="30"/>
  <c r="E534" i="30"/>
  <c r="F535" i="30"/>
  <c r="F539" i="30"/>
  <c r="E350" i="30"/>
  <c r="F178" i="30"/>
  <c r="E201" i="30"/>
  <c r="H201" i="30" s="1"/>
  <c r="E209" i="30"/>
  <c r="E225" i="30"/>
  <c r="H225" i="30" s="1"/>
  <c r="F238" i="30"/>
  <c r="E241" i="30"/>
  <c r="E264" i="30"/>
  <c r="F305" i="30"/>
  <c r="E308" i="30"/>
  <c r="H310" i="30"/>
  <c r="H314" i="30"/>
  <c r="H318" i="30"/>
  <c r="H322" i="30"/>
  <c r="H326" i="30"/>
  <c r="E199" i="30"/>
  <c r="F200" i="30"/>
  <c r="F204" i="30"/>
  <c r="F208" i="30"/>
  <c r="E263" i="30"/>
  <c r="E271" i="30"/>
  <c r="F300" i="30"/>
  <c r="F199" i="30"/>
  <c r="E238" i="30"/>
  <c r="H238" i="30" s="1"/>
  <c r="E246" i="30"/>
  <c r="H246" i="30" s="1"/>
  <c r="E306" i="30"/>
  <c r="H306" i="30" s="1"/>
  <c r="H330" i="30"/>
  <c r="H334" i="30"/>
  <c r="H338" i="30"/>
  <c r="H342" i="30"/>
  <c r="E173" i="30"/>
  <c r="H177" i="30"/>
  <c r="H181" i="30"/>
  <c r="H185" i="30"/>
  <c r="H189" i="30"/>
  <c r="H193" i="30"/>
  <c r="H197" i="30"/>
  <c r="H205" i="30"/>
  <c r="H209" i="30"/>
  <c r="H213" i="30"/>
  <c r="H217" i="30"/>
  <c r="H221" i="30"/>
  <c r="H229" i="30"/>
  <c r="H233" i="30"/>
  <c r="H237" i="30"/>
  <c r="H241" i="30"/>
  <c r="H245" i="30"/>
  <c r="H249" i="30"/>
  <c r="H253" i="30"/>
  <c r="H257" i="30"/>
  <c r="H261" i="30"/>
  <c r="H265" i="30"/>
  <c r="H269" i="30"/>
  <c r="H273" i="30"/>
  <c r="H277" i="30"/>
  <c r="H281" i="30"/>
  <c r="H285" i="30"/>
  <c r="H289" i="30"/>
  <c r="H293" i="30"/>
  <c r="H297" i="30"/>
  <c r="H301" i="30"/>
  <c r="H305" i="30"/>
  <c r="H309" i="30"/>
  <c r="H313" i="30"/>
  <c r="H317" i="30"/>
  <c r="H321" i="30"/>
  <c r="H325" i="30"/>
  <c r="H329" i="30"/>
  <c r="H333" i="30"/>
  <c r="H337" i="30"/>
  <c r="H341" i="30"/>
  <c r="E174" i="30"/>
  <c r="H174" i="30" s="1"/>
  <c r="F79" i="30"/>
  <c r="H107" i="30"/>
  <c r="H111" i="30"/>
  <c r="H115" i="30"/>
  <c r="H119" i="30"/>
  <c r="H123" i="30"/>
  <c r="H166" i="30"/>
  <c r="H79" i="30"/>
  <c r="H99" i="30"/>
  <c r="H103" i="30"/>
  <c r="H162" i="30"/>
  <c r="F80" i="30"/>
  <c r="F90" i="30"/>
  <c r="H158" i="30"/>
  <c r="F82" i="30"/>
  <c r="H78" i="30"/>
  <c r="E80" i="30"/>
  <c r="H80" i="30" s="1"/>
  <c r="H86" i="30"/>
  <c r="H94" i="30"/>
  <c r="H98" i="30"/>
  <c r="H102" i="30"/>
  <c r="E104" i="30"/>
  <c r="H106" i="30"/>
  <c r="H110" i="30"/>
  <c r="H114" i="30"/>
  <c r="H118" i="30"/>
  <c r="H122" i="30"/>
  <c r="H126" i="30"/>
  <c r="E128" i="30"/>
  <c r="H128" i="30" s="1"/>
  <c r="H130" i="30"/>
  <c r="E132" i="30"/>
  <c r="F133" i="30"/>
  <c r="H134" i="30"/>
  <c r="E136" i="30"/>
  <c r="F137" i="30"/>
  <c r="H138" i="30"/>
  <c r="H142" i="30"/>
  <c r="H146" i="30"/>
  <c r="H150" i="30"/>
  <c r="F153" i="30"/>
  <c r="H154" i="30"/>
  <c r="E76" i="30"/>
  <c r="E131" i="30"/>
  <c r="F132" i="30"/>
  <c r="E135" i="30"/>
  <c r="E143" i="30"/>
  <c r="F164" i="30"/>
  <c r="E82" i="30"/>
  <c r="H82" i="30" s="1"/>
  <c r="E90" i="30"/>
  <c r="H90" i="30" s="1"/>
  <c r="F99" i="30"/>
  <c r="F135" i="30"/>
  <c r="F159" i="30"/>
  <c r="E125" i="30"/>
  <c r="H125" i="30" s="1"/>
  <c r="F126" i="30"/>
  <c r="H131" i="30"/>
  <c r="E133" i="30"/>
  <c r="H135" i="30"/>
  <c r="E137" i="30"/>
  <c r="H143" i="30"/>
  <c r="H151" i="30"/>
  <c r="H155" i="30"/>
  <c r="H159" i="30"/>
  <c r="F76" i="30"/>
  <c r="H163" i="30"/>
  <c r="H167" i="30"/>
  <c r="H22" i="30"/>
  <c r="H26" i="30"/>
  <c r="H30" i="30"/>
  <c r="H34" i="30"/>
  <c r="H38" i="30"/>
  <c r="H42" i="30"/>
  <c r="H46" i="30"/>
  <c r="H50" i="30"/>
  <c r="H54" i="30"/>
  <c r="H58" i="30"/>
  <c r="H62" i="30"/>
  <c r="E21" i="30"/>
  <c r="F19" i="30"/>
  <c r="D9" i="30"/>
  <c r="F82" i="26"/>
  <c r="F88" i="26"/>
  <c r="F108" i="26"/>
  <c r="F116" i="26"/>
  <c r="E47" i="26"/>
  <c r="H47" i="26" s="1"/>
  <c r="F49" i="26"/>
  <c r="E59" i="26"/>
  <c r="F76" i="26"/>
  <c r="E91" i="26"/>
  <c r="H91" i="26" s="1"/>
  <c r="F96" i="26"/>
  <c r="F100" i="26"/>
  <c r="F104" i="26"/>
  <c r="F132" i="26"/>
  <c r="E135" i="26"/>
  <c r="H135" i="26" s="1"/>
  <c r="F140" i="26"/>
  <c r="E143" i="26"/>
  <c r="H143" i="26" s="1"/>
  <c r="E151" i="26"/>
  <c r="H151" i="26" s="1"/>
  <c r="E176" i="26"/>
  <c r="H176" i="26" s="1"/>
  <c r="F355" i="26"/>
  <c r="F367" i="26"/>
  <c r="F485" i="26"/>
  <c r="F497" i="26"/>
  <c r="F565" i="26"/>
  <c r="F590" i="33"/>
  <c r="F78" i="26"/>
  <c r="F84" i="26"/>
  <c r="F363" i="26"/>
  <c r="F371" i="26"/>
  <c r="F545" i="26"/>
  <c r="F24" i="26"/>
  <c r="F28" i="26"/>
  <c r="F32" i="26"/>
  <c r="F36" i="26"/>
  <c r="F40" i="26"/>
  <c r="F45" i="26"/>
  <c r="F52" i="26"/>
  <c r="E55" i="26"/>
  <c r="H55" i="26" s="1"/>
  <c r="F64" i="26"/>
  <c r="E67" i="26"/>
  <c r="E79" i="26"/>
  <c r="H79" i="26" s="1"/>
  <c r="E83" i="26"/>
  <c r="H83" i="26" s="1"/>
  <c r="E87" i="26"/>
  <c r="H87" i="26" s="1"/>
  <c r="F112" i="26"/>
  <c r="E115" i="26"/>
  <c r="H115" i="26" s="1"/>
  <c r="F120" i="26"/>
  <c r="E123" i="26"/>
  <c r="H123" i="26" s="1"/>
  <c r="F156" i="26"/>
  <c r="H272" i="26"/>
  <c r="H279" i="26"/>
  <c r="H322" i="26"/>
  <c r="H339" i="26"/>
  <c r="F351" i="26"/>
  <c r="F359" i="26"/>
  <c r="F388" i="26"/>
  <c r="F421" i="26"/>
  <c r="F583" i="33"/>
  <c r="F80" i="26"/>
  <c r="F124" i="26"/>
  <c r="H121" i="25"/>
  <c r="F175" i="25"/>
  <c r="F21" i="26"/>
  <c r="F48" i="26"/>
  <c r="F90" i="26"/>
  <c r="F92" i="26"/>
  <c r="E95" i="26"/>
  <c r="E99" i="26"/>
  <c r="H99" i="26" s="1"/>
  <c r="E103" i="26"/>
  <c r="F128" i="26"/>
  <c r="E131" i="26"/>
  <c r="H131" i="26" s="1"/>
  <c r="F136" i="26"/>
  <c r="E139" i="26"/>
  <c r="H139" i="26" s="1"/>
  <c r="F144" i="26"/>
  <c r="F148" i="26"/>
  <c r="F152" i="26"/>
  <c r="E155" i="26"/>
  <c r="H155" i="26" s="1"/>
  <c r="H232" i="26"/>
  <c r="H292" i="26"/>
  <c r="F380" i="26"/>
  <c r="F401" i="26"/>
  <c r="F429" i="26"/>
  <c r="F449" i="26"/>
  <c r="F453" i="26"/>
  <c r="H38" i="27"/>
  <c r="H154" i="27"/>
  <c r="H154" i="33"/>
  <c r="H162" i="33"/>
  <c r="H343" i="33"/>
  <c r="F587" i="33"/>
  <c r="E584" i="26"/>
  <c r="F585" i="26"/>
  <c r="E588" i="26"/>
  <c r="H588" i="26" s="1"/>
  <c r="F589" i="26"/>
  <c r="E592" i="26"/>
  <c r="F593" i="26"/>
  <c r="E596" i="26"/>
  <c r="H596" i="26" s="1"/>
  <c r="F597" i="26"/>
  <c r="E600" i="26"/>
  <c r="F601" i="26"/>
  <c r="E604" i="26"/>
  <c r="H604" i="26" s="1"/>
  <c r="F605" i="26"/>
  <c r="E608" i="26"/>
  <c r="F609" i="26"/>
  <c r="F584" i="26"/>
  <c r="E587" i="26"/>
  <c r="H587" i="26" s="1"/>
  <c r="E591" i="26"/>
  <c r="F592" i="26"/>
  <c r="E599" i="26"/>
  <c r="H599" i="26" s="1"/>
  <c r="F600" i="26"/>
  <c r="E603" i="26"/>
  <c r="F604" i="26"/>
  <c r="E607" i="26"/>
  <c r="H607" i="26" s="1"/>
  <c r="F608" i="26"/>
  <c r="E586" i="26"/>
  <c r="H586" i="26" s="1"/>
  <c r="F587" i="26"/>
  <c r="E590" i="26"/>
  <c r="H590" i="26" s="1"/>
  <c r="F591" i="26"/>
  <c r="E594" i="26"/>
  <c r="H594" i="26" s="1"/>
  <c r="F595" i="26"/>
  <c r="E598" i="26"/>
  <c r="H598" i="26" s="1"/>
  <c r="F599" i="26"/>
  <c r="E602" i="26"/>
  <c r="H602" i="26" s="1"/>
  <c r="F603" i="26"/>
  <c r="E606" i="26"/>
  <c r="H606" i="26" s="1"/>
  <c r="F607" i="26"/>
  <c r="E585" i="26"/>
  <c r="H585" i="26" s="1"/>
  <c r="F586" i="26"/>
  <c r="E589" i="26"/>
  <c r="H589" i="26" s="1"/>
  <c r="F590" i="26"/>
  <c r="E593" i="26"/>
  <c r="H593" i="26" s="1"/>
  <c r="E597" i="26"/>
  <c r="H597" i="26" s="1"/>
  <c r="F598" i="26"/>
  <c r="E601" i="26"/>
  <c r="H601" i="26" s="1"/>
  <c r="F602" i="26"/>
  <c r="E605" i="26"/>
  <c r="H605" i="26" s="1"/>
  <c r="F606" i="26"/>
  <c r="E609" i="26"/>
  <c r="H609" i="26" s="1"/>
  <c r="F583" i="26"/>
  <c r="C12" i="26"/>
  <c r="E573" i="26"/>
  <c r="H573" i="26" s="1"/>
  <c r="E569" i="26"/>
  <c r="H569" i="26" s="1"/>
  <c r="E565" i="26"/>
  <c r="E561" i="26"/>
  <c r="E545" i="26"/>
  <c r="H545" i="26" s="1"/>
  <c r="E541" i="26"/>
  <c r="H541" i="26" s="1"/>
  <c r="E537" i="26"/>
  <c r="E529" i="26"/>
  <c r="E521" i="26"/>
  <c r="E517" i="26"/>
  <c r="E509" i="26"/>
  <c r="E501" i="26"/>
  <c r="E497" i="26"/>
  <c r="H497" i="26" s="1"/>
  <c r="E493" i="26"/>
  <c r="H493" i="26" s="1"/>
  <c r="E489" i="26"/>
  <c r="E485" i="26"/>
  <c r="E481" i="26"/>
  <c r="H481" i="26" s="1"/>
  <c r="E473" i="26"/>
  <c r="H473" i="26" s="1"/>
  <c r="E469" i="26"/>
  <c r="E465" i="26"/>
  <c r="E461" i="26"/>
  <c r="H461" i="26" s="1"/>
  <c r="E457" i="26"/>
  <c r="H457" i="26" s="1"/>
  <c r="E453" i="26"/>
  <c r="E445" i="26"/>
  <c r="E441" i="26"/>
  <c r="H441" i="26" s="1"/>
  <c r="E429" i="26"/>
  <c r="H429" i="26" s="1"/>
  <c r="E425" i="26"/>
  <c r="E421" i="26"/>
  <c r="E417" i="26"/>
  <c r="H417" i="26" s="1"/>
  <c r="E413" i="26"/>
  <c r="H413" i="26" s="1"/>
  <c r="E409" i="26"/>
  <c r="E405" i="26"/>
  <c r="E401" i="26"/>
  <c r="H401" i="26" s="1"/>
  <c r="E397" i="26"/>
  <c r="H397" i="26" s="1"/>
  <c r="E574" i="26"/>
  <c r="E570" i="26"/>
  <c r="E566" i="26"/>
  <c r="H566" i="26" s="1"/>
  <c r="E562" i="26"/>
  <c r="E554" i="26"/>
  <c r="E546" i="26"/>
  <c r="E542" i="26"/>
  <c r="H542" i="26" s="1"/>
  <c r="E538" i="26"/>
  <c r="H538" i="26" s="1"/>
  <c r="E534" i="26"/>
  <c r="E530" i="26"/>
  <c r="E526" i="26"/>
  <c r="H526" i="26" s="1"/>
  <c r="E522" i="26"/>
  <c r="H522" i="26" s="1"/>
  <c r="E518" i="26"/>
  <c r="E514" i="26"/>
  <c r="E510" i="26"/>
  <c r="E506" i="26"/>
  <c r="H506" i="26" s="1"/>
  <c r="E502" i="26"/>
  <c r="E498" i="26"/>
  <c r="E494" i="26"/>
  <c r="H494" i="26" s="1"/>
  <c r="E490" i="26"/>
  <c r="H490" i="26" s="1"/>
  <c r="E486" i="26"/>
  <c r="E482" i="26"/>
  <c r="E478" i="26"/>
  <c r="H478" i="26" s="1"/>
  <c r="E474" i="26"/>
  <c r="H474" i="26" s="1"/>
  <c r="E470" i="26"/>
  <c r="E466" i="26"/>
  <c r="E462" i="26"/>
  <c r="H462" i="26" s="1"/>
  <c r="E458" i="26"/>
  <c r="H458" i="26" s="1"/>
  <c r="E454" i="26"/>
  <c r="E450" i="26"/>
  <c r="E446" i="26"/>
  <c r="E442" i="26"/>
  <c r="H442" i="26" s="1"/>
  <c r="E434" i="26"/>
  <c r="E430" i="26"/>
  <c r="E422" i="26"/>
  <c r="H422" i="26" s="1"/>
  <c r="E418" i="26"/>
  <c r="H418" i="26" s="1"/>
  <c r="E410" i="26"/>
  <c r="E406" i="26"/>
  <c r="E402" i="26"/>
  <c r="H402" i="26" s="1"/>
  <c r="E398" i="26"/>
  <c r="E390" i="26"/>
  <c r="E386" i="26"/>
  <c r="E382" i="26"/>
  <c r="H382" i="26" s="1"/>
  <c r="E378" i="26"/>
  <c r="H378" i="26" s="1"/>
  <c r="E575" i="26"/>
  <c r="E571" i="26"/>
  <c r="E567" i="26"/>
  <c r="H567" i="26" s="1"/>
  <c r="E563" i="26"/>
  <c r="E559" i="26"/>
  <c r="E555" i="26"/>
  <c r="E551" i="26"/>
  <c r="H551" i="26" s="1"/>
  <c r="E543" i="26"/>
  <c r="H543" i="26" s="1"/>
  <c r="E539" i="26"/>
  <c r="E535" i="26"/>
  <c r="E523" i="26"/>
  <c r="E519" i="26"/>
  <c r="H519" i="26" s="1"/>
  <c r="E515" i="26"/>
  <c r="E511" i="26"/>
  <c r="E507" i="26"/>
  <c r="H507" i="26" s="1"/>
  <c r="E503" i="26"/>
  <c r="H503" i="26" s="1"/>
  <c r="E499" i="26"/>
  <c r="E495" i="26"/>
  <c r="E487" i="26"/>
  <c r="H487" i="26" s="1"/>
  <c r="E483" i="26"/>
  <c r="E479" i="26"/>
  <c r="E475" i="26"/>
  <c r="E471" i="26"/>
  <c r="H471" i="26" s="1"/>
  <c r="E467" i="26"/>
  <c r="E463" i="26"/>
  <c r="E459" i="26"/>
  <c r="E455" i="26"/>
  <c r="H455" i="26" s="1"/>
  <c r="E451" i="26"/>
  <c r="E443" i="26"/>
  <c r="E435" i="26"/>
  <c r="E431" i="26"/>
  <c r="H431" i="26" s="1"/>
  <c r="E423" i="26"/>
  <c r="H423" i="26" s="1"/>
  <c r="E419" i="26"/>
  <c r="E415" i="26"/>
  <c r="E411" i="26"/>
  <c r="H411" i="26" s="1"/>
  <c r="E403" i="26"/>
  <c r="E399" i="26"/>
  <c r="E395" i="26"/>
  <c r="E391" i="26"/>
  <c r="H391" i="26" s="1"/>
  <c r="E354" i="26"/>
  <c r="H354" i="26" s="1"/>
  <c r="E358" i="26"/>
  <c r="E362" i="26"/>
  <c r="E366" i="26"/>
  <c r="E370" i="26"/>
  <c r="H370" i="26" s="1"/>
  <c r="E374" i="26"/>
  <c r="E377" i="26"/>
  <c r="E385" i="26"/>
  <c r="E392" i="26"/>
  <c r="H392" i="26" s="1"/>
  <c r="E404" i="26"/>
  <c r="E416" i="26"/>
  <c r="E424" i="26"/>
  <c r="H424" i="26" s="1"/>
  <c r="E432" i="26"/>
  <c r="E436" i="26"/>
  <c r="E456" i="26"/>
  <c r="E468" i="26"/>
  <c r="H468" i="26" s="1"/>
  <c r="E480" i="26"/>
  <c r="E488" i="26"/>
  <c r="E500" i="26"/>
  <c r="E504" i="26"/>
  <c r="H504" i="26" s="1"/>
  <c r="E516" i="26"/>
  <c r="H516" i="26" s="1"/>
  <c r="E520" i="26"/>
  <c r="E528" i="26"/>
  <c r="E540" i="26"/>
  <c r="H540" i="26" s="1"/>
  <c r="E568" i="26"/>
  <c r="H568" i="26" s="1"/>
  <c r="D12" i="26"/>
  <c r="F574" i="26"/>
  <c r="F570" i="26"/>
  <c r="F566" i="26"/>
  <c r="F562" i="26"/>
  <c r="F554" i="26"/>
  <c r="F550" i="26"/>
  <c r="F546" i="26"/>
  <c r="F542" i="26"/>
  <c r="F538" i="26"/>
  <c r="F534" i="26"/>
  <c r="F530" i="26"/>
  <c r="F522" i="26"/>
  <c r="F514" i="26"/>
  <c r="F510" i="26"/>
  <c r="F506" i="26"/>
  <c r="F498" i="26"/>
  <c r="F490" i="26"/>
  <c r="F486" i="26"/>
  <c r="F482" i="26"/>
  <c r="F478" i="26"/>
  <c r="F470" i="26"/>
  <c r="F466" i="26"/>
  <c r="F458" i="26"/>
  <c r="F454" i="26"/>
  <c r="F450" i="26"/>
  <c r="F446" i="26"/>
  <c r="F442" i="26"/>
  <c r="F438" i="26"/>
  <c r="F434" i="26"/>
  <c r="F430" i="26"/>
  <c r="F422" i="26"/>
  <c r="F418" i="26"/>
  <c r="F414" i="26"/>
  <c r="F410" i="26"/>
  <c r="F406" i="26"/>
  <c r="F402" i="26"/>
  <c r="F398" i="26"/>
  <c r="F394" i="26"/>
  <c r="F571" i="26"/>
  <c r="F567" i="26"/>
  <c r="F563" i="26"/>
  <c r="F559" i="26"/>
  <c r="F555" i="26"/>
  <c r="F551" i="26"/>
  <c r="F543" i="26"/>
  <c r="F539" i="26"/>
  <c r="F535" i="26"/>
  <c r="F531" i="26"/>
  <c r="F527" i="26"/>
  <c r="F515" i="26"/>
  <c r="F511" i="26"/>
  <c r="F507" i="26"/>
  <c r="F499" i="26"/>
  <c r="F495" i="26"/>
  <c r="F491" i="26"/>
  <c r="F487" i="26"/>
  <c r="F483" i="26"/>
  <c r="F479" i="26"/>
  <c r="F475" i="26"/>
  <c r="F471" i="26"/>
  <c r="F467" i="26"/>
  <c r="F463" i="26"/>
  <c r="F459" i="26"/>
  <c r="F455" i="26"/>
  <c r="F443" i="26"/>
  <c r="F431" i="26"/>
  <c r="F423" i="26"/>
  <c r="F419" i="26"/>
  <c r="F415" i="26"/>
  <c r="F411" i="26"/>
  <c r="F407" i="26"/>
  <c r="F403" i="26"/>
  <c r="F399" i="26"/>
  <c r="F395" i="26"/>
  <c r="F391" i="26"/>
  <c r="F387" i="26"/>
  <c r="F383" i="26"/>
  <c r="F379" i="26"/>
  <c r="F375" i="26"/>
  <c r="F576" i="26"/>
  <c r="F572" i="26"/>
  <c r="F568" i="26"/>
  <c r="F560" i="26"/>
  <c r="F556" i="26"/>
  <c r="F548" i="26"/>
  <c r="F544" i="26"/>
  <c r="F540" i="26"/>
  <c r="F536" i="26"/>
  <c r="F532" i="26"/>
  <c r="F528" i="26"/>
  <c r="F524" i="26"/>
  <c r="F520" i="26"/>
  <c r="F516" i="26"/>
  <c r="F512" i="26"/>
  <c r="F508" i="26"/>
  <c r="F504" i="26"/>
  <c r="F500" i="26"/>
  <c r="F496" i="26"/>
  <c r="F492" i="26"/>
  <c r="F488" i="26"/>
  <c r="F484" i="26"/>
  <c r="F480" i="26"/>
  <c r="F476" i="26"/>
  <c r="F472" i="26"/>
  <c r="F468" i="26"/>
  <c r="F464" i="26"/>
  <c r="F456" i="26"/>
  <c r="F448" i="26"/>
  <c r="F444" i="26"/>
  <c r="F436" i="26"/>
  <c r="F432" i="26"/>
  <c r="F428" i="26"/>
  <c r="F424" i="26"/>
  <c r="F420" i="26"/>
  <c r="F416" i="26"/>
  <c r="F412" i="26"/>
  <c r="F408" i="26"/>
  <c r="F404" i="26"/>
  <c r="F400" i="26"/>
  <c r="F396" i="26"/>
  <c r="F392" i="26"/>
  <c r="F354" i="26"/>
  <c r="E357" i="26"/>
  <c r="F358" i="26"/>
  <c r="E361" i="26"/>
  <c r="F362" i="26"/>
  <c r="E365" i="26"/>
  <c r="H365" i="26" s="1"/>
  <c r="F366" i="26"/>
  <c r="E369" i="26"/>
  <c r="F370" i="26"/>
  <c r="E373" i="26"/>
  <c r="F374" i="26"/>
  <c r="E376" i="26"/>
  <c r="F377" i="26"/>
  <c r="E379" i="26"/>
  <c r="H379" i="26" s="1"/>
  <c r="F382" i="26"/>
  <c r="E384" i="26"/>
  <c r="F385" i="26"/>
  <c r="E387" i="26"/>
  <c r="F390" i="26"/>
  <c r="F409" i="26"/>
  <c r="E412" i="26"/>
  <c r="H412" i="26" s="1"/>
  <c r="F441" i="26"/>
  <c r="E444" i="26"/>
  <c r="E448" i="26"/>
  <c r="F461" i="26"/>
  <c r="E476" i="26"/>
  <c r="H476" i="26" s="1"/>
  <c r="F493" i="26"/>
  <c r="F509" i="26"/>
  <c r="E512" i="26"/>
  <c r="H512" i="26" s="1"/>
  <c r="F549" i="26"/>
  <c r="F561" i="26"/>
  <c r="E564" i="26"/>
  <c r="E352" i="26"/>
  <c r="H352" i="26" s="1"/>
  <c r="E356" i="26"/>
  <c r="H356" i="26" s="1"/>
  <c r="F357" i="26"/>
  <c r="F361" i="26"/>
  <c r="E364" i="26"/>
  <c r="F365" i="26"/>
  <c r="F369" i="26"/>
  <c r="E372" i="26"/>
  <c r="F373" i="26"/>
  <c r="F376" i="26"/>
  <c r="F384" i="26"/>
  <c r="E389" i="26"/>
  <c r="F397" i="26"/>
  <c r="E400" i="26"/>
  <c r="F405" i="26"/>
  <c r="F417" i="26"/>
  <c r="E420" i="26"/>
  <c r="H420" i="26" s="1"/>
  <c r="F425" i="26"/>
  <c r="E428" i="26"/>
  <c r="F457" i="26"/>
  <c r="E464" i="26"/>
  <c r="F469" i="26"/>
  <c r="F481" i="26"/>
  <c r="E484" i="26"/>
  <c r="F489" i="26"/>
  <c r="F517" i="26"/>
  <c r="F521" i="26"/>
  <c r="F529" i="26"/>
  <c r="F533" i="26"/>
  <c r="E536" i="26"/>
  <c r="H536" i="26" s="1"/>
  <c r="F541" i="26"/>
  <c r="E548" i="26"/>
  <c r="E552" i="26"/>
  <c r="H552" i="26" s="1"/>
  <c r="E556" i="26"/>
  <c r="H556" i="26" s="1"/>
  <c r="F569" i="26"/>
  <c r="E572" i="26"/>
  <c r="E351" i="26"/>
  <c r="H351" i="26" s="1"/>
  <c r="F352" i="26"/>
  <c r="E355" i="26"/>
  <c r="F356" i="26"/>
  <c r="E359" i="26"/>
  <c r="F360" i="26"/>
  <c r="E363" i="26"/>
  <c r="F364" i="26"/>
  <c r="E367" i="26"/>
  <c r="H367" i="26" s="1"/>
  <c r="F368" i="26"/>
  <c r="F372" i="26"/>
  <c r="E375" i="26"/>
  <c r="F378" i="26"/>
  <c r="E383" i="26"/>
  <c r="H383" i="26" s="1"/>
  <c r="F386" i="26"/>
  <c r="E388" i="26"/>
  <c r="F389" i="26"/>
  <c r="F393" i="26"/>
  <c r="E408" i="26"/>
  <c r="F413" i="26"/>
  <c r="F433" i="26"/>
  <c r="F437" i="26"/>
  <c r="F445" i="26"/>
  <c r="E492" i="26"/>
  <c r="E508" i="26"/>
  <c r="H508" i="26" s="1"/>
  <c r="E524" i="26"/>
  <c r="H524" i="26" s="1"/>
  <c r="E532" i="26"/>
  <c r="E560" i="26"/>
  <c r="E350" i="26"/>
  <c r="H350" i="26" s="1"/>
  <c r="F350" i="26"/>
  <c r="F177" i="26"/>
  <c r="E180" i="26"/>
  <c r="H180" i="26" s="1"/>
  <c r="F181" i="26"/>
  <c r="E184" i="26"/>
  <c r="H184" i="26" s="1"/>
  <c r="F185" i="26"/>
  <c r="E188" i="26"/>
  <c r="H188" i="26" s="1"/>
  <c r="F189" i="26"/>
  <c r="E192" i="26"/>
  <c r="H192" i="26" s="1"/>
  <c r="F193" i="26"/>
  <c r="F197" i="26"/>
  <c r="E200" i="26"/>
  <c r="H200" i="26" s="1"/>
  <c r="F201" i="26"/>
  <c r="E204" i="26"/>
  <c r="H204" i="26" s="1"/>
  <c r="F205" i="26"/>
  <c r="E208" i="26"/>
  <c r="H208" i="26" s="1"/>
  <c r="F209" i="26"/>
  <c r="E212" i="26"/>
  <c r="H212" i="26" s="1"/>
  <c r="F213" i="26"/>
  <c r="E216" i="26"/>
  <c r="H216" i="26" s="1"/>
  <c r="E224" i="26"/>
  <c r="H224" i="26" s="1"/>
  <c r="F225" i="26"/>
  <c r="E228" i="26"/>
  <c r="H228" i="26" s="1"/>
  <c r="F233" i="26"/>
  <c r="E236" i="26"/>
  <c r="H236" i="26" s="1"/>
  <c r="E240" i="26"/>
  <c r="H240" i="26" s="1"/>
  <c r="F241" i="26"/>
  <c r="E244" i="26"/>
  <c r="H244" i="26" s="1"/>
  <c r="F245" i="26"/>
  <c r="E248" i="26"/>
  <c r="H248" i="26" s="1"/>
  <c r="F249" i="26"/>
  <c r="F253" i="26"/>
  <c r="E256" i="26"/>
  <c r="H256" i="26" s="1"/>
  <c r="E260" i="26"/>
  <c r="H260" i="26" s="1"/>
  <c r="F261" i="26"/>
  <c r="E264" i="26"/>
  <c r="H264" i="26" s="1"/>
  <c r="E268" i="26"/>
  <c r="H268" i="26" s="1"/>
  <c r="F269" i="26"/>
  <c r="E276" i="26"/>
  <c r="H276" i="26" s="1"/>
  <c r="F277" i="26"/>
  <c r="E280" i="26"/>
  <c r="H280" i="26" s="1"/>
  <c r="F281" i="26"/>
  <c r="E284" i="26"/>
  <c r="H284" i="26" s="1"/>
  <c r="F285" i="26"/>
  <c r="E288" i="26"/>
  <c r="H288" i="26" s="1"/>
  <c r="F289" i="26"/>
  <c r="F293" i="26"/>
  <c r="H296" i="26"/>
  <c r="E300" i="26"/>
  <c r="H300" i="26" s="1"/>
  <c r="F301" i="26"/>
  <c r="H304" i="26"/>
  <c r="F305" i="26"/>
  <c r="E308" i="26"/>
  <c r="H308" i="26" s="1"/>
  <c r="F309" i="26"/>
  <c r="E312" i="26"/>
  <c r="H312" i="26" s="1"/>
  <c r="F313" i="26"/>
  <c r="E316" i="26"/>
  <c r="H316" i="26" s="1"/>
  <c r="F317" i="26"/>
  <c r="H320" i="26"/>
  <c r="F321" i="26"/>
  <c r="E324" i="26"/>
  <c r="H324" i="26" s="1"/>
  <c r="E328" i="26"/>
  <c r="H328" i="26" s="1"/>
  <c r="F329" i="26"/>
  <c r="E332" i="26"/>
  <c r="H332" i="26" s="1"/>
  <c r="F333" i="26"/>
  <c r="E336" i="26"/>
  <c r="H336" i="26" s="1"/>
  <c r="F337" i="26"/>
  <c r="E340" i="26"/>
  <c r="H340" i="26" s="1"/>
  <c r="F341" i="26"/>
  <c r="E175" i="26"/>
  <c r="H175" i="26" s="1"/>
  <c r="F176" i="26"/>
  <c r="E179" i="26"/>
  <c r="H179" i="26" s="1"/>
  <c r="F180" i="26"/>
  <c r="E183" i="26"/>
  <c r="H183" i="26" s="1"/>
  <c r="F184" i="26"/>
  <c r="E187" i="26"/>
  <c r="H187" i="26" s="1"/>
  <c r="F188" i="26"/>
  <c r="E191" i="26"/>
  <c r="H191" i="26" s="1"/>
  <c r="F192" i="26"/>
  <c r="E195" i="26"/>
  <c r="H195" i="26" s="1"/>
  <c r="E199" i="26"/>
  <c r="H199" i="26" s="1"/>
  <c r="F200" i="26"/>
  <c r="E203" i="26"/>
  <c r="H203" i="26" s="1"/>
  <c r="F204" i="26"/>
  <c r="E207" i="26"/>
  <c r="H207" i="26" s="1"/>
  <c r="F208" i="26"/>
  <c r="E211" i="26"/>
  <c r="H211" i="26" s="1"/>
  <c r="F212" i="26"/>
  <c r="E215" i="26"/>
  <c r="H215" i="26" s="1"/>
  <c r="F216" i="26"/>
  <c r="E219" i="26"/>
  <c r="H219" i="26" s="1"/>
  <c r="E223" i="26"/>
  <c r="H223" i="26" s="1"/>
  <c r="E227" i="26"/>
  <c r="H227" i="26" s="1"/>
  <c r="F228" i="26"/>
  <c r="F232" i="26"/>
  <c r="E235" i="26"/>
  <c r="H235" i="26" s="1"/>
  <c r="F236" i="26"/>
  <c r="E239" i="26"/>
  <c r="H239" i="26" s="1"/>
  <c r="F240" i="26"/>
  <c r="E243" i="26"/>
  <c r="H243" i="26" s="1"/>
  <c r="F244" i="26"/>
  <c r="E247" i="26"/>
  <c r="H247" i="26" s="1"/>
  <c r="F248" i="26"/>
  <c r="E251" i="26"/>
  <c r="H251" i="26" s="1"/>
  <c r="E255" i="26"/>
  <c r="H255" i="26" s="1"/>
  <c r="F256" i="26"/>
  <c r="E259" i="26"/>
  <c r="H259" i="26" s="1"/>
  <c r="F260" i="26"/>
  <c r="E263" i="26"/>
  <c r="H263" i="26" s="1"/>
  <c r="F264" i="26"/>
  <c r="E267" i="26"/>
  <c r="H267" i="26" s="1"/>
  <c r="F268" i="26"/>
  <c r="E271" i="26"/>
  <c r="H271" i="26" s="1"/>
  <c r="F272" i="26"/>
  <c r="E275" i="26"/>
  <c r="H275" i="26" s="1"/>
  <c r="F276" i="26"/>
  <c r="F280" i="26"/>
  <c r="E283" i="26"/>
  <c r="H283" i="26" s="1"/>
  <c r="E287" i="26"/>
  <c r="H287" i="26" s="1"/>
  <c r="F288" i="26"/>
  <c r="E291" i="26"/>
  <c r="H291" i="26" s="1"/>
  <c r="F292" i="26"/>
  <c r="E295" i="26"/>
  <c r="H295" i="26" s="1"/>
  <c r="F296" i="26"/>
  <c r="F300" i="26"/>
  <c r="E303" i="26"/>
  <c r="H303" i="26" s="1"/>
  <c r="F304" i="26"/>
  <c r="F308" i="26"/>
  <c r="E311" i="26"/>
  <c r="H311" i="26" s="1"/>
  <c r="F312" i="26"/>
  <c r="E315" i="26"/>
  <c r="H315" i="26" s="1"/>
  <c r="F316" i="26"/>
  <c r="E319" i="26"/>
  <c r="H319" i="26" s="1"/>
  <c r="E323" i="26"/>
  <c r="H323" i="26" s="1"/>
  <c r="F324" i="26"/>
  <c r="E327" i="26"/>
  <c r="H327" i="26" s="1"/>
  <c r="F328" i="26"/>
  <c r="F332" i="26"/>
  <c r="E335" i="26"/>
  <c r="H335" i="26" s="1"/>
  <c r="E343" i="26"/>
  <c r="H343" i="26" s="1"/>
  <c r="F175" i="26"/>
  <c r="E178" i="26"/>
  <c r="F179" i="26"/>
  <c r="E182" i="26"/>
  <c r="F183" i="26"/>
  <c r="E186" i="26"/>
  <c r="F187" i="26"/>
  <c r="E190" i="26"/>
  <c r="F191" i="26"/>
  <c r="E194" i="26"/>
  <c r="F195" i="26"/>
  <c r="E198" i="26"/>
  <c r="F199" i="26"/>
  <c r="E202" i="26"/>
  <c r="F203" i="26"/>
  <c r="E206" i="26"/>
  <c r="F207" i="26"/>
  <c r="E210" i="26"/>
  <c r="F211" i="26"/>
  <c r="E214" i="26"/>
  <c r="F215" i="26"/>
  <c r="F219" i="26"/>
  <c r="E226" i="26"/>
  <c r="F227" i="26"/>
  <c r="E230" i="26"/>
  <c r="E238" i="26"/>
  <c r="H238" i="26" s="1"/>
  <c r="E242" i="26"/>
  <c r="H242" i="26" s="1"/>
  <c r="F243" i="26"/>
  <c r="E246" i="26"/>
  <c r="H246" i="26" s="1"/>
  <c r="F247" i="26"/>
  <c r="E250" i="26"/>
  <c r="H250" i="26" s="1"/>
  <c r="F251" i="26"/>
  <c r="E254" i="26"/>
  <c r="H254" i="26" s="1"/>
  <c r="F255" i="26"/>
  <c r="E258" i="26"/>
  <c r="H258" i="26" s="1"/>
  <c r="F259" i="26"/>
  <c r="E262" i="26"/>
  <c r="H262" i="26" s="1"/>
  <c r="F263" i="26"/>
  <c r="E266" i="26"/>
  <c r="H266" i="26" s="1"/>
  <c r="F267" i="26"/>
  <c r="E270" i="26"/>
  <c r="H270" i="26" s="1"/>
  <c r="F271" i="26"/>
  <c r="H274" i="26"/>
  <c r="F275" i="26"/>
  <c r="E278" i="26"/>
  <c r="H278" i="26" s="1"/>
  <c r="E282" i="26"/>
  <c r="H282" i="26" s="1"/>
  <c r="F283" i="26"/>
  <c r="E286" i="26"/>
  <c r="H286" i="26" s="1"/>
  <c r="F287" i="26"/>
  <c r="E290" i="26"/>
  <c r="H290" i="26" s="1"/>
  <c r="F291" i="26"/>
  <c r="E294" i="26"/>
  <c r="H294" i="26" s="1"/>
  <c r="F295" i="26"/>
  <c r="E298" i="26"/>
  <c r="H298" i="26" s="1"/>
  <c r="F299" i="26"/>
  <c r="E302" i="26"/>
  <c r="H302" i="26" s="1"/>
  <c r="E306" i="26"/>
  <c r="H306" i="26" s="1"/>
  <c r="E310" i="26"/>
  <c r="H310" i="26" s="1"/>
  <c r="E314" i="26"/>
  <c r="H314" i="26" s="1"/>
  <c r="E318" i="26"/>
  <c r="H318" i="26" s="1"/>
  <c r="F319" i="26"/>
  <c r="F323" i="26"/>
  <c r="E326" i="26"/>
  <c r="H326" i="26" s="1"/>
  <c r="E330" i="26"/>
  <c r="H330" i="26" s="1"/>
  <c r="E334" i="26"/>
  <c r="H334" i="26" s="1"/>
  <c r="F335" i="26"/>
  <c r="E338" i="26"/>
  <c r="H338" i="26" s="1"/>
  <c r="F343" i="26"/>
  <c r="F178" i="26"/>
  <c r="E181" i="26"/>
  <c r="F182" i="26"/>
  <c r="E185" i="26"/>
  <c r="F186" i="26"/>
  <c r="E189" i="26"/>
  <c r="F190" i="26"/>
  <c r="E193" i="26"/>
  <c r="F194" i="26"/>
  <c r="E197" i="26"/>
  <c r="F198" i="26"/>
  <c r="E201" i="26"/>
  <c r="F202" i="26"/>
  <c r="E205" i="26"/>
  <c r="F206" i="26"/>
  <c r="E209" i="26"/>
  <c r="F210" i="26"/>
  <c r="E213" i="26"/>
  <c r="F214" i="26"/>
  <c r="F218" i="26"/>
  <c r="E225" i="26"/>
  <c r="H225" i="26" s="1"/>
  <c r="F226" i="26"/>
  <c r="E229" i="26"/>
  <c r="F230" i="26"/>
  <c r="E233" i="26"/>
  <c r="E237" i="26"/>
  <c r="H237" i="26" s="1"/>
  <c r="F238" i="26"/>
  <c r="E241" i="26"/>
  <c r="H241" i="26" s="1"/>
  <c r="H245" i="26"/>
  <c r="F246" i="26"/>
  <c r="E249" i="26"/>
  <c r="H249" i="26" s="1"/>
  <c r="F250" i="26"/>
  <c r="E253" i="26"/>
  <c r="H253" i="26" s="1"/>
  <c r="H257" i="26"/>
  <c r="F258" i="26"/>
  <c r="E261" i="26"/>
  <c r="H261" i="26" s="1"/>
  <c r="F262" i="26"/>
  <c r="E265" i="26"/>
  <c r="H265" i="26" s="1"/>
  <c r="E269" i="26"/>
  <c r="H269" i="26" s="1"/>
  <c r="F270" i="26"/>
  <c r="H273" i="26"/>
  <c r="E277" i="26"/>
  <c r="H277" i="26" s="1"/>
  <c r="F278" i="26"/>
  <c r="E281" i="26"/>
  <c r="H281" i="26" s="1"/>
  <c r="F282" i="26"/>
  <c r="H285" i="26"/>
  <c r="F286" i="26"/>
  <c r="E289" i="26"/>
  <c r="H289" i="26" s="1"/>
  <c r="F290" i="26"/>
  <c r="E293" i="26"/>
  <c r="H293" i="26" s="1"/>
  <c r="F294" i="26"/>
  <c r="E297" i="26"/>
  <c r="H297" i="26" s="1"/>
  <c r="F298" i="26"/>
  <c r="E301" i="26"/>
  <c r="H301" i="26" s="1"/>
  <c r="F302" i="26"/>
  <c r="E305" i="26"/>
  <c r="H305" i="26" s="1"/>
  <c r="F306" i="26"/>
  <c r="E309" i="26"/>
  <c r="H309" i="26" s="1"/>
  <c r="F310" i="26"/>
  <c r="E313" i="26"/>
  <c r="H313" i="26" s="1"/>
  <c r="F314" i="26"/>
  <c r="E317" i="26"/>
  <c r="H317" i="26" s="1"/>
  <c r="E321" i="26"/>
  <c r="H321" i="26" s="1"/>
  <c r="F322" i="26"/>
  <c r="E325" i="26"/>
  <c r="H325" i="26" s="1"/>
  <c r="F326" i="26"/>
  <c r="E329" i="26"/>
  <c r="H329" i="26" s="1"/>
  <c r="E333" i="26"/>
  <c r="H333" i="26" s="1"/>
  <c r="F334" i="26"/>
  <c r="E337" i="26"/>
  <c r="H337" i="26" s="1"/>
  <c r="F338" i="26"/>
  <c r="F342" i="26"/>
  <c r="E173" i="26"/>
  <c r="C11" i="26"/>
  <c r="E174" i="26"/>
  <c r="F174" i="26"/>
  <c r="F77" i="26"/>
  <c r="E80" i="26"/>
  <c r="E84" i="26"/>
  <c r="H84" i="26" s="1"/>
  <c r="F85" i="26"/>
  <c r="E88" i="26"/>
  <c r="H88" i="26" s="1"/>
  <c r="F89" i="26"/>
  <c r="E92" i="26"/>
  <c r="H92" i="26" s="1"/>
  <c r="F93" i="26"/>
  <c r="E96" i="26"/>
  <c r="F97" i="26"/>
  <c r="E100" i="26"/>
  <c r="H100" i="26" s="1"/>
  <c r="E104" i="26"/>
  <c r="F105" i="26"/>
  <c r="E108" i="26"/>
  <c r="F109" i="26"/>
  <c r="E112" i="26"/>
  <c r="F113" i="26"/>
  <c r="E116" i="26"/>
  <c r="F117" i="26"/>
  <c r="E120" i="26"/>
  <c r="F121" i="26"/>
  <c r="E124" i="26"/>
  <c r="F125" i="26"/>
  <c r="E128" i="26"/>
  <c r="F129" i="26"/>
  <c r="E132" i="26"/>
  <c r="F133" i="26"/>
  <c r="E136" i="26"/>
  <c r="F137" i="26"/>
  <c r="E140" i="26"/>
  <c r="F141" i="26"/>
  <c r="E144" i="26"/>
  <c r="E148" i="26"/>
  <c r="H148" i="26" s="1"/>
  <c r="F149" i="26"/>
  <c r="E152" i="26"/>
  <c r="H152" i="26" s="1"/>
  <c r="F153" i="26"/>
  <c r="F157" i="26"/>
  <c r="E160" i="26"/>
  <c r="F161" i="26"/>
  <c r="E164" i="26"/>
  <c r="F165" i="26"/>
  <c r="E159" i="26"/>
  <c r="H159" i="26" s="1"/>
  <c r="F160" i="26"/>
  <c r="H163" i="26"/>
  <c r="F164" i="26"/>
  <c r="H167" i="26"/>
  <c r="E78" i="26"/>
  <c r="H78" i="26" s="1"/>
  <c r="F79" i="26"/>
  <c r="E82" i="26"/>
  <c r="H82" i="26" s="1"/>
  <c r="F83" i="26"/>
  <c r="H86" i="26"/>
  <c r="F87" i="26"/>
  <c r="E90" i="26"/>
  <c r="H90" i="26" s="1"/>
  <c r="F91" i="26"/>
  <c r="E94" i="26"/>
  <c r="H94" i="26" s="1"/>
  <c r="F95" i="26"/>
  <c r="H98" i="26"/>
  <c r="F99" i="26"/>
  <c r="E102" i="26"/>
  <c r="H102" i="26" s="1"/>
  <c r="F103" i="26"/>
  <c r="E106" i="26"/>
  <c r="H106" i="26" s="1"/>
  <c r="F107" i="26"/>
  <c r="E110" i="26"/>
  <c r="H110" i="26" s="1"/>
  <c r="F111" i="26"/>
  <c r="E114" i="26"/>
  <c r="H114" i="26" s="1"/>
  <c r="F115" i="26"/>
  <c r="E118" i="26"/>
  <c r="H118" i="26" s="1"/>
  <c r="F119" i="26"/>
  <c r="E122" i="26"/>
  <c r="H122" i="26" s="1"/>
  <c r="F123" i="26"/>
  <c r="E126" i="26"/>
  <c r="H126" i="26" s="1"/>
  <c r="E130" i="26"/>
  <c r="H130" i="26" s="1"/>
  <c r="F131" i="26"/>
  <c r="E134" i="26"/>
  <c r="H134" i="26" s="1"/>
  <c r="F135" i="26"/>
  <c r="E138" i="26"/>
  <c r="H138" i="26" s="1"/>
  <c r="F139" i="26"/>
  <c r="E142" i="26"/>
  <c r="H142" i="26" s="1"/>
  <c r="F143" i="26"/>
  <c r="H146" i="26"/>
  <c r="F147" i="26"/>
  <c r="H150" i="26"/>
  <c r="F151" i="26"/>
  <c r="E154" i="26"/>
  <c r="H154" i="26" s="1"/>
  <c r="F155" i="26"/>
  <c r="E158" i="26"/>
  <c r="H158" i="26" s="1"/>
  <c r="F159" i="26"/>
  <c r="H162" i="26"/>
  <c r="F163" i="26"/>
  <c r="E166" i="26"/>
  <c r="H166" i="26" s="1"/>
  <c r="E77" i="26"/>
  <c r="E81" i="26"/>
  <c r="E85" i="26"/>
  <c r="H85" i="26" s="1"/>
  <c r="E89" i="26"/>
  <c r="E93" i="26"/>
  <c r="H93" i="26" s="1"/>
  <c r="F94" i="26"/>
  <c r="E97" i="26"/>
  <c r="H97" i="26" s="1"/>
  <c r="F102" i="26"/>
  <c r="F106" i="26"/>
  <c r="E109" i="26"/>
  <c r="F110" i="26"/>
  <c r="E113" i="26"/>
  <c r="F114" i="26"/>
  <c r="E117" i="26"/>
  <c r="F118" i="26"/>
  <c r="E121" i="26"/>
  <c r="F122" i="26"/>
  <c r="E125" i="26"/>
  <c r="F126" i="26"/>
  <c r="E129" i="26"/>
  <c r="F130" i="26"/>
  <c r="E133" i="26"/>
  <c r="F134" i="26"/>
  <c r="E137" i="26"/>
  <c r="F138" i="26"/>
  <c r="E141" i="26"/>
  <c r="F142" i="26"/>
  <c r="E145" i="26"/>
  <c r="F146" i="26"/>
  <c r="E149" i="26"/>
  <c r="E153" i="26"/>
  <c r="H153" i="26" s="1"/>
  <c r="F154" i="26"/>
  <c r="F158" i="26"/>
  <c r="E161" i="26"/>
  <c r="E165" i="26"/>
  <c r="H165" i="26" s="1"/>
  <c r="E75" i="26"/>
  <c r="C10" i="26"/>
  <c r="F75" i="26"/>
  <c r="D10" i="26"/>
  <c r="E48" i="26"/>
  <c r="H48" i="26" s="1"/>
  <c r="E52" i="26"/>
  <c r="F53" i="26"/>
  <c r="E56" i="26"/>
  <c r="F61" i="26"/>
  <c r="E64" i="26"/>
  <c r="F65" i="26"/>
  <c r="E68" i="26"/>
  <c r="H68" i="26" s="1"/>
  <c r="F69" i="26"/>
  <c r="H22" i="26"/>
  <c r="F23" i="26"/>
  <c r="E26" i="26"/>
  <c r="H26" i="26" s="1"/>
  <c r="F27" i="26"/>
  <c r="E30" i="26"/>
  <c r="H30" i="26" s="1"/>
  <c r="F31" i="26"/>
  <c r="E34" i="26"/>
  <c r="H34" i="26" s="1"/>
  <c r="F35" i="26"/>
  <c r="E38" i="26"/>
  <c r="H38" i="26" s="1"/>
  <c r="F39" i="26"/>
  <c r="H42" i="26"/>
  <c r="F43" i="26"/>
  <c r="E46" i="26"/>
  <c r="H46" i="26" s="1"/>
  <c r="F47" i="26"/>
  <c r="E50" i="26"/>
  <c r="H50" i="26" s="1"/>
  <c r="F51" i="26"/>
  <c r="E54" i="26"/>
  <c r="H54" i="26" s="1"/>
  <c r="F55" i="26"/>
  <c r="E58" i="26"/>
  <c r="H58" i="26" s="1"/>
  <c r="F59" i="26"/>
  <c r="E62" i="26"/>
  <c r="H62" i="26" s="1"/>
  <c r="F63" i="26"/>
  <c r="E66" i="26"/>
  <c r="H66" i="26" s="1"/>
  <c r="F67" i="26"/>
  <c r="E21" i="26"/>
  <c r="H21" i="26" s="1"/>
  <c r="F22" i="26"/>
  <c r="E25" i="26"/>
  <c r="H25" i="26" s="1"/>
  <c r="F26" i="26"/>
  <c r="E29" i="26"/>
  <c r="H29" i="26" s="1"/>
  <c r="F30" i="26"/>
  <c r="E33" i="26"/>
  <c r="H33" i="26" s="1"/>
  <c r="F34" i="26"/>
  <c r="E37" i="26"/>
  <c r="H37" i="26" s="1"/>
  <c r="F38" i="26"/>
  <c r="E41" i="26"/>
  <c r="H41" i="26" s="1"/>
  <c r="E45" i="26"/>
  <c r="H45" i="26" s="1"/>
  <c r="F46" i="26"/>
  <c r="E49" i="26"/>
  <c r="H49" i="26" s="1"/>
  <c r="F50" i="26"/>
  <c r="E53" i="26"/>
  <c r="H53" i="26" s="1"/>
  <c r="F54" i="26"/>
  <c r="E57" i="26"/>
  <c r="H57" i="26" s="1"/>
  <c r="F58" i="26"/>
  <c r="E61" i="26"/>
  <c r="H61" i="26" s="1"/>
  <c r="F62" i="26"/>
  <c r="E65" i="26"/>
  <c r="H65" i="26" s="1"/>
  <c r="F66" i="26"/>
  <c r="E69" i="26"/>
  <c r="H69" i="26" s="1"/>
  <c r="H20" i="33"/>
  <c r="F383" i="31"/>
  <c r="H316" i="32"/>
  <c r="H318" i="32"/>
  <c r="H389" i="32"/>
  <c r="H48" i="33"/>
  <c r="H63" i="33"/>
  <c r="H81" i="33"/>
  <c r="H107" i="33"/>
  <c r="H326" i="33"/>
  <c r="H330" i="33"/>
  <c r="H336" i="33"/>
  <c r="H134" i="29"/>
  <c r="H159" i="29"/>
  <c r="H273" i="31"/>
  <c r="H304" i="32"/>
  <c r="H330" i="32"/>
  <c r="H336" i="32"/>
  <c r="H342" i="32"/>
  <c r="H43" i="33"/>
  <c r="H51" i="33"/>
  <c r="H119" i="33"/>
  <c r="H314" i="33"/>
  <c r="H321" i="33"/>
  <c r="H325" i="33"/>
  <c r="F585" i="33"/>
  <c r="F589" i="33"/>
  <c r="E585" i="33"/>
  <c r="H585" i="33" s="1"/>
  <c r="E590" i="33"/>
  <c r="H590" i="33" s="1"/>
  <c r="F594" i="33"/>
  <c r="F605" i="33"/>
  <c r="F607" i="33"/>
  <c r="F598" i="33"/>
  <c r="F602" i="33"/>
  <c r="E604" i="33"/>
  <c r="H604" i="33" s="1"/>
  <c r="E584" i="33"/>
  <c r="H584" i="33" s="1"/>
  <c r="F593" i="33"/>
  <c r="E601" i="33"/>
  <c r="H601" i="33" s="1"/>
  <c r="F606" i="33"/>
  <c r="F586" i="33"/>
  <c r="F591" i="33"/>
  <c r="F595" i="33"/>
  <c r="F597" i="33"/>
  <c r="F599" i="33"/>
  <c r="F601" i="33"/>
  <c r="F603" i="33"/>
  <c r="F411" i="33"/>
  <c r="F365" i="33"/>
  <c r="F385" i="33"/>
  <c r="F438" i="33"/>
  <c r="F449" i="33"/>
  <c r="F461" i="33"/>
  <c r="F379" i="33"/>
  <c r="F397" i="33"/>
  <c r="F175" i="33"/>
  <c r="F177" i="33"/>
  <c r="F179" i="33"/>
  <c r="F181" i="33"/>
  <c r="H232" i="33"/>
  <c r="F238" i="33"/>
  <c r="H251" i="33"/>
  <c r="H256" i="33"/>
  <c r="F262" i="33"/>
  <c r="F264" i="33"/>
  <c r="H265" i="33"/>
  <c r="F268" i="33"/>
  <c r="F282" i="33"/>
  <c r="F289" i="33"/>
  <c r="H296" i="33"/>
  <c r="H299" i="33"/>
  <c r="H307" i="33"/>
  <c r="H316" i="33"/>
  <c r="H320" i="33"/>
  <c r="H322" i="33"/>
  <c r="F333" i="33"/>
  <c r="F188" i="33"/>
  <c r="F198" i="33"/>
  <c r="F203" i="33"/>
  <c r="F206" i="33"/>
  <c r="F226" i="33"/>
  <c r="F243" i="33"/>
  <c r="F174" i="33"/>
  <c r="F176" i="33"/>
  <c r="F178" i="33"/>
  <c r="F180" i="33"/>
  <c r="F186" i="33"/>
  <c r="F214" i="33"/>
  <c r="F222" i="33"/>
  <c r="F230" i="33"/>
  <c r="F259" i="33"/>
  <c r="F184" i="33"/>
  <c r="F191" i="33"/>
  <c r="F197" i="33"/>
  <c r="F199" i="33"/>
  <c r="F202" i="33"/>
  <c r="F218" i="33"/>
  <c r="F246" i="33"/>
  <c r="F291" i="33"/>
  <c r="F338" i="33"/>
  <c r="D11" i="33"/>
  <c r="H220" i="33"/>
  <c r="H229" i="33"/>
  <c r="H234" i="33"/>
  <c r="H284" i="33"/>
  <c r="E80" i="33"/>
  <c r="H98" i="33"/>
  <c r="E100" i="33"/>
  <c r="H100" i="33" s="1"/>
  <c r="H105" i="33"/>
  <c r="E115" i="33"/>
  <c r="H115" i="33" s="1"/>
  <c r="E137" i="33"/>
  <c r="H137" i="33" s="1"/>
  <c r="H146" i="33"/>
  <c r="E103" i="33"/>
  <c r="E87" i="33"/>
  <c r="H87" i="33" s="1"/>
  <c r="E93" i="33"/>
  <c r="E126" i="33"/>
  <c r="H126" i="33" s="1"/>
  <c r="E91" i="33"/>
  <c r="H91" i="33" s="1"/>
  <c r="E111" i="33"/>
  <c r="H111" i="33" s="1"/>
  <c r="E117" i="33"/>
  <c r="H117" i="33" s="1"/>
  <c r="E121" i="33"/>
  <c r="H121" i="33" s="1"/>
  <c r="E129" i="33"/>
  <c r="H129" i="33" s="1"/>
  <c r="H80" i="33"/>
  <c r="H163" i="33"/>
  <c r="E76" i="33"/>
  <c r="H76" i="33" s="1"/>
  <c r="H148" i="33"/>
  <c r="H25" i="33"/>
  <c r="E44" i="33"/>
  <c r="H44" i="33" s="1"/>
  <c r="H47" i="33"/>
  <c r="F68" i="33"/>
  <c r="D9" i="33"/>
  <c r="E59" i="33"/>
  <c r="H59" i="33" s="1"/>
  <c r="C9" i="33"/>
  <c r="E24" i="29"/>
  <c r="H24" i="29" s="1"/>
  <c r="H330" i="31"/>
  <c r="F479" i="31"/>
  <c r="E601" i="32"/>
  <c r="H601" i="32" s="1"/>
  <c r="H22" i="25"/>
  <c r="H46" i="25"/>
  <c r="H153" i="28"/>
  <c r="H573" i="28"/>
  <c r="H575" i="28"/>
  <c r="H41" i="29"/>
  <c r="H107" i="29"/>
  <c r="H118" i="29"/>
  <c r="H122" i="29"/>
  <c r="H124" i="29"/>
  <c r="H594" i="29"/>
  <c r="H318" i="31"/>
  <c r="H603" i="31"/>
  <c r="H50" i="32"/>
  <c r="H37" i="32"/>
  <c r="H261" i="32"/>
  <c r="H250" i="23"/>
  <c r="E31" i="25"/>
  <c r="H589" i="28"/>
  <c r="H37" i="29"/>
  <c r="H129" i="29"/>
  <c r="H603" i="29"/>
  <c r="H298" i="31"/>
  <c r="H62" i="32"/>
  <c r="H182" i="32"/>
  <c r="H232" i="32"/>
  <c r="H274" i="32"/>
  <c r="E584" i="32"/>
  <c r="H584" i="32" s="1"/>
  <c r="E590" i="32"/>
  <c r="E597" i="32"/>
  <c r="E604" i="32"/>
  <c r="F606" i="32"/>
  <c r="F587" i="32"/>
  <c r="E600" i="32"/>
  <c r="H600" i="32" s="1"/>
  <c r="E585" i="32"/>
  <c r="H585" i="32" s="1"/>
  <c r="E593" i="32"/>
  <c r="H593" i="32" s="1"/>
  <c r="F598" i="32"/>
  <c r="F603" i="32"/>
  <c r="E605" i="32"/>
  <c r="F185" i="32"/>
  <c r="F187" i="32"/>
  <c r="F241" i="32"/>
  <c r="F263" i="32"/>
  <c r="F267" i="32"/>
  <c r="F271" i="32"/>
  <c r="F283" i="32"/>
  <c r="H290" i="32"/>
  <c r="H322" i="32"/>
  <c r="F243" i="32"/>
  <c r="F174" i="32"/>
  <c r="F186" i="32"/>
  <c r="F188" i="32"/>
  <c r="F178" i="32"/>
  <c r="F269" i="32"/>
  <c r="F343" i="32"/>
  <c r="E201" i="32"/>
  <c r="H201" i="32" s="1"/>
  <c r="C11" i="32"/>
  <c r="H86" i="32"/>
  <c r="F113" i="32"/>
  <c r="H119" i="32"/>
  <c r="H98" i="32"/>
  <c r="E144" i="32"/>
  <c r="H144" i="32" s="1"/>
  <c r="C10" i="32"/>
  <c r="F21" i="32"/>
  <c r="F49" i="32"/>
  <c r="E30" i="32"/>
  <c r="H30" i="32" s="1"/>
  <c r="F38" i="32"/>
  <c r="E54" i="32"/>
  <c r="H54" i="32" s="1"/>
  <c r="F25" i="32"/>
  <c r="F27" i="32"/>
  <c r="F30" i="32"/>
  <c r="F32" i="32"/>
  <c r="H34" i="32"/>
  <c r="H47" i="32"/>
  <c r="H53" i="32"/>
  <c r="F54" i="32"/>
  <c r="H56" i="32"/>
  <c r="F62" i="32"/>
  <c r="F64" i="32"/>
  <c r="H68" i="32"/>
  <c r="F44" i="32"/>
  <c r="F69" i="32"/>
  <c r="D9" i="32"/>
  <c r="E63" i="32"/>
  <c r="H63" i="32" s="1"/>
  <c r="C9" i="32"/>
  <c r="E566" i="31"/>
  <c r="H191" i="29"/>
  <c r="H193" i="29"/>
  <c r="H217" i="29"/>
  <c r="H221" i="29"/>
  <c r="H241" i="29"/>
  <c r="H283" i="29"/>
  <c r="H57" i="31"/>
  <c r="H166" i="31"/>
  <c r="H218" i="31"/>
  <c r="H58" i="29"/>
  <c r="H66" i="29"/>
  <c r="H68" i="29"/>
  <c r="H86" i="29"/>
  <c r="H88" i="29"/>
  <c r="H147" i="29"/>
  <c r="H177" i="29"/>
  <c r="H207" i="29"/>
  <c r="F567" i="29"/>
  <c r="H597" i="29"/>
  <c r="H150" i="31"/>
  <c r="H157" i="22"/>
  <c r="H162" i="22"/>
  <c r="E92" i="24"/>
  <c r="H92" i="24" s="1"/>
  <c r="E95" i="24"/>
  <c r="E100" i="24"/>
  <c r="H258" i="27"/>
  <c r="H556" i="27"/>
  <c r="H130" i="29"/>
  <c r="H180" i="29"/>
  <c r="H227" i="29"/>
  <c r="H296" i="31"/>
  <c r="E585" i="31"/>
  <c r="E590" i="31"/>
  <c r="E589" i="31"/>
  <c r="H589" i="31" s="1"/>
  <c r="E594" i="31"/>
  <c r="H594" i="31" s="1"/>
  <c r="E599" i="31"/>
  <c r="E361" i="31"/>
  <c r="H361" i="31" s="1"/>
  <c r="E368" i="31"/>
  <c r="H368" i="31" s="1"/>
  <c r="E370" i="31"/>
  <c r="H370" i="31" s="1"/>
  <c r="E385" i="31"/>
  <c r="E409" i="31"/>
  <c r="E430" i="31"/>
  <c r="H430" i="31" s="1"/>
  <c r="E433" i="31"/>
  <c r="H433" i="31" s="1"/>
  <c r="E454" i="31"/>
  <c r="F471" i="31"/>
  <c r="E494" i="31"/>
  <c r="E506" i="31"/>
  <c r="H506" i="31" s="1"/>
  <c r="E538" i="31"/>
  <c r="F571" i="31"/>
  <c r="E364" i="31"/>
  <c r="H364" i="31" s="1"/>
  <c r="E373" i="31"/>
  <c r="H373" i="31" s="1"/>
  <c r="E377" i="31"/>
  <c r="E398" i="31"/>
  <c r="H398" i="31" s="1"/>
  <c r="E402" i="31"/>
  <c r="H402" i="31" s="1"/>
  <c r="E405" i="31"/>
  <c r="H405" i="31" s="1"/>
  <c r="E526" i="31"/>
  <c r="E360" i="31"/>
  <c r="H360" i="31" s="1"/>
  <c r="E362" i="31"/>
  <c r="H362" i="31" s="1"/>
  <c r="E369" i="31"/>
  <c r="H369" i="31" s="1"/>
  <c r="E410" i="31"/>
  <c r="E462" i="31"/>
  <c r="E486" i="31"/>
  <c r="H486" i="31" s="1"/>
  <c r="F515" i="31"/>
  <c r="E518" i="31"/>
  <c r="E351" i="31"/>
  <c r="H351" i="31" s="1"/>
  <c r="E357" i="31"/>
  <c r="E366" i="31"/>
  <c r="E450" i="31"/>
  <c r="E482" i="31"/>
  <c r="H482" i="31" s="1"/>
  <c r="E350" i="31"/>
  <c r="E352" i="31"/>
  <c r="H352" i="31" s="1"/>
  <c r="E356" i="31"/>
  <c r="H356" i="31" s="1"/>
  <c r="E358" i="31"/>
  <c r="H358" i="31" s="1"/>
  <c r="E365" i="31"/>
  <c r="H365" i="31" s="1"/>
  <c r="E372" i="31"/>
  <c r="H372" i="31" s="1"/>
  <c r="E374" i="31"/>
  <c r="H374" i="31" s="1"/>
  <c r="E376" i="31"/>
  <c r="H376" i="31" s="1"/>
  <c r="E378" i="31"/>
  <c r="H378" i="31" s="1"/>
  <c r="E382" i="31"/>
  <c r="H382" i="31" s="1"/>
  <c r="H393" i="31"/>
  <c r="F395" i="31"/>
  <c r="E397" i="31"/>
  <c r="H397" i="31" s="1"/>
  <c r="F399" i="31"/>
  <c r="E414" i="31"/>
  <c r="E417" i="31"/>
  <c r="H417" i="31" s="1"/>
  <c r="E422" i="31"/>
  <c r="H422" i="31" s="1"/>
  <c r="E425" i="31"/>
  <c r="H425" i="31" s="1"/>
  <c r="E442" i="31"/>
  <c r="H442" i="31" s="1"/>
  <c r="E445" i="31"/>
  <c r="H445" i="31" s="1"/>
  <c r="E498" i="31"/>
  <c r="H498" i="31" s="1"/>
  <c r="E510" i="31"/>
  <c r="H510" i="31" s="1"/>
  <c r="E540" i="31"/>
  <c r="F175" i="31"/>
  <c r="H320" i="31"/>
  <c r="F189" i="31"/>
  <c r="F233" i="31"/>
  <c r="F235" i="31"/>
  <c r="F287" i="31"/>
  <c r="F316" i="31"/>
  <c r="F183" i="31"/>
  <c r="F224" i="31"/>
  <c r="F326" i="31"/>
  <c r="F328" i="31"/>
  <c r="F268" i="31"/>
  <c r="E80" i="31"/>
  <c r="E84" i="31"/>
  <c r="H84" i="31" s="1"/>
  <c r="E88" i="31"/>
  <c r="H88" i="31" s="1"/>
  <c r="E96" i="31"/>
  <c r="E101" i="31"/>
  <c r="E111" i="31"/>
  <c r="H111" i="31" s="1"/>
  <c r="E126" i="31"/>
  <c r="H126" i="31" s="1"/>
  <c r="E128" i="31"/>
  <c r="H128" i="31" s="1"/>
  <c r="E131" i="31"/>
  <c r="E136" i="31"/>
  <c r="H136" i="31" s="1"/>
  <c r="E141" i="31"/>
  <c r="H141" i="31" s="1"/>
  <c r="E153" i="31"/>
  <c r="H153" i="31" s="1"/>
  <c r="E158" i="31"/>
  <c r="E162" i="31"/>
  <c r="H162" i="31" s="1"/>
  <c r="E164" i="31"/>
  <c r="H164" i="31" s="1"/>
  <c r="E78" i="31"/>
  <c r="E83" i="31"/>
  <c r="E104" i="31"/>
  <c r="H104" i="31" s="1"/>
  <c r="E106" i="31"/>
  <c r="H106" i="31" s="1"/>
  <c r="E109" i="31"/>
  <c r="H109" i="31" s="1"/>
  <c r="E114" i="31"/>
  <c r="H114" i="31" s="1"/>
  <c r="E117" i="31"/>
  <c r="H117" i="31" s="1"/>
  <c r="E134" i="31"/>
  <c r="H134" i="31" s="1"/>
  <c r="E139" i="31"/>
  <c r="H139" i="31" s="1"/>
  <c r="E144" i="31"/>
  <c r="E148" i="31"/>
  <c r="H148" i="31" s="1"/>
  <c r="E87" i="31"/>
  <c r="H87" i="31" s="1"/>
  <c r="E95" i="31"/>
  <c r="H95" i="31" s="1"/>
  <c r="E112" i="31"/>
  <c r="E125" i="31"/>
  <c r="H125" i="31" s="1"/>
  <c r="E142" i="31"/>
  <c r="H142" i="31" s="1"/>
  <c r="E147" i="31"/>
  <c r="H147" i="31" s="1"/>
  <c r="E152" i="31"/>
  <c r="H152" i="31" s="1"/>
  <c r="E161" i="31"/>
  <c r="H161" i="31" s="1"/>
  <c r="E77" i="31"/>
  <c r="H77" i="31" s="1"/>
  <c r="E90" i="31"/>
  <c r="H90" i="31" s="1"/>
  <c r="E93" i="31"/>
  <c r="H93" i="31" s="1"/>
  <c r="E98" i="31"/>
  <c r="H98" i="31" s="1"/>
  <c r="E103" i="31"/>
  <c r="H103" i="31" s="1"/>
  <c r="E120" i="31"/>
  <c r="H120" i="31" s="1"/>
  <c r="E123" i="31"/>
  <c r="H123" i="31" s="1"/>
  <c r="E133" i="31"/>
  <c r="H133" i="31" s="1"/>
  <c r="E151" i="31"/>
  <c r="H151" i="31" s="1"/>
  <c r="H81" i="31"/>
  <c r="E159" i="31"/>
  <c r="H159" i="31" s="1"/>
  <c r="C10" i="31"/>
  <c r="F21" i="31"/>
  <c r="F23" i="31"/>
  <c r="F25" i="31"/>
  <c r="F32" i="31"/>
  <c r="F36" i="31"/>
  <c r="F43" i="31"/>
  <c r="F47" i="31"/>
  <c r="F54" i="31"/>
  <c r="F62" i="31"/>
  <c r="F69" i="31"/>
  <c r="F28" i="31"/>
  <c r="F39" i="31"/>
  <c r="F50" i="31"/>
  <c r="F52" i="31"/>
  <c r="F58" i="31"/>
  <c r="F60" i="31"/>
  <c r="F67" i="31"/>
  <c r="F20" i="31"/>
  <c r="F26" i="31"/>
  <c r="F33" i="31"/>
  <c r="F37" i="31"/>
  <c r="F41" i="31"/>
  <c r="F48" i="31"/>
  <c r="F65" i="31"/>
  <c r="F29" i="31"/>
  <c r="F45" i="31"/>
  <c r="F51" i="31"/>
  <c r="E56" i="31"/>
  <c r="H56" i="31" s="1"/>
  <c r="F68" i="31"/>
  <c r="D9" i="31"/>
  <c r="E20" i="31"/>
  <c r="H20" i="31" s="1"/>
  <c r="H516" i="29"/>
  <c r="F552" i="29"/>
  <c r="H42" i="27"/>
  <c r="H66" i="27"/>
  <c r="E179" i="28"/>
  <c r="H179" i="28" s="1"/>
  <c r="H273" i="28"/>
  <c r="H447" i="28"/>
  <c r="H474" i="28"/>
  <c r="H478" i="28"/>
  <c r="H496" i="28"/>
  <c r="H33" i="29"/>
  <c r="H105" i="29"/>
  <c r="H110" i="29"/>
  <c r="H163" i="29"/>
  <c r="H165" i="29"/>
  <c r="H206" i="29"/>
  <c r="H273" i="29"/>
  <c r="H284" i="29"/>
  <c r="H290" i="29"/>
  <c r="H299" i="29"/>
  <c r="H301" i="29"/>
  <c r="H305" i="29"/>
  <c r="H309" i="29"/>
  <c r="H321" i="29"/>
  <c r="H325" i="29"/>
  <c r="H329" i="29"/>
  <c r="H333" i="29"/>
  <c r="H336" i="29"/>
  <c r="H340" i="29"/>
  <c r="F416" i="29"/>
  <c r="H482" i="29"/>
  <c r="H496" i="29"/>
  <c r="H229" i="24"/>
  <c r="H312" i="24"/>
  <c r="H336" i="24"/>
  <c r="H339" i="24"/>
  <c r="H97" i="25"/>
  <c r="H105" i="25"/>
  <c r="H149" i="25"/>
  <c r="H219" i="25"/>
  <c r="H223" i="25"/>
  <c r="H212" i="28"/>
  <c r="H63" i="29"/>
  <c r="H69" i="29"/>
  <c r="H101" i="29"/>
  <c r="H162" i="29"/>
  <c r="H183" i="29"/>
  <c r="H186" i="29"/>
  <c r="H188" i="29"/>
  <c r="H218" i="29"/>
  <c r="H242" i="29"/>
  <c r="H246" i="29"/>
  <c r="H272" i="29"/>
  <c r="H287" i="29"/>
  <c r="H293" i="29"/>
  <c r="H298" i="29"/>
  <c r="H304" i="29"/>
  <c r="H308" i="29"/>
  <c r="H318" i="29"/>
  <c r="H320" i="29"/>
  <c r="H324" i="29"/>
  <c r="F373" i="29"/>
  <c r="F408" i="29"/>
  <c r="F410" i="29"/>
  <c r="F466" i="29"/>
  <c r="F479" i="29"/>
  <c r="H598" i="29"/>
  <c r="F361" i="29"/>
  <c r="F386" i="29"/>
  <c r="F391" i="29"/>
  <c r="F398" i="29"/>
  <c r="F402" i="29"/>
  <c r="F566" i="29"/>
  <c r="F355" i="29"/>
  <c r="F365" i="29"/>
  <c r="F370" i="29"/>
  <c r="F375" i="29"/>
  <c r="F379" i="29"/>
  <c r="F383" i="29"/>
  <c r="F385" i="29"/>
  <c r="F411" i="29"/>
  <c r="F418" i="29"/>
  <c r="F420" i="29"/>
  <c r="F535" i="29"/>
  <c r="F378" i="29"/>
  <c r="H387" i="29"/>
  <c r="H390" i="29"/>
  <c r="F395" i="29"/>
  <c r="F403" i="29"/>
  <c r="F405" i="29"/>
  <c r="H408" i="29"/>
  <c r="H416" i="29"/>
  <c r="F417" i="29"/>
  <c r="F497" i="29"/>
  <c r="H520" i="29"/>
  <c r="H524" i="29"/>
  <c r="H528" i="29"/>
  <c r="H532" i="29"/>
  <c r="H543" i="29"/>
  <c r="H547" i="29"/>
  <c r="H245" i="29"/>
  <c r="H262" i="29"/>
  <c r="H269" i="29"/>
  <c r="H279" i="29"/>
  <c r="H286" i="29"/>
  <c r="H292" i="29"/>
  <c r="H303" i="29"/>
  <c r="H307" i="29"/>
  <c r="H313" i="29"/>
  <c r="H185" i="29"/>
  <c r="H216" i="29"/>
  <c r="H220" i="29"/>
  <c r="H223" i="29"/>
  <c r="H274" i="29"/>
  <c r="H285" i="29"/>
  <c r="H291" i="29"/>
  <c r="H302" i="29"/>
  <c r="H306" i="29"/>
  <c r="H310" i="29"/>
  <c r="H312" i="29"/>
  <c r="H194" i="29"/>
  <c r="H215" i="29"/>
  <c r="H219" i="29"/>
  <c r="H222" i="29"/>
  <c r="H328" i="29"/>
  <c r="H237" i="29"/>
  <c r="H258" i="29"/>
  <c r="H317" i="29"/>
  <c r="H338" i="29"/>
  <c r="H342" i="29"/>
  <c r="H236" i="29"/>
  <c r="H337" i="29"/>
  <c r="H341" i="29"/>
  <c r="F178" i="29"/>
  <c r="D11" i="29"/>
  <c r="H332" i="29"/>
  <c r="H339" i="29"/>
  <c r="H343" i="29"/>
  <c r="H108" i="29"/>
  <c r="F133" i="29"/>
  <c r="H135" i="29"/>
  <c r="H145" i="29"/>
  <c r="H166" i="29"/>
  <c r="H144" i="29"/>
  <c r="F104" i="29"/>
  <c r="F115" i="29"/>
  <c r="H77" i="29"/>
  <c r="H95" i="29"/>
  <c r="F99" i="29"/>
  <c r="H109" i="29"/>
  <c r="H127" i="29"/>
  <c r="H138" i="29"/>
  <c r="H146" i="29"/>
  <c r="H149" i="29"/>
  <c r="F91" i="29"/>
  <c r="D10" i="29"/>
  <c r="H85" i="29"/>
  <c r="H100" i="29"/>
  <c r="H113" i="29"/>
  <c r="H140" i="29"/>
  <c r="E164" i="29"/>
  <c r="H164" i="29" s="1"/>
  <c r="C10" i="29"/>
  <c r="G10" i="29" s="1"/>
  <c r="H139" i="29"/>
  <c r="H157" i="29"/>
  <c r="E25" i="29"/>
  <c r="F25" i="29"/>
  <c r="F30" i="29"/>
  <c r="H45" i="29"/>
  <c r="H57" i="29"/>
  <c r="H60" i="29"/>
  <c r="H65" i="29"/>
  <c r="H29" i="29"/>
  <c r="H32" i="29"/>
  <c r="H36" i="29"/>
  <c r="H40" i="29"/>
  <c r="H44" i="29"/>
  <c r="H48" i="29"/>
  <c r="H64" i="29"/>
  <c r="F62" i="29"/>
  <c r="D9" i="29"/>
  <c r="E63" i="25"/>
  <c r="H63" i="25" s="1"/>
  <c r="H311" i="25"/>
  <c r="H331" i="25"/>
  <c r="H335" i="25"/>
  <c r="H596" i="21"/>
  <c r="H343" i="23"/>
  <c r="H588" i="23"/>
  <c r="E112" i="24"/>
  <c r="H112" i="24" s="1"/>
  <c r="E115" i="24"/>
  <c r="H115" i="24" s="1"/>
  <c r="E152" i="24"/>
  <c r="H152" i="24" s="1"/>
  <c r="H592" i="25"/>
  <c r="H207" i="27"/>
  <c r="H234" i="27"/>
  <c r="H247" i="27"/>
  <c r="H251" i="27"/>
  <c r="H299" i="27"/>
  <c r="H335" i="27"/>
  <c r="H58" i="28"/>
  <c r="H163" i="28"/>
  <c r="H307" i="28"/>
  <c r="F26" i="28"/>
  <c r="H298" i="23"/>
  <c r="E135" i="24"/>
  <c r="H135" i="24" s="1"/>
  <c r="H148" i="24"/>
  <c r="E151" i="24"/>
  <c r="H151" i="24" s="1"/>
  <c r="H156" i="24"/>
  <c r="H59" i="25"/>
  <c r="H43" i="27"/>
  <c r="H46" i="27"/>
  <c r="H51" i="27"/>
  <c r="H105" i="27"/>
  <c r="H127" i="27"/>
  <c r="H150" i="27"/>
  <c r="G11" i="27"/>
  <c r="H182" i="27"/>
  <c r="H195" i="27"/>
  <c r="H206" i="27"/>
  <c r="H231" i="27"/>
  <c r="H279" i="27"/>
  <c r="H318" i="27"/>
  <c r="H327" i="27"/>
  <c r="H457" i="27"/>
  <c r="H501" i="27"/>
  <c r="H528" i="27"/>
  <c r="F50" i="28"/>
  <c r="F66" i="28"/>
  <c r="E80" i="28"/>
  <c r="H80" i="28" s="1"/>
  <c r="H86" i="28"/>
  <c r="H88" i="28"/>
  <c r="H98" i="28"/>
  <c r="H100" i="28"/>
  <c r="H140" i="28"/>
  <c r="H146" i="28"/>
  <c r="H254" i="28"/>
  <c r="H337" i="28"/>
  <c r="H340" i="28"/>
  <c r="H595" i="28"/>
  <c r="H604" i="28"/>
  <c r="E540" i="28"/>
  <c r="F182" i="28"/>
  <c r="F202" i="28"/>
  <c r="F209" i="28"/>
  <c r="F236" i="28"/>
  <c r="F249" i="28"/>
  <c r="F263" i="28"/>
  <c r="F270" i="28"/>
  <c r="F281" i="28"/>
  <c r="F293" i="28"/>
  <c r="F329" i="28"/>
  <c r="G173" i="28"/>
  <c r="F180" i="28"/>
  <c r="F188" i="28"/>
  <c r="H193" i="28"/>
  <c r="F200" i="28"/>
  <c r="F205" i="28"/>
  <c r="H217" i="28"/>
  <c r="F218" i="28"/>
  <c r="F233" i="28"/>
  <c r="E235" i="28"/>
  <c r="H235" i="28" s="1"/>
  <c r="F238" i="28"/>
  <c r="F244" i="28"/>
  <c r="F247" i="28"/>
  <c r="E257" i="28"/>
  <c r="H257" i="28" s="1"/>
  <c r="H269" i="28"/>
  <c r="F300" i="28"/>
  <c r="F308" i="28"/>
  <c r="F186" i="28"/>
  <c r="F191" i="28"/>
  <c r="F193" i="28"/>
  <c r="F198" i="28"/>
  <c r="F203" i="28"/>
  <c r="F214" i="28"/>
  <c r="F241" i="28"/>
  <c r="F260" i="28"/>
  <c r="F262" i="28"/>
  <c r="H267" i="28"/>
  <c r="H292" i="28"/>
  <c r="E319" i="28"/>
  <c r="H319" i="28" s="1"/>
  <c r="F184" i="28"/>
  <c r="E211" i="28"/>
  <c r="H211" i="28" s="1"/>
  <c r="F225" i="28"/>
  <c r="E227" i="28"/>
  <c r="H227" i="28" s="1"/>
  <c r="E243" i="28"/>
  <c r="H243" i="28" s="1"/>
  <c r="F252" i="28"/>
  <c r="F254" i="28"/>
  <c r="F258" i="28"/>
  <c r="F283" i="28"/>
  <c r="E295" i="28"/>
  <c r="H295" i="28" s="1"/>
  <c r="F333" i="28"/>
  <c r="D11" i="28"/>
  <c r="F173" i="28"/>
  <c r="E335" i="28"/>
  <c r="H335" i="28" s="1"/>
  <c r="C11" i="28"/>
  <c r="H101" i="28"/>
  <c r="H119" i="28"/>
  <c r="E133" i="28"/>
  <c r="H133" i="28" s="1"/>
  <c r="E159" i="28"/>
  <c r="C10" i="28"/>
  <c r="F39" i="28"/>
  <c r="F45" i="28"/>
  <c r="F48" i="28"/>
  <c r="F62" i="28"/>
  <c r="F64" i="28"/>
  <c r="F30" i="28"/>
  <c r="F53" i="28"/>
  <c r="F21" i="28"/>
  <c r="F28" i="28"/>
  <c r="F59" i="28"/>
  <c r="F57" i="28"/>
  <c r="D9" i="28"/>
  <c r="E45" i="28"/>
  <c r="H45" i="28" s="1"/>
  <c r="C9" i="28"/>
  <c r="F192" i="24"/>
  <c r="F194" i="24"/>
  <c r="H254" i="25"/>
  <c r="H318" i="25"/>
  <c r="H327" i="25"/>
  <c r="H330" i="25"/>
  <c r="H334" i="25"/>
  <c r="E402" i="25"/>
  <c r="H402" i="25" s="1"/>
  <c r="E408" i="25"/>
  <c r="H408" i="25" s="1"/>
  <c r="H564" i="25"/>
  <c r="H588" i="25"/>
  <c r="H35" i="27"/>
  <c r="H167" i="27"/>
  <c r="H239" i="27"/>
  <c r="H315" i="27"/>
  <c r="H339" i="27"/>
  <c r="E424" i="27"/>
  <c r="H424" i="27" s="1"/>
  <c r="H243" i="25"/>
  <c r="H315" i="25"/>
  <c r="E355" i="25"/>
  <c r="H355" i="25" s="1"/>
  <c r="E23" i="27"/>
  <c r="H23" i="27" s="1"/>
  <c r="H26" i="27"/>
  <c r="H81" i="27"/>
  <c r="H95" i="27"/>
  <c r="H97" i="27"/>
  <c r="H130" i="27"/>
  <c r="H148" i="27"/>
  <c r="H151" i="27"/>
  <c r="H163" i="27"/>
  <c r="H278" i="27"/>
  <c r="H302" i="27"/>
  <c r="H342" i="27"/>
  <c r="H380" i="27"/>
  <c r="H597" i="27"/>
  <c r="E606" i="27"/>
  <c r="E384" i="27"/>
  <c r="H384" i="27" s="1"/>
  <c r="E388" i="27"/>
  <c r="H388" i="27" s="1"/>
  <c r="E412" i="27"/>
  <c r="H412" i="27" s="1"/>
  <c r="E416" i="27"/>
  <c r="E420" i="27"/>
  <c r="H420" i="27" s="1"/>
  <c r="F179" i="27"/>
  <c r="F199" i="27"/>
  <c r="F208" i="27"/>
  <c r="E211" i="27"/>
  <c r="H211" i="27" s="1"/>
  <c r="E227" i="27"/>
  <c r="H227" i="27" s="1"/>
  <c r="E235" i="27"/>
  <c r="H235" i="27" s="1"/>
  <c r="F243" i="27"/>
  <c r="F248" i="27"/>
  <c r="F263" i="27"/>
  <c r="F276" i="27"/>
  <c r="F280" i="27"/>
  <c r="E283" i="27"/>
  <c r="H283" i="27" s="1"/>
  <c r="F288" i="27"/>
  <c r="E291" i="27"/>
  <c r="H291" i="27" s="1"/>
  <c r="E319" i="27"/>
  <c r="H175" i="27"/>
  <c r="F176" i="27"/>
  <c r="F181" i="27"/>
  <c r="H183" i="27"/>
  <c r="F188" i="27"/>
  <c r="F232" i="27"/>
  <c r="E259" i="27"/>
  <c r="H259" i="27" s="1"/>
  <c r="E267" i="27"/>
  <c r="H267" i="27" s="1"/>
  <c r="E287" i="27"/>
  <c r="H287" i="27" s="1"/>
  <c r="F300" i="27"/>
  <c r="F328" i="27"/>
  <c r="E343" i="27"/>
  <c r="H343" i="27" s="1"/>
  <c r="F175" i="27"/>
  <c r="F183" i="27"/>
  <c r="E187" i="27"/>
  <c r="H187" i="27" s="1"/>
  <c r="F193" i="27"/>
  <c r="F200" i="27"/>
  <c r="E203" i="27"/>
  <c r="H203" i="27" s="1"/>
  <c r="F204" i="27"/>
  <c r="H226" i="27"/>
  <c r="F244" i="27"/>
  <c r="E255" i="27"/>
  <c r="H255" i="27" s="1"/>
  <c r="F259" i="27"/>
  <c r="F264" i="27"/>
  <c r="F267" i="27"/>
  <c r="E275" i="27"/>
  <c r="H275" i="27" s="1"/>
  <c r="F308" i="27"/>
  <c r="F336" i="27"/>
  <c r="E179" i="27"/>
  <c r="H179" i="27" s="1"/>
  <c r="F185" i="27"/>
  <c r="F187" i="27"/>
  <c r="F203" i="27"/>
  <c r="F236" i="27"/>
  <c r="E271" i="27"/>
  <c r="H271" i="27" s="1"/>
  <c r="F296" i="27"/>
  <c r="H156" i="27"/>
  <c r="H101" i="27"/>
  <c r="H119" i="27"/>
  <c r="H88" i="27"/>
  <c r="H98" i="27"/>
  <c r="H100" i="27"/>
  <c r="H122" i="27"/>
  <c r="H110" i="27"/>
  <c r="G75" i="27"/>
  <c r="C10" i="27"/>
  <c r="H162" i="27"/>
  <c r="H107" i="27"/>
  <c r="H143" i="27"/>
  <c r="F24" i="27"/>
  <c r="F36" i="27"/>
  <c r="F28" i="27"/>
  <c r="E30" i="27"/>
  <c r="H30" i="27" s="1"/>
  <c r="E55" i="27"/>
  <c r="H55" i="27" s="1"/>
  <c r="E59" i="27"/>
  <c r="H59" i="27" s="1"/>
  <c r="E22" i="27"/>
  <c r="H22" i="27" s="1"/>
  <c r="F32" i="27"/>
  <c r="E58" i="27"/>
  <c r="H58" i="27" s="1"/>
  <c r="E63" i="27"/>
  <c r="E27" i="27"/>
  <c r="H27" i="27" s="1"/>
  <c r="E29" i="27"/>
  <c r="H31" i="27"/>
  <c r="H34" i="27"/>
  <c r="E50" i="27"/>
  <c r="H50" i="27" s="1"/>
  <c r="E54" i="27"/>
  <c r="E62" i="27"/>
  <c r="H62" i="27" s="1"/>
  <c r="E69" i="27"/>
  <c r="H69" i="27" s="1"/>
  <c r="C9" i="27"/>
  <c r="G9" i="27" s="1"/>
  <c r="F590" i="25"/>
  <c r="F190" i="24"/>
  <c r="F201" i="25"/>
  <c r="E352" i="25"/>
  <c r="H352" i="25" s="1"/>
  <c r="E371" i="25"/>
  <c r="E373" i="25"/>
  <c r="H373" i="25" s="1"/>
  <c r="E457" i="25"/>
  <c r="E479" i="25"/>
  <c r="H479" i="25" s="1"/>
  <c r="E490" i="25"/>
  <c r="F601" i="25"/>
  <c r="H605" i="18"/>
  <c r="H40" i="21"/>
  <c r="H110" i="22"/>
  <c r="H66" i="23"/>
  <c r="H174" i="23"/>
  <c r="H196" i="23"/>
  <c r="H100" i="24"/>
  <c r="F174" i="24"/>
  <c r="H127" i="25"/>
  <c r="H152" i="25"/>
  <c r="H156" i="25"/>
  <c r="H166" i="25"/>
  <c r="H190" i="25"/>
  <c r="F205" i="25"/>
  <c r="F208" i="25"/>
  <c r="E356" i="25"/>
  <c r="H356" i="25" s="1"/>
  <c r="H381" i="25"/>
  <c r="E410" i="25"/>
  <c r="H410" i="25" s="1"/>
  <c r="E570" i="25"/>
  <c r="H570" i="25" s="1"/>
  <c r="E574" i="25"/>
  <c r="H574" i="25" s="1"/>
  <c r="H68" i="19"/>
  <c r="H165" i="19"/>
  <c r="H257" i="21"/>
  <c r="H261" i="21"/>
  <c r="H284" i="21"/>
  <c r="H40" i="23"/>
  <c r="H42" i="23"/>
  <c r="H60" i="23"/>
  <c r="H98" i="23"/>
  <c r="H138" i="23"/>
  <c r="H167" i="23"/>
  <c r="H254" i="23"/>
  <c r="H591" i="23"/>
  <c r="F209" i="24"/>
  <c r="F213" i="24"/>
  <c r="H232" i="24"/>
  <c r="H245" i="24"/>
  <c r="H597" i="24"/>
  <c r="H130" i="25"/>
  <c r="H151" i="25"/>
  <c r="H242" i="25"/>
  <c r="E353" i="25"/>
  <c r="H353" i="25" s="1"/>
  <c r="E361" i="25"/>
  <c r="E374" i="25"/>
  <c r="H374" i="25" s="1"/>
  <c r="E432" i="25"/>
  <c r="H432" i="25" s="1"/>
  <c r="E456" i="25"/>
  <c r="H456" i="25" s="1"/>
  <c r="E491" i="25"/>
  <c r="E535" i="25"/>
  <c r="H535" i="25" s="1"/>
  <c r="E538" i="25"/>
  <c r="F584" i="25"/>
  <c r="F586" i="25"/>
  <c r="F593" i="25"/>
  <c r="F598" i="25"/>
  <c r="F605" i="25"/>
  <c r="F609" i="25"/>
  <c r="F587" i="25"/>
  <c r="F597" i="25"/>
  <c r="F606" i="25"/>
  <c r="F589" i="25"/>
  <c r="E365" i="25"/>
  <c r="H365" i="25" s="1"/>
  <c r="E383" i="25"/>
  <c r="E386" i="25"/>
  <c r="H386" i="25" s="1"/>
  <c r="E389" i="25"/>
  <c r="E397" i="25"/>
  <c r="H397" i="25" s="1"/>
  <c r="E412" i="25"/>
  <c r="H412" i="25" s="1"/>
  <c r="E415" i="25"/>
  <c r="H415" i="25" s="1"/>
  <c r="E419" i="25"/>
  <c r="E443" i="25"/>
  <c r="H443" i="25" s="1"/>
  <c r="E459" i="25"/>
  <c r="E471" i="25"/>
  <c r="H471" i="25" s="1"/>
  <c r="E560" i="25"/>
  <c r="E563" i="25"/>
  <c r="H563" i="25" s="1"/>
  <c r="E569" i="25"/>
  <c r="H569" i="25" s="1"/>
  <c r="E500" i="25"/>
  <c r="H500" i="25" s="1"/>
  <c r="E510" i="25"/>
  <c r="E515" i="25"/>
  <c r="H515" i="25" s="1"/>
  <c r="E554" i="25"/>
  <c r="H554" i="25" s="1"/>
  <c r="E568" i="25"/>
  <c r="H568" i="25" s="1"/>
  <c r="E350" i="25"/>
  <c r="E354" i="25"/>
  <c r="H354" i="25" s="1"/>
  <c r="E358" i="25"/>
  <c r="E370" i="25"/>
  <c r="H370" i="25" s="1"/>
  <c r="E378" i="25"/>
  <c r="E382" i="25"/>
  <c r="H382" i="25" s="1"/>
  <c r="E388" i="25"/>
  <c r="H388" i="25" s="1"/>
  <c r="E391" i="25"/>
  <c r="H391" i="25" s="1"/>
  <c r="E398" i="25"/>
  <c r="E420" i="25"/>
  <c r="H420" i="25" s="1"/>
  <c r="E428" i="25"/>
  <c r="E434" i="25"/>
  <c r="H434" i="25" s="1"/>
  <c r="E450" i="25"/>
  <c r="E455" i="25"/>
  <c r="H455" i="25" s="1"/>
  <c r="E465" i="25"/>
  <c r="E476" i="25"/>
  <c r="H476" i="25" s="1"/>
  <c r="E484" i="25"/>
  <c r="E489" i="25"/>
  <c r="H489" i="25" s="1"/>
  <c r="E532" i="25"/>
  <c r="H532" i="25" s="1"/>
  <c r="E540" i="25"/>
  <c r="H540" i="25" s="1"/>
  <c r="E553" i="25"/>
  <c r="H553" i="25" s="1"/>
  <c r="E559" i="25"/>
  <c r="H559" i="25" s="1"/>
  <c r="E567" i="25"/>
  <c r="H567" i="25" s="1"/>
  <c r="F193" i="25"/>
  <c r="F203" i="25"/>
  <c r="F243" i="25"/>
  <c r="F283" i="25"/>
  <c r="F286" i="25"/>
  <c r="F288" i="25"/>
  <c r="F281" i="25"/>
  <c r="F179" i="25"/>
  <c r="F181" i="25"/>
  <c r="E183" i="25"/>
  <c r="F199" i="25"/>
  <c r="F210" i="25"/>
  <c r="F213" i="25"/>
  <c r="E215" i="25"/>
  <c r="F232" i="25"/>
  <c r="F303" i="25"/>
  <c r="D11" i="25"/>
  <c r="F173" i="25"/>
  <c r="H145" i="25"/>
  <c r="H98" i="25"/>
  <c r="H150" i="25"/>
  <c r="E144" i="25"/>
  <c r="H144" i="25" s="1"/>
  <c r="C10" i="25"/>
  <c r="G10" i="25" s="1"/>
  <c r="H135" i="25"/>
  <c r="H34" i="25"/>
  <c r="H47" i="25"/>
  <c r="H39" i="25"/>
  <c r="F66" i="25"/>
  <c r="D9" i="25"/>
  <c r="E68" i="25"/>
  <c r="H68" i="25" s="1"/>
  <c r="C9" i="25"/>
  <c r="E19" i="25"/>
  <c r="E305" i="23"/>
  <c r="H305" i="23" s="1"/>
  <c r="H31" i="19"/>
  <c r="H105" i="20"/>
  <c r="H215" i="21"/>
  <c r="H234" i="21"/>
  <c r="F373" i="21"/>
  <c r="F21" i="22"/>
  <c r="H66" i="22"/>
  <c r="H151" i="22"/>
  <c r="E287" i="23"/>
  <c r="H287" i="23" s="1"/>
  <c r="H249" i="24"/>
  <c r="H35" i="23"/>
  <c r="H56" i="23"/>
  <c r="H59" i="23"/>
  <c r="H69" i="23"/>
  <c r="H148" i="23"/>
  <c r="H151" i="23"/>
  <c r="H156" i="23"/>
  <c r="E173" i="23"/>
  <c r="H193" i="23"/>
  <c r="H211" i="23"/>
  <c r="E240" i="23"/>
  <c r="E275" i="23"/>
  <c r="H275" i="23" s="1"/>
  <c r="E87" i="24"/>
  <c r="H87" i="24" s="1"/>
  <c r="E130" i="24"/>
  <c r="H130" i="24" s="1"/>
  <c r="E143" i="24"/>
  <c r="H143" i="24" s="1"/>
  <c r="H147" i="24"/>
  <c r="F184" i="24"/>
  <c r="F201" i="24"/>
  <c r="H222" i="24"/>
  <c r="H164" i="17"/>
  <c r="H58" i="20"/>
  <c r="H146" i="20"/>
  <c r="H337" i="20"/>
  <c r="H595" i="20"/>
  <c r="F350" i="21"/>
  <c r="F363" i="21"/>
  <c r="E203" i="23"/>
  <c r="H237" i="23"/>
  <c r="H292" i="23"/>
  <c r="H295" i="23"/>
  <c r="H299" i="23"/>
  <c r="H310" i="23"/>
  <c r="H322" i="23"/>
  <c r="H334" i="23"/>
  <c r="H338" i="23"/>
  <c r="H594" i="23"/>
  <c r="E78" i="24"/>
  <c r="H78" i="24" s="1"/>
  <c r="H81" i="24"/>
  <c r="H83" i="24"/>
  <c r="H86" i="24"/>
  <c r="E101" i="24"/>
  <c r="H101" i="24" s="1"/>
  <c r="E106" i="24"/>
  <c r="H106" i="24" s="1"/>
  <c r="E122" i="24"/>
  <c r="E125" i="24"/>
  <c r="H125" i="24" s="1"/>
  <c r="E157" i="24"/>
  <c r="H157" i="24" s="1"/>
  <c r="E161" i="24"/>
  <c r="H161" i="24" s="1"/>
  <c r="H167" i="24"/>
  <c r="F182" i="24"/>
  <c r="H193" i="24"/>
  <c r="H221" i="24"/>
  <c r="H224" i="24"/>
  <c r="H327" i="24"/>
  <c r="H396" i="24"/>
  <c r="E369" i="24"/>
  <c r="H369" i="24" s="1"/>
  <c r="E378" i="24"/>
  <c r="H378" i="24" s="1"/>
  <c r="E398" i="24"/>
  <c r="H398" i="24" s="1"/>
  <c r="E403" i="24"/>
  <c r="H403" i="24" s="1"/>
  <c r="E406" i="24"/>
  <c r="H406" i="24" s="1"/>
  <c r="E411" i="24"/>
  <c r="E430" i="24"/>
  <c r="H430" i="24" s="1"/>
  <c r="E433" i="24"/>
  <c r="H433" i="24" s="1"/>
  <c r="E444" i="24"/>
  <c r="H444" i="24" s="1"/>
  <c r="E532" i="24"/>
  <c r="E351" i="24"/>
  <c r="H351" i="24" s="1"/>
  <c r="E355" i="24"/>
  <c r="H355" i="24" s="1"/>
  <c r="E363" i="24"/>
  <c r="H363" i="24" s="1"/>
  <c r="E372" i="24"/>
  <c r="E377" i="24"/>
  <c r="H377" i="24" s="1"/>
  <c r="E386" i="24"/>
  <c r="H386" i="24" s="1"/>
  <c r="E389" i="24"/>
  <c r="H389" i="24" s="1"/>
  <c r="E416" i="24"/>
  <c r="E419" i="24"/>
  <c r="H419" i="24" s="1"/>
  <c r="E424" i="24"/>
  <c r="H424" i="24" s="1"/>
  <c r="E455" i="24"/>
  <c r="H455" i="24" s="1"/>
  <c r="E467" i="24"/>
  <c r="E476" i="24"/>
  <c r="H476" i="24" s="1"/>
  <c r="E479" i="24"/>
  <c r="H479" i="24" s="1"/>
  <c r="E484" i="24"/>
  <c r="H484" i="24" s="1"/>
  <c r="E512" i="24"/>
  <c r="E552" i="24"/>
  <c r="H552" i="24" s="1"/>
  <c r="E556" i="24"/>
  <c r="H556" i="24" s="1"/>
  <c r="E559" i="24"/>
  <c r="H559" i="24" s="1"/>
  <c r="E397" i="24"/>
  <c r="E402" i="24"/>
  <c r="H402" i="24" s="1"/>
  <c r="E410" i="24"/>
  <c r="H410" i="24" s="1"/>
  <c r="E429" i="24"/>
  <c r="H429" i="24" s="1"/>
  <c r="E434" i="24"/>
  <c r="E440" i="24"/>
  <c r="H440" i="24" s="1"/>
  <c r="E443" i="24"/>
  <c r="H443" i="24" s="1"/>
  <c r="E459" i="24"/>
  <c r="H459" i="24" s="1"/>
  <c r="E471" i="24"/>
  <c r="E488" i="24"/>
  <c r="H488" i="24" s="1"/>
  <c r="E498" i="24"/>
  <c r="H498" i="24" s="1"/>
  <c r="E514" i="24"/>
  <c r="H514" i="24" s="1"/>
  <c r="E352" i="24"/>
  <c r="E356" i="24"/>
  <c r="H356" i="24" s="1"/>
  <c r="E359" i="24"/>
  <c r="H359" i="24" s="1"/>
  <c r="E364" i="24"/>
  <c r="H364" i="24" s="1"/>
  <c r="E373" i="24"/>
  <c r="E382" i="24"/>
  <c r="H382" i="24" s="1"/>
  <c r="E385" i="24"/>
  <c r="H385" i="24" s="1"/>
  <c r="E390" i="24"/>
  <c r="H390" i="24" s="1"/>
  <c r="E415" i="24"/>
  <c r="E420" i="24"/>
  <c r="H420" i="24" s="1"/>
  <c r="E425" i="24"/>
  <c r="H425" i="24" s="1"/>
  <c r="E463" i="24"/>
  <c r="H463" i="24" s="1"/>
  <c r="E508" i="24"/>
  <c r="F199" i="24"/>
  <c r="H218" i="24"/>
  <c r="F220" i="24"/>
  <c r="H240" i="24"/>
  <c r="F246" i="24"/>
  <c r="F269" i="24"/>
  <c r="F290" i="24"/>
  <c r="F302" i="24"/>
  <c r="F304" i="24"/>
  <c r="F315" i="24"/>
  <c r="F322" i="24"/>
  <c r="F335" i="24"/>
  <c r="F341" i="24"/>
  <c r="F188" i="24"/>
  <c r="F197" i="24"/>
  <c r="F205" i="24"/>
  <c r="F241" i="24"/>
  <c r="F267" i="24"/>
  <c r="F278" i="24"/>
  <c r="F288" i="24"/>
  <c r="F300" i="24"/>
  <c r="F310" i="24"/>
  <c r="F313" i="24"/>
  <c r="F173" i="24"/>
  <c r="F176" i="24"/>
  <c r="F178" i="24"/>
  <c r="F186" i="24"/>
  <c r="F203" i="24"/>
  <c r="F216" i="24"/>
  <c r="F226" i="24"/>
  <c r="F232" i="24"/>
  <c r="F236" i="24"/>
  <c r="F238" i="24"/>
  <c r="F249" i="24"/>
  <c r="F253" i="24"/>
  <c r="F276" i="24"/>
  <c r="F283" i="24"/>
  <c r="F286" i="24"/>
  <c r="F295" i="24"/>
  <c r="F308" i="24"/>
  <c r="F329" i="24"/>
  <c r="F244" i="24"/>
  <c r="F248" i="24"/>
  <c r="F259" i="24"/>
  <c r="F271" i="24"/>
  <c r="H272" i="24"/>
  <c r="F274" i="24"/>
  <c r="F281" i="24"/>
  <c r="F294" i="24"/>
  <c r="H295" i="24"/>
  <c r="F306" i="24"/>
  <c r="F317" i="24"/>
  <c r="F324" i="24"/>
  <c r="E343" i="24"/>
  <c r="H343" i="24" s="1"/>
  <c r="C11" i="24"/>
  <c r="F342" i="24"/>
  <c r="D11" i="24"/>
  <c r="H318" i="24"/>
  <c r="H342" i="24"/>
  <c r="H95" i="24"/>
  <c r="E77" i="24"/>
  <c r="H77" i="24" s="1"/>
  <c r="E88" i="24"/>
  <c r="H88" i="24" s="1"/>
  <c r="E91" i="24"/>
  <c r="H91" i="24" s="1"/>
  <c r="E96" i="24"/>
  <c r="H96" i="24" s="1"/>
  <c r="E102" i="24"/>
  <c r="H102" i="24" s="1"/>
  <c r="H105" i="24"/>
  <c r="E111" i="24"/>
  <c r="H111" i="24" s="1"/>
  <c r="E116" i="24"/>
  <c r="H116" i="24" s="1"/>
  <c r="H150" i="24"/>
  <c r="E153" i="24"/>
  <c r="H153" i="24" s="1"/>
  <c r="H166" i="24"/>
  <c r="E82" i="24"/>
  <c r="H82" i="24" s="1"/>
  <c r="E107" i="24"/>
  <c r="H107" i="24" s="1"/>
  <c r="E121" i="24"/>
  <c r="H121" i="24" s="1"/>
  <c r="E126" i="24"/>
  <c r="H126" i="24" s="1"/>
  <c r="E131" i="24"/>
  <c r="H131" i="24" s="1"/>
  <c r="E134" i="24"/>
  <c r="E139" i="24"/>
  <c r="H139" i="24" s="1"/>
  <c r="E142" i="24"/>
  <c r="H142" i="24" s="1"/>
  <c r="H146" i="24"/>
  <c r="E149" i="24"/>
  <c r="H149" i="24" s="1"/>
  <c r="H160" i="24"/>
  <c r="H162" i="24"/>
  <c r="H144" i="24"/>
  <c r="H159" i="24"/>
  <c r="G75" i="24"/>
  <c r="C10" i="24"/>
  <c r="G10" i="24" s="1"/>
  <c r="H98" i="24"/>
  <c r="F25" i="24"/>
  <c r="F27" i="24"/>
  <c r="F34" i="24"/>
  <c r="F43" i="24"/>
  <c r="F47" i="24"/>
  <c r="F54" i="24"/>
  <c r="F62" i="24"/>
  <c r="F64" i="24"/>
  <c r="F21" i="24"/>
  <c r="F23" i="24"/>
  <c r="F33" i="24"/>
  <c r="F36" i="24"/>
  <c r="F52" i="24"/>
  <c r="F60" i="24"/>
  <c r="F69" i="24"/>
  <c r="F50" i="24"/>
  <c r="F59" i="24"/>
  <c r="F67" i="24"/>
  <c r="F29" i="24"/>
  <c r="F41" i="24"/>
  <c r="F45" i="24"/>
  <c r="F48" i="24"/>
  <c r="F56" i="24"/>
  <c r="F63" i="24"/>
  <c r="D9" i="24"/>
  <c r="E69" i="24"/>
  <c r="H69" i="24" s="1"/>
  <c r="C9" i="24"/>
  <c r="H60" i="24"/>
  <c r="H26" i="24"/>
  <c r="H42" i="24"/>
  <c r="H46" i="24"/>
  <c r="H57" i="24"/>
  <c r="H41" i="21"/>
  <c r="F367" i="21"/>
  <c r="F369" i="21"/>
  <c r="H152" i="22"/>
  <c r="H97" i="22"/>
  <c r="F202" i="22"/>
  <c r="F317" i="22"/>
  <c r="F328" i="22"/>
  <c r="H24" i="23"/>
  <c r="H29" i="23"/>
  <c r="H34" i="23"/>
  <c r="H46" i="23"/>
  <c r="H53" i="23"/>
  <c r="H83" i="23"/>
  <c r="E190" i="23"/>
  <c r="H190" i="23" s="1"/>
  <c r="E201" i="23"/>
  <c r="H201" i="23" s="1"/>
  <c r="H207" i="23"/>
  <c r="H209" i="23"/>
  <c r="E225" i="23"/>
  <c r="H225" i="23" s="1"/>
  <c r="H229" i="23"/>
  <c r="E271" i="23"/>
  <c r="H271" i="23" s="1"/>
  <c r="H274" i="23"/>
  <c r="H279" i="23"/>
  <c r="E281" i="23"/>
  <c r="H281" i="23" s="1"/>
  <c r="H297" i="23"/>
  <c r="H301" i="23"/>
  <c r="H304" i="23"/>
  <c r="H307" i="23"/>
  <c r="F350" i="23"/>
  <c r="F362" i="23"/>
  <c r="F364" i="23"/>
  <c r="H304" i="20"/>
  <c r="H100" i="21"/>
  <c r="H108" i="21"/>
  <c r="H251" i="21"/>
  <c r="H260" i="21"/>
  <c r="H304" i="21"/>
  <c r="F304" i="22"/>
  <c r="H52" i="23"/>
  <c r="E186" i="23"/>
  <c r="H186" i="23" s="1"/>
  <c r="E189" i="23"/>
  <c r="H189" i="23" s="1"/>
  <c r="E197" i="23"/>
  <c r="H197" i="23" s="1"/>
  <c r="E199" i="23"/>
  <c r="H199" i="23" s="1"/>
  <c r="E214" i="23"/>
  <c r="H214" i="23" s="1"/>
  <c r="E224" i="23"/>
  <c r="H224" i="23" s="1"/>
  <c r="E255" i="23"/>
  <c r="H255" i="23" s="1"/>
  <c r="H296" i="23"/>
  <c r="H325" i="23"/>
  <c r="H335" i="23"/>
  <c r="H339" i="23"/>
  <c r="F576" i="21"/>
  <c r="H20" i="22"/>
  <c r="H105" i="22"/>
  <c r="H160" i="22"/>
  <c r="F255" i="22"/>
  <c r="F288" i="22"/>
  <c r="H38" i="23"/>
  <c r="H45" i="23"/>
  <c r="E176" i="23"/>
  <c r="H176" i="23" s="1"/>
  <c r="E208" i="23"/>
  <c r="H208" i="23" s="1"/>
  <c r="E238" i="23"/>
  <c r="H238" i="23" s="1"/>
  <c r="E244" i="23"/>
  <c r="H244" i="23" s="1"/>
  <c r="H248" i="23"/>
  <c r="H261" i="23"/>
  <c r="E264" i="23"/>
  <c r="H264" i="23" s="1"/>
  <c r="H268" i="23"/>
  <c r="E288" i="23"/>
  <c r="H288" i="23" s="1"/>
  <c r="H293" i="23"/>
  <c r="H595" i="23"/>
  <c r="H604" i="23"/>
  <c r="F368" i="23"/>
  <c r="F377" i="23"/>
  <c r="F379" i="23"/>
  <c r="F409" i="23"/>
  <c r="F428" i="23"/>
  <c r="F449" i="23"/>
  <c r="F467" i="23"/>
  <c r="F469" i="23"/>
  <c r="F471" i="23"/>
  <c r="F479" i="23"/>
  <c r="F488" i="23"/>
  <c r="F373" i="23"/>
  <c r="F387" i="23"/>
  <c r="F391" i="23"/>
  <c r="F399" i="23"/>
  <c r="F414" i="23"/>
  <c r="F416" i="23"/>
  <c r="F421" i="23"/>
  <c r="F423" i="23"/>
  <c r="F459" i="23"/>
  <c r="F487" i="23"/>
  <c r="F515" i="23"/>
  <c r="F561" i="23"/>
  <c r="F357" i="23"/>
  <c r="F359" i="23"/>
  <c r="F385" i="23"/>
  <c r="F397" i="23"/>
  <c r="F403" i="23"/>
  <c r="F412" i="23"/>
  <c r="F419" i="23"/>
  <c r="F443" i="23"/>
  <c r="F485" i="23"/>
  <c r="F535" i="23"/>
  <c r="F538" i="23"/>
  <c r="F559" i="23"/>
  <c r="F570" i="23"/>
  <c r="F352" i="23"/>
  <c r="F355" i="23"/>
  <c r="F370" i="23"/>
  <c r="F383" i="23"/>
  <c r="F453" i="23"/>
  <c r="F456" i="23"/>
  <c r="F490" i="23"/>
  <c r="F554" i="23"/>
  <c r="E177" i="23"/>
  <c r="H177" i="23" s="1"/>
  <c r="E184" i="23"/>
  <c r="H184" i="23" s="1"/>
  <c r="E191" i="23"/>
  <c r="H191" i="23" s="1"/>
  <c r="E194" i="23"/>
  <c r="H194" i="23" s="1"/>
  <c r="E198" i="23"/>
  <c r="H198" i="23" s="1"/>
  <c r="E204" i="23"/>
  <c r="H204" i="23" s="1"/>
  <c r="H212" i="23"/>
  <c r="H222" i="23"/>
  <c r="H232" i="23"/>
  <c r="H249" i="23"/>
  <c r="H260" i="23"/>
  <c r="E269" i="23"/>
  <c r="H269" i="23" s="1"/>
  <c r="E282" i="23"/>
  <c r="H282" i="23" s="1"/>
  <c r="E300" i="23"/>
  <c r="H300" i="23" s="1"/>
  <c r="E324" i="23"/>
  <c r="H324" i="23" s="1"/>
  <c r="E342" i="23"/>
  <c r="H342" i="23" s="1"/>
  <c r="E302" i="23"/>
  <c r="H302" i="23" s="1"/>
  <c r="E309" i="23"/>
  <c r="H309" i="23" s="1"/>
  <c r="E313" i="23"/>
  <c r="H313" i="23" s="1"/>
  <c r="H320" i="23"/>
  <c r="H323" i="23"/>
  <c r="H337" i="23"/>
  <c r="E341" i="23"/>
  <c r="H341" i="23" s="1"/>
  <c r="H332" i="23"/>
  <c r="H336" i="23"/>
  <c r="H340" i="23"/>
  <c r="E175" i="23"/>
  <c r="H175" i="23" s="1"/>
  <c r="E179" i="23"/>
  <c r="H179" i="23" s="1"/>
  <c r="E181" i="23"/>
  <c r="H181" i="23" s="1"/>
  <c r="E185" i="23"/>
  <c r="H185" i="23" s="1"/>
  <c r="E187" i="23"/>
  <c r="H187" i="23" s="1"/>
  <c r="E192" i="23"/>
  <c r="H192" i="23" s="1"/>
  <c r="H195" i="23"/>
  <c r="E202" i="23"/>
  <c r="H202" i="23" s="1"/>
  <c r="E213" i="23"/>
  <c r="H213" i="23" s="1"/>
  <c r="H219" i="23"/>
  <c r="E223" i="23"/>
  <c r="H223" i="23" s="1"/>
  <c r="E230" i="23"/>
  <c r="H230" i="23" s="1"/>
  <c r="H235" i="23"/>
  <c r="H239" i="23"/>
  <c r="H242" i="23"/>
  <c r="H253" i="23"/>
  <c r="H256" i="23"/>
  <c r="E270" i="23"/>
  <c r="H270" i="23" s="1"/>
  <c r="H273" i="23"/>
  <c r="H278" i="23"/>
  <c r="E289" i="23"/>
  <c r="H289" i="23" s="1"/>
  <c r="H291" i="23"/>
  <c r="E311" i="23"/>
  <c r="H311" i="23" s="1"/>
  <c r="E314" i="23"/>
  <c r="H314" i="23" s="1"/>
  <c r="E321" i="23"/>
  <c r="H321" i="23" s="1"/>
  <c r="E328" i="23"/>
  <c r="H328" i="23" s="1"/>
  <c r="H218" i="23"/>
  <c r="H247" i="23"/>
  <c r="H331" i="23"/>
  <c r="H285" i="23"/>
  <c r="H312" i="23"/>
  <c r="E329" i="23"/>
  <c r="H329" i="23" s="1"/>
  <c r="C11" i="23"/>
  <c r="G11" i="23" s="1"/>
  <c r="H206" i="23"/>
  <c r="H280" i="23"/>
  <c r="H166" i="23"/>
  <c r="F165" i="23"/>
  <c r="D10" i="23"/>
  <c r="E165" i="23"/>
  <c r="H165" i="23" s="1"/>
  <c r="C10" i="23"/>
  <c r="F23" i="23"/>
  <c r="H25" i="23"/>
  <c r="E44" i="23"/>
  <c r="H44" i="23" s="1"/>
  <c r="E57" i="23"/>
  <c r="H57" i="23" s="1"/>
  <c r="E61" i="23"/>
  <c r="E32" i="23"/>
  <c r="H32" i="23" s="1"/>
  <c r="E31" i="23"/>
  <c r="H31" i="23" s="1"/>
  <c r="E55" i="23"/>
  <c r="H55" i="23" s="1"/>
  <c r="E68" i="23"/>
  <c r="H68" i="23" s="1"/>
  <c r="E23" i="23"/>
  <c r="H23" i="23" s="1"/>
  <c r="H28" i="23"/>
  <c r="H51" i="23"/>
  <c r="H26" i="23"/>
  <c r="G19" i="23"/>
  <c r="C9" i="23"/>
  <c r="E106" i="22"/>
  <c r="H106" i="22" s="1"/>
  <c r="E115" i="22"/>
  <c r="H115" i="22" s="1"/>
  <c r="H130" i="20"/>
  <c r="H146" i="21"/>
  <c r="H150" i="21"/>
  <c r="H330" i="21"/>
  <c r="H193" i="21"/>
  <c r="H196" i="21"/>
  <c r="H232" i="21"/>
  <c r="F375" i="21"/>
  <c r="E81" i="22"/>
  <c r="H81" i="22" s="1"/>
  <c r="E113" i="22"/>
  <c r="H113" i="22" s="1"/>
  <c r="E128" i="22"/>
  <c r="H128" i="22" s="1"/>
  <c r="E138" i="22"/>
  <c r="H138" i="22" s="1"/>
  <c r="F200" i="22"/>
  <c r="F283" i="22"/>
  <c r="F286" i="22"/>
  <c r="F313" i="22"/>
  <c r="H549" i="22"/>
  <c r="F583" i="22"/>
  <c r="H246" i="19"/>
  <c r="H258" i="19"/>
  <c r="H262" i="19"/>
  <c r="H279" i="19"/>
  <c r="H302" i="19"/>
  <c r="H307" i="19"/>
  <c r="H311" i="19"/>
  <c r="H315" i="19"/>
  <c r="H46" i="20"/>
  <c r="H284" i="20"/>
  <c r="H35" i="21"/>
  <c r="H37" i="21"/>
  <c r="H60" i="21"/>
  <c r="F80" i="21"/>
  <c r="F82" i="21"/>
  <c r="H49" i="22"/>
  <c r="E79" i="22"/>
  <c r="H79" i="22" s="1"/>
  <c r="H86" i="22"/>
  <c r="E96" i="22"/>
  <c r="H96" i="22" s="1"/>
  <c r="E120" i="22"/>
  <c r="H120" i="22" s="1"/>
  <c r="E147" i="22"/>
  <c r="H147" i="22" s="1"/>
  <c r="H150" i="22"/>
  <c r="H163" i="22"/>
  <c r="H165" i="22"/>
  <c r="E167" i="22"/>
  <c r="H167" i="22" s="1"/>
  <c r="F198" i="22"/>
  <c r="F206" i="22"/>
  <c r="F281" i="22"/>
  <c r="F37" i="21"/>
  <c r="H68" i="21"/>
  <c r="F78" i="21"/>
  <c r="H588" i="21"/>
  <c r="E77" i="22"/>
  <c r="H77" i="22" s="1"/>
  <c r="E117" i="22"/>
  <c r="H117" i="22" s="1"/>
  <c r="E133" i="22"/>
  <c r="H133" i="22" s="1"/>
  <c r="F204" i="22"/>
  <c r="F271" i="22"/>
  <c r="F290" i="22"/>
  <c r="F591" i="22"/>
  <c r="H595" i="22"/>
  <c r="F602" i="22"/>
  <c r="F589" i="22"/>
  <c r="F600" i="22"/>
  <c r="F608" i="22"/>
  <c r="F587" i="22"/>
  <c r="F598" i="22"/>
  <c r="F585" i="22"/>
  <c r="E354" i="22"/>
  <c r="H354" i="22" s="1"/>
  <c r="E362" i="22"/>
  <c r="H362" i="22" s="1"/>
  <c r="E370" i="22"/>
  <c r="H370" i="22" s="1"/>
  <c r="E372" i="22"/>
  <c r="H372" i="22" s="1"/>
  <c r="E374" i="22"/>
  <c r="H374" i="22" s="1"/>
  <c r="E376" i="22"/>
  <c r="H376" i="22" s="1"/>
  <c r="E387" i="22"/>
  <c r="H387" i="22" s="1"/>
  <c r="H389" i="22"/>
  <c r="E401" i="22"/>
  <c r="H401" i="22" s="1"/>
  <c r="E406" i="22"/>
  <c r="H406" i="22" s="1"/>
  <c r="E410" i="22"/>
  <c r="H410" i="22" s="1"/>
  <c r="E417" i="22"/>
  <c r="H417" i="22" s="1"/>
  <c r="E425" i="22"/>
  <c r="H425" i="22" s="1"/>
  <c r="E434" i="22"/>
  <c r="H434" i="22" s="1"/>
  <c r="E452" i="22"/>
  <c r="H452" i="22" s="1"/>
  <c r="E455" i="22"/>
  <c r="H455" i="22" s="1"/>
  <c r="E457" i="22"/>
  <c r="H457" i="22" s="1"/>
  <c r="E463" i="22"/>
  <c r="H463" i="22" s="1"/>
  <c r="E471" i="22"/>
  <c r="H471" i="22" s="1"/>
  <c r="E473" i="22"/>
  <c r="H473" i="22" s="1"/>
  <c r="E511" i="22"/>
  <c r="H511" i="22" s="1"/>
  <c r="E520" i="22"/>
  <c r="H520" i="22" s="1"/>
  <c r="E560" i="22"/>
  <c r="H560" i="22" s="1"/>
  <c r="E570" i="22"/>
  <c r="H570" i="22" s="1"/>
  <c r="E351" i="22"/>
  <c r="H351" i="22" s="1"/>
  <c r="E356" i="22"/>
  <c r="H356" i="22" s="1"/>
  <c r="E358" i="22"/>
  <c r="E364" i="22"/>
  <c r="H364" i="22" s="1"/>
  <c r="E366" i="22"/>
  <c r="H366" i="22" s="1"/>
  <c r="E379" i="22"/>
  <c r="H379" i="22" s="1"/>
  <c r="E383" i="22"/>
  <c r="E391" i="22"/>
  <c r="H391" i="22" s="1"/>
  <c r="E395" i="22"/>
  <c r="H395" i="22" s="1"/>
  <c r="E399" i="22"/>
  <c r="H399" i="22" s="1"/>
  <c r="E404" i="22"/>
  <c r="H404" i="22" s="1"/>
  <c r="E412" i="22"/>
  <c r="H412" i="22" s="1"/>
  <c r="E415" i="22"/>
  <c r="E419" i="22"/>
  <c r="H419" i="22" s="1"/>
  <c r="E421" i="22"/>
  <c r="H421" i="22" s="1"/>
  <c r="E423" i="22"/>
  <c r="H423" i="22" s="1"/>
  <c r="E429" i="22"/>
  <c r="H429" i="22" s="1"/>
  <c r="E433" i="22"/>
  <c r="H433" i="22" s="1"/>
  <c r="E440" i="22"/>
  <c r="E442" i="22"/>
  <c r="H442" i="22" s="1"/>
  <c r="E449" i="22"/>
  <c r="H449" i="22" s="1"/>
  <c r="E462" i="22"/>
  <c r="H462" i="22" s="1"/>
  <c r="E466" i="22"/>
  <c r="E468" i="22"/>
  <c r="H468" i="22" s="1"/>
  <c r="E485" i="22"/>
  <c r="H485" i="22" s="1"/>
  <c r="E487" i="22"/>
  <c r="H487" i="22" s="1"/>
  <c r="E501" i="22"/>
  <c r="H501" i="22" s="1"/>
  <c r="E519" i="22"/>
  <c r="H519" i="22" s="1"/>
  <c r="E536" i="22"/>
  <c r="H536" i="22" s="1"/>
  <c r="E543" i="22"/>
  <c r="H543" i="22" s="1"/>
  <c r="E568" i="22"/>
  <c r="H568" i="22" s="1"/>
  <c r="E361" i="22"/>
  <c r="H361" i="22" s="1"/>
  <c r="E371" i="22"/>
  <c r="H371" i="22" s="1"/>
  <c r="E373" i="22"/>
  <c r="H373" i="22" s="1"/>
  <c r="E375" i="22"/>
  <c r="H375" i="22" s="1"/>
  <c r="E386" i="22"/>
  <c r="H386" i="22" s="1"/>
  <c r="E388" i="22"/>
  <c r="H388" i="22" s="1"/>
  <c r="E409" i="22"/>
  <c r="H409" i="22" s="1"/>
  <c r="E411" i="22"/>
  <c r="H411" i="22" s="1"/>
  <c r="E445" i="22"/>
  <c r="H445" i="22" s="1"/>
  <c r="E456" i="22"/>
  <c r="H456" i="22" s="1"/>
  <c r="E481" i="22"/>
  <c r="H481" i="22" s="1"/>
  <c r="E492" i="22"/>
  <c r="H492" i="22" s="1"/>
  <c r="E497" i="22"/>
  <c r="H497" i="22" s="1"/>
  <c r="E534" i="22"/>
  <c r="H534" i="22" s="1"/>
  <c r="E539" i="22"/>
  <c r="H539" i="22" s="1"/>
  <c r="E541" i="22"/>
  <c r="H541" i="22" s="1"/>
  <c r="E552" i="22"/>
  <c r="H552" i="22" s="1"/>
  <c r="E567" i="22"/>
  <c r="H567" i="22" s="1"/>
  <c r="E574" i="22"/>
  <c r="H574" i="22" s="1"/>
  <c r="E352" i="22"/>
  <c r="H352" i="22" s="1"/>
  <c r="E355" i="22"/>
  <c r="H355" i="22" s="1"/>
  <c r="E357" i="22"/>
  <c r="H357" i="22" s="1"/>
  <c r="E365" i="22"/>
  <c r="H365" i="22" s="1"/>
  <c r="E367" i="22"/>
  <c r="H367" i="22" s="1"/>
  <c r="E378" i="22"/>
  <c r="H378" i="22" s="1"/>
  <c r="E382" i="22"/>
  <c r="H382" i="22" s="1"/>
  <c r="E384" i="22"/>
  <c r="H384" i="22" s="1"/>
  <c r="E392" i="22"/>
  <c r="E398" i="22"/>
  <c r="H398" i="22" s="1"/>
  <c r="E403" i="22"/>
  <c r="H403" i="22" s="1"/>
  <c r="E413" i="22"/>
  <c r="H413" i="22" s="1"/>
  <c r="E420" i="22"/>
  <c r="E428" i="22"/>
  <c r="H428" i="22" s="1"/>
  <c r="E443" i="22"/>
  <c r="E453" i="22"/>
  <c r="H453" i="22" s="1"/>
  <c r="E459" i="22"/>
  <c r="H459" i="22" s="1"/>
  <c r="E465" i="22"/>
  <c r="H465" i="22" s="1"/>
  <c r="E467" i="22"/>
  <c r="H467" i="22" s="1"/>
  <c r="E469" i="22"/>
  <c r="H469" i="22" s="1"/>
  <c r="E478" i="22"/>
  <c r="H478" i="22" s="1"/>
  <c r="E480" i="22"/>
  <c r="H480" i="22" s="1"/>
  <c r="E484" i="22"/>
  <c r="E488" i="22"/>
  <c r="H488" i="22" s="1"/>
  <c r="E516" i="22"/>
  <c r="H516" i="22" s="1"/>
  <c r="E555" i="22"/>
  <c r="H555" i="22" s="1"/>
  <c r="E562" i="22"/>
  <c r="H562" i="22" s="1"/>
  <c r="E257" i="22"/>
  <c r="H257" i="22" s="1"/>
  <c r="F175" i="22"/>
  <c r="F189" i="22"/>
  <c r="F218" i="22"/>
  <c r="F222" i="22"/>
  <c r="F225" i="22"/>
  <c r="F227" i="22"/>
  <c r="F238" i="22"/>
  <c r="F250" i="22"/>
  <c r="F176" i="22"/>
  <c r="F216" i="22"/>
  <c r="F239" i="22"/>
  <c r="F241" i="22"/>
  <c r="F341" i="22"/>
  <c r="F199" i="22"/>
  <c r="F201" i="22"/>
  <c r="F203" i="22"/>
  <c r="F205" i="22"/>
  <c r="F254" i="22"/>
  <c r="F280" i="22"/>
  <c r="F282" i="22"/>
  <c r="F287" i="22"/>
  <c r="F289" i="22"/>
  <c r="F291" i="22"/>
  <c r="F295" i="22"/>
  <c r="F298" i="22"/>
  <c r="F305" i="22"/>
  <c r="F308" i="22"/>
  <c r="F312" i="22"/>
  <c r="F337" i="22"/>
  <c r="D11" i="22"/>
  <c r="F173" i="22"/>
  <c r="F174" i="22"/>
  <c r="E88" i="22"/>
  <c r="H88" i="22" s="1"/>
  <c r="E90" i="22"/>
  <c r="H90" i="22" s="1"/>
  <c r="E92" i="22"/>
  <c r="H92" i="22" s="1"/>
  <c r="E94" i="22"/>
  <c r="H94" i="22" s="1"/>
  <c r="H100" i="22"/>
  <c r="E108" i="22"/>
  <c r="H108" i="22" s="1"/>
  <c r="E123" i="22"/>
  <c r="H123" i="22" s="1"/>
  <c r="E125" i="22"/>
  <c r="H125" i="22" s="1"/>
  <c r="E131" i="22"/>
  <c r="E136" i="22"/>
  <c r="H136" i="22" s="1"/>
  <c r="E141" i="22"/>
  <c r="H141" i="22" s="1"/>
  <c r="E153" i="22"/>
  <c r="H153" i="22" s="1"/>
  <c r="E155" i="22"/>
  <c r="E78" i="22"/>
  <c r="H78" i="22" s="1"/>
  <c r="E80" i="22"/>
  <c r="H80" i="22" s="1"/>
  <c r="E82" i="22"/>
  <c r="H82" i="22" s="1"/>
  <c r="E85" i="22"/>
  <c r="E112" i="22"/>
  <c r="H112" i="22" s="1"/>
  <c r="E114" i="22"/>
  <c r="H114" i="22" s="1"/>
  <c r="E116" i="22"/>
  <c r="H116" i="22" s="1"/>
  <c r="E118" i="22"/>
  <c r="E134" i="22"/>
  <c r="H134" i="22" s="1"/>
  <c r="E139" i="22"/>
  <c r="E149" i="22"/>
  <c r="H149" i="22" s="1"/>
  <c r="H159" i="22"/>
  <c r="E84" i="22"/>
  <c r="H84" i="22" s="1"/>
  <c r="E89" i="22"/>
  <c r="H89" i="22" s="1"/>
  <c r="E91" i="22"/>
  <c r="H91" i="22" s="1"/>
  <c r="E93" i="22"/>
  <c r="E99" i="22"/>
  <c r="H99" i="22" s="1"/>
  <c r="E103" i="22"/>
  <c r="H103" i="22" s="1"/>
  <c r="E109" i="22"/>
  <c r="H109" i="22" s="1"/>
  <c r="E122" i="22"/>
  <c r="E124" i="22"/>
  <c r="H124" i="22" s="1"/>
  <c r="E126" i="22"/>
  <c r="H126" i="22" s="1"/>
  <c r="E130" i="22"/>
  <c r="H130" i="22" s="1"/>
  <c r="E142" i="22"/>
  <c r="H142" i="22" s="1"/>
  <c r="H156" i="22"/>
  <c r="E166" i="22"/>
  <c r="H166" i="22" s="1"/>
  <c r="C10" i="22"/>
  <c r="G10" i="22" s="1"/>
  <c r="H146" i="22"/>
  <c r="H23" i="22"/>
  <c r="F24" i="22"/>
  <c r="F54" i="22"/>
  <c r="F56" i="22"/>
  <c r="F59" i="22"/>
  <c r="H40" i="22"/>
  <c r="F44" i="22"/>
  <c r="F69" i="22"/>
  <c r="F25" i="22"/>
  <c r="F30" i="22"/>
  <c r="F33" i="22"/>
  <c r="F36" i="22"/>
  <c r="F38" i="22"/>
  <c r="F40" i="22"/>
  <c r="F50" i="22"/>
  <c r="F55" i="22"/>
  <c r="F58" i="22"/>
  <c r="F62" i="22"/>
  <c r="F64" i="22"/>
  <c r="F28" i="22"/>
  <c r="F47" i="22"/>
  <c r="F60" i="22"/>
  <c r="F68" i="22"/>
  <c r="D9" i="22"/>
  <c r="G19" i="22"/>
  <c r="C9" i="22"/>
  <c r="H318" i="21"/>
  <c r="H334" i="21"/>
  <c r="F475" i="21"/>
  <c r="F539" i="21"/>
  <c r="F563" i="21"/>
  <c r="F565" i="21"/>
  <c r="H105" i="17"/>
  <c r="H108" i="17"/>
  <c r="H120" i="17"/>
  <c r="H123" i="17"/>
  <c r="H160" i="17"/>
  <c r="H167" i="17"/>
  <c r="E584" i="17"/>
  <c r="H584" i="17" s="1"/>
  <c r="E586" i="17"/>
  <c r="H586" i="17" s="1"/>
  <c r="H124" i="18"/>
  <c r="H198" i="19"/>
  <c r="H201" i="19"/>
  <c r="H278" i="19"/>
  <c r="H167" i="21"/>
  <c r="H231" i="21"/>
  <c r="H272" i="21"/>
  <c r="H299" i="21"/>
  <c r="H303" i="21"/>
  <c r="H316" i="21"/>
  <c r="F372" i="21"/>
  <c r="F374" i="21"/>
  <c r="F376" i="21"/>
  <c r="F380" i="21"/>
  <c r="F489" i="21"/>
  <c r="F535" i="21"/>
  <c r="F561" i="21"/>
  <c r="H135" i="17"/>
  <c r="H138" i="17"/>
  <c r="H141" i="17"/>
  <c r="H144" i="17"/>
  <c r="H148" i="17"/>
  <c r="H152" i="17"/>
  <c r="H159" i="17"/>
  <c r="H98" i="20"/>
  <c r="H119" i="20"/>
  <c r="H150" i="20"/>
  <c r="H167" i="20"/>
  <c r="H220" i="20"/>
  <c r="F83" i="21"/>
  <c r="F85" i="21"/>
  <c r="H105" i="21"/>
  <c r="H298" i="21"/>
  <c r="F533" i="21"/>
  <c r="F559" i="21"/>
  <c r="H595" i="21"/>
  <c r="F359" i="21"/>
  <c r="F361" i="21"/>
  <c r="F387" i="21"/>
  <c r="F389" i="21"/>
  <c r="F398" i="21"/>
  <c r="F402" i="21"/>
  <c r="F404" i="21"/>
  <c r="F407" i="21"/>
  <c r="F409" i="21"/>
  <c r="F411" i="21"/>
  <c r="F415" i="21"/>
  <c r="F417" i="21"/>
  <c r="F419" i="21"/>
  <c r="F436" i="21"/>
  <c r="F444" i="21"/>
  <c r="F449" i="21"/>
  <c r="F455" i="21"/>
  <c r="F457" i="21"/>
  <c r="F459" i="21"/>
  <c r="F479" i="21"/>
  <c r="F481" i="21"/>
  <c r="F483" i="21"/>
  <c r="F495" i="21"/>
  <c r="F511" i="21"/>
  <c r="F514" i="21"/>
  <c r="F541" i="21"/>
  <c r="F556" i="21"/>
  <c r="F385" i="21"/>
  <c r="F393" i="21"/>
  <c r="F395" i="21"/>
  <c r="F425" i="21"/>
  <c r="F428" i="21"/>
  <c r="F430" i="21"/>
  <c r="F476" i="21"/>
  <c r="F488" i="21"/>
  <c r="F490" i="21"/>
  <c r="F518" i="21"/>
  <c r="F522" i="21"/>
  <c r="F524" i="21"/>
  <c r="F534" i="21"/>
  <c r="F538" i="21"/>
  <c r="F549" i="21"/>
  <c r="F560" i="21"/>
  <c r="F562" i="21"/>
  <c r="F352" i="21"/>
  <c r="F355" i="21"/>
  <c r="F365" i="21"/>
  <c r="F383" i="21"/>
  <c r="F392" i="21"/>
  <c r="F397" i="21"/>
  <c r="F399" i="21"/>
  <c r="F401" i="21"/>
  <c r="F403" i="21"/>
  <c r="F405" i="21"/>
  <c r="F408" i="21"/>
  <c r="F410" i="21"/>
  <c r="F412" i="21"/>
  <c r="F416" i="21"/>
  <c r="F423" i="21"/>
  <c r="F434" i="21"/>
  <c r="F445" i="21"/>
  <c r="F448" i="21"/>
  <c r="F450" i="21"/>
  <c r="F456" i="21"/>
  <c r="F458" i="21"/>
  <c r="F480" i="21"/>
  <c r="F484" i="21"/>
  <c r="F492" i="21"/>
  <c r="F500" i="21"/>
  <c r="F510" i="21"/>
  <c r="F515" i="21"/>
  <c r="F542" i="21"/>
  <c r="F555" i="21"/>
  <c r="E175" i="21"/>
  <c r="H175" i="21" s="1"/>
  <c r="E183" i="21"/>
  <c r="H183" i="21" s="1"/>
  <c r="E194" i="21"/>
  <c r="E214" i="21"/>
  <c r="H214" i="21" s="1"/>
  <c r="E216" i="21"/>
  <c r="H216" i="21" s="1"/>
  <c r="E226" i="21"/>
  <c r="H226" i="21" s="1"/>
  <c r="E243" i="21"/>
  <c r="H243" i="21" s="1"/>
  <c r="E255" i="21"/>
  <c r="H255" i="21" s="1"/>
  <c r="E263" i="21"/>
  <c r="H263" i="21" s="1"/>
  <c r="E290" i="21"/>
  <c r="H290" i="21" s="1"/>
  <c r="E328" i="21"/>
  <c r="H328" i="21" s="1"/>
  <c r="E339" i="21"/>
  <c r="H339" i="21" s="1"/>
  <c r="E179" i="21"/>
  <c r="H179" i="21" s="1"/>
  <c r="E181" i="21"/>
  <c r="H181" i="21" s="1"/>
  <c r="E191" i="21"/>
  <c r="H191" i="21" s="1"/>
  <c r="E200" i="21"/>
  <c r="H200" i="21" s="1"/>
  <c r="E204" i="21"/>
  <c r="H204" i="21" s="1"/>
  <c r="E210" i="21"/>
  <c r="H210" i="21" s="1"/>
  <c r="E219" i="21"/>
  <c r="H219" i="21" s="1"/>
  <c r="H245" i="21"/>
  <c r="E250" i="21"/>
  <c r="H250" i="21" s="1"/>
  <c r="E266" i="21"/>
  <c r="H266" i="21" s="1"/>
  <c r="E302" i="21"/>
  <c r="E308" i="21"/>
  <c r="H308" i="21" s="1"/>
  <c r="E174" i="21"/>
  <c r="H174" i="21" s="1"/>
  <c r="E195" i="21"/>
  <c r="H195" i="21" s="1"/>
  <c r="E225" i="21"/>
  <c r="E233" i="21"/>
  <c r="H233" i="21" s="1"/>
  <c r="E235" i="21"/>
  <c r="H235" i="21" s="1"/>
  <c r="E244" i="21"/>
  <c r="H244" i="21" s="1"/>
  <c r="E256" i="21"/>
  <c r="H256" i="21" s="1"/>
  <c r="E259" i="21"/>
  <c r="H259" i="21" s="1"/>
  <c r="E262" i="21"/>
  <c r="H262" i="21" s="1"/>
  <c r="E269" i="21"/>
  <c r="H269" i="21" s="1"/>
  <c r="E275" i="21"/>
  <c r="E280" i="21"/>
  <c r="H280" i="21" s="1"/>
  <c r="E286" i="21"/>
  <c r="H286" i="21" s="1"/>
  <c r="E294" i="21"/>
  <c r="H294" i="21" s="1"/>
  <c r="E305" i="21"/>
  <c r="H305" i="21" s="1"/>
  <c r="E317" i="21"/>
  <c r="H317" i="21" s="1"/>
  <c r="H331" i="21"/>
  <c r="E338" i="21"/>
  <c r="H338" i="21" s="1"/>
  <c r="E341" i="21"/>
  <c r="E176" i="21"/>
  <c r="H176" i="21" s="1"/>
  <c r="E180" i="21"/>
  <c r="H180" i="21" s="1"/>
  <c r="E187" i="21"/>
  <c r="H187" i="21" s="1"/>
  <c r="H197" i="21"/>
  <c r="E199" i="21"/>
  <c r="H199" i="21" s="1"/>
  <c r="E201" i="21"/>
  <c r="H201" i="21" s="1"/>
  <c r="E203" i="21"/>
  <c r="H203" i="21" s="1"/>
  <c r="E205" i="21"/>
  <c r="H205" i="21" s="1"/>
  <c r="E209" i="21"/>
  <c r="H209" i="21" s="1"/>
  <c r="H211" i="21"/>
  <c r="E220" i="21"/>
  <c r="H220" i="21" s="1"/>
  <c r="E239" i="21"/>
  <c r="E246" i="21"/>
  <c r="H246" i="21" s="1"/>
  <c r="E265" i="21"/>
  <c r="H265" i="21" s="1"/>
  <c r="E267" i="21"/>
  <c r="H267" i="21" s="1"/>
  <c r="E309" i="21"/>
  <c r="E323" i="21"/>
  <c r="H323" i="21" s="1"/>
  <c r="H177" i="21"/>
  <c r="E329" i="21"/>
  <c r="H329" i="21" s="1"/>
  <c r="C11" i="21"/>
  <c r="F133" i="21"/>
  <c r="F95" i="21"/>
  <c r="F97" i="21"/>
  <c r="F106" i="21"/>
  <c r="F131" i="21"/>
  <c r="F129" i="21"/>
  <c r="F137" i="21"/>
  <c r="F90" i="21"/>
  <c r="F96" i="21"/>
  <c r="F135" i="21"/>
  <c r="F75" i="21"/>
  <c r="F76" i="21"/>
  <c r="H31" i="21"/>
  <c r="E28" i="21"/>
  <c r="H28" i="21" s="1"/>
  <c r="C9" i="21"/>
  <c r="H20" i="21"/>
  <c r="H583" i="17"/>
  <c r="H599" i="17"/>
  <c r="F79" i="19"/>
  <c r="H109" i="19"/>
  <c r="H122" i="19"/>
  <c r="H216" i="19"/>
  <c r="H245" i="19"/>
  <c r="H290" i="19"/>
  <c r="H339" i="19"/>
  <c r="H593" i="19"/>
  <c r="H596" i="19"/>
  <c r="H86" i="20"/>
  <c r="H118" i="20"/>
  <c r="H329" i="20"/>
  <c r="H553" i="20"/>
  <c r="F90" i="19"/>
  <c r="H157" i="19"/>
  <c r="H63" i="20"/>
  <c r="H81" i="20"/>
  <c r="H147" i="20"/>
  <c r="H113" i="19"/>
  <c r="H162" i="20"/>
  <c r="E599" i="20"/>
  <c r="H599" i="20" s="1"/>
  <c r="E607" i="20"/>
  <c r="H607" i="20" s="1"/>
  <c r="E371" i="20"/>
  <c r="H371" i="20" s="1"/>
  <c r="E543" i="20"/>
  <c r="H543" i="20" s="1"/>
  <c r="E408" i="20"/>
  <c r="H408" i="20" s="1"/>
  <c r="E539" i="20"/>
  <c r="H539" i="20" s="1"/>
  <c r="E432" i="20"/>
  <c r="H432" i="20" s="1"/>
  <c r="E362" i="20"/>
  <c r="H362" i="20" s="1"/>
  <c r="F214" i="20"/>
  <c r="F174" i="20"/>
  <c r="F178" i="20"/>
  <c r="E180" i="20"/>
  <c r="H180" i="20" s="1"/>
  <c r="F182" i="20"/>
  <c r="F186" i="20"/>
  <c r="E188" i="20"/>
  <c r="H188" i="20" s="1"/>
  <c r="F192" i="20"/>
  <c r="E205" i="20"/>
  <c r="H205" i="20" s="1"/>
  <c r="F238" i="20"/>
  <c r="E244" i="20"/>
  <c r="H244" i="20" s="1"/>
  <c r="E281" i="20"/>
  <c r="H281" i="20" s="1"/>
  <c r="E300" i="20"/>
  <c r="H300" i="20" s="1"/>
  <c r="F304" i="20"/>
  <c r="E316" i="20"/>
  <c r="H316" i="20" s="1"/>
  <c r="F208" i="20"/>
  <c r="F242" i="20"/>
  <c r="E269" i="20"/>
  <c r="H269" i="20" s="1"/>
  <c r="F275" i="20"/>
  <c r="F278" i="20"/>
  <c r="E289" i="20"/>
  <c r="H289" i="20" s="1"/>
  <c r="E313" i="20"/>
  <c r="H313" i="20" s="1"/>
  <c r="F319" i="20"/>
  <c r="E333" i="20"/>
  <c r="H333" i="20" s="1"/>
  <c r="F341" i="20"/>
  <c r="F175" i="20"/>
  <c r="F179" i="20"/>
  <c r="F181" i="20"/>
  <c r="F183" i="20"/>
  <c r="F185" i="20"/>
  <c r="F187" i="20"/>
  <c r="F189" i="20"/>
  <c r="F200" i="20"/>
  <c r="F211" i="20"/>
  <c r="E216" i="20"/>
  <c r="H216" i="20" s="1"/>
  <c r="F227" i="20"/>
  <c r="E241" i="20"/>
  <c r="H241" i="20" s="1"/>
  <c r="F250" i="20"/>
  <c r="E253" i="20"/>
  <c r="H253" i="20" s="1"/>
  <c r="F264" i="20"/>
  <c r="F292" i="20"/>
  <c r="E297" i="20"/>
  <c r="H297" i="20" s="1"/>
  <c r="F301" i="20"/>
  <c r="F310" i="20"/>
  <c r="E338" i="20"/>
  <c r="H338" i="20" s="1"/>
  <c r="C11" i="20"/>
  <c r="F338" i="20"/>
  <c r="D11" i="20"/>
  <c r="E95" i="20"/>
  <c r="H95" i="20" s="1"/>
  <c r="E135" i="20"/>
  <c r="H135" i="20" s="1"/>
  <c r="E82" i="20"/>
  <c r="H82" i="20" s="1"/>
  <c r="E87" i="20"/>
  <c r="H87" i="20" s="1"/>
  <c r="E155" i="20"/>
  <c r="H155" i="20" s="1"/>
  <c r="C10" i="20"/>
  <c r="F24" i="20"/>
  <c r="F66" i="20"/>
  <c r="F26" i="20"/>
  <c r="F28" i="20"/>
  <c r="F32" i="20"/>
  <c r="F37" i="20"/>
  <c r="F52" i="20"/>
  <c r="F58" i="20"/>
  <c r="F23" i="20"/>
  <c r="F25" i="20"/>
  <c r="F36" i="20"/>
  <c r="F55" i="20"/>
  <c r="F21" i="20"/>
  <c r="F27" i="20"/>
  <c r="F29" i="20"/>
  <c r="F33" i="20"/>
  <c r="F47" i="20"/>
  <c r="F69" i="20"/>
  <c r="D9" i="20"/>
  <c r="E68" i="20"/>
  <c r="H68" i="20" s="1"/>
  <c r="C9" i="20"/>
  <c r="H163" i="17"/>
  <c r="F31" i="19"/>
  <c r="H33" i="19"/>
  <c r="H37" i="19"/>
  <c r="H41" i="19"/>
  <c r="H48" i="19"/>
  <c r="H58" i="19"/>
  <c r="F78" i="19"/>
  <c r="H167" i="18"/>
  <c r="H231" i="18"/>
  <c r="H318" i="18"/>
  <c r="H118" i="19"/>
  <c r="H312" i="19"/>
  <c r="H340" i="19"/>
  <c r="H65" i="17"/>
  <c r="H163" i="18"/>
  <c r="H166" i="18"/>
  <c r="H262" i="18"/>
  <c r="F99" i="19"/>
  <c r="H166" i="19"/>
  <c r="H322" i="19"/>
  <c r="H323" i="19"/>
  <c r="H330" i="19"/>
  <c r="H334" i="19"/>
  <c r="H338" i="19"/>
  <c r="H343" i="19"/>
  <c r="E385" i="19"/>
  <c r="E608" i="19"/>
  <c r="H608" i="19" s="1"/>
  <c r="E587" i="19"/>
  <c r="H587" i="19" s="1"/>
  <c r="E590" i="19"/>
  <c r="H590" i="19" s="1"/>
  <c r="E588" i="19"/>
  <c r="H588" i="19" s="1"/>
  <c r="E365" i="19"/>
  <c r="H365" i="19" s="1"/>
  <c r="E405" i="19"/>
  <c r="H405" i="19" s="1"/>
  <c r="E449" i="19"/>
  <c r="H449" i="19" s="1"/>
  <c r="E357" i="19"/>
  <c r="E361" i="19"/>
  <c r="H361" i="19" s="1"/>
  <c r="E369" i="19"/>
  <c r="H369" i="19" s="1"/>
  <c r="E397" i="19"/>
  <c r="H397" i="19" s="1"/>
  <c r="E373" i="19"/>
  <c r="H373" i="19" s="1"/>
  <c r="E409" i="19"/>
  <c r="H409" i="19" s="1"/>
  <c r="E445" i="19"/>
  <c r="H445" i="19" s="1"/>
  <c r="H220" i="19"/>
  <c r="H224" i="19"/>
  <c r="H237" i="19"/>
  <c r="H244" i="19"/>
  <c r="H301" i="19"/>
  <c r="H192" i="19"/>
  <c r="H219" i="19"/>
  <c r="H223" i="19"/>
  <c r="H259" i="19"/>
  <c r="H263" i="19"/>
  <c r="H306" i="19"/>
  <c r="H310" i="19"/>
  <c r="H280" i="19"/>
  <c r="H316" i="19"/>
  <c r="H204" i="19"/>
  <c r="H208" i="19"/>
  <c r="H215" i="19"/>
  <c r="H240" i="19"/>
  <c r="H175" i="19"/>
  <c r="H183" i="19"/>
  <c r="H185" i="19"/>
  <c r="H227" i="19"/>
  <c r="H231" i="19"/>
  <c r="E77" i="19"/>
  <c r="H77" i="19" s="1"/>
  <c r="E82" i="19"/>
  <c r="H82" i="19" s="1"/>
  <c r="F111" i="19"/>
  <c r="F115" i="19"/>
  <c r="E121" i="19"/>
  <c r="H121" i="19" s="1"/>
  <c r="F126" i="19"/>
  <c r="H130" i="19"/>
  <c r="E137" i="19"/>
  <c r="H137" i="19" s="1"/>
  <c r="E153" i="19"/>
  <c r="H153" i="19" s="1"/>
  <c r="F77" i="19"/>
  <c r="F82" i="19"/>
  <c r="F87" i="19"/>
  <c r="E89" i="19"/>
  <c r="H89" i="19" s="1"/>
  <c r="E110" i="19"/>
  <c r="H110" i="19" s="1"/>
  <c r="E114" i="19"/>
  <c r="E117" i="19"/>
  <c r="H117" i="19" s="1"/>
  <c r="E133" i="19"/>
  <c r="H133" i="19" s="1"/>
  <c r="E161" i="19"/>
  <c r="H161" i="19" s="1"/>
  <c r="H86" i="19"/>
  <c r="F91" i="19"/>
  <c r="H94" i="19"/>
  <c r="H97" i="19"/>
  <c r="H105" i="19"/>
  <c r="F110" i="19"/>
  <c r="F114" i="19"/>
  <c r="E125" i="19"/>
  <c r="H125" i="19" s="1"/>
  <c r="E129" i="19"/>
  <c r="E141" i="19"/>
  <c r="H141" i="19" s="1"/>
  <c r="E145" i="19"/>
  <c r="H145" i="19" s="1"/>
  <c r="F146" i="19"/>
  <c r="F154" i="19"/>
  <c r="E78" i="19"/>
  <c r="H78" i="19" s="1"/>
  <c r="H85" i="19"/>
  <c r="E90" i="19"/>
  <c r="H90" i="19" s="1"/>
  <c r="H93" i="19"/>
  <c r="F103" i="19"/>
  <c r="H150" i="19"/>
  <c r="G75" i="19"/>
  <c r="C10" i="19"/>
  <c r="F143" i="19"/>
  <c r="D10" i="19"/>
  <c r="G10" i="19" s="1"/>
  <c r="H67" i="19"/>
  <c r="H36" i="19"/>
  <c r="H40" i="19"/>
  <c r="H57" i="19"/>
  <c r="H65" i="19"/>
  <c r="F22" i="19"/>
  <c r="H26" i="19"/>
  <c r="H32" i="19"/>
  <c r="H47" i="19"/>
  <c r="G19" i="19"/>
  <c r="C9" i="19"/>
  <c r="H24" i="19"/>
  <c r="H69" i="19"/>
  <c r="H156" i="16"/>
  <c r="H69" i="17"/>
  <c r="E385" i="18"/>
  <c r="H385" i="18" s="1"/>
  <c r="E593" i="18"/>
  <c r="H593" i="18" s="1"/>
  <c r="E597" i="18"/>
  <c r="H597" i="18" s="1"/>
  <c r="E601" i="18"/>
  <c r="H601" i="18" s="1"/>
  <c r="H31" i="9"/>
  <c r="H81" i="9"/>
  <c r="H314" i="9"/>
  <c r="H589" i="10"/>
  <c r="H591" i="10"/>
  <c r="H60" i="13"/>
  <c r="H95" i="17"/>
  <c r="H99" i="17"/>
  <c r="H320" i="17"/>
  <c r="H324" i="17"/>
  <c r="H331" i="17"/>
  <c r="H335" i="17"/>
  <c r="H339" i="17"/>
  <c r="H343" i="17"/>
  <c r="F44" i="18"/>
  <c r="H127" i="18"/>
  <c r="H160" i="18"/>
  <c r="H196" i="18"/>
  <c r="E589" i="18"/>
  <c r="E63" i="13"/>
  <c r="H63" i="13" s="1"/>
  <c r="E21" i="14"/>
  <c r="H21" i="14" s="1"/>
  <c r="H119" i="16"/>
  <c r="H150" i="16"/>
  <c r="H229" i="16"/>
  <c r="H22" i="17"/>
  <c r="H45" i="17"/>
  <c r="H274" i="18"/>
  <c r="H343" i="18"/>
  <c r="E397" i="18"/>
  <c r="E585" i="18"/>
  <c r="H585" i="18" s="1"/>
  <c r="E606" i="18"/>
  <c r="H606" i="18" s="1"/>
  <c r="E586" i="18"/>
  <c r="H586" i="18" s="1"/>
  <c r="E602" i="18"/>
  <c r="H602" i="18" s="1"/>
  <c r="F606" i="18"/>
  <c r="E609" i="18"/>
  <c r="H609" i="18" s="1"/>
  <c r="F590" i="18"/>
  <c r="F598" i="18"/>
  <c r="F586" i="18"/>
  <c r="E590" i="18"/>
  <c r="H590" i="18" s="1"/>
  <c r="E598" i="18"/>
  <c r="H598" i="18" s="1"/>
  <c r="E374" i="18"/>
  <c r="H374" i="18" s="1"/>
  <c r="E389" i="18"/>
  <c r="H389" i="18" s="1"/>
  <c r="E356" i="18"/>
  <c r="E367" i="18"/>
  <c r="H367" i="18" s="1"/>
  <c r="F283" i="18"/>
  <c r="F176" i="18"/>
  <c r="F183" i="18"/>
  <c r="F185" i="18"/>
  <c r="F187" i="18"/>
  <c r="F189" i="18"/>
  <c r="F191" i="18"/>
  <c r="F216" i="18"/>
  <c r="F259" i="18"/>
  <c r="E270" i="18"/>
  <c r="H270" i="18" s="1"/>
  <c r="F308" i="18"/>
  <c r="H310" i="18"/>
  <c r="F323" i="18"/>
  <c r="F186" i="18"/>
  <c r="F188" i="18"/>
  <c r="F208" i="18"/>
  <c r="F244" i="18"/>
  <c r="F264" i="18"/>
  <c r="F276" i="18"/>
  <c r="F174" i="18"/>
  <c r="H183" i="18"/>
  <c r="H193" i="18"/>
  <c r="H207" i="18"/>
  <c r="E278" i="18"/>
  <c r="H278" i="18" s="1"/>
  <c r="C11" i="18"/>
  <c r="E113" i="18"/>
  <c r="H113" i="18" s="1"/>
  <c r="E80" i="18"/>
  <c r="E78" i="18"/>
  <c r="H78" i="18" s="1"/>
  <c r="E88" i="18"/>
  <c r="H88" i="18" s="1"/>
  <c r="E99" i="18"/>
  <c r="H99" i="18" s="1"/>
  <c r="E101" i="18"/>
  <c r="H101" i="18" s="1"/>
  <c r="E144" i="18"/>
  <c r="H144" i="18" s="1"/>
  <c r="E76" i="18"/>
  <c r="H76" i="18" s="1"/>
  <c r="H98" i="18"/>
  <c r="H105" i="18"/>
  <c r="E133" i="18"/>
  <c r="H133" i="18" s="1"/>
  <c r="E155" i="18"/>
  <c r="H155" i="18" s="1"/>
  <c r="E157" i="18"/>
  <c r="H157" i="18" s="1"/>
  <c r="H159" i="18"/>
  <c r="F165" i="18"/>
  <c r="D10" i="18"/>
  <c r="F21" i="18"/>
  <c r="F29" i="18"/>
  <c r="F49" i="18"/>
  <c r="F69" i="18"/>
  <c r="D9" i="18"/>
  <c r="H237" i="16"/>
  <c r="H64" i="17"/>
  <c r="G75" i="17"/>
  <c r="F103" i="17"/>
  <c r="H595" i="13"/>
  <c r="H604" i="14"/>
  <c r="H22" i="15"/>
  <c r="H166" i="15"/>
  <c r="H221" i="16"/>
  <c r="H57" i="17"/>
  <c r="H61" i="17"/>
  <c r="H68" i="17"/>
  <c r="F350" i="17"/>
  <c r="F355" i="17"/>
  <c r="H605" i="17"/>
  <c r="H178" i="14"/>
  <c r="H108" i="15"/>
  <c r="H162" i="15"/>
  <c r="H57" i="16"/>
  <c r="H49" i="17"/>
  <c r="H53" i="17"/>
  <c r="H56" i="17"/>
  <c r="H60" i="17"/>
  <c r="H109" i="17"/>
  <c r="H112" i="17"/>
  <c r="H117" i="17"/>
  <c r="H124" i="17"/>
  <c r="H188" i="17"/>
  <c r="H191" i="17"/>
  <c r="H195" i="17"/>
  <c r="H198" i="17"/>
  <c r="H230" i="17"/>
  <c r="H246" i="17"/>
  <c r="H284" i="17"/>
  <c r="H601" i="17"/>
  <c r="F394" i="17"/>
  <c r="H253" i="17"/>
  <c r="H257" i="17"/>
  <c r="H261" i="17"/>
  <c r="H269" i="17"/>
  <c r="H272" i="17"/>
  <c r="H288" i="17"/>
  <c r="H291" i="17"/>
  <c r="H303" i="17"/>
  <c r="H306" i="17"/>
  <c r="H311" i="17"/>
  <c r="H315" i="17"/>
  <c r="H182" i="17"/>
  <c r="H203" i="17"/>
  <c r="H220" i="17"/>
  <c r="H224" i="17"/>
  <c r="H242" i="17"/>
  <c r="H245" i="17"/>
  <c r="H249" i="17"/>
  <c r="H287" i="17"/>
  <c r="H296" i="17"/>
  <c r="H302" i="17"/>
  <c r="H332" i="17"/>
  <c r="H336" i="17"/>
  <c r="H340" i="17"/>
  <c r="H277" i="17"/>
  <c r="H305" i="17"/>
  <c r="G173" i="17"/>
  <c r="C11" i="17"/>
  <c r="F308" i="17"/>
  <c r="D11" i="17"/>
  <c r="F80" i="17"/>
  <c r="F126" i="17"/>
  <c r="F164" i="17"/>
  <c r="H83" i="17"/>
  <c r="F131" i="17"/>
  <c r="F158" i="17"/>
  <c r="D10" i="17"/>
  <c r="H26" i="17"/>
  <c r="H30" i="17"/>
  <c r="H34" i="17"/>
  <c r="H38" i="17"/>
  <c r="H42" i="17"/>
  <c r="E21" i="17"/>
  <c r="H21" i="17" s="1"/>
  <c r="F69" i="17"/>
  <c r="D9" i="17"/>
  <c r="E55" i="17"/>
  <c r="H55" i="17" s="1"/>
  <c r="C9" i="17"/>
  <c r="H594" i="15"/>
  <c r="H606" i="12"/>
  <c r="H223" i="13"/>
  <c r="H251" i="13"/>
  <c r="H316" i="13"/>
  <c r="H336" i="13"/>
  <c r="E32" i="14"/>
  <c r="H32" i="14" s="1"/>
  <c r="H95" i="14"/>
  <c r="H157" i="14"/>
  <c r="H205" i="14"/>
  <c r="H236" i="14"/>
  <c r="H262" i="14"/>
  <c r="H320" i="14"/>
  <c r="H324" i="14"/>
  <c r="H331" i="14"/>
  <c r="H335" i="14"/>
  <c r="H339" i="14"/>
  <c r="H343" i="14"/>
  <c r="H167" i="15"/>
  <c r="E65" i="16"/>
  <c r="H65" i="16" s="1"/>
  <c r="H167" i="16"/>
  <c r="H43" i="9"/>
  <c r="E31" i="16"/>
  <c r="H31" i="16" s="1"/>
  <c r="H40" i="16"/>
  <c r="H162" i="16"/>
  <c r="F589" i="16"/>
  <c r="F602" i="16"/>
  <c r="F587" i="16"/>
  <c r="F600" i="16"/>
  <c r="F608" i="16"/>
  <c r="F585" i="16"/>
  <c r="F593" i="16"/>
  <c r="F598" i="16"/>
  <c r="F606" i="16"/>
  <c r="F591" i="16"/>
  <c r="F596" i="16"/>
  <c r="F604" i="16"/>
  <c r="E368" i="16"/>
  <c r="H368" i="16" s="1"/>
  <c r="E382" i="16"/>
  <c r="H382" i="16" s="1"/>
  <c r="E390" i="16"/>
  <c r="H390" i="16" s="1"/>
  <c r="E400" i="16"/>
  <c r="H400" i="16" s="1"/>
  <c r="E410" i="16"/>
  <c r="H410" i="16" s="1"/>
  <c r="E418" i="16"/>
  <c r="H418" i="16" s="1"/>
  <c r="E428" i="16"/>
  <c r="H428" i="16" s="1"/>
  <c r="E436" i="16"/>
  <c r="H436" i="16" s="1"/>
  <c r="E440" i="16"/>
  <c r="H440" i="16" s="1"/>
  <c r="E442" i="16"/>
  <c r="H442" i="16" s="1"/>
  <c r="E479" i="16"/>
  <c r="H479" i="16" s="1"/>
  <c r="E487" i="16"/>
  <c r="H487" i="16" s="1"/>
  <c r="E495" i="16"/>
  <c r="H495" i="16" s="1"/>
  <c r="E540" i="16"/>
  <c r="H540" i="16" s="1"/>
  <c r="E366" i="16"/>
  <c r="H366" i="16" s="1"/>
  <c r="E376" i="16"/>
  <c r="H376" i="16" s="1"/>
  <c r="E378" i="16"/>
  <c r="H378" i="16" s="1"/>
  <c r="E388" i="16"/>
  <c r="H388" i="16" s="1"/>
  <c r="E398" i="16"/>
  <c r="H398" i="16" s="1"/>
  <c r="E406" i="16"/>
  <c r="H406" i="16" s="1"/>
  <c r="E408" i="16"/>
  <c r="H408" i="16" s="1"/>
  <c r="E416" i="16"/>
  <c r="H416" i="16" s="1"/>
  <c r="E424" i="16"/>
  <c r="H424" i="16" s="1"/>
  <c r="E434" i="16"/>
  <c r="H434" i="16" s="1"/>
  <c r="E473" i="16"/>
  <c r="H473" i="16" s="1"/>
  <c r="E485" i="16"/>
  <c r="H485" i="16" s="1"/>
  <c r="E493" i="16"/>
  <c r="E501" i="16"/>
  <c r="H501" i="16" s="1"/>
  <c r="E355" i="16"/>
  <c r="H355" i="16" s="1"/>
  <c r="E364" i="16"/>
  <c r="H364" i="16" s="1"/>
  <c r="E374" i="16"/>
  <c r="H374" i="16" s="1"/>
  <c r="E386" i="16"/>
  <c r="E404" i="16"/>
  <c r="H404" i="16" s="1"/>
  <c r="E414" i="16"/>
  <c r="H414" i="16" s="1"/>
  <c r="E422" i="16"/>
  <c r="H422" i="16" s="1"/>
  <c r="E432" i="16"/>
  <c r="H432" i="16" s="1"/>
  <c r="E459" i="16"/>
  <c r="H459" i="16" s="1"/>
  <c r="E471" i="16"/>
  <c r="H471" i="16" s="1"/>
  <c r="E483" i="16"/>
  <c r="H483" i="16" s="1"/>
  <c r="E491" i="16"/>
  <c r="H491" i="16" s="1"/>
  <c r="E499" i="16"/>
  <c r="H499" i="16" s="1"/>
  <c r="E362" i="16"/>
  <c r="H362" i="16" s="1"/>
  <c r="E370" i="16"/>
  <c r="H370" i="16" s="1"/>
  <c r="E372" i="16"/>
  <c r="H372" i="16" s="1"/>
  <c r="E384" i="16"/>
  <c r="H384" i="16" s="1"/>
  <c r="E392" i="16"/>
  <c r="H392" i="16" s="1"/>
  <c r="E402" i="16"/>
  <c r="H402" i="16" s="1"/>
  <c r="E412" i="16"/>
  <c r="H412" i="16" s="1"/>
  <c r="E420" i="16"/>
  <c r="H420" i="16" s="1"/>
  <c r="E430" i="16"/>
  <c r="H430" i="16" s="1"/>
  <c r="E467" i="16"/>
  <c r="H467" i="16" s="1"/>
  <c r="E469" i="16"/>
  <c r="H469" i="16" s="1"/>
  <c r="E481" i="16"/>
  <c r="H481" i="16" s="1"/>
  <c r="E489" i="16"/>
  <c r="H489" i="16" s="1"/>
  <c r="F176" i="16"/>
  <c r="F199" i="16"/>
  <c r="F206" i="16"/>
  <c r="F215" i="16"/>
  <c r="F192" i="16"/>
  <c r="F197" i="16"/>
  <c r="F213" i="16"/>
  <c r="F235" i="16"/>
  <c r="F183" i="16"/>
  <c r="F190" i="16"/>
  <c r="F222" i="16"/>
  <c r="F227" i="16"/>
  <c r="F233" i="16"/>
  <c r="F181" i="16"/>
  <c r="F208" i="16"/>
  <c r="F343" i="16"/>
  <c r="D11" i="16"/>
  <c r="F174" i="16"/>
  <c r="E343" i="16"/>
  <c r="H343" i="16" s="1"/>
  <c r="C11" i="16"/>
  <c r="F167" i="16"/>
  <c r="D10" i="16"/>
  <c r="E151" i="16"/>
  <c r="H151" i="16" s="1"/>
  <c r="C10" i="16"/>
  <c r="E55" i="16"/>
  <c r="H55" i="16" s="1"/>
  <c r="E35" i="16"/>
  <c r="H35" i="16" s="1"/>
  <c r="E43" i="16"/>
  <c r="H43" i="16" s="1"/>
  <c r="E63" i="16"/>
  <c r="H63" i="16" s="1"/>
  <c r="F69" i="16"/>
  <c r="D9" i="16"/>
  <c r="E48" i="16"/>
  <c r="H48" i="16" s="1"/>
  <c r="C9" i="16"/>
  <c r="H166" i="14"/>
  <c r="H232" i="14"/>
  <c r="H235" i="14"/>
  <c r="H246" i="14"/>
  <c r="H250" i="14"/>
  <c r="H254" i="14"/>
  <c r="H258" i="14"/>
  <c r="H303" i="14"/>
  <c r="H327" i="14"/>
  <c r="F50" i="13"/>
  <c r="F60" i="13"/>
  <c r="H150" i="15"/>
  <c r="H147" i="15"/>
  <c r="H156" i="15"/>
  <c r="E598" i="15"/>
  <c r="H598" i="15" s="1"/>
  <c r="F342" i="15"/>
  <c r="D11" i="15"/>
  <c r="E77" i="15"/>
  <c r="H77" i="15" s="1"/>
  <c r="H86" i="15"/>
  <c r="E88" i="15"/>
  <c r="H88" i="15" s="1"/>
  <c r="E97" i="15"/>
  <c r="H97" i="15" s="1"/>
  <c r="E111" i="15"/>
  <c r="H111" i="15" s="1"/>
  <c r="H119" i="15"/>
  <c r="E121" i="15"/>
  <c r="H121" i="15" s="1"/>
  <c r="E132" i="15"/>
  <c r="H132" i="15" s="1"/>
  <c r="H140" i="15"/>
  <c r="E84" i="15"/>
  <c r="H84" i="15" s="1"/>
  <c r="E93" i="15"/>
  <c r="H93" i="15" s="1"/>
  <c r="E95" i="15"/>
  <c r="H95" i="15" s="1"/>
  <c r="E117" i="15"/>
  <c r="H117" i="15" s="1"/>
  <c r="E126" i="15"/>
  <c r="H126" i="15" s="1"/>
  <c r="E130" i="15"/>
  <c r="H130" i="15" s="1"/>
  <c r="E145" i="15"/>
  <c r="H145" i="15" s="1"/>
  <c r="E148" i="15"/>
  <c r="H148" i="15" s="1"/>
  <c r="E81" i="15"/>
  <c r="H81" i="15" s="1"/>
  <c r="E83" i="15"/>
  <c r="H83" i="15" s="1"/>
  <c r="E91" i="15"/>
  <c r="H91" i="15" s="1"/>
  <c r="E104" i="15"/>
  <c r="H104" i="15" s="1"/>
  <c r="E106" i="15"/>
  <c r="H106" i="15" s="1"/>
  <c r="E115" i="15"/>
  <c r="H115" i="15" s="1"/>
  <c r="E128" i="15"/>
  <c r="H128" i="15" s="1"/>
  <c r="E136" i="15"/>
  <c r="H136" i="15" s="1"/>
  <c r="E144" i="15"/>
  <c r="H144" i="15" s="1"/>
  <c r="E79" i="15"/>
  <c r="H79" i="15" s="1"/>
  <c r="E89" i="15"/>
  <c r="H89" i="15" s="1"/>
  <c r="E102" i="15"/>
  <c r="H102" i="15" s="1"/>
  <c r="E113" i="15"/>
  <c r="H113" i="15" s="1"/>
  <c r="E123" i="15"/>
  <c r="H123" i="15" s="1"/>
  <c r="E134" i="15"/>
  <c r="H134" i="15" s="1"/>
  <c r="E142" i="15"/>
  <c r="H142" i="15" s="1"/>
  <c r="H154" i="15"/>
  <c r="E161" i="15"/>
  <c r="H161" i="15" s="1"/>
  <c r="C10" i="15"/>
  <c r="F165" i="15"/>
  <c r="D10" i="15"/>
  <c r="F30" i="15"/>
  <c r="F45" i="15"/>
  <c r="F61" i="15"/>
  <c r="F39" i="15"/>
  <c r="H42" i="15"/>
  <c r="H53" i="15"/>
  <c r="F33" i="15"/>
  <c r="H36" i="15"/>
  <c r="H63" i="15"/>
  <c r="F66" i="15"/>
  <c r="D9" i="15"/>
  <c r="H311" i="9"/>
  <c r="H33" i="14"/>
  <c r="F38" i="13"/>
  <c r="H101" i="14"/>
  <c r="H146" i="14"/>
  <c r="H150" i="14"/>
  <c r="H287" i="14"/>
  <c r="H110" i="12"/>
  <c r="H166" i="12"/>
  <c r="H177" i="12"/>
  <c r="H191" i="12"/>
  <c r="H195" i="12"/>
  <c r="H331" i="12"/>
  <c r="F362" i="12"/>
  <c r="F22" i="13"/>
  <c r="E24" i="13"/>
  <c r="H24" i="13" s="1"/>
  <c r="F25" i="13"/>
  <c r="H86" i="13"/>
  <c r="H105" i="13"/>
  <c r="H156" i="13"/>
  <c r="H160" i="13"/>
  <c r="F174" i="13"/>
  <c r="F186" i="13"/>
  <c r="H231" i="13"/>
  <c r="H279" i="13"/>
  <c r="H98" i="14"/>
  <c r="H130" i="14"/>
  <c r="H196" i="14"/>
  <c r="H211" i="14"/>
  <c r="H272" i="14"/>
  <c r="H332" i="14"/>
  <c r="F428" i="14"/>
  <c r="F449" i="14"/>
  <c r="F571" i="14"/>
  <c r="F399" i="14"/>
  <c r="F397" i="14"/>
  <c r="F506" i="14"/>
  <c r="F554" i="14"/>
  <c r="F560" i="14"/>
  <c r="F369" i="14"/>
  <c r="F470" i="14"/>
  <c r="E180" i="14"/>
  <c r="H180" i="14" s="1"/>
  <c r="E183" i="14"/>
  <c r="H183" i="14" s="1"/>
  <c r="E199" i="14"/>
  <c r="H199" i="14" s="1"/>
  <c r="E276" i="14"/>
  <c r="H276" i="14" s="1"/>
  <c r="E281" i="14"/>
  <c r="H281" i="14" s="1"/>
  <c r="E283" i="14"/>
  <c r="H283" i="14" s="1"/>
  <c r="E328" i="14"/>
  <c r="H328" i="14" s="1"/>
  <c r="H336" i="14"/>
  <c r="E228" i="14"/>
  <c r="H228" i="14" s="1"/>
  <c r="H261" i="14"/>
  <c r="H269" i="14"/>
  <c r="E275" i="14"/>
  <c r="H275" i="14" s="1"/>
  <c r="E280" i="14"/>
  <c r="H280" i="14" s="1"/>
  <c r="H295" i="14"/>
  <c r="H299" i="14"/>
  <c r="H302" i="14"/>
  <c r="H313" i="14"/>
  <c r="H317" i="14"/>
  <c r="H323" i="14"/>
  <c r="H177" i="14"/>
  <c r="E187" i="14"/>
  <c r="H187" i="14" s="1"/>
  <c r="H189" i="14"/>
  <c r="H193" i="14"/>
  <c r="E203" i="14"/>
  <c r="H203" i="14" s="1"/>
  <c r="H208" i="14"/>
  <c r="E225" i="14"/>
  <c r="H225" i="14" s="1"/>
  <c r="E227" i="14"/>
  <c r="H227" i="14" s="1"/>
  <c r="H243" i="14"/>
  <c r="H245" i="14"/>
  <c r="H249" i="14"/>
  <c r="H253" i="14"/>
  <c r="E268" i="14"/>
  <c r="H268" i="14" s="1"/>
  <c r="H277" i="14"/>
  <c r="E309" i="14"/>
  <c r="H309" i="14" s="1"/>
  <c r="E201" i="14"/>
  <c r="H201" i="14" s="1"/>
  <c r="E173" i="14"/>
  <c r="C11" i="14"/>
  <c r="F319" i="14"/>
  <c r="D11" i="14"/>
  <c r="E174" i="14"/>
  <c r="H174" i="14" s="1"/>
  <c r="F76" i="14"/>
  <c r="F90" i="14"/>
  <c r="F96" i="14"/>
  <c r="F106" i="14"/>
  <c r="F132" i="14"/>
  <c r="F153" i="14"/>
  <c r="F82" i="14"/>
  <c r="F98" i="14"/>
  <c r="F126" i="14"/>
  <c r="F128" i="14"/>
  <c r="F130" i="14"/>
  <c r="F84" i="14"/>
  <c r="F87" i="14"/>
  <c r="F91" i="14"/>
  <c r="F116" i="14"/>
  <c r="F136" i="14"/>
  <c r="F104" i="14"/>
  <c r="F112" i="14"/>
  <c r="F114" i="14"/>
  <c r="G75" i="14"/>
  <c r="C10" i="14"/>
  <c r="F137" i="14"/>
  <c r="D10" i="14"/>
  <c r="F75" i="14"/>
  <c r="E61" i="14"/>
  <c r="H61" i="14" s="1"/>
  <c r="E67" i="14"/>
  <c r="H67" i="14" s="1"/>
  <c r="H48" i="14"/>
  <c r="H51" i="14"/>
  <c r="E55" i="14"/>
  <c r="H55" i="14" s="1"/>
  <c r="H58" i="14"/>
  <c r="H60" i="14"/>
  <c r="E27" i="14"/>
  <c r="H27" i="14" s="1"/>
  <c r="E30" i="14"/>
  <c r="H30" i="14" s="1"/>
  <c r="H37" i="14"/>
  <c r="H40" i="14"/>
  <c r="H44" i="14"/>
  <c r="H47" i="14"/>
  <c r="H50" i="14"/>
  <c r="H54" i="14"/>
  <c r="H57" i="14"/>
  <c r="F69" i="14"/>
  <c r="D9" i="14"/>
  <c r="E19" i="14"/>
  <c r="C9" i="14"/>
  <c r="H307" i="9"/>
  <c r="E397" i="10"/>
  <c r="H397" i="10" s="1"/>
  <c r="H588" i="10"/>
  <c r="E28" i="11"/>
  <c r="H28" i="11" s="1"/>
  <c r="H22" i="12"/>
  <c r="H41" i="12"/>
  <c r="H56" i="12"/>
  <c r="H604" i="12"/>
  <c r="F48" i="13"/>
  <c r="F68" i="13"/>
  <c r="F43" i="8"/>
  <c r="H231" i="9"/>
  <c r="H334" i="9"/>
  <c r="H132" i="11"/>
  <c r="H85" i="11"/>
  <c r="H160" i="11"/>
  <c r="H271" i="11"/>
  <c r="H192" i="11"/>
  <c r="H196" i="11"/>
  <c r="H243" i="11"/>
  <c r="H280" i="11"/>
  <c r="H311" i="11"/>
  <c r="H190" i="12"/>
  <c r="H602" i="12"/>
  <c r="F31" i="13"/>
  <c r="E47" i="13"/>
  <c r="H47" i="13" s="1"/>
  <c r="H56" i="13"/>
  <c r="H198" i="13"/>
  <c r="H207" i="13"/>
  <c r="F583" i="13"/>
  <c r="H60" i="11"/>
  <c r="H343" i="12"/>
  <c r="H596" i="12"/>
  <c r="H98" i="13"/>
  <c r="H107" i="13"/>
  <c r="H146" i="13"/>
  <c r="H162" i="13"/>
  <c r="H212" i="13"/>
  <c r="H217" i="13"/>
  <c r="H234" i="13"/>
  <c r="F591" i="13"/>
  <c r="F600" i="13"/>
  <c r="F608" i="13"/>
  <c r="F598" i="13"/>
  <c r="F606" i="13"/>
  <c r="F587" i="13"/>
  <c r="F604" i="13"/>
  <c r="F585" i="13"/>
  <c r="F593" i="13"/>
  <c r="E355" i="13"/>
  <c r="H355" i="13" s="1"/>
  <c r="E364" i="13"/>
  <c r="H364" i="13" s="1"/>
  <c r="E378" i="13"/>
  <c r="H378" i="13" s="1"/>
  <c r="E388" i="13"/>
  <c r="H388" i="13" s="1"/>
  <c r="E392" i="13"/>
  <c r="H392" i="13" s="1"/>
  <c r="E401" i="13"/>
  <c r="H401" i="13" s="1"/>
  <c r="E431" i="13"/>
  <c r="H431" i="13" s="1"/>
  <c r="E443" i="13"/>
  <c r="H443" i="13" s="1"/>
  <c r="E493" i="13"/>
  <c r="H493" i="13" s="1"/>
  <c r="E495" i="13"/>
  <c r="H495" i="13" s="1"/>
  <c r="E507" i="13"/>
  <c r="H507" i="13" s="1"/>
  <c r="E520" i="13"/>
  <c r="H520" i="13" s="1"/>
  <c r="E555" i="13"/>
  <c r="H555" i="13" s="1"/>
  <c r="E363" i="13"/>
  <c r="H363" i="13" s="1"/>
  <c r="E386" i="13"/>
  <c r="H386" i="13" s="1"/>
  <c r="E390" i="13"/>
  <c r="H390" i="13" s="1"/>
  <c r="E409" i="13"/>
  <c r="H409" i="13" s="1"/>
  <c r="E419" i="13"/>
  <c r="H419" i="13" s="1"/>
  <c r="E441" i="13"/>
  <c r="H441" i="13" s="1"/>
  <c r="E451" i="13"/>
  <c r="H451" i="13" s="1"/>
  <c r="E458" i="13"/>
  <c r="H458" i="13" s="1"/>
  <c r="E465" i="13"/>
  <c r="H465" i="13" s="1"/>
  <c r="E480" i="13"/>
  <c r="H480" i="13" s="1"/>
  <c r="E490" i="13"/>
  <c r="H490" i="13" s="1"/>
  <c r="E543" i="13"/>
  <c r="H543" i="13" s="1"/>
  <c r="E562" i="13"/>
  <c r="H562" i="13" s="1"/>
  <c r="E352" i="13"/>
  <c r="H352" i="13" s="1"/>
  <c r="E359" i="13"/>
  <c r="H359" i="13" s="1"/>
  <c r="E361" i="13"/>
  <c r="H361" i="13" s="1"/>
  <c r="E374" i="13"/>
  <c r="H374" i="13" s="1"/>
  <c r="E384" i="13"/>
  <c r="H384" i="13" s="1"/>
  <c r="E398" i="13"/>
  <c r="H398" i="13" s="1"/>
  <c r="E405" i="13"/>
  <c r="H405" i="13" s="1"/>
  <c r="E424" i="13"/>
  <c r="H424" i="13" s="1"/>
  <c r="E456" i="13"/>
  <c r="H456" i="13" s="1"/>
  <c r="E463" i="13"/>
  <c r="H463" i="13" s="1"/>
  <c r="E471" i="13"/>
  <c r="H471" i="13" s="1"/>
  <c r="E473" i="13"/>
  <c r="H473" i="13" s="1"/>
  <c r="E488" i="13"/>
  <c r="H488" i="13" s="1"/>
  <c r="E551" i="13"/>
  <c r="H551" i="13" s="1"/>
  <c r="E560" i="13"/>
  <c r="H560" i="13" s="1"/>
  <c r="E350" i="13"/>
  <c r="H350" i="13" s="1"/>
  <c r="E357" i="13"/>
  <c r="H357" i="13" s="1"/>
  <c r="E366" i="13"/>
  <c r="H366" i="13" s="1"/>
  <c r="E368" i="13"/>
  <c r="H368" i="13" s="1"/>
  <c r="E370" i="13"/>
  <c r="H370" i="13" s="1"/>
  <c r="E372" i="13"/>
  <c r="H372" i="13" s="1"/>
  <c r="E382" i="13"/>
  <c r="H382" i="13" s="1"/>
  <c r="E403" i="13"/>
  <c r="H403" i="13" s="1"/>
  <c r="E412" i="13"/>
  <c r="H412" i="13" s="1"/>
  <c r="E422" i="13"/>
  <c r="H422" i="13" s="1"/>
  <c r="E433" i="13"/>
  <c r="H433" i="13" s="1"/>
  <c r="E445" i="13"/>
  <c r="H445" i="13" s="1"/>
  <c r="E462" i="13"/>
  <c r="H462" i="13" s="1"/>
  <c r="E469" i="13"/>
  <c r="H469" i="13" s="1"/>
  <c r="E475" i="13"/>
  <c r="H475" i="13" s="1"/>
  <c r="E477" i="13"/>
  <c r="H477" i="13" s="1"/>
  <c r="E484" i="13"/>
  <c r="H484" i="13" s="1"/>
  <c r="E486" i="13"/>
  <c r="H486" i="13" s="1"/>
  <c r="E500" i="13"/>
  <c r="H500" i="13" s="1"/>
  <c r="E522" i="13"/>
  <c r="H522" i="13" s="1"/>
  <c r="E524" i="13"/>
  <c r="H524" i="13" s="1"/>
  <c r="E529" i="13"/>
  <c r="H529" i="13" s="1"/>
  <c r="E532" i="13"/>
  <c r="H532" i="13" s="1"/>
  <c r="E540" i="13"/>
  <c r="H540" i="13" s="1"/>
  <c r="E567" i="13"/>
  <c r="H567" i="13" s="1"/>
  <c r="F223" i="13"/>
  <c r="F232" i="13"/>
  <c r="F241" i="13"/>
  <c r="F260" i="13"/>
  <c r="F268" i="13"/>
  <c r="F289" i="13"/>
  <c r="F306" i="13"/>
  <c r="F339" i="13"/>
  <c r="F182" i="13"/>
  <c r="F191" i="13"/>
  <c r="F195" i="13"/>
  <c r="F198" i="13"/>
  <c r="F200" i="13"/>
  <c r="F202" i="13"/>
  <c r="F204" i="13"/>
  <c r="F209" i="13"/>
  <c r="F212" i="13"/>
  <c r="F214" i="13"/>
  <c r="F239" i="13"/>
  <c r="F249" i="13"/>
  <c r="F258" i="13"/>
  <c r="F266" i="13"/>
  <c r="F277" i="13"/>
  <c r="H298" i="13"/>
  <c r="F304" i="13"/>
  <c r="F312" i="13"/>
  <c r="F329" i="13"/>
  <c r="F181" i="13"/>
  <c r="F193" i="13"/>
  <c r="F226" i="13"/>
  <c r="F235" i="13"/>
  <c r="F244" i="13"/>
  <c r="H254" i="13"/>
  <c r="F255" i="13"/>
  <c r="H265" i="13"/>
  <c r="F275" i="13"/>
  <c r="F285" i="13"/>
  <c r="F309" i="13"/>
  <c r="F324" i="13"/>
  <c r="H331" i="13"/>
  <c r="F175" i="13"/>
  <c r="F179" i="13"/>
  <c r="F188" i="13"/>
  <c r="F190" i="13"/>
  <c r="F192" i="13"/>
  <c r="F199" i="13"/>
  <c r="F201" i="13"/>
  <c r="F203" i="13"/>
  <c r="F205" i="13"/>
  <c r="F208" i="13"/>
  <c r="F210" i="13"/>
  <c r="F213" i="13"/>
  <c r="F218" i="13"/>
  <c r="F221" i="13"/>
  <c r="F242" i="13"/>
  <c r="F263" i="13"/>
  <c r="F270" i="13"/>
  <c r="F280" i="13"/>
  <c r="F282" i="13"/>
  <c r="F291" i="13"/>
  <c r="F293" i="13"/>
  <c r="F301" i="13"/>
  <c r="F317" i="13"/>
  <c r="F335" i="13"/>
  <c r="D11" i="13"/>
  <c r="H150" i="13"/>
  <c r="F165" i="13"/>
  <c r="D10" i="13"/>
  <c r="E155" i="13"/>
  <c r="H155" i="13" s="1"/>
  <c r="C10" i="13"/>
  <c r="E28" i="13"/>
  <c r="H28" i="13" s="1"/>
  <c r="E44" i="13"/>
  <c r="H44" i="13" s="1"/>
  <c r="F47" i="13"/>
  <c r="F54" i="13"/>
  <c r="E67" i="13"/>
  <c r="H67" i="13" s="1"/>
  <c r="F21" i="13"/>
  <c r="F28" i="13"/>
  <c r="F44" i="13"/>
  <c r="F67" i="13"/>
  <c r="F69" i="13"/>
  <c r="H31" i="13"/>
  <c r="F32" i="13"/>
  <c r="E34" i="13"/>
  <c r="H34" i="13" s="1"/>
  <c r="H40" i="13"/>
  <c r="E50" i="13"/>
  <c r="H50" i="13" s="1"/>
  <c r="F51" i="13"/>
  <c r="F53" i="13"/>
  <c r="F61" i="13"/>
  <c r="D9" i="13"/>
  <c r="E69" i="13"/>
  <c r="H69" i="13" s="1"/>
  <c r="C9" i="13"/>
  <c r="H20" i="13"/>
  <c r="E45" i="10"/>
  <c r="H45" i="10" s="1"/>
  <c r="H251" i="10"/>
  <c r="H307" i="10"/>
  <c r="E357" i="10"/>
  <c r="H357" i="10" s="1"/>
  <c r="E37" i="11"/>
  <c r="H37" i="11" s="1"/>
  <c r="H69" i="12"/>
  <c r="E83" i="12"/>
  <c r="H83" i="12" s="1"/>
  <c r="F355" i="12"/>
  <c r="E605" i="12"/>
  <c r="H605" i="12" s="1"/>
  <c r="E607" i="12"/>
  <c r="H607" i="12" s="1"/>
  <c r="E106" i="7"/>
  <c r="H106" i="7" s="1"/>
  <c r="H221" i="9"/>
  <c r="H224" i="9"/>
  <c r="H228" i="9"/>
  <c r="F306" i="9"/>
  <c r="F310" i="9"/>
  <c r="F313" i="9"/>
  <c r="F320" i="9"/>
  <c r="H207" i="10"/>
  <c r="H245" i="10"/>
  <c r="H273" i="10"/>
  <c r="H329" i="10"/>
  <c r="H333" i="10"/>
  <c r="H60" i="12"/>
  <c r="H63" i="12"/>
  <c r="H65" i="12"/>
  <c r="H86" i="12"/>
  <c r="H167" i="12"/>
  <c r="H146" i="9"/>
  <c r="H232" i="12"/>
  <c r="F367" i="12"/>
  <c r="E497" i="10"/>
  <c r="H497" i="10" s="1"/>
  <c r="H97" i="11"/>
  <c r="E586" i="12"/>
  <c r="H586" i="12" s="1"/>
  <c r="E598" i="12"/>
  <c r="H598" i="12" s="1"/>
  <c r="E584" i="12"/>
  <c r="H584" i="12" s="1"/>
  <c r="E591" i="12"/>
  <c r="H591" i="12" s="1"/>
  <c r="E593" i="12"/>
  <c r="H593" i="12" s="1"/>
  <c r="E379" i="12"/>
  <c r="H379" i="12" s="1"/>
  <c r="F387" i="12"/>
  <c r="F405" i="12"/>
  <c r="F417" i="12"/>
  <c r="F422" i="12"/>
  <c r="F432" i="12"/>
  <c r="F454" i="12"/>
  <c r="F490" i="12"/>
  <c r="F494" i="12"/>
  <c r="F562" i="12"/>
  <c r="F352" i="12"/>
  <c r="F369" i="12"/>
  <c r="F377" i="12"/>
  <c r="E383" i="12"/>
  <c r="H383" i="12" s="1"/>
  <c r="F385" i="12"/>
  <c r="F393" i="12"/>
  <c r="E395" i="12"/>
  <c r="H395" i="12" s="1"/>
  <c r="F399" i="12"/>
  <c r="F403" i="12"/>
  <c r="F415" i="12"/>
  <c r="F429" i="12"/>
  <c r="F453" i="12"/>
  <c r="F499" i="12"/>
  <c r="E510" i="12"/>
  <c r="H510" i="12" s="1"/>
  <c r="F515" i="12"/>
  <c r="F517" i="12"/>
  <c r="E540" i="12"/>
  <c r="H540" i="12" s="1"/>
  <c r="F350" i="12"/>
  <c r="F374" i="12"/>
  <c r="F383" i="12"/>
  <c r="F392" i="12"/>
  <c r="F401" i="12"/>
  <c r="F412" i="12"/>
  <c r="F443" i="12"/>
  <c r="F445" i="12"/>
  <c r="F448" i="12"/>
  <c r="F458" i="12"/>
  <c r="E466" i="12"/>
  <c r="H466" i="12" s="1"/>
  <c r="F471" i="12"/>
  <c r="E479" i="12"/>
  <c r="H479" i="12" s="1"/>
  <c r="F487" i="12"/>
  <c r="F489" i="12"/>
  <c r="F506" i="12"/>
  <c r="E519" i="12"/>
  <c r="H519" i="12" s="1"/>
  <c r="F529" i="12"/>
  <c r="F536" i="12"/>
  <c r="E538" i="12"/>
  <c r="H538" i="12" s="1"/>
  <c r="F548" i="12"/>
  <c r="E355" i="12"/>
  <c r="H355" i="12" s="1"/>
  <c r="F357" i="12"/>
  <c r="F364" i="12"/>
  <c r="F372" i="12"/>
  <c r="F380" i="12"/>
  <c r="E398" i="12"/>
  <c r="H398" i="12" s="1"/>
  <c r="F410" i="12"/>
  <c r="F419" i="12"/>
  <c r="F424" i="12"/>
  <c r="F434" i="12"/>
  <c r="F441" i="12"/>
  <c r="F456" i="12"/>
  <c r="F466" i="12"/>
  <c r="F469" i="12"/>
  <c r="F485" i="12"/>
  <c r="H279" i="12"/>
  <c r="H247" i="12"/>
  <c r="E317" i="12"/>
  <c r="H317" i="12" s="1"/>
  <c r="H323" i="12"/>
  <c r="H325" i="12"/>
  <c r="E243" i="12"/>
  <c r="H243" i="12" s="1"/>
  <c r="E178" i="12"/>
  <c r="H178" i="12" s="1"/>
  <c r="E186" i="12"/>
  <c r="H186" i="12" s="1"/>
  <c r="E258" i="12"/>
  <c r="H258" i="12" s="1"/>
  <c r="E291" i="12"/>
  <c r="H291" i="12" s="1"/>
  <c r="E328" i="12"/>
  <c r="H328" i="12" s="1"/>
  <c r="C11" i="12"/>
  <c r="E173" i="12"/>
  <c r="F75" i="12"/>
  <c r="E79" i="12"/>
  <c r="H79" i="12" s="1"/>
  <c r="E90" i="12"/>
  <c r="H90" i="12" s="1"/>
  <c r="F94" i="12"/>
  <c r="E134" i="12"/>
  <c r="H134" i="12" s="1"/>
  <c r="E139" i="12"/>
  <c r="H139" i="12" s="1"/>
  <c r="F155" i="12"/>
  <c r="F82" i="12"/>
  <c r="F92" i="12"/>
  <c r="E103" i="12"/>
  <c r="H103" i="12" s="1"/>
  <c r="F142" i="12"/>
  <c r="H154" i="12"/>
  <c r="F161" i="12"/>
  <c r="F89" i="12"/>
  <c r="E91" i="12"/>
  <c r="H91" i="12" s="1"/>
  <c r="H118" i="12"/>
  <c r="E126" i="12"/>
  <c r="H126" i="12" s="1"/>
  <c r="F140" i="12"/>
  <c r="F158" i="12"/>
  <c r="F87" i="12"/>
  <c r="F104" i="12"/>
  <c r="E143" i="12"/>
  <c r="H143" i="12" s="1"/>
  <c r="F152" i="12"/>
  <c r="D10" i="12"/>
  <c r="G10" i="12" s="1"/>
  <c r="H51" i="12"/>
  <c r="F59" i="12"/>
  <c r="H58" i="12"/>
  <c r="H21" i="12"/>
  <c r="H32" i="12"/>
  <c r="E68" i="12"/>
  <c r="H68" i="12" s="1"/>
  <c r="C9" i="12"/>
  <c r="H20" i="12"/>
  <c r="H40" i="9"/>
  <c r="H260" i="9"/>
  <c r="E77" i="7"/>
  <c r="H77" i="7" s="1"/>
  <c r="E89" i="7"/>
  <c r="H89" i="7" s="1"/>
  <c r="H318" i="8"/>
  <c r="H22" i="9"/>
  <c r="F187" i="9"/>
  <c r="H217" i="9"/>
  <c r="H272" i="9"/>
  <c r="H280" i="9"/>
  <c r="H118" i="11"/>
  <c r="H166" i="11"/>
  <c r="H219" i="11"/>
  <c r="H231" i="11"/>
  <c r="H295" i="11"/>
  <c r="H332" i="11"/>
  <c r="H335" i="11"/>
  <c r="H340" i="11"/>
  <c r="E425" i="10"/>
  <c r="H425" i="10" s="1"/>
  <c r="E480" i="10"/>
  <c r="H480" i="10" s="1"/>
  <c r="H121" i="11"/>
  <c r="H149" i="11"/>
  <c r="H154" i="11"/>
  <c r="H157" i="11"/>
  <c r="H159" i="11"/>
  <c r="H180" i="11"/>
  <c r="H224" i="11"/>
  <c r="H303" i="11"/>
  <c r="E584" i="11"/>
  <c r="H584" i="11" s="1"/>
  <c r="E593" i="11"/>
  <c r="H593" i="11" s="1"/>
  <c r="E605" i="11"/>
  <c r="H605" i="11" s="1"/>
  <c r="F205" i="11"/>
  <c r="F209" i="11"/>
  <c r="F226" i="11"/>
  <c r="E251" i="11"/>
  <c r="H251" i="11" s="1"/>
  <c r="H260" i="11"/>
  <c r="F305" i="11"/>
  <c r="E328" i="11"/>
  <c r="H328" i="11" s="1"/>
  <c r="E331" i="11"/>
  <c r="H331" i="11" s="1"/>
  <c r="F181" i="11"/>
  <c r="F191" i="11"/>
  <c r="F194" i="11"/>
  <c r="F233" i="11"/>
  <c r="F262" i="11"/>
  <c r="F264" i="11"/>
  <c r="F270" i="11"/>
  <c r="F294" i="11"/>
  <c r="F300" i="11"/>
  <c r="F302" i="11"/>
  <c r="E324" i="11"/>
  <c r="H324" i="11" s="1"/>
  <c r="F204" i="11"/>
  <c r="F206" i="11"/>
  <c r="F208" i="11"/>
  <c r="F210" i="11"/>
  <c r="H227" i="11"/>
  <c r="F235" i="11"/>
  <c r="F250" i="11"/>
  <c r="F253" i="11"/>
  <c r="F256" i="11"/>
  <c r="F259" i="11"/>
  <c r="H268" i="11"/>
  <c r="E275" i="11"/>
  <c r="H275" i="11" s="1"/>
  <c r="F304" i="11"/>
  <c r="F306" i="11"/>
  <c r="F176" i="11"/>
  <c r="F180" i="11"/>
  <c r="F182" i="11"/>
  <c r="F193" i="11"/>
  <c r="E195" i="11"/>
  <c r="H195" i="11" s="1"/>
  <c r="F247" i="11"/>
  <c r="H252" i="11"/>
  <c r="F265" i="11"/>
  <c r="H267" i="11"/>
  <c r="F283" i="11"/>
  <c r="F286" i="11"/>
  <c r="F288" i="11"/>
  <c r="F290" i="11"/>
  <c r="F293" i="11"/>
  <c r="F301" i="11"/>
  <c r="F314" i="11"/>
  <c r="F317" i="11"/>
  <c r="E204" i="11"/>
  <c r="H204" i="11" s="1"/>
  <c r="C11" i="11"/>
  <c r="F324" i="11"/>
  <c r="D11" i="11"/>
  <c r="E88" i="11"/>
  <c r="E91" i="11"/>
  <c r="H91" i="11" s="1"/>
  <c r="E96" i="11"/>
  <c r="H96" i="11" s="1"/>
  <c r="E103" i="11"/>
  <c r="H103" i="11" s="1"/>
  <c r="E107" i="11"/>
  <c r="H107" i="11" s="1"/>
  <c r="E143" i="11"/>
  <c r="H143" i="11" s="1"/>
  <c r="E164" i="11"/>
  <c r="H164" i="11" s="1"/>
  <c r="E80" i="11"/>
  <c r="H80" i="11" s="1"/>
  <c r="E114" i="11"/>
  <c r="E84" i="11"/>
  <c r="H84" i="11" s="1"/>
  <c r="E87" i="11"/>
  <c r="H87" i="11" s="1"/>
  <c r="E92" i="11"/>
  <c r="H92" i="11" s="1"/>
  <c r="E95" i="11"/>
  <c r="H95" i="11" s="1"/>
  <c r="E104" i="11"/>
  <c r="H104" i="11" s="1"/>
  <c r="E137" i="11"/>
  <c r="E142" i="11"/>
  <c r="H142" i="11" s="1"/>
  <c r="H146" i="11"/>
  <c r="H163" i="11"/>
  <c r="E109" i="11"/>
  <c r="H109" i="11" s="1"/>
  <c r="E128" i="11"/>
  <c r="H128" i="11" s="1"/>
  <c r="E76" i="11"/>
  <c r="H76" i="11" s="1"/>
  <c r="E79" i="11"/>
  <c r="H79" i="11" s="1"/>
  <c r="H83" i="11"/>
  <c r="H86" i="11"/>
  <c r="H98" i="11"/>
  <c r="H100" i="11"/>
  <c r="E110" i="11"/>
  <c r="H110" i="11" s="1"/>
  <c r="E113" i="11"/>
  <c r="H113" i="11" s="1"/>
  <c r="H119" i="11"/>
  <c r="E123" i="11"/>
  <c r="H123" i="11" s="1"/>
  <c r="H137" i="11"/>
  <c r="H150" i="11"/>
  <c r="H167" i="11"/>
  <c r="E158" i="11"/>
  <c r="H158" i="11" s="1"/>
  <c r="C10" i="11"/>
  <c r="H148" i="11"/>
  <c r="H156" i="11"/>
  <c r="H147" i="11"/>
  <c r="H151" i="11"/>
  <c r="F23" i="11"/>
  <c r="F39" i="11"/>
  <c r="F36" i="11"/>
  <c r="F49" i="11"/>
  <c r="H52" i="11"/>
  <c r="H65" i="11"/>
  <c r="F69" i="11"/>
  <c r="D9" i="11"/>
  <c r="E64" i="11"/>
  <c r="H64" i="11" s="1"/>
  <c r="C9" i="11"/>
  <c r="F371" i="10"/>
  <c r="E374" i="10"/>
  <c r="H374" i="10" s="1"/>
  <c r="E389" i="10"/>
  <c r="H389" i="10" s="1"/>
  <c r="E405" i="10"/>
  <c r="H405" i="10" s="1"/>
  <c r="F408" i="10"/>
  <c r="E453" i="10"/>
  <c r="H453" i="10" s="1"/>
  <c r="E461" i="10"/>
  <c r="H461" i="10" s="1"/>
  <c r="E492" i="10"/>
  <c r="H492" i="10" s="1"/>
  <c r="F524" i="10"/>
  <c r="F465" i="10"/>
  <c r="H43" i="8"/>
  <c r="H65" i="10"/>
  <c r="H237" i="10"/>
  <c r="H239" i="10"/>
  <c r="H326" i="10"/>
  <c r="H332" i="10"/>
  <c r="F351" i="10"/>
  <c r="E362" i="10"/>
  <c r="H362" i="10" s="1"/>
  <c r="E364" i="10"/>
  <c r="H364" i="10" s="1"/>
  <c r="E369" i="10"/>
  <c r="H369" i="10" s="1"/>
  <c r="F401" i="10"/>
  <c r="E441" i="10"/>
  <c r="H441" i="10" s="1"/>
  <c r="E486" i="10"/>
  <c r="H486" i="10" s="1"/>
  <c r="F521" i="10"/>
  <c r="E568" i="10"/>
  <c r="H568" i="10" s="1"/>
  <c r="F365" i="10"/>
  <c r="F552" i="10"/>
  <c r="E32" i="10"/>
  <c r="H32" i="10" s="1"/>
  <c r="H224" i="10"/>
  <c r="H234" i="10"/>
  <c r="H258" i="10"/>
  <c r="F358" i="10"/>
  <c r="F385" i="10"/>
  <c r="E514" i="10"/>
  <c r="H514" i="10" s="1"/>
  <c r="F542" i="10"/>
  <c r="E544" i="10"/>
  <c r="H544" i="10" s="1"/>
  <c r="E560" i="10"/>
  <c r="H560" i="10" s="1"/>
  <c r="E564" i="10"/>
  <c r="H564" i="10" s="1"/>
  <c r="E361" i="10"/>
  <c r="H361" i="10" s="1"/>
  <c r="E366" i="10"/>
  <c r="H366" i="10" s="1"/>
  <c r="E368" i="10"/>
  <c r="H368" i="10" s="1"/>
  <c r="E372" i="10"/>
  <c r="H372" i="10" s="1"/>
  <c r="E400" i="10"/>
  <c r="H400" i="10" s="1"/>
  <c r="F445" i="10"/>
  <c r="E464" i="10"/>
  <c r="H464" i="10" s="1"/>
  <c r="F471" i="10"/>
  <c r="E482" i="10"/>
  <c r="H482" i="10" s="1"/>
  <c r="E509" i="10"/>
  <c r="H509" i="10" s="1"/>
  <c r="F511" i="10"/>
  <c r="E517" i="10"/>
  <c r="H517" i="10" s="1"/>
  <c r="E529" i="10"/>
  <c r="H529" i="10" s="1"/>
  <c r="E546" i="10"/>
  <c r="H546" i="10" s="1"/>
  <c r="E570" i="10"/>
  <c r="H570" i="10" s="1"/>
  <c r="E352" i="10"/>
  <c r="H352" i="10" s="1"/>
  <c r="E358" i="10"/>
  <c r="H358" i="10" s="1"/>
  <c r="F361" i="10"/>
  <c r="E365" i="10"/>
  <c r="H365" i="10" s="1"/>
  <c r="F368" i="10"/>
  <c r="E384" i="10"/>
  <c r="H384" i="10" s="1"/>
  <c r="E386" i="10"/>
  <c r="H386" i="10" s="1"/>
  <c r="F388" i="10"/>
  <c r="F391" i="10"/>
  <c r="F398" i="10"/>
  <c r="E402" i="10"/>
  <c r="H402" i="10" s="1"/>
  <c r="E409" i="10"/>
  <c r="H409" i="10" s="1"/>
  <c r="E420" i="10"/>
  <c r="H420" i="10" s="1"/>
  <c r="F424" i="10"/>
  <c r="F452" i="10"/>
  <c r="E466" i="10"/>
  <c r="H466" i="10" s="1"/>
  <c r="E469" i="10"/>
  <c r="H469" i="10" s="1"/>
  <c r="F491" i="10"/>
  <c r="E494" i="10"/>
  <c r="H494" i="10" s="1"/>
  <c r="E522" i="10"/>
  <c r="H522" i="10" s="1"/>
  <c r="E525" i="10"/>
  <c r="H525" i="10" s="1"/>
  <c r="E533" i="10"/>
  <c r="H533" i="10" s="1"/>
  <c r="E540" i="10"/>
  <c r="H540" i="10" s="1"/>
  <c r="F549" i="10"/>
  <c r="F559" i="10"/>
  <c r="E566" i="10"/>
  <c r="H566" i="10" s="1"/>
  <c r="F574" i="10"/>
  <c r="E378" i="10"/>
  <c r="H378" i="10" s="1"/>
  <c r="E412" i="10"/>
  <c r="H412" i="10" s="1"/>
  <c r="E422" i="10"/>
  <c r="H422" i="10" s="1"/>
  <c r="E428" i="10"/>
  <c r="H428" i="10" s="1"/>
  <c r="E430" i="10"/>
  <c r="H430" i="10" s="1"/>
  <c r="F442" i="10"/>
  <c r="E446" i="10"/>
  <c r="H446" i="10" s="1"/>
  <c r="E449" i="10"/>
  <c r="H449" i="10" s="1"/>
  <c r="E472" i="10"/>
  <c r="H472" i="10" s="1"/>
  <c r="E484" i="10"/>
  <c r="H484" i="10" s="1"/>
  <c r="E500" i="10"/>
  <c r="H500" i="10" s="1"/>
  <c r="E506" i="10"/>
  <c r="H506" i="10" s="1"/>
  <c r="E512" i="10"/>
  <c r="H512" i="10" s="1"/>
  <c r="E538" i="10"/>
  <c r="H538" i="10" s="1"/>
  <c r="E548" i="10"/>
  <c r="H548" i="10" s="1"/>
  <c r="E214" i="10"/>
  <c r="H214" i="10" s="1"/>
  <c r="E221" i="10"/>
  <c r="H221" i="10" s="1"/>
  <c r="E257" i="10"/>
  <c r="H257" i="10" s="1"/>
  <c r="E272" i="10"/>
  <c r="H272" i="10" s="1"/>
  <c r="E305" i="10"/>
  <c r="H305" i="10" s="1"/>
  <c r="H190" i="10"/>
  <c r="H192" i="10"/>
  <c r="H193" i="10"/>
  <c r="E203" i="10"/>
  <c r="H203" i="10" s="1"/>
  <c r="H211" i="10"/>
  <c r="H223" i="10"/>
  <c r="H229" i="10"/>
  <c r="E242" i="10"/>
  <c r="H242" i="10" s="1"/>
  <c r="E265" i="10"/>
  <c r="H265" i="10" s="1"/>
  <c r="E276" i="10"/>
  <c r="H276" i="10" s="1"/>
  <c r="E288" i="10"/>
  <c r="H288" i="10" s="1"/>
  <c r="E319" i="10"/>
  <c r="H319" i="10" s="1"/>
  <c r="H323" i="10"/>
  <c r="E175" i="10"/>
  <c r="H175" i="10" s="1"/>
  <c r="E184" i="10"/>
  <c r="H184" i="10" s="1"/>
  <c r="E198" i="10"/>
  <c r="H198" i="10" s="1"/>
  <c r="E201" i="10"/>
  <c r="H201" i="10" s="1"/>
  <c r="H222" i="10"/>
  <c r="E246" i="10"/>
  <c r="H246" i="10" s="1"/>
  <c r="H269" i="10"/>
  <c r="E282" i="10"/>
  <c r="H282" i="10" s="1"/>
  <c r="E298" i="10"/>
  <c r="H298" i="10" s="1"/>
  <c r="H301" i="10"/>
  <c r="E313" i="10"/>
  <c r="H313" i="10" s="1"/>
  <c r="H316" i="10"/>
  <c r="H186" i="10"/>
  <c r="H254" i="10"/>
  <c r="H322" i="10"/>
  <c r="E339" i="10"/>
  <c r="H339" i="10" s="1"/>
  <c r="C11" i="10"/>
  <c r="H337" i="10"/>
  <c r="H343" i="10"/>
  <c r="H340" i="10"/>
  <c r="H101" i="10"/>
  <c r="H148" i="10"/>
  <c r="H157" i="10"/>
  <c r="H162" i="10"/>
  <c r="H100" i="10"/>
  <c r="H138" i="10"/>
  <c r="H147" i="10"/>
  <c r="E27" i="10"/>
  <c r="H27" i="10" s="1"/>
  <c r="E31" i="10"/>
  <c r="H31" i="10" s="1"/>
  <c r="E41" i="10"/>
  <c r="H41" i="10" s="1"/>
  <c r="E56" i="10"/>
  <c r="H56" i="10" s="1"/>
  <c r="E64" i="10"/>
  <c r="H64" i="10" s="1"/>
  <c r="H40" i="10"/>
  <c r="E61" i="10"/>
  <c r="H61" i="10" s="1"/>
  <c r="H35" i="10"/>
  <c r="E38" i="10"/>
  <c r="H38" i="10" s="1"/>
  <c r="E43" i="10"/>
  <c r="H43" i="10" s="1"/>
  <c r="H48" i="10"/>
  <c r="E50" i="10"/>
  <c r="H50" i="10" s="1"/>
  <c r="E53" i="10"/>
  <c r="H53" i="10" s="1"/>
  <c r="E60" i="10"/>
  <c r="H60" i="10" s="1"/>
  <c r="E66" i="10"/>
  <c r="H66" i="10" s="1"/>
  <c r="H57" i="10"/>
  <c r="F21" i="10"/>
  <c r="F21" i="9"/>
  <c r="H162" i="9"/>
  <c r="F185" i="9"/>
  <c r="F214" i="9"/>
  <c r="F216" i="9"/>
  <c r="F271" i="9"/>
  <c r="F304" i="9"/>
  <c r="F333" i="9"/>
  <c r="H207" i="7"/>
  <c r="H336" i="7"/>
  <c r="H325" i="8"/>
  <c r="H330" i="8"/>
  <c r="H98" i="9"/>
  <c r="H167" i="9"/>
  <c r="F181" i="9"/>
  <c r="F191" i="9"/>
  <c r="F263" i="9"/>
  <c r="F294" i="9"/>
  <c r="H295" i="9"/>
  <c r="F297" i="9"/>
  <c r="H330" i="9"/>
  <c r="H234" i="8"/>
  <c r="H307" i="8"/>
  <c r="H86" i="9"/>
  <c r="F179" i="9"/>
  <c r="F189" i="9"/>
  <c r="F209" i="9"/>
  <c r="F233" i="9"/>
  <c r="H234" i="9"/>
  <c r="F236" i="9"/>
  <c r="H237" i="9"/>
  <c r="H258" i="9"/>
  <c r="F292" i="9"/>
  <c r="F585" i="9"/>
  <c r="F587" i="9"/>
  <c r="E390" i="9"/>
  <c r="H390" i="9" s="1"/>
  <c r="E401" i="9"/>
  <c r="H401" i="9" s="1"/>
  <c r="E408" i="9"/>
  <c r="H408" i="9" s="1"/>
  <c r="E425" i="9"/>
  <c r="H425" i="9" s="1"/>
  <c r="E428" i="9"/>
  <c r="H428" i="9" s="1"/>
  <c r="E444" i="9"/>
  <c r="H444" i="9" s="1"/>
  <c r="E481" i="9"/>
  <c r="H481" i="9" s="1"/>
  <c r="E511" i="9"/>
  <c r="H511" i="9" s="1"/>
  <c r="E555" i="9"/>
  <c r="H555" i="9" s="1"/>
  <c r="E374" i="9"/>
  <c r="H374" i="9" s="1"/>
  <c r="E434" i="9"/>
  <c r="H434" i="9" s="1"/>
  <c r="E465" i="9"/>
  <c r="H465" i="9" s="1"/>
  <c r="E503" i="9"/>
  <c r="H503" i="9" s="1"/>
  <c r="E517" i="9"/>
  <c r="H517" i="9" s="1"/>
  <c r="E532" i="9"/>
  <c r="H532" i="9" s="1"/>
  <c r="E548" i="9"/>
  <c r="H548" i="9" s="1"/>
  <c r="E382" i="9"/>
  <c r="H382" i="9" s="1"/>
  <c r="E458" i="9"/>
  <c r="H458" i="9" s="1"/>
  <c r="E500" i="9"/>
  <c r="H500" i="9" s="1"/>
  <c r="E515" i="9"/>
  <c r="H515" i="9" s="1"/>
  <c r="E531" i="9"/>
  <c r="H531" i="9" s="1"/>
  <c r="E566" i="9"/>
  <c r="H566" i="9" s="1"/>
  <c r="E358" i="9"/>
  <c r="H358" i="9" s="1"/>
  <c r="E367" i="9"/>
  <c r="H367" i="9" s="1"/>
  <c r="E378" i="9"/>
  <c r="H378" i="9" s="1"/>
  <c r="E410" i="9"/>
  <c r="H410" i="9" s="1"/>
  <c r="E421" i="9"/>
  <c r="H421" i="9" s="1"/>
  <c r="E440" i="9"/>
  <c r="H440" i="9" s="1"/>
  <c r="E449" i="9"/>
  <c r="H449" i="9" s="1"/>
  <c r="E469" i="9"/>
  <c r="H469" i="9" s="1"/>
  <c r="E486" i="9"/>
  <c r="H486" i="9" s="1"/>
  <c r="E561" i="9"/>
  <c r="H561" i="9" s="1"/>
  <c r="F244" i="9"/>
  <c r="F247" i="9"/>
  <c r="F259" i="9"/>
  <c r="F283" i="9"/>
  <c r="F178" i="9"/>
  <c r="F180" i="9"/>
  <c r="F182" i="9"/>
  <c r="F186" i="9"/>
  <c r="F188" i="9"/>
  <c r="F190" i="9"/>
  <c r="F192" i="9"/>
  <c r="F208" i="9"/>
  <c r="F210" i="9"/>
  <c r="F213" i="9"/>
  <c r="F218" i="9"/>
  <c r="F232" i="9"/>
  <c r="F256" i="9"/>
  <c r="F264" i="9"/>
  <c r="F293" i="9"/>
  <c r="F302" i="9"/>
  <c r="F305" i="9"/>
  <c r="F321" i="9"/>
  <c r="F328" i="9"/>
  <c r="F331" i="9"/>
  <c r="F342" i="9"/>
  <c r="F197" i="9"/>
  <c r="F241" i="9"/>
  <c r="F243" i="9"/>
  <c r="F248" i="9"/>
  <c r="F250" i="9"/>
  <c r="F253" i="9"/>
  <c r="F282" i="9"/>
  <c r="F339" i="9"/>
  <c r="F173" i="9"/>
  <c r="H175" i="9"/>
  <c r="H177" i="9"/>
  <c r="H207" i="9"/>
  <c r="H212" i="9"/>
  <c r="H220" i="9"/>
  <c r="H223" i="9"/>
  <c r="H252" i="9"/>
  <c r="H263" i="9"/>
  <c r="H304" i="9"/>
  <c r="H320" i="9"/>
  <c r="F341" i="9"/>
  <c r="D11" i="9"/>
  <c r="E79" i="9"/>
  <c r="H79" i="9" s="1"/>
  <c r="E83" i="9"/>
  <c r="H83" i="9" s="1"/>
  <c r="E89" i="9"/>
  <c r="H89" i="9" s="1"/>
  <c r="E94" i="9"/>
  <c r="H101" i="9"/>
  <c r="E103" i="9"/>
  <c r="H103" i="9" s="1"/>
  <c r="E107" i="9"/>
  <c r="H107" i="9" s="1"/>
  <c r="E111" i="9"/>
  <c r="H111" i="9" s="1"/>
  <c r="E116" i="9"/>
  <c r="H116" i="9" s="1"/>
  <c r="E126" i="9"/>
  <c r="H126" i="9" s="1"/>
  <c r="E135" i="9"/>
  <c r="H135" i="9" s="1"/>
  <c r="E137" i="9"/>
  <c r="H137" i="9" s="1"/>
  <c r="E139" i="9"/>
  <c r="H139" i="9" s="1"/>
  <c r="E141" i="9"/>
  <c r="H141" i="9" s="1"/>
  <c r="E152" i="9"/>
  <c r="H152" i="9" s="1"/>
  <c r="E154" i="9"/>
  <c r="H154" i="9" s="1"/>
  <c r="E77" i="9"/>
  <c r="H77" i="9" s="1"/>
  <c r="E87" i="9"/>
  <c r="H87" i="9" s="1"/>
  <c r="E92" i="9"/>
  <c r="H92" i="9" s="1"/>
  <c r="H94" i="9"/>
  <c r="E97" i="9"/>
  <c r="H97" i="9" s="1"/>
  <c r="E100" i="9"/>
  <c r="H100" i="9" s="1"/>
  <c r="E120" i="9"/>
  <c r="H120" i="9" s="1"/>
  <c r="E128" i="9"/>
  <c r="H128" i="9" s="1"/>
  <c r="E132" i="9"/>
  <c r="H132" i="9" s="1"/>
  <c r="E143" i="9"/>
  <c r="H143" i="9" s="1"/>
  <c r="E145" i="9"/>
  <c r="H145" i="9" s="1"/>
  <c r="E151" i="9"/>
  <c r="H151" i="9" s="1"/>
  <c r="E158" i="9"/>
  <c r="H158" i="9" s="1"/>
  <c r="E164" i="9"/>
  <c r="H164" i="9" s="1"/>
  <c r="E80" i="9"/>
  <c r="H80" i="9" s="1"/>
  <c r="E90" i="9"/>
  <c r="H90" i="9" s="1"/>
  <c r="E95" i="9"/>
  <c r="H95" i="9" s="1"/>
  <c r="E106" i="9"/>
  <c r="H106" i="9" s="1"/>
  <c r="E110" i="9"/>
  <c r="H110" i="9" s="1"/>
  <c r="E115" i="9"/>
  <c r="H115" i="9" s="1"/>
  <c r="H119" i="9"/>
  <c r="E123" i="9"/>
  <c r="H123" i="9" s="1"/>
  <c r="E125" i="9"/>
  <c r="H125" i="9" s="1"/>
  <c r="E134" i="9"/>
  <c r="H134" i="9" s="1"/>
  <c r="E136" i="9"/>
  <c r="H136" i="9" s="1"/>
  <c r="E140" i="9"/>
  <c r="H140" i="9" s="1"/>
  <c r="H148" i="9"/>
  <c r="E153" i="9"/>
  <c r="H153" i="9" s="1"/>
  <c r="E76" i="9"/>
  <c r="H76" i="9" s="1"/>
  <c r="E85" i="9"/>
  <c r="H85" i="9" s="1"/>
  <c r="E99" i="9"/>
  <c r="H99" i="9" s="1"/>
  <c r="H105" i="9"/>
  <c r="E113" i="9"/>
  <c r="H113" i="9" s="1"/>
  <c r="H118" i="9"/>
  <c r="E121" i="9"/>
  <c r="H121" i="9" s="1"/>
  <c r="E129" i="9"/>
  <c r="H129" i="9" s="1"/>
  <c r="E131" i="9"/>
  <c r="H131" i="9" s="1"/>
  <c r="E133" i="9"/>
  <c r="H133" i="9" s="1"/>
  <c r="E142" i="9"/>
  <c r="H142" i="9" s="1"/>
  <c r="E144" i="9"/>
  <c r="H144" i="9" s="1"/>
  <c r="H147" i="9"/>
  <c r="E155" i="9"/>
  <c r="H155" i="9" s="1"/>
  <c r="E157" i="9"/>
  <c r="H157" i="9" s="1"/>
  <c r="H159" i="9"/>
  <c r="H163" i="9"/>
  <c r="E165" i="9"/>
  <c r="H165" i="9" s="1"/>
  <c r="H130" i="9"/>
  <c r="E75" i="9"/>
  <c r="F26" i="9"/>
  <c r="F30" i="9"/>
  <c r="F49" i="9"/>
  <c r="F51" i="9"/>
  <c r="F55" i="9"/>
  <c r="F66" i="9"/>
  <c r="F23" i="9"/>
  <c r="F39" i="9"/>
  <c r="F44" i="9"/>
  <c r="F53" i="9"/>
  <c r="F59" i="9"/>
  <c r="F61" i="9"/>
  <c r="F29" i="9"/>
  <c r="F33" i="9"/>
  <c r="F36" i="9"/>
  <c r="F38" i="9"/>
  <c r="F48" i="9"/>
  <c r="F50" i="9"/>
  <c r="F65" i="9"/>
  <c r="F67" i="9"/>
  <c r="F69" i="9"/>
  <c r="F24" i="9"/>
  <c r="F62" i="9"/>
  <c r="F68" i="9"/>
  <c r="D9" i="9"/>
  <c r="H20" i="9"/>
  <c r="H65" i="9"/>
  <c r="H119" i="5"/>
  <c r="H217" i="5"/>
  <c r="H227" i="5"/>
  <c r="E94" i="7"/>
  <c r="H94" i="7" s="1"/>
  <c r="E97" i="7"/>
  <c r="H97" i="7" s="1"/>
  <c r="H138" i="7"/>
  <c r="H148" i="7"/>
  <c r="F77" i="8"/>
  <c r="F88" i="8"/>
  <c r="F94" i="8"/>
  <c r="F142" i="8"/>
  <c r="H311" i="8"/>
  <c r="H315" i="8"/>
  <c r="F125" i="8"/>
  <c r="F140" i="8"/>
  <c r="F153" i="8"/>
  <c r="H218" i="8"/>
  <c r="H251" i="8"/>
  <c r="H304" i="8"/>
  <c r="H339" i="8"/>
  <c r="H342" i="8"/>
  <c r="F104" i="8"/>
  <c r="F123" i="8"/>
  <c r="H193" i="5"/>
  <c r="H151" i="7"/>
  <c r="H299" i="7"/>
  <c r="H331" i="7"/>
  <c r="F79" i="8"/>
  <c r="F90" i="8"/>
  <c r="F96" i="8"/>
  <c r="F102" i="8"/>
  <c r="F160" i="8"/>
  <c r="H177" i="8"/>
  <c r="H191" i="8"/>
  <c r="H193" i="8"/>
  <c r="H196" i="8"/>
  <c r="H239" i="8"/>
  <c r="H254" i="8"/>
  <c r="E587" i="8"/>
  <c r="H587" i="8" s="1"/>
  <c r="E583" i="8"/>
  <c r="H583" i="8" s="1"/>
  <c r="E590" i="8"/>
  <c r="H590" i="8" s="1"/>
  <c r="E599" i="8"/>
  <c r="H599" i="8" s="1"/>
  <c r="E586" i="8"/>
  <c r="H586" i="8" s="1"/>
  <c r="E588" i="8"/>
  <c r="H588" i="8" s="1"/>
  <c r="E603" i="8"/>
  <c r="H603" i="8" s="1"/>
  <c r="E584" i="8"/>
  <c r="H584" i="8" s="1"/>
  <c r="E591" i="8"/>
  <c r="H591" i="8" s="1"/>
  <c r="E607" i="8"/>
  <c r="H607" i="8" s="1"/>
  <c r="F359" i="8"/>
  <c r="F364" i="8"/>
  <c r="F374" i="8"/>
  <c r="F402" i="8"/>
  <c r="F421" i="8"/>
  <c r="F437" i="8"/>
  <c r="F492" i="8"/>
  <c r="F542" i="8"/>
  <c r="F572" i="8"/>
  <c r="F357" i="8"/>
  <c r="F370" i="8"/>
  <c r="F372" i="8"/>
  <c r="F417" i="8"/>
  <c r="F419" i="8"/>
  <c r="F434" i="8"/>
  <c r="F444" i="8"/>
  <c r="F469" i="8"/>
  <c r="F540" i="8"/>
  <c r="F561" i="8"/>
  <c r="F355" i="8"/>
  <c r="F368" i="8"/>
  <c r="F398" i="8"/>
  <c r="F406" i="8"/>
  <c r="F415" i="8"/>
  <c r="F425" i="8"/>
  <c r="F432" i="8"/>
  <c r="F440" i="8"/>
  <c r="F442" i="8"/>
  <c r="F458" i="8"/>
  <c r="F477" i="8"/>
  <c r="F500" i="8"/>
  <c r="F523" i="8"/>
  <c r="F554" i="8"/>
  <c r="F556" i="8"/>
  <c r="F559" i="8"/>
  <c r="F376" i="8"/>
  <c r="F396" i="8"/>
  <c r="F404" i="8"/>
  <c r="F423" i="8"/>
  <c r="F430" i="8"/>
  <c r="F456" i="8"/>
  <c r="F544" i="8"/>
  <c r="E179" i="8"/>
  <c r="H179" i="8" s="1"/>
  <c r="E182" i="8"/>
  <c r="H182" i="8" s="1"/>
  <c r="H292" i="8"/>
  <c r="H237" i="8"/>
  <c r="H261" i="8"/>
  <c r="H245" i="8"/>
  <c r="H326" i="8"/>
  <c r="F92" i="8"/>
  <c r="F100" i="8"/>
  <c r="F121" i="8"/>
  <c r="F151" i="8"/>
  <c r="F158" i="8"/>
  <c r="F165" i="8"/>
  <c r="F156" i="8"/>
  <c r="F154" i="8"/>
  <c r="D10" i="8"/>
  <c r="H51" i="8"/>
  <c r="H57" i="8"/>
  <c r="H63" i="8"/>
  <c r="H35" i="8"/>
  <c r="H40" i="8"/>
  <c r="H52" i="8"/>
  <c r="E66" i="8"/>
  <c r="H66" i="8" s="1"/>
  <c r="C9" i="8"/>
  <c r="G9" i="8" s="1"/>
  <c r="H26" i="8"/>
  <c r="F56" i="7"/>
  <c r="H26" i="4"/>
  <c r="H66" i="4"/>
  <c r="H130" i="4"/>
  <c r="H138" i="4"/>
  <c r="H154" i="4"/>
  <c r="H162" i="4"/>
  <c r="H190" i="4"/>
  <c r="H218" i="4"/>
  <c r="H221" i="4"/>
  <c r="H234" i="4"/>
  <c r="H237" i="4"/>
  <c r="H245" i="4"/>
  <c r="H253" i="4"/>
  <c r="H270" i="4"/>
  <c r="H278" i="4"/>
  <c r="H286" i="4"/>
  <c r="H293" i="4"/>
  <c r="H298" i="4"/>
  <c r="H42" i="5"/>
  <c r="H118" i="5"/>
  <c r="H151" i="5"/>
  <c r="H426" i="5"/>
  <c r="H546" i="5"/>
  <c r="H86" i="7"/>
  <c r="H88" i="7"/>
  <c r="H105" i="7"/>
  <c r="E132" i="7"/>
  <c r="H132" i="7" s="1"/>
  <c r="H147" i="7"/>
  <c r="E167" i="7"/>
  <c r="H167" i="7" s="1"/>
  <c r="E115" i="7"/>
  <c r="H115" i="7" s="1"/>
  <c r="H118" i="7"/>
  <c r="H217" i="7"/>
  <c r="F31" i="7"/>
  <c r="H162" i="7"/>
  <c r="H226" i="7"/>
  <c r="E399" i="7"/>
  <c r="H399" i="7" s="1"/>
  <c r="E428" i="7"/>
  <c r="H428" i="7" s="1"/>
  <c r="E433" i="7"/>
  <c r="H433" i="7" s="1"/>
  <c r="E489" i="7"/>
  <c r="H489" i="7" s="1"/>
  <c r="E527" i="7"/>
  <c r="H527" i="7" s="1"/>
  <c r="E538" i="7"/>
  <c r="H538" i="7" s="1"/>
  <c r="E556" i="7"/>
  <c r="H556" i="7" s="1"/>
  <c r="E359" i="7"/>
  <c r="H359" i="7" s="1"/>
  <c r="E374" i="7"/>
  <c r="H374" i="7" s="1"/>
  <c r="E397" i="7"/>
  <c r="H397" i="7" s="1"/>
  <c r="E402" i="7"/>
  <c r="H402" i="7" s="1"/>
  <c r="E405" i="7"/>
  <c r="H405" i="7" s="1"/>
  <c r="E413" i="7"/>
  <c r="H413" i="7" s="1"/>
  <c r="E422" i="7"/>
  <c r="H422" i="7" s="1"/>
  <c r="E425" i="7"/>
  <c r="H425" i="7" s="1"/>
  <c r="E436" i="7"/>
  <c r="H436" i="7" s="1"/>
  <c r="E443" i="7"/>
  <c r="H443" i="7" s="1"/>
  <c r="E450" i="7"/>
  <c r="H450" i="7" s="1"/>
  <c r="E510" i="7"/>
  <c r="H510" i="7" s="1"/>
  <c r="E520" i="7"/>
  <c r="H520" i="7" s="1"/>
  <c r="E523" i="7"/>
  <c r="H523" i="7" s="1"/>
  <c r="E537" i="7"/>
  <c r="H537" i="7" s="1"/>
  <c r="E551" i="7"/>
  <c r="H551" i="7" s="1"/>
  <c r="E574" i="7"/>
  <c r="H574" i="7" s="1"/>
  <c r="E382" i="7"/>
  <c r="H382" i="7" s="1"/>
  <c r="E391" i="7"/>
  <c r="H391" i="7" s="1"/>
  <c r="E453" i="7"/>
  <c r="H453" i="7" s="1"/>
  <c r="E458" i="7"/>
  <c r="H458" i="7" s="1"/>
  <c r="E466" i="7"/>
  <c r="H466" i="7" s="1"/>
  <c r="E469" i="7"/>
  <c r="H469" i="7" s="1"/>
  <c r="E515" i="7"/>
  <c r="H515" i="7" s="1"/>
  <c r="E518" i="7"/>
  <c r="H518" i="7" s="1"/>
  <c r="E529" i="7"/>
  <c r="H529" i="7" s="1"/>
  <c r="E567" i="7"/>
  <c r="H567" i="7" s="1"/>
  <c r="E570" i="7"/>
  <c r="H570" i="7" s="1"/>
  <c r="E390" i="7"/>
  <c r="H390" i="7" s="1"/>
  <c r="E440" i="7"/>
  <c r="H440" i="7" s="1"/>
  <c r="E456" i="7"/>
  <c r="H456" i="7" s="1"/>
  <c r="E461" i="7"/>
  <c r="H461" i="7" s="1"/>
  <c r="E464" i="7"/>
  <c r="H464" i="7" s="1"/>
  <c r="E481" i="7"/>
  <c r="H481" i="7" s="1"/>
  <c r="E498" i="7"/>
  <c r="H498" i="7" s="1"/>
  <c r="E504" i="7"/>
  <c r="H504" i="7" s="1"/>
  <c r="E528" i="7"/>
  <c r="H528" i="7" s="1"/>
  <c r="E540" i="7"/>
  <c r="H540" i="7" s="1"/>
  <c r="E559" i="7"/>
  <c r="H559" i="7" s="1"/>
  <c r="E562" i="7"/>
  <c r="H562" i="7" s="1"/>
  <c r="H234" i="7"/>
  <c r="H306" i="7"/>
  <c r="H325" i="7"/>
  <c r="F338" i="7"/>
  <c r="D11" i="7"/>
  <c r="E80" i="7"/>
  <c r="H80" i="7" s="1"/>
  <c r="E82" i="7"/>
  <c r="H82" i="7" s="1"/>
  <c r="E84" i="7"/>
  <c r="H84" i="7" s="1"/>
  <c r="E92" i="7"/>
  <c r="H92" i="7" s="1"/>
  <c r="E102" i="7"/>
  <c r="H102" i="7" s="1"/>
  <c r="E123" i="7"/>
  <c r="H123" i="7" s="1"/>
  <c r="E130" i="7"/>
  <c r="H130" i="7" s="1"/>
  <c r="E135" i="7"/>
  <c r="H135" i="7" s="1"/>
  <c r="E154" i="7"/>
  <c r="H154" i="7" s="1"/>
  <c r="E164" i="7"/>
  <c r="H164" i="7" s="1"/>
  <c r="E114" i="7"/>
  <c r="H114" i="7" s="1"/>
  <c r="E121" i="7"/>
  <c r="H121" i="7" s="1"/>
  <c r="E126" i="7"/>
  <c r="H126" i="7" s="1"/>
  <c r="E133" i="7"/>
  <c r="H133" i="7" s="1"/>
  <c r="E149" i="7"/>
  <c r="H149" i="7" s="1"/>
  <c r="E152" i="7"/>
  <c r="H152" i="7" s="1"/>
  <c r="E161" i="7"/>
  <c r="H161" i="7" s="1"/>
  <c r="H163" i="7"/>
  <c r="E79" i="7"/>
  <c r="H79" i="7" s="1"/>
  <c r="H81" i="7"/>
  <c r="H85" i="7"/>
  <c r="E91" i="7"/>
  <c r="H91" i="7" s="1"/>
  <c r="E99" i="7"/>
  <c r="H99" i="7" s="1"/>
  <c r="E112" i="7"/>
  <c r="H112" i="7" s="1"/>
  <c r="E117" i="7"/>
  <c r="H117" i="7" s="1"/>
  <c r="E141" i="7"/>
  <c r="H141" i="7" s="1"/>
  <c r="E144" i="7"/>
  <c r="H144" i="7" s="1"/>
  <c r="E155" i="7"/>
  <c r="H155" i="7" s="1"/>
  <c r="E157" i="7"/>
  <c r="H157" i="7" s="1"/>
  <c r="H159" i="7"/>
  <c r="E75" i="7"/>
  <c r="C10" i="7"/>
  <c r="E76" i="7"/>
  <c r="H76" i="7" s="1"/>
  <c r="F29" i="7"/>
  <c r="F38" i="7"/>
  <c r="F25" i="7"/>
  <c r="F27" i="7"/>
  <c r="F23" i="7"/>
  <c r="F33" i="7"/>
  <c r="F69" i="7"/>
  <c r="D9" i="7"/>
  <c r="E22" i="4"/>
  <c r="H22" i="4" s="1"/>
  <c r="H333" i="4"/>
  <c r="H337" i="4"/>
  <c r="H341" i="4"/>
  <c r="H34" i="4"/>
  <c r="H157" i="4"/>
  <c r="H161" i="4"/>
  <c r="H413" i="4"/>
  <c r="H421" i="4"/>
  <c r="H558" i="5"/>
  <c r="H41" i="4"/>
  <c r="H69" i="4"/>
  <c r="H86" i="5"/>
  <c r="H230" i="4"/>
  <c r="H426" i="4"/>
  <c r="H583" i="4"/>
  <c r="H20" i="5"/>
  <c r="H150" i="5"/>
  <c r="H162" i="5"/>
  <c r="H138" i="5"/>
  <c r="H147" i="5"/>
  <c r="H519" i="5"/>
  <c r="H527" i="5"/>
  <c r="H163" i="5"/>
  <c r="H229" i="5"/>
  <c r="H257" i="5"/>
  <c r="H394" i="5"/>
  <c r="H555" i="5"/>
  <c r="F364" i="5"/>
  <c r="F383" i="5"/>
  <c r="F388" i="5"/>
  <c r="F391" i="5"/>
  <c r="F395" i="5"/>
  <c r="F407" i="5"/>
  <c r="F412" i="5"/>
  <c r="F415" i="5"/>
  <c r="F419" i="5"/>
  <c r="F423" i="5"/>
  <c r="F428" i="5"/>
  <c r="F431" i="5"/>
  <c r="F439" i="5"/>
  <c r="F443" i="5"/>
  <c r="F448" i="5"/>
  <c r="F455" i="5"/>
  <c r="F495" i="5"/>
  <c r="F500" i="5"/>
  <c r="F512" i="5"/>
  <c r="F516" i="5"/>
  <c r="F351" i="5"/>
  <c r="F355" i="5"/>
  <c r="F367" i="5"/>
  <c r="F372" i="5"/>
  <c r="F375" i="5"/>
  <c r="F400" i="5"/>
  <c r="F403" i="5"/>
  <c r="H418" i="5"/>
  <c r="H427" i="5"/>
  <c r="F435" i="5"/>
  <c r="F463" i="5"/>
  <c r="F480" i="5"/>
  <c r="F483" i="5"/>
  <c r="F488" i="5"/>
  <c r="F491" i="5"/>
  <c r="F523" i="5"/>
  <c r="F531" i="5"/>
  <c r="F535" i="5"/>
  <c r="F556" i="5"/>
  <c r="F559" i="5"/>
  <c r="F568" i="5"/>
  <c r="F571" i="5"/>
  <c r="F363" i="5"/>
  <c r="F380" i="5"/>
  <c r="F384" i="5"/>
  <c r="F387" i="5"/>
  <c r="F392" i="5"/>
  <c r="F408" i="5"/>
  <c r="F411" i="5"/>
  <c r="F416" i="5"/>
  <c r="F420" i="5"/>
  <c r="F424" i="5"/>
  <c r="F432" i="5"/>
  <c r="F456" i="5"/>
  <c r="F459" i="5"/>
  <c r="F468" i="5"/>
  <c r="F471" i="5"/>
  <c r="F475" i="5"/>
  <c r="F496" i="5"/>
  <c r="F499" i="5"/>
  <c r="F508" i="5"/>
  <c r="F511" i="5"/>
  <c r="F515" i="5"/>
  <c r="F543" i="5"/>
  <c r="F548" i="5"/>
  <c r="F352" i="5"/>
  <c r="F356" i="5"/>
  <c r="F359" i="5"/>
  <c r="F368" i="5"/>
  <c r="F371" i="5"/>
  <c r="F376" i="5"/>
  <c r="F379" i="5"/>
  <c r="F399" i="5"/>
  <c r="F404" i="5"/>
  <c r="F436" i="5"/>
  <c r="F464" i="5"/>
  <c r="F467" i="5"/>
  <c r="F479" i="5"/>
  <c r="F484" i="5"/>
  <c r="F487" i="5"/>
  <c r="F492" i="5"/>
  <c r="F519" i="5"/>
  <c r="F524" i="5"/>
  <c r="F532" i="5"/>
  <c r="F536" i="5"/>
  <c r="F539" i="5"/>
  <c r="F551" i="5"/>
  <c r="F555" i="5"/>
  <c r="F560" i="5"/>
  <c r="F567" i="5"/>
  <c r="F572" i="5"/>
  <c r="H221" i="5"/>
  <c r="H232" i="5"/>
  <c r="H239" i="5"/>
  <c r="H256" i="5"/>
  <c r="H301" i="5"/>
  <c r="H323" i="5"/>
  <c r="F343" i="5"/>
  <c r="D11" i="5"/>
  <c r="H219" i="5"/>
  <c r="H223" i="5"/>
  <c r="H253" i="5"/>
  <c r="H272" i="5"/>
  <c r="H296" i="5"/>
  <c r="H311" i="5"/>
  <c r="H325" i="5"/>
  <c r="H331" i="5"/>
  <c r="H340" i="5"/>
  <c r="H285" i="5"/>
  <c r="H330" i="5"/>
  <c r="F76" i="5"/>
  <c r="E91" i="5"/>
  <c r="H91" i="5" s="1"/>
  <c r="F95" i="5"/>
  <c r="E98" i="5"/>
  <c r="H98" i="5" s="1"/>
  <c r="F131" i="5"/>
  <c r="E134" i="5"/>
  <c r="H134" i="5" s="1"/>
  <c r="E143" i="5"/>
  <c r="H143" i="5" s="1"/>
  <c r="E79" i="5"/>
  <c r="H79" i="5" s="1"/>
  <c r="H83" i="5"/>
  <c r="E87" i="5"/>
  <c r="H87" i="5" s="1"/>
  <c r="F91" i="5"/>
  <c r="E94" i="5"/>
  <c r="H94" i="5" s="1"/>
  <c r="E102" i="5"/>
  <c r="H102" i="5" s="1"/>
  <c r="F104" i="5"/>
  <c r="E106" i="5"/>
  <c r="H106" i="5" s="1"/>
  <c r="E111" i="5"/>
  <c r="H111" i="5" s="1"/>
  <c r="E114" i="5"/>
  <c r="H114" i="5" s="1"/>
  <c r="E123" i="5"/>
  <c r="H123" i="5" s="1"/>
  <c r="E130" i="5"/>
  <c r="H130" i="5" s="1"/>
  <c r="E155" i="5"/>
  <c r="H155" i="5" s="1"/>
  <c r="E167" i="5"/>
  <c r="H167" i="5" s="1"/>
  <c r="E90" i="5"/>
  <c r="H90" i="5" s="1"/>
  <c r="F123" i="5"/>
  <c r="E126" i="5"/>
  <c r="H126" i="5" s="1"/>
  <c r="E135" i="5"/>
  <c r="H135" i="5" s="1"/>
  <c r="E139" i="5"/>
  <c r="H139" i="5" s="1"/>
  <c r="E142" i="5"/>
  <c r="H142" i="5" s="1"/>
  <c r="F148" i="5"/>
  <c r="E154" i="5"/>
  <c r="H154" i="5" s="1"/>
  <c r="E158" i="5"/>
  <c r="H158" i="5" s="1"/>
  <c r="E78" i="5"/>
  <c r="H78" i="5" s="1"/>
  <c r="F80" i="5"/>
  <c r="E82" i="5"/>
  <c r="H82" i="5" s="1"/>
  <c r="F84" i="5"/>
  <c r="E95" i="5"/>
  <c r="H95" i="5" s="1"/>
  <c r="E99" i="5"/>
  <c r="H99" i="5" s="1"/>
  <c r="E103" i="5"/>
  <c r="H103" i="5" s="1"/>
  <c r="E107" i="5"/>
  <c r="H107" i="5" s="1"/>
  <c r="E110" i="5"/>
  <c r="H110" i="5" s="1"/>
  <c r="E115" i="5"/>
  <c r="H115" i="5" s="1"/>
  <c r="E122" i="5"/>
  <c r="H122" i="5" s="1"/>
  <c r="E131" i="5"/>
  <c r="H131" i="5" s="1"/>
  <c r="E165" i="5"/>
  <c r="H165" i="5" s="1"/>
  <c r="C10" i="5"/>
  <c r="F144" i="5"/>
  <c r="D10" i="5"/>
  <c r="F37" i="5"/>
  <c r="H31" i="5"/>
  <c r="H33" i="4"/>
  <c r="H37" i="4"/>
  <c r="H101" i="4"/>
  <c r="H604" i="4"/>
  <c r="F585" i="4"/>
  <c r="H29" i="4"/>
  <c r="H197" i="4"/>
  <c r="H257" i="4"/>
  <c r="H261" i="4"/>
  <c r="H310" i="4"/>
  <c r="H325" i="4"/>
  <c r="H330" i="4"/>
  <c r="H334" i="4"/>
  <c r="H338" i="4"/>
  <c r="H342" i="4"/>
  <c r="F584" i="4"/>
  <c r="F597" i="4"/>
  <c r="F609" i="4"/>
  <c r="E587" i="4"/>
  <c r="H587" i="4" s="1"/>
  <c r="F601" i="4"/>
  <c r="F605" i="4"/>
  <c r="E608" i="4"/>
  <c r="H608" i="4" s="1"/>
  <c r="F593" i="4"/>
  <c r="E600" i="4"/>
  <c r="H600" i="4" s="1"/>
  <c r="F608" i="4"/>
  <c r="H274" i="4"/>
  <c r="H314" i="4"/>
  <c r="H326" i="4"/>
  <c r="H265" i="4"/>
  <c r="F321" i="4"/>
  <c r="D11" i="4"/>
  <c r="E319" i="4"/>
  <c r="H319" i="4" s="1"/>
  <c r="C11" i="4"/>
  <c r="H160" i="4"/>
  <c r="H124" i="4"/>
  <c r="H135" i="4"/>
  <c r="H163" i="4"/>
  <c r="H84" i="4"/>
  <c r="H88" i="4"/>
  <c r="H159" i="4"/>
  <c r="H105" i="4"/>
  <c r="H107" i="4"/>
  <c r="H148" i="4"/>
  <c r="H152" i="4"/>
  <c r="H85" i="4"/>
  <c r="H140" i="4"/>
  <c r="H142" i="4"/>
  <c r="H166" i="4"/>
  <c r="E30" i="4"/>
  <c r="H30" i="4" s="1"/>
  <c r="F45" i="4"/>
  <c r="F49" i="4"/>
  <c r="E62" i="4"/>
  <c r="H62" i="4" s="1"/>
  <c r="F59" i="4"/>
  <c r="E61" i="4"/>
  <c r="H61" i="4" s="1"/>
  <c r="F62" i="4"/>
  <c r="F69" i="4"/>
  <c r="E21" i="4"/>
  <c r="H21" i="4" s="1"/>
  <c r="H25" i="4"/>
  <c r="F26" i="4"/>
  <c r="F41" i="4"/>
  <c r="H46" i="4"/>
  <c r="H50" i="4"/>
  <c r="E54" i="4"/>
  <c r="H54" i="4" s="1"/>
  <c r="F55" i="4"/>
  <c r="F61" i="4"/>
  <c r="E65" i="4"/>
  <c r="H65" i="4" s="1"/>
  <c r="F66" i="4"/>
  <c r="F21" i="4"/>
  <c r="E45" i="4"/>
  <c r="H45" i="4" s="1"/>
  <c r="E49" i="4"/>
  <c r="H49" i="4" s="1"/>
  <c r="F68" i="4"/>
  <c r="D9" i="4"/>
  <c r="G9" i="4" s="1"/>
  <c r="E19" i="4"/>
  <c r="E158" i="3"/>
  <c r="H158" i="3" s="1"/>
  <c r="E184" i="2"/>
  <c r="H184" i="2" s="1"/>
  <c r="E190" i="2"/>
  <c r="H190" i="2" s="1"/>
  <c r="E192" i="2"/>
  <c r="H192" i="2" s="1"/>
  <c r="E195" i="2"/>
  <c r="H195" i="2" s="1"/>
  <c r="E174" i="2"/>
  <c r="H174" i="2" s="1"/>
  <c r="E42" i="3"/>
  <c r="H42" i="3" s="1"/>
  <c r="H396" i="3"/>
  <c r="E222" i="2"/>
  <c r="H222" i="2" s="1"/>
  <c r="H292" i="2"/>
  <c r="E24" i="2"/>
  <c r="H24" i="2" s="1"/>
  <c r="E56" i="2"/>
  <c r="H56" i="2" s="1"/>
  <c r="E33" i="2"/>
  <c r="H33" i="2" s="1"/>
  <c r="E43" i="2"/>
  <c r="H43" i="2" s="1"/>
  <c r="E60" i="2"/>
  <c r="H60" i="2" s="1"/>
  <c r="E224" i="2"/>
  <c r="H224" i="2" s="1"/>
  <c r="E226" i="2"/>
  <c r="H226" i="2" s="1"/>
  <c r="E228" i="2"/>
  <c r="H228" i="2" s="1"/>
  <c r="E338" i="2"/>
  <c r="H338" i="2" s="1"/>
  <c r="E28" i="2"/>
  <c r="H28" i="2" s="1"/>
  <c r="E64" i="2"/>
  <c r="H64" i="2" s="1"/>
  <c r="E50" i="2"/>
  <c r="H50" i="2" s="1"/>
  <c r="E177" i="2"/>
  <c r="H177" i="2" s="1"/>
  <c r="E201" i="2"/>
  <c r="H201" i="2" s="1"/>
  <c r="E249" i="2"/>
  <c r="H249" i="2" s="1"/>
  <c r="E309" i="2"/>
  <c r="H309" i="2" s="1"/>
  <c r="H595" i="29"/>
  <c r="H582" i="35"/>
  <c r="H595" i="8"/>
  <c r="H594" i="18"/>
  <c r="H609" i="29"/>
  <c r="H602" i="14"/>
  <c r="H605" i="19"/>
  <c r="H590" i="23"/>
  <c r="H592" i="23"/>
  <c r="H608" i="29"/>
  <c r="E602" i="2"/>
  <c r="H602" i="2" s="1"/>
  <c r="H594" i="27"/>
  <c r="H588" i="29"/>
  <c r="H596" i="29"/>
  <c r="H599" i="31"/>
  <c r="H590" i="32"/>
  <c r="H597" i="32"/>
  <c r="H604" i="32"/>
  <c r="G582" i="5"/>
  <c r="C13" i="5"/>
  <c r="E609" i="11"/>
  <c r="H609" i="11" s="1"/>
  <c r="C13" i="11"/>
  <c r="F609" i="13"/>
  <c r="D13" i="13"/>
  <c r="E592" i="15"/>
  <c r="H592" i="15" s="1"/>
  <c r="C13" i="15"/>
  <c r="F594" i="16"/>
  <c r="D13" i="16"/>
  <c r="E608" i="18"/>
  <c r="H608" i="18" s="1"/>
  <c r="C13" i="18"/>
  <c r="E608" i="20"/>
  <c r="H608" i="20" s="1"/>
  <c r="C13" i="20"/>
  <c r="F582" i="22"/>
  <c r="D13" i="22"/>
  <c r="E588" i="24"/>
  <c r="H588" i="24" s="1"/>
  <c r="C13" i="24"/>
  <c r="G582" i="26"/>
  <c r="C13" i="26"/>
  <c r="E608" i="27"/>
  <c r="H608" i="27" s="1"/>
  <c r="C13" i="27"/>
  <c r="G13" i="27" s="1"/>
  <c r="F608" i="33"/>
  <c r="D13" i="33"/>
  <c r="G13" i="33" s="1"/>
  <c r="E603" i="12"/>
  <c r="H603" i="12" s="1"/>
  <c r="C13" i="12"/>
  <c r="F609" i="5"/>
  <c r="D13" i="5"/>
  <c r="H595" i="9"/>
  <c r="E606" i="10"/>
  <c r="H606" i="10" s="1"/>
  <c r="C13" i="10"/>
  <c r="G13" i="10" s="1"/>
  <c r="F609" i="11"/>
  <c r="D13" i="11"/>
  <c r="F609" i="12"/>
  <c r="D13" i="12"/>
  <c r="G582" i="14"/>
  <c r="C13" i="14"/>
  <c r="F609" i="15"/>
  <c r="D13" i="15"/>
  <c r="F608" i="17"/>
  <c r="D13" i="17"/>
  <c r="G13" i="17" s="1"/>
  <c r="F607" i="18"/>
  <c r="D13" i="18"/>
  <c r="F609" i="20"/>
  <c r="D13" i="20"/>
  <c r="E609" i="28"/>
  <c r="H609" i="28" s="1"/>
  <c r="C13" i="28"/>
  <c r="H594" i="28"/>
  <c r="E582" i="30"/>
  <c r="C13" i="30"/>
  <c r="E608" i="31"/>
  <c r="C13" i="31"/>
  <c r="H595" i="31"/>
  <c r="H13" i="35"/>
  <c r="E592" i="2"/>
  <c r="H592" i="2" s="1"/>
  <c r="E607" i="4"/>
  <c r="H607" i="4" s="1"/>
  <c r="C13" i="4"/>
  <c r="F586" i="9"/>
  <c r="D13" i="9"/>
  <c r="H595" i="10"/>
  <c r="E582" i="12"/>
  <c r="F609" i="14"/>
  <c r="D13" i="14"/>
  <c r="E582" i="17"/>
  <c r="E601" i="19"/>
  <c r="H601" i="19" s="1"/>
  <c r="C13" i="19"/>
  <c r="E606" i="25"/>
  <c r="H606" i="25" s="1"/>
  <c r="C13" i="25"/>
  <c r="F601" i="28"/>
  <c r="D13" i="28"/>
  <c r="G582" i="31"/>
  <c r="D13" i="31"/>
  <c r="E604" i="2"/>
  <c r="H604" i="2" s="1"/>
  <c r="E594" i="3"/>
  <c r="H594" i="3" s="1"/>
  <c r="F606" i="4"/>
  <c r="D13" i="4"/>
  <c r="H594" i="10"/>
  <c r="G582" i="13"/>
  <c r="C13" i="13"/>
  <c r="G582" i="16"/>
  <c r="C13" i="16"/>
  <c r="E609" i="22"/>
  <c r="H609" i="22" s="1"/>
  <c r="C13" i="22"/>
  <c r="F608" i="25"/>
  <c r="D13" i="25"/>
  <c r="H589" i="27"/>
  <c r="F605" i="32"/>
  <c r="D13" i="32"/>
  <c r="G13" i="32" s="1"/>
  <c r="H571" i="29"/>
  <c r="H573" i="31"/>
  <c r="E540" i="3"/>
  <c r="H540" i="3" s="1"/>
  <c r="E540" i="1"/>
  <c r="H540" i="1" s="1"/>
  <c r="E540" i="2"/>
  <c r="H540" i="2" s="1"/>
  <c r="H541" i="20"/>
  <c r="E11" i="35"/>
  <c r="H11" i="35" s="1"/>
  <c r="H530" i="22"/>
  <c r="H531" i="25"/>
  <c r="H503" i="5"/>
  <c r="H527" i="22"/>
  <c r="H520" i="25"/>
  <c r="H527" i="25"/>
  <c r="H502" i="5"/>
  <c r="H518" i="5"/>
  <c r="H487" i="29"/>
  <c r="H472" i="20"/>
  <c r="H474" i="20"/>
  <c r="H477" i="22"/>
  <c r="H474" i="5"/>
  <c r="H503" i="20"/>
  <c r="H375" i="29"/>
  <c r="H379" i="29"/>
  <c r="H383" i="29"/>
  <c r="G12" i="26"/>
  <c r="H446" i="5"/>
  <c r="H451" i="28"/>
  <c r="H460" i="20"/>
  <c r="H498" i="20"/>
  <c r="H368" i="7"/>
  <c r="H415" i="22"/>
  <c r="E353" i="2"/>
  <c r="H353" i="2" s="1"/>
  <c r="H394" i="2"/>
  <c r="H393" i="4"/>
  <c r="H418" i="4"/>
  <c r="H576" i="7"/>
  <c r="H447" i="20"/>
  <c r="H452" i="20"/>
  <c r="H454" i="20"/>
  <c r="H537" i="20"/>
  <c r="H353" i="22"/>
  <c r="H440" i="22"/>
  <c r="H451" i="22"/>
  <c r="H454" i="22"/>
  <c r="H460" i="22"/>
  <c r="H466" i="22"/>
  <c r="H504" i="22"/>
  <c r="H524" i="22"/>
  <c r="H482" i="24"/>
  <c r="H485" i="25"/>
  <c r="H519" i="25"/>
  <c r="H523" i="25"/>
  <c r="H537" i="25"/>
  <c r="H547" i="25"/>
  <c r="H550" i="25"/>
  <c r="H573" i="25"/>
  <c r="E456" i="2"/>
  <c r="H456" i="2" s="1"/>
  <c r="E458" i="2"/>
  <c r="H458" i="2" s="1"/>
  <c r="H363" i="4"/>
  <c r="H381" i="4"/>
  <c r="H389" i="4"/>
  <c r="E367" i="2"/>
  <c r="H367" i="2" s="1"/>
  <c r="E371" i="2"/>
  <c r="H371" i="2" s="1"/>
  <c r="E375" i="2"/>
  <c r="H375" i="2" s="1"/>
  <c r="E392" i="2"/>
  <c r="H392" i="2" s="1"/>
  <c r="E408" i="2"/>
  <c r="H408" i="2" s="1"/>
  <c r="E433" i="2"/>
  <c r="H433" i="2" s="1"/>
  <c r="E501" i="2"/>
  <c r="H501" i="2" s="1"/>
  <c r="E430" i="2"/>
  <c r="H430" i="2" s="1"/>
  <c r="E492" i="2"/>
  <c r="H492" i="2" s="1"/>
  <c r="H367" i="4"/>
  <c r="H377" i="4"/>
  <c r="E421" i="2"/>
  <c r="H421" i="2" s="1"/>
  <c r="E432" i="2"/>
  <c r="H432" i="2" s="1"/>
  <c r="E446" i="2"/>
  <c r="H446" i="2" s="1"/>
  <c r="E455" i="2"/>
  <c r="H455" i="2" s="1"/>
  <c r="E477" i="2"/>
  <c r="H477" i="2" s="1"/>
  <c r="E509" i="2"/>
  <c r="H509" i="2" s="1"/>
  <c r="E511" i="2"/>
  <c r="H511" i="2" s="1"/>
  <c r="E548" i="2"/>
  <c r="H548" i="2" s="1"/>
  <c r="E551" i="2"/>
  <c r="H551" i="2" s="1"/>
  <c r="E565" i="2"/>
  <c r="H565" i="2" s="1"/>
  <c r="E567" i="2"/>
  <c r="H567" i="2" s="1"/>
  <c r="E377" i="2"/>
  <c r="H377" i="2" s="1"/>
  <c r="E406" i="2"/>
  <c r="H406" i="2" s="1"/>
  <c r="E414" i="2"/>
  <c r="H414" i="2" s="1"/>
  <c r="E423" i="2"/>
  <c r="H423" i="2" s="1"/>
  <c r="E425" i="2"/>
  <c r="H425" i="2" s="1"/>
  <c r="E427" i="2"/>
  <c r="H427" i="2" s="1"/>
  <c r="E429" i="2"/>
  <c r="H429" i="2" s="1"/>
  <c r="E443" i="2"/>
  <c r="H443" i="2" s="1"/>
  <c r="E452" i="2"/>
  <c r="H452" i="2" s="1"/>
  <c r="E464" i="2"/>
  <c r="H464" i="2" s="1"/>
  <c r="E474" i="2"/>
  <c r="H474" i="2" s="1"/>
  <c r="E487" i="2"/>
  <c r="H487" i="2" s="1"/>
  <c r="E519" i="2"/>
  <c r="H519" i="2" s="1"/>
  <c r="E576" i="2"/>
  <c r="H576" i="2" s="1"/>
  <c r="H514" i="22"/>
  <c r="H525" i="22"/>
  <c r="E354" i="2"/>
  <c r="H354" i="2" s="1"/>
  <c r="E356" i="2"/>
  <c r="H356" i="2" s="1"/>
  <c r="E358" i="2"/>
  <c r="H358" i="2" s="1"/>
  <c r="E376" i="2"/>
  <c r="H376" i="2" s="1"/>
  <c r="E379" i="2"/>
  <c r="H379" i="2" s="1"/>
  <c r="E400" i="2"/>
  <c r="H400" i="2" s="1"/>
  <c r="E402" i="2"/>
  <c r="H402" i="2" s="1"/>
  <c r="E405" i="2"/>
  <c r="H405" i="2" s="1"/>
  <c r="E416" i="2"/>
  <c r="H416" i="2" s="1"/>
  <c r="E436" i="2"/>
  <c r="H436" i="2" s="1"/>
  <c r="E440" i="2"/>
  <c r="H440" i="2" s="1"/>
  <c r="E461" i="2"/>
  <c r="H461" i="2" s="1"/>
  <c r="E495" i="2"/>
  <c r="H495" i="2" s="1"/>
  <c r="E527" i="2"/>
  <c r="H527" i="2" s="1"/>
  <c r="E558" i="2"/>
  <c r="H558" i="2" s="1"/>
  <c r="H354" i="11"/>
  <c r="H499" i="11"/>
  <c r="H504" i="11"/>
  <c r="H507" i="11"/>
  <c r="H525" i="11"/>
  <c r="H529" i="11"/>
  <c r="H541" i="11"/>
  <c r="H543" i="11"/>
  <c r="H414" i="12"/>
  <c r="H474" i="12"/>
  <c r="H555" i="12"/>
  <c r="E349" i="13"/>
  <c r="H447" i="13"/>
  <c r="H371" i="14"/>
  <c r="H472" i="14"/>
  <c r="H475" i="14"/>
  <c r="H494" i="14"/>
  <c r="H498" i="14"/>
  <c r="H501" i="14"/>
  <c r="H505" i="14"/>
  <c r="H533" i="14"/>
  <c r="H541" i="14"/>
  <c r="H547" i="14"/>
  <c r="H551" i="14"/>
  <c r="H557" i="14"/>
  <c r="H353" i="15"/>
  <c r="H381" i="15"/>
  <c r="H478" i="16"/>
  <c r="H360" i="17"/>
  <c r="H371" i="17"/>
  <c r="H377" i="17"/>
  <c r="H381" i="17"/>
  <c r="H401" i="17"/>
  <c r="H408" i="17"/>
  <c r="H515" i="17"/>
  <c r="H518" i="17"/>
  <c r="H522" i="17"/>
  <c r="H526" i="17"/>
  <c r="H530" i="17"/>
  <c r="H541" i="17"/>
  <c r="H545" i="17"/>
  <c r="H552" i="17"/>
  <c r="H556" i="17"/>
  <c r="H560" i="17"/>
  <c r="H563" i="17"/>
  <c r="H567" i="17"/>
  <c r="H570" i="17"/>
  <c r="H574" i="17"/>
  <c r="H354" i="18"/>
  <c r="H473" i="18"/>
  <c r="H494" i="18"/>
  <c r="H501" i="18"/>
  <c r="H505" i="18"/>
  <c r="H537" i="18"/>
  <c r="H545" i="18"/>
  <c r="H558" i="18"/>
  <c r="H406" i="20"/>
  <c r="H493" i="22"/>
  <c r="H503" i="22"/>
  <c r="H513" i="22"/>
  <c r="H397" i="24"/>
  <c r="H407" i="24"/>
  <c r="H471" i="24"/>
  <c r="H380" i="25"/>
  <c r="H463" i="25"/>
  <c r="F349" i="26"/>
  <c r="H393" i="11"/>
  <c r="H380" i="13"/>
  <c r="H396" i="13"/>
  <c r="H438" i="13"/>
  <c r="H455" i="14"/>
  <c r="H529" i="14"/>
  <c r="H408" i="15"/>
  <c r="H414" i="15"/>
  <c r="H386" i="16"/>
  <c r="H396" i="16"/>
  <c r="H437" i="16"/>
  <c r="H439" i="16"/>
  <c r="H449" i="16"/>
  <c r="H527" i="16"/>
  <c r="H575" i="16"/>
  <c r="H394" i="18"/>
  <c r="H453" i="19"/>
  <c r="H381" i="20"/>
  <c r="H531" i="22"/>
  <c r="H367" i="27"/>
  <c r="H371" i="27"/>
  <c r="H564" i="27"/>
  <c r="H436" i="28"/>
  <c r="H472" i="28"/>
  <c r="H504" i="28"/>
  <c r="H563" i="28"/>
  <c r="H360" i="29"/>
  <c r="H425" i="29"/>
  <c r="H430" i="29"/>
  <c r="H436" i="29"/>
  <c r="H440" i="29"/>
  <c r="H360" i="32"/>
  <c r="H376" i="32"/>
  <c r="H390" i="32"/>
  <c r="H392" i="32"/>
  <c r="H454" i="32"/>
  <c r="H526" i="32"/>
  <c r="H360" i="7"/>
  <c r="H546" i="7"/>
  <c r="H451" i="9"/>
  <c r="H527" i="9"/>
  <c r="H437" i="10"/>
  <c r="H393" i="1"/>
  <c r="H381" i="7"/>
  <c r="H394" i="7"/>
  <c r="H525" i="7"/>
  <c r="H406" i="9"/>
  <c r="H506" i="9"/>
  <c r="H533" i="9"/>
  <c r="H575" i="9"/>
  <c r="H480" i="11"/>
  <c r="H496" i="11"/>
  <c r="H498" i="11"/>
  <c r="H503" i="11"/>
  <c r="H513" i="11"/>
  <c r="H517" i="25"/>
  <c r="H469" i="29"/>
  <c r="H385" i="31"/>
  <c r="H438" i="31"/>
  <c r="H454" i="31"/>
  <c r="H494" i="31"/>
  <c r="H538" i="31"/>
  <c r="H522" i="11"/>
  <c r="H540" i="11"/>
  <c r="H553" i="11"/>
  <c r="H576" i="11"/>
  <c r="H426" i="12"/>
  <c r="H447" i="12"/>
  <c r="H531" i="12"/>
  <c r="H547" i="12"/>
  <c r="H550" i="12"/>
  <c r="H430" i="14"/>
  <c r="H435" i="14"/>
  <c r="H438" i="14"/>
  <c r="H441" i="14"/>
  <c r="H451" i="14"/>
  <c r="H460" i="14"/>
  <c r="H463" i="14"/>
  <c r="H517" i="14"/>
  <c r="H521" i="14"/>
  <c r="H525" i="14"/>
  <c r="H460" i="15"/>
  <c r="H512" i="15"/>
  <c r="H519" i="15"/>
  <c r="H526" i="15"/>
  <c r="H447" i="16"/>
  <c r="H573" i="16"/>
  <c r="H421" i="18"/>
  <c r="H430" i="18"/>
  <c r="H472" i="18"/>
  <c r="H504" i="18"/>
  <c r="H544" i="18"/>
  <c r="H553" i="18"/>
  <c r="H557" i="18"/>
  <c r="H382" i="19"/>
  <c r="H389" i="19"/>
  <c r="H406" i="19"/>
  <c r="H413" i="19"/>
  <c r="H433" i="19"/>
  <c r="H437" i="19"/>
  <c r="H441" i="19"/>
  <c r="H507" i="19"/>
  <c r="H516" i="19"/>
  <c r="H520" i="19"/>
  <c r="H524" i="19"/>
  <c r="H543" i="19"/>
  <c r="H547" i="19"/>
  <c r="H551" i="19"/>
  <c r="H449" i="20"/>
  <c r="H546" i="22"/>
  <c r="H571" i="22"/>
  <c r="H572" i="22"/>
  <c r="H360" i="23"/>
  <c r="H404" i="23"/>
  <c r="H439" i="23"/>
  <c r="H444" i="23"/>
  <c r="H455" i="23"/>
  <c r="H462" i="23"/>
  <c r="H502" i="23"/>
  <c r="H536" i="23"/>
  <c r="H557" i="23"/>
  <c r="H571" i="23"/>
  <c r="H575" i="23"/>
  <c r="H454" i="24"/>
  <c r="H478" i="24"/>
  <c r="H491" i="24"/>
  <c r="H458" i="25"/>
  <c r="H492" i="25"/>
  <c r="H496" i="25"/>
  <c r="H502" i="25"/>
  <c r="H506" i="25"/>
  <c r="H470" i="32"/>
  <c r="H480" i="32"/>
  <c r="H527" i="32"/>
  <c r="H553" i="32"/>
  <c r="H555" i="32"/>
  <c r="H557" i="32"/>
  <c r="H547" i="33"/>
  <c r="H562" i="10"/>
  <c r="H451" i="11"/>
  <c r="H535" i="12"/>
  <c r="H429" i="13"/>
  <c r="H460" i="13"/>
  <c r="H467" i="13"/>
  <c r="H472" i="13"/>
  <c r="H482" i="13"/>
  <c r="H526" i="13"/>
  <c r="H389" i="15"/>
  <c r="H392" i="15"/>
  <c r="H449" i="15"/>
  <c r="H470" i="15"/>
  <c r="H478" i="15"/>
  <c r="H394" i="16"/>
  <c r="H370" i="17"/>
  <c r="H457" i="17"/>
  <c r="H366" i="18"/>
  <c r="H385" i="19"/>
  <c r="H394" i="19"/>
  <c r="H396" i="20"/>
  <c r="H407" i="20"/>
  <c r="H418" i="20"/>
  <c r="H430" i="20"/>
  <c r="H545" i="22"/>
  <c r="H558" i="22"/>
  <c r="H564" i="22"/>
  <c r="H576" i="22"/>
  <c r="H354" i="24"/>
  <c r="H371" i="24"/>
  <c r="H373" i="24"/>
  <c r="H376" i="24"/>
  <c r="H380" i="24"/>
  <c r="H393" i="24"/>
  <c r="H508" i="24"/>
  <c r="H422" i="25"/>
  <c r="H437" i="25"/>
  <c r="H440" i="25"/>
  <c r="H444" i="25"/>
  <c r="H460" i="25"/>
  <c r="H508" i="25"/>
  <c r="H454" i="7"/>
  <c r="H474" i="7"/>
  <c r="H407" i="8"/>
  <c r="H454" i="9"/>
  <c r="H414" i="10"/>
  <c r="H573" i="10"/>
  <c r="H573" i="11"/>
  <c r="H483" i="12"/>
  <c r="H526" i="12"/>
  <c r="H575" i="12"/>
  <c r="H531" i="13"/>
  <c r="H564" i="13"/>
  <c r="H437" i="15"/>
  <c r="H488" i="15"/>
  <c r="H400" i="18"/>
  <c r="H503" i="18"/>
  <c r="H520" i="18"/>
  <c r="H524" i="18"/>
  <c r="H528" i="18"/>
  <c r="H531" i="18"/>
  <c r="H564" i="18"/>
  <c r="H370" i="19"/>
  <c r="H381" i="19"/>
  <c r="H430" i="19"/>
  <c r="H460" i="19"/>
  <c r="H464" i="19"/>
  <c r="H472" i="19"/>
  <c r="H475" i="19"/>
  <c r="H499" i="19"/>
  <c r="H519" i="19"/>
  <c r="H523" i="19"/>
  <c r="H527" i="19"/>
  <c r="H540" i="19"/>
  <c r="H567" i="19"/>
  <c r="H572" i="19"/>
  <c r="H575" i="19"/>
  <c r="H377" i="20"/>
  <c r="H527" i="20"/>
  <c r="H557" i="20"/>
  <c r="H564" i="20"/>
  <c r="H363" i="22"/>
  <c r="H438" i="22"/>
  <c r="H448" i="22"/>
  <c r="H502" i="22"/>
  <c r="H521" i="22"/>
  <c r="H544" i="22"/>
  <c r="H550" i="22"/>
  <c r="H563" i="22"/>
  <c r="H575" i="22"/>
  <c r="H472" i="7"/>
  <c r="H508" i="7"/>
  <c r="H550" i="7"/>
  <c r="H573" i="7"/>
  <c r="H377" i="8"/>
  <c r="H380" i="8"/>
  <c r="H389" i="8"/>
  <c r="H478" i="8"/>
  <c r="H501" i="8"/>
  <c r="H505" i="8"/>
  <c r="H540" i="8"/>
  <c r="H557" i="8"/>
  <c r="H576" i="8"/>
  <c r="H414" i="9"/>
  <c r="H417" i="9"/>
  <c r="H462" i="9"/>
  <c r="H477" i="9"/>
  <c r="H564" i="9"/>
  <c r="H381" i="10"/>
  <c r="H421" i="10"/>
  <c r="H433" i="10"/>
  <c r="H438" i="10"/>
  <c r="H474" i="10"/>
  <c r="H505" i="10"/>
  <c r="H518" i="10"/>
  <c r="H402" i="11"/>
  <c r="H413" i="11"/>
  <c r="H439" i="11"/>
  <c r="H448" i="11"/>
  <c r="H473" i="11"/>
  <c r="H495" i="11"/>
  <c r="H526" i="11"/>
  <c r="H531" i="11"/>
  <c r="H533" i="11"/>
  <c r="H564" i="11"/>
  <c r="H567" i="11"/>
  <c r="H371" i="12"/>
  <c r="H367" i="13"/>
  <c r="H377" i="13"/>
  <c r="H381" i="13"/>
  <c r="H400" i="13"/>
  <c r="H413" i="13"/>
  <c r="H417" i="13"/>
  <c r="H426" i="13"/>
  <c r="H553" i="13"/>
  <c r="H571" i="13"/>
  <c r="H352" i="14"/>
  <c r="H382" i="14"/>
  <c r="H412" i="14"/>
  <c r="H431" i="15"/>
  <c r="H493" i="15"/>
  <c r="H504" i="15"/>
  <c r="H549" i="15"/>
  <c r="H553" i="15"/>
  <c r="H380" i="16"/>
  <c r="H426" i="16"/>
  <c r="H438" i="16"/>
  <c r="H505" i="16"/>
  <c r="H553" i="16"/>
  <c r="H374" i="17"/>
  <c r="H378" i="17"/>
  <c r="H382" i="17"/>
  <c r="H389" i="17"/>
  <c r="H405" i="17"/>
  <c r="H414" i="17"/>
  <c r="H417" i="17"/>
  <c r="H444" i="17"/>
  <c r="H446" i="17"/>
  <c r="H453" i="17"/>
  <c r="H519" i="17"/>
  <c r="H523" i="17"/>
  <c r="H527" i="17"/>
  <c r="H531" i="17"/>
  <c r="H534" i="17"/>
  <c r="H537" i="17"/>
  <c r="H553" i="17"/>
  <c r="H557" i="17"/>
  <c r="H564" i="17"/>
  <c r="H571" i="17"/>
  <c r="H575" i="17"/>
  <c r="H498" i="18"/>
  <c r="H502" i="18"/>
  <c r="H519" i="18"/>
  <c r="H523" i="18"/>
  <c r="H527" i="18"/>
  <c r="H530" i="18"/>
  <c r="H556" i="18"/>
  <c r="H380" i="20"/>
  <c r="H394" i="20"/>
  <c r="H475" i="20"/>
  <c r="H518" i="20"/>
  <c r="H563" i="20"/>
  <c r="H566" i="20"/>
  <c r="H350" i="22"/>
  <c r="H380" i="22"/>
  <c r="H390" i="22"/>
  <c r="H392" i="22"/>
  <c r="H430" i="22"/>
  <c r="H437" i="22"/>
  <c r="H439" i="22"/>
  <c r="H443" i="22"/>
  <c r="H505" i="22"/>
  <c r="H528" i="22"/>
  <c r="H547" i="22"/>
  <c r="H360" i="24"/>
  <c r="H414" i="24"/>
  <c r="H427" i="24"/>
  <c r="H502" i="24"/>
  <c r="H513" i="24"/>
  <c r="H518" i="24"/>
  <c r="H396" i="7"/>
  <c r="H565" i="7"/>
  <c r="H550" i="9"/>
  <c r="H417" i="10"/>
  <c r="H435" i="11"/>
  <c r="H523" i="11"/>
  <c r="H354" i="12"/>
  <c r="H407" i="13"/>
  <c r="H430" i="13"/>
  <c r="H435" i="13"/>
  <c r="H449" i="13"/>
  <c r="H509" i="14"/>
  <c r="H368" i="15"/>
  <c r="H393" i="15"/>
  <c r="H522" i="15"/>
  <c r="H549" i="17"/>
  <c r="H563" i="18"/>
  <c r="H481" i="20"/>
  <c r="H546" i="20"/>
  <c r="H360" i="22"/>
  <c r="H507" i="22"/>
  <c r="H509" i="22"/>
  <c r="H416" i="24"/>
  <c r="H494" i="24"/>
  <c r="H532" i="24"/>
  <c r="H418" i="25"/>
  <c r="H544" i="25"/>
  <c r="H353" i="28"/>
  <c r="H393" i="28"/>
  <c r="H438" i="28"/>
  <c r="H440" i="28"/>
  <c r="H498" i="28"/>
  <c r="H533" i="28"/>
  <c r="H546" i="28"/>
  <c r="H557" i="28"/>
  <c r="H371" i="29"/>
  <c r="H374" i="29"/>
  <c r="H378" i="29"/>
  <c r="H382" i="29"/>
  <c r="H400" i="29"/>
  <c r="H407" i="29"/>
  <c r="H415" i="29"/>
  <c r="H421" i="29"/>
  <c r="H450" i="29"/>
  <c r="H454" i="29"/>
  <c r="H464" i="29"/>
  <c r="H481" i="29"/>
  <c r="H486" i="29"/>
  <c r="H495" i="29"/>
  <c r="H499" i="29"/>
  <c r="H504" i="29"/>
  <c r="H508" i="29"/>
  <c r="H514" i="29"/>
  <c r="H519" i="29"/>
  <c r="H523" i="29"/>
  <c r="H527" i="29"/>
  <c r="H531" i="29"/>
  <c r="H540" i="29"/>
  <c r="H546" i="29"/>
  <c r="H553" i="29"/>
  <c r="H387" i="25"/>
  <c r="H433" i="25"/>
  <c r="H436" i="25"/>
  <c r="H465" i="25"/>
  <c r="H469" i="25"/>
  <c r="H505" i="25"/>
  <c r="H355" i="26"/>
  <c r="H359" i="26"/>
  <c r="H363" i="26"/>
  <c r="H371" i="26"/>
  <c r="H375" i="26"/>
  <c r="H387" i="26"/>
  <c r="H395" i="26"/>
  <c r="H399" i="26"/>
  <c r="H403" i="26"/>
  <c r="H407" i="26"/>
  <c r="H415" i="26"/>
  <c r="H419" i="26"/>
  <c r="H427" i="26"/>
  <c r="H435" i="26"/>
  <c r="H439" i="26"/>
  <c r="H443" i="26"/>
  <c r="H447" i="26"/>
  <c r="H451" i="26"/>
  <c r="H459" i="26"/>
  <c r="H463" i="26"/>
  <c r="H467" i="26"/>
  <c r="H475" i="26"/>
  <c r="H479" i="26"/>
  <c r="H483" i="26"/>
  <c r="H491" i="26"/>
  <c r="H495" i="26"/>
  <c r="H499" i="26"/>
  <c r="H511" i="26"/>
  <c r="H515" i="26"/>
  <c r="H523" i="26"/>
  <c r="H527" i="26"/>
  <c r="H531" i="26"/>
  <c r="H535" i="26"/>
  <c r="H539" i="26"/>
  <c r="H547" i="26"/>
  <c r="H555" i="26"/>
  <c r="H559" i="26"/>
  <c r="H563" i="26"/>
  <c r="H571" i="26"/>
  <c r="H575" i="26"/>
  <c r="H353" i="27"/>
  <c r="H368" i="27"/>
  <c r="H376" i="27"/>
  <c r="H381" i="27"/>
  <c r="H396" i="27"/>
  <c r="H460" i="27"/>
  <c r="H473" i="27"/>
  <c r="H565" i="27"/>
  <c r="H437" i="28"/>
  <c r="H501" i="28"/>
  <c r="H513" i="28"/>
  <c r="H551" i="28"/>
  <c r="H352" i="29"/>
  <c r="H357" i="29"/>
  <c r="H394" i="29"/>
  <c r="H396" i="29"/>
  <c r="H433" i="29"/>
  <c r="H437" i="29"/>
  <c r="H441" i="29"/>
  <c r="H447" i="29"/>
  <c r="H453" i="29"/>
  <c r="H437" i="24"/>
  <c r="H439" i="24"/>
  <c r="H503" i="24"/>
  <c r="H505" i="24"/>
  <c r="H525" i="24"/>
  <c r="H376" i="25"/>
  <c r="H464" i="25"/>
  <c r="H468" i="25"/>
  <c r="H475" i="25"/>
  <c r="H481" i="25"/>
  <c r="H483" i="25"/>
  <c r="H358" i="26"/>
  <c r="H362" i="26"/>
  <c r="H366" i="26"/>
  <c r="H374" i="26"/>
  <c r="H386" i="26"/>
  <c r="H390" i="26"/>
  <c r="H394" i="26"/>
  <c r="H398" i="26"/>
  <c r="H406" i="26"/>
  <c r="H410" i="26"/>
  <c r="H414" i="26"/>
  <c r="H426" i="26"/>
  <c r="H430" i="26"/>
  <c r="H434" i="26"/>
  <c r="H438" i="26"/>
  <c r="H446" i="26"/>
  <c r="H450" i="26"/>
  <c r="H454" i="26"/>
  <c r="H466" i="26"/>
  <c r="H470" i="26"/>
  <c r="H482" i="26"/>
  <c r="H486" i="26"/>
  <c r="H498" i="26"/>
  <c r="H502" i="26"/>
  <c r="H510" i="26"/>
  <c r="H514" i="26"/>
  <c r="H518" i="26"/>
  <c r="H530" i="26"/>
  <c r="H534" i="26"/>
  <c r="H416" i="27"/>
  <c r="H472" i="27"/>
  <c r="H485" i="27"/>
  <c r="H572" i="27"/>
  <c r="H439" i="28"/>
  <c r="H448" i="28"/>
  <c r="H556" i="28"/>
  <c r="H576" i="28"/>
  <c r="H480" i="29"/>
  <c r="H351" i="30"/>
  <c r="H355" i="30"/>
  <c r="H359" i="30"/>
  <c r="H363" i="30"/>
  <c r="H367" i="30"/>
  <c r="H371" i="30"/>
  <c r="H381" i="31"/>
  <c r="H546" i="31"/>
  <c r="H414" i="32"/>
  <c r="H482" i="32"/>
  <c r="H492" i="32"/>
  <c r="H495" i="32"/>
  <c r="H499" i="32"/>
  <c r="H509" i="32"/>
  <c r="H513" i="32"/>
  <c r="H533" i="32"/>
  <c r="H525" i="33"/>
  <c r="H558" i="33"/>
  <c r="H576" i="33"/>
  <c r="H460" i="29"/>
  <c r="H463" i="29"/>
  <c r="H478" i="29"/>
  <c r="H503" i="29"/>
  <c r="H507" i="29"/>
  <c r="H513" i="29"/>
  <c r="H558" i="29"/>
  <c r="H350" i="30"/>
  <c r="H354" i="30"/>
  <c r="H358" i="30"/>
  <c r="H362" i="30"/>
  <c r="H366" i="30"/>
  <c r="H370" i="30"/>
  <c r="H374" i="30"/>
  <c r="H376" i="30"/>
  <c r="H380" i="30"/>
  <c r="H384" i="30"/>
  <c r="H388" i="30"/>
  <c r="H392" i="30"/>
  <c r="H396" i="30"/>
  <c r="H400" i="30"/>
  <c r="H404" i="30"/>
  <c r="H408" i="30"/>
  <c r="H412" i="30"/>
  <c r="H416" i="30"/>
  <c r="H420" i="30"/>
  <c r="H424" i="30"/>
  <c r="H428" i="30"/>
  <c r="H432" i="30"/>
  <c r="H436" i="30"/>
  <c r="H440" i="30"/>
  <c r="H444" i="30"/>
  <c r="H448" i="30"/>
  <c r="H452" i="30"/>
  <c r="H460" i="30"/>
  <c r="H464" i="30"/>
  <c r="H468" i="30"/>
  <c r="H472" i="30"/>
  <c r="H476" i="30"/>
  <c r="H480" i="30"/>
  <c r="H484" i="30"/>
  <c r="H488" i="30"/>
  <c r="H492" i="30"/>
  <c r="H496" i="30"/>
  <c r="H500" i="30"/>
  <c r="H504" i="30"/>
  <c r="H508" i="30"/>
  <c r="H512" i="30"/>
  <c r="H516" i="30"/>
  <c r="H520" i="30"/>
  <c r="H524" i="30"/>
  <c r="H528" i="30"/>
  <c r="H532" i="30"/>
  <c r="H536" i="30"/>
  <c r="H540" i="30"/>
  <c r="H544" i="30"/>
  <c r="H548" i="30"/>
  <c r="H552" i="30"/>
  <c r="H556" i="30"/>
  <c r="H560" i="30"/>
  <c r="H564" i="30"/>
  <c r="H568" i="30"/>
  <c r="H357" i="31"/>
  <c r="H375" i="31"/>
  <c r="H450" i="31"/>
  <c r="H526" i="31"/>
  <c r="H566" i="31"/>
  <c r="H377" i="32"/>
  <c r="H393" i="32"/>
  <c r="H413" i="32"/>
  <c r="H473" i="32"/>
  <c r="H477" i="32"/>
  <c r="H498" i="32"/>
  <c r="H532" i="32"/>
  <c r="H558" i="32"/>
  <c r="H576" i="32"/>
  <c r="H519" i="33"/>
  <c r="H540" i="33"/>
  <c r="E366" i="2"/>
  <c r="H366" i="2" s="1"/>
  <c r="E415" i="2"/>
  <c r="H415" i="2" s="1"/>
  <c r="E418" i="2"/>
  <c r="H418" i="2" s="1"/>
  <c r="E434" i="2"/>
  <c r="H434" i="2" s="1"/>
  <c r="E441" i="2"/>
  <c r="H441" i="2" s="1"/>
  <c r="E444" i="2"/>
  <c r="H444" i="2" s="1"/>
  <c r="E447" i="2"/>
  <c r="H447" i="2" s="1"/>
  <c r="E450" i="2"/>
  <c r="H450" i="2" s="1"/>
  <c r="E468" i="2"/>
  <c r="H468" i="2" s="1"/>
  <c r="E479" i="2"/>
  <c r="H479" i="2" s="1"/>
  <c r="E482" i="2"/>
  <c r="H482" i="2" s="1"/>
  <c r="E485" i="2"/>
  <c r="H485" i="2" s="1"/>
  <c r="E497" i="2"/>
  <c r="H497" i="2" s="1"/>
  <c r="E505" i="2"/>
  <c r="H505" i="2" s="1"/>
  <c r="E515" i="2"/>
  <c r="H515" i="2" s="1"/>
  <c r="E523" i="2"/>
  <c r="H523" i="2" s="1"/>
  <c r="E531" i="2"/>
  <c r="H531" i="2" s="1"/>
  <c r="E541" i="2"/>
  <c r="H541" i="2" s="1"/>
  <c r="E544" i="2"/>
  <c r="H544" i="2" s="1"/>
  <c r="E406" i="3"/>
  <c r="H406" i="3" s="1"/>
  <c r="E427" i="3"/>
  <c r="H427" i="3" s="1"/>
  <c r="E446" i="3"/>
  <c r="H446" i="3" s="1"/>
  <c r="F570" i="10"/>
  <c r="D12" i="10"/>
  <c r="E462" i="2"/>
  <c r="H462" i="2" s="1"/>
  <c r="E467" i="2"/>
  <c r="H467" i="2" s="1"/>
  <c r="E475" i="2"/>
  <c r="H475" i="2" s="1"/>
  <c r="E478" i="2"/>
  <c r="H478" i="2" s="1"/>
  <c r="E481" i="2"/>
  <c r="H481" i="2" s="1"/>
  <c r="E493" i="2"/>
  <c r="H493" i="2" s="1"/>
  <c r="E496" i="2"/>
  <c r="H496" i="2" s="1"/>
  <c r="E504" i="2"/>
  <c r="H504" i="2" s="1"/>
  <c r="E514" i="2"/>
  <c r="H514" i="2" s="1"/>
  <c r="E522" i="2"/>
  <c r="H522" i="2" s="1"/>
  <c r="E530" i="2"/>
  <c r="H530" i="2" s="1"/>
  <c r="E543" i="2"/>
  <c r="H543" i="2" s="1"/>
  <c r="E552" i="2"/>
  <c r="H552" i="2" s="1"/>
  <c r="E559" i="2"/>
  <c r="H559" i="2" s="1"/>
  <c r="E568" i="2"/>
  <c r="H568" i="2" s="1"/>
  <c r="E570" i="2"/>
  <c r="H570" i="2" s="1"/>
  <c r="E574" i="12"/>
  <c r="H574" i="12" s="1"/>
  <c r="C12" i="12"/>
  <c r="F576" i="13"/>
  <c r="D12" i="13"/>
  <c r="F563" i="14"/>
  <c r="D12" i="14"/>
  <c r="E574" i="15"/>
  <c r="H574" i="15" s="1"/>
  <c r="C12" i="15"/>
  <c r="F517" i="17"/>
  <c r="D12" i="17"/>
  <c r="E571" i="7"/>
  <c r="H571" i="7" s="1"/>
  <c r="C12" i="7"/>
  <c r="E448" i="2"/>
  <c r="H448" i="2" s="1"/>
  <c r="E451" i="2"/>
  <c r="H451" i="2" s="1"/>
  <c r="E454" i="2"/>
  <c r="H454" i="2" s="1"/>
  <c r="E457" i="2"/>
  <c r="H457" i="2" s="1"/>
  <c r="E460" i="2"/>
  <c r="H460" i="2" s="1"/>
  <c r="E469" i="2"/>
  <c r="H469" i="2" s="1"/>
  <c r="E473" i="2"/>
  <c r="H473" i="2" s="1"/>
  <c r="E483" i="2"/>
  <c r="H483" i="2" s="1"/>
  <c r="E486" i="2"/>
  <c r="H486" i="2" s="1"/>
  <c r="E489" i="2"/>
  <c r="H489" i="2" s="1"/>
  <c r="E491" i="2"/>
  <c r="H491" i="2" s="1"/>
  <c r="E500" i="2"/>
  <c r="H500" i="2" s="1"/>
  <c r="E508" i="2"/>
  <c r="H508" i="2" s="1"/>
  <c r="E518" i="2"/>
  <c r="H518" i="2" s="1"/>
  <c r="E526" i="2"/>
  <c r="H526" i="2" s="1"/>
  <c r="E547" i="2"/>
  <c r="H547" i="2" s="1"/>
  <c r="E555" i="2"/>
  <c r="H555" i="2" s="1"/>
  <c r="E564" i="2"/>
  <c r="H564" i="2" s="1"/>
  <c r="E573" i="2"/>
  <c r="H573" i="2" s="1"/>
  <c r="E565" i="19"/>
  <c r="C12" i="19"/>
  <c r="E569" i="23"/>
  <c r="H569" i="23" s="1"/>
  <c r="C12" i="23"/>
  <c r="E548" i="24"/>
  <c r="H548" i="24" s="1"/>
  <c r="C12" i="24"/>
  <c r="E574" i="29"/>
  <c r="H574" i="29" s="1"/>
  <c r="C12" i="29"/>
  <c r="G349" i="32"/>
  <c r="D12" i="32"/>
  <c r="G12" i="32" s="1"/>
  <c r="H393" i="9"/>
  <c r="H446" i="9"/>
  <c r="F570" i="12"/>
  <c r="D12" i="12"/>
  <c r="F560" i="15"/>
  <c r="D12" i="15"/>
  <c r="H363" i="18"/>
  <c r="F566" i="19"/>
  <c r="D12" i="19"/>
  <c r="E569" i="22"/>
  <c r="H569" i="22" s="1"/>
  <c r="C12" i="22"/>
  <c r="F574" i="24"/>
  <c r="D12" i="24"/>
  <c r="H480" i="25"/>
  <c r="H555" i="25"/>
  <c r="C8" i="29"/>
  <c r="F565" i="29"/>
  <c r="D12" i="29"/>
  <c r="E571" i="31"/>
  <c r="H571" i="31" s="1"/>
  <c r="C12" i="31"/>
  <c r="H520" i="33"/>
  <c r="H522" i="33"/>
  <c r="H565" i="33"/>
  <c r="E12" i="35"/>
  <c r="H12" i="35" s="1"/>
  <c r="H359" i="4"/>
  <c r="H401" i="4"/>
  <c r="H408" i="4"/>
  <c r="H549" i="4"/>
  <c r="H576" i="4"/>
  <c r="E554" i="5"/>
  <c r="H554" i="5" s="1"/>
  <c r="C12" i="5"/>
  <c r="H394" i="8"/>
  <c r="H468" i="8"/>
  <c r="H463" i="9"/>
  <c r="H520" i="9"/>
  <c r="E556" i="11"/>
  <c r="H556" i="11" s="1"/>
  <c r="C12" i="11"/>
  <c r="H518" i="11"/>
  <c r="H550" i="11"/>
  <c r="E571" i="16"/>
  <c r="H571" i="16" s="1"/>
  <c r="C12" i="16"/>
  <c r="E409" i="18"/>
  <c r="H409" i="18" s="1"/>
  <c r="C12" i="18"/>
  <c r="G12" i="18" s="1"/>
  <c r="H482" i="18"/>
  <c r="H533" i="18"/>
  <c r="H350" i="19"/>
  <c r="E574" i="20"/>
  <c r="H574" i="20" s="1"/>
  <c r="C12" i="20"/>
  <c r="H558" i="20"/>
  <c r="G349" i="21"/>
  <c r="C12" i="21"/>
  <c r="H508" i="22"/>
  <c r="H405" i="23"/>
  <c r="H415" i="23"/>
  <c r="H503" i="23"/>
  <c r="E562" i="25"/>
  <c r="H562" i="25" s="1"/>
  <c r="C12" i="25"/>
  <c r="E569" i="27"/>
  <c r="H569" i="27" s="1"/>
  <c r="C12" i="27"/>
  <c r="F487" i="28"/>
  <c r="D12" i="28"/>
  <c r="G12" i="28" s="1"/>
  <c r="H394" i="28"/>
  <c r="H426" i="28"/>
  <c r="H537" i="28"/>
  <c r="F349" i="29"/>
  <c r="H367" i="29"/>
  <c r="H377" i="29"/>
  <c r="H381" i="29"/>
  <c r="H423" i="29"/>
  <c r="H502" i="29"/>
  <c r="H506" i="29"/>
  <c r="H512" i="29"/>
  <c r="H557" i="29"/>
  <c r="H353" i="30"/>
  <c r="H357" i="30"/>
  <c r="H361" i="30"/>
  <c r="H365" i="30"/>
  <c r="H373" i="30"/>
  <c r="F487" i="31"/>
  <c r="D12" i="31"/>
  <c r="H366" i="31"/>
  <c r="H462" i="32"/>
  <c r="H497" i="32"/>
  <c r="H531" i="32"/>
  <c r="H546" i="32"/>
  <c r="H550" i="32"/>
  <c r="H575" i="32"/>
  <c r="C8" i="33"/>
  <c r="E12" i="33" s="1"/>
  <c r="H354" i="33"/>
  <c r="H360" i="33"/>
  <c r="H400" i="33"/>
  <c r="H427" i="33"/>
  <c r="H473" i="33"/>
  <c r="H524" i="33"/>
  <c r="H531" i="33"/>
  <c r="H546" i="33"/>
  <c r="H550" i="33"/>
  <c r="H557" i="33"/>
  <c r="H573" i="33"/>
  <c r="H575" i="33"/>
  <c r="H354" i="4"/>
  <c r="H368" i="4"/>
  <c r="H400" i="4"/>
  <c r="F573" i="5"/>
  <c r="D12" i="5"/>
  <c r="F562" i="8"/>
  <c r="D12" i="8"/>
  <c r="H514" i="8"/>
  <c r="H526" i="8"/>
  <c r="H537" i="8"/>
  <c r="H572" i="8"/>
  <c r="E349" i="9"/>
  <c r="E571" i="10"/>
  <c r="H571" i="10" s="1"/>
  <c r="C12" i="10"/>
  <c r="G12" i="10" s="1"/>
  <c r="H376" i="11"/>
  <c r="H438" i="11"/>
  <c r="H470" i="11"/>
  <c r="H472" i="11"/>
  <c r="H487" i="11"/>
  <c r="H491" i="11"/>
  <c r="H494" i="11"/>
  <c r="F576" i="16"/>
  <c r="D12" i="16"/>
  <c r="G349" i="17"/>
  <c r="C12" i="17"/>
  <c r="H407" i="18"/>
  <c r="H413" i="18"/>
  <c r="H477" i="18"/>
  <c r="H482" i="20"/>
  <c r="H525" i="20"/>
  <c r="F570" i="21"/>
  <c r="D12" i="21"/>
  <c r="E349" i="22"/>
  <c r="H400" i="23"/>
  <c r="H447" i="23"/>
  <c r="H460" i="23"/>
  <c r="H467" i="23"/>
  <c r="H488" i="23"/>
  <c r="H516" i="23"/>
  <c r="H518" i="23"/>
  <c r="H543" i="23"/>
  <c r="H551" i="23"/>
  <c r="F561" i="27"/>
  <c r="D12" i="27"/>
  <c r="H390" i="28"/>
  <c r="H431" i="28"/>
  <c r="H435" i="28"/>
  <c r="H452" i="28"/>
  <c r="H505" i="28"/>
  <c r="H544" i="28"/>
  <c r="H366" i="29"/>
  <c r="H376" i="29"/>
  <c r="H380" i="29"/>
  <c r="H389" i="29"/>
  <c r="H501" i="29"/>
  <c r="H505" i="29"/>
  <c r="H509" i="29"/>
  <c r="H556" i="29"/>
  <c r="H352" i="30"/>
  <c r="H356" i="30"/>
  <c r="H360" i="30"/>
  <c r="H364" i="30"/>
  <c r="H368" i="30"/>
  <c r="H372" i="30"/>
  <c r="H350" i="31"/>
  <c r="H353" i="31"/>
  <c r="H366" i="32"/>
  <c r="H415" i="32"/>
  <c r="H433" i="32"/>
  <c r="H496" i="32"/>
  <c r="H503" i="32"/>
  <c r="H519" i="32"/>
  <c r="H530" i="32"/>
  <c r="H537" i="32"/>
  <c r="H541" i="32"/>
  <c r="H545" i="32"/>
  <c r="F257" i="1"/>
  <c r="E207" i="2"/>
  <c r="H207" i="2" s="1"/>
  <c r="E216" i="2"/>
  <c r="H216" i="2" s="1"/>
  <c r="E242" i="2"/>
  <c r="H242" i="2" s="1"/>
  <c r="E259" i="2"/>
  <c r="H259" i="2" s="1"/>
  <c r="E302" i="2"/>
  <c r="H302" i="2" s="1"/>
  <c r="E323" i="2"/>
  <c r="H323" i="2" s="1"/>
  <c r="E209" i="2"/>
  <c r="H209" i="2" s="1"/>
  <c r="E236" i="2"/>
  <c r="H236" i="2" s="1"/>
  <c r="E277" i="2"/>
  <c r="H277" i="2" s="1"/>
  <c r="E318" i="2"/>
  <c r="H318" i="2" s="1"/>
  <c r="E320" i="2"/>
  <c r="H320" i="2" s="1"/>
  <c r="E207" i="3"/>
  <c r="H207" i="3" s="1"/>
  <c r="E273" i="3"/>
  <c r="H273" i="3" s="1"/>
  <c r="E230" i="2"/>
  <c r="H230" i="2" s="1"/>
  <c r="E274" i="2"/>
  <c r="H274" i="2" s="1"/>
  <c r="E291" i="2"/>
  <c r="H291" i="2" s="1"/>
  <c r="E331" i="3"/>
  <c r="H331" i="3" s="1"/>
  <c r="E180" i="2"/>
  <c r="H180" i="2" s="1"/>
  <c r="E183" i="2"/>
  <c r="H183" i="2" s="1"/>
  <c r="E197" i="2"/>
  <c r="H197" i="2" s="1"/>
  <c r="E211" i="2"/>
  <c r="H211" i="2" s="1"/>
  <c r="E233" i="2"/>
  <c r="H233" i="2" s="1"/>
  <c r="E255" i="2"/>
  <c r="H255" i="2" s="1"/>
  <c r="E267" i="2"/>
  <c r="H267" i="2" s="1"/>
  <c r="E299" i="2"/>
  <c r="H299" i="2" s="1"/>
  <c r="E308" i="2"/>
  <c r="H308" i="2" s="1"/>
  <c r="E315" i="2"/>
  <c r="H315" i="2" s="1"/>
  <c r="E335" i="2"/>
  <c r="H335" i="2" s="1"/>
  <c r="E237" i="3"/>
  <c r="H237" i="3" s="1"/>
  <c r="E257" i="3"/>
  <c r="H257" i="3" s="1"/>
  <c r="E296" i="3"/>
  <c r="H296" i="3" s="1"/>
  <c r="E318" i="3"/>
  <c r="H318" i="3" s="1"/>
  <c r="E175" i="2"/>
  <c r="H175" i="2" s="1"/>
  <c r="E178" i="2"/>
  <c r="H178" i="2" s="1"/>
  <c r="E182" i="2"/>
  <c r="H182" i="2" s="1"/>
  <c r="E205" i="2"/>
  <c r="H205" i="2" s="1"/>
  <c r="E220" i="2"/>
  <c r="H220" i="2" s="1"/>
  <c r="E247" i="2"/>
  <c r="H247" i="2" s="1"/>
  <c r="E252" i="2"/>
  <c r="H252" i="2" s="1"/>
  <c r="E257" i="2"/>
  <c r="H257" i="2" s="1"/>
  <c r="E262" i="2"/>
  <c r="H262" i="2" s="1"/>
  <c r="E269" i="2"/>
  <c r="H269" i="2" s="1"/>
  <c r="E278" i="2"/>
  <c r="H278" i="2" s="1"/>
  <c r="E286" i="2"/>
  <c r="H286" i="2" s="1"/>
  <c r="E296" i="2"/>
  <c r="H296" i="2" s="1"/>
  <c r="E312" i="2"/>
  <c r="H312" i="2" s="1"/>
  <c r="E232" i="3"/>
  <c r="H232" i="3" s="1"/>
  <c r="E257" i="1"/>
  <c r="H257" i="1" s="1"/>
  <c r="E188" i="1"/>
  <c r="H188" i="1" s="1"/>
  <c r="E189" i="1"/>
  <c r="H189" i="1" s="1"/>
  <c r="E293" i="1"/>
  <c r="H293" i="1" s="1"/>
  <c r="E256" i="1"/>
  <c r="H256" i="1" s="1"/>
  <c r="E265" i="1"/>
  <c r="F232" i="1"/>
  <c r="F269" i="1"/>
  <c r="F204" i="1"/>
  <c r="F264" i="1"/>
  <c r="F297" i="1"/>
  <c r="F177" i="1"/>
  <c r="F253" i="1"/>
  <c r="F292" i="1"/>
  <c r="F324" i="1"/>
  <c r="F188" i="1"/>
  <c r="F225" i="1"/>
  <c r="E439" i="1"/>
  <c r="F26" i="1"/>
  <c r="F58" i="1"/>
  <c r="F47" i="1"/>
  <c r="E98" i="2"/>
  <c r="H98" i="2" s="1"/>
  <c r="E102" i="2"/>
  <c r="H102" i="2" s="1"/>
  <c r="E110" i="2"/>
  <c r="H110" i="2" s="1"/>
  <c r="E148" i="2"/>
  <c r="H148" i="2" s="1"/>
  <c r="E161" i="2"/>
  <c r="H161" i="2" s="1"/>
  <c r="E166" i="3"/>
  <c r="H166" i="3" s="1"/>
  <c r="E147" i="3"/>
  <c r="H147" i="3" s="1"/>
  <c r="E119" i="3"/>
  <c r="H119" i="3" s="1"/>
  <c r="E149" i="3"/>
  <c r="H149" i="3" s="1"/>
  <c r="E86" i="3"/>
  <c r="H86" i="3" s="1"/>
  <c r="E167" i="3"/>
  <c r="H167" i="3" s="1"/>
  <c r="E150" i="3"/>
  <c r="H150" i="3" s="1"/>
  <c r="E79" i="2"/>
  <c r="H79" i="2" s="1"/>
  <c r="E87" i="2"/>
  <c r="H87" i="2" s="1"/>
  <c r="E94" i="2"/>
  <c r="H94" i="2" s="1"/>
  <c r="E112" i="2"/>
  <c r="H112" i="2" s="1"/>
  <c r="E119" i="2"/>
  <c r="E139" i="2"/>
  <c r="H139" i="2" s="1"/>
  <c r="E152" i="2"/>
  <c r="H152" i="2" s="1"/>
  <c r="E23" i="2"/>
  <c r="H23" i="2" s="1"/>
  <c r="E27" i="2"/>
  <c r="H27" i="2" s="1"/>
  <c r="E39" i="2"/>
  <c r="H39" i="2" s="1"/>
  <c r="E42" i="2"/>
  <c r="H42" i="2" s="1"/>
  <c r="E46" i="2"/>
  <c r="H46" i="2" s="1"/>
  <c r="E49" i="2"/>
  <c r="H49" i="2" s="1"/>
  <c r="E53" i="2"/>
  <c r="H53" i="2" s="1"/>
  <c r="E59" i="2"/>
  <c r="H59" i="2" s="1"/>
  <c r="E63" i="2"/>
  <c r="H63" i="2" s="1"/>
  <c r="E69" i="2"/>
  <c r="H69" i="2" s="1"/>
  <c r="E78" i="2"/>
  <c r="H78" i="2" s="1"/>
  <c r="E82" i="2"/>
  <c r="H82" i="2" s="1"/>
  <c r="E86" i="2"/>
  <c r="H86" i="2" s="1"/>
  <c r="E89" i="2"/>
  <c r="H89" i="2" s="1"/>
  <c r="E93" i="2"/>
  <c r="H93" i="2" s="1"/>
  <c r="E97" i="2"/>
  <c r="H97" i="2" s="1"/>
  <c r="E101" i="2"/>
  <c r="H101" i="2" s="1"/>
  <c r="E109" i="2"/>
  <c r="H109" i="2" s="1"/>
  <c r="E114" i="2"/>
  <c r="H114" i="2" s="1"/>
  <c r="E118" i="2"/>
  <c r="H118" i="2" s="1"/>
  <c r="E130" i="2"/>
  <c r="H130" i="2" s="1"/>
  <c r="E138" i="2"/>
  <c r="H138" i="2" s="1"/>
  <c r="E147" i="2"/>
  <c r="H147" i="2" s="1"/>
  <c r="E151" i="2"/>
  <c r="H151" i="2" s="1"/>
  <c r="E160" i="2"/>
  <c r="H160" i="2" s="1"/>
  <c r="E164" i="2"/>
  <c r="H164" i="2" s="1"/>
  <c r="E337" i="2"/>
  <c r="H337" i="2" s="1"/>
  <c r="E333" i="2"/>
  <c r="H333" i="2" s="1"/>
  <c r="E329" i="2"/>
  <c r="H329" i="2" s="1"/>
  <c r="E326" i="2"/>
  <c r="H326" i="2" s="1"/>
  <c r="E322" i="2"/>
  <c r="H322" i="2" s="1"/>
  <c r="E310" i="2"/>
  <c r="H310" i="2" s="1"/>
  <c r="E307" i="2"/>
  <c r="H307" i="2" s="1"/>
  <c r="E297" i="2"/>
  <c r="H297" i="2" s="1"/>
  <c r="E288" i="2"/>
  <c r="H288" i="2" s="1"/>
  <c r="E284" i="2"/>
  <c r="H284" i="2" s="1"/>
  <c r="E282" i="2"/>
  <c r="H282" i="2" s="1"/>
  <c r="E279" i="2"/>
  <c r="H279" i="2" s="1"/>
  <c r="E273" i="2"/>
  <c r="H273" i="2" s="1"/>
  <c r="E270" i="2"/>
  <c r="H270" i="2" s="1"/>
  <c r="E264" i="2"/>
  <c r="H264" i="2" s="1"/>
  <c r="E260" i="2"/>
  <c r="H260" i="2" s="1"/>
  <c r="E254" i="2"/>
  <c r="H254" i="2" s="1"/>
  <c r="E250" i="2"/>
  <c r="H250" i="2" s="1"/>
  <c r="E246" i="2"/>
  <c r="H246" i="2" s="1"/>
  <c r="E243" i="2"/>
  <c r="H243" i="2" s="1"/>
  <c r="E235" i="2"/>
  <c r="H235" i="2" s="1"/>
  <c r="E231" i="2"/>
  <c r="H231" i="2" s="1"/>
  <c r="E227" i="2"/>
  <c r="H227" i="2" s="1"/>
  <c r="E176" i="2"/>
  <c r="H176" i="2" s="1"/>
  <c r="E181" i="2"/>
  <c r="H181" i="2" s="1"/>
  <c r="E196" i="2"/>
  <c r="H196" i="2" s="1"/>
  <c r="E204" i="2"/>
  <c r="H204" i="2" s="1"/>
  <c r="E208" i="2"/>
  <c r="H208" i="2" s="1"/>
  <c r="E217" i="2"/>
  <c r="H217" i="2" s="1"/>
  <c r="E221" i="2"/>
  <c r="H221" i="2" s="1"/>
  <c r="E229" i="2"/>
  <c r="H229" i="2" s="1"/>
  <c r="E245" i="2"/>
  <c r="H245" i="2" s="1"/>
  <c r="E248" i="2"/>
  <c r="H248" i="2" s="1"/>
  <c r="E251" i="2"/>
  <c r="H251" i="2" s="1"/>
  <c r="E263" i="2"/>
  <c r="H263" i="2" s="1"/>
  <c r="E268" i="2"/>
  <c r="H268" i="2" s="1"/>
  <c r="E285" i="2"/>
  <c r="H285" i="2" s="1"/>
  <c r="E303" i="2"/>
  <c r="H303" i="2" s="1"/>
  <c r="E306" i="2"/>
  <c r="H306" i="2" s="1"/>
  <c r="E311" i="2"/>
  <c r="H311" i="2" s="1"/>
  <c r="E331" i="2"/>
  <c r="H331" i="2" s="1"/>
  <c r="E334" i="2"/>
  <c r="H334" i="2" s="1"/>
  <c r="H360" i="2"/>
  <c r="E83" i="2"/>
  <c r="H83" i="2" s="1"/>
  <c r="E144" i="2"/>
  <c r="H144" i="2" s="1"/>
  <c r="E165" i="2"/>
  <c r="H165" i="2" s="1"/>
  <c r="E45" i="2"/>
  <c r="H45" i="2" s="1"/>
  <c r="E52" i="2"/>
  <c r="H52" i="2" s="1"/>
  <c r="E100" i="2"/>
  <c r="H100" i="2" s="1"/>
  <c r="E113" i="2"/>
  <c r="H113" i="2" s="1"/>
  <c r="E117" i="2"/>
  <c r="H117" i="2" s="1"/>
  <c r="H119" i="2"/>
  <c r="E137" i="2"/>
  <c r="H137" i="2" s="1"/>
  <c r="E140" i="2"/>
  <c r="H140" i="2" s="1"/>
  <c r="H146" i="2"/>
  <c r="E150" i="2"/>
  <c r="H150" i="2" s="1"/>
  <c r="E154" i="2"/>
  <c r="H154" i="2" s="1"/>
  <c r="E157" i="2"/>
  <c r="H157" i="2" s="1"/>
  <c r="H163" i="2"/>
  <c r="E167" i="2"/>
  <c r="H167" i="2" s="1"/>
  <c r="E325" i="2"/>
  <c r="H325" i="2" s="1"/>
  <c r="E330" i="2"/>
  <c r="H330" i="2" s="1"/>
  <c r="E340" i="2"/>
  <c r="H340" i="2" s="1"/>
  <c r="E343" i="2"/>
  <c r="H343" i="2" s="1"/>
  <c r="H390" i="2"/>
  <c r="E98" i="3"/>
  <c r="H98" i="3" s="1"/>
  <c r="E124" i="2"/>
  <c r="H124" i="2" s="1"/>
  <c r="E135" i="2"/>
  <c r="H135" i="2" s="1"/>
  <c r="E22" i="2"/>
  <c r="H22" i="2" s="1"/>
  <c r="E26" i="2"/>
  <c r="H26" i="2" s="1"/>
  <c r="E35" i="2"/>
  <c r="H35" i="2" s="1"/>
  <c r="E38" i="2"/>
  <c r="H38" i="2" s="1"/>
  <c r="E41" i="2"/>
  <c r="H41" i="2" s="1"/>
  <c r="E58" i="2"/>
  <c r="H58" i="2" s="1"/>
  <c r="E62" i="2"/>
  <c r="H62" i="2" s="1"/>
  <c r="E68" i="2"/>
  <c r="H68" i="2" s="1"/>
  <c r="E85" i="2"/>
  <c r="H85" i="2" s="1"/>
  <c r="E92" i="2"/>
  <c r="H92" i="2" s="1"/>
  <c r="E96" i="2"/>
  <c r="H96" i="2" s="1"/>
  <c r="E127" i="2"/>
  <c r="H127" i="2" s="1"/>
  <c r="E129" i="2"/>
  <c r="H129" i="2" s="1"/>
  <c r="E21" i="2"/>
  <c r="H21" i="2" s="1"/>
  <c r="E25" i="2"/>
  <c r="H25" i="2" s="1"/>
  <c r="E29" i="2"/>
  <c r="H29" i="2" s="1"/>
  <c r="E31" i="2"/>
  <c r="H31" i="2" s="1"/>
  <c r="E34" i="2"/>
  <c r="H34" i="2" s="1"/>
  <c r="E37" i="2"/>
  <c r="H37" i="2" s="1"/>
  <c r="E40" i="2"/>
  <c r="H40" i="2" s="1"/>
  <c r="E44" i="2"/>
  <c r="H44" i="2" s="1"/>
  <c r="E48" i="2"/>
  <c r="H48" i="2" s="1"/>
  <c r="E51" i="2"/>
  <c r="H51" i="2" s="1"/>
  <c r="E57" i="2"/>
  <c r="H57" i="2" s="1"/>
  <c r="E61" i="2"/>
  <c r="H61" i="2" s="1"/>
  <c r="E65" i="2"/>
  <c r="H65" i="2" s="1"/>
  <c r="E67" i="2"/>
  <c r="H67" i="2" s="1"/>
  <c r="E81" i="2"/>
  <c r="H81" i="2" s="1"/>
  <c r="E84" i="2"/>
  <c r="H84" i="2" s="1"/>
  <c r="E95" i="2"/>
  <c r="H95" i="2" s="1"/>
  <c r="E99" i="2"/>
  <c r="H99" i="2" s="1"/>
  <c r="E103" i="2"/>
  <c r="H103" i="2" s="1"/>
  <c r="E107" i="2"/>
  <c r="H107" i="2" s="1"/>
  <c r="E122" i="2"/>
  <c r="H122" i="2" s="1"/>
  <c r="E125" i="2"/>
  <c r="H125" i="2" s="1"/>
  <c r="E136" i="2"/>
  <c r="H136" i="2" s="1"/>
  <c r="E142" i="2"/>
  <c r="H142" i="2" s="1"/>
  <c r="E145" i="2"/>
  <c r="H145" i="2" s="1"/>
  <c r="E149" i="2"/>
  <c r="H149" i="2" s="1"/>
  <c r="E153" i="2"/>
  <c r="H153" i="2" s="1"/>
  <c r="E198" i="2"/>
  <c r="H198" i="2" s="1"/>
  <c r="E203" i="2"/>
  <c r="H203" i="2" s="1"/>
  <c r="E206" i="2"/>
  <c r="H206" i="2" s="1"/>
  <c r="E210" i="2"/>
  <c r="H210" i="2" s="1"/>
  <c r="E215" i="2"/>
  <c r="H215" i="2" s="1"/>
  <c r="E219" i="2"/>
  <c r="H219" i="2" s="1"/>
  <c r="E223" i="2"/>
  <c r="H223" i="2" s="1"/>
  <c r="E234" i="2"/>
  <c r="H234" i="2" s="1"/>
  <c r="E237" i="2"/>
  <c r="H237" i="2" s="1"/>
  <c r="E239" i="2"/>
  <c r="H239" i="2" s="1"/>
  <c r="E241" i="2"/>
  <c r="H241" i="2" s="1"/>
  <c r="E253" i="2"/>
  <c r="H253" i="2" s="1"/>
  <c r="E261" i="2"/>
  <c r="H261" i="2" s="1"/>
  <c r="E272" i="2"/>
  <c r="H272" i="2" s="1"/>
  <c r="E275" i="2"/>
  <c r="H275" i="2" s="1"/>
  <c r="E280" i="2"/>
  <c r="H280" i="2" s="1"/>
  <c r="E287" i="2"/>
  <c r="H287" i="2" s="1"/>
  <c r="E295" i="2"/>
  <c r="H295" i="2" s="1"/>
  <c r="E298" i="2"/>
  <c r="H298" i="2" s="1"/>
  <c r="E301" i="2"/>
  <c r="H301" i="2" s="1"/>
  <c r="E305" i="2"/>
  <c r="H305" i="2" s="1"/>
  <c r="E313" i="2"/>
  <c r="H313" i="2" s="1"/>
  <c r="E316" i="2"/>
  <c r="H316" i="2" s="1"/>
  <c r="E321" i="2"/>
  <c r="H321" i="2" s="1"/>
  <c r="E324" i="2"/>
  <c r="H324" i="2" s="1"/>
  <c r="E327" i="2"/>
  <c r="H327" i="2" s="1"/>
  <c r="E336" i="2"/>
  <c r="H336" i="2" s="1"/>
  <c r="E339" i="2"/>
  <c r="H339" i="2" s="1"/>
  <c r="E342" i="2"/>
  <c r="H342" i="2" s="1"/>
  <c r="F600" i="2"/>
  <c r="F593" i="2"/>
  <c r="C9" i="3"/>
  <c r="E43" i="3"/>
  <c r="H43" i="3" s="1"/>
  <c r="E35" i="3"/>
  <c r="H35" i="3" s="1"/>
  <c r="E31" i="3"/>
  <c r="H31" i="3" s="1"/>
  <c r="E499" i="2"/>
  <c r="H499" i="2" s="1"/>
  <c r="E503" i="2"/>
  <c r="H503" i="2" s="1"/>
  <c r="E507" i="2"/>
  <c r="H507" i="2" s="1"/>
  <c r="E513" i="2"/>
  <c r="H513" i="2" s="1"/>
  <c r="E517" i="2"/>
  <c r="H517" i="2" s="1"/>
  <c r="E521" i="2"/>
  <c r="H521" i="2" s="1"/>
  <c r="E525" i="2"/>
  <c r="H525" i="2" s="1"/>
  <c r="E529" i="2"/>
  <c r="H529" i="2" s="1"/>
  <c r="E533" i="2"/>
  <c r="H533" i="2" s="1"/>
  <c r="E537" i="2"/>
  <c r="H537" i="2" s="1"/>
  <c r="E546" i="2"/>
  <c r="H546" i="2" s="1"/>
  <c r="E554" i="2"/>
  <c r="H554" i="2" s="1"/>
  <c r="E557" i="2"/>
  <c r="H557" i="2" s="1"/>
  <c r="E560" i="2"/>
  <c r="H560" i="2" s="1"/>
  <c r="E563" i="2"/>
  <c r="H563" i="2" s="1"/>
  <c r="E569" i="2"/>
  <c r="H569" i="2" s="1"/>
  <c r="E572" i="2"/>
  <c r="H572" i="2" s="1"/>
  <c r="E575" i="2"/>
  <c r="H575" i="2" s="1"/>
  <c r="E583" i="2"/>
  <c r="H583" i="2" s="1"/>
  <c r="E588" i="2"/>
  <c r="H588" i="2" s="1"/>
  <c r="E591" i="2"/>
  <c r="H591" i="2" s="1"/>
  <c r="E594" i="2"/>
  <c r="H594" i="2" s="1"/>
  <c r="E598" i="2"/>
  <c r="H598" i="2" s="1"/>
  <c r="E607" i="2"/>
  <c r="H607" i="2" s="1"/>
  <c r="E609" i="2"/>
  <c r="H609" i="2" s="1"/>
  <c r="E193" i="3"/>
  <c r="E220" i="3"/>
  <c r="H220" i="3" s="1"/>
  <c r="E231" i="3"/>
  <c r="H231" i="3" s="1"/>
  <c r="E279" i="3"/>
  <c r="H279" i="3" s="1"/>
  <c r="E352" i="3"/>
  <c r="H352" i="3" s="1"/>
  <c r="E355" i="3"/>
  <c r="H355" i="3" s="1"/>
  <c r="E371" i="3"/>
  <c r="H371" i="3" s="1"/>
  <c r="E501" i="3"/>
  <c r="H501" i="3" s="1"/>
  <c r="E573" i="3"/>
  <c r="H573" i="3" s="1"/>
  <c r="E352" i="2"/>
  <c r="H352" i="2" s="1"/>
  <c r="E363" i="2"/>
  <c r="H363" i="2" s="1"/>
  <c r="E368" i="2"/>
  <c r="H368" i="2" s="1"/>
  <c r="E374" i="2"/>
  <c r="H374" i="2" s="1"/>
  <c r="E378" i="2"/>
  <c r="H378" i="2" s="1"/>
  <c r="E382" i="2"/>
  <c r="H382" i="2" s="1"/>
  <c r="E387" i="2"/>
  <c r="H387" i="2" s="1"/>
  <c r="E389" i="2"/>
  <c r="H389" i="2" s="1"/>
  <c r="E411" i="2"/>
  <c r="H411" i="2" s="1"/>
  <c r="E413" i="2"/>
  <c r="H413" i="2" s="1"/>
  <c r="E417" i="2"/>
  <c r="H417" i="2" s="1"/>
  <c r="E426" i="2"/>
  <c r="H426" i="2" s="1"/>
  <c r="E431" i="2"/>
  <c r="H431" i="2" s="1"/>
  <c r="E435" i="2"/>
  <c r="H435" i="2" s="1"/>
  <c r="E449" i="2"/>
  <c r="H449" i="2" s="1"/>
  <c r="E453" i="2"/>
  <c r="H453" i="2" s="1"/>
  <c r="E463" i="2"/>
  <c r="H463" i="2" s="1"/>
  <c r="E466" i="2"/>
  <c r="H466" i="2" s="1"/>
  <c r="E470" i="2"/>
  <c r="H470" i="2" s="1"/>
  <c r="E472" i="2"/>
  <c r="H472" i="2" s="1"/>
  <c r="E476" i="2"/>
  <c r="H476" i="2" s="1"/>
  <c r="E480" i="2"/>
  <c r="H480" i="2" s="1"/>
  <c r="E484" i="2"/>
  <c r="H484" i="2" s="1"/>
  <c r="E488" i="2"/>
  <c r="H488" i="2" s="1"/>
  <c r="E494" i="2"/>
  <c r="H494" i="2" s="1"/>
  <c r="E498" i="2"/>
  <c r="H498" i="2" s="1"/>
  <c r="E502" i="2"/>
  <c r="H502" i="2" s="1"/>
  <c r="E506" i="2"/>
  <c r="H506" i="2" s="1"/>
  <c r="E512" i="2"/>
  <c r="H512" i="2" s="1"/>
  <c r="E516" i="2"/>
  <c r="H516" i="2" s="1"/>
  <c r="E520" i="2"/>
  <c r="H520" i="2" s="1"/>
  <c r="E524" i="2"/>
  <c r="H524" i="2" s="1"/>
  <c r="E528" i="2"/>
  <c r="H528" i="2" s="1"/>
  <c r="E532" i="2"/>
  <c r="H532" i="2" s="1"/>
  <c r="E536" i="2"/>
  <c r="H536" i="2" s="1"/>
  <c r="E545" i="2"/>
  <c r="H545" i="2" s="1"/>
  <c r="E549" i="2"/>
  <c r="H549" i="2" s="1"/>
  <c r="E553" i="2"/>
  <c r="H553" i="2" s="1"/>
  <c r="E556" i="2"/>
  <c r="H556" i="2" s="1"/>
  <c r="E562" i="2"/>
  <c r="H562" i="2" s="1"/>
  <c r="E566" i="2"/>
  <c r="H566" i="2" s="1"/>
  <c r="E571" i="2"/>
  <c r="H571" i="2" s="1"/>
  <c r="E590" i="2"/>
  <c r="H590" i="2" s="1"/>
  <c r="E597" i="2"/>
  <c r="H597" i="2" s="1"/>
  <c r="E603" i="2"/>
  <c r="H603" i="2" s="1"/>
  <c r="E606" i="2"/>
  <c r="H606" i="2" s="1"/>
  <c r="F75" i="3"/>
  <c r="H193" i="3"/>
  <c r="E229" i="3"/>
  <c r="H229" i="3" s="1"/>
  <c r="E272" i="3"/>
  <c r="H272" i="3" s="1"/>
  <c r="E285" i="3"/>
  <c r="H285" i="3" s="1"/>
  <c r="E342" i="3"/>
  <c r="H342" i="3" s="1"/>
  <c r="E359" i="3"/>
  <c r="H359" i="3" s="1"/>
  <c r="E361" i="3"/>
  <c r="H361" i="3" s="1"/>
  <c r="E405" i="3"/>
  <c r="H405" i="3" s="1"/>
  <c r="E485" i="3"/>
  <c r="H485" i="3" s="1"/>
  <c r="E488" i="3"/>
  <c r="H488" i="3" s="1"/>
  <c r="E547" i="3"/>
  <c r="H547" i="3" s="1"/>
  <c r="H584" i="2"/>
  <c r="E587" i="2"/>
  <c r="H587" i="2" s="1"/>
  <c r="E596" i="2"/>
  <c r="H596" i="2" s="1"/>
  <c r="E599" i="2"/>
  <c r="H599" i="2" s="1"/>
  <c r="E605" i="2"/>
  <c r="H605" i="2" s="1"/>
  <c r="E217" i="3"/>
  <c r="H217" i="3" s="1"/>
  <c r="E221" i="3"/>
  <c r="H221" i="3" s="1"/>
  <c r="E234" i="3"/>
  <c r="H234" i="3" s="1"/>
  <c r="E252" i="3"/>
  <c r="H252" i="3" s="1"/>
  <c r="E336" i="3"/>
  <c r="H336" i="3" s="1"/>
  <c r="H380" i="3"/>
  <c r="E449" i="3"/>
  <c r="H449" i="3" s="1"/>
  <c r="E452" i="3"/>
  <c r="H452" i="3" s="1"/>
  <c r="E496" i="3"/>
  <c r="H496" i="3" s="1"/>
  <c r="E502" i="3"/>
  <c r="H502" i="3" s="1"/>
  <c r="E553" i="3"/>
  <c r="H553" i="3" s="1"/>
  <c r="E357" i="3"/>
  <c r="H357" i="3" s="1"/>
  <c r="E403" i="3"/>
  <c r="H403" i="3" s="1"/>
  <c r="E552" i="3"/>
  <c r="H552" i="3" s="1"/>
  <c r="H105" i="3"/>
  <c r="E351" i="3"/>
  <c r="H351" i="3" s="1"/>
  <c r="E353" i="3"/>
  <c r="H353" i="3" s="1"/>
  <c r="H360" i="3"/>
  <c r="E365" i="3"/>
  <c r="H365" i="3" s="1"/>
  <c r="E385" i="3"/>
  <c r="H385" i="3" s="1"/>
  <c r="E392" i="3"/>
  <c r="H392" i="3" s="1"/>
  <c r="E477" i="3"/>
  <c r="H477" i="3" s="1"/>
  <c r="E480" i="3"/>
  <c r="H480" i="3" s="1"/>
  <c r="E493" i="3"/>
  <c r="H493" i="3" s="1"/>
  <c r="E356" i="3"/>
  <c r="H356" i="3" s="1"/>
  <c r="E363" i="3"/>
  <c r="H363" i="3" s="1"/>
  <c r="E372" i="3"/>
  <c r="H372" i="3" s="1"/>
  <c r="E379" i="3"/>
  <c r="H379" i="3" s="1"/>
  <c r="H381" i="3"/>
  <c r="E383" i="3"/>
  <c r="H383" i="3" s="1"/>
  <c r="E409" i="3"/>
  <c r="H409" i="3" s="1"/>
  <c r="E412" i="3"/>
  <c r="H412" i="3" s="1"/>
  <c r="H595" i="3"/>
  <c r="E303" i="1"/>
  <c r="H303" i="1" s="1"/>
  <c r="E333" i="1"/>
  <c r="H333" i="1" s="1"/>
  <c r="E183" i="1"/>
  <c r="H183" i="1" s="1"/>
  <c r="E208" i="1"/>
  <c r="H208" i="1" s="1"/>
  <c r="F220" i="1"/>
  <c r="E229" i="1"/>
  <c r="H229" i="1" s="1"/>
  <c r="E301" i="1"/>
  <c r="H301" i="1" s="1"/>
  <c r="E193" i="1"/>
  <c r="H193" i="1" s="1"/>
  <c r="E195" i="1"/>
  <c r="H195" i="1" s="1"/>
  <c r="E213" i="1"/>
  <c r="H213" i="1" s="1"/>
  <c r="E241" i="1"/>
  <c r="H241" i="1" s="1"/>
  <c r="E312" i="1"/>
  <c r="H312" i="1" s="1"/>
  <c r="E176" i="1"/>
  <c r="H176" i="1" s="1"/>
  <c r="F193" i="1"/>
  <c r="E236" i="1"/>
  <c r="H236" i="1" s="1"/>
  <c r="F248" i="1"/>
  <c r="E273" i="1"/>
  <c r="H273" i="1" s="1"/>
  <c r="F281" i="1"/>
  <c r="E287" i="1"/>
  <c r="H287" i="1" s="1"/>
  <c r="E328" i="1"/>
  <c r="H328" i="1" s="1"/>
  <c r="F340" i="1"/>
  <c r="F31" i="1"/>
  <c r="F42" i="1"/>
  <c r="F63" i="1"/>
  <c r="H105" i="1"/>
  <c r="E173" i="1"/>
  <c r="E181" i="1"/>
  <c r="H181" i="1" s="1"/>
  <c r="E192" i="1"/>
  <c r="H192" i="1" s="1"/>
  <c r="E199" i="1"/>
  <c r="H199" i="1" s="1"/>
  <c r="E224" i="1"/>
  <c r="H224" i="1" s="1"/>
  <c r="E252" i="1"/>
  <c r="H252" i="1" s="1"/>
  <c r="E259" i="1"/>
  <c r="H259" i="1" s="1"/>
  <c r="E268" i="1"/>
  <c r="H268" i="1" s="1"/>
  <c r="E285" i="1"/>
  <c r="H285" i="1" s="1"/>
  <c r="E296" i="1"/>
  <c r="H296" i="1" s="1"/>
  <c r="F313" i="1"/>
  <c r="E319" i="1"/>
  <c r="H319" i="1" s="1"/>
  <c r="E380" i="1"/>
  <c r="H380" i="1" s="1"/>
  <c r="H550" i="1"/>
  <c r="E231" i="1"/>
  <c r="H231" i="1" s="1"/>
  <c r="E275" i="1"/>
  <c r="H275" i="1" s="1"/>
  <c r="H146" i="1"/>
  <c r="E177" i="1"/>
  <c r="H177" i="1" s="1"/>
  <c r="E179" i="1"/>
  <c r="H179" i="1" s="1"/>
  <c r="E197" i="1"/>
  <c r="H197" i="1" s="1"/>
  <c r="F209" i="1"/>
  <c r="E215" i="1"/>
  <c r="H215" i="1" s="1"/>
  <c r="E232" i="1"/>
  <c r="H232" i="1" s="1"/>
  <c r="F237" i="1"/>
  <c r="E243" i="1"/>
  <c r="H243" i="1" s="1"/>
  <c r="E280" i="1"/>
  <c r="H280" i="1" s="1"/>
  <c r="H292" i="1"/>
  <c r="F308" i="1"/>
  <c r="E317" i="1"/>
  <c r="H317" i="1" s="1"/>
  <c r="F329" i="1"/>
  <c r="E335" i="1"/>
  <c r="H335" i="1" s="1"/>
  <c r="H120" i="2"/>
  <c r="F353" i="3"/>
  <c r="F357" i="3"/>
  <c r="E368" i="3"/>
  <c r="H368" i="3" s="1"/>
  <c r="E375" i="3"/>
  <c r="H375" i="3" s="1"/>
  <c r="E377" i="3"/>
  <c r="H377" i="3" s="1"/>
  <c r="E388" i="3"/>
  <c r="H388" i="3" s="1"/>
  <c r="E399" i="3"/>
  <c r="H399" i="3" s="1"/>
  <c r="E401" i="3"/>
  <c r="H401" i="3" s="1"/>
  <c r="E417" i="3"/>
  <c r="H417" i="3" s="1"/>
  <c r="E420" i="3"/>
  <c r="H420" i="3" s="1"/>
  <c r="E425" i="3"/>
  <c r="H425" i="3" s="1"/>
  <c r="E429" i="3"/>
  <c r="H429" i="3" s="1"/>
  <c r="E432" i="3"/>
  <c r="H432" i="3" s="1"/>
  <c r="H437" i="3"/>
  <c r="E441" i="3"/>
  <c r="H441" i="3" s="1"/>
  <c r="E444" i="3"/>
  <c r="H444" i="3" s="1"/>
  <c r="E457" i="3"/>
  <c r="H457" i="3" s="1"/>
  <c r="E460" i="3"/>
  <c r="H460" i="3" s="1"/>
  <c r="E465" i="3"/>
  <c r="H465" i="3" s="1"/>
  <c r="E468" i="3"/>
  <c r="H468" i="3" s="1"/>
  <c r="E473" i="3"/>
  <c r="H473" i="3" s="1"/>
  <c r="E504" i="3"/>
  <c r="H504" i="3" s="1"/>
  <c r="E509" i="3"/>
  <c r="H509" i="3" s="1"/>
  <c r="E512" i="3"/>
  <c r="H512" i="3" s="1"/>
  <c r="E517" i="3"/>
  <c r="H517" i="3" s="1"/>
  <c r="E520" i="3"/>
  <c r="H520" i="3" s="1"/>
  <c r="E525" i="3"/>
  <c r="H525" i="3" s="1"/>
  <c r="E528" i="3"/>
  <c r="H528" i="3" s="1"/>
  <c r="E533" i="3"/>
  <c r="H533" i="3" s="1"/>
  <c r="E536" i="3"/>
  <c r="H536" i="3" s="1"/>
  <c r="E548" i="3"/>
  <c r="H548" i="3" s="1"/>
  <c r="E364" i="3"/>
  <c r="H364" i="3" s="1"/>
  <c r="E373" i="3"/>
  <c r="H373" i="3" s="1"/>
  <c r="E384" i="3"/>
  <c r="H384" i="3" s="1"/>
  <c r="E391" i="3"/>
  <c r="H391" i="3" s="1"/>
  <c r="E395" i="3"/>
  <c r="H395" i="3" s="1"/>
  <c r="E397" i="3"/>
  <c r="H397" i="3" s="1"/>
  <c r="E404" i="3"/>
  <c r="H404" i="3" s="1"/>
  <c r="E408" i="3"/>
  <c r="H408" i="3" s="1"/>
  <c r="E413" i="3"/>
  <c r="H413" i="3" s="1"/>
  <c r="E448" i="3"/>
  <c r="H448" i="3" s="1"/>
  <c r="E476" i="3"/>
  <c r="H476" i="3" s="1"/>
  <c r="E481" i="3"/>
  <c r="H481" i="3" s="1"/>
  <c r="E484" i="3"/>
  <c r="H484" i="3" s="1"/>
  <c r="E489" i="3"/>
  <c r="H489" i="3" s="1"/>
  <c r="E492" i="3"/>
  <c r="H492" i="3" s="1"/>
  <c r="E497" i="3"/>
  <c r="H497" i="3" s="1"/>
  <c r="E500" i="3"/>
  <c r="H500" i="3" s="1"/>
  <c r="E556" i="3"/>
  <c r="H556" i="3" s="1"/>
  <c r="E367" i="3"/>
  <c r="H367" i="3" s="1"/>
  <c r="E369" i="3"/>
  <c r="H369" i="3" s="1"/>
  <c r="E376" i="3"/>
  <c r="H376" i="3" s="1"/>
  <c r="E387" i="3"/>
  <c r="H387" i="3" s="1"/>
  <c r="E389" i="3"/>
  <c r="H389" i="3" s="1"/>
  <c r="E400" i="3"/>
  <c r="H400" i="3" s="1"/>
  <c r="E416" i="3"/>
  <c r="H416" i="3" s="1"/>
  <c r="E421" i="3"/>
  <c r="H421" i="3" s="1"/>
  <c r="E424" i="3"/>
  <c r="H424" i="3" s="1"/>
  <c r="E428" i="3"/>
  <c r="H428" i="3" s="1"/>
  <c r="E433" i="3"/>
  <c r="H433" i="3" s="1"/>
  <c r="E436" i="3"/>
  <c r="H436" i="3" s="1"/>
  <c r="E440" i="3"/>
  <c r="H440" i="3" s="1"/>
  <c r="E445" i="3"/>
  <c r="H445" i="3" s="1"/>
  <c r="E453" i="3"/>
  <c r="H453" i="3" s="1"/>
  <c r="E456" i="3"/>
  <c r="H456" i="3" s="1"/>
  <c r="E461" i="3"/>
  <c r="H461" i="3" s="1"/>
  <c r="E464" i="3"/>
  <c r="H464" i="3" s="1"/>
  <c r="E469" i="3"/>
  <c r="H469" i="3" s="1"/>
  <c r="E472" i="3"/>
  <c r="H472" i="3" s="1"/>
  <c r="E505" i="3"/>
  <c r="H505" i="3" s="1"/>
  <c r="E508" i="3"/>
  <c r="H508" i="3" s="1"/>
  <c r="E513" i="3"/>
  <c r="H513" i="3" s="1"/>
  <c r="E516" i="3"/>
  <c r="H516" i="3" s="1"/>
  <c r="E521" i="3"/>
  <c r="H521" i="3" s="1"/>
  <c r="E524" i="3"/>
  <c r="H524" i="3" s="1"/>
  <c r="E529" i="3"/>
  <c r="H529" i="3" s="1"/>
  <c r="E532" i="3"/>
  <c r="H532" i="3" s="1"/>
  <c r="E349" i="3"/>
  <c r="C12" i="3"/>
  <c r="F576" i="3"/>
  <c r="D12" i="3"/>
  <c r="H218" i="3"/>
  <c r="F78" i="3"/>
  <c r="E82" i="3"/>
  <c r="H82" i="3" s="1"/>
  <c r="F87" i="3"/>
  <c r="F89" i="3"/>
  <c r="E93" i="3"/>
  <c r="H93" i="3" s="1"/>
  <c r="E97" i="3"/>
  <c r="H97" i="3" s="1"/>
  <c r="E101" i="3"/>
  <c r="H101" i="3" s="1"/>
  <c r="E109" i="3"/>
  <c r="H109" i="3" s="1"/>
  <c r="E113" i="3"/>
  <c r="H113" i="3" s="1"/>
  <c r="E117" i="3"/>
  <c r="H117" i="3" s="1"/>
  <c r="F122" i="3"/>
  <c r="F126" i="3"/>
  <c r="F130" i="3"/>
  <c r="F134" i="3"/>
  <c r="F138" i="3"/>
  <c r="F142" i="3"/>
  <c r="F146" i="3"/>
  <c r="F151" i="3"/>
  <c r="F155" i="3"/>
  <c r="E157" i="3"/>
  <c r="H157" i="3" s="1"/>
  <c r="E161" i="3"/>
  <c r="H161" i="3" s="1"/>
  <c r="F77" i="3"/>
  <c r="E81" i="3"/>
  <c r="H81" i="3" s="1"/>
  <c r="F82" i="3"/>
  <c r="F91" i="3"/>
  <c r="F95" i="3"/>
  <c r="F99" i="3"/>
  <c r="F103" i="3"/>
  <c r="F107" i="3"/>
  <c r="F111" i="3"/>
  <c r="F115" i="3"/>
  <c r="E121" i="3"/>
  <c r="H121" i="3" s="1"/>
  <c r="E125" i="3"/>
  <c r="H125" i="3" s="1"/>
  <c r="E129" i="3"/>
  <c r="H129" i="3" s="1"/>
  <c r="E133" i="3"/>
  <c r="H133" i="3" s="1"/>
  <c r="E137" i="3"/>
  <c r="H137" i="3" s="1"/>
  <c r="E141" i="3"/>
  <c r="H141" i="3" s="1"/>
  <c r="E145" i="3"/>
  <c r="H145" i="3" s="1"/>
  <c r="E154" i="3"/>
  <c r="H154" i="3" s="1"/>
  <c r="F159" i="3"/>
  <c r="E165" i="3"/>
  <c r="H165" i="3" s="1"/>
  <c r="F79" i="3"/>
  <c r="F81" i="3"/>
  <c r="E85" i="3"/>
  <c r="H85" i="3" s="1"/>
  <c r="E90" i="3"/>
  <c r="H90" i="3" s="1"/>
  <c r="E94" i="3"/>
  <c r="H94" i="3" s="1"/>
  <c r="E102" i="3"/>
  <c r="H102" i="3" s="1"/>
  <c r="E106" i="3"/>
  <c r="H106" i="3" s="1"/>
  <c r="E110" i="3"/>
  <c r="H110" i="3" s="1"/>
  <c r="E114" i="3"/>
  <c r="H114" i="3" s="1"/>
  <c r="E118" i="3"/>
  <c r="H118" i="3" s="1"/>
  <c r="F123" i="3"/>
  <c r="F131" i="3"/>
  <c r="F135" i="3"/>
  <c r="F139" i="3"/>
  <c r="F143" i="3"/>
  <c r="F154" i="3"/>
  <c r="F163" i="3"/>
  <c r="E78" i="3"/>
  <c r="H78" i="3" s="1"/>
  <c r="F83" i="3"/>
  <c r="F85" i="3"/>
  <c r="E89" i="3"/>
  <c r="H89" i="3" s="1"/>
  <c r="F90" i="3"/>
  <c r="F94" i="3"/>
  <c r="F98" i="3"/>
  <c r="F102" i="3"/>
  <c r="F106" i="3"/>
  <c r="F110" i="3"/>
  <c r="F114" i="3"/>
  <c r="F118" i="3"/>
  <c r="E122" i="3"/>
  <c r="H122" i="3" s="1"/>
  <c r="E126" i="3"/>
  <c r="H126" i="3" s="1"/>
  <c r="E130" i="3"/>
  <c r="H130" i="3" s="1"/>
  <c r="E134" i="3"/>
  <c r="H134" i="3" s="1"/>
  <c r="E138" i="3"/>
  <c r="H138" i="3" s="1"/>
  <c r="E142" i="3"/>
  <c r="H142" i="3" s="1"/>
  <c r="H146" i="3"/>
  <c r="F147" i="3"/>
  <c r="E153" i="3"/>
  <c r="H153" i="3" s="1"/>
  <c r="F158" i="3"/>
  <c r="F162" i="3"/>
  <c r="G75" i="3"/>
  <c r="C10" i="3"/>
  <c r="F165" i="3"/>
  <c r="D10" i="3"/>
  <c r="H57" i="3"/>
  <c r="H166" i="2"/>
  <c r="H232" i="2"/>
  <c r="H47" i="2"/>
  <c r="F585" i="2"/>
  <c r="F601" i="2"/>
  <c r="E608" i="2"/>
  <c r="H608" i="2" s="1"/>
  <c r="C13" i="2"/>
  <c r="F607" i="2"/>
  <c r="D13" i="2"/>
  <c r="H437" i="2"/>
  <c r="E328" i="2"/>
  <c r="H328" i="2" s="1"/>
  <c r="C11" i="2"/>
  <c r="F305" i="2"/>
  <c r="D11" i="2"/>
  <c r="H156" i="2"/>
  <c r="H162" i="2"/>
  <c r="E133" i="2"/>
  <c r="H133" i="2" s="1"/>
  <c r="C10" i="2"/>
  <c r="H108" i="2"/>
  <c r="E55" i="2"/>
  <c r="H55" i="2" s="1"/>
  <c r="E30" i="2"/>
  <c r="H30" i="2" s="1"/>
  <c r="F48" i="2"/>
  <c r="F66" i="2"/>
  <c r="D9" i="2"/>
  <c r="F19" i="2"/>
  <c r="E36" i="2"/>
  <c r="H36" i="2" s="1"/>
  <c r="C9" i="2"/>
  <c r="E609" i="1"/>
  <c r="H609" i="1" s="1"/>
  <c r="C13" i="1"/>
  <c r="F575" i="1"/>
  <c r="D12" i="1"/>
  <c r="E574" i="1"/>
  <c r="H574" i="1" s="1"/>
  <c r="C12" i="1"/>
  <c r="F176" i="1"/>
  <c r="E180" i="1"/>
  <c r="H180" i="1" s="1"/>
  <c r="F181" i="1"/>
  <c r="E185" i="1"/>
  <c r="H185" i="1" s="1"/>
  <c r="E187" i="1"/>
  <c r="H187" i="1" s="1"/>
  <c r="F192" i="1"/>
  <c r="E196" i="1"/>
  <c r="H196" i="1" s="1"/>
  <c r="F197" i="1"/>
  <c r="E201" i="1"/>
  <c r="H201" i="1" s="1"/>
  <c r="E203" i="1"/>
  <c r="H203" i="1" s="1"/>
  <c r="F208" i="1"/>
  <c r="E212" i="1"/>
  <c r="H212" i="1" s="1"/>
  <c r="F213" i="1"/>
  <c r="E217" i="1"/>
  <c r="H217" i="1" s="1"/>
  <c r="E219" i="1"/>
  <c r="H219" i="1" s="1"/>
  <c r="F224" i="1"/>
  <c r="E228" i="1"/>
  <c r="H228" i="1" s="1"/>
  <c r="F229" i="1"/>
  <c r="F236" i="1"/>
  <c r="E240" i="1"/>
  <c r="H240" i="1" s="1"/>
  <c r="F241" i="1"/>
  <c r="E245" i="1"/>
  <c r="H245" i="1" s="1"/>
  <c r="E247" i="1"/>
  <c r="H247" i="1" s="1"/>
  <c r="F252" i="1"/>
  <c r="E261" i="1"/>
  <c r="H261" i="1" s="1"/>
  <c r="E263" i="1"/>
  <c r="H263" i="1" s="1"/>
  <c r="F268" i="1"/>
  <c r="E272" i="1"/>
  <c r="H272" i="1" s="1"/>
  <c r="F273" i="1"/>
  <c r="E277" i="1"/>
  <c r="H277" i="1" s="1"/>
  <c r="E279" i="1"/>
  <c r="H279" i="1" s="1"/>
  <c r="F280" i="1"/>
  <c r="E284" i="1"/>
  <c r="H284" i="1" s="1"/>
  <c r="F285" i="1"/>
  <c r="E289" i="1"/>
  <c r="H289" i="1" s="1"/>
  <c r="E291" i="1"/>
  <c r="H291" i="1" s="1"/>
  <c r="F296" i="1"/>
  <c r="E300" i="1"/>
  <c r="H300" i="1" s="1"/>
  <c r="F301" i="1"/>
  <c r="E305" i="1"/>
  <c r="H305" i="1" s="1"/>
  <c r="E307" i="1"/>
  <c r="H307" i="1" s="1"/>
  <c r="F312" i="1"/>
  <c r="E316" i="1"/>
  <c r="H316" i="1" s="1"/>
  <c r="F317" i="1"/>
  <c r="E321" i="1"/>
  <c r="H321" i="1" s="1"/>
  <c r="E323" i="1"/>
  <c r="H323" i="1" s="1"/>
  <c r="F328" i="1"/>
  <c r="E332" i="1"/>
  <c r="H332" i="1" s="1"/>
  <c r="F333" i="1"/>
  <c r="E337" i="1"/>
  <c r="H337" i="1" s="1"/>
  <c r="E339" i="1"/>
  <c r="H339" i="1" s="1"/>
  <c r="E175" i="1"/>
  <c r="H175" i="1" s="1"/>
  <c r="F180" i="1"/>
  <c r="E184" i="1"/>
  <c r="H184" i="1" s="1"/>
  <c r="F185" i="1"/>
  <c r="E191" i="1"/>
  <c r="H191" i="1" s="1"/>
  <c r="F196" i="1"/>
  <c r="E200" i="1"/>
  <c r="H200" i="1" s="1"/>
  <c r="F201" i="1"/>
  <c r="E205" i="1"/>
  <c r="H205" i="1" s="1"/>
  <c r="E207" i="1"/>
  <c r="H207" i="1" s="1"/>
  <c r="F212" i="1"/>
  <c r="E216" i="1"/>
  <c r="H216" i="1" s="1"/>
  <c r="F217" i="1"/>
  <c r="E221" i="1"/>
  <c r="H221" i="1" s="1"/>
  <c r="E223" i="1"/>
  <c r="H223" i="1" s="1"/>
  <c r="F228" i="1"/>
  <c r="E233" i="1"/>
  <c r="H233" i="1" s="1"/>
  <c r="E235" i="1"/>
  <c r="H235" i="1" s="1"/>
  <c r="F240" i="1"/>
  <c r="E244" i="1"/>
  <c r="H244" i="1" s="1"/>
  <c r="F245" i="1"/>
  <c r="E249" i="1"/>
  <c r="H249" i="1" s="1"/>
  <c r="E251" i="1"/>
  <c r="H251" i="1" s="1"/>
  <c r="F256" i="1"/>
  <c r="E260" i="1"/>
  <c r="H260" i="1" s="1"/>
  <c r="F261" i="1"/>
  <c r="E267" i="1"/>
  <c r="H267" i="1" s="1"/>
  <c r="F272" i="1"/>
  <c r="E276" i="1"/>
  <c r="H276" i="1" s="1"/>
  <c r="F277" i="1"/>
  <c r="F284" i="1"/>
  <c r="E288" i="1"/>
  <c r="H288" i="1" s="1"/>
  <c r="F289" i="1"/>
  <c r="E295" i="1"/>
  <c r="H295" i="1" s="1"/>
  <c r="F300" i="1"/>
  <c r="H304" i="1"/>
  <c r="F305" i="1"/>
  <c r="E309" i="1"/>
  <c r="H309" i="1" s="1"/>
  <c r="E311" i="1"/>
  <c r="H311" i="1" s="1"/>
  <c r="F316" i="1"/>
  <c r="E320" i="1"/>
  <c r="H320" i="1" s="1"/>
  <c r="F321" i="1"/>
  <c r="E325" i="1"/>
  <c r="H325" i="1" s="1"/>
  <c r="E327" i="1"/>
  <c r="H327" i="1" s="1"/>
  <c r="F332" i="1"/>
  <c r="E336" i="1"/>
  <c r="H336" i="1" s="1"/>
  <c r="F337" i="1"/>
  <c r="E341" i="1"/>
  <c r="H341" i="1" s="1"/>
  <c r="E343" i="1"/>
  <c r="H343" i="1" s="1"/>
  <c r="F184" i="1"/>
  <c r="F189" i="1"/>
  <c r="F200" i="1"/>
  <c r="E204" i="1"/>
  <c r="H204" i="1" s="1"/>
  <c r="F205" i="1"/>
  <c r="E209" i="1"/>
  <c r="H209" i="1" s="1"/>
  <c r="E211" i="1"/>
  <c r="H211" i="1" s="1"/>
  <c r="F216" i="1"/>
  <c r="E220" i="1"/>
  <c r="H220" i="1" s="1"/>
  <c r="F221" i="1"/>
  <c r="E225" i="1"/>
  <c r="H225" i="1" s="1"/>
  <c r="E227" i="1"/>
  <c r="H227" i="1" s="1"/>
  <c r="F233" i="1"/>
  <c r="E237" i="1"/>
  <c r="H237" i="1" s="1"/>
  <c r="E239" i="1"/>
  <c r="H239" i="1" s="1"/>
  <c r="F244" i="1"/>
  <c r="E248" i="1"/>
  <c r="H248" i="1" s="1"/>
  <c r="F249" i="1"/>
  <c r="E253" i="1"/>
  <c r="H253" i="1" s="1"/>
  <c r="E255" i="1"/>
  <c r="H255" i="1" s="1"/>
  <c r="F260" i="1"/>
  <c r="E264" i="1"/>
  <c r="H264" i="1" s="1"/>
  <c r="F265" i="1"/>
  <c r="E269" i="1"/>
  <c r="E271" i="1"/>
  <c r="H271" i="1" s="1"/>
  <c r="F276" i="1"/>
  <c r="E281" i="1"/>
  <c r="H281" i="1" s="1"/>
  <c r="E283" i="1"/>
  <c r="H283" i="1" s="1"/>
  <c r="F288" i="1"/>
  <c r="F293" i="1"/>
  <c r="E297" i="1"/>
  <c r="H297" i="1" s="1"/>
  <c r="E299" i="1"/>
  <c r="H299" i="1" s="1"/>
  <c r="F304" i="1"/>
  <c r="E308" i="1"/>
  <c r="H308" i="1" s="1"/>
  <c r="F309" i="1"/>
  <c r="E313" i="1"/>
  <c r="H313" i="1" s="1"/>
  <c r="E315" i="1"/>
  <c r="H315" i="1" s="1"/>
  <c r="F320" i="1"/>
  <c r="E324" i="1"/>
  <c r="H324" i="1" s="1"/>
  <c r="F325" i="1"/>
  <c r="E329" i="1"/>
  <c r="H329" i="1" s="1"/>
  <c r="E331" i="1"/>
  <c r="H331" i="1" s="1"/>
  <c r="F336" i="1"/>
  <c r="E340" i="1"/>
  <c r="H340" i="1" s="1"/>
  <c r="F342" i="1"/>
  <c r="D11" i="1"/>
  <c r="G11" i="1" s="1"/>
  <c r="G75" i="1"/>
  <c r="C10" i="1"/>
  <c r="F167" i="1"/>
  <c r="D10" i="1"/>
  <c r="F66" i="1"/>
  <c r="E21" i="1"/>
  <c r="H21" i="1" s="1"/>
  <c r="E30" i="1"/>
  <c r="H30" i="1" s="1"/>
  <c r="E35" i="1"/>
  <c r="E46" i="1"/>
  <c r="H46" i="1" s="1"/>
  <c r="E51" i="1"/>
  <c r="H51" i="1" s="1"/>
  <c r="E53" i="1"/>
  <c r="H53" i="1" s="1"/>
  <c r="E67" i="1"/>
  <c r="H67" i="1" s="1"/>
  <c r="F19" i="1"/>
  <c r="E22" i="1"/>
  <c r="H22" i="1" s="1"/>
  <c r="F23" i="1"/>
  <c r="E27" i="1"/>
  <c r="H27" i="1" s="1"/>
  <c r="E29" i="1"/>
  <c r="H29" i="1" s="1"/>
  <c r="F34" i="1"/>
  <c r="E38" i="1"/>
  <c r="H38" i="1" s="1"/>
  <c r="F39" i="1"/>
  <c r="E43" i="1"/>
  <c r="H43" i="1" s="1"/>
  <c r="E45" i="1"/>
  <c r="H45" i="1" s="1"/>
  <c r="F50" i="1"/>
  <c r="E54" i="1"/>
  <c r="H54" i="1" s="1"/>
  <c r="F55" i="1"/>
  <c r="E59" i="1"/>
  <c r="H59" i="1" s="1"/>
  <c r="E61" i="1"/>
  <c r="F22" i="1"/>
  <c r="E26" i="1"/>
  <c r="H26" i="1" s="1"/>
  <c r="F27" i="1"/>
  <c r="E31" i="1"/>
  <c r="H31" i="1" s="1"/>
  <c r="E33" i="1"/>
  <c r="H33" i="1" s="1"/>
  <c r="F38" i="1"/>
  <c r="E42" i="1"/>
  <c r="H42" i="1" s="1"/>
  <c r="F43" i="1"/>
  <c r="E47" i="1"/>
  <c r="E49" i="1"/>
  <c r="H49" i="1" s="1"/>
  <c r="F54" i="1"/>
  <c r="E58" i="1"/>
  <c r="H58" i="1" s="1"/>
  <c r="F59" i="1"/>
  <c r="E63" i="1"/>
  <c r="H63" i="1" s="1"/>
  <c r="E65" i="1"/>
  <c r="H65" i="1" s="1"/>
  <c r="E37" i="1"/>
  <c r="H37" i="1" s="1"/>
  <c r="E62" i="1"/>
  <c r="H62" i="1" s="1"/>
  <c r="E69" i="1"/>
  <c r="H69" i="1" s="1"/>
  <c r="E23" i="1"/>
  <c r="H23" i="1" s="1"/>
  <c r="E25" i="1"/>
  <c r="H25" i="1" s="1"/>
  <c r="F30" i="1"/>
  <c r="E34" i="1"/>
  <c r="H34" i="1" s="1"/>
  <c r="F35" i="1"/>
  <c r="E39" i="1"/>
  <c r="H39" i="1" s="1"/>
  <c r="E41" i="1"/>
  <c r="H41" i="1" s="1"/>
  <c r="F46" i="1"/>
  <c r="E50" i="1"/>
  <c r="H50" i="1" s="1"/>
  <c r="F51" i="1"/>
  <c r="E55" i="1"/>
  <c r="H55" i="1" s="1"/>
  <c r="E57" i="1"/>
  <c r="H57" i="1" s="1"/>
  <c r="F62" i="1"/>
  <c r="F68" i="1"/>
  <c r="D9" i="1"/>
  <c r="E19" i="1"/>
  <c r="C9" i="1"/>
  <c r="H597" i="14"/>
  <c r="H599" i="14"/>
  <c r="H604" i="17"/>
  <c r="H584" i="4"/>
  <c r="H588" i="4"/>
  <c r="H592" i="4"/>
  <c r="H595" i="4"/>
  <c r="H599" i="4"/>
  <c r="H596" i="5"/>
  <c r="H594" i="8"/>
  <c r="H594" i="9"/>
  <c r="H596" i="11"/>
  <c r="G582" i="12"/>
  <c r="H594" i="14"/>
  <c r="F582" i="16"/>
  <c r="G582" i="17"/>
  <c r="H590" i="17"/>
  <c r="H596" i="17"/>
  <c r="E582" i="18"/>
  <c r="E582" i="19"/>
  <c r="H589" i="19"/>
  <c r="H595" i="19"/>
  <c r="H599" i="19"/>
  <c r="H604" i="19"/>
  <c r="H594" i="24"/>
  <c r="F582" i="25"/>
  <c r="H584" i="26"/>
  <c r="H592" i="26"/>
  <c r="H600" i="26"/>
  <c r="H608" i="26"/>
  <c r="H604" i="27"/>
  <c r="H606" i="27"/>
  <c r="H602" i="29"/>
  <c r="H607" i="29"/>
  <c r="F582" i="32"/>
  <c r="H596" i="32"/>
  <c r="F582" i="2"/>
  <c r="H595" i="1"/>
  <c r="H595" i="2"/>
  <c r="F582" i="4"/>
  <c r="H595" i="5"/>
  <c r="H606" i="15"/>
  <c r="H589" i="17"/>
  <c r="H592" i="17"/>
  <c r="H595" i="17"/>
  <c r="C8" i="18"/>
  <c r="H589" i="18"/>
  <c r="H591" i="19"/>
  <c r="H594" i="19"/>
  <c r="G582" i="23"/>
  <c r="H596" i="23"/>
  <c r="H595" i="24"/>
  <c r="H583" i="26"/>
  <c r="H591" i="26"/>
  <c r="H595" i="26"/>
  <c r="H603" i="26"/>
  <c r="H583" i="27"/>
  <c r="G582" i="29"/>
  <c r="H592" i="29"/>
  <c r="H604" i="29"/>
  <c r="H606" i="29"/>
  <c r="H583" i="30"/>
  <c r="H587" i="30"/>
  <c r="H591" i="30"/>
  <c r="H595" i="30"/>
  <c r="H599" i="30"/>
  <c r="H603" i="30"/>
  <c r="H607" i="30"/>
  <c r="H583" i="32"/>
  <c r="H605" i="32"/>
  <c r="F582" i="33"/>
  <c r="H380" i="2"/>
  <c r="H544" i="3"/>
  <c r="H357" i="4"/>
  <c r="H371" i="4"/>
  <c r="H414" i="4"/>
  <c r="H427" i="4"/>
  <c r="H447" i="4"/>
  <c r="H475" i="4"/>
  <c r="H478" i="4"/>
  <c r="H483" i="4"/>
  <c r="H493" i="4"/>
  <c r="H497" i="4"/>
  <c r="H504" i="4"/>
  <c r="H507" i="4"/>
  <c r="H513" i="4"/>
  <c r="H518" i="4"/>
  <c r="H546" i="4"/>
  <c r="H558" i="4"/>
  <c r="H566" i="4"/>
  <c r="H572" i="4"/>
  <c r="H478" i="5"/>
  <c r="H550" i="5"/>
  <c r="H377" i="7"/>
  <c r="H437" i="7"/>
  <c r="F349" i="8"/>
  <c r="H414" i="8"/>
  <c r="H435" i="8"/>
  <c r="H439" i="8"/>
  <c r="H363" i="9"/>
  <c r="H377" i="9"/>
  <c r="H394" i="9"/>
  <c r="H407" i="9"/>
  <c r="H504" i="9"/>
  <c r="H354" i="10"/>
  <c r="H359" i="12"/>
  <c r="H366" i="12"/>
  <c r="H390" i="12"/>
  <c r="H571" i="12"/>
  <c r="H353" i="11"/>
  <c r="H396" i="11"/>
  <c r="H418" i="11"/>
  <c r="H430" i="11"/>
  <c r="H469" i="11"/>
  <c r="H488" i="11"/>
  <c r="H493" i="11"/>
  <c r="H517" i="11"/>
  <c r="H544" i="11"/>
  <c r="H547" i="11"/>
  <c r="H572" i="11"/>
  <c r="H463" i="12"/>
  <c r="H414" i="13"/>
  <c r="H440" i="13"/>
  <c r="H438" i="4"/>
  <c r="H455" i="4"/>
  <c r="H491" i="4"/>
  <c r="F349" i="5"/>
  <c r="H407" i="5"/>
  <c r="H439" i="5"/>
  <c r="H526" i="5"/>
  <c r="H553" i="7"/>
  <c r="H360" i="8"/>
  <c r="H363" i="8"/>
  <c r="H438" i="8"/>
  <c r="H491" i="8"/>
  <c r="H504" i="8"/>
  <c r="H512" i="8"/>
  <c r="H545" i="8"/>
  <c r="H550" i="8"/>
  <c r="H575" i="8"/>
  <c r="H371" i="9"/>
  <c r="H381" i="9"/>
  <c r="H430" i="9"/>
  <c r="H475" i="9"/>
  <c r="H540" i="9"/>
  <c r="H485" i="10"/>
  <c r="H541" i="10"/>
  <c r="H447" i="11"/>
  <c r="H460" i="11"/>
  <c r="H508" i="11"/>
  <c r="H524" i="11"/>
  <c r="H546" i="11"/>
  <c r="H563" i="11"/>
  <c r="H565" i="11"/>
  <c r="H415" i="12"/>
  <c r="H462" i="12"/>
  <c r="H482" i="12"/>
  <c r="H523" i="12"/>
  <c r="G349" i="13"/>
  <c r="H394" i="13"/>
  <c r="H411" i="13"/>
  <c r="H421" i="13"/>
  <c r="H381" i="2"/>
  <c r="H550" i="2"/>
  <c r="H393" i="3"/>
  <c r="H366" i="4"/>
  <c r="H374" i="4"/>
  <c r="H380" i="4"/>
  <c r="H392" i="4"/>
  <c r="H415" i="4"/>
  <c r="H435" i="4"/>
  <c r="H440" i="4"/>
  <c r="H448" i="4"/>
  <c r="H450" i="4"/>
  <c r="H462" i="4"/>
  <c r="H472" i="4"/>
  <c r="H480" i="4"/>
  <c r="H485" i="4"/>
  <c r="H487" i="4"/>
  <c r="H494" i="4"/>
  <c r="H498" i="4"/>
  <c r="H501" i="4"/>
  <c r="H505" i="4"/>
  <c r="H508" i="4"/>
  <c r="H515" i="4"/>
  <c r="H519" i="4"/>
  <c r="H525" i="4"/>
  <c r="H533" i="4"/>
  <c r="H541" i="4"/>
  <c r="H543" i="4"/>
  <c r="H547" i="4"/>
  <c r="H563" i="4"/>
  <c r="H567" i="4"/>
  <c r="H573" i="4"/>
  <c r="H367" i="5"/>
  <c r="H435" i="5"/>
  <c r="H438" i="5"/>
  <c r="H447" i="5"/>
  <c r="H575" i="5"/>
  <c r="H447" i="7"/>
  <c r="H513" i="7"/>
  <c r="H531" i="7"/>
  <c r="H531" i="8"/>
  <c r="H564" i="8"/>
  <c r="H573" i="8"/>
  <c r="H439" i="9"/>
  <c r="H474" i="9"/>
  <c r="H526" i="9"/>
  <c r="H547" i="9"/>
  <c r="H558" i="9"/>
  <c r="F349" i="10"/>
  <c r="H394" i="10"/>
  <c r="H458" i="10"/>
  <c r="H477" i="10"/>
  <c r="H498" i="10"/>
  <c r="H558" i="11"/>
  <c r="F349" i="12"/>
  <c r="H522" i="12"/>
  <c r="H437" i="13"/>
  <c r="H439" i="13"/>
  <c r="H550" i="13"/>
  <c r="H557" i="13"/>
  <c r="H358" i="14"/>
  <c r="H394" i="14"/>
  <c r="H407" i="14"/>
  <c r="H451" i="15"/>
  <c r="H472" i="15"/>
  <c r="H480" i="15"/>
  <c r="H482" i="15"/>
  <c r="H498" i="15"/>
  <c r="H529" i="15"/>
  <c r="H545" i="15"/>
  <c r="H550" i="15"/>
  <c r="H493" i="16"/>
  <c r="H513" i="16"/>
  <c r="H381" i="18"/>
  <c r="H393" i="18"/>
  <c r="H414" i="18"/>
  <c r="H426" i="18"/>
  <c r="H438" i="18"/>
  <c r="H446" i="18"/>
  <c r="H474" i="18"/>
  <c r="H425" i="19"/>
  <c r="H363" i="20"/>
  <c r="H437" i="20"/>
  <c r="H451" i="20"/>
  <c r="H358" i="22"/>
  <c r="H381" i="22"/>
  <c r="H383" i="22"/>
  <c r="H396" i="22"/>
  <c r="H414" i="22"/>
  <c r="F568" i="23"/>
  <c r="F349" i="23"/>
  <c r="G349" i="14"/>
  <c r="H404" i="14"/>
  <c r="H446" i="14"/>
  <c r="H487" i="14"/>
  <c r="H565" i="14"/>
  <c r="H570" i="14"/>
  <c r="H394" i="15"/>
  <c r="H396" i="15"/>
  <c r="H407" i="15"/>
  <c r="H366" i="20"/>
  <c r="H393" i="20"/>
  <c r="H414" i="20"/>
  <c r="H438" i="20"/>
  <c r="H394" i="22"/>
  <c r="H407" i="22"/>
  <c r="H472" i="22"/>
  <c r="H504" i="13"/>
  <c r="H354" i="15"/>
  <c r="H360" i="15"/>
  <c r="H376" i="15"/>
  <c r="G349" i="16"/>
  <c r="H497" i="16"/>
  <c r="H518" i="16"/>
  <c r="H546" i="16"/>
  <c r="H354" i="17"/>
  <c r="H359" i="17"/>
  <c r="H393" i="17"/>
  <c r="H396" i="17"/>
  <c r="H400" i="17"/>
  <c r="H404" i="17"/>
  <c r="H430" i="17"/>
  <c r="H433" i="17"/>
  <c r="H437" i="17"/>
  <c r="H441" i="17"/>
  <c r="H443" i="17"/>
  <c r="H461" i="17"/>
  <c r="H465" i="17"/>
  <c r="H475" i="17"/>
  <c r="H479" i="17"/>
  <c r="H483" i="17"/>
  <c r="H487" i="17"/>
  <c r="H493" i="17"/>
  <c r="H497" i="17"/>
  <c r="H501" i="17"/>
  <c r="H505" i="17"/>
  <c r="H509" i="17"/>
  <c r="H514" i="17"/>
  <c r="H544" i="17"/>
  <c r="H548" i="17"/>
  <c r="H468" i="18"/>
  <c r="H488" i="18"/>
  <c r="H493" i="18"/>
  <c r="H518" i="18"/>
  <c r="H522" i="18"/>
  <c r="H526" i="18"/>
  <c r="H540" i="18"/>
  <c r="H543" i="18"/>
  <c r="H354" i="19"/>
  <c r="H374" i="19"/>
  <c r="H377" i="19"/>
  <c r="H393" i="19"/>
  <c r="H418" i="19"/>
  <c r="H426" i="19"/>
  <c r="H429" i="19"/>
  <c r="H446" i="19"/>
  <c r="H454" i="19"/>
  <c r="H492" i="19"/>
  <c r="H536" i="19"/>
  <c r="F349" i="21"/>
  <c r="H393" i="22"/>
  <c r="H420" i="22"/>
  <c r="H436" i="22"/>
  <c r="H474" i="22"/>
  <c r="H484" i="22"/>
  <c r="H495" i="22"/>
  <c r="H454" i="13"/>
  <c r="H478" i="13"/>
  <c r="H492" i="13"/>
  <c r="H498" i="13"/>
  <c r="H503" i="13"/>
  <c r="H467" i="15"/>
  <c r="H475" i="15"/>
  <c r="H503" i="15"/>
  <c r="H507" i="15"/>
  <c r="H513" i="15"/>
  <c r="H365" i="17"/>
  <c r="H368" i="17"/>
  <c r="H387" i="17"/>
  <c r="H390" i="17"/>
  <c r="H392" i="17"/>
  <c r="H411" i="17"/>
  <c r="H415" i="17"/>
  <c r="H418" i="17"/>
  <c r="H421" i="17"/>
  <c r="H426" i="17"/>
  <c r="H429" i="17"/>
  <c r="H436" i="17"/>
  <c r="H440" i="17"/>
  <c r="H447" i="17"/>
  <c r="H450" i="17"/>
  <c r="H454" i="17"/>
  <c r="H460" i="17"/>
  <c r="H464" i="17"/>
  <c r="H468" i="17"/>
  <c r="H474" i="17"/>
  <c r="H478" i="17"/>
  <c r="H482" i="17"/>
  <c r="H486" i="17"/>
  <c r="H492" i="17"/>
  <c r="H496" i="17"/>
  <c r="H500" i="17"/>
  <c r="H504" i="17"/>
  <c r="H508" i="17"/>
  <c r="H540" i="17"/>
  <c r="G349" i="18"/>
  <c r="H353" i="18"/>
  <c r="H360" i="18"/>
  <c r="H377" i="18"/>
  <c r="H427" i="18"/>
  <c r="H447" i="18"/>
  <c r="H448" i="18"/>
  <c r="H452" i="18"/>
  <c r="H460" i="18"/>
  <c r="H475" i="18"/>
  <c r="H480" i="18"/>
  <c r="H499" i="18"/>
  <c r="H508" i="18"/>
  <c r="H513" i="18"/>
  <c r="H521" i="18"/>
  <c r="H525" i="18"/>
  <c r="H546" i="18"/>
  <c r="H550" i="18"/>
  <c r="H576" i="18"/>
  <c r="H353" i="19"/>
  <c r="H357" i="19"/>
  <c r="H390" i="19"/>
  <c r="H401" i="19"/>
  <c r="H414" i="19"/>
  <c r="H417" i="19"/>
  <c r="H421" i="19"/>
  <c r="H434" i="19"/>
  <c r="H438" i="19"/>
  <c r="H467" i="19"/>
  <c r="H488" i="19"/>
  <c r="H491" i="19"/>
  <c r="H531" i="19"/>
  <c r="H502" i="20"/>
  <c r="H536" i="20"/>
  <c r="H547" i="20"/>
  <c r="H475" i="22"/>
  <c r="H496" i="22"/>
  <c r="H518" i="22"/>
  <c r="H533" i="22"/>
  <c r="H557" i="22"/>
  <c r="H380" i="23"/>
  <c r="H390" i="23"/>
  <c r="H426" i="23"/>
  <c r="H472" i="23"/>
  <c r="H475" i="23"/>
  <c r="H480" i="23"/>
  <c r="H493" i="23"/>
  <c r="H497" i="23"/>
  <c r="H527" i="23"/>
  <c r="H533" i="23"/>
  <c r="H544" i="23"/>
  <c r="H564" i="23"/>
  <c r="E349" i="24"/>
  <c r="H352" i="24"/>
  <c r="H372" i="24"/>
  <c r="H434" i="24"/>
  <c r="H438" i="24"/>
  <c r="H448" i="24"/>
  <c r="H451" i="24"/>
  <c r="H493" i="24"/>
  <c r="H512" i="24"/>
  <c r="H377" i="25"/>
  <c r="H393" i="25"/>
  <c r="H407" i="25"/>
  <c r="H423" i="25"/>
  <c r="H425" i="25"/>
  <c r="H429" i="25"/>
  <c r="H449" i="25"/>
  <c r="H466" i="25"/>
  <c r="H470" i="25"/>
  <c r="H493" i="25"/>
  <c r="H497" i="25"/>
  <c r="H503" i="25"/>
  <c r="H521" i="25"/>
  <c r="H528" i="25"/>
  <c r="H545" i="25"/>
  <c r="H571" i="25"/>
  <c r="H575" i="25"/>
  <c r="H363" i="27"/>
  <c r="H366" i="27"/>
  <c r="H506" i="22"/>
  <c r="H367" i="24"/>
  <c r="H381" i="24"/>
  <c r="H394" i="24"/>
  <c r="H411" i="24"/>
  <c r="H415" i="24"/>
  <c r="H467" i="24"/>
  <c r="H519" i="24"/>
  <c r="H490" i="25"/>
  <c r="H524" i="25"/>
  <c r="H444" i="27"/>
  <c r="H489" i="27"/>
  <c r="H435" i="29"/>
  <c r="H439" i="29"/>
  <c r="H434" i="29"/>
  <c r="H438" i="29"/>
  <c r="H442" i="29"/>
  <c r="H523" i="22"/>
  <c r="H540" i="22"/>
  <c r="H573" i="22"/>
  <c r="D8" i="23"/>
  <c r="F11" i="23" s="1"/>
  <c r="H353" i="23"/>
  <c r="H371" i="23"/>
  <c r="H381" i="23"/>
  <c r="H429" i="23"/>
  <c r="H435" i="23"/>
  <c r="H438" i="23"/>
  <c r="H448" i="23"/>
  <c r="H454" i="23"/>
  <c r="H483" i="23"/>
  <c r="H491" i="23"/>
  <c r="H494" i="23"/>
  <c r="H513" i="23"/>
  <c r="H530" i="23"/>
  <c r="H552" i="23"/>
  <c r="H570" i="23"/>
  <c r="H574" i="23"/>
  <c r="H353" i="24"/>
  <c r="H368" i="24"/>
  <c r="H452" i="24"/>
  <c r="H477" i="24"/>
  <c r="H350" i="25"/>
  <c r="H358" i="25"/>
  <c r="H360" i="25"/>
  <c r="H368" i="25"/>
  <c r="H394" i="25"/>
  <c r="H400" i="25"/>
  <c r="H411" i="25"/>
  <c r="H414" i="25"/>
  <c r="H419" i="25"/>
  <c r="H446" i="25"/>
  <c r="H452" i="25"/>
  <c r="H453" i="25"/>
  <c r="H467" i="25"/>
  <c r="H474" i="25"/>
  <c r="H478" i="25"/>
  <c r="H504" i="25"/>
  <c r="H518" i="25"/>
  <c r="H522" i="25"/>
  <c r="H536" i="25"/>
  <c r="H541" i="25"/>
  <c r="H546" i="25"/>
  <c r="H549" i="25"/>
  <c r="H556" i="25"/>
  <c r="H572" i="25"/>
  <c r="H576" i="25"/>
  <c r="G349" i="26"/>
  <c r="C8" i="30"/>
  <c r="E12" i="30" s="1"/>
  <c r="H472" i="32"/>
  <c r="H481" i="32"/>
  <c r="H407" i="33"/>
  <c r="H439" i="33"/>
  <c r="H460" i="33"/>
  <c r="H462" i="33"/>
  <c r="H546" i="26"/>
  <c r="H550" i="26"/>
  <c r="H554" i="26"/>
  <c r="H558" i="26"/>
  <c r="H562" i="26"/>
  <c r="H570" i="26"/>
  <c r="H574" i="26"/>
  <c r="H378" i="27"/>
  <c r="H400" i="27"/>
  <c r="H452" i="27"/>
  <c r="H504" i="27"/>
  <c r="H509" i="27"/>
  <c r="H544" i="27"/>
  <c r="H548" i="27"/>
  <c r="H377" i="28"/>
  <c r="H380" i="28"/>
  <c r="H389" i="28"/>
  <c r="H414" i="28"/>
  <c r="H449" i="28"/>
  <c r="H467" i="28"/>
  <c r="H495" i="28"/>
  <c r="H502" i="28"/>
  <c r="H503" i="28"/>
  <c r="H527" i="28"/>
  <c r="H543" i="28"/>
  <c r="H550" i="28"/>
  <c r="H572" i="28"/>
  <c r="H354" i="29"/>
  <c r="H359" i="29"/>
  <c r="H364" i="29"/>
  <c r="H386" i="29"/>
  <c r="H404" i="29"/>
  <c r="H446" i="29"/>
  <c r="H452" i="29"/>
  <c r="H459" i="29"/>
  <c r="H470" i="29"/>
  <c r="H472" i="29"/>
  <c r="H485" i="29"/>
  <c r="H491" i="29"/>
  <c r="H545" i="29"/>
  <c r="H564" i="29"/>
  <c r="H576" i="29"/>
  <c r="H354" i="32"/>
  <c r="H400" i="32"/>
  <c r="H439" i="32"/>
  <c r="H452" i="32"/>
  <c r="H517" i="32"/>
  <c r="H353" i="33"/>
  <c r="H426" i="33"/>
  <c r="H452" i="33"/>
  <c r="H454" i="33"/>
  <c r="H472" i="33"/>
  <c r="H502" i="33"/>
  <c r="H513" i="33"/>
  <c r="H527" i="33"/>
  <c r="H360" i="27"/>
  <c r="H377" i="27"/>
  <c r="H382" i="27"/>
  <c r="H417" i="27"/>
  <c r="H441" i="27"/>
  <c r="H449" i="27"/>
  <c r="H481" i="27"/>
  <c r="H493" i="27"/>
  <c r="H496" i="27"/>
  <c r="H521" i="27"/>
  <c r="H524" i="27"/>
  <c r="H573" i="27"/>
  <c r="H576" i="27"/>
  <c r="H360" i="28"/>
  <c r="H381" i="28"/>
  <c r="H427" i="28"/>
  <c r="H460" i="28"/>
  <c r="H473" i="28"/>
  <c r="H525" i="28"/>
  <c r="H540" i="28"/>
  <c r="H547" i="28"/>
  <c r="H565" i="28"/>
  <c r="H353" i="29"/>
  <c r="H358" i="29"/>
  <c r="H363" i="29"/>
  <c r="H368" i="29"/>
  <c r="H385" i="29"/>
  <c r="H431" i="29"/>
  <c r="H451" i="29"/>
  <c r="H488" i="29"/>
  <c r="H539" i="29"/>
  <c r="H544" i="29"/>
  <c r="H548" i="29"/>
  <c r="H551" i="29"/>
  <c r="H572" i="29"/>
  <c r="H575" i="29"/>
  <c r="E349" i="31"/>
  <c r="H380" i="31"/>
  <c r="H390" i="31"/>
  <c r="H410" i="31"/>
  <c r="H462" i="31"/>
  <c r="H518" i="31"/>
  <c r="H525" i="31"/>
  <c r="H557" i="31"/>
  <c r="H381" i="32"/>
  <c r="H431" i="32"/>
  <c r="H449" i="32"/>
  <c r="H474" i="32"/>
  <c r="H478" i="32"/>
  <c r="H483" i="32"/>
  <c r="H485" i="32"/>
  <c r="H487" i="32"/>
  <c r="H493" i="32"/>
  <c r="H500" i="32"/>
  <c r="H504" i="32"/>
  <c r="H562" i="32"/>
  <c r="H573" i="32"/>
  <c r="H380" i="33"/>
  <c r="H393" i="33"/>
  <c r="H394" i="33"/>
  <c r="H526" i="33"/>
  <c r="G8" i="35"/>
  <c r="G173" i="3"/>
  <c r="H309" i="4"/>
  <c r="H318" i="4"/>
  <c r="H322" i="4"/>
  <c r="H274" i="8"/>
  <c r="H320" i="8"/>
  <c r="H336" i="8"/>
  <c r="H340" i="8"/>
  <c r="G173" i="9"/>
  <c r="H229" i="9"/>
  <c r="H232" i="9"/>
  <c r="H235" i="9"/>
  <c r="H273" i="9"/>
  <c r="H296" i="9"/>
  <c r="H312" i="9"/>
  <c r="H315" i="9"/>
  <c r="H325" i="9"/>
  <c r="H331" i="9"/>
  <c r="H325" i="10"/>
  <c r="H228" i="11"/>
  <c r="H182" i="12"/>
  <c r="H185" i="12"/>
  <c r="H284" i="12"/>
  <c r="H287" i="12"/>
  <c r="H195" i="14"/>
  <c r="H214" i="14"/>
  <c r="H218" i="14"/>
  <c r="H222" i="14"/>
  <c r="H231" i="14"/>
  <c r="H257" i="14"/>
  <c r="H265" i="14"/>
  <c r="H291" i="14"/>
  <c r="H294" i="14"/>
  <c r="H298" i="14"/>
  <c r="H312" i="14"/>
  <c r="H316" i="14"/>
  <c r="H186" i="17"/>
  <c r="F173" i="1"/>
  <c r="H182" i="4"/>
  <c r="H193" i="4"/>
  <c r="H217" i="4"/>
  <c r="H233" i="4"/>
  <c r="H266" i="4"/>
  <c r="H269" i="4"/>
  <c r="H281" i="4"/>
  <c r="H285" i="4"/>
  <c r="H297" i="4"/>
  <c r="H231" i="7"/>
  <c r="H221" i="8"/>
  <c r="H231" i="8"/>
  <c r="H256" i="8"/>
  <c r="E173" i="10"/>
  <c r="H206" i="10"/>
  <c r="H210" i="10"/>
  <c r="H285" i="10"/>
  <c r="H290" i="10"/>
  <c r="H292" i="10"/>
  <c r="H300" i="10"/>
  <c r="H240" i="11"/>
  <c r="H248" i="11"/>
  <c r="H272" i="11"/>
  <c r="H304" i="11"/>
  <c r="H184" i="14"/>
  <c r="H192" i="14"/>
  <c r="H217" i="14"/>
  <c r="H221" i="14"/>
  <c r="H239" i="14"/>
  <c r="H242" i="14"/>
  <c r="H284" i="14"/>
  <c r="H288" i="14"/>
  <c r="H290" i="14"/>
  <c r="H306" i="14"/>
  <c r="H176" i="17"/>
  <c r="H185" i="17"/>
  <c r="H208" i="17"/>
  <c r="H212" i="17"/>
  <c r="H216" i="17"/>
  <c r="H223" i="17"/>
  <c r="H235" i="17"/>
  <c r="H239" i="17"/>
  <c r="H265" i="17"/>
  <c r="H280" i="17"/>
  <c r="H295" i="17"/>
  <c r="H299" i="17"/>
  <c r="F333" i="18"/>
  <c r="F173" i="18"/>
  <c r="H222" i="19"/>
  <c r="H177" i="4"/>
  <c r="H185" i="4"/>
  <c r="H189" i="4"/>
  <c r="H198" i="4"/>
  <c r="H205" i="4"/>
  <c r="H210" i="4"/>
  <c r="H226" i="4"/>
  <c r="H229" i="4"/>
  <c r="H242" i="4"/>
  <c r="H249" i="4"/>
  <c r="H254" i="4"/>
  <c r="H258" i="4"/>
  <c r="H262" i="4"/>
  <c r="H273" i="4"/>
  <c r="H247" i="7"/>
  <c r="H257" i="7"/>
  <c r="H272" i="7"/>
  <c r="H292" i="7"/>
  <c r="H220" i="8"/>
  <c r="H224" i="8"/>
  <c r="H193" i="9"/>
  <c r="H257" i="9"/>
  <c r="H267" i="9"/>
  <c r="H322" i="9"/>
  <c r="H338" i="9"/>
  <c r="H232" i="10"/>
  <c r="H252" i="10"/>
  <c r="H262" i="10"/>
  <c r="H279" i="10"/>
  <c r="H284" i="10"/>
  <c r="H295" i="10"/>
  <c r="H299" i="10"/>
  <c r="H296" i="11"/>
  <c r="H299" i="11"/>
  <c r="H193" i="12"/>
  <c r="H190" i="13"/>
  <c r="H295" i="13"/>
  <c r="H303" i="13"/>
  <c r="G173" i="14"/>
  <c r="H188" i="14"/>
  <c r="H278" i="14"/>
  <c r="H340" i="14"/>
  <c r="H255" i="16"/>
  <c r="H284" i="16"/>
  <c r="H337" i="16"/>
  <c r="H175" i="17"/>
  <c r="H192" i="17"/>
  <c r="H196" i="17"/>
  <c r="H207" i="17"/>
  <c r="H211" i="17"/>
  <c r="H215" i="17"/>
  <c r="H227" i="17"/>
  <c r="H234" i="17"/>
  <c r="H238" i="17"/>
  <c r="H254" i="17"/>
  <c r="H258" i="17"/>
  <c r="H262" i="17"/>
  <c r="H273" i="17"/>
  <c r="H279" i="17"/>
  <c r="H292" i="17"/>
  <c r="H312" i="17"/>
  <c r="H316" i="17"/>
  <c r="H218" i="19"/>
  <c r="H221" i="19"/>
  <c r="H320" i="7"/>
  <c r="H246" i="8"/>
  <c r="H296" i="8"/>
  <c r="H337" i="8"/>
  <c r="H196" i="9"/>
  <c r="H247" i="9"/>
  <c r="H218" i="10"/>
  <c r="H249" i="10"/>
  <c r="F173" i="11"/>
  <c r="F173" i="13"/>
  <c r="H246" i="13"/>
  <c r="F329" i="27"/>
  <c r="F173" i="27"/>
  <c r="H323" i="17"/>
  <c r="H327" i="17"/>
  <c r="H222" i="18"/>
  <c r="H286" i="18"/>
  <c r="H311" i="18"/>
  <c r="H326" i="18"/>
  <c r="H331" i="18"/>
  <c r="H174" i="19"/>
  <c r="H180" i="19"/>
  <c r="H197" i="19"/>
  <c r="H207" i="19"/>
  <c r="H212" i="19"/>
  <c r="H214" i="19"/>
  <c r="H226" i="19"/>
  <c r="H230" i="19"/>
  <c r="H234" i="19"/>
  <c r="H250" i="19"/>
  <c r="H253" i="19"/>
  <c r="H257" i="19"/>
  <c r="H261" i="19"/>
  <c r="H273" i="19"/>
  <c r="H285" i="19"/>
  <c r="H292" i="19"/>
  <c r="H293" i="19"/>
  <c r="H297" i="19"/>
  <c r="H304" i="19"/>
  <c r="H314" i="19"/>
  <c r="H318" i="19"/>
  <c r="H321" i="19"/>
  <c r="H329" i="19"/>
  <c r="H333" i="19"/>
  <c r="H337" i="19"/>
  <c r="H342" i="19"/>
  <c r="H177" i="20"/>
  <c r="H197" i="20"/>
  <c r="H261" i="20"/>
  <c r="H272" i="20"/>
  <c r="H292" i="20"/>
  <c r="H336" i="20"/>
  <c r="H340" i="20"/>
  <c r="H184" i="21"/>
  <c r="H225" i="21"/>
  <c r="H242" i="21"/>
  <c r="H320" i="21"/>
  <c r="H336" i="21"/>
  <c r="H342" i="21"/>
  <c r="G173" i="22"/>
  <c r="H205" i="23"/>
  <c r="H215" i="23"/>
  <c r="H231" i="23"/>
  <c r="H252" i="23"/>
  <c r="H257" i="23"/>
  <c r="H263" i="23"/>
  <c r="H272" i="23"/>
  <c r="H284" i="23"/>
  <c r="H303" i="23"/>
  <c r="H316" i="23"/>
  <c r="H327" i="23"/>
  <c r="H330" i="23"/>
  <c r="H242" i="24"/>
  <c r="H252" i="24"/>
  <c r="H257" i="24"/>
  <c r="H218" i="18"/>
  <c r="H299" i="18"/>
  <c r="H189" i="19"/>
  <c r="H193" i="19"/>
  <c r="H217" i="19"/>
  <c r="H242" i="19"/>
  <c r="H249" i="19"/>
  <c r="H256" i="19"/>
  <c r="H260" i="19"/>
  <c r="H265" i="19"/>
  <c r="H272" i="19"/>
  <c r="H284" i="19"/>
  <c r="H289" i="19"/>
  <c r="H296" i="19"/>
  <c r="H299" i="19"/>
  <c r="H303" i="19"/>
  <c r="H313" i="19"/>
  <c r="H317" i="19"/>
  <c r="H320" i="19"/>
  <c r="H341" i="19"/>
  <c r="H221" i="20"/>
  <c r="H245" i="20"/>
  <c r="H325" i="20"/>
  <c r="H192" i="21"/>
  <c r="H218" i="21"/>
  <c r="H227" i="21"/>
  <c r="H230" i="21"/>
  <c r="H240" i="21"/>
  <c r="H273" i="21"/>
  <c r="H275" i="21"/>
  <c r="H307" i="21"/>
  <c r="H311" i="21"/>
  <c r="H327" i="21"/>
  <c r="H203" i="23"/>
  <c r="H217" i="23"/>
  <c r="H220" i="23"/>
  <c r="H226" i="23"/>
  <c r="H227" i="23"/>
  <c r="H240" i="23"/>
  <c r="H251" i="23"/>
  <c r="H262" i="23"/>
  <c r="H265" i="23"/>
  <c r="H318" i="23"/>
  <c r="H326" i="23"/>
  <c r="H212" i="24"/>
  <c r="H217" i="24"/>
  <c r="H227" i="24"/>
  <c r="H239" i="24"/>
  <c r="H254" i="24"/>
  <c r="H190" i="27"/>
  <c r="H198" i="27"/>
  <c r="H218" i="27"/>
  <c r="H270" i="27"/>
  <c r="H291" i="19"/>
  <c r="H194" i="21"/>
  <c r="H222" i="21"/>
  <c r="H224" i="21"/>
  <c r="H309" i="21"/>
  <c r="H341" i="21"/>
  <c r="H180" i="23"/>
  <c r="H245" i="23"/>
  <c r="H315" i="23"/>
  <c r="G173" i="27"/>
  <c r="H279" i="24"/>
  <c r="H298" i="24"/>
  <c r="H311" i="24"/>
  <c r="H222" i="25"/>
  <c r="H295" i="25"/>
  <c r="H299" i="25"/>
  <c r="C8" i="26"/>
  <c r="H174" i="26"/>
  <c r="H178" i="26"/>
  <c r="H182" i="26"/>
  <c r="H186" i="26"/>
  <c r="H190" i="26"/>
  <c r="H194" i="26"/>
  <c r="H198" i="26"/>
  <c r="H202" i="26"/>
  <c r="H206" i="26"/>
  <c r="H210" i="26"/>
  <c r="H214" i="26"/>
  <c r="H218" i="26"/>
  <c r="H222" i="26"/>
  <c r="H226" i="26"/>
  <c r="H230" i="26"/>
  <c r="H234" i="26"/>
  <c r="H191" i="27"/>
  <c r="H199" i="27"/>
  <c r="H219" i="27"/>
  <c r="H223" i="27"/>
  <c r="H243" i="27"/>
  <c r="H254" i="27"/>
  <c r="H263" i="27"/>
  <c r="H274" i="27"/>
  <c r="H295" i="27"/>
  <c r="H307" i="27"/>
  <c r="H314" i="27"/>
  <c r="H323" i="27"/>
  <c r="H326" i="27"/>
  <c r="H331" i="27"/>
  <c r="H221" i="28"/>
  <c r="H251" i="28"/>
  <c r="H272" i="28"/>
  <c r="H316" i="28"/>
  <c r="H318" i="28"/>
  <c r="H325" i="28"/>
  <c r="H332" i="28"/>
  <c r="H336" i="28"/>
  <c r="H176" i="29"/>
  <c r="H190" i="29"/>
  <c r="H196" i="29"/>
  <c r="H211" i="29"/>
  <c r="H230" i="29"/>
  <c r="H234" i="29"/>
  <c r="H240" i="29"/>
  <c r="H244" i="29"/>
  <c r="H251" i="29"/>
  <c r="H255" i="29"/>
  <c r="H257" i="29"/>
  <c r="H261" i="29"/>
  <c r="H266" i="29"/>
  <c r="H217" i="33"/>
  <c r="H250" i="33"/>
  <c r="H273" i="24"/>
  <c r="H284" i="24"/>
  <c r="H330" i="24"/>
  <c r="H175" i="25"/>
  <c r="H183" i="25"/>
  <c r="H215" i="25"/>
  <c r="H218" i="25"/>
  <c r="H226" i="25"/>
  <c r="H231" i="25"/>
  <c r="H246" i="25"/>
  <c r="H251" i="25"/>
  <c r="H270" i="25"/>
  <c r="H314" i="25"/>
  <c r="H342" i="25"/>
  <c r="D8" i="26"/>
  <c r="F13" i="26" s="1"/>
  <c r="H177" i="26"/>
  <c r="H181" i="26"/>
  <c r="H185" i="26"/>
  <c r="H189" i="26"/>
  <c r="H193" i="26"/>
  <c r="H197" i="26"/>
  <c r="H201" i="26"/>
  <c r="H205" i="26"/>
  <c r="H209" i="26"/>
  <c r="H213" i="26"/>
  <c r="H217" i="26"/>
  <c r="H221" i="26"/>
  <c r="H229" i="26"/>
  <c r="H233" i="26"/>
  <c r="H215" i="27"/>
  <c r="H222" i="27"/>
  <c r="H242" i="27"/>
  <c r="H303" i="27"/>
  <c r="H306" i="27"/>
  <c r="H311" i="27"/>
  <c r="H319" i="27"/>
  <c r="H322" i="27"/>
  <c r="H330" i="27"/>
  <c r="H175" i="28"/>
  <c r="H197" i="28"/>
  <c r="H207" i="28"/>
  <c r="H220" i="28"/>
  <c r="H224" i="28"/>
  <c r="H285" i="28"/>
  <c r="H315" i="28"/>
  <c r="H322" i="28"/>
  <c r="H331" i="28"/>
  <c r="H184" i="29"/>
  <c r="H189" i="29"/>
  <c r="H195" i="29"/>
  <c r="H198" i="29"/>
  <c r="H200" i="29"/>
  <c r="H210" i="29"/>
  <c r="H226" i="29"/>
  <c r="H229" i="29"/>
  <c r="H233" i="29"/>
  <c r="H239" i="29"/>
  <c r="H243" i="29"/>
  <c r="H247" i="29"/>
  <c r="H250" i="29"/>
  <c r="H254" i="29"/>
  <c r="H260" i="29"/>
  <c r="H265" i="29"/>
  <c r="H277" i="29"/>
  <c r="H297" i="29"/>
  <c r="H316" i="29"/>
  <c r="H323" i="29"/>
  <c r="H327" i="29"/>
  <c r="H331" i="29"/>
  <c r="H335" i="29"/>
  <c r="H176" i="30"/>
  <c r="H180" i="30"/>
  <c r="H184" i="30"/>
  <c r="H188" i="30"/>
  <c r="H192" i="30"/>
  <c r="H196" i="30"/>
  <c r="H200" i="30"/>
  <c r="H204" i="30"/>
  <c r="H208" i="30"/>
  <c r="H212" i="30"/>
  <c r="H216" i="30"/>
  <c r="H220" i="30"/>
  <c r="H224" i="30"/>
  <c r="H228" i="30"/>
  <c r="H232" i="30"/>
  <c r="H236" i="30"/>
  <c r="H240" i="30"/>
  <c r="H244" i="30"/>
  <c r="H248" i="30"/>
  <c r="H252" i="30"/>
  <c r="H256" i="30"/>
  <c r="H260" i="30"/>
  <c r="H264" i="30"/>
  <c r="H268" i="30"/>
  <c r="H272" i="30"/>
  <c r="H276" i="30"/>
  <c r="H280" i="30"/>
  <c r="H284" i="30"/>
  <c r="H288" i="30"/>
  <c r="H292" i="30"/>
  <c r="H296" i="30"/>
  <c r="H300" i="30"/>
  <c r="H304" i="30"/>
  <c r="H308" i="30"/>
  <c r="H312" i="30"/>
  <c r="H316" i="30"/>
  <c r="H320" i="30"/>
  <c r="H324" i="30"/>
  <c r="H328" i="30"/>
  <c r="H332" i="30"/>
  <c r="H336" i="30"/>
  <c r="H340" i="30"/>
  <c r="H299" i="31"/>
  <c r="H245" i="32"/>
  <c r="H258" i="32"/>
  <c r="H292" i="32"/>
  <c r="H297" i="32"/>
  <c r="H327" i="32"/>
  <c r="H329" i="32"/>
  <c r="H341" i="32"/>
  <c r="H184" i="33"/>
  <c r="H215" i="33"/>
  <c r="H231" i="33"/>
  <c r="H274" i="33"/>
  <c r="H339" i="33"/>
  <c r="H296" i="29"/>
  <c r="H311" i="29"/>
  <c r="H315" i="29"/>
  <c r="H322" i="29"/>
  <c r="H326" i="29"/>
  <c r="H330" i="29"/>
  <c r="H334" i="29"/>
  <c r="H175" i="30"/>
  <c r="H179" i="30"/>
  <c r="H183" i="30"/>
  <c r="H187" i="30"/>
  <c r="H191" i="30"/>
  <c r="H195" i="30"/>
  <c r="H199" i="30"/>
  <c r="H203" i="30"/>
  <c r="H207" i="30"/>
  <c r="H211" i="30"/>
  <c r="H215" i="30"/>
  <c r="H219" i="30"/>
  <c r="H223" i="30"/>
  <c r="H227" i="30"/>
  <c r="H231" i="30"/>
  <c r="H235" i="30"/>
  <c r="H239" i="30"/>
  <c r="H243" i="30"/>
  <c r="H247" i="30"/>
  <c r="H251" i="30"/>
  <c r="H255" i="30"/>
  <c r="H259" i="30"/>
  <c r="H263" i="30"/>
  <c r="H267" i="30"/>
  <c r="H271" i="30"/>
  <c r="H275" i="30"/>
  <c r="H279" i="30"/>
  <c r="H283" i="30"/>
  <c r="H287" i="30"/>
  <c r="H291" i="30"/>
  <c r="H295" i="30"/>
  <c r="H299" i="30"/>
  <c r="H303" i="30"/>
  <c r="H307" i="30"/>
  <c r="H311" i="30"/>
  <c r="H315" i="30"/>
  <c r="H319" i="30"/>
  <c r="H323" i="30"/>
  <c r="H327" i="30"/>
  <c r="H331" i="30"/>
  <c r="H335" i="30"/>
  <c r="H339" i="30"/>
  <c r="H343" i="30"/>
  <c r="H223" i="31"/>
  <c r="H232" i="31"/>
  <c r="H295" i="31"/>
  <c r="H325" i="31"/>
  <c r="H340" i="31"/>
  <c r="H191" i="32"/>
  <c r="H211" i="32"/>
  <c r="H240" i="32"/>
  <c r="H254" i="32"/>
  <c r="H257" i="32"/>
  <c r="H282" i="32"/>
  <c r="H296" i="32"/>
  <c r="H311" i="32"/>
  <c r="H321" i="32"/>
  <c r="H239" i="33"/>
  <c r="H254" i="33"/>
  <c r="H257" i="33"/>
  <c r="H261" i="33"/>
  <c r="H273" i="33"/>
  <c r="H297" i="33"/>
  <c r="H329" i="33"/>
  <c r="E10" i="35"/>
  <c r="H10" i="35" s="1"/>
  <c r="H304" i="33"/>
  <c r="H327" i="33"/>
  <c r="H331" i="33"/>
  <c r="H342" i="33"/>
  <c r="H162" i="3"/>
  <c r="H86" i="4"/>
  <c r="F75" i="8"/>
  <c r="H124" i="9"/>
  <c r="H160" i="9"/>
  <c r="H127" i="10"/>
  <c r="H159" i="10"/>
  <c r="H108" i="11"/>
  <c r="H81" i="14"/>
  <c r="H160" i="14"/>
  <c r="H100" i="15"/>
  <c r="H162" i="18"/>
  <c r="H138" i="20"/>
  <c r="H163" i="20"/>
  <c r="H85" i="22"/>
  <c r="H163" i="1"/>
  <c r="H147" i="4"/>
  <c r="H151" i="4"/>
  <c r="H156" i="4"/>
  <c r="H165" i="4"/>
  <c r="H146" i="7"/>
  <c r="H107" i="10"/>
  <c r="H140" i="11"/>
  <c r="H144" i="11"/>
  <c r="H119" i="13"/>
  <c r="H154" i="13"/>
  <c r="H166" i="13"/>
  <c r="H118" i="14"/>
  <c r="H159" i="15"/>
  <c r="H94" i="17"/>
  <c r="H98" i="17"/>
  <c r="H102" i="17"/>
  <c r="H140" i="17"/>
  <c r="H147" i="17"/>
  <c r="H151" i="17"/>
  <c r="H154" i="17"/>
  <c r="H118" i="18"/>
  <c r="E75" i="19"/>
  <c r="H102" i="19"/>
  <c r="H162" i="19"/>
  <c r="H105" i="2"/>
  <c r="H77" i="3"/>
  <c r="H94" i="4"/>
  <c r="H98" i="4"/>
  <c r="H118" i="4"/>
  <c r="H127" i="4"/>
  <c r="E75" i="5"/>
  <c r="H156" i="10"/>
  <c r="H105" i="11"/>
  <c r="H120" i="11"/>
  <c r="H127" i="11"/>
  <c r="H157" i="13"/>
  <c r="H138" i="15"/>
  <c r="H151" i="15"/>
  <c r="H163" i="16"/>
  <c r="H82" i="17"/>
  <c r="H86" i="17"/>
  <c r="H80" i="18"/>
  <c r="H117" i="18"/>
  <c r="H146" i="18"/>
  <c r="H150" i="18"/>
  <c r="F75" i="19"/>
  <c r="H81" i="19"/>
  <c r="H98" i="19"/>
  <c r="H101" i="19"/>
  <c r="H106" i="19"/>
  <c r="H114" i="19"/>
  <c r="H146" i="19"/>
  <c r="H149" i="19"/>
  <c r="H83" i="22"/>
  <c r="H93" i="22"/>
  <c r="E75" i="3"/>
  <c r="H81" i="4"/>
  <c r="H83" i="4"/>
  <c r="H110" i="4"/>
  <c r="H113" i="4"/>
  <c r="H127" i="5"/>
  <c r="H146" i="5"/>
  <c r="H159" i="5"/>
  <c r="H166" i="9"/>
  <c r="H86" i="10"/>
  <c r="H124" i="10"/>
  <c r="H163" i="14"/>
  <c r="E75" i="15"/>
  <c r="F75" i="17"/>
  <c r="H77" i="17"/>
  <c r="H149" i="18"/>
  <c r="H129" i="19"/>
  <c r="H85" i="21"/>
  <c r="H162" i="21"/>
  <c r="E75" i="22"/>
  <c r="H98" i="22"/>
  <c r="H101" i="22"/>
  <c r="H119" i="22"/>
  <c r="H155" i="22"/>
  <c r="H134" i="24"/>
  <c r="H157" i="25"/>
  <c r="H95" i="26"/>
  <c r="H103" i="26"/>
  <c r="H107" i="26"/>
  <c r="H111" i="26"/>
  <c r="H119" i="26"/>
  <c r="H118" i="22"/>
  <c r="H148" i="22"/>
  <c r="H81" i="23"/>
  <c r="H86" i="23"/>
  <c r="H147" i="23"/>
  <c r="E75" i="24"/>
  <c r="H163" i="24"/>
  <c r="H123" i="27"/>
  <c r="H127" i="28"/>
  <c r="H151" i="28"/>
  <c r="H156" i="28"/>
  <c r="H83" i="29"/>
  <c r="H98" i="29"/>
  <c r="H112" i="29"/>
  <c r="H142" i="29"/>
  <c r="H152" i="29"/>
  <c r="H156" i="29"/>
  <c r="H96" i="31"/>
  <c r="H101" i="31"/>
  <c r="H119" i="31"/>
  <c r="H156" i="31"/>
  <c r="H151" i="32"/>
  <c r="F9" i="35"/>
  <c r="H122" i="22"/>
  <c r="H161" i="22"/>
  <c r="H101" i="23"/>
  <c r="H108" i="24"/>
  <c r="H119" i="24"/>
  <c r="H122" i="24"/>
  <c r="H138" i="24"/>
  <c r="H158" i="24"/>
  <c r="H96" i="25"/>
  <c r="H118" i="25"/>
  <c r="H147" i="25"/>
  <c r="H135" i="27"/>
  <c r="H146" i="27"/>
  <c r="H160" i="27"/>
  <c r="H165" i="27"/>
  <c r="H124" i="28"/>
  <c r="H150" i="28"/>
  <c r="H166" i="28"/>
  <c r="H119" i="29"/>
  <c r="H160" i="29"/>
  <c r="H77" i="30"/>
  <c r="H81" i="30"/>
  <c r="H85" i="30"/>
  <c r="H89" i="30"/>
  <c r="H93" i="30"/>
  <c r="H97" i="30"/>
  <c r="H101" i="30"/>
  <c r="H105" i="30"/>
  <c r="H109" i="30"/>
  <c r="H113" i="30"/>
  <c r="H117" i="30"/>
  <c r="H121" i="30"/>
  <c r="H129" i="30"/>
  <c r="H133" i="30"/>
  <c r="H137" i="30"/>
  <c r="H141" i="30"/>
  <c r="H145" i="30"/>
  <c r="H149" i="30"/>
  <c r="H153" i="30"/>
  <c r="H157" i="30"/>
  <c r="H161" i="30"/>
  <c r="H165" i="30"/>
  <c r="E75" i="31"/>
  <c r="H83" i="31"/>
  <c r="H144" i="31"/>
  <c r="H167" i="31"/>
  <c r="H108" i="32"/>
  <c r="H147" i="32"/>
  <c r="F11" i="35"/>
  <c r="H122" i="25"/>
  <c r="H146" i="25"/>
  <c r="H159" i="25"/>
  <c r="H163" i="25"/>
  <c r="H167" i="25"/>
  <c r="H86" i="27"/>
  <c r="H138" i="27"/>
  <c r="H145" i="27"/>
  <c r="H158" i="27"/>
  <c r="H108" i="28"/>
  <c r="G75" i="30"/>
  <c r="H76" i="30"/>
  <c r="H84" i="30"/>
  <c r="H88" i="30"/>
  <c r="H92" i="30"/>
  <c r="H96" i="30"/>
  <c r="H100" i="30"/>
  <c r="H104" i="30"/>
  <c r="H108" i="30"/>
  <c r="H112" i="30"/>
  <c r="H116" i="30"/>
  <c r="H120" i="30"/>
  <c r="H124" i="30"/>
  <c r="H132" i="30"/>
  <c r="H136" i="30"/>
  <c r="H140" i="30"/>
  <c r="H144" i="30"/>
  <c r="H148" i="30"/>
  <c r="H152" i="30"/>
  <c r="H156" i="30"/>
  <c r="H160" i="30"/>
  <c r="H164" i="30"/>
  <c r="H112" i="31"/>
  <c r="H158" i="31"/>
  <c r="H81" i="32"/>
  <c r="H100" i="32"/>
  <c r="H105" i="32"/>
  <c r="H93" i="33"/>
  <c r="H103" i="33"/>
  <c r="H61" i="1"/>
  <c r="H58" i="4"/>
  <c r="H42" i="9"/>
  <c r="H36" i="10"/>
  <c r="H58" i="10"/>
  <c r="H33" i="11"/>
  <c r="F19" i="13"/>
  <c r="H23" i="13"/>
  <c r="H48" i="17"/>
  <c r="H52" i="17"/>
  <c r="H31" i="20"/>
  <c r="H43" i="20"/>
  <c r="H48" i="23"/>
  <c r="H54" i="23"/>
  <c r="H61" i="23"/>
  <c r="F19" i="24"/>
  <c r="H26" i="25"/>
  <c r="E19" i="27"/>
  <c r="H42" i="28"/>
  <c r="E19" i="29"/>
  <c r="H20" i="29"/>
  <c r="H25" i="29"/>
  <c r="H28" i="29"/>
  <c r="H66" i="30"/>
  <c r="F19" i="31"/>
  <c r="H41" i="32"/>
  <c r="H46" i="32"/>
  <c r="H52" i="32"/>
  <c r="F19" i="4"/>
  <c r="H53" i="4"/>
  <c r="H57" i="4"/>
  <c r="H34" i="8"/>
  <c r="G19" i="9"/>
  <c r="H34" i="9"/>
  <c r="H39" i="9"/>
  <c r="H33" i="10"/>
  <c r="H69" i="10"/>
  <c r="H40" i="12"/>
  <c r="H58" i="15"/>
  <c r="D8" i="17"/>
  <c r="E19" i="17"/>
  <c r="H25" i="17"/>
  <c r="H29" i="17"/>
  <c r="H33" i="17"/>
  <c r="H37" i="17"/>
  <c r="H41" i="17"/>
  <c r="F19" i="18"/>
  <c r="H44" i="19"/>
  <c r="H22" i="21"/>
  <c r="H37" i="23"/>
  <c r="H43" i="23"/>
  <c r="H63" i="24"/>
  <c r="H43" i="25"/>
  <c r="H20" i="26"/>
  <c r="H24" i="26"/>
  <c r="H28" i="26"/>
  <c r="H40" i="26"/>
  <c r="H44" i="26"/>
  <c r="H52" i="26"/>
  <c r="F19" i="29"/>
  <c r="H22" i="29"/>
  <c r="H51" i="29"/>
  <c r="H21" i="30"/>
  <c r="H25" i="30"/>
  <c r="H29" i="30"/>
  <c r="H33" i="30"/>
  <c r="H37" i="30"/>
  <c r="H41" i="30"/>
  <c r="H45" i="30"/>
  <c r="H49" i="30"/>
  <c r="H53" i="30"/>
  <c r="H57" i="30"/>
  <c r="H61" i="30"/>
  <c r="H65" i="30"/>
  <c r="H69" i="30"/>
  <c r="F19" i="32"/>
  <c r="H38" i="32"/>
  <c r="G19" i="4"/>
  <c r="H38" i="4"/>
  <c r="H42" i="4"/>
  <c r="F19" i="7"/>
  <c r="H25" i="9"/>
  <c r="H52" i="12"/>
  <c r="H26" i="14"/>
  <c r="H36" i="14"/>
  <c r="H39" i="14"/>
  <c r="H43" i="14"/>
  <c r="H64" i="14"/>
  <c r="H68" i="14"/>
  <c r="E19" i="16"/>
  <c r="G19" i="18"/>
  <c r="H25" i="19"/>
  <c r="H35" i="19"/>
  <c r="H39" i="19"/>
  <c r="H46" i="19"/>
  <c r="H56" i="19"/>
  <c r="H63" i="19"/>
  <c r="F19" i="20"/>
  <c r="E19" i="23"/>
  <c r="H22" i="23"/>
  <c r="H35" i="24"/>
  <c r="H65" i="24"/>
  <c r="H23" i="26"/>
  <c r="H27" i="26"/>
  <c r="H31" i="26"/>
  <c r="H35" i="26"/>
  <c r="H39" i="26"/>
  <c r="H43" i="26"/>
  <c r="H63" i="27"/>
  <c r="D8" i="29"/>
  <c r="H20" i="30"/>
  <c r="H24" i="30"/>
  <c r="H28" i="30"/>
  <c r="H32" i="30"/>
  <c r="H36" i="30"/>
  <c r="H40" i="30"/>
  <c r="H44" i="30"/>
  <c r="H48" i="30"/>
  <c r="H52" i="30"/>
  <c r="H56" i="30"/>
  <c r="H60" i="30"/>
  <c r="H64" i="30"/>
  <c r="H31" i="33"/>
  <c r="H66" i="1"/>
  <c r="F19" i="9"/>
  <c r="H49" i="10"/>
  <c r="H68" i="10"/>
  <c r="H20" i="11"/>
  <c r="H57" i="11"/>
  <c r="E19" i="12"/>
  <c r="D8" i="14"/>
  <c r="H20" i="14"/>
  <c r="H23" i="14"/>
  <c r="H63" i="14"/>
  <c r="H25" i="15"/>
  <c r="H20" i="19"/>
  <c r="H34" i="19"/>
  <c r="H38" i="19"/>
  <c r="H42" i="19"/>
  <c r="H51" i="19"/>
  <c r="H55" i="19"/>
  <c r="H60" i="19"/>
  <c r="F19" i="22"/>
  <c r="H58" i="23"/>
  <c r="H63" i="23"/>
  <c r="H67" i="23"/>
  <c r="H34" i="24"/>
  <c r="H58" i="24"/>
  <c r="H31" i="25"/>
  <c r="H39" i="27"/>
  <c r="H47" i="27"/>
  <c r="H54" i="27"/>
  <c r="H67" i="27"/>
  <c r="F13" i="35"/>
  <c r="F10" i="35"/>
  <c r="F12" i="35"/>
  <c r="E9" i="35"/>
  <c r="G9" i="35"/>
  <c r="E465" i="1"/>
  <c r="H465" i="1" s="1"/>
  <c r="E497" i="1"/>
  <c r="H497" i="1" s="1"/>
  <c r="E529" i="1"/>
  <c r="H529" i="1" s="1"/>
  <c r="E541" i="1"/>
  <c r="H541" i="1" s="1"/>
  <c r="F308" i="2"/>
  <c r="E401" i="1"/>
  <c r="H401" i="1" s="1"/>
  <c r="E453" i="1"/>
  <c r="H453" i="1" s="1"/>
  <c r="E485" i="1"/>
  <c r="H485" i="1" s="1"/>
  <c r="E517" i="1"/>
  <c r="H517" i="1" s="1"/>
  <c r="E533" i="1"/>
  <c r="H533" i="1" s="1"/>
  <c r="E557" i="1"/>
  <c r="H557" i="1" s="1"/>
  <c r="F173" i="2"/>
  <c r="F199" i="2"/>
  <c r="F264" i="2"/>
  <c r="F277" i="2"/>
  <c r="F283" i="2"/>
  <c r="G19" i="1"/>
  <c r="E20" i="1"/>
  <c r="H20" i="1" s="1"/>
  <c r="F21" i="1"/>
  <c r="E24" i="1"/>
  <c r="H24" i="1" s="1"/>
  <c r="F25" i="1"/>
  <c r="E28" i="1"/>
  <c r="H28" i="1" s="1"/>
  <c r="F29" i="1"/>
  <c r="E32" i="1"/>
  <c r="H32" i="1" s="1"/>
  <c r="F33" i="1"/>
  <c r="E36" i="1"/>
  <c r="H36" i="1" s="1"/>
  <c r="F37" i="1"/>
  <c r="E40" i="1"/>
  <c r="H40" i="1" s="1"/>
  <c r="F41" i="1"/>
  <c r="E44" i="1"/>
  <c r="H44" i="1" s="1"/>
  <c r="F45" i="1"/>
  <c r="E48" i="1"/>
  <c r="H48" i="1" s="1"/>
  <c r="F49" i="1"/>
  <c r="E52" i="1"/>
  <c r="H52" i="1" s="1"/>
  <c r="F53" i="1"/>
  <c r="E56" i="1"/>
  <c r="H56" i="1" s="1"/>
  <c r="F57" i="1"/>
  <c r="E60" i="1"/>
  <c r="H60" i="1" s="1"/>
  <c r="F61" i="1"/>
  <c r="E64" i="1"/>
  <c r="H64" i="1" s="1"/>
  <c r="F65" i="1"/>
  <c r="E68" i="1"/>
  <c r="H68" i="1" s="1"/>
  <c r="F69" i="1"/>
  <c r="G173" i="1"/>
  <c r="E174" i="1"/>
  <c r="H174" i="1" s="1"/>
  <c r="F175" i="1"/>
  <c r="E178" i="1"/>
  <c r="H178" i="1" s="1"/>
  <c r="F179" i="1"/>
  <c r="E182" i="1"/>
  <c r="H182" i="1" s="1"/>
  <c r="F183" i="1"/>
  <c r="E186" i="1"/>
  <c r="H186" i="1" s="1"/>
  <c r="F187" i="1"/>
  <c r="E190" i="1"/>
  <c r="H190" i="1" s="1"/>
  <c r="F191" i="1"/>
  <c r="E194" i="1"/>
  <c r="H194" i="1" s="1"/>
  <c r="F195" i="1"/>
  <c r="E198" i="1"/>
  <c r="H198" i="1" s="1"/>
  <c r="F199" i="1"/>
  <c r="E202" i="1"/>
  <c r="H202" i="1" s="1"/>
  <c r="F203" i="1"/>
  <c r="E206" i="1"/>
  <c r="H206" i="1" s="1"/>
  <c r="F207" i="1"/>
  <c r="E210" i="1"/>
  <c r="H210" i="1" s="1"/>
  <c r="F211" i="1"/>
  <c r="E214" i="1"/>
  <c r="H214" i="1" s="1"/>
  <c r="F215" i="1"/>
  <c r="E218" i="1"/>
  <c r="H218" i="1" s="1"/>
  <c r="F219" i="1"/>
  <c r="E222" i="1"/>
  <c r="H222" i="1" s="1"/>
  <c r="F223" i="1"/>
  <c r="E226" i="1"/>
  <c r="H226" i="1" s="1"/>
  <c r="F227" i="1"/>
  <c r="E230" i="1"/>
  <c r="H230" i="1" s="1"/>
  <c r="E234" i="1"/>
  <c r="H234" i="1" s="1"/>
  <c r="F235" i="1"/>
  <c r="E238" i="1"/>
  <c r="H238" i="1" s="1"/>
  <c r="F239" i="1"/>
  <c r="E242" i="1"/>
  <c r="H242" i="1" s="1"/>
  <c r="F243" i="1"/>
  <c r="E246" i="1"/>
  <c r="H246" i="1" s="1"/>
  <c r="F247" i="1"/>
  <c r="E250" i="1"/>
  <c r="H250" i="1" s="1"/>
  <c r="F251" i="1"/>
  <c r="E254" i="1"/>
  <c r="H254" i="1" s="1"/>
  <c r="F255" i="1"/>
  <c r="E258" i="1"/>
  <c r="H258" i="1" s="1"/>
  <c r="F259" i="1"/>
  <c r="E262" i="1"/>
  <c r="H262" i="1" s="1"/>
  <c r="F263" i="1"/>
  <c r="E266" i="1"/>
  <c r="H266" i="1" s="1"/>
  <c r="F267" i="1"/>
  <c r="E270" i="1"/>
  <c r="H270" i="1" s="1"/>
  <c r="F271" i="1"/>
  <c r="E274" i="1"/>
  <c r="H274" i="1" s="1"/>
  <c r="F275" i="1"/>
  <c r="E278" i="1"/>
  <c r="H278" i="1" s="1"/>
  <c r="E282" i="1"/>
  <c r="H282" i="1" s="1"/>
  <c r="F283" i="1"/>
  <c r="E286" i="1"/>
  <c r="H286" i="1" s="1"/>
  <c r="F287" i="1"/>
  <c r="E290" i="1"/>
  <c r="H290" i="1" s="1"/>
  <c r="F291" i="1"/>
  <c r="E294" i="1"/>
  <c r="H294" i="1" s="1"/>
  <c r="F295" i="1"/>
  <c r="E298" i="1"/>
  <c r="H298" i="1" s="1"/>
  <c r="F299" i="1"/>
  <c r="E302" i="1"/>
  <c r="H302" i="1" s="1"/>
  <c r="F303" i="1"/>
  <c r="E306" i="1"/>
  <c r="H306" i="1" s="1"/>
  <c r="F307" i="1"/>
  <c r="E310" i="1"/>
  <c r="H310" i="1" s="1"/>
  <c r="F311" i="1"/>
  <c r="E314" i="1"/>
  <c r="H314" i="1" s="1"/>
  <c r="F315" i="1"/>
  <c r="E318" i="1"/>
  <c r="H318" i="1" s="1"/>
  <c r="F319" i="1"/>
  <c r="E322" i="1"/>
  <c r="H322" i="1" s="1"/>
  <c r="F323" i="1"/>
  <c r="E326" i="1"/>
  <c r="H326" i="1" s="1"/>
  <c r="F327" i="1"/>
  <c r="E330" i="1"/>
  <c r="H330" i="1" s="1"/>
  <c r="F331" i="1"/>
  <c r="E334" i="1"/>
  <c r="H334" i="1" s="1"/>
  <c r="F335" i="1"/>
  <c r="E338" i="1"/>
  <c r="H338" i="1" s="1"/>
  <c r="F339" i="1"/>
  <c r="E342" i="1"/>
  <c r="H342" i="1" s="1"/>
  <c r="F343" i="1"/>
  <c r="H381" i="1"/>
  <c r="E405" i="1"/>
  <c r="H405" i="1" s="1"/>
  <c r="E417" i="1"/>
  <c r="H417" i="1" s="1"/>
  <c r="E433" i="1"/>
  <c r="H433" i="1" s="1"/>
  <c r="E441" i="1"/>
  <c r="H441" i="1" s="1"/>
  <c r="E457" i="1"/>
  <c r="H457" i="1" s="1"/>
  <c r="E473" i="1"/>
  <c r="H473" i="1" s="1"/>
  <c r="E489" i="1"/>
  <c r="H489" i="1" s="1"/>
  <c r="E505" i="1"/>
  <c r="H505" i="1" s="1"/>
  <c r="E521" i="1"/>
  <c r="H521" i="1" s="1"/>
  <c r="E537" i="1"/>
  <c r="H537" i="1" s="1"/>
  <c r="E549" i="1"/>
  <c r="H549" i="1" s="1"/>
  <c r="E561" i="1"/>
  <c r="H561" i="1" s="1"/>
  <c r="F39" i="2"/>
  <c r="E54" i="2"/>
  <c r="H54" i="2" s="1"/>
  <c r="E66" i="2"/>
  <c r="H66" i="2" s="1"/>
  <c r="F187" i="2"/>
  <c r="F201" i="2"/>
  <c r="F319" i="2"/>
  <c r="G349" i="2"/>
  <c r="H396" i="2"/>
  <c r="H439" i="2"/>
  <c r="E600" i="2"/>
  <c r="H600" i="2" s="1"/>
  <c r="E389" i="1"/>
  <c r="H389" i="1" s="1"/>
  <c r="E397" i="1"/>
  <c r="H397" i="1" s="1"/>
  <c r="E409" i="1"/>
  <c r="H409" i="1" s="1"/>
  <c r="E425" i="1"/>
  <c r="H425" i="1" s="1"/>
  <c r="E449" i="1"/>
  <c r="H449" i="1" s="1"/>
  <c r="E481" i="1"/>
  <c r="H481" i="1" s="1"/>
  <c r="E513" i="1"/>
  <c r="H513" i="1" s="1"/>
  <c r="E553" i="1"/>
  <c r="H553" i="1" s="1"/>
  <c r="E569" i="1"/>
  <c r="H569" i="1" s="1"/>
  <c r="F202" i="2"/>
  <c r="F226" i="2"/>
  <c r="F240" i="2"/>
  <c r="E413" i="1"/>
  <c r="H413" i="1" s="1"/>
  <c r="E429" i="1"/>
  <c r="H429" i="1" s="1"/>
  <c r="E469" i="1"/>
  <c r="H469" i="1" s="1"/>
  <c r="E501" i="1"/>
  <c r="H501" i="1" s="1"/>
  <c r="E545" i="1"/>
  <c r="H545" i="1" s="1"/>
  <c r="E573" i="1"/>
  <c r="H573" i="1" s="1"/>
  <c r="F179" i="2"/>
  <c r="F225" i="2"/>
  <c r="F20" i="1"/>
  <c r="F24" i="1"/>
  <c r="F28" i="1"/>
  <c r="F32" i="1"/>
  <c r="H35" i="1"/>
  <c r="F36" i="1"/>
  <c r="F40" i="1"/>
  <c r="F44" i="1"/>
  <c r="H47" i="1"/>
  <c r="F48" i="1"/>
  <c r="F52" i="1"/>
  <c r="F56" i="1"/>
  <c r="F60" i="1"/>
  <c r="F64" i="1"/>
  <c r="F174" i="1"/>
  <c r="F178" i="1"/>
  <c r="F182" i="1"/>
  <c r="F186" i="1"/>
  <c r="F190" i="1"/>
  <c r="F194" i="1"/>
  <c r="F198" i="1"/>
  <c r="F202" i="1"/>
  <c r="F206" i="1"/>
  <c r="F210" i="1"/>
  <c r="F214" i="1"/>
  <c r="F218" i="1"/>
  <c r="F222" i="1"/>
  <c r="F226" i="1"/>
  <c r="F230" i="1"/>
  <c r="F234" i="1"/>
  <c r="F238" i="1"/>
  <c r="F242" i="1"/>
  <c r="F246" i="1"/>
  <c r="F250" i="1"/>
  <c r="F254" i="1"/>
  <c r="F258" i="1"/>
  <c r="F262" i="1"/>
  <c r="H265" i="1"/>
  <c r="F266" i="1"/>
  <c r="H269" i="1"/>
  <c r="F270" i="1"/>
  <c r="F274" i="1"/>
  <c r="F278" i="1"/>
  <c r="F282" i="1"/>
  <c r="F286" i="1"/>
  <c r="F290" i="1"/>
  <c r="F294" i="1"/>
  <c r="F298" i="1"/>
  <c r="F302" i="1"/>
  <c r="F306" i="1"/>
  <c r="F310" i="1"/>
  <c r="F314" i="1"/>
  <c r="F318" i="1"/>
  <c r="F322" i="1"/>
  <c r="F326" i="1"/>
  <c r="F330" i="1"/>
  <c r="F334" i="1"/>
  <c r="F338" i="1"/>
  <c r="E385" i="1"/>
  <c r="H385" i="1" s="1"/>
  <c r="H394" i="1"/>
  <c r="E421" i="1"/>
  <c r="H421" i="1" s="1"/>
  <c r="H437" i="1"/>
  <c r="E445" i="1"/>
  <c r="H445" i="1" s="1"/>
  <c r="E461" i="1"/>
  <c r="H461" i="1" s="1"/>
  <c r="E477" i="1"/>
  <c r="H477" i="1" s="1"/>
  <c r="E493" i="1"/>
  <c r="H493" i="1" s="1"/>
  <c r="E509" i="1"/>
  <c r="H509" i="1" s="1"/>
  <c r="E525" i="1"/>
  <c r="H525" i="1" s="1"/>
  <c r="E565" i="1"/>
  <c r="H565" i="1" s="1"/>
  <c r="F178" i="2"/>
  <c r="F191" i="2"/>
  <c r="F200" i="2"/>
  <c r="F203" i="2"/>
  <c r="F238" i="2"/>
  <c r="H304" i="2"/>
  <c r="H332" i="2"/>
  <c r="H393" i="2"/>
  <c r="H407" i="2"/>
  <c r="H438" i="2"/>
  <c r="G582" i="2"/>
  <c r="E586" i="2"/>
  <c r="H586" i="2" s="1"/>
  <c r="E601" i="2"/>
  <c r="H601" i="2" s="1"/>
  <c r="E593" i="2"/>
  <c r="H593" i="2" s="1"/>
  <c r="E589" i="2"/>
  <c r="H589" i="2" s="1"/>
  <c r="E585" i="2"/>
  <c r="H585" i="2" s="1"/>
  <c r="E582" i="2"/>
  <c r="F586" i="2"/>
  <c r="F598" i="2"/>
  <c r="F602" i="2"/>
  <c r="G19" i="3"/>
  <c r="F76" i="3"/>
  <c r="E79" i="3"/>
  <c r="H79" i="3" s="1"/>
  <c r="F80" i="3"/>
  <c r="E83" i="3"/>
  <c r="H83" i="3" s="1"/>
  <c r="F84" i="3"/>
  <c r="E87" i="3"/>
  <c r="H87" i="3" s="1"/>
  <c r="F88" i="3"/>
  <c r="E91" i="3"/>
  <c r="H91" i="3" s="1"/>
  <c r="F92" i="3"/>
  <c r="E95" i="3"/>
  <c r="H95" i="3" s="1"/>
  <c r="F96" i="3"/>
  <c r="E99" i="3"/>
  <c r="H99" i="3" s="1"/>
  <c r="F100" i="3"/>
  <c r="E103" i="3"/>
  <c r="H103" i="3" s="1"/>
  <c r="F104" i="3"/>
  <c r="E107" i="3"/>
  <c r="H107" i="3" s="1"/>
  <c r="F108" i="3"/>
  <c r="E111" i="3"/>
  <c r="H111" i="3" s="1"/>
  <c r="F112" i="3"/>
  <c r="E115" i="3"/>
  <c r="H115" i="3" s="1"/>
  <c r="F116" i="3"/>
  <c r="F120" i="3"/>
  <c r="E123" i="3"/>
  <c r="H123" i="3" s="1"/>
  <c r="F124" i="3"/>
  <c r="E127" i="3"/>
  <c r="H127" i="3" s="1"/>
  <c r="F128" i="3"/>
  <c r="E131" i="3"/>
  <c r="H131" i="3" s="1"/>
  <c r="F132" i="3"/>
  <c r="E135" i="3"/>
  <c r="H135" i="3" s="1"/>
  <c r="F136" i="3"/>
  <c r="E139" i="3"/>
  <c r="H139" i="3" s="1"/>
  <c r="F140" i="3"/>
  <c r="E143" i="3"/>
  <c r="H143" i="3" s="1"/>
  <c r="F144" i="3"/>
  <c r="F148" i="3"/>
  <c r="E151" i="3"/>
  <c r="H151" i="3" s="1"/>
  <c r="F152" i="3"/>
  <c r="E155" i="3"/>
  <c r="H155" i="3" s="1"/>
  <c r="F156" i="3"/>
  <c r="E159" i="3"/>
  <c r="H159" i="3" s="1"/>
  <c r="F160" i="3"/>
  <c r="H163" i="3"/>
  <c r="F164" i="3"/>
  <c r="H292" i="3"/>
  <c r="H304" i="3"/>
  <c r="G349" i="3"/>
  <c r="E350" i="3"/>
  <c r="H350" i="3" s="1"/>
  <c r="F351" i="3"/>
  <c r="E354" i="3"/>
  <c r="H354" i="3" s="1"/>
  <c r="F355" i="3"/>
  <c r="E358" i="3"/>
  <c r="H358" i="3" s="1"/>
  <c r="F359" i="3"/>
  <c r="E362" i="3"/>
  <c r="H362" i="3" s="1"/>
  <c r="F363" i="3"/>
  <c r="E366" i="3"/>
  <c r="H366" i="3" s="1"/>
  <c r="F367" i="3"/>
  <c r="E370" i="3"/>
  <c r="H370" i="3" s="1"/>
  <c r="F371" i="3"/>
  <c r="E374" i="3"/>
  <c r="H374" i="3" s="1"/>
  <c r="F375" i="3"/>
  <c r="E378" i="3"/>
  <c r="H378" i="3" s="1"/>
  <c r="F379" i="3"/>
  <c r="E382" i="3"/>
  <c r="H382" i="3" s="1"/>
  <c r="F383" i="3"/>
  <c r="E386" i="3"/>
  <c r="H386" i="3" s="1"/>
  <c r="F387" i="3"/>
  <c r="E390" i="3"/>
  <c r="H390" i="3" s="1"/>
  <c r="F391" i="3"/>
  <c r="H394" i="3"/>
  <c r="F395" i="3"/>
  <c r="E398" i="3"/>
  <c r="H398" i="3" s="1"/>
  <c r="F399" i="3"/>
  <c r="E402" i="3"/>
  <c r="H402" i="3" s="1"/>
  <c r="F403" i="3"/>
  <c r="F407" i="3"/>
  <c r="E410" i="3"/>
  <c r="H410" i="3" s="1"/>
  <c r="F411" i="3"/>
  <c r="E414" i="3"/>
  <c r="H414" i="3" s="1"/>
  <c r="F415" i="3"/>
  <c r="E418" i="3"/>
  <c r="H418" i="3" s="1"/>
  <c r="F419" i="3"/>
  <c r="E422" i="3"/>
  <c r="H422" i="3" s="1"/>
  <c r="F423" i="3"/>
  <c r="E426" i="3"/>
  <c r="H426" i="3" s="1"/>
  <c r="E430" i="3"/>
  <c r="H430" i="3" s="1"/>
  <c r="F431" i="3"/>
  <c r="E434" i="3"/>
  <c r="H434" i="3" s="1"/>
  <c r="F435" i="3"/>
  <c r="H438" i="3"/>
  <c r="F439" i="3"/>
  <c r="E442" i="3"/>
  <c r="H442" i="3" s="1"/>
  <c r="F443" i="3"/>
  <c r="E450" i="3"/>
  <c r="H450" i="3" s="1"/>
  <c r="F451" i="3"/>
  <c r="E454" i="3"/>
  <c r="H454" i="3" s="1"/>
  <c r="F455" i="3"/>
  <c r="E458" i="3"/>
  <c r="H458" i="3" s="1"/>
  <c r="F459" i="3"/>
  <c r="E462" i="3"/>
  <c r="H462" i="3" s="1"/>
  <c r="F463" i="3"/>
  <c r="E466" i="3"/>
  <c r="H466" i="3" s="1"/>
  <c r="F467" i="3"/>
  <c r="E470" i="3"/>
  <c r="H470" i="3" s="1"/>
  <c r="F471" i="3"/>
  <c r="E474" i="3"/>
  <c r="H474" i="3" s="1"/>
  <c r="F475" i="3"/>
  <c r="E478" i="3"/>
  <c r="H478" i="3" s="1"/>
  <c r="F479" i="3"/>
  <c r="E482" i="3"/>
  <c r="H482" i="3" s="1"/>
  <c r="F483" i="3"/>
  <c r="E486" i="3"/>
  <c r="H486" i="3" s="1"/>
  <c r="F487" i="3"/>
  <c r="E490" i="3"/>
  <c r="H490" i="3" s="1"/>
  <c r="F491" i="3"/>
  <c r="E494" i="3"/>
  <c r="H494" i="3" s="1"/>
  <c r="F495" i="3"/>
  <c r="E498" i="3"/>
  <c r="H498" i="3" s="1"/>
  <c r="F499" i="3"/>
  <c r="F503" i="3"/>
  <c r="E506" i="3"/>
  <c r="H506" i="3" s="1"/>
  <c r="F507" i="3"/>
  <c r="E510" i="3"/>
  <c r="H510" i="3" s="1"/>
  <c r="F511" i="3"/>
  <c r="E514" i="3"/>
  <c r="H514" i="3" s="1"/>
  <c r="F515" i="3"/>
  <c r="E518" i="3"/>
  <c r="H518" i="3" s="1"/>
  <c r="F519" i="3"/>
  <c r="E522" i="3"/>
  <c r="H522" i="3" s="1"/>
  <c r="F523" i="3"/>
  <c r="E526" i="3"/>
  <c r="H526" i="3" s="1"/>
  <c r="F527" i="3"/>
  <c r="E530" i="3"/>
  <c r="H530" i="3" s="1"/>
  <c r="F531" i="3"/>
  <c r="E534" i="3"/>
  <c r="H534" i="3" s="1"/>
  <c r="F535" i="3"/>
  <c r="E538" i="3"/>
  <c r="H538" i="3" s="1"/>
  <c r="F539" i="3"/>
  <c r="E542" i="3"/>
  <c r="H542" i="3" s="1"/>
  <c r="F543" i="3"/>
  <c r="E546" i="3"/>
  <c r="H546" i="3" s="1"/>
  <c r="F547" i="3"/>
  <c r="H550" i="3"/>
  <c r="F551" i="3"/>
  <c r="E554" i="3"/>
  <c r="H554" i="3" s="1"/>
  <c r="F555" i="3"/>
  <c r="E558" i="3"/>
  <c r="H558" i="3" s="1"/>
  <c r="F559" i="3"/>
  <c r="E562" i="3"/>
  <c r="H562" i="3" s="1"/>
  <c r="F563" i="3"/>
  <c r="E566" i="3"/>
  <c r="H566" i="3" s="1"/>
  <c r="F567" i="3"/>
  <c r="E570" i="3"/>
  <c r="H570" i="3" s="1"/>
  <c r="F571" i="3"/>
  <c r="E574" i="3"/>
  <c r="H574" i="3" s="1"/>
  <c r="F575" i="3"/>
  <c r="F20" i="4"/>
  <c r="H23" i="4"/>
  <c r="H27" i="4"/>
  <c r="H31" i="4"/>
  <c r="H35" i="4"/>
  <c r="H39" i="4"/>
  <c r="E43" i="4"/>
  <c r="H43" i="4" s="1"/>
  <c r="F44" i="4"/>
  <c r="H47" i="4"/>
  <c r="H51" i="4"/>
  <c r="H55" i="4"/>
  <c r="E59" i="4"/>
  <c r="H59" i="4" s="1"/>
  <c r="F60" i="4"/>
  <c r="E63" i="4"/>
  <c r="H63" i="4" s="1"/>
  <c r="F64" i="4"/>
  <c r="H67" i="4"/>
  <c r="H119" i="4"/>
  <c r="H145" i="4"/>
  <c r="H149" i="4"/>
  <c r="H155" i="4"/>
  <c r="H167" i="4"/>
  <c r="F173" i="4"/>
  <c r="H175" i="4"/>
  <c r="E179" i="4"/>
  <c r="H179" i="4" s="1"/>
  <c r="H183" i="4"/>
  <c r="E187" i="4"/>
  <c r="H187" i="4" s="1"/>
  <c r="H191" i="4"/>
  <c r="H195" i="4"/>
  <c r="E199" i="4"/>
  <c r="H199" i="4" s="1"/>
  <c r="F200" i="4"/>
  <c r="E203" i="4"/>
  <c r="H203" i="4" s="1"/>
  <c r="F204" i="4"/>
  <c r="H207" i="4"/>
  <c r="F208" i="4"/>
  <c r="H211" i="4"/>
  <c r="H215" i="4"/>
  <c r="H219" i="4"/>
  <c r="H223" i="4"/>
  <c r="F224" i="4"/>
  <c r="H227" i="4"/>
  <c r="H231" i="4"/>
  <c r="H235" i="4"/>
  <c r="F236" i="4"/>
  <c r="H239" i="4"/>
  <c r="F240" i="4"/>
  <c r="H243" i="4"/>
  <c r="F244" i="4"/>
  <c r="E247" i="4"/>
  <c r="H247" i="4" s="1"/>
  <c r="H251" i="4"/>
  <c r="H255" i="4"/>
  <c r="E259" i="4"/>
  <c r="H259" i="4" s="1"/>
  <c r="F260" i="4"/>
  <c r="E263" i="4"/>
  <c r="H263" i="4" s="1"/>
  <c r="F264" i="4"/>
  <c r="E267" i="4"/>
  <c r="H267" i="4" s="1"/>
  <c r="E271" i="4"/>
  <c r="H271" i="4" s="1"/>
  <c r="H275" i="4"/>
  <c r="F276" i="4"/>
  <c r="H279" i="4"/>
  <c r="E283" i="4"/>
  <c r="H283" i="4" s="1"/>
  <c r="H287" i="4"/>
  <c r="F288" i="4"/>
  <c r="H291" i="4"/>
  <c r="H295" i="4"/>
  <c r="H299" i="4"/>
  <c r="E303" i="4"/>
  <c r="H303" i="4" s="1"/>
  <c r="H307" i="4"/>
  <c r="F308" i="4"/>
  <c r="H311" i="4"/>
  <c r="H315" i="4"/>
  <c r="H323" i="4"/>
  <c r="F324" i="4"/>
  <c r="H327" i="4"/>
  <c r="F328" i="4"/>
  <c r="H331" i="4"/>
  <c r="H335" i="4"/>
  <c r="H339" i="4"/>
  <c r="H343" i="4"/>
  <c r="H360" i="4"/>
  <c r="H375" i="4"/>
  <c r="H390" i="4"/>
  <c r="H394" i="4"/>
  <c r="E596" i="4"/>
  <c r="H596" i="4" s="1"/>
  <c r="E603" i="4"/>
  <c r="H603" i="4" s="1"/>
  <c r="F87" i="5"/>
  <c r="F107" i="5"/>
  <c r="F111" i="5"/>
  <c r="F115" i="5"/>
  <c r="F140" i="5"/>
  <c r="E350" i="5"/>
  <c r="H350" i="5" s="1"/>
  <c r="E354" i="5"/>
  <c r="H354" i="5" s="1"/>
  <c r="E358" i="5"/>
  <c r="H358" i="5" s="1"/>
  <c r="E362" i="5"/>
  <c r="H362" i="5" s="1"/>
  <c r="E402" i="5"/>
  <c r="H402" i="5" s="1"/>
  <c r="E430" i="5"/>
  <c r="H430" i="5" s="1"/>
  <c r="E450" i="5"/>
  <c r="H450" i="5" s="1"/>
  <c r="E454" i="5"/>
  <c r="H454" i="5" s="1"/>
  <c r="E490" i="5"/>
  <c r="H490" i="5" s="1"/>
  <c r="E494" i="5"/>
  <c r="H494" i="5" s="1"/>
  <c r="E534" i="5"/>
  <c r="H534" i="5" s="1"/>
  <c r="F175" i="7"/>
  <c r="F226" i="7"/>
  <c r="F247" i="7"/>
  <c r="F278" i="7"/>
  <c r="F328" i="7"/>
  <c r="E44" i="8"/>
  <c r="H44" i="8" s="1"/>
  <c r="E46" i="8"/>
  <c r="H46" i="8" s="1"/>
  <c r="E343" i="8"/>
  <c r="H343" i="8" s="1"/>
  <c r="E324" i="8"/>
  <c r="H324" i="8" s="1"/>
  <c r="E316" i="8"/>
  <c r="H316" i="8" s="1"/>
  <c r="E313" i="8"/>
  <c r="H313" i="8" s="1"/>
  <c r="E308" i="8"/>
  <c r="H308" i="8" s="1"/>
  <c r="E300" i="8"/>
  <c r="H300" i="8" s="1"/>
  <c r="E299" i="8"/>
  <c r="H299" i="8" s="1"/>
  <c r="E298" i="8"/>
  <c r="H298" i="8" s="1"/>
  <c r="E297" i="8"/>
  <c r="H297" i="8" s="1"/>
  <c r="E287" i="8"/>
  <c r="H287" i="8" s="1"/>
  <c r="E281" i="8"/>
  <c r="H281" i="8" s="1"/>
  <c r="E278" i="8"/>
  <c r="H278" i="8" s="1"/>
  <c r="E275" i="8"/>
  <c r="H275" i="8" s="1"/>
  <c r="E262" i="8"/>
  <c r="H262" i="8" s="1"/>
  <c r="E260" i="8"/>
  <c r="H260" i="8" s="1"/>
  <c r="E244" i="8"/>
  <c r="H244" i="8" s="1"/>
  <c r="E241" i="8"/>
  <c r="H241" i="8" s="1"/>
  <c r="E238" i="8"/>
  <c r="H238" i="8" s="1"/>
  <c r="E235" i="8"/>
  <c r="H235" i="8" s="1"/>
  <c r="E228" i="8"/>
  <c r="H228" i="8" s="1"/>
  <c r="E225" i="8"/>
  <c r="H225" i="8" s="1"/>
  <c r="E210" i="8"/>
  <c r="H210" i="8" s="1"/>
  <c r="E204" i="8"/>
  <c r="H204" i="8" s="1"/>
  <c r="E186" i="8"/>
  <c r="H186" i="8" s="1"/>
  <c r="E180" i="8"/>
  <c r="H180" i="8" s="1"/>
  <c r="E174" i="8"/>
  <c r="H174" i="8" s="1"/>
  <c r="E338" i="8"/>
  <c r="H338" i="8" s="1"/>
  <c r="E331" i="8"/>
  <c r="H331" i="8" s="1"/>
  <c r="E328" i="8"/>
  <c r="H328" i="8" s="1"/>
  <c r="E327" i="8"/>
  <c r="H327" i="8" s="1"/>
  <c r="E322" i="8"/>
  <c r="H322" i="8" s="1"/>
  <c r="E317" i="8"/>
  <c r="H317" i="8" s="1"/>
  <c r="E310" i="8"/>
  <c r="H310" i="8" s="1"/>
  <c r="E309" i="8"/>
  <c r="H309" i="8" s="1"/>
  <c r="E306" i="8"/>
  <c r="H306" i="8" s="1"/>
  <c r="E303" i="8"/>
  <c r="H303" i="8" s="1"/>
  <c r="E301" i="8"/>
  <c r="H301" i="8" s="1"/>
  <c r="E294" i="8"/>
  <c r="H294" i="8" s="1"/>
  <c r="E290" i="8"/>
  <c r="H290" i="8" s="1"/>
  <c r="E288" i="8"/>
  <c r="H288" i="8" s="1"/>
  <c r="E284" i="8"/>
  <c r="H284" i="8" s="1"/>
  <c r="E282" i="8"/>
  <c r="H282" i="8" s="1"/>
  <c r="E276" i="8"/>
  <c r="H276" i="8" s="1"/>
  <c r="E269" i="8"/>
  <c r="H269" i="8" s="1"/>
  <c r="E265" i="8"/>
  <c r="H265" i="8" s="1"/>
  <c r="E263" i="8"/>
  <c r="H263" i="8" s="1"/>
  <c r="E255" i="8"/>
  <c r="H255" i="8" s="1"/>
  <c r="E249" i="8"/>
  <c r="H249" i="8" s="1"/>
  <c r="E247" i="8"/>
  <c r="H247" i="8" s="1"/>
  <c r="E236" i="8"/>
  <c r="H236" i="8" s="1"/>
  <c r="E233" i="8"/>
  <c r="H233" i="8" s="1"/>
  <c r="E226" i="8"/>
  <c r="H226" i="8" s="1"/>
  <c r="E219" i="8"/>
  <c r="H219" i="8" s="1"/>
  <c r="E213" i="8"/>
  <c r="H213" i="8" s="1"/>
  <c r="E205" i="8"/>
  <c r="H205" i="8" s="1"/>
  <c r="E202" i="8"/>
  <c r="H202" i="8" s="1"/>
  <c r="E199" i="8"/>
  <c r="H199" i="8" s="1"/>
  <c r="E194" i="8"/>
  <c r="H194" i="8" s="1"/>
  <c r="E189" i="8"/>
  <c r="H189" i="8" s="1"/>
  <c r="E187" i="8"/>
  <c r="H187" i="8" s="1"/>
  <c r="E183" i="8"/>
  <c r="H183" i="8" s="1"/>
  <c r="E181" i="8"/>
  <c r="H181" i="8" s="1"/>
  <c r="E178" i="8"/>
  <c r="H178" i="8" s="1"/>
  <c r="E175" i="8"/>
  <c r="H175" i="8" s="1"/>
  <c r="E173" i="8"/>
  <c r="E335" i="8"/>
  <c r="H335" i="8" s="1"/>
  <c r="E329" i="8"/>
  <c r="H329" i="8" s="1"/>
  <c r="E323" i="8"/>
  <c r="H323" i="8" s="1"/>
  <c r="E319" i="8"/>
  <c r="H319" i="8" s="1"/>
  <c r="E312" i="8"/>
  <c r="H312" i="8" s="1"/>
  <c r="E291" i="8"/>
  <c r="H291" i="8" s="1"/>
  <c r="E277" i="8"/>
  <c r="H277" i="8" s="1"/>
  <c r="E270" i="8"/>
  <c r="H270" i="8" s="1"/>
  <c r="E267" i="8"/>
  <c r="H267" i="8" s="1"/>
  <c r="E266" i="8"/>
  <c r="H266" i="8" s="1"/>
  <c r="E258" i="8"/>
  <c r="H258" i="8" s="1"/>
  <c r="E253" i="8"/>
  <c r="H253" i="8" s="1"/>
  <c r="E250" i="8"/>
  <c r="H250" i="8" s="1"/>
  <c r="E242" i="8"/>
  <c r="H242" i="8" s="1"/>
  <c r="E240" i="8"/>
  <c r="H240" i="8" s="1"/>
  <c r="E227" i="8"/>
  <c r="H227" i="8" s="1"/>
  <c r="E214" i="8"/>
  <c r="H214" i="8" s="1"/>
  <c r="E211" i="8"/>
  <c r="H211" i="8" s="1"/>
  <c r="E208" i="8"/>
  <c r="H208" i="8" s="1"/>
  <c r="E200" i="8"/>
  <c r="H200" i="8" s="1"/>
  <c r="E190" i="8"/>
  <c r="H190" i="8" s="1"/>
  <c r="E176" i="8"/>
  <c r="H176" i="8" s="1"/>
  <c r="E201" i="8"/>
  <c r="H201" i="8" s="1"/>
  <c r="E280" i="8"/>
  <c r="H280" i="8" s="1"/>
  <c r="E283" i="8"/>
  <c r="H283" i="8" s="1"/>
  <c r="F350" i="3"/>
  <c r="F354" i="3"/>
  <c r="F358" i="3"/>
  <c r="F362" i="3"/>
  <c r="F366" i="3"/>
  <c r="F370" i="3"/>
  <c r="F374" i="3"/>
  <c r="F378" i="3"/>
  <c r="F382" i="3"/>
  <c r="F386" i="3"/>
  <c r="F390" i="3"/>
  <c r="F394" i="3"/>
  <c r="F398" i="3"/>
  <c r="F402" i="3"/>
  <c r="F406" i="3"/>
  <c r="F410" i="3"/>
  <c r="F418" i="3"/>
  <c r="F422" i="3"/>
  <c r="F426" i="3"/>
  <c r="F430" i="3"/>
  <c r="F434" i="3"/>
  <c r="F438" i="3"/>
  <c r="F442" i="3"/>
  <c r="F450" i="3"/>
  <c r="F454" i="3"/>
  <c r="F458" i="3"/>
  <c r="F462" i="3"/>
  <c r="F466" i="3"/>
  <c r="F470" i="3"/>
  <c r="F478" i="3"/>
  <c r="F482" i="3"/>
  <c r="F486" i="3"/>
  <c r="F490" i="3"/>
  <c r="F494" i="3"/>
  <c r="F498" i="3"/>
  <c r="F502" i="3"/>
  <c r="F506" i="3"/>
  <c r="F510" i="3"/>
  <c r="F514" i="3"/>
  <c r="F518" i="3"/>
  <c r="F522" i="3"/>
  <c r="F526" i="3"/>
  <c r="F530" i="3"/>
  <c r="F534" i="3"/>
  <c r="E537" i="3"/>
  <c r="H537" i="3" s="1"/>
  <c r="F538" i="3"/>
  <c r="E541" i="3"/>
  <c r="H541" i="3" s="1"/>
  <c r="F542" i="3"/>
  <c r="E545" i="3"/>
  <c r="H545" i="3" s="1"/>
  <c r="F546" i="3"/>
  <c r="E549" i="3"/>
  <c r="H549" i="3" s="1"/>
  <c r="F554" i="3"/>
  <c r="E557" i="3"/>
  <c r="H557" i="3" s="1"/>
  <c r="E561" i="3"/>
  <c r="H561" i="3" s="1"/>
  <c r="F562" i="3"/>
  <c r="E565" i="3"/>
  <c r="H565" i="3" s="1"/>
  <c r="F566" i="3"/>
  <c r="E569" i="3"/>
  <c r="H569" i="3" s="1"/>
  <c r="F570" i="3"/>
  <c r="F574" i="3"/>
  <c r="G582" i="3"/>
  <c r="G173" i="4"/>
  <c r="E174" i="4"/>
  <c r="H174" i="4" s="1"/>
  <c r="F175" i="4"/>
  <c r="E178" i="4"/>
  <c r="H178" i="4" s="1"/>
  <c r="F179" i="4"/>
  <c r="E186" i="4"/>
  <c r="H186" i="4" s="1"/>
  <c r="F187" i="4"/>
  <c r="E194" i="4"/>
  <c r="H194" i="4" s="1"/>
  <c r="F199" i="4"/>
  <c r="E202" i="4"/>
  <c r="H202" i="4" s="1"/>
  <c r="F203" i="4"/>
  <c r="E206" i="4"/>
  <c r="H206" i="4" s="1"/>
  <c r="F211" i="4"/>
  <c r="E214" i="4"/>
  <c r="H214" i="4" s="1"/>
  <c r="E222" i="4"/>
  <c r="H222" i="4" s="1"/>
  <c r="E238" i="4"/>
  <c r="H238" i="4" s="1"/>
  <c r="F243" i="4"/>
  <c r="E246" i="4"/>
  <c r="H246" i="4" s="1"/>
  <c r="E250" i="4"/>
  <c r="H250" i="4" s="1"/>
  <c r="F259" i="4"/>
  <c r="F271" i="4"/>
  <c r="E282" i="4"/>
  <c r="H282" i="4" s="1"/>
  <c r="F283" i="4"/>
  <c r="E290" i="4"/>
  <c r="H290" i="4" s="1"/>
  <c r="E294" i="4"/>
  <c r="H294" i="4" s="1"/>
  <c r="E302" i="4"/>
  <c r="H302" i="4" s="1"/>
  <c r="E306" i="4"/>
  <c r="H306" i="4" s="1"/>
  <c r="F319" i="4"/>
  <c r="F323" i="4"/>
  <c r="G349" i="5"/>
  <c r="E571" i="5"/>
  <c r="H571" i="5" s="1"/>
  <c r="E567" i="5"/>
  <c r="H567" i="5" s="1"/>
  <c r="E563" i="5"/>
  <c r="H563" i="5" s="1"/>
  <c r="E559" i="5"/>
  <c r="H559" i="5" s="1"/>
  <c r="E551" i="5"/>
  <c r="H551" i="5" s="1"/>
  <c r="E547" i="5"/>
  <c r="H547" i="5" s="1"/>
  <c r="E543" i="5"/>
  <c r="H543" i="5" s="1"/>
  <c r="E539" i="5"/>
  <c r="H539" i="5" s="1"/>
  <c r="E535" i="5"/>
  <c r="H535" i="5" s="1"/>
  <c r="E531" i="5"/>
  <c r="H531" i="5" s="1"/>
  <c r="E523" i="5"/>
  <c r="H523" i="5" s="1"/>
  <c r="E515" i="5"/>
  <c r="H515" i="5" s="1"/>
  <c r="E511" i="5"/>
  <c r="H511" i="5" s="1"/>
  <c r="E507" i="5"/>
  <c r="H507" i="5" s="1"/>
  <c r="E499" i="5"/>
  <c r="H499" i="5" s="1"/>
  <c r="E495" i="5"/>
  <c r="H495" i="5" s="1"/>
  <c r="E491" i="5"/>
  <c r="H491" i="5" s="1"/>
  <c r="E487" i="5"/>
  <c r="H487" i="5" s="1"/>
  <c r="E483" i="5"/>
  <c r="H483" i="5" s="1"/>
  <c r="E479" i="5"/>
  <c r="H479" i="5" s="1"/>
  <c r="E475" i="5"/>
  <c r="H475" i="5" s="1"/>
  <c r="E471" i="5"/>
  <c r="H471" i="5" s="1"/>
  <c r="E467" i="5"/>
  <c r="H467" i="5" s="1"/>
  <c r="E463" i="5"/>
  <c r="H463" i="5" s="1"/>
  <c r="E459" i="5"/>
  <c r="H459" i="5" s="1"/>
  <c r="E455" i="5"/>
  <c r="H455" i="5" s="1"/>
  <c r="E451" i="5"/>
  <c r="H451" i="5" s="1"/>
  <c r="E443" i="5"/>
  <c r="H443" i="5" s="1"/>
  <c r="E431" i="5"/>
  <c r="H431" i="5" s="1"/>
  <c r="E423" i="5"/>
  <c r="H423" i="5" s="1"/>
  <c r="E419" i="5"/>
  <c r="H419" i="5" s="1"/>
  <c r="E415" i="5"/>
  <c r="H415" i="5" s="1"/>
  <c r="E411" i="5"/>
  <c r="H411" i="5" s="1"/>
  <c r="E403" i="5"/>
  <c r="H403" i="5" s="1"/>
  <c r="E399" i="5"/>
  <c r="H399" i="5" s="1"/>
  <c r="E395" i="5"/>
  <c r="H395" i="5" s="1"/>
  <c r="E391" i="5"/>
  <c r="H391" i="5" s="1"/>
  <c r="E387" i="5"/>
  <c r="H387" i="5" s="1"/>
  <c r="E383" i="5"/>
  <c r="H383" i="5" s="1"/>
  <c r="E379" i="5"/>
  <c r="H379" i="5" s="1"/>
  <c r="E375" i="5"/>
  <c r="H375" i="5" s="1"/>
  <c r="E371" i="5"/>
  <c r="H371" i="5" s="1"/>
  <c r="E363" i="5"/>
  <c r="H363" i="5" s="1"/>
  <c r="E359" i="5"/>
  <c r="H359" i="5" s="1"/>
  <c r="E355" i="5"/>
  <c r="H355" i="5" s="1"/>
  <c r="E351" i="5"/>
  <c r="H351" i="5" s="1"/>
  <c r="E576" i="5"/>
  <c r="H576" i="5" s="1"/>
  <c r="E572" i="5"/>
  <c r="H572" i="5" s="1"/>
  <c r="E568" i="5"/>
  <c r="H568" i="5" s="1"/>
  <c r="E564" i="5"/>
  <c r="H564" i="5" s="1"/>
  <c r="E560" i="5"/>
  <c r="H560" i="5" s="1"/>
  <c r="E556" i="5"/>
  <c r="H556" i="5" s="1"/>
  <c r="E552" i="5"/>
  <c r="H552" i="5" s="1"/>
  <c r="E548" i="5"/>
  <c r="H548" i="5" s="1"/>
  <c r="E536" i="5"/>
  <c r="H536" i="5" s="1"/>
  <c r="E532" i="5"/>
  <c r="H532" i="5" s="1"/>
  <c r="E524" i="5"/>
  <c r="H524" i="5" s="1"/>
  <c r="E520" i="5"/>
  <c r="H520" i="5" s="1"/>
  <c r="E516" i="5"/>
  <c r="H516" i="5" s="1"/>
  <c r="E512" i="5"/>
  <c r="H512" i="5" s="1"/>
  <c r="E508" i="5"/>
  <c r="H508" i="5" s="1"/>
  <c r="E500" i="5"/>
  <c r="H500" i="5" s="1"/>
  <c r="E496" i="5"/>
  <c r="H496" i="5" s="1"/>
  <c r="E492" i="5"/>
  <c r="H492" i="5" s="1"/>
  <c r="E488" i="5"/>
  <c r="H488" i="5" s="1"/>
  <c r="E484" i="5"/>
  <c r="H484" i="5" s="1"/>
  <c r="E480" i="5"/>
  <c r="H480" i="5" s="1"/>
  <c r="E476" i="5"/>
  <c r="H476" i="5" s="1"/>
  <c r="E472" i="5"/>
  <c r="H472" i="5" s="1"/>
  <c r="E464" i="5"/>
  <c r="H464" i="5" s="1"/>
  <c r="E460" i="5"/>
  <c r="H460" i="5" s="1"/>
  <c r="E456" i="5"/>
  <c r="H456" i="5" s="1"/>
  <c r="E444" i="5"/>
  <c r="H444" i="5" s="1"/>
  <c r="E436" i="5"/>
  <c r="H436" i="5" s="1"/>
  <c r="E432" i="5"/>
  <c r="H432" i="5" s="1"/>
  <c r="E428" i="5"/>
  <c r="H428" i="5" s="1"/>
  <c r="E424" i="5"/>
  <c r="H424" i="5" s="1"/>
  <c r="E420" i="5"/>
  <c r="H420" i="5" s="1"/>
  <c r="E416" i="5"/>
  <c r="H416" i="5" s="1"/>
  <c r="E412" i="5"/>
  <c r="H412" i="5" s="1"/>
  <c r="E408" i="5"/>
  <c r="H408" i="5" s="1"/>
  <c r="E404" i="5"/>
  <c r="H404" i="5" s="1"/>
  <c r="E400" i="5"/>
  <c r="H400" i="5" s="1"/>
  <c r="E392" i="5"/>
  <c r="H392" i="5" s="1"/>
  <c r="E388" i="5"/>
  <c r="H388" i="5" s="1"/>
  <c r="E384" i="5"/>
  <c r="H384" i="5" s="1"/>
  <c r="E376" i="5"/>
  <c r="H376" i="5" s="1"/>
  <c r="E372" i="5"/>
  <c r="H372" i="5" s="1"/>
  <c r="E368" i="5"/>
  <c r="H368" i="5" s="1"/>
  <c r="E364" i="5"/>
  <c r="H364" i="5" s="1"/>
  <c r="E356" i="5"/>
  <c r="H356" i="5" s="1"/>
  <c r="E352" i="5"/>
  <c r="H352" i="5" s="1"/>
  <c r="E349" i="5"/>
  <c r="E569" i="5"/>
  <c r="H569" i="5" s="1"/>
  <c r="E561" i="5"/>
  <c r="H561" i="5" s="1"/>
  <c r="E553" i="5"/>
  <c r="H553" i="5" s="1"/>
  <c r="E549" i="5"/>
  <c r="H549" i="5" s="1"/>
  <c r="E545" i="5"/>
  <c r="H545" i="5" s="1"/>
  <c r="E541" i="5"/>
  <c r="H541" i="5" s="1"/>
  <c r="E537" i="5"/>
  <c r="H537" i="5" s="1"/>
  <c r="E529" i="5"/>
  <c r="H529" i="5" s="1"/>
  <c r="E525" i="5"/>
  <c r="H525" i="5" s="1"/>
  <c r="E521" i="5"/>
  <c r="H521" i="5" s="1"/>
  <c r="E517" i="5"/>
  <c r="H517" i="5" s="1"/>
  <c r="E509" i="5"/>
  <c r="H509" i="5" s="1"/>
  <c r="E501" i="5"/>
  <c r="H501" i="5" s="1"/>
  <c r="E497" i="5"/>
  <c r="H497" i="5" s="1"/>
  <c r="E493" i="5"/>
  <c r="H493" i="5" s="1"/>
  <c r="E489" i="5"/>
  <c r="H489" i="5" s="1"/>
  <c r="E485" i="5"/>
  <c r="H485" i="5" s="1"/>
  <c r="E481" i="5"/>
  <c r="H481" i="5" s="1"/>
  <c r="E473" i="5"/>
  <c r="H473" i="5" s="1"/>
  <c r="E469" i="5"/>
  <c r="H469" i="5" s="1"/>
  <c r="E465" i="5"/>
  <c r="H465" i="5" s="1"/>
  <c r="E461" i="5"/>
  <c r="H461" i="5" s="1"/>
  <c r="E457" i="5"/>
  <c r="H457" i="5" s="1"/>
  <c r="E453" i="5"/>
  <c r="H453" i="5" s="1"/>
  <c r="E449" i="5"/>
  <c r="H449" i="5" s="1"/>
  <c r="E445" i="5"/>
  <c r="H445" i="5" s="1"/>
  <c r="E441" i="5"/>
  <c r="H441" i="5" s="1"/>
  <c r="E429" i="5"/>
  <c r="H429" i="5" s="1"/>
  <c r="E425" i="5"/>
  <c r="H425" i="5" s="1"/>
  <c r="E417" i="5"/>
  <c r="H417" i="5" s="1"/>
  <c r="E413" i="5"/>
  <c r="H413" i="5" s="1"/>
  <c r="E409" i="5"/>
  <c r="H409" i="5" s="1"/>
  <c r="E405" i="5"/>
  <c r="H405" i="5" s="1"/>
  <c r="E401" i="5"/>
  <c r="H401" i="5" s="1"/>
  <c r="E397" i="5"/>
  <c r="H397" i="5" s="1"/>
  <c r="E389" i="5"/>
  <c r="H389" i="5" s="1"/>
  <c r="E385" i="5"/>
  <c r="H385" i="5" s="1"/>
  <c r="E377" i="5"/>
  <c r="H377" i="5" s="1"/>
  <c r="E373" i="5"/>
  <c r="H373" i="5" s="1"/>
  <c r="E369" i="5"/>
  <c r="H369" i="5" s="1"/>
  <c r="E365" i="5"/>
  <c r="H365" i="5" s="1"/>
  <c r="E361" i="5"/>
  <c r="H361" i="5" s="1"/>
  <c r="E357" i="5"/>
  <c r="H357" i="5" s="1"/>
  <c r="E353" i="5"/>
  <c r="H353" i="5" s="1"/>
  <c r="E378" i="5"/>
  <c r="H378" i="5" s="1"/>
  <c r="E390" i="5"/>
  <c r="H390" i="5" s="1"/>
  <c r="E398" i="5"/>
  <c r="H398" i="5" s="1"/>
  <c r="E434" i="5"/>
  <c r="H434" i="5" s="1"/>
  <c r="E486" i="5"/>
  <c r="H486" i="5" s="1"/>
  <c r="E510" i="5"/>
  <c r="H510" i="5" s="1"/>
  <c r="H109" i="7"/>
  <c r="H127" i="7"/>
  <c r="F259" i="7"/>
  <c r="F276" i="7"/>
  <c r="F294" i="7"/>
  <c r="F303" i="7"/>
  <c r="G19" i="8"/>
  <c r="E69" i="8"/>
  <c r="H69" i="8" s="1"/>
  <c r="E61" i="8"/>
  <c r="H61" i="8" s="1"/>
  <c r="E58" i="8"/>
  <c r="H58" i="8" s="1"/>
  <c r="E55" i="8"/>
  <c r="H55" i="8" s="1"/>
  <c r="E53" i="8"/>
  <c r="H53" i="8" s="1"/>
  <c r="E50" i="8"/>
  <c r="H50" i="8" s="1"/>
  <c r="E47" i="8"/>
  <c r="H47" i="8" s="1"/>
  <c r="E38" i="8"/>
  <c r="H38" i="8" s="1"/>
  <c r="E36" i="8"/>
  <c r="H36" i="8" s="1"/>
  <c r="E33" i="8"/>
  <c r="H33" i="8" s="1"/>
  <c r="E29" i="8"/>
  <c r="H29" i="8" s="1"/>
  <c r="E25" i="8"/>
  <c r="H25" i="8" s="1"/>
  <c r="E23" i="8"/>
  <c r="H23" i="8" s="1"/>
  <c r="E20" i="8"/>
  <c r="H20" i="8" s="1"/>
  <c r="E67" i="8"/>
  <c r="H67" i="8" s="1"/>
  <c r="E64" i="8"/>
  <c r="H64" i="8" s="1"/>
  <c r="E62" i="8"/>
  <c r="H62" i="8" s="1"/>
  <c r="E59" i="8"/>
  <c r="H59" i="8" s="1"/>
  <c r="E56" i="8"/>
  <c r="H56" i="8" s="1"/>
  <c r="E48" i="8"/>
  <c r="H48" i="8" s="1"/>
  <c r="E39" i="8"/>
  <c r="H39" i="8" s="1"/>
  <c r="E27" i="8"/>
  <c r="H27" i="8" s="1"/>
  <c r="E19" i="8"/>
  <c r="E65" i="8"/>
  <c r="H65" i="8" s="1"/>
  <c r="E54" i="8"/>
  <c r="H54" i="8" s="1"/>
  <c r="E49" i="8"/>
  <c r="H49" i="8" s="1"/>
  <c r="E41" i="8"/>
  <c r="H41" i="8" s="1"/>
  <c r="E37" i="8"/>
  <c r="H37" i="8" s="1"/>
  <c r="E30" i="8"/>
  <c r="H30" i="8" s="1"/>
  <c r="E28" i="8"/>
  <c r="H28" i="8" s="1"/>
  <c r="E24" i="8"/>
  <c r="H24" i="8" s="1"/>
  <c r="E21" i="8"/>
  <c r="H21" i="8" s="1"/>
  <c r="E22" i="8"/>
  <c r="H22" i="8" s="1"/>
  <c r="E32" i="8"/>
  <c r="H32" i="8" s="1"/>
  <c r="E185" i="8"/>
  <c r="H185" i="8" s="1"/>
  <c r="E188" i="8"/>
  <c r="H188" i="8" s="1"/>
  <c r="E195" i="8"/>
  <c r="H195" i="8" s="1"/>
  <c r="E209" i="8"/>
  <c r="H209" i="8" s="1"/>
  <c r="E217" i="8"/>
  <c r="H217" i="8" s="1"/>
  <c r="E248" i="8"/>
  <c r="H248" i="8" s="1"/>
  <c r="E271" i="8"/>
  <c r="H271" i="8" s="1"/>
  <c r="E321" i="8"/>
  <c r="H321" i="8" s="1"/>
  <c r="F365" i="3"/>
  <c r="F369" i="3"/>
  <c r="F373" i="3"/>
  <c r="F377" i="3"/>
  <c r="F385" i="3"/>
  <c r="F389" i="3"/>
  <c r="F393" i="3"/>
  <c r="F397" i="3"/>
  <c r="F401" i="3"/>
  <c r="F405" i="3"/>
  <c r="F409" i="3"/>
  <c r="F413" i="3"/>
  <c r="F417" i="3"/>
  <c r="F421" i="3"/>
  <c r="F425" i="3"/>
  <c r="F429" i="3"/>
  <c r="F433" i="3"/>
  <c r="F437" i="3"/>
  <c r="F441" i="3"/>
  <c r="F445" i="3"/>
  <c r="F449" i="3"/>
  <c r="F453" i="3"/>
  <c r="F457" i="3"/>
  <c r="F461" i="3"/>
  <c r="F465" i="3"/>
  <c r="F469" i="3"/>
  <c r="F473" i="3"/>
  <c r="F477" i="3"/>
  <c r="F481" i="3"/>
  <c r="F485" i="3"/>
  <c r="F489" i="3"/>
  <c r="F493" i="3"/>
  <c r="F497" i="3"/>
  <c r="F501" i="3"/>
  <c r="F505" i="3"/>
  <c r="F509" i="3"/>
  <c r="F513" i="3"/>
  <c r="F517" i="3"/>
  <c r="F521" i="3"/>
  <c r="F525" i="3"/>
  <c r="F529" i="3"/>
  <c r="F533" i="3"/>
  <c r="F537" i="3"/>
  <c r="F541" i="3"/>
  <c r="F545" i="3"/>
  <c r="F549" i="3"/>
  <c r="F553" i="3"/>
  <c r="F557" i="3"/>
  <c r="E560" i="3"/>
  <c r="H560" i="3" s="1"/>
  <c r="F561" i="3"/>
  <c r="E564" i="3"/>
  <c r="H564" i="3" s="1"/>
  <c r="F565" i="3"/>
  <c r="E568" i="3"/>
  <c r="H568" i="3" s="1"/>
  <c r="F569" i="3"/>
  <c r="E572" i="3"/>
  <c r="H572" i="3" s="1"/>
  <c r="E576" i="3"/>
  <c r="H576" i="3" s="1"/>
  <c r="F174" i="4"/>
  <c r="F186" i="4"/>
  <c r="F198" i="4"/>
  <c r="E201" i="4"/>
  <c r="H201" i="4" s="1"/>
  <c r="F202" i="4"/>
  <c r="F206" i="4"/>
  <c r="E209" i="4"/>
  <c r="H209" i="4" s="1"/>
  <c r="F210" i="4"/>
  <c r="E213" i="4"/>
  <c r="H213" i="4" s="1"/>
  <c r="F214" i="4"/>
  <c r="F218" i="4"/>
  <c r="F222" i="4"/>
  <c r="E225" i="4"/>
  <c r="H225" i="4" s="1"/>
  <c r="F230" i="4"/>
  <c r="F238" i="4"/>
  <c r="E241" i="4"/>
  <c r="H241" i="4" s="1"/>
  <c r="F250" i="4"/>
  <c r="F262" i="4"/>
  <c r="F270" i="4"/>
  <c r="F274" i="4"/>
  <c r="E277" i="4"/>
  <c r="H277" i="4" s="1"/>
  <c r="F282" i="4"/>
  <c r="F286" i="4"/>
  <c r="E289" i="4"/>
  <c r="H289" i="4" s="1"/>
  <c r="F290" i="4"/>
  <c r="F294" i="4"/>
  <c r="F298" i="4"/>
  <c r="E301" i="4"/>
  <c r="H301" i="4" s="1"/>
  <c r="F302" i="4"/>
  <c r="E305" i="4"/>
  <c r="H305" i="4" s="1"/>
  <c r="E313" i="4"/>
  <c r="H313" i="4" s="1"/>
  <c r="E317" i="4"/>
  <c r="H317" i="4" s="1"/>
  <c r="E321" i="4"/>
  <c r="H321" i="4" s="1"/>
  <c r="E329" i="4"/>
  <c r="H329" i="4" s="1"/>
  <c r="H353" i="4"/>
  <c r="H376" i="4"/>
  <c r="G19" i="5"/>
  <c r="C8" i="5"/>
  <c r="F164" i="5"/>
  <c r="F156" i="5"/>
  <c r="F165" i="5"/>
  <c r="F161" i="5"/>
  <c r="F157" i="5"/>
  <c r="F153" i="5"/>
  <c r="F145" i="5"/>
  <c r="F141" i="5"/>
  <c r="F137" i="5"/>
  <c r="F133" i="5"/>
  <c r="F129" i="5"/>
  <c r="F125" i="5"/>
  <c r="F121" i="5"/>
  <c r="F117" i="5"/>
  <c r="F113" i="5"/>
  <c r="F109" i="5"/>
  <c r="F105" i="5"/>
  <c r="F101" i="5"/>
  <c r="F97" i="5"/>
  <c r="F93" i="5"/>
  <c r="F89" i="5"/>
  <c r="F85" i="5"/>
  <c r="F81" i="5"/>
  <c r="F77" i="5"/>
  <c r="F166" i="5"/>
  <c r="F162" i="5"/>
  <c r="F158" i="5"/>
  <c r="F146" i="5"/>
  <c r="F142" i="5"/>
  <c r="F134" i="5"/>
  <c r="F130" i="5"/>
  <c r="F126" i="5"/>
  <c r="F122" i="5"/>
  <c r="F114" i="5"/>
  <c r="F110" i="5"/>
  <c r="F106" i="5"/>
  <c r="F102" i="5"/>
  <c r="F94" i="5"/>
  <c r="F90" i="5"/>
  <c r="F86" i="5"/>
  <c r="F82" i="5"/>
  <c r="F78" i="5"/>
  <c r="F75" i="5"/>
  <c r="F79" i="5"/>
  <c r="F99" i="5"/>
  <c r="F108" i="5"/>
  <c r="F112" i="5"/>
  <c r="F116" i="5"/>
  <c r="F139" i="5"/>
  <c r="F143" i="5"/>
  <c r="F155" i="5"/>
  <c r="F159" i="5"/>
  <c r="F163" i="5"/>
  <c r="E374" i="5"/>
  <c r="H374" i="5" s="1"/>
  <c r="E386" i="5"/>
  <c r="H386" i="5" s="1"/>
  <c r="E414" i="5"/>
  <c r="H414" i="5" s="1"/>
  <c r="E442" i="5"/>
  <c r="H442" i="5" s="1"/>
  <c r="E462" i="5"/>
  <c r="H462" i="5" s="1"/>
  <c r="E466" i="5"/>
  <c r="H466" i="5" s="1"/>
  <c r="E470" i="5"/>
  <c r="H470" i="5" s="1"/>
  <c r="E482" i="5"/>
  <c r="H482" i="5" s="1"/>
  <c r="E506" i="5"/>
  <c r="H506" i="5" s="1"/>
  <c r="E514" i="5"/>
  <c r="H514" i="5" s="1"/>
  <c r="E522" i="5"/>
  <c r="H522" i="5" s="1"/>
  <c r="E562" i="5"/>
  <c r="H562" i="5" s="1"/>
  <c r="E570" i="5"/>
  <c r="H570" i="5" s="1"/>
  <c r="E574" i="5"/>
  <c r="H574" i="5" s="1"/>
  <c r="H100" i="7"/>
  <c r="F339" i="7"/>
  <c r="F323" i="7"/>
  <c r="F318" i="7"/>
  <c r="F316" i="7"/>
  <c r="F314" i="7"/>
  <c r="F312" i="7"/>
  <c r="F309" i="7"/>
  <c r="F304" i="7"/>
  <c r="F297" i="7"/>
  <c r="F290" i="7"/>
  <c r="F288" i="7"/>
  <c r="F286" i="7"/>
  <c r="F283" i="7"/>
  <c r="F281" i="7"/>
  <c r="F270" i="7"/>
  <c r="F268" i="7"/>
  <c r="F266" i="7"/>
  <c r="F264" i="7"/>
  <c r="F262" i="7"/>
  <c r="F255" i="7"/>
  <c r="F253" i="7"/>
  <c r="F250" i="7"/>
  <c r="F243" i="7"/>
  <c r="F241" i="7"/>
  <c r="F239" i="7"/>
  <c r="F232" i="7"/>
  <c r="F224" i="7"/>
  <c r="F221" i="7"/>
  <c r="F218" i="7"/>
  <c r="F214" i="7"/>
  <c r="F212" i="7"/>
  <c r="F205" i="7"/>
  <c r="F203" i="7"/>
  <c r="F201" i="7"/>
  <c r="F199" i="7"/>
  <c r="F197" i="7"/>
  <c r="F192" i="7"/>
  <c r="F190" i="7"/>
  <c r="F188" i="7"/>
  <c r="F186" i="7"/>
  <c r="F184" i="7"/>
  <c r="F182" i="7"/>
  <c r="F180" i="7"/>
  <c r="F178" i="7"/>
  <c r="F340" i="7"/>
  <c r="F337" i="7"/>
  <c r="F329" i="7"/>
  <c r="F321" i="7"/>
  <c r="F310" i="7"/>
  <c r="F302" i="7"/>
  <c r="F300" i="7"/>
  <c r="F293" i="7"/>
  <c r="F277" i="7"/>
  <c r="F275" i="7"/>
  <c r="F273" i="7"/>
  <c r="F260" i="7"/>
  <c r="F258" i="7"/>
  <c r="F251" i="7"/>
  <c r="F248" i="7"/>
  <c r="F235" i="7"/>
  <c r="F227" i="7"/>
  <c r="F222" i="7"/>
  <c r="F219" i="7"/>
  <c r="F215" i="7"/>
  <c r="F210" i="7"/>
  <c r="F208" i="7"/>
  <c r="F193" i="7"/>
  <c r="F176" i="7"/>
  <c r="F174" i="7"/>
  <c r="F335" i="7"/>
  <c r="F324" i="7"/>
  <c r="F319" i="7"/>
  <c r="F317" i="7"/>
  <c r="F315" i="7"/>
  <c r="F313" i="7"/>
  <c r="F311" i="7"/>
  <c r="F308" i="7"/>
  <c r="F305" i="7"/>
  <c r="F296" i="7"/>
  <c r="F291" i="7"/>
  <c r="F289" i="7"/>
  <c r="F287" i="7"/>
  <c r="F282" i="7"/>
  <c r="F280" i="7"/>
  <c r="F271" i="7"/>
  <c r="F267" i="7"/>
  <c r="F265" i="7"/>
  <c r="F263" i="7"/>
  <c r="F254" i="7"/>
  <c r="F246" i="7"/>
  <c r="F244" i="7"/>
  <c r="F240" i="7"/>
  <c r="F238" i="7"/>
  <c r="F233" i="7"/>
  <c r="F230" i="7"/>
  <c r="F225" i="7"/>
  <c r="F223" i="7"/>
  <c r="F216" i="7"/>
  <c r="F213" i="7"/>
  <c r="F211" i="7"/>
  <c r="F206" i="7"/>
  <c r="F204" i="7"/>
  <c r="F202" i="7"/>
  <c r="F200" i="7"/>
  <c r="F198" i="7"/>
  <c r="F196" i="7"/>
  <c r="F191" i="7"/>
  <c r="F189" i="7"/>
  <c r="F187" i="7"/>
  <c r="F185" i="7"/>
  <c r="F183" i="7"/>
  <c r="F181" i="7"/>
  <c r="F179" i="7"/>
  <c r="F177" i="7"/>
  <c r="F173" i="7"/>
  <c r="F194" i="7"/>
  <c r="F209" i="7"/>
  <c r="F274" i="7"/>
  <c r="F301" i="7"/>
  <c r="H354" i="7"/>
  <c r="H400" i="7"/>
  <c r="G582" i="7"/>
  <c r="E31" i="8"/>
  <c r="H31" i="8" s="1"/>
  <c r="E42" i="8"/>
  <c r="H42" i="8" s="1"/>
  <c r="E212" i="8"/>
  <c r="H212" i="8" s="1"/>
  <c r="E216" i="8"/>
  <c r="H216" i="8" s="1"/>
  <c r="E230" i="8"/>
  <c r="H230" i="8" s="1"/>
  <c r="E259" i="8"/>
  <c r="H259" i="8" s="1"/>
  <c r="E295" i="8"/>
  <c r="H295" i="8" s="1"/>
  <c r="E305" i="8"/>
  <c r="H305" i="8" s="1"/>
  <c r="E333" i="8"/>
  <c r="H333" i="8" s="1"/>
  <c r="F583" i="2"/>
  <c r="F587" i="2"/>
  <c r="F603" i="2"/>
  <c r="E76" i="3"/>
  <c r="H76" i="3" s="1"/>
  <c r="E80" i="3"/>
  <c r="H80" i="3" s="1"/>
  <c r="E84" i="3"/>
  <c r="H84" i="3" s="1"/>
  <c r="E88" i="3"/>
  <c r="H88" i="3" s="1"/>
  <c r="E92" i="3"/>
  <c r="H92" i="3" s="1"/>
  <c r="F93" i="3"/>
  <c r="E96" i="3"/>
  <c r="H96" i="3" s="1"/>
  <c r="F97" i="3"/>
  <c r="E100" i="3"/>
  <c r="H100" i="3" s="1"/>
  <c r="F101" i="3"/>
  <c r="E104" i="3"/>
  <c r="H104" i="3" s="1"/>
  <c r="F105" i="3"/>
  <c r="E108" i="3"/>
  <c r="H108" i="3" s="1"/>
  <c r="F109" i="3"/>
  <c r="E112" i="3"/>
  <c r="H112" i="3" s="1"/>
  <c r="F113" i="3"/>
  <c r="E116" i="3"/>
  <c r="H116" i="3" s="1"/>
  <c r="F117" i="3"/>
  <c r="E120" i="3"/>
  <c r="H120" i="3" s="1"/>
  <c r="F121" i="3"/>
  <c r="E124" i="3"/>
  <c r="H124" i="3" s="1"/>
  <c r="F125" i="3"/>
  <c r="E128" i="3"/>
  <c r="H128" i="3" s="1"/>
  <c r="F129" i="3"/>
  <c r="E132" i="3"/>
  <c r="H132" i="3" s="1"/>
  <c r="F133" i="3"/>
  <c r="E136" i="3"/>
  <c r="H136" i="3" s="1"/>
  <c r="F137" i="3"/>
  <c r="E140" i="3"/>
  <c r="H140" i="3" s="1"/>
  <c r="F141" i="3"/>
  <c r="E144" i="3"/>
  <c r="H144" i="3" s="1"/>
  <c r="F145" i="3"/>
  <c r="E148" i="3"/>
  <c r="H148" i="3" s="1"/>
  <c r="E152" i="3"/>
  <c r="H152" i="3" s="1"/>
  <c r="F153" i="3"/>
  <c r="H156" i="3"/>
  <c r="F157" i="3"/>
  <c r="E160" i="3"/>
  <c r="H160" i="3" s="1"/>
  <c r="F161" i="3"/>
  <c r="E164" i="3"/>
  <c r="H164" i="3" s="1"/>
  <c r="F349" i="3"/>
  <c r="F352" i="3"/>
  <c r="F356" i="3"/>
  <c r="F360" i="3"/>
  <c r="F364" i="3"/>
  <c r="F368" i="3"/>
  <c r="F372" i="3"/>
  <c r="F376" i="3"/>
  <c r="F380" i="3"/>
  <c r="F384" i="3"/>
  <c r="F388" i="3"/>
  <c r="F392" i="3"/>
  <c r="F396" i="3"/>
  <c r="F400" i="3"/>
  <c r="F404" i="3"/>
  <c r="H407" i="3"/>
  <c r="F408" i="3"/>
  <c r="E411" i="3"/>
  <c r="H411" i="3" s="1"/>
  <c r="F412" i="3"/>
  <c r="E415" i="3"/>
  <c r="H415" i="3" s="1"/>
  <c r="F416" i="3"/>
  <c r="E419" i="3"/>
  <c r="H419" i="3" s="1"/>
  <c r="F420" i="3"/>
  <c r="E423" i="3"/>
  <c r="H423" i="3" s="1"/>
  <c r="F424" i="3"/>
  <c r="F428" i="3"/>
  <c r="E431" i="3"/>
  <c r="H431" i="3" s="1"/>
  <c r="F432" i="3"/>
  <c r="E435" i="3"/>
  <c r="H435" i="3" s="1"/>
  <c r="F436" i="3"/>
  <c r="H439" i="3"/>
  <c r="F440" i="3"/>
  <c r="E443" i="3"/>
  <c r="H443" i="3" s="1"/>
  <c r="F444" i="3"/>
  <c r="E447" i="3"/>
  <c r="H447" i="3" s="1"/>
  <c r="E451" i="3"/>
  <c r="H451" i="3" s="1"/>
  <c r="F452" i="3"/>
  <c r="E455" i="3"/>
  <c r="H455" i="3" s="1"/>
  <c r="F456" i="3"/>
  <c r="E459" i="3"/>
  <c r="H459" i="3" s="1"/>
  <c r="F460" i="3"/>
  <c r="E463" i="3"/>
  <c r="H463" i="3" s="1"/>
  <c r="F464" i="3"/>
  <c r="E467" i="3"/>
  <c r="H467" i="3" s="1"/>
  <c r="F468" i="3"/>
  <c r="E471" i="3"/>
  <c r="H471" i="3" s="1"/>
  <c r="F472" i="3"/>
  <c r="E475" i="3"/>
  <c r="H475" i="3" s="1"/>
  <c r="F476" i="3"/>
  <c r="E479" i="3"/>
  <c r="H479" i="3" s="1"/>
  <c r="F480" i="3"/>
  <c r="E483" i="3"/>
  <c r="H483" i="3" s="1"/>
  <c r="F484" i="3"/>
  <c r="E487" i="3"/>
  <c r="H487" i="3" s="1"/>
  <c r="F488" i="3"/>
  <c r="E491" i="3"/>
  <c r="H491" i="3" s="1"/>
  <c r="F492" i="3"/>
  <c r="E495" i="3"/>
  <c r="H495" i="3" s="1"/>
  <c r="F496" i="3"/>
  <c r="E499" i="3"/>
  <c r="H499" i="3" s="1"/>
  <c r="F500" i="3"/>
  <c r="E503" i="3"/>
  <c r="H503" i="3" s="1"/>
  <c r="F504" i="3"/>
  <c r="E507" i="3"/>
  <c r="H507" i="3" s="1"/>
  <c r="F508" i="3"/>
  <c r="E511" i="3"/>
  <c r="H511" i="3" s="1"/>
  <c r="F512" i="3"/>
  <c r="E515" i="3"/>
  <c r="H515" i="3" s="1"/>
  <c r="F516" i="3"/>
  <c r="E519" i="3"/>
  <c r="H519" i="3" s="1"/>
  <c r="F520" i="3"/>
  <c r="E523" i="3"/>
  <c r="H523" i="3" s="1"/>
  <c r="F524" i="3"/>
  <c r="E527" i="3"/>
  <c r="H527" i="3" s="1"/>
  <c r="F528" i="3"/>
  <c r="E531" i="3"/>
  <c r="H531" i="3" s="1"/>
  <c r="F532" i="3"/>
  <c r="E535" i="3"/>
  <c r="H535" i="3" s="1"/>
  <c r="F536" i="3"/>
  <c r="E539" i="3"/>
  <c r="H539" i="3" s="1"/>
  <c r="F540" i="3"/>
  <c r="E543" i="3"/>
  <c r="H543" i="3" s="1"/>
  <c r="F544" i="3"/>
  <c r="F548" i="3"/>
  <c r="E551" i="3"/>
  <c r="H551" i="3" s="1"/>
  <c r="F552" i="3"/>
  <c r="E555" i="3"/>
  <c r="H555" i="3" s="1"/>
  <c r="F556" i="3"/>
  <c r="E559" i="3"/>
  <c r="H559" i="3" s="1"/>
  <c r="F560" i="3"/>
  <c r="E563" i="3"/>
  <c r="H563" i="3" s="1"/>
  <c r="F564" i="3"/>
  <c r="E567" i="3"/>
  <c r="H567" i="3" s="1"/>
  <c r="F568" i="3"/>
  <c r="E571" i="3"/>
  <c r="H571" i="3" s="1"/>
  <c r="F572" i="3"/>
  <c r="E575" i="3"/>
  <c r="H575" i="3" s="1"/>
  <c r="H20" i="4"/>
  <c r="H24" i="4"/>
  <c r="E28" i="4"/>
  <c r="H28" i="4" s="1"/>
  <c r="H32" i="4"/>
  <c r="H36" i="4"/>
  <c r="H40" i="4"/>
  <c r="H44" i="4"/>
  <c r="H48" i="4"/>
  <c r="H52" i="4"/>
  <c r="H56" i="4"/>
  <c r="H60" i="4"/>
  <c r="E64" i="4"/>
  <c r="H64" i="4" s="1"/>
  <c r="E68" i="4"/>
  <c r="H68" i="4" s="1"/>
  <c r="H109" i="4"/>
  <c r="H120" i="4"/>
  <c r="H146" i="4"/>
  <c r="H150" i="4"/>
  <c r="E173" i="4"/>
  <c r="E176" i="4"/>
  <c r="H176" i="4" s="1"/>
  <c r="H180" i="4"/>
  <c r="F181" i="4"/>
  <c r="H184" i="4"/>
  <c r="H188" i="4"/>
  <c r="F189" i="4"/>
  <c r="H192" i="4"/>
  <c r="F193" i="4"/>
  <c r="H196" i="4"/>
  <c r="E200" i="4"/>
  <c r="H200" i="4" s="1"/>
  <c r="F201" i="4"/>
  <c r="E204" i="4"/>
  <c r="H204" i="4" s="1"/>
  <c r="F205" i="4"/>
  <c r="E208" i="4"/>
  <c r="H208" i="4" s="1"/>
  <c r="F209" i="4"/>
  <c r="H212" i="4"/>
  <c r="F213" i="4"/>
  <c r="H216" i="4"/>
  <c r="H220" i="4"/>
  <c r="H224" i="4"/>
  <c r="F225" i="4"/>
  <c r="E228" i="4"/>
  <c r="H228" i="4" s="1"/>
  <c r="H232" i="4"/>
  <c r="H236" i="4"/>
  <c r="H240" i="4"/>
  <c r="F241" i="4"/>
  <c r="E244" i="4"/>
  <c r="H244" i="4" s="1"/>
  <c r="H248" i="4"/>
  <c r="H252" i="4"/>
  <c r="F253" i="4"/>
  <c r="H256" i="4"/>
  <c r="E260" i="4"/>
  <c r="H260" i="4" s="1"/>
  <c r="E264" i="4"/>
  <c r="H264" i="4" s="1"/>
  <c r="F265" i="4"/>
  <c r="H268" i="4"/>
  <c r="H272" i="4"/>
  <c r="E276" i="4"/>
  <c r="H276" i="4" s="1"/>
  <c r="F277" i="4"/>
  <c r="H280" i="4"/>
  <c r="H284" i="4"/>
  <c r="H288" i="4"/>
  <c r="H292" i="4"/>
  <c r="F293" i="4"/>
  <c r="H296" i="4"/>
  <c r="H300" i="4"/>
  <c r="H304" i="4"/>
  <c r="E308" i="4"/>
  <c r="H308" i="4" s="1"/>
  <c r="H312" i="4"/>
  <c r="H316" i="4"/>
  <c r="F317" i="4"/>
  <c r="H320" i="4"/>
  <c r="H324" i="4"/>
  <c r="E328" i="4"/>
  <c r="H328" i="4" s="1"/>
  <c r="H332" i="4"/>
  <c r="H336" i="4"/>
  <c r="H340" i="4"/>
  <c r="H437" i="4"/>
  <c r="H439" i="4"/>
  <c r="H454" i="4"/>
  <c r="H461" i="4"/>
  <c r="H500" i="4"/>
  <c r="H524" i="4"/>
  <c r="H540" i="4"/>
  <c r="G582" i="4"/>
  <c r="E609" i="4"/>
  <c r="H609" i="4" s="1"/>
  <c r="E605" i="4"/>
  <c r="H605" i="4" s="1"/>
  <c r="E601" i="4"/>
  <c r="H601" i="4" s="1"/>
  <c r="E597" i="4"/>
  <c r="H597" i="4" s="1"/>
  <c r="E593" i="4"/>
  <c r="H593" i="4" s="1"/>
  <c r="E589" i="4"/>
  <c r="H589" i="4" s="1"/>
  <c r="E585" i="4"/>
  <c r="H585" i="4" s="1"/>
  <c r="E582" i="4"/>
  <c r="H582" i="4" s="1"/>
  <c r="E606" i="4"/>
  <c r="H606" i="4" s="1"/>
  <c r="E602" i="4"/>
  <c r="H602" i="4" s="1"/>
  <c r="E598" i="4"/>
  <c r="H598" i="4" s="1"/>
  <c r="E586" i="4"/>
  <c r="H586" i="4" s="1"/>
  <c r="E591" i="4"/>
  <c r="H591" i="4" s="1"/>
  <c r="F69" i="5"/>
  <c r="D8" i="5"/>
  <c r="H60" i="5"/>
  <c r="F83" i="5"/>
  <c r="F88" i="5"/>
  <c r="F92" i="5"/>
  <c r="F96" i="5"/>
  <c r="F103" i="5"/>
  <c r="F120" i="5"/>
  <c r="F124" i="5"/>
  <c r="F128" i="5"/>
  <c r="F132" i="5"/>
  <c r="F136" i="5"/>
  <c r="F152" i="5"/>
  <c r="E366" i="5"/>
  <c r="H366" i="5" s="1"/>
  <c r="E370" i="5"/>
  <c r="H370" i="5" s="1"/>
  <c r="E382" i="5"/>
  <c r="H382" i="5" s="1"/>
  <c r="E406" i="5"/>
  <c r="H406" i="5" s="1"/>
  <c r="E410" i="5"/>
  <c r="H410" i="5" s="1"/>
  <c r="E422" i="5"/>
  <c r="H422" i="5" s="1"/>
  <c r="E458" i="5"/>
  <c r="H458" i="5" s="1"/>
  <c r="E498" i="5"/>
  <c r="H498" i="5" s="1"/>
  <c r="E530" i="5"/>
  <c r="H530" i="5" s="1"/>
  <c r="E538" i="5"/>
  <c r="H538" i="5" s="1"/>
  <c r="E542" i="5"/>
  <c r="H542" i="5" s="1"/>
  <c r="E566" i="5"/>
  <c r="H566" i="5" s="1"/>
  <c r="F228" i="7"/>
  <c r="F236" i="7"/>
  <c r="F249" i="7"/>
  <c r="F306" i="7"/>
  <c r="H353" i="7"/>
  <c r="F608" i="7"/>
  <c r="F606" i="7"/>
  <c r="F604" i="7"/>
  <c r="F602" i="7"/>
  <c r="F600" i="7"/>
  <c r="F598" i="7"/>
  <c r="F593" i="7"/>
  <c r="F591" i="7"/>
  <c r="F589" i="7"/>
  <c r="F587" i="7"/>
  <c r="F585" i="7"/>
  <c r="F583" i="7"/>
  <c r="F609" i="7"/>
  <c r="F607" i="7"/>
  <c r="F605" i="7"/>
  <c r="F603" i="7"/>
  <c r="F601" i="7"/>
  <c r="F599" i="7"/>
  <c r="F597" i="7"/>
  <c r="F595" i="7"/>
  <c r="F592" i="7"/>
  <c r="F590" i="7"/>
  <c r="F588" i="7"/>
  <c r="F586" i="7"/>
  <c r="F584" i="7"/>
  <c r="F582" i="7"/>
  <c r="E60" i="8"/>
  <c r="H60" i="8" s="1"/>
  <c r="E68" i="8"/>
  <c r="H68" i="8" s="1"/>
  <c r="E192" i="8"/>
  <c r="H192" i="8" s="1"/>
  <c r="E198" i="8"/>
  <c r="H198" i="8" s="1"/>
  <c r="E203" i="8"/>
  <c r="H203" i="8" s="1"/>
  <c r="E206" i="8"/>
  <c r="H206" i="8" s="1"/>
  <c r="E215" i="8"/>
  <c r="H215" i="8" s="1"/>
  <c r="H232" i="8"/>
  <c r="E243" i="8"/>
  <c r="H243" i="8" s="1"/>
  <c r="E264" i="8"/>
  <c r="H264" i="8" s="1"/>
  <c r="E268" i="8"/>
  <c r="H268" i="8" s="1"/>
  <c r="E286" i="8"/>
  <c r="H286" i="8" s="1"/>
  <c r="E289" i="8"/>
  <c r="H289" i="8" s="1"/>
  <c r="E293" i="8"/>
  <c r="H293" i="8" s="1"/>
  <c r="E302" i="8"/>
  <c r="H302" i="8" s="1"/>
  <c r="F163" i="10"/>
  <c r="F149" i="10"/>
  <c r="F145" i="10"/>
  <c r="F141" i="10"/>
  <c r="F139" i="10"/>
  <c r="F136" i="10"/>
  <c r="F134" i="10"/>
  <c r="F132" i="10"/>
  <c r="F130" i="10"/>
  <c r="F125" i="10"/>
  <c r="F118" i="10"/>
  <c r="F104" i="10"/>
  <c r="F84" i="10"/>
  <c r="F80" i="10"/>
  <c r="F78" i="10"/>
  <c r="F76" i="10"/>
  <c r="F161" i="10"/>
  <c r="F159" i="10"/>
  <c r="F156" i="10"/>
  <c r="F144" i="10"/>
  <c r="F137" i="10"/>
  <c r="F135" i="10"/>
  <c r="F133" i="10"/>
  <c r="F131" i="10"/>
  <c r="F126" i="10"/>
  <c r="F103" i="10"/>
  <c r="F79" i="10"/>
  <c r="F77" i="10"/>
  <c r="F75" i="10"/>
  <c r="F165" i="10"/>
  <c r="F162" i="10"/>
  <c r="F153" i="10"/>
  <c r="F129" i="10"/>
  <c r="F121" i="10"/>
  <c r="F123" i="10"/>
  <c r="H396" i="4"/>
  <c r="H407" i="4"/>
  <c r="H411" i="4"/>
  <c r="H430" i="4"/>
  <c r="H444" i="4"/>
  <c r="H446" i="4"/>
  <c r="H452" i="4"/>
  <c r="H467" i="4"/>
  <c r="H474" i="4"/>
  <c r="H477" i="4"/>
  <c r="H482" i="4"/>
  <c r="H492" i="4"/>
  <c r="H496" i="4"/>
  <c r="H503" i="4"/>
  <c r="H512" i="4"/>
  <c r="H517" i="4"/>
  <c r="H521" i="4"/>
  <c r="H527" i="4"/>
  <c r="H529" i="4"/>
  <c r="H545" i="4"/>
  <c r="H553" i="4"/>
  <c r="H557" i="4"/>
  <c r="H565" i="4"/>
  <c r="H571" i="4"/>
  <c r="H575" i="4"/>
  <c r="F583" i="4"/>
  <c r="F587" i="4"/>
  <c r="H590" i="4"/>
  <c r="F591" i="4"/>
  <c r="H594" i="4"/>
  <c r="F603" i="4"/>
  <c r="F607" i="4"/>
  <c r="H35" i="5"/>
  <c r="H37" i="5"/>
  <c r="H46" i="5"/>
  <c r="H58" i="5"/>
  <c r="E77" i="5"/>
  <c r="H77" i="5" s="1"/>
  <c r="H81" i="5"/>
  <c r="H85" i="5"/>
  <c r="E89" i="5"/>
  <c r="H89" i="5" s="1"/>
  <c r="E93" i="5"/>
  <c r="H93" i="5" s="1"/>
  <c r="E97" i="5"/>
  <c r="H97" i="5" s="1"/>
  <c r="E101" i="5"/>
  <c r="H101" i="5" s="1"/>
  <c r="H105" i="5"/>
  <c r="E109" i="5"/>
  <c r="H109" i="5" s="1"/>
  <c r="E113" i="5"/>
  <c r="H113" i="5" s="1"/>
  <c r="E117" i="5"/>
  <c r="H117" i="5" s="1"/>
  <c r="E121" i="5"/>
  <c r="H121" i="5" s="1"/>
  <c r="E125" i="5"/>
  <c r="H125" i="5" s="1"/>
  <c r="E129" i="5"/>
  <c r="H129" i="5" s="1"/>
  <c r="E133" i="5"/>
  <c r="H133" i="5" s="1"/>
  <c r="E137" i="5"/>
  <c r="H137" i="5" s="1"/>
  <c r="E141" i="5"/>
  <c r="H141" i="5" s="1"/>
  <c r="E145" i="5"/>
  <c r="H145" i="5" s="1"/>
  <c r="E149" i="5"/>
  <c r="H149" i="5" s="1"/>
  <c r="E153" i="5"/>
  <c r="H153" i="5" s="1"/>
  <c r="E157" i="5"/>
  <c r="H157" i="5" s="1"/>
  <c r="E161" i="5"/>
  <c r="H161" i="5" s="1"/>
  <c r="H218" i="5"/>
  <c r="H235" i="5"/>
  <c r="H237" i="5"/>
  <c r="H252" i="5"/>
  <c r="H263" i="5"/>
  <c r="H284" i="5"/>
  <c r="H292" i="5"/>
  <c r="H299" i="5"/>
  <c r="H304" i="5"/>
  <c r="F350" i="5"/>
  <c r="F358" i="5"/>
  <c r="F362" i="5"/>
  <c r="F366" i="5"/>
  <c r="F370" i="5"/>
  <c r="F374" i="5"/>
  <c r="F378" i="5"/>
  <c r="H381" i="5"/>
  <c r="F382" i="5"/>
  <c r="F386" i="5"/>
  <c r="F390" i="5"/>
  <c r="H393" i="5"/>
  <c r="F394" i="5"/>
  <c r="F398" i="5"/>
  <c r="F402" i="5"/>
  <c r="F406" i="5"/>
  <c r="F410" i="5"/>
  <c r="F414" i="5"/>
  <c r="H421" i="5"/>
  <c r="F422" i="5"/>
  <c r="F430" i="5"/>
  <c r="H433" i="5"/>
  <c r="F434" i="5"/>
  <c r="H437" i="5"/>
  <c r="F442" i="5"/>
  <c r="F450" i="5"/>
  <c r="F454" i="5"/>
  <c r="F458" i="5"/>
  <c r="F466" i="5"/>
  <c r="F470" i="5"/>
  <c r="H477" i="5"/>
  <c r="F478" i="5"/>
  <c r="F482" i="5"/>
  <c r="F486" i="5"/>
  <c r="F490" i="5"/>
  <c r="F494" i="5"/>
  <c r="F498" i="5"/>
  <c r="H505" i="5"/>
  <c r="F506" i="5"/>
  <c r="F510" i="5"/>
  <c r="H513" i="5"/>
  <c r="F514" i="5"/>
  <c r="F522" i="5"/>
  <c r="F526" i="5"/>
  <c r="F530" i="5"/>
  <c r="H533" i="5"/>
  <c r="F534" i="5"/>
  <c r="F538" i="5"/>
  <c r="F542" i="5"/>
  <c r="F550" i="5"/>
  <c r="F554" i="5"/>
  <c r="H557" i="5"/>
  <c r="F562" i="5"/>
  <c r="H565" i="5"/>
  <c r="F566" i="5"/>
  <c r="F570" i="5"/>
  <c r="H573" i="5"/>
  <c r="F574" i="5"/>
  <c r="H22" i="7"/>
  <c r="H37" i="7"/>
  <c r="H42" i="7"/>
  <c r="F47" i="7"/>
  <c r="F49" i="7"/>
  <c r="F51" i="7"/>
  <c r="F53" i="7"/>
  <c r="F55" i="7"/>
  <c r="F58" i="7"/>
  <c r="F62" i="7"/>
  <c r="F64" i="7"/>
  <c r="F66" i="7"/>
  <c r="F68" i="7"/>
  <c r="G75" i="7"/>
  <c r="E78" i="7"/>
  <c r="H78" i="7" s="1"/>
  <c r="E87" i="7"/>
  <c r="H87" i="7" s="1"/>
  <c r="E96" i="7"/>
  <c r="H96" i="7" s="1"/>
  <c r="E104" i="7"/>
  <c r="H104" i="7" s="1"/>
  <c r="H108" i="7"/>
  <c r="E111" i="7"/>
  <c r="H111" i="7" s="1"/>
  <c r="E113" i="7"/>
  <c r="H113" i="7" s="1"/>
  <c r="E116" i="7"/>
  <c r="H116" i="7" s="1"/>
  <c r="E119" i="7"/>
  <c r="H119" i="7" s="1"/>
  <c r="E120" i="7"/>
  <c r="H120" i="7" s="1"/>
  <c r="E122" i="7"/>
  <c r="H122" i="7" s="1"/>
  <c r="E125" i="7"/>
  <c r="H125" i="7" s="1"/>
  <c r="E129" i="7"/>
  <c r="H129" i="7" s="1"/>
  <c r="E131" i="7"/>
  <c r="H131" i="7" s="1"/>
  <c r="E134" i="7"/>
  <c r="H134" i="7" s="1"/>
  <c r="E137" i="7"/>
  <c r="H137" i="7" s="1"/>
  <c r="E140" i="7"/>
  <c r="H140" i="7" s="1"/>
  <c r="E143" i="7"/>
  <c r="H143" i="7" s="1"/>
  <c r="E145" i="7"/>
  <c r="H145" i="7" s="1"/>
  <c r="H150" i="7"/>
  <c r="E153" i="7"/>
  <c r="H153" i="7" s="1"/>
  <c r="H156" i="7"/>
  <c r="E160" i="7"/>
  <c r="H160" i="7" s="1"/>
  <c r="H166" i="7"/>
  <c r="E349" i="7"/>
  <c r="E351" i="7"/>
  <c r="H351" i="7" s="1"/>
  <c r="E356" i="7"/>
  <c r="H356" i="7" s="1"/>
  <c r="E358" i="7"/>
  <c r="H358" i="7" s="1"/>
  <c r="E362" i="7"/>
  <c r="H362" i="7" s="1"/>
  <c r="E365" i="7"/>
  <c r="H365" i="7" s="1"/>
  <c r="E367" i="7"/>
  <c r="H367" i="7" s="1"/>
  <c r="E370" i="7"/>
  <c r="H370" i="7" s="1"/>
  <c r="E373" i="7"/>
  <c r="H373" i="7" s="1"/>
  <c r="E376" i="7"/>
  <c r="H376" i="7" s="1"/>
  <c r="E379" i="7"/>
  <c r="H379" i="7" s="1"/>
  <c r="E384" i="7"/>
  <c r="H384" i="7" s="1"/>
  <c r="E387" i="7"/>
  <c r="H387" i="7" s="1"/>
  <c r="E389" i="7"/>
  <c r="H389" i="7" s="1"/>
  <c r="H393" i="7"/>
  <c r="E404" i="7"/>
  <c r="H404" i="7" s="1"/>
  <c r="H407" i="7"/>
  <c r="E410" i="7"/>
  <c r="H410" i="7" s="1"/>
  <c r="E412" i="7"/>
  <c r="H412" i="7" s="1"/>
  <c r="E416" i="7"/>
  <c r="H416" i="7" s="1"/>
  <c r="E419" i="7"/>
  <c r="H419" i="7" s="1"/>
  <c r="E421" i="7"/>
  <c r="H421" i="7" s="1"/>
  <c r="H427" i="7"/>
  <c r="E435" i="7"/>
  <c r="H435" i="7" s="1"/>
  <c r="H439" i="7"/>
  <c r="E449" i="7"/>
  <c r="H449" i="7" s="1"/>
  <c r="E452" i="7"/>
  <c r="H452" i="7" s="1"/>
  <c r="E455" i="7"/>
  <c r="H455" i="7" s="1"/>
  <c r="E463" i="7"/>
  <c r="H463" i="7" s="1"/>
  <c r="E471" i="7"/>
  <c r="H471" i="7" s="1"/>
  <c r="E477" i="7"/>
  <c r="H477" i="7" s="1"/>
  <c r="E478" i="7"/>
  <c r="H478" i="7" s="1"/>
  <c r="E480" i="7"/>
  <c r="H480" i="7" s="1"/>
  <c r="E483" i="7"/>
  <c r="H483" i="7" s="1"/>
  <c r="E486" i="7"/>
  <c r="H486" i="7" s="1"/>
  <c r="E488" i="7"/>
  <c r="H488" i="7" s="1"/>
  <c r="E491" i="7"/>
  <c r="H491" i="7" s="1"/>
  <c r="E495" i="7"/>
  <c r="H495" i="7" s="1"/>
  <c r="E497" i="7"/>
  <c r="H497" i="7" s="1"/>
  <c r="E500" i="7"/>
  <c r="H500" i="7" s="1"/>
  <c r="H503" i="7"/>
  <c r="E507" i="7"/>
  <c r="H507" i="7" s="1"/>
  <c r="E517" i="7"/>
  <c r="H517" i="7" s="1"/>
  <c r="E526" i="7"/>
  <c r="H526" i="7" s="1"/>
  <c r="E534" i="7"/>
  <c r="H534" i="7" s="1"/>
  <c r="E536" i="7"/>
  <c r="H536" i="7" s="1"/>
  <c r="E543" i="7"/>
  <c r="H543" i="7" s="1"/>
  <c r="E545" i="7"/>
  <c r="H545" i="7" s="1"/>
  <c r="E549" i="7"/>
  <c r="H549" i="7" s="1"/>
  <c r="H558" i="7"/>
  <c r="E564" i="7"/>
  <c r="H564" i="7" s="1"/>
  <c r="E572" i="7"/>
  <c r="H572" i="7" s="1"/>
  <c r="H594" i="7"/>
  <c r="G75" i="8"/>
  <c r="F81" i="8"/>
  <c r="F83" i="8"/>
  <c r="F85" i="8"/>
  <c r="F106" i="8"/>
  <c r="F108" i="8"/>
  <c r="F110" i="8"/>
  <c r="F112" i="8"/>
  <c r="F114" i="8"/>
  <c r="F116" i="8"/>
  <c r="F129" i="8"/>
  <c r="F131" i="8"/>
  <c r="F133" i="8"/>
  <c r="F135" i="8"/>
  <c r="F137" i="8"/>
  <c r="F146" i="8"/>
  <c r="F148" i="8"/>
  <c r="H150" i="8"/>
  <c r="F155" i="8"/>
  <c r="F162" i="8"/>
  <c r="H167" i="8"/>
  <c r="H184" i="8"/>
  <c r="H223" i="8"/>
  <c r="H229" i="8"/>
  <c r="H273" i="8"/>
  <c r="H279" i="8"/>
  <c r="H285" i="8"/>
  <c r="H314" i="8"/>
  <c r="H332" i="8"/>
  <c r="F350" i="8"/>
  <c r="F352" i="8"/>
  <c r="H353" i="8"/>
  <c r="F361" i="8"/>
  <c r="F378" i="8"/>
  <c r="F381" i="8"/>
  <c r="F383" i="8"/>
  <c r="F385" i="8"/>
  <c r="F387" i="8"/>
  <c r="F392" i="8"/>
  <c r="H393" i="8"/>
  <c r="F395" i="8"/>
  <c r="H396" i="8"/>
  <c r="F408" i="8"/>
  <c r="F410" i="8"/>
  <c r="F412" i="8"/>
  <c r="F429" i="8"/>
  <c r="H430" i="8"/>
  <c r="F436" i="8"/>
  <c r="H437" i="8"/>
  <c r="H447" i="8"/>
  <c r="F453" i="8"/>
  <c r="H454" i="8"/>
  <c r="F462" i="8"/>
  <c r="F464" i="8"/>
  <c r="F466" i="8"/>
  <c r="F476" i="8"/>
  <c r="H477" i="8"/>
  <c r="F479" i="8"/>
  <c r="F481" i="8"/>
  <c r="F485" i="8"/>
  <c r="F487" i="8"/>
  <c r="H488" i="8"/>
  <c r="F506" i="8"/>
  <c r="F508" i="8"/>
  <c r="F510" i="8"/>
  <c r="F521" i="8"/>
  <c r="F535" i="8"/>
  <c r="F539" i="8"/>
  <c r="F551" i="8"/>
  <c r="H35" i="9"/>
  <c r="H68" i="9"/>
  <c r="H198" i="9"/>
  <c r="H211" i="9"/>
  <c r="H219" i="9"/>
  <c r="H274" i="9"/>
  <c r="H299" i="9"/>
  <c r="H303" i="9"/>
  <c r="H316" i="9"/>
  <c r="H326" i="9"/>
  <c r="H332" i="9"/>
  <c r="E572" i="9"/>
  <c r="H572" i="9" s="1"/>
  <c r="E570" i="9"/>
  <c r="H570" i="9" s="1"/>
  <c r="E560" i="9"/>
  <c r="H560" i="9" s="1"/>
  <c r="E554" i="9"/>
  <c r="H554" i="9" s="1"/>
  <c r="E552" i="9"/>
  <c r="H552" i="9" s="1"/>
  <c r="E542" i="9"/>
  <c r="H542" i="9" s="1"/>
  <c r="E536" i="9"/>
  <c r="H536" i="9" s="1"/>
  <c r="E534" i="9"/>
  <c r="H534" i="9" s="1"/>
  <c r="E528" i="9"/>
  <c r="H528" i="9" s="1"/>
  <c r="E524" i="9"/>
  <c r="H524" i="9" s="1"/>
  <c r="E512" i="9"/>
  <c r="H512" i="9" s="1"/>
  <c r="E509" i="9"/>
  <c r="H509" i="9" s="1"/>
  <c r="E493" i="9"/>
  <c r="H493" i="9" s="1"/>
  <c r="E489" i="9"/>
  <c r="H489" i="9" s="1"/>
  <c r="E484" i="9"/>
  <c r="H484" i="9" s="1"/>
  <c r="E482" i="9"/>
  <c r="H482" i="9" s="1"/>
  <c r="E479" i="9"/>
  <c r="H479" i="9" s="1"/>
  <c r="E476" i="9"/>
  <c r="H476" i="9" s="1"/>
  <c r="E472" i="9"/>
  <c r="H472" i="9" s="1"/>
  <c r="E470" i="9"/>
  <c r="H470" i="9" s="1"/>
  <c r="E457" i="9"/>
  <c r="H457" i="9" s="1"/>
  <c r="E455" i="9"/>
  <c r="H455" i="9" s="1"/>
  <c r="E433" i="9"/>
  <c r="H433" i="9" s="1"/>
  <c r="E419" i="9"/>
  <c r="H419" i="9" s="1"/>
  <c r="E416" i="9"/>
  <c r="H416" i="9" s="1"/>
  <c r="E413" i="9"/>
  <c r="H413" i="9" s="1"/>
  <c r="E405" i="9"/>
  <c r="H405" i="9" s="1"/>
  <c r="E399" i="9"/>
  <c r="H399" i="9" s="1"/>
  <c r="E391" i="9"/>
  <c r="H391" i="9" s="1"/>
  <c r="E388" i="9"/>
  <c r="H388" i="9" s="1"/>
  <c r="E385" i="9"/>
  <c r="H385" i="9" s="1"/>
  <c r="E383" i="9"/>
  <c r="H383" i="9" s="1"/>
  <c r="E375" i="9"/>
  <c r="H375" i="9" s="1"/>
  <c r="E372" i="9"/>
  <c r="H372" i="9" s="1"/>
  <c r="E369" i="9"/>
  <c r="H369" i="9" s="1"/>
  <c r="E361" i="9"/>
  <c r="H361" i="9" s="1"/>
  <c r="E360" i="9"/>
  <c r="H360" i="9" s="1"/>
  <c r="E352" i="9"/>
  <c r="H352" i="9" s="1"/>
  <c r="E574" i="9"/>
  <c r="H574" i="9" s="1"/>
  <c r="E571" i="9"/>
  <c r="H571" i="9" s="1"/>
  <c r="E568" i="9"/>
  <c r="H568" i="9" s="1"/>
  <c r="E565" i="9"/>
  <c r="H565" i="9" s="1"/>
  <c r="E562" i="9"/>
  <c r="H562" i="9" s="1"/>
  <c r="E559" i="9"/>
  <c r="H559" i="9" s="1"/>
  <c r="E556" i="9"/>
  <c r="H556" i="9" s="1"/>
  <c r="E553" i="9"/>
  <c r="H553" i="9" s="1"/>
  <c r="E544" i="9"/>
  <c r="H544" i="9" s="1"/>
  <c r="E538" i="9"/>
  <c r="H538" i="9" s="1"/>
  <c r="E535" i="9"/>
  <c r="H535" i="9" s="1"/>
  <c r="E529" i="9"/>
  <c r="H529" i="9" s="1"/>
  <c r="E523" i="9"/>
  <c r="H523" i="9" s="1"/>
  <c r="E522" i="9"/>
  <c r="H522" i="9" s="1"/>
  <c r="E516" i="9"/>
  <c r="H516" i="9" s="1"/>
  <c r="E513" i="9"/>
  <c r="H513" i="9" s="1"/>
  <c r="E510" i="9"/>
  <c r="H510" i="9" s="1"/>
  <c r="E508" i="9"/>
  <c r="H508" i="9" s="1"/>
  <c r="E498" i="9"/>
  <c r="H498" i="9" s="1"/>
  <c r="E495" i="9"/>
  <c r="H495" i="9" s="1"/>
  <c r="E490" i="9"/>
  <c r="H490" i="9" s="1"/>
  <c r="E487" i="9"/>
  <c r="H487" i="9" s="1"/>
  <c r="E483" i="9"/>
  <c r="H483" i="9" s="1"/>
  <c r="E480" i="9"/>
  <c r="H480" i="9" s="1"/>
  <c r="E471" i="9"/>
  <c r="H471" i="9" s="1"/>
  <c r="E468" i="9"/>
  <c r="H468" i="9" s="1"/>
  <c r="E466" i="9"/>
  <c r="H466" i="9" s="1"/>
  <c r="E459" i="9"/>
  <c r="H459" i="9" s="1"/>
  <c r="E456" i="9"/>
  <c r="H456" i="9" s="1"/>
  <c r="E442" i="9"/>
  <c r="H442" i="9" s="1"/>
  <c r="E436" i="9"/>
  <c r="H436" i="9" s="1"/>
  <c r="E435" i="9"/>
  <c r="H435" i="9" s="1"/>
  <c r="E432" i="9"/>
  <c r="H432" i="9" s="1"/>
  <c r="E429" i="9"/>
  <c r="H429" i="9" s="1"/>
  <c r="E423" i="9"/>
  <c r="H423" i="9" s="1"/>
  <c r="E415" i="9"/>
  <c r="H415" i="9" s="1"/>
  <c r="E412" i="9"/>
  <c r="H412" i="9" s="1"/>
  <c r="E409" i="9"/>
  <c r="H409" i="9" s="1"/>
  <c r="E403" i="9"/>
  <c r="H403" i="9" s="1"/>
  <c r="E400" i="9"/>
  <c r="H400" i="9" s="1"/>
  <c r="E397" i="9"/>
  <c r="H397" i="9" s="1"/>
  <c r="E395" i="9"/>
  <c r="H395" i="9" s="1"/>
  <c r="E392" i="9"/>
  <c r="H392" i="9" s="1"/>
  <c r="E387" i="9"/>
  <c r="H387" i="9" s="1"/>
  <c r="E384" i="9"/>
  <c r="H384" i="9" s="1"/>
  <c r="E379" i="9"/>
  <c r="H379" i="9" s="1"/>
  <c r="E376" i="9"/>
  <c r="H376" i="9" s="1"/>
  <c r="E373" i="9"/>
  <c r="H373" i="9" s="1"/>
  <c r="E365" i="9"/>
  <c r="H365" i="9" s="1"/>
  <c r="E356" i="9"/>
  <c r="H356" i="9" s="1"/>
  <c r="E350" i="9"/>
  <c r="H350" i="9" s="1"/>
  <c r="E351" i="9"/>
  <c r="H351" i="9" s="1"/>
  <c r="E362" i="9"/>
  <c r="H362" i="9" s="1"/>
  <c r="E364" i="9"/>
  <c r="H364" i="9" s="1"/>
  <c r="E366" i="9"/>
  <c r="H366" i="9" s="1"/>
  <c r="E368" i="9"/>
  <c r="H368" i="9" s="1"/>
  <c r="E370" i="9"/>
  <c r="H370" i="9" s="1"/>
  <c r="E386" i="9"/>
  <c r="H386" i="9" s="1"/>
  <c r="E411" i="9"/>
  <c r="H411" i="9" s="1"/>
  <c r="H438" i="9"/>
  <c r="E441" i="9"/>
  <c r="H441" i="9" s="1"/>
  <c r="E443" i="9"/>
  <c r="H443" i="9" s="1"/>
  <c r="E445" i="9"/>
  <c r="H445" i="9" s="1"/>
  <c r="H448" i="9"/>
  <c r="E453" i="9"/>
  <c r="H453" i="9" s="1"/>
  <c r="H464" i="9"/>
  <c r="E485" i="9"/>
  <c r="H485" i="9" s="1"/>
  <c r="E492" i="9"/>
  <c r="H492" i="9" s="1"/>
  <c r="E497" i="9"/>
  <c r="H497" i="9" s="1"/>
  <c r="E499" i="9"/>
  <c r="H499" i="9" s="1"/>
  <c r="E501" i="9"/>
  <c r="H501" i="9" s="1"/>
  <c r="H505" i="9"/>
  <c r="E521" i="9"/>
  <c r="H521" i="9" s="1"/>
  <c r="H530" i="9"/>
  <c r="H546" i="9"/>
  <c r="H549" i="9"/>
  <c r="E573" i="9"/>
  <c r="H573" i="9" s="1"/>
  <c r="H46" i="10"/>
  <c r="H51" i="10"/>
  <c r="G75" i="10"/>
  <c r="F88" i="10"/>
  <c r="F90" i="10"/>
  <c r="F92" i="10"/>
  <c r="F94" i="10"/>
  <c r="H102" i="10"/>
  <c r="F110" i="10"/>
  <c r="F112" i="10"/>
  <c r="F116" i="10"/>
  <c r="F146" i="10"/>
  <c r="F167" i="10"/>
  <c r="H406" i="4"/>
  <c r="H436" i="4"/>
  <c r="H451" i="4"/>
  <c r="H460" i="4"/>
  <c r="H466" i="4"/>
  <c r="H469" i="4"/>
  <c r="H473" i="4"/>
  <c r="H481" i="4"/>
  <c r="H488" i="4"/>
  <c r="H495" i="4"/>
  <c r="H499" i="4"/>
  <c r="H502" i="4"/>
  <c r="H516" i="4"/>
  <c r="H520" i="4"/>
  <c r="H523" i="4"/>
  <c r="H526" i="4"/>
  <c r="H531" i="4"/>
  <c r="H544" i="4"/>
  <c r="H550" i="4"/>
  <c r="H552" i="4"/>
  <c r="H564" i="4"/>
  <c r="H574" i="4"/>
  <c r="F586" i="4"/>
  <c r="F590" i="4"/>
  <c r="F598" i="4"/>
  <c r="H24" i="5"/>
  <c r="H40" i="5"/>
  <c r="G75" i="5"/>
  <c r="E76" i="5"/>
  <c r="H76" i="5" s="1"/>
  <c r="E80" i="5"/>
  <c r="H80" i="5" s="1"/>
  <c r="E84" i="5"/>
  <c r="H84" i="5" s="1"/>
  <c r="H88" i="5"/>
  <c r="E92" i="5"/>
  <c r="H92" i="5" s="1"/>
  <c r="E96" i="5"/>
  <c r="H96" i="5" s="1"/>
  <c r="H100" i="5"/>
  <c r="E104" i="5"/>
  <c r="H104" i="5" s="1"/>
  <c r="E108" i="5"/>
  <c r="H108" i="5" s="1"/>
  <c r="E112" i="5"/>
  <c r="H112" i="5" s="1"/>
  <c r="E116" i="5"/>
  <c r="H116" i="5" s="1"/>
  <c r="E120" i="5"/>
  <c r="H120" i="5" s="1"/>
  <c r="E124" i="5"/>
  <c r="H124" i="5" s="1"/>
  <c r="E128" i="5"/>
  <c r="H128" i="5" s="1"/>
  <c r="E132" i="5"/>
  <c r="H132" i="5" s="1"/>
  <c r="E136" i="5"/>
  <c r="H136" i="5" s="1"/>
  <c r="E140" i="5"/>
  <c r="H140" i="5" s="1"/>
  <c r="E144" i="5"/>
  <c r="H144" i="5" s="1"/>
  <c r="H148" i="5"/>
  <c r="E152" i="5"/>
  <c r="H152" i="5" s="1"/>
  <c r="H156" i="5"/>
  <c r="E160" i="5"/>
  <c r="H160" i="5" s="1"/>
  <c r="E164" i="5"/>
  <c r="H164" i="5" s="1"/>
  <c r="G173" i="5"/>
  <c r="H220" i="5"/>
  <c r="H224" i="5"/>
  <c r="H242" i="5"/>
  <c r="H251" i="5"/>
  <c r="H273" i="5"/>
  <c r="H279" i="5"/>
  <c r="H307" i="5"/>
  <c r="H309" i="5"/>
  <c r="H326" i="5"/>
  <c r="F357" i="5"/>
  <c r="H360" i="5"/>
  <c r="F361" i="5"/>
  <c r="F365" i="5"/>
  <c r="F369" i="5"/>
  <c r="F373" i="5"/>
  <c r="F377" i="5"/>
  <c r="H380" i="5"/>
  <c r="F385" i="5"/>
  <c r="F389" i="5"/>
  <c r="F393" i="5"/>
  <c r="H396" i="5"/>
  <c r="F397" i="5"/>
  <c r="F401" i="5"/>
  <c r="F405" i="5"/>
  <c r="F409" i="5"/>
  <c r="F413" i="5"/>
  <c r="F417" i="5"/>
  <c r="F429" i="5"/>
  <c r="H440" i="5"/>
  <c r="F445" i="5"/>
  <c r="H448" i="5"/>
  <c r="H452" i="5"/>
  <c r="F453" i="5"/>
  <c r="F457" i="5"/>
  <c r="F461" i="5"/>
  <c r="F465" i="5"/>
  <c r="H468" i="5"/>
  <c r="F469" i="5"/>
  <c r="F473" i="5"/>
  <c r="F481" i="5"/>
  <c r="F485" i="5"/>
  <c r="F489" i="5"/>
  <c r="F497" i="5"/>
  <c r="F501" i="5"/>
  <c r="H504" i="5"/>
  <c r="F509" i="5"/>
  <c r="F517" i="5"/>
  <c r="F521" i="5"/>
  <c r="H528" i="5"/>
  <c r="F529" i="5"/>
  <c r="F537" i="5"/>
  <c r="H540" i="5"/>
  <c r="F541" i="5"/>
  <c r="H544" i="5"/>
  <c r="F549" i="5"/>
  <c r="F561" i="5"/>
  <c r="F569" i="5"/>
  <c r="H594" i="5"/>
  <c r="F22" i="7"/>
  <c r="F24" i="7"/>
  <c r="F28" i="7"/>
  <c r="F30" i="7"/>
  <c r="F32" i="7"/>
  <c r="H34" i="7"/>
  <c r="F37" i="7"/>
  <c r="F39" i="7"/>
  <c r="H46" i="7"/>
  <c r="F57" i="7"/>
  <c r="H83" i="7"/>
  <c r="E90" i="7"/>
  <c r="H90" i="7" s="1"/>
  <c r="E93" i="7"/>
  <c r="H93" i="7" s="1"/>
  <c r="E95" i="7"/>
  <c r="H95" i="7" s="1"/>
  <c r="E98" i="7"/>
  <c r="H98" i="7" s="1"/>
  <c r="H101" i="7"/>
  <c r="E103" i="7"/>
  <c r="H103" i="7" s="1"/>
  <c r="H107" i="7"/>
  <c r="E110" i="7"/>
  <c r="H110" i="7" s="1"/>
  <c r="E128" i="7"/>
  <c r="H128" i="7" s="1"/>
  <c r="E136" i="7"/>
  <c r="H136" i="7" s="1"/>
  <c r="E139" i="7"/>
  <c r="H139" i="7" s="1"/>
  <c r="E142" i="7"/>
  <c r="H142" i="7" s="1"/>
  <c r="E158" i="7"/>
  <c r="H158" i="7" s="1"/>
  <c r="H218" i="7"/>
  <c r="H229" i="7"/>
  <c r="H232" i="7"/>
  <c r="H237" i="7"/>
  <c r="H250" i="7"/>
  <c r="H279" i="7"/>
  <c r="H304" i="7"/>
  <c r="H307" i="7"/>
  <c r="H326" i="7"/>
  <c r="H332" i="7"/>
  <c r="H339" i="7"/>
  <c r="H342" i="7"/>
  <c r="E355" i="7"/>
  <c r="H355" i="7" s="1"/>
  <c r="E364" i="7"/>
  <c r="H364" i="7" s="1"/>
  <c r="E372" i="7"/>
  <c r="H372" i="7" s="1"/>
  <c r="E375" i="7"/>
  <c r="H375" i="7" s="1"/>
  <c r="E378" i="7"/>
  <c r="H378" i="7" s="1"/>
  <c r="E386" i="7"/>
  <c r="H386" i="7" s="1"/>
  <c r="E395" i="7"/>
  <c r="H395" i="7" s="1"/>
  <c r="E398" i="7"/>
  <c r="H398" i="7" s="1"/>
  <c r="E401" i="7"/>
  <c r="H401" i="7" s="1"/>
  <c r="E403" i="7"/>
  <c r="H403" i="7" s="1"/>
  <c r="H406" i="7"/>
  <c r="E409" i="7"/>
  <c r="H409" i="7" s="1"/>
  <c r="E418" i="7"/>
  <c r="H418" i="7" s="1"/>
  <c r="E424" i="7"/>
  <c r="H424" i="7" s="1"/>
  <c r="E426" i="7"/>
  <c r="H426" i="7" s="1"/>
  <c r="E430" i="7"/>
  <c r="H430" i="7" s="1"/>
  <c r="E431" i="7"/>
  <c r="H431" i="7" s="1"/>
  <c r="E432" i="7"/>
  <c r="H432" i="7" s="1"/>
  <c r="E442" i="7"/>
  <c r="H442" i="7" s="1"/>
  <c r="E446" i="7"/>
  <c r="H446" i="7" s="1"/>
  <c r="E457" i="7"/>
  <c r="H457" i="7" s="1"/>
  <c r="H460" i="7"/>
  <c r="E462" i="7"/>
  <c r="H462" i="7" s="1"/>
  <c r="E465" i="7"/>
  <c r="H465" i="7" s="1"/>
  <c r="E468" i="7"/>
  <c r="H468" i="7" s="1"/>
  <c r="E470" i="7"/>
  <c r="H470" i="7" s="1"/>
  <c r="E473" i="7"/>
  <c r="H473" i="7" s="1"/>
  <c r="E476" i="7"/>
  <c r="H476" i="7" s="1"/>
  <c r="E485" i="7"/>
  <c r="H485" i="7" s="1"/>
  <c r="E493" i="7"/>
  <c r="H493" i="7" s="1"/>
  <c r="E494" i="7"/>
  <c r="H494" i="7" s="1"/>
  <c r="H502" i="7"/>
  <c r="E506" i="7"/>
  <c r="H506" i="7" s="1"/>
  <c r="E509" i="7"/>
  <c r="H509" i="7" s="1"/>
  <c r="E512" i="7"/>
  <c r="H512" i="7" s="1"/>
  <c r="E514" i="7"/>
  <c r="H514" i="7" s="1"/>
  <c r="E516" i="7"/>
  <c r="H516" i="7" s="1"/>
  <c r="E519" i="7"/>
  <c r="H519" i="7" s="1"/>
  <c r="E522" i="7"/>
  <c r="H522" i="7" s="1"/>
  <c r="E524" i="7"/>
  <c r="H524" i="7" s="1"/>
  <c r="E530" i="7"/>
  <c r="H530" i="7" s="1"/>
  <c r="E533" i="7"/>
  <c r="H533" i="7" s="1"/>
  <c r="E542" i="7"/>
  <c r="H542" i="7" s="1"/>
  <c r="E548" i="7"/>
  <c r="H548" i="7" s="1"/>
  <c r="E552" i="7"/>
  <c r="H552" i="7" s="1"/>
  <c r="E555" i="7"/>
  <c r="H555" i="7" s="1"/>
  <c r="E557" i="7"/>
  <c r="H557" i="7" s="1"/>
  <c r="E561" i="7"/>
  <c r="H561" i="7" s="1"/>
  <c r="E563" i="7"/>
  <c r="H563" i="7" s="1"/>
  <c r="E566" i="7"/>
  <c r="H566" i="7" s="1"/>
  <c r="E569" i="7"/>
  <c r="H569" i="7" s="1"/>
  <c r="H575" i="7"/>
  <c r="H45" i="8"/>
  <c r="F76" i="8"/>
  <c r="F78" i="8"/>
  <c r="F80" i="8"/>
  <c r="F87" i="8"/>
  <c r="F89" i="8"/>
  <c r="F91" i="8"/>
  <c r="F93" i="8"/>
  <c r="F95" i="8"/>
  <c r="F97" i="8"/>
  <c r="F99" i="8"/>
  <c r="F101" i="8"/>
  <c r="F103" i="8"/>
  <c r="H105" i="8"/>
  <c r="F120" i="8"/>
  <c r="F122" i="8"/>
  <c r="F124" i="8"/>
  <c r="F126" i="8"/>
  <c r="F139" i="8"/>
  <c r="F141" i="8"/>
  <c r="F143" i="8"/>
  <c r="F145" i="8"/>
  <c r="F152" i="8"/>
  <c r="H154" i="8"/>
  <c r="F157" i="8"/>
  <c r="F159" i="8"/>
  <c r="F161" i="8"/>
  <c r="F164" i="8"/>
  <c r="H166" i="8"/>
  <c r="H197" i="8"/>
  <c r="H207" i="8"/>
  <c r="H222" i="8"/>
  <c r="H252" i="8"/>
  <c r="H272" i="8"/>
  <c r="H334" i="8"/>
  <c r="H341" i="8"/>
  <c r="G349" i="8"/>
  <c r="F356" i="8"/>
  <c r="F358" i="8"/>
  <c r="F363" i="8"/>
  <c r="F365" i="8"/>
  <c r="F367" i="8"/>
  <c r="F369" i="8"/>
  <c r="F373" i="8"/>
  <c r="F375" i="8"/>
  <c r="F380" i="8"/>
  <c r="H381" i="8"/>
  <c r="H390" i="8"/>
  <c r="F397" i="8"/>
  <c r="F399" i="8"/>
  <c r="F401" i="8"/>
  <c r="F403" i="8"/>
  <c r="F405" i="8"/>
  <c r="F414" i="8"/>
  <c r="F416" i="8"/>
  <c r="F420" i="8"/>
  <c r="F422" i="8"/>
  <c r="F424" i="8"/>
  <c r="F426" i="8"/>
  <c r="H427" i="8"/>
  <c r="F431" i="8"/>
  <c r="F433" i="8"/>
  <c r="F439" i="8"/>
  <c r="F443" i="8"/>
  <c r="F445" i="8"/>
  <c r="H446" i="8"/>
  <c r="F448" i="8"/>
  <c r="F450" i="8"/>
  <c r="H451" i="8"/>
  <c r="F455" i="8"/>
  <c r="F457" i="8"/>
  <c r="F459" i="8"/>
  <c r="H460" i="8"/>
  <c r="F468" i="8"/>
  <c r="F470" i="8"/>
  <c r="F491" i="8"/>
  <c r="F493" i="8"/>
  <c r="H494" i="8"/>
  <c r="H503" i="8"/>
  <c r="F516" i="8"/>
  <c r="F520" i="8"/>
  <c r="H521" i="8"/>
  <c r="H527" i="8"/>
  <c r="F541" i="8"/>
  <c r="F543" i="8"/>
  <c r="F560" i="8"/>
  <c r="H53" i="9"/>
  <c r="H63" i="9"/>
  <c r="H150" i="9"/>
  <c r="H156" i="9"/>
  <c r="H246" i="9"/>
  <c r="H254" i="9"/>
  <c r="H285" i="9"/>
  <c r="H340" i="9"/>
  <c r="E355" i="9"/>
  <c r="H355" i="9" s="1"/>
  <c r="E357" i="9"/>
  <c r="H357" i="9" s="1"/>
  <c r="E359" i="9"/>
  <c r="H359" i="9" s="1"/>
  <c r="H389" i="9"/>
  <c r="E398" i="9"/>
  <c r="H398" i="9" s="1"/>
  <c r="E402" i="9"/>
  <c r="H402" i="9" s="1"/>
  <c r="E404" i="9"/>
  <c r="H404" i="9" s="1"/>
  <c r="E418" i="9"/>
  <c r="H418" i="9" s="1"/>
  <c r="E420" i="9"/>
  <c r="H420" i="9" s="1"/>
  <c r="E422" i="9"/>
  <c r="H422" i="9" s="1"/>
  <c r="E424" i="9"/>
  <c r="H424" i="9" s="1"/>
  <c r="H426" i="9"/>
  <c r="E431" i="9"/>
  <c r="H431" i="9" s="1"/>
  <c r="H447" i="9"/>
  <c r="E450" i="9"/>
  <c r="H450" i="9" s="1"/>
  <c r="E461" i="9"/>
  <c r="H461" i="9" s="1"/>
  <c r="E473" i="9"/>
  <c r="H473" i="9" s="1"/>
  <c r="H478" i="9"/>
  <c r="H491" i="9"/>
  <c r="E507" i="9"/>
  <c r="H507" i="9" s="1"/>
  <c r="E514" i="9"/>
  <c r="H514" i="9" s="1"/>
  <c r="H518" i="9"/>
  <c r="H525" i="9"/>
  <c r="E537" i="9"/>
  <c r="H537" i="9" s="1"/>
  <c r="E539" i="9"/>
  <c r="H539" i="9" s="1"/>
  <c r="E541" i="9"/>
  <c r="H541" i="9" s="1"/>
  <c r="E543" i="9"/>
  <c r="H543" i="9" s="1"/>
  <c r="E551" i="9"/>
  <c r="H551" i="9" s="1"/>
  <c r="E567" i="9"/>
  <c r="H567" i="9" s="1"/>
  <c r="E569" i="9"/>
  <c r="H569" i="9" s="1"/>
  <c r="F584" i="9"/>
  <c r="H589" i="9"/>
  <c r="H34" i="10"/>
  <c r="H37" i="10"/>
  <c r="H118" i="10"/>
  <c r="F120" i="10"/>
  <c r="F128" i="10"/>
  <c r="F158" i="10"/>
  <c r="F164" i="10"/>
  <c r="F21" i="7"/>
  <c r="F36" i="7"/>
  <c r="F41" i="7"/>
  <c r="F50" i="7"/>
  <c r="F54" i="7"/>
  <c r="F59" i="7"/>
  <c r="F61" i="7"/>
  <c r="F63" i="7"/>
  <c r="F65" i="7"/>
  <c r="F67" i="7"/>
  <c r="H124" i="7"/>
  <c r="H165" i="7"/>
  <c r="G349" i="7"/>
  <c r="E350" i="7"/>
  <c r="H350" i="7" s="1"/>
  <c r="E352" i="7"/>
  <c r="H352" i="7" s="1"/>
  <c r="E357" i="7"/>
  <c r="H357" i="7" s="1"/>
  <c r="E361" i="7"/>
  <c r="H361" i="7" s="1"/>
  <c r="E363" i="7"/>
  <c r="H363" i="7" s="1"/>
  <c r="E366" i="7"/>
  <c r="H366" i="7" s="1"/>
  <c r="E369" i="7"/>
  <c r="H369" i="7" s="1"/>
  <c r="E371" i="7"/>
  <c r="H371" i="7" s="1"/>
  <c r="H380" i="7"/>
  <c r="E383" i="7"/>
  <c r="H383" i="7" s="1"/>
  <c r="E385" i="7"/>
  <c r="H385" i="7" s="1"/>
  <c r="E388" i="7"/>
  <c r="H388" i="7" s="1"/>
  <c r="E392" i="7"/>
  <c r="H392" i="7" s="1"/>
  <c r="E408" i="7"/>
  <c r="H408" i="7" s="1"/>
  <c r="E411" i="7"/>
  <c r="H411" i="7" s="1"/>
  <c r="E414" i="7"/>
  <c r="H414" i="7" s="1"/>
  <c r="E415" i="7"/>
  <c r="H415" i="7" s="1"/>
  <c r="E417" i="7"/>
  <c r="H417" i="7" s="1"/>
  <c r="E420" i="7"/>
  <c r="H420" i="7" s="1"/>
  <c r="E423" i="7"/>
  <c r="H423" i="7" s="1"/>
  <c r="E429" i="7"/>
  <c r="H429" i="7" s="1"/>
  <c r="E434" i="7"/>
  <c r="H434" i="7" s="1"/>
  <c r="H438" i="7"/>
  <c r="E441" i="7"/>
  <c r="H441" i="7" s="1"/>
  <c r="E444" i="7"/>
  <c r="H444" i="7" s="1"/>
  <c r="E445" i="7"/>
  <c r="H445" i="7" s="1"/>
  <c r="H448" i="7"/>
  <c r="E451" i="7"/>
  <c r="H451" i="7" s="1"/>
  <c r="E459" i="7"/>
  <c r="H459" i="7" s="1"/>
  <c r="E467" i="7"/>
  <c r="H467" i="7" s="1"/>
  <c r="E475" i="7"/>
  <c r="H475" i="7" s="1"/>
  <c r="E479" i="7"/>
  <c r="H479" i="7" s="1"/>
  <c r="E482" i="7"/>
  <c r="H482" i="7" s="1"/>
  <c r="E484" i="7"/>
  <c r="H484" i="7" s="1"/>
  <c r="E487" i="7"/>
  <c r="H487" i="7" s="1"/>
  <c r="E490" i="7"/>
  <c r="H490" i="7" s="1"/>
  <c r="E492" i="7"/>
  <c r="H492" i="7" s="1"/>
  <c r="E496" i="7"/>
  <c r="H496" i="7" s="1"/>
  <c r="E499" i="7"/>
  <c r="H499" i="7" s="1"/>
  <c r="E501" i="7"/>
  <c r="H501" i="7" s="1"/>
  <c r="E505" i="7"/>
  <c r="H505" i="7" s="1"/>
  <c r="E511" i="7"/>
  <c r="H511" i="7" s="1"/>
  <c r="E521" i="7"/>
  <c r="H521" i="7" s="1"/>
  <c r="E532" i="7"/>
  <c r="H532" i="7" s="1"/>
  <c r="E535" i="7"/>
  <c r="H535" i="7" s="1"/>
  <c r="E539" i="7"/>
  <c r="H539" i="7" s="1"/>
  <c r="E541" i="7"/>
  <c r="H541" i="7" s="1"/>
  <c r="E544" i="7"/>
  <c r="H544" i="7" s="1"/>
  <c r="E547" i="7"/>
  <c r="H547" i="7" s="1"/>
  <c r="E554" i="7"/>
  <c r="H554" i="7" s="1"/>
  <c r="E560" i="7"/>
  <c r="H560" i="7" s="1"/>
  <c r="E568" i="7"/>
  <c r="H568" i="7" s="1"/>
  <c r="F82" i="8"/>
  <c r="F84" i="8"/>
  <c r="F105" i="8"/>
  <c r="F107" i="8"/>
  <c r="F109" i="8"/>
  <c r="F111" i="8"/>
  <c r="F113" i="8"/>
  <c r="F115" i="8"/>
  <c r="F117" i="8"/>
  <c r="F128" i="8"/>
  <c r="F130" i="8"/>
  <c r="F132" i="8"/>
  <c r="F134" i="8"/>
  <c r="F136" i="8"/>
  <c r="F147" i="8"/>
  <c r="H257" i="8"/>
  <c r="F570" i="8"/>
  <c r="F568" i="8"/>
  <c r="F566" i="8"/>
  <c r="F538" i="8"/>
  <c r="F529" i="8"/>
  <c r="F524" i="8"/>
  <c r="F522" i="8"/>
  <c r="F517" i="8"/>
  <c r="F515" i="8"/>
  <c r="F512" i="8"/>
  <c r="F507" i="8"/>
  <c r="F498" i="8"/>
  <c r="F496" i="8"/>
  <c r="F489" i="8"/>
  <c r="F473" i="8"/>
  <c r="F471" i="8"/>
  <c r="F574" i="8"/>
  <c r="F569" i="8"/>
  <c r="F351" i="8"/>
  <c r="F360" i="8"/>
  <c r="F362" i="8"/>
  <c r="F377" i="8"/>
  <c r="F379" i="8"/>
  <c r="F382" i="8"/>
  <c r="F384" i="8"/>
  <c r="F386" i="8"/>
  <c r="F388" i="8"/>
  <c r="F391" i="8"/>
  <c r="F394" i="8"/>
  <c r="F407" i="8"/>
  <c r="F409" i="8"/>
  <c r="F411" i="8"/>
  <c r="F413" i="8"/>
  <c r="F428" i="8"/>
  <c r="F438" i="8"/>
  <c r="F452" i="8"/>
  <c r="F461" i="8"/>
  <c r="F463" i="8"/>
  <c r="F465" i="8"/>
  <c r="F467" i="8"/>
  <c r="F475" i="8"/>
  <c r="F480" i="8"/>
  <c r="F482" i="8"/>
  <c r="F484" i="8"/>
  <c r="F486" i="8"/>
  <c r="F490" i="8"/>
  <c r="F495" i="8"/>
  <c r="F509" i="8"/>
  <c r="F511" i="8"/>
  <c r="F532" i="8"/>
  <c r="F534" i="8"/>
  <c r="F536" i="8"/>
  <c r="F575" i="8"/>
  <c r="H452" i="9"/>
  <c r="F609" i="9"/>
  <c r="F607" i="9"/>
  <c r="F605" i="9"/>
  <c r="F603" i="9"/>
  <c r="F601" i="9"/>
  <c r="F599" i="9"/>
  <c r="F597" i="9"/>
  <c r="F595" i="9"/>
  <c r="F592" i="9"/>
  <c r="F590" i="9"/>
  <c r="F582" i="9"/>
  <c r="F608" i="9"/>
  <c r="F606" i="9"/>
  <c r="F604" i="9"/>
  <c r="F602" i="9"/>
  <c r="F600" i="9"/>
  <c r="F598" i="9"/>
  <c r="F596" i="9"/>
  <c r="F593" i="9"/>
  <c r="F87" i="10"/>
  <c r="F89" i="10"/>
  <c r="F91" i="10"/>
  <c r="F93" i="10"/>
  <c r="F95" i="10"/>
  <c r="F97" i="10"/>
  <c r="F106" i="10"/>
  <c r="F109" i="10"/>
  <c r="F111" i="10"/>
  <c r="F113" i="10"/>
  <c r="F115" i="10"/>
  <c r="F117" i="10"/>
  <c r="F155" i="10"/>
  <c r="H185" i="10"/>
  <c r="H130" i="10"/>
  <c r="H139" i="10"/>
  <c r="H149" i="10"/>
  <c r="H154" i="10"/>
  <c r="H163" i="10"/>
  <c r="H166" i="10"/>
  <c r="E180" i="10"/>
  <c r="H180" i="10" s="1"/>
  <c r="E183" i="10"/>
  <c r="H183" i="10" s="1"/>
  <c r="E196" i="10"/>
  <c r="H196" i="10" s="1"/>
  <c r="E199" i="10"/>
  <c r="H199" i="10" s="1"/>
  <c r="E202" i="10"/>
  <c r="H202" i="10" s="1"/>
  <c r="E209" i="10"/>
  <c r="H209" i="10" s="1"/>
  <c r="H212" i="10"/>
  <c r="H219" i="10"/>
  <c r="E226" i="10"/>
  <c r="H226" i="10" s="1"/>
  <c r="E227" i="10"/>
  <c r="H227" i="10" s="1"/>
  <c r="E228" i="10"/>
  <c r="H228" i="10" s="1"/>
  <c r="E240" i="10"/>
  <c r="H240" i="10" s="1"/>
  <c r="E241" i="10"/>
  <c r="H241" i="10" s="1"/>
  <c r="E250" i="10"/>
  <c r="H250" i="10" s="1"/>
  <c r="E253" i="10"/>
  <c r="H253" i="10" s="1"/>
  <c r="H260" i="10"/>
  <c r="E264" i="10"/>
  <c r="H264" i="10" s="1"/>
  <c r="E267" i="10"/>
  <c r="H267" i="10" s="1"/>
  <c r="E271" i="10"/>
  <c r="H271" i="10" s="1"/>
  <c r="E274" i="10"/>
  <c r="H274" i="10" s="1"/>
  <c r="E280" i="10"/>
  <c r="H280" i="10" s="1"/>
  <c r="E283" i="10"/>
  <c r="H283" i="10" s="1"/>
  <c r="E286" i="10"/>
  <c r="H286" i="10" s="1"/>
  <c r="E289" i="10"/>
  <c r="H289" i="10" s="1"/>
  <c r="E293" i="10"/>
  <c r="H293" i="10" s="1"/>
  <c r="H296" i="10"/>
  <c r="E303" i="10"/>
  <c r="H303" i="10" s="1"/>
  <c r="E308" i="10"/>
  <c r="H308" i="10" s="1"/>
  <c r="H311" i="10"/>
  <c r="H327" i="10"/>
  <c r="H330" i="10"/>
  <c r="H334" i="10"/>
  <c r="H341" i="10"/>
  <c r="F350" i="10"/>
  <c r="F356" i="10"/>
  <c r="F359" i="10"/>
  <c r="F363" i="10"/>
  <c r="F370" i="10"/>
  <c r="F373" i="10"/>
  <c r="F380" i="10"/>
  <c r="F383" i="10"/>
  <c r="F399" i="10"/>
  <c r="F410" i="10"/>
  <c r="F416" i="10"/>
  <c r="F419" i="10"/>
  <c r="F429" i="10"/>
  <c r="F432" i="10"/>
  <c r="F443" i="10"/>
  <c r="F450" i="10"/>
  <c r="F457" i="10"/>
  <c r="F463" i="10"/>
  <c r="F470" i="10"/>
  <c r="F476" i="10"/>
  <c r="F479" i="10"/>
  <c r="H489" i="10"/>
  <c r="F490" i="10"/>
  <c r="H502" i="10"/>
  <c r="F510" i="10"/>
  <c r="F516" i="10"/>
  <c r="H550" i="10"/>
  <c r="H553" i="10"/>
  <c r="H557" i="10"/>
  <c r="F561" i="10"/>
  <c r="G582" i="10"/>
  <c r="H596" i="10"/>
  <c r="E603" i="10"/>
  <c r="H603" i="10" s="1"/>
  <c r="H24" i="11"/>
  <c r="F27" i="11"/>
  <c r="F32" i="11"/>
  <c r="F38" i="11"/>
  <c r="H40" i="11"/>
  <c r="H44" i="11"/>
  <c r="F45" i="11"/>
  <c r="F48" i="11"/>
  <c r="F50" i="11"/>
  <c r="H53" i="11"/>
  <c r="F59" i="11"/>
  <c r="F66" i="11"/>
  <c r="H68" i="11"/>
  <c r="H81" i="11"/>
  <c r="H101" i="11"/>
  <c r="H114" i="11"/>
  <c r="H124" i="11"/>
  <c r="H183" i="11"/>
  <c r="H212" i="11"/>
  <c r="H220" i="11"/>
  <c r="H232" i="11"/>
  <c r="H284" i="11"/>
  <c r="H291" i="11"/>
  <c r="H307" i="11"/>
  <c r="H312" i="11"/>
  <c r="H315" i="11"/>
  <c r="H336" i="11"/>
  <c r="E350" i="11"/>
  <c r="H350" i="11" s="1"/>
  <c r="E360" i="11"/>
  <c r="H360" i="11" s="1"/>
  <c r="H377" i="11"/>
  <c r="H421" i="11"/>
  <c r="H426" i="11"/>
  <c r="E441" i="11"/>
  <c r="H441" i="11" s="1"/>
  <c r="H449" i="11"/>
  <c r="H477" i="11"/>
  <c r="H505" i="11"/>
  <c r="H509" i="11"/>
  <c r="H519" i="11"/>
  <c r="H527" i="11"/>
  <c r="F583" i="11"/>
  <c r="F586" i="11"/>
  <c r="H588" i="11"/>
  <c r="H597" i="11"/>
  <c r="E66" i="12"/>
  <c r="H66" i="12" s="1"/>
  <c r="G582" i="8"/>
  <c r="E585" i="8"/>
  <c r="H585" i="8" s="1"/>
  <c r="E593" i="8"/>
  <c r="H593" i="8" s="1"/>
  <c r="E597" i="8"/>
  <c r="H597" i="8" s="1"/>
  <c r="E600" i="8"/>
  <c r="H600" i="8" s="1"/>
  <c r="E602" i="8"/>
  <c r="H602" i="8" s="1"/>
  <c r="E605" i="8"/>
  <c r="H605" i="8" s="1"/>
  <c r="E608" i="8"/>
  <c r="H608" i="8" s="1"/>
  <c r="H108" i="9"/>
  <c r="F176" i="9"/>
  <c r="F193" i="9"/>
  <c r="F195" i="9"/>
  <c r="F198" i="9"/>
  <c r="F200" i="9"/>
  <c r="F202" i="9"/>
  <c r="F204" i="9"/>
  <c r="F206" i="9"/>
  <c r="F225" i="9"/>
  <c r="F257" i="9"/>
  <c r="F260" i="9"/>
  <c r="F262" i="9"/>
  <c r="F267" i="9"/>
  <c r="F275" i="9"/>
  <c r="F277" i="9"/>
  <c r="F286" i="9"/>
  <c r="F288" i="9"/>
  <c r="F290" i="9"/>
  <c r="F300" i="9"/>
  <c r="F308" i="9"/>
  <c r="F317" i="9"/>
  <c r="F319" i="9"/>
  <c r="F322" i="9"/>
  <c r="F324" i="9"/>
  <c r="H353" i="9"/>
  <c r="H488" i="9"/>
  <c r="H519" i="9"/>
  <c r="G19" i="10"/>
  <c r="E20" i="10"/>
  <c r="H20" i="10" s="1"/>
  <c r="E21" i="10"/>
  <c r="H21" i="10" s="1"/>
  <c r="E22" i="10"/>
  <c r="H22" i="10" s="1"/>
  <c r="E23" i="10"/>
  <c r="H23" i="10" s="1"/>
  <c r="E24" i="10"/>
  <c r="H24" i="10" s="1"/>
  <c r="E26" i="10"/>
  <c r="H26" i="10" s="1"/>
  <c r="E44" i="10"/>
  <c r="H44" i="10" s="1"/>
  <c r="E47" i="10"/>
  <c r="H47" i="10" s="1"/>
  <c r="E54" i="10"/>
  <c r="H54" i="10" s="1"/>
  <c r="H62" i="10"/>
  <c r="E176" i="10"/>
  <c r="H176" i="10" s="1"/>
  <c r="E177" i="10"/>
  <c r="H177" i="10" s="1"/>
  <c r="E179" i="10"/>
  <c r="H179" i="10" s="1"/>
  <c r="E182" i="10"/>
  <c r="H182" i="10" s="1"/>
  <c r="E188" i="10"/>
  <c r="H188" i="10" s="1"/>
  <c r="E191" i="10"/>
  <c r="H191" i="10" s="1"/>
  <c r="E195" i="10"/>
  <c r="H195" i="10" s="1"/>
  <c r="E204" i="10"/>
  <c r="H204" i="10" s="1"/>
  <c r="E205" i="10"/>
  <c r="H205" i="10" s="1"/>
  <c r="E208" i="10"/>
  <c r="H208" i="10" s="1"/>
  <c r="E215" i="10"/>
  <c r="H215" i="10" s="1"/>
  <c r="E216" i="10"/>
  <c r="H216" i="10" s="1"/>
  <c r="E225" i="10"/>
  <c r="H225" i="10" s="1"/>
  <c r="E230" i="10"/>
  <c r="H230" i="10" s="1"/>
  <c r="E233" i="10"/>
  <c r="H233" i="10" s="1"/>
  <c r="E235" i="10"/>
  <c r="H235" i="10" s="1"/>
  <c r="E236" i="10"/>
  <c r="H236" i="10" s="1"/>
  <c r="E238" i="10"/>
  <c r="H238" i="10" s="1"/>
  <c r="H243" i="10"/>
  <c r="H247" i="10"/>
  <c r="H256" i="10"/>
  <c r="E259" i="10"/>
  <c r="H259" i="10" s="1"/>
  <c r="E263" i="10"/>
  <c r="H263" i="10" s="1"/>
  <c r="E266" i="10"/>
  <c r="H266" i="10" s="1"/>
  <c r="E270" i="10"/>
  <c r="H270" i="10" s="1"/>
  <c r="E277" i="10"/>
  <c r="H277" i="10" s="1"/>
  <c r="E291" i="10"/>
  <c r="H291" i="10" s="1"/>
  <c r="E302" i="10"/>
  <c r="H302" i="10" s="1"/>
  <c r="E306" i="10"/>
  <c r="H306" i="10" s="1"/>
  <c r="E310" i="10"/>
  <c r="H310" i="10" s="1"/>
  <c r="H314" i="10"/>
  <c r="E317" i="10"/>
  <c r="H317" i="10" s="1"/>
  <c r="F352" i="10"/>
  <c r="F355" i="10"/>
  <c r="F362" i="10"/>
  <c r="F366" i="10"/>
  <c r="F369" i="10"/>
  <c r="F372" i="10"/>
  <c r="F379" i="10"/>
  <c r="E382" i="10"/>
  <c r="H382" i="10" s="1"/>
  <c r="E385" i="10"/>
  <c r="H385" i="10" s="1"/>
  <c r="F386" i="10"/>
  <c r="E388" i="10"/>
  <c r="H388" i="10" s="1"/>
  <c r="F395" i="10"/>
  <c r="E398" i="10"/>
  <c r="H398" i="10" s="1"/>
  <c r="E401" i="10"/>
  <c r="H401" i="10" s="1"/>
  <c r="F402" i="10"/>
  <c r="F405" i="10"/>
  <c r="E408" i="10"/>
  <c r="H408" i="10" s="1"/>
  <c r="F409" i="10"/>
  <c r="F412" i="10"/>
  <c r="E418" i="10"/>
  <c r="H418" i="10" s="1"/>
  <c r="F422" i="10"/>
  <c r="E424" i="10"/>
  <c r="H424" i="10" s="1"/>
  <c r="F425" i="10"/>
  <c r="F428" i="10"/>
  <c r="F431" i="10"/>
  <c r="E434" i="10"/>
  <c r="H434" i="10" s="1"/>
  <c r="E442" i="10"/>
  <c r="H442" i="10" s="1"/>
  <c r="E445" i="10"/>
  <c r="H445" i="10" s="1"/>
  <c r="E452" i="10"/>
  <c r="H452" i="10" s="1"/>
  <c r="F453" i="10"/>
  <c r="F459" i="10"/>
  <c r="E462" i="10"/>
  <c r="H462" i="10" s="1"/>
  <c r="E465" i="10"/>
  <c r="H465" i="10" s="1"/>
  <c r="F469" i="10"/>
  <c r="F472" i="10"/>
  <c r="E478" i="10"/>
  <c r="H478" i="10" s="1"/>
  <c r="E481" i="10"/>
  <c r="H481" i="10" s="1"/>
  <c r="F486" i="10"/>
  <c r="F489" i="10"/>
  <c r="F495" i="10"/>
  <c r="E501" i="10"/>
  <c r="H501" i="10" s="1"/>
  <c r="E508" i="10"/>
  <c r="H508" i="10" s="1"/>
  <c r="F515" i="10"/>
  <c r="E521" i="10"/>
  <c r="H521" i="10" s="1"/>
  <c r="F529" i="10"/>
  <c r="E532" i="10"/>
  <c r="H532" i="10" s="1"/>
  <c r="F539" i="10"/>
  <c r="E542" i="10"/>
  <c r="H542" i="10" s="1"/>
  <c r="E545" i="10"/>
  <c r="H545" i="10" s="1"/>
  <c r="E549" i="10"/>
  <c r="H549" i="10" s="1"/>
  <c r="F550" i="10"/>
  <c r="E552" i="10"/>
  <c r="H552" i="10" s="1"/>
  <c r="F560" i="10"/>
  <c r="F568" i="10"/>
  <c r="E574" i="10"/>
  <c r="H574" i="10" s="1"/>
  <c r="F19" i="11"/>
  <c r="F21" i="11"/>
  <c r="F29" i="11"/>
  <c r="F53" i="11"/>
  <c r="F55" i="11"/>
  <c r="F61" i="11"/>
  <c r="E90" i="11"/>
  <c r="H90" i="11" s="1"/>
  <c r="E94" i="11"/>
  <c r="H94" i="11" s="1"/>
  <c r="E102" i="11"/>
  <c r="H102" i="11" s="1"/>
  <c r="E129" i="11"/>
  <c r="H129" i="11" s="1"/>
  <c r="E133" i="11"/>
  <c r="H133" i="11" s="1"/>
  <c r="E141" i="11"/>
  <c r="H141" i="11" s="1"/>
  <c r="E153" i="11"/>
  <c r="H153" i="11" s="1"/>
  <c r="E161" i="11"/>
  <c r="H161" i="11" s="1"/>
  <c r="F175" i="11"/>
  <c r="F178" i="11"/>
  <c r="F186" i="11"/>
  <c r="F188" i="11"/>
  <c r="F199" i="11"/>
  <c r="F201" i="11"/>
  <c r="F203" i="11"/>
  <c r="F212" i="11"/>
  <c r="F214" i="11"/>
  <c r="F225" i="11"/>
  <c r="F232" i="11"/>
  <c r="E235" i="11"/>
  <c r="H235" i="11" s="1"/>
  <c r="F238" i="11"/>
  <c r="F241" i="11"/>
  <c r="F244" i="11"/>
  <c r="F276" i="11"/>
  <c r="F281" i="11"/>
  <c r="E283" i="11"/>
  <c r="H283" i="11" s="1"/>
  <c r="F309" i="11"/>
  <c r="F336" i="11"/>
  <c r="E370" i="11"/>
  <c r="H370" i="11" s="1"/>
  <c r="H381" i="11"/>
  <c r="E395" i="11"/>
  <c r="H395" i="11" s="1"/>
  <c r="E409" i="11"/>
  <c r="H409" i="11" s="1"/>
  <c r="H411" i="11"/>
  <c r="H437" i="11"/>
  <c r="E440" i="11"/>
  <c r="H440" i="11" s="1"/>
  <c r="H474" i="11"/>
  <c r="E549" i="11"/>
  <c r="H549" i="11" s="1"/>
  <c r="E561" i="11"/>
  <c r="H561" i="11" s="1"/>
  <c r="E585" i="11"/>
  <c r="H585" i="11" s="1"/>
  <c r="F590" i="11"/>
  <c r="E592" i="11"/>
  <c r="H592" i="11" s="1"/>
  <c r="F593" i="11"/>
  <c r="F597" i="11"/>
  <c r="F599" i="11"/>
  <c r="F601" i="11"/>
  <c r="F603" i="11"/>
  <c r="F606" i="11"/>
  <c r="F608" i="11"/>
  <c r="D8" i="12"/>
  <c r="F9" i="12" s="1"/>
  <c r="E23" i="12"/>
  <c r="H23" i="12" s="1"/>
  <c r="H29" i="12"/>
  <c r="E36" i="12"/>
  <c r="H36" i="12" s="1"/>
  <c r="E39" i="12"/>
  <c r="H39" i="12" s="1"/>
  <c r="H46" i="12"/>
  <c r="E55" i="12"/>
  <c r="H55" i="12" s="1"/>
  <c r="E164" i="12"/>
  <c r="H164" i="12" s="1"/>
  <c r="E130" i="12"/>
  <c r="H130" i="12" s="1"/>
  <c r="E122" i="12"/>
  <c r="H122" i="12" s="1"/>
  <c r="E114" i="12"/>
  <c r="H114" i="12" s="1"/>
  <c r="E87" i="12"/>
  <c r="H87" i="12" s="1"/>
  <c r="F76" i="12"/>
  <c r="E78" i="12"/>
  <c r="H78" i="12" s="1"/>
  <c r="F79" i="12"/>
  <c r="F91" i="12"/>
  <c r="F101" i="12"/>
  <c r="E106" i="12"/>
  <c r="H106" i="12" s="1"/>
  <c r="E111" i="12"/>
  <c r="H111" i="12" s="1"/>
  <c r="F113" i="12"/>
  <c r="E115" i="12"/>
  <c r="H115" i="12" s="1"/>
  <c r="H119" i="12"/>
  <c r="F121" i="12"/>
  <c r="E123" i="12"/>
  <c r="H123" i="12" s="1"/>
  <c r="H127" i="12"/>
  <c r="F129" i="12"/>
  <c r="E131" i="12"/>
  <c r="H131" i="12" s="1"/>
  <c r="E135" i="12"/>
  <c r="H135" i="12" s="1"/>
  <c r="F137" i="12"/>
  <c r="F149" i="12"/>
  <c r="E198" i="12"/>
  <c r="H198" i="12" s="1"/>
  <c r="E200" i="12"/>
  <c r="H200" i="12" s="1"/>
  <c r="E202" i="12"/>
  <c r="H202" i="12" s="1"/>
  <c r="E204" i="12"/>
  <c r="H204" i="12" s="1"/>
  <c r="E206" i="12"/>
  <c r="H206" i="12" s="1"/>
  <c r="H216" i="12"/>
  <c r="H218" i="12"/>
  <c r="E238" i="12"/>
  <c r="H238" i="12" s="1"/>
  <c r="E242" i="12"/>
  <c r="H242" i="12" s="1"/>
  <c r="E253" i="12"/>
  <c r="H253" i="12" s="1"/>
  <c r="E265" i="12"/>
  <c r="H265" i="12" s="1"/>
  <c r="E280" i="12"/>
  <c r="H280" i="12" s="1"/>
  <c r="E289" i="12"/>
  <c r="H289" i="12" s="1"/>
  <c r="H312" i="12"/>
  <c r="E584" i="10"/>
  <c r="H584" i="10" s="1"/>
  <c r="E593" i="10"/>
  <c r="H593" i="10" s="1"/>
  <c r="E605" i="10"/>
  <c r="H605" i="10" s="1"/>
  <c r="E607" i="10"/>
  <c r="H607" i="10" s="1"/>
  <c r="E385" i="11"/>
  <c r="H385" i="11" s="1"/>
  <c r="E538" i="11"/>
  <c r="H538" i="11" s="1"/>
  <c r="F585" i="11"/>
  <c r="F587" i="11"/>
  <c r="F592" i="11"/>
  <c r="H25" i="12"/>
  <c r="H35" i="12"/>
  <c r="H38" i="12"/>
  <c r="H43" i="12"/>
  <c r="E54" i="12"/>
  <c r="H54" i="12" s="1"/>
  <c r="E67" i="12"/>
  <c r="H67" i="12" s="1"/>
  <c r="F157" i="12"/>
  <c r="F153" i="12"/>
  <c r="F147" i="12"/>
  <c r="F144" i="12"/>
  <c r="F141" i="12"/>
  <c r="F139" i="12"/>
  <c r="F136" i="12"/>
  <c r="F133" i="12"/>
  <c r="F131" i="12"/>
  <c r="F128" i="12"/>
  <c r="F125" i="12"/>
  <c r="F123" i="12"/>
  <c r="F120" i="12"/>
  <c r="F117" i="12"/>
  <c r="F115" i="12"/>
  <c r="F112" i="12"/>
  <c r="F109" i="12"/>
  <c r="F106" i="12"/>
  <c r="F103" i="12"/>
  <c r="F99" i="12"/>
  <c r="F96" i="12"/>
  <c r="F93" i="12"/>
  <c r="F90" i="12"/>
  <c r="F84" i="12"/>
  <c r="F78" i="12"/>
  <c r="F88" i="12"/>
  <c r="H95" i="12"/>
  <c r="F97" i="12"/>
  <c r="F100" i="12"/>
  <c r="F111" i="12"/>
  <c r="F127" i="12"/>
  <c r="F135" i="12"/>
  <c r="F145" i="12"/>
  <c r="H151" i="12"/>
  <c r="H159" i="12"/>
  <c r="H162" i="12"/>
  <c r="F163" i="12"/>
  <c r="E335" i="12"/>
  <c r="H335" i="12" s="1"/>
  <c r="E341" i="12"/>
  <c r="H341" i="12" s="1"/>
  <c r="E329" i="12"/>
  <c r="H329" i="12" s="1"/>
  <c r="E310" i="12"/>
  <c r="H310" i="12" s="1"/>
  <c r="E300" i="12"/>
  <c r="H300" i="12" s="1"/>
  <c r="E297" i="12"/>
  <c r="H297" i="12" s="1"/>
  <c r="E294" i="12"/>
  <c r="H294" i="12" s="1"/>
  <c r="E290" i="12"/>
  <c r="H290" i="12" s="1"/>
  <c r="E288" i="12"/>
  <c r="H288" i="12" s="1"/>
  <c r="E275" i="12"/>
  <c r="H275" i="12" s="1"/>
  <c r="E266" i="12"/>
  <c r="H266" i="12" s="1"/>
  <c r="E256" i="12"/>
  <c r="H256" i="12" s="1"/>
  <c r="E235" i="12"/>
  <c r="H235" i="12" s="1"/>
  <c r="E230" i="12"/>
  <c r="H230" i="12" s="1"/>
  <c r="E227" i="12"/>
  <c r="H227" i="12" s="1"/>
  <c r="E225" i="12"/>
  <c r="H225" i="12" s="1"/>
  <c r="E214" i="12"/>
  <c r="H214" i="12" s="1"/>
  <c r="E313" i="12"/>
  <c r="H313" i="12" s="1"/>
  <c r="E308" i="12"/>
  <c r="H308" i="12" s="1"/>
  <c r="E306" i="12"/>
  <c r="H306" i="12" s="1"/>
  <c r="E277" i="12"/>
  <c r="H277" i="12" s="1"/>
  <c r="E267" i="12"/>
  <c r="E264" i="12"/>
  <c r="H264" i="12" s="1"/>
  <c r="E262" i="12"/>
  <c r="H262" i="12" s="1"/>
  <c r="E259" i="12"/>
  <c r="H259" i="12" s="1"/>
  <c r="E249" i="12"/>
  <c r="H249" i="12" s="1"/>
  <c r="E246" i="12"/>
  <c r="H246" i="12" s="1"/>
  <c r="E244" i="12"/>
  <c r="H244" i="12" s="1"/>
  <c r="E233" i="12"/>
  <c r="H233" i="12" s="1"/>
  <c r="E188" i="12"/>
  <c r="H188" i="12" s="1"/>
  <c r="E183" i="12"/>
  <c r="H183" i="12" s="1"/>
  <c r="E179" i="12"/>
  <c r="H179" i="12" s="1"/>
  <c r="E174" i="12"/>
  <c r="H174" i="12" s="1"/>
  <c r="E211" i="12"/>
  <c r="H211" i="12" s="1"/>
  <c r="E248" i="12"/>
  <c r="H248" i="12" s="1"/>
  <c r="E250" i="12"/>
  <c r="H250" i="12" s="1"/>
  <c r="E263" i="12"/>
  <c r="H263" i="12" s="1"/>
  <c r="E282" i="12"/>
  <c r="H282" i="12" s="1"/>
  <c r="E309" i="12"/>
  <c r="H309" i="12" s="1"/>
  <c r="H474" i="8"/>
  <c r="H499" i="8"/>
  <c r="H502" i="8"/>
  <c r="H508" i="8"/>
  <c r="H513" i="8"/>
  <c r="H518" i="8"/>
  <c r="H546" i="8"/>
  <c r="H553" i="8"/>
  <c r="H558" i="8"/>
  <c r="E582" i="8"/>
  <c r="E589" i="8"/>
  <c r="H589" i="8" s="1"/>
  <c r="H592" i="8"/>
  <c r="E596" i="8"/>
  <c r="H596" i="8" s="1"/>
  <c r="E598" i="8"/>
  <c r="H598" i="8" s="1"/>
  <c r="E601" i="8"/>
  <c r="H601" i="8" s="1"/>
  <c r="E604" i="8"/>
  <c r="H604" i="8" s="1"/>
  <c r="E606" i="8"/>
  <c r="H606" i="8" s="1"/>
  <c r="E609" i="8"/>
  <c r="H609" i="8" s="1"/>
  <c r="F27" i="9"/>
  <c r="H28" i="9"/>
  <c r="F32" i="9"/>
  <c r="F40" i="9"/>
  <c r="H46" i="9"/>
  <c r="F54" i="9"/>
  <c r="H57" i="9"/>
  <c r="F63" i="9"/>
  <c r="G75" i="9"/>
  <c r="E78" i="9"/>
  <c r="H78" i="9" s="1"/>
  <c r="E82" i="9"/>
  <c r="H82" i="9" s="1"/>
  <c r="E84" i="9"/>
  <c r="H84" i="9" s="1"/>
  <c r="E88" i="9"/>
  <c r="H88" i="9" s="1"/>
  <c r="E91" i="9"/>
  <c r="H91" i="9" s="1"/>
  <c r="E93" i="9"/>
  <c r="H93" i="9" s="1"/>
  <c r="E96" i="9"/>
  <c r="H96" i="9" s="1"/>
  <c r="H102" i="9"/>
  <c r="E104" i="9"/>
  <c r="H104" i="9" s="1"/>
  <c r="E109" i="9"/>
  <c r="H109" i="9" s="1"/>
  <c r="E112" i="9"/>
  <c r="H112" i="9" s="1"/>
  <c r="E114" i="9"/>
  <c r="H114" i="9" s="1"/>
  <c r="E117" i="9"/>
  <c r="H117" i="9" s="1"/>
  <c r="E122" i="9"/>
  <c r="H122" i="9" s="1"/>
  <c r="H127" i="9"/>
  <c r="E138" i="9"/>
  <c r="H138" i="9" s="1"/>
  <c r="E149" i="9"/>
  <c r="H149" i="9" s="1"/>
  <c r="E161" i="9"/>
  <c r="H161" i="9" s="1"/>
  <c r="F175" i="9"/>
  <c r="F194" i="9"/>
  <c r="F199" i="9"/>
  <c r="F201" i="9"/>
  <c r="F203" i="9"/>
  <c r="F205" i="9"/>
  <c r="H218" i="9"/>
  <c r="F226" i="9"/>
  <c r="H227" i="9"/>
  <c r="F238" i="9"/>
  <c r="H239" i="9"/>
  <c r="H253" i="9"/>
  <c r="F255" i="9"/>
  <c r="H256" i="9"/>
  <c r="F261" i="9"/>
  <c r="F268" i="9"/>
  <c r="H269" i="9"/>
  <c r="F276" i="9"/>
  <c r="F289" i="9"/>
  <c r="F291" i="9"/>
  <c r="H292" i="9"/>
  <c r="F301" i="9"/>
  <c r="H302" i="9"/>
  <c r="F309" i="9"/>
  <c r="H310" i="9"/>
  <c r="H327" i="9"/>
  <c r="H333" i="9"/>
  <c r="H336" i="9"/>
  <c r="F338" i="9"/>
  <c r="H339" i="9"/>
  <c r="H342" i="9"/>
  <c r="H354" i="9"/>
  <c r="H380" i="9"/>
  <c r="H396" i="9"/>
  <c r="H427" i="9"/>
  <c r="H437" i="9"/>
  <c r="H460" i="9"/>
  <c r="H467" i="9"/>
  <c r="H494" i="9"/>
  <c r="H496" i="9"/>
  <c r="H502" i="9"/>
  <c r="H545" i="9"/>
  <c r="H557" i="9"/>
  <c r="H563" i="9"/>
  <c r="H576" i="9"/>
  <c r="E19" i="10"/>
  <c r="H25" i="10"/>
  <c r="E28" i="10"/>
  <c r="H28" i="10" s="1"/>
  <c r="E29" i="10"/>
  <c r="H29" i="10" s="1"/>
  <c r="E30" i="10"/>
  <c r="H30" i="10" s="1"/>
  <c r="E39" i="10"/>
  <c r="H39" i="10" s="1"/>
  <c r="H42" i="10"/>
  <c r="H52" i="10"/>
  <c r="E55" i="10"/>
  <c r="H55" i="10" s="1"/>
  <c r="E59" i="10"/>
  <c r="H59" i="10" s="1"/>
  <c r="H63" i="10"/>
  <c r="H67" i="10"/>
  <c r="H105" i="10"/>
  <c r="H108" i="10"/>
  <c r="H119" i="10"/>
  <c r="H146" i="10"/>
  <c r="H150" i="10"/>
  <c r="H155" i="10"/>
  <c r="H164" i="10"/>
  <c r="H167" i="10"/>
  <c r="E174" i="10"/>
  <c r="H174" i="10" s="1"/>
  <c r="E178" i="10"/>
  <c r="H178" i="10" s="1"/>
  <c r="E181" i="10"/>
  <c r="H181" i="10" s="1"/>
  <c r="E187" i="10"/>
  <c r="H187" i="10" s="1"/>
  <c r="E189" i="10"/>
  <c r="H189" i="10" s="1"/>
  <c r="E194" i="10"/>
  <c r="H194" i="10" s="1"/>
  <c r="H197" i="10"/>
  <c r="E200" i="10"/>
  <c r="H200" i="10" s="1"/>
  <c r="E213" i="10"/>
  <c r="H213" i="10" s="1"/>
  <c r="H217" i="10"/>
  <c r="H220" i="10"/>
  <c r="H231" i="10"/>
  <c r="E244" i="10"/>
  <c r="H244" i="10" s="1"/>
  <c r="E248" i="10"/>
  <c r="H248" i="10" s="1"/>
  <c r="E255" i="10"/>
  <c r="H255" i="10" s="1"/>
  <c r="E261" i="10"/>
  <c r="H261" i="10" s="1"/>
  <c r="E268" i="10"/>
  <c r="H268" i="10" s="1"/>
  <c r="E275" i="10"/>
  <c r="H275" i="10" s="1"/>
  <c r="E278" i="10"/>
  <c r="H278" i="10" s="1"/>
  <c r="E281" i="10"/>
  <c r="H281" i="10" s="1"/>
  <c r="E287" i="10"/>
  <c r="H287" i="10" s="1"/>
  <c r="E294" i="10"/>
  <c r="H294" i="10" s="1"/>
  <c r="H297" i="10"/>
  <c r="H304" i="10"/>
  <c r="H312" i="10"/>
  <c r="H315" i="10"/>
  <c r="H318" i="10"/>
  <c r="E324" i="10"/>
  <c r="H324" i="10" s="1"/>
  <c r="E328" i="10"/>
  <c r="H328" i="10" s="1"/>
  <c r="H331" i="10"/>
  <c r="H335" i="10"/>
  <c r="H336" i="10"/>
  <c r="H342" i="10"/>
  <c r="E350" i="10"/>
  <c r="H350" i="10" s="1"/>
  <c r="H353" i="10"/>
  <c r="E356" i="10"/>
  <c r="H356" i="10" s="1"/>
  <c r="F357" i="10"/>
  <c r="F364" i="10"/>
  <c r="E370" i="10"/>
  <c r="H370" i="10" s="1"/>
  <c r="E373" i="10"/>
  <c r="H373" i="10" s="1"/>
  <c r="F374" i="10"/>
  <c r="H377" i="10"/>
  <c r="F378" i="10"/>
  <c r="F384" i="10"/>
  <c r="H390" i="10"/>
  <c r="H393" i="10"/>
  <c r="F394" i="10"/>
  <c r="F397" i="10"/>
  <c r="F403" i="10"/>
  <c r="H406" i="10"/>
  <c r="E410" i="10"/>
  <c r="H410" i="10" s="1"/>
  <c r="E413" i="10"/>
  <c r="H413" i="10" s="1"/>
  <c r="E416" i="10"/>
  <c r="H416" i="10" s="1"/>
  <c r="F417" i="10"/>
  <c r="F420" i="10"/>
  <c r="F423" i="10"/>
  <c r="H426" i="10"/>
  <c r="H429" i="10"/>
  <c r="E432" i="10"/>
  <c r="H432" i="10" s="1"/>
  <c r="F433" i="10"/>
  <c r="E436" i="10"/>
  <c r="H436" i="10" s="1"/>
  <c r="E440" i="10"/>
  <c r="H440" i="10" s="1"/>
  <c r="E450" i="10"/>
  <c r="H450" i="10" s="1"/>
  <c r="E454" i="10"/>
  <c r="H454" i="10" s="1"/>
  <c r="E457" i="10"/>
  <c r="H457" i="10" s="1"/>
  <c r="F458" i="10"/>
  <c r="F461" i="10"/>
  <c r="E470" i="10"/>
  <c r="H470" i="10" s="1"/>
  <c r="H473" i="10"/>
  <c r="E476" i="10"/>
  <c r="H476" i="10" s="1"/>
  <c r="F484" i="10"/>
  <c r="E490" i="10"/>
  <c r="H490" i="10" s="1"/>
  <c r="H493" i="10"/>
  <c r="E496" i="10"/>
  <c r="H496" i="10" s="1"/>
  <c r="F497" i="10"/>
  <c r="F500" i="10"/>
  <c r="F507" i="10"/>
  <c r="E510" i="10"/>
  <c r="H510" i="10" s="1"/>
  <c r="E513" i="10"/>
  <c r="H513" i="10" s="1"/>
  <c r="E516" i="10"/>
  <c r="H516" i="10" s="1"/>
  <c r="E526" i="10"/>
  <c r="H526" i="10" s="1"/>
  <c r="E530" i="10"/>
  <c r="H530" i="10" s="1"/>
  <c r="E534" i="10"/>
  <c r="H534" i="10" s="1"/>
  <c r="H537" i="10"/>
  <c r="F538" i="10"/>
  <c r="E554" i="10"/>
  <c r="H554" i="10" s="1"/>
  <c r="E558" i="10"/>
  <c r="H558" i="10" s="1"/>
  <c r="E561" i="10"/>
  <c r="H561" i="10" s="1"/>
  <c r="F562" i="10"/>
  <c r="H565" i="10"/>
  <c r="H569" i="10"/>
  <c r="E572" i="10"/>
  <c r="H572" i="10" s="1"/>
  <c r="E590" i="10"/>
  <c r="H590" i="10" s="1"/>
  <c r="E599" i="10"/>
  <c r="H599" i="10" s="1"/>
  <c r="E604" i="10"/>
  <c r="H604" i="10" s="1"/>
  <c r="E25" i="11"/>
  <c r="H25" i="11" s="1"/>
  <c r="F28" i="11"/>
  <c r="F30" i="11"/>
  <c r="H41" i="11"/>
  <c r="H45" i="11"/>
  <c r="F46" i="11"/>
  <c r="H48" i="11"/>
  <c r="F51" i="11"/>
  <c r="F54" i="11"/>
  <c r="H56" i="11"/>
  <c r="F60" i="11"/>
  <c r="F62" i="11"/>
  <c r="F64" i="11"/>
  <c r="E75" i="11"/>
  <c r="E78" i="11"/>
  <c r="H78" i="11" s="1"/>
  <c r="E112" i="11"/>
  <c r="H112" i="11" s="1"/>
  <c r="E115" i="11"/>
  <c r="H115" i="11" s="1"/>
  <c r="H122" i="11"/>
  <c r="E125" i="11"/>
  <c r="H125" i="11" s="1"/>
  <c r="E134" i="11"/>
  <c r="H134" i="11" s="1"/>
  <c r="E138" i="11"/>
  <c r="H138" i="11" s="1"/>
  <c r="H152" i="11"/>
  <c r="H162" i="11"/>
  <c r="E165" i="11"/>
  <c r="H165" i="11" s="1"/>
  <c r="F174" i="11"/>
  <c r="H176" i="11"/>
  <c r="F179" i="11"/>
  <c r="H184" i="11"/>
  <c r="F185" i="11"/>
  <c r="F187" i="11"/>
  <c r="F198" i="11"/>
  <c r="F200" i="11"/>
  <c r="F202" i="11"/>
  <c r="F213" i="11"/>
  <c r="F215" i="11"/>
  <c r="F218" i="11"/>
  <c r="F227" i="11"/>
  <c r="F230" i="11"/>
  <c r="H239" i="11"/>
  <c r="F240" i="11"/>
  <c r="F243" i="11"/>
  <c r="F248" i="11"/>
  <c r="H256" i="11"/>
  <c r="F260" i="11"/>
  <c r="F271" i="11"/>
  <c r="F275" i="11"/>
  <c r="F277" i="11"/>
  <c r="H279" i="11"/>
  <c r="F280" i="11"/>
  <c r="F282" i="11"/>
  <c r="H292" i="11"/>
  <c r="F303" i="11"/>
  <c r="F308" i="11"/>
  <c r="F313" i="11"/>
  <c r="H316" i="11"/>
  <c r="F319" i="11"/>
  <c r="F321" i="11"/>
  <c r="H327" i="11"/>
  <c r="H343" i="11"/>
  <c r="E356" i="11"/>
  <c r="H356" i="11" s="1"/>
  <c r="E361" i="11"/>
  <c r="H361" i="11" s="1"/>
  <c r="H363" i="11"/>
  <c r="H368" i="11"/>
  <c r="E374" i="11"/>
  <c r="H374" i="11" s="1"/>
  <c r="H380" i="11"/>
  <c r="H389" i="11"/>
  <c r="H390" i="11"/>
  <c r="H392" i="11"/>
  <c r="H394" i="11"/>
  <c r="E404" i="11"/>
  <c r="H404" i="11" s="1"/>
  <c r="H405" i="11"/>
  <c r="H407" i="11"/>
  <c r="H414" i="11"/>
  <c r="E424" i="11"/>
  <c r="H424" i="11" s="1"/>
  <c r="H427" i="11"/>
  <c r="E432" i="11"/>
  <c r="H432" i="11" s="1"/>
  <c r="H433" i="11"/>
  <c r="H446" i="11"/>
  <c r="H454" i="11"/>
  <c r="H462" i="11"/>
  <c r="E475" i="11"/>
  <c r="H475" i="11" s="1"/>
  <c r="H478" i="11"/>
  <c r="H482" i="11"/>
  <c r="H502" i="11"/>
  <c r="E506" i="11"/>
  <c r="H506" i="11" s="1"/>
  <c r="E510" i="11"/>
  <c r="H510" i="11" s="1"/>
  <c r="H520" i="11"/>
  <c r="H528" i="11"/>
  <c r="E535" i="11"/>
  <c r="H535" i="11" s="1"/>
  <c r="H537" i="11"/>
  <c r="H557" i="11"/>
  <c r="H575" i="11"/>
  <c r="F582" i="11"/>
  <c r="F584" i="11"/>
  <c r="F589" i="11"/>
  <c r="F595" i="11"/>
  <c r="F598" i="11"/>
  <c r="F600" i="11"/>
  <c r="F602" i="11"/>
  <c r="E604" i="11"/>
  <c r="H604" i="11" s="1"/>
  <c r="F605" i="11"/>
  <c r="G19" i="12"/>
  <c r="E24" i="12"/>
  <c r="H24" i="12" s="1"/>
  <c r="E30" i="12"/>
  <c r="H30" i="12" s="1"/>
  <c r="H34" i="12"/>
  <c r="E37" i="12"/>
  <c r="H37" i="12" s="1"/>
  <c r="H42" i="12"/>
  <c r="E47" i="12"/>
  <c r="H47" i="12" s="1"/>
  <c r="E50" i="12"/>
  <c r="H50" i="12" s="1"/>
  <c r="H53" i="12"/>
  <c r="H57" i="12"/>
  <c r="E75" i="12"/>
  <c r="F77" i="12"/>
  <c r="F80" i="12"/>
  <c r="E82" i="12"/>
  <c r="H82" i="12" s="1"/>
  <c r="F83" i="12"/>
  <c r="F85" i="12"/>
  <c r="E94" i="12"/>
  <c r="H94" i="12" s="1"/>
  <c r="F95" i="12"/>
  <c r="E99" i="12"/>
  <c r="H99" i="12" s="1"/>
  <c r="F105" i="12"/>
  <c r="E107" i="12"/>
  <c r="H107" i="12" s="1"/>
  <c r="F108" i="12"/>
  <c r="F110" i="12"/>
  <c r="F114" i="12"/>
  <c r="F116" i="12"/>
  <c r="F118" i="12"/>
  <c r="F122" i="12"/>
  <c r="F126" i="12"/>
  <c r="F130" i="12"/>
  <c r="F132" i="12"/>
  <c r="F134" i="12"/>
  <c r="E142" i="12"/>
  <c r="H142" i="12" s="1"/>
  <c r="F143" i="12"/>
  <c r="H147" i="12"/>
  <c r="E155" i="12"/>
  <c r="H155" i="12" s="1"/>
  <c r="F156" i="12"/>
  <c r="E158" i="12"/>
  <c r="H158" i="12" s="1"/>
  <c r="F159" i="12"/>
  <c r="F162" i="12"/>
  <c r="E184" i="12"/>
  <c r="H184" i="12" s="1"/>
  <c r="E187" i="12"/>
  <c r="H187" i="12" s="1"/>
  <c r="E199" i="12"/>
  <c r="H199" i="12" s="1"/>
  <c r="E201" i="12"/>
  <c r="H201" i="12" s="1"/>
  <c r="E203" i="12"/>
  <c r="H203" i="12" s="1"/>
  <c r="E205" i="12"/>
  <c r="H205" i="12" s="1"/>
  <c r="H207" i="12"/>
  <c r="E209" i="12"/>
  <c r="H209" i="12" s="1"/>
  <c r="E213" i="12"/>
  <c r="H213" i="12" s="1"/>
  <c r="H245" i="12"/>
  <c r="E260" i="12"/>
  <c r="H260" i="12" s="1"/>
  <c r="E268" i="12"/>
  <c r="H268" i="12" s="1"/>
  <c r="E271" i="12"/>
  <c r="H271" i="12" s="1"/>
  <c r="E307" i="12"/>
  <c r="H307" i="12" s="1"/>
  <c r="H334" i="12"/>
  <c r="E79" i="13"/>
  <c r="E89" i="13"/>
  <c r="H89" i="13" s="1"/>
  <c r="E97" i="13"/>
  <c r="H97" i="13" s="1"/>
  <c r="E99" i="13"/>
  <c r="H99" i="13" s="1"/>
  <c r="E101" i="13"/>
  <c r="H101" i="13" s="1"/>
  <c r="E109" i="13"/>
  <c r="H109" i="13" s="1"/>
  <c r="E117" i="13"/>
  <c r="H117" i="13" s="1"/>
  <c r="E126" i="13"/>
  <c r="H126" i="13" s="1"/>
  <c r="E128" i="13"/>
  <c r="H128" i="13" s="1"/>
  <c r="E136" i="13"/>
  <c r="H136" i="13" s="1"/>
  <c r="E143" i="13"/>
  <c r="H143" i="13" s="1"/>
  <c r="E158" i="13"/>
  <c r="H158" i="13" s="1"/>
  <c r="E585" i="14"/>
  <c r="H585" i="14" s="1"/>
  <c r="E587" i="14"/>
  <c r="H587" i="14" s="1"/>
  <c r="E600" i="14"/>
  <c r="H600" i="14" s="1"/>
  <c r="E605" i="14"/>
  <c r="H605" i="14" s="1"/>
  <c r="E609" i="14"/>
  <c r="H609" i="14" s="1"/>
  <c r="F180" i="15"/>
  <c r="F182" i="15"/>
  <c r="F185" i="15"/>
  <c r="F187" i="15"/>
  <c r="F194" i="15"/>
  <c r="F210" i="15"/>
  <c r="F213" i="15"/>
  <c r="F218" i="15"/>
  <c r="F225" i="15"/>
  <c r="F243" i="15"/>
  <c r="F264" i="15"/>
  <c r="F280" i="15"/>
  <c r="F282" i="15"/>
  <c r="F294" i="15"/>
  <c r="F300" i="15"/>
  <c r="F302" i="15"/>
  <c r="F309" i="15"/>
  <c r="F317" i="15"/>
  <c r="F319" i="15"/>
  <c r="F322" i="15"/>
  <c r="F328" i="15"/>
  <c r="E361" i="15"/>
  <c r="H361" i="15" s="1"/>
  <c r="E363" i="15"/>
  <c r="H363" i="15" s="1"/>
  <c r="E370" i="15"/>
  <c r="H370" i="15" s="1"/>
  <c r="E377" i="15"/>
  <c r="H377" i="15" s="1"/>
  <c r="E382" i="15"/>
  <c r="H382" i="15" s="1"/>
  <c r="E384" i="15"/>
  <c r="H384" i="15" s="1"/>
  <c r="E386" i="15"/>
  <c r="H386" i="15" s="1"/>
  <c r="E388" i="15"/>
  <c r="H388" i="15" s="1"/>
  <c r="E390" i="15"/>
  <c r="H390" i="15" s="1"/>
  <c r="E397" i="15"/>
  <c r="H397" i="15" s="1"/>
  <c r="E399" i="15"/>
  <c r="H399" i="15" s="1"/>
  <c r="E402" i="15"/>
  <c r="H402" i="15" s="1"/>
  <c r="E405" i="15"/>
  <c r="H405" i="15" s="1"/>
  <c r="E410" i="15"/>
  <c r="H410" i="15" s="1"/>
  <c r="E412" i="15"/>
  <c r="H412" i="15" s="1"/>
  <c r="E417" i="15"/>
  <c r="H417" i="15" s="1"/>
  <c r="E433" i="15"/>
  <c r="H433" i="15" s="1"/>
  <c r="E435" i="15"/>
  <c r="H435" i="15" s="1"/>
  <c r="E441" i="15"/>
  <c r="H441" i="15" s="1"/>
  <c r="E443" i="15"/>
  <c r="H443" i="15" s="1"/>
  <c r="E445" i="15"/>
  <c r="H445" i="15" s="1"/>
  <c r="E447" i="15"/>
  <c r="H447" i="15" s="1"/>
  <c r="E456" i="15"/>
  <c r="H456" i="15" s="1"/>
  <c r="E458" i="15"/>
  <c r="H458" i="15" s="1"/>
  <c r="E468" i="15"/>
  <c r="H468" i="15" s="1"/>
  <c r="E476" i="15"/>
  <c r="H476" i="15" s="1"/>
  <c r="E481" i="15"/>
  <c r="H481" i="15" s="1"/>
  <c r="E483" i="15"/>
  <c r="H483" i="15" s="1"/>
  <c r="E485" i="15"/>
  <c r="H485" i="15" s="1"/>
  <c r="E501" i="15"/>
  <c r="H501" i="15" s="1"/>
  <c r="E508" i="15"/>
  <c r="H508" i="15" s="1"/>
  <c r="E520" i="15"/>
  <c r="H520" i="15" s="1"/>
  <c r="E523" i="15"/>
  <c r="H523" i="15" s="1"/>
  <c r="F554" i="15"/>
  <c r="E570" i="15"/>
  <c r="H570" i="15" s="1"/>
  <c r="F22" i="16"/>
  <c r="F27" i="16"/>
  <c r="F29" i="16"/>
  <c r="F36" i="16"/>
  <c r="F38" i="16"/>
  <c r="F41" i="16"/>
  <c r="F46" i="16"/>
  <c r="E77" i="16"/>
  <c r="H77" i="16" s="1"/>
  <c r="E90" i="16"/>
  <c r="H90" i="16" s="1"/>
  <c r="E98" i="16"/>
  <c r="H98" i="16" s="1"/>
  <c r="E103" i="16"/>
  <c r="H103" i="16" s="1"/>
  <c r="E111" i="16"/>
  <c r="H111" i="16" s="1"/>
  <c r="E161" i="16"/>
  <c r="H161" i="16" s="1"/>
  <c r="E185" i="16"/>
  <c r="H185" i="16" s="1"/>
  <c r="E201" i="16"/>
  <c r="H201" i="16" s="1"/>
  <c r="E217" i="16"/>
  <c r="H217" i="16" s="1"/>
  <c r="E250" i="16"/>
  <c r="H250" i="16" s="1"/>
  <c r="E265" i="16"/>
  <c r="H265" i="16" s="1"/>
  <c r="E273" i="16"/>
  <c r="H273" i="16" s="1"/>
  <c r="E297" i="16"/>
  <c r="H297" i="16" s="1"/>
  <c r="E308" i="16"/>
  <c r="H308" i="16" s="1"/>
  <c r="E329" i="16"/>
  <c r="H329" i="16" s="1"/>
  <c r="E332" i="16"/>
  <c r="H332" i="16" s="1"/>
  <c r="E334" i="16"/>
  <c r="H334" i="16" s="1"/>
  <c r="E523" i="16"/>
  <c r="H523" i="16" s="1"/>
  <c r="E531" i="16"/>
  <c r="H531" i="16" s="1"/>
  <c r="E539" i="16"/>
  <c r="H539" i="16" s="1"/>
  <c r="E541" i="16"/>
  <c r="H541" i="16" s="1"/>
  <c r="E570" i="16"/>
  <c r="H570" i="16" s="1"/>
  <c r="E574" i="16"/>
  <c r="H574" i="16" s="1"/>
  <c r="E576" i="16"/>
  <c r="H576" i="16" s="1"/>
  <c r="E199" i="17"/>
  <c r="H199" i="17" s="1"/>
  <c r="E201" i="17"/>
  <c r="H201" i="17" s="1"/>
  <c r="E204" i="17"/>
  <c r="H204" i="17" s="1"/>
  <c r="E231" i="17"/>
  <c r="H231" i="17" s="1"/>
  <c r="E250" i="17"/>
  <c r="H250" i="17" s="1"/>
  <c r="E300" i="17"/>
  <c r="H300" i="17" s="1"/>
  <c r="E328" i="17"/>
  <c r="H328" i="17" s="1"/>
  <c r="F535" i="17"/>
  <c r="F538" i="17"/>
  <c r="F498" i="12"/>
  <c r="F510" i="12"/>
  <c r="F512" i="12"/>
  <c r="F520" i="12"/>
  <c r="F532" i="12"/>
  <c r="F535" i="12"/>
  <c r="F538" i="12"/>
  <c r="F559" i="12"/>
  <c r="F561" i="12"/>
  <c r="F567" i="12"/>
  <c r="E27" i="13"/>
  <c r="H27" i="13" s="1"/>
  <c r="E30" i="13"/>
  <c r="H30" i="13" s="1"/>
  <c r="E43" i="13"/>
  <c r="H43" i="13" s="1"/>
  <c r="E59" i="13"/>
  <c r="H59" i="13" s="1"/>
  <c r="E62" i="13"/>
  <c r="H62" i="13" s="1"/>
  <c r="E66" i="13"/>
  <c r="H66" i="13" s="1"/>
  <c r="E77" i="13"/>
  <c r="H77" i="13" s="1"/>
  <c r="E88" i="13"/>
  <c r="H88" i="13" s="1"/>
  <c r="E95" i="13"/>
  <c r="H95" i="13" s="1"/>
  <c r="E115" i="13"/>
  <c r="H115" i="13" s="1"/>
  <c r="E134" i="13"/>
  <c r="H134" i="13" s="1"/>
  <c r="E141" i="13"/>
  <c r="H141" i="13" s="1"/>
  <c r="E509" i="13"/>
  <c r="H509" i="13" s="1"/>
  <c r="E511" i="13"/>
  <c r="H511" i="13" s="1"/>
  <c r="E513" i="13"/>
  <c r="H513" i="13" s="1"/>
  <c r="E515" i="13"/>
  <c r="H515" i="13" s="1"/>
  <c r="E517" i="13"/>
  <c r="H517" i="13" s="1"/>
  <c r="E534" i="13"/>
  <c r="H534" i="13" s="1"/>
  <c r="E536" i="13"/>
  <c r="H536" i="13" s="1"/>
  <c r="E538" i="13"/>
  <c r="H538" i="13" s="1"/>
  <c r="E545" i="13"/>
  <c r="H545" i="13" s="1"/>
  <c r="E548" i="13"/>
  <c r="H548" i="13" s="1"/>
  <c r="E566" i="13"/>
  <c r="H566" i="13" s="1"/>
  <c r="E569" i="13"/>
  <c r="H569" i="13" s="1"/>
  <c r="E574" i="13"/>
  <c r="H574" i="13" s="1"/>
  <c r="F355" i="14"/>
  <c r="F361" i="14"/>
  <c r="F365" i="14"/>
  <c r="F373" i="14"/>
  <c r="F384" i="14"/>
  <c r="F386" i="14"/>
  <c r="F388" i="14"/>
  <c r="F391" i="14"/>
  <c r="F401" i="14"/>
  <c r="F409" i="14"/>
  <c r="F412" i="14"/>
  <c r="F420" i="14"/>
  <c r="F424" i="14"/>
  <c r="F443" i="14"/>
  <c r="F455" i="14"/>
  <c r="F457" i="14"/>
  <c r="F484" i="14"/>
  <c r="F490" i="14"/>
  <c r="F509" i="14"/>
  <c r="F511" i="14"/>
  <c r="F529" i="14"/>
  <c r="F535" i="14"/>
  <c r="F538" i="14"/>
  <c r="E590" i="14"/>
  <c r="H590" i="14" s="1"/>
  <c r="E593" i="14"/>
  <c r="H593" i="14" s="1"/>
  <c r="E608" i="14"/>
  <c r="H608" i="14" s="1"/>
  <c r="F25" i="15"/>
  <c r="F36" i="15"/>
  <c r="F63" i="15"/>
  <c r="F67" i="15"/>
  <c r="F69" i="15"/>
  <c r="F173" i="15"/>
  <c r="F179" i="15"/>
  <c r="F189" i="15"/>
  <c r="F191" i="15"/>
  <c r="F199" i="15"/>
  <c r="F201" i="15"/>
  <c r="F203" i="15"/>
  <c r="F205" i="15"/>
  <c r="F227" i="15"/>
  <c r="F230" i="15"/>
  <c r="F233" i="15"/>
  <c r="F248" i="15"/>
  <c r="F258" i="15"/>
  <c r="F260" i="15"/>
  <c r="F269" i="15"/>
  <c r="F271" i="15"/>
  <c r="F276" i="15"/>
  <c r="F287" i="15"/>
  <c r="F291" i="15"/>
  <c r="F297" i="15"/>
  <c r="F306" i="15"/>
  <c r="F321" i="15"/>
  <c r="F324" i="15"/>
  <c r="F335" i="15"/>
  <c r="E351" i="15"/>
  <c r="H351" i="15" s="1"/>
  <c r="E356" i="15"/>
  <c r="H356" i="15" s="1"/>
  <c r="E358" i="15"/>
  <c r="H358" i="15" s="1"/>
  <c r="E365" i="15"/>
  <c r="H365" i="15" s="1"/>
  <c r="E367" i="15"/>
  <c r="H367" i="15" s="1"/>
  <c r="E372" i="15"/>
  <c r="H372" i="15" s="1"/>
  <c r="E374" i="15"/>
  <c r="H374" i="15" s="1"/>
  <c r="E379" i="15"/>
  <c r="H379" i="15" s="1"/>
  <c r="E401" i="15"/>
  <c r="H401" i="15" s="1"/>
  <c r="E404" i="15"/>
  <c r="H404" i="15" s="1"/>
  <c r="E419" i="15"/>
  <c r="H419" i="15" s="1"/>
  <c r="E421" i="15"/>
  <c r="H421" i="15" s="1"/>
  <c r="E423" i="15"/>
  <c r="H423" i="15" s="1"/>
  <c r="E425" i="15"/>
  <c r="H425" i="15" s="1"/>
  <c r="E428" i="15"/>
  <c r="H428" i="15" s="1"/>
  <c r="E430" i="15"/>
  <c r="H430" i="15" s="1"/>
  <c r="E440" i="15"/>
  <c r="H440" i="15" s="1"/>
  <c r="E453" i="15"/>
  <c r="H453" i="15" s="1"/>
  <c r="E463" i="15"/>
  <c r="H463" i="15" s="1"/>
  <c r="E465" i="15"/>
  <c r="H465" i="15" s="1"/>
  <c r="E487" i="15"/>
  <c r="H487" i="15" s="1"/>
  <c r="E490" i="15"/>
  <c r="H490" i="15" s="1"/>
  <c r="E492" i="15"/>
  <c r="H492" i="15" s="1"/>
  <c r="E495" i="15"/>
  <c r="H495" i="15" s="1"/>
  <c r="E500" i="15"/>
  <c r="H500" i="15" s="1"/>
  <c r="E510" i="15"/>
  <c r="H510" i="15" s="1"/>
  <c r="E515" i="15"/>
  <c r="H515" i="15" s="1"/>
  <c r="E517" i="15"/>
  <c r="H517" i="15" s="1"/>
  <c r="F538" i="15"/>
  <c r="F562" i="15"/>
  <c r="E568" i="15"/>
  <c r="H568" i="15" s="1"/>
  <c r="E596" i="15"/>
  <c r="H596" i="15" s="1"/>
  <c r="E604" i="15"/>
  <c r="H604" i="15" s="1"/>
  <c r="F24" i="16"/>
  <c r="F26" i="16"/>
  <c r="F31" i="16"/>
  <c r="F33" i="16"/>
  <c r="F43" i="16"/>
  <c r="F45" i="16"/>
  <c r="F48" i="16"/>
  <c r="F50" i="16"/>
  <c r="E83" i="16"/>
  <c r="H83" i="16" s="1"/>
  <c r="E88" i="16"/>
  <c r="H88" i="16" s="1"/>
  <c r="E96" i="16"/>
  <c r="H96" i="16" s="1"/>
  <c r="E109" i="16"/>
  <c r="H109" i="16" s="1"/>
  <c r="E117" i="16"/>
  <c r="H117" i="16" s="1"/>
  <c r="E159" i="16"/>
  <c r="H159" i="16" s="1"/>
  <c r="F178" i="16"/>
  <c r="F180" i="16"/>
  <c r="F185" i="16"/>
  <c r="F187" i="16"/>
  <c r="E189" i="16"/>
  <c r="H189" i="16" s="1"/>
  <c r="F194" i="16"/>
  <c r="F201" i="16"/>
  <c r="F203" i="16"/>
  <c r="E205" i="16"/>
  <c r="H205" i="16" s="1"/>
  <c r="F210" i="16"/>
  <c r="F212" i="16"/>
  <c r="F219" i="16"/>
  <c r="F224" i="16"/>
  <c r="F232" i="16"/>
  <c r="F239" i="16"/>
  <c r="E241" i="16"/>
  <c r="H241" i="16" s="1"/>
  <c r="E248" i="16"/>
  <c r="H248" i="16" s="1"/>
  <c r="E263" i="16"/>
  <c r="H263" i="16" s="1"/>
  <c r="E271" i="16"/>
  <c r="H271" i="16" s="1"/>
  <c r="E327" i="16"/>
  <c r="H327" i="16" s="1"/>
  <c r="E451" i="16"/>
  <c r="H451" i="16" s="1"/>
  <c r="E453" i="16"/>
  <c r="H453" i="16" s="1"/>
  <c r="E457" i="16"/>
  <c r="H457" i="16" s="1"/>
  <c r="E465" i="16"/>
  <c r="H465" i="16" s="1"/>
  <c r="E503" i="16"/>
  <c r="H503" i="16" s="1"/>
  <c r="E511" i="16"/>
  <c r="H511" i="16" s="1"/>
  <c r="E521" i="16"/>
  <c r="H521" i="16" s="1"/>
  <c r="E529" i="16"/>
  <c r="H529" i="16" s="1"/>
  <c r="E537" i="16"/>
  <c r="H537" i="16" s="1"/>
  <c r="E549" i="16"/>
  <c r="H549" i="16" s="1"/>
  <c r="E551" i="16"/>
  <c r="H551" i="16" s="1"/>
  <c r="E558" i="16"/>
  <c r="H558" i="16" s="1"/>
  <c r="E560" i="16"/>
  <c r="H560" i="16" s="1"/>
  <c r="E562" i="16"/>
  <c r="H562" i="16" s="1"/>
  <c r="E564" i="16"/>
  <c r="H564" i="16" s="1"/>
  <c r="E568" i="16"/>
  <c r="H568" i="16" s="1"/>
  <c r="E179" i="17"/>
  <c r="H179" i="17" s="1"/>
  <c r="E219" i="17"/>
  <c r="H219" i="17" s="1"/>
  <c r="E226" i="17"/>
  <c r="H226" i="17" s="1"/>
  <c r="E268" i="17"/>
  <c r="H268" i="17" s="1"/>
  <c r="E276" i="17"/>
  <c r="H276" i="17" s="1"/>
  <c r="E283" i="17"/>
  <c r="H283" i="17" s="1"/>
  <c r="E308" i="17"/>
  <c r="H308" i="17" s="1"/>
  <c r="E319" i="17"/>
  <c r="H319" i="17" s="1"/>
  <c r="F457" i="17"/>
  <c r="F549" i="17"/>
  <c r="E608" i="17"/>
  <c r="H608" i="17" s="1"/>
  <c r="F46" i="18"/>
  <c r="F51" i="18"/>
  <c r="F64" i="18"/>
  <c r="F66" i="18"/>
  <c r="F68" i="18"/>
  <c r="G75" i="18"/>
  <c r="E154" i="18"/>
  <c r="H154" i="18" s="1"/>
  <c r="E142" i="18"/>
  <c r="H142" i="18" s="1"/>
  <c r="E136" i="18"/>
  <c r="H136" i="18" s="1"/>
  <c r="E134" i="18"/>
  <c r="H134" i="18" s="1"/>
  <c r="E132" i="18"/>
  <c r="H132" i="18" s="1"/>
  <c r="E128" i="18"/>
  <c r="H128" i="18" s="1"/>
  <c r="E116" i="18"/>
  <c r="H116" i="18" s="1"/>
  <c r="E114" i="18"/>
  <c r="H114" i="18" s="1"/>
  <c r="E112" i="18"/>
  <c r="H112" i="18" s="1"/>
  <c r="E110" i="18"/>
  <c r="H110" i="18" s="1"/>
  <c r="E104" i="18"/>
  <c r="H104" i="18" s="1"/>
  <c r="E102" i="18"/>
  <c r="H102" i="18" s="1"/>
  <c r="E97" i="18"/>
  <c r="H97" i="18" s="1"/>
  <c r="E82" i="18"/>
  <c r="H82" i="18" s="1"/>
  <c r="E85" i="18"/>
  <c r="H85" i="18" s="1"/>
  <c r="E90" i="18"/>
  <c r="H90" i="18" s="1"/>
  <c r="E92" i="18"/>
  <c r="H92" i="18" s="1"/>
  <c r="E94" i="18"/>
  <c r="H94" i="18" s="1"/>
  <c r="E96" i="18"/>
  <c r="H96" i="18" s="1"/>
  <c r="E106" i="18"/>
  <c r="H106" i="18" s="1"/>
  <c r="E109" i="18"/>
  <c r="H109" i="18" s="1"/>
  <c r="E111" i="18"/>
  <c r="H111" i="18" s="1"/>
  <c r="E121" i="18"/>
  <c r="H121" i="18" s="1"/>
  <c r="E123" i="18"/>
  <c r="H123" i="18" s="1"/>
  <c r="E125" i="18"/>
  <c r="H125" i="18" s="1"/>
  <c r="E129" i="18"/>
  <c r="H129" i="18" s="1"/>
  <c r="E131" i="18"/>
  <c r="H131" i="18" s="1"/>
  <c r="E153" i="18"/>
  <c r="H153" i="18" s="1"/>
  <c r="E164" i="18"/>
  <c r="H164" i="18" s="1"/>
  <c r="E266" i="18"/>
  <c r="H266" i="18" s="1"/>
  <c r="E334" i="18"/>
  <c r="H334" i="18" s="1"/>
  <c r="H98" i="12"/>
  <c r="H102" i="12"/>
  <c r="H138" i="12"/>
  <c r="H146" i="12"/>
  <c r="H150" i="12"/>
  <c r="H163" i="12"/>
  <c r="H192" i="12"/>
  <c r="H196" i="12"/>
  <c r="H222" i="12"/>
  <c r="H237" i="12"/>
  <c r="H240" i="12"/>
  <c r="H269" i="12"/>
  <c r="H272" i="12"/>
  <c r="H303" i="12"/>
  <c r="H318" i="12"/>
  <c r="H320" i="12"/>
  <c r="H322" i="12"/>
  <c r="H338" i="12"/>
  <c r="F354" i="12"/>
  <c r="F359" i="12"/>
  <c r="F366" i="12"/>
  <c r="F373" i="12"/>
  <c r="H375" i="12"/>
  <c r="F376" i="12"/>
  <c r="F379" i="12"/>
  <c r="F382" i="12"/>
  <c r="H394" i="12"/>
  <c r="F395" i="12"/>
  <c r="F398" i="12"/>
  <c r="H407" i="12"/>
  <c r="F421" i="12"/>
  <c r="F423" i="12"/>
  <c r="F425" i="12"/>
  <c r="F428" i="12"/>
  <c r="H430" i="12"/>
  <c r="F433" i="12"/>
  <c r="H435" i="12"/>
  <c r="H439" i="12"/>
  <c r="E442" i="12"/>
  <c r="H442" i="12" s="1"/>
  <c r="F450" i="12"/>
  <c r="E455" i="12"/>
  <c r="H455" i="12" s="1"/>
  <c r="F465" i="12"/>
  <c r="F479" i="12"/>
  <c r="H491" i="12"/>
  <c r="F495" i="12"/>
  <c r="F500" i="12"/>
  <c r="H503" i="12"/>
  <c r="F504" i="12"/>
  <c r="F507" i="12"/>
  <c r="F514" i="12"/>
  <c r="H518" i="12"/>
  <c r="F528" i="12"/>
  <c r="H530" i="12"/>
  <c r="F534" i="12"/>
  <c r="F540" i="12"/>
  <c r="H543" i="12"/>
  <c r="F546" i="12"/>
  <c r="H558" i="12"/>
  <c r="H566" i="12"/>
  <c r="F571" i="12"/>
  <c r="F574" i="12"/>
  <c r="E22" i="13"/>
  <c r="H22" i="13" s="1"/>
  <c r="F23" i="13"/>
  <c r="E26" i="13"/>
  <c r="H26" i="13" s="1"/>
  <c r="F27" i="13"/>
  <c r="F30" i="13"/>
  <c r="E36" i="13"/>
  <c r="H36" i="13" s="1"/>
  <c r="E39" i="13"/>
  <c r="H39" i="13" s="1"/>
  <c r="F49" i="13"/>
  <c r="H52" i="13"/>
  <c r="H55" i="13"/>
  <c r="F56" i="13"/>
  <c r="E58" i="13"/>
  <c r="H58" i="13" s="1"/>
  <c r="F59" i="13"/>
  <c r="F62" i="13"/>
  <c r="F66" i="13"/>
  <c r="E75" i="13"/>
  <c r="E84" i="13"/>
  <c r="H84" i="13" s="1"/>
  <c r="E93" i="13"/>
  <c r="H93" i="13" s="1"/>
  <c r="E113" i="13"/>
  <c r="H113" i="13" s="1"/>
  <c r="E122" i="13"/>
  <c r="H122" i="13" s="1"/>
  <c r="E132" i="13"/>
  <c r="H132" i="13" s="1"/>
  <c r="H140" i="13"/>
  <c r="E152" i="13"/>
  <c r="H152" i="13" s="1"/>
  <c r="H159" i="13"/>
  <c r="E165" i="13"/>
  <c r="H165" i="13" s="1"/>
  <c r="H183" i="13"/>
  <c r="H197" i="13"/>
  <c r="H206" i="13"/>
  <c r="H211" i="13"/>
  <c r="H220" i="13"/>
  <c r="F228" i="13"/>
  <c r="F234" i="13"/>
  <c r="F236" i="13"/>
  <c r="F243" i="13"/>
  <c r="H245" i="13"/>
  <c r="F246" i="13"/>
  <c r="F248" i="13"/>
  <c r="F251" i="13"/>
  <c r="H257" i="13"/>
  <c r="F262" i="13"/>
  <c r="F267" i="13"/>
  <c r="F269" i="13"/>
  <c r="F271" i="13"/>
  <c r="H274" i="13"/>
  <c r="F283" i="13"/>
  <c r="F286" i="13"/>
  <c r="F288" i="13"/>
  <c r="F290" i="13"/>
  <c r="H292" i="13"/>
  <c r="F298" i="13"/>
  <c r="F303" i="13"/>
  <c r="F308" i="13"/>
  <c r="F310" i="13"/>
  <c r="F313" i="13"/>
  <c r="H320" i="13"/>
  <c r="F323" i="13"/>
  <c r="H325" i="13"/>
  <c r="F328" i="13"/>
  <c r="H330" i="13"/>
  <c r="E354" i="13"/>
  <c r="H354" i="13" s="1"/>
  <c r="E356" i="13"/>
  <c r="H356" i="13" s="1"/>
  <c r="E358" i="13"/>
  <c r="H358" i="13" s="1"/>
  <c r="E360" i="13"/>
  <c r="H360" i="13" s="1"/>
  <c r="E365" i="13"/>
  <c r="H365" i="13" s="1"/>
  <c r="E376" i="13"/>
  <c r="H376" i="13" s="1"/>
  <c r="E379" i="13"/>
  <c r="H379" i="13" s="1"/>
  <c r="E383" i="13"/>
  <c r="H383" i="13" s="1"/>
  <c r="E385" i="13"/>
  <c r="H385" i="13" s="1"/>
  <c r="E387" i="13"/>
  <c r="H387" i="13" s="1"/>
  <c r="H389" i="13"/>
  <c r="E402" i="13"/>
  <c r="H402" i="13" s="1"/>
  <c r="E404" i="13"/>
  <c r="H404" i="13" s="1"/>
  <c r="E406" i="13"/>
  <c r="H406" i="13" s="1"/>
  <c r="E416" i="13"/>
  <c r="H416" i="13" s="1"/>
  <c r="E418" i="13"/>
  <c r="H418" i="13" s="1"/>
  <c r="E423" i="13"/>
  <c r="H423" i="13" s="1"/>
  <c r="E425" i="13"/>
  <c r="H425" i="13" s="1"/>
  <c r="E428" i="13"/>
  <c r="H428" i="13" s="1"/>
  <c r="E432" i="13"/>
  <c r="H432" i="13" s="1"/>
  <c r="E434" i="13"/>
  <c r="H434" i="13" s="1"/>
  <c r="E436" i="13"/>
  <c r="H436" i="13" s="1"/>
  <c r="E442" i="13"/>
  <c r="H442" i="13" s="1"/>
  <c r="E444" i="13"/>
  <c r="H444" i="13" s="1"/>
  <c r="E446" i="13"/>
  <c r="H446" i="13" s="1"/>
  <c r="E453" i="13"/>
  <c r="H453" i="13" s="1"/>
  <c r="E464" i="13"/>
  <c r="H464" i="13" s="1"/>
  <c r="E466" i="13"/>
  <c r="H466" i="13" s="1"/>
  <c r="E468" i="13"/>
  <c r="H468" i="13" s="1"/>
  <c r="E470" i="13"/>
  <c r="H470" i="13" s="1"/>
  <c r="E479" i="13"/>
  <c r="H479" i="13" s="1"/>
  <c r="E481" i="13"/>
  <c r="H481" i="13" s="1"/>
  <c r="E483" i="13"/>
  <c r="H483" i="13" s="1"/>
  <c r="E485" i="13"/>
  <c r="H485" i="13" s="1"/>
  <c r="E494" i="13"/>
  <c r="H494" i="13" s="1"/>
  <c r="E497" i="13"/>
  <c r="H497" i="13" s="1"/>
  <c r="H499" i="13"/>
  <c r="H502" i="13"/>
  <c r="E506" i="13"/>
  <c r="H506" i="13" s="1"/>
  <c r="H519" i="13"/>
  <c r="E521" i="13"/>
  <c r="H521" i="13" s="1"/>
  <c r="H523" i="13"/>
  <c r="H525" i="13"/>
  <c r="H528" i="13"/>
  <c r="H530" i="13"/>
  <c r="H533" i="13"/>
  <c r="E542" i="13"/>
  <c r="H542" i="13" s="1"/>
  <c r="H544" i="13"/>
  <c r="E547" i="13"/>
  <c r="H547" i="13" s="1"/>
  <c r="E552" i="13"/>
  <c r="H552" i="13" s="1"/>
  <c r="E554" i="13"/>
  <c r="H554" i="13" s="1"/>
  <c r="E556" i="13"/>
  <c r="H556" i="13" s="1"/>
  <c r="E559" i="13"/>
  <c r="H559" i="13" s="1"/>
  <c r="E561" i="13"/>
  <c r="H561" i="13" s="1"/>
  <c r="E563" i="13"/>
  <c r="H563" i="13" s="1"/>
  <c r="H573" i="13"/>
  <c r="E576" i="13"/>
  <c r="H576" i="13" s="1"/>
  <c r="F582" i="13"/>
  <c r="F584" i="13"/>
  <c r="F586" i="13"/>
  <c r="F588" i="13"/>
  <c r="F590" i="13"/>
  <c r="F592" i="13"/>
  <c r="H594" i="13"/>
  <c r="F595" i="13"/>
  <c r="F597" i="13"/>
  <c r="F599" i="13"/>
  <c r="F601" i="13"/>
  <c r="F603" i="13"/>
  <c r="F605" i="13"/>
  <c r="F607" i="13"/>
  <c r="G19" i="14"/>
  <c r="H22" i="14"/>
  <c r="E25" i="14"/>
  <c r="H25" i="14" s="1"/>
  <c r="H29" i="14"/>
  <c r="H31" i="14"/>
  <c r="H35" i="14"/>
  <c r="H42" i="14"/>
  <c r="H46" i="14"/>
  <c r="H53" i="14"/>
  <c r="H56" i="14"/>
  <c r="E62" i="14"/>
  <c r="H62" i="14" s="1"/>
  <c r="H66" i="14"/>
  <c r="F78" i="14"/>
  <c r="F80" i="14"/>
  <c r="F94" i="14"/>
  <c r="F103" i="14"/>
  <c r="F115" i="14"/>
  <c r="F125" i="14"/>
  <c r="F129" i="14"/>
  <c r="F140" i="14"/>
  <c r="F156" i="14"/>
  <c r="F159" i="14"/>
  <c r="F162" i="14"/>
  <c r="F165" i="14"/>
  <c r="H176" i="14"/>
  <c r="E179" i="14"/>
  <c r="H179" i="14" s="1"/>
  <c r="H182" i="14"/>
  <c r="E186" i="14"/>
  <c r="H186" i="14" s="1"/>
  <c r="H191" i="14"/>
  <c r="E194" i="14"/>
  <c r="H194" i="14" s="1"/>
  <c r="E198" i="14"/>
  <c r="H198" i="14" s="1"/>
  <c r="E200" i="14"/>
  <c r="H200" i="14" s="1"/>
  <c r="E202" i="14"/>
  <c r="H202" i="14" s="1"/>
  <c r="E204" i="14"/>
  <c r="H204" i="14" s="1"/>
  <c r="H207" i="14"/>
  <c r="E210" i="14"/>
  <c r="H210" i="14" s="1"/>
  <c r="E213" i="14"/>
  <c r="H213" i="14" s="1"/>
  <c r="H216" i="14"/>
  <c r="H220" i="14"/>
  <c r="H224" i="14"/>
  <c r="H230" i="14"/>
  <c r="H234" i="14"/>
  <c r="E238" i="14"/>
  <c r="H238" i="14" s="1"/>
  <c r="E241" i="14"/>
  <c r="H241" i="14" s="1"/>
  <c r="E244" i="14"/>
  <c r="H244" i="14" s="1"/>
  <c r="H248" i="14"/>
  <c r="H252" i="14"/>
  <c r="H256" i="14"/>
  <c r="E260" i="14"/>
  <c r="H260" i="14" s="1"/>
  <c r="E264" i="14"/>
  <c r="H264" i="14" s="1"/>
  <c r="E267" i="14"/>
  <c r="H267" i="14" s="1"/>
  <c r="E271" i="14"/>
  <c r="H271" i="14" s="1"/>
  <c r="H274" i="14"/>
  <c r="H279" i="14"/>
  <c r="E282" i="14"/>
  <c r="H282" i="14" s="1"/>
  <c r="H286" i="14"/>
  <c r="E289" i="14"/>
  <c r="H289" i="14" s="1"/>
  <c r="E293" i="14"/>
  <c r="H293" i="14" s="1"/>
  <c r="H297" i="14"/>
  <c r="H301" i="14"/>
  <c r="E305" i="14"/>
  <c r="H305" i="14" s="1"/>
  <c r="E308" i="14"/>
  <c r="H308" i="14" s="1"/>
  <c r="H311" i="14"/>
  <c r="H315" i="14"/>
  <c r="E319" i="14"/>
  <c r="H319" i="14" s="1"/>
  <c r="H322" i="14"/>
  <c r="H326" i="14"/>
  <c r="H330" i="14"/>
  <c r="H334" i="14"/>
  <c r="H338" i="14"/>
  <c r="H342" i="14"/>
  <c r="F349" i="14"/>
  <c r="F351" i="14"/>
  <c r="F370" i="14"/>
  <c r="F398" i="14"/>
  <c r="F429" i="14"/>
  <c r="F445" i="14"/>
  <c r="F450" i="14"/>
  <c r="F459" i="14"/>
  <c r="F471" i="14"/>
  <c r="F486" i="14"/>
  <c r="F561" i="14"/>
  <c r="E582" i="14"/>
  <c r="E584" i="14"/>
  <c r="H584" i="14" s="1"/>
  <c r="E586" i="14"/>
  <c r="H586" i="14" s="1"/>
  <c r="H589" i="14"/>
  <c r="H592" i="14"/>
  <c r="E596" i="14"/>
  <c r="H596" i="14" s="1"/>
  <c r="E601" i="14"/>
  <c r="H601" i="14" s="1"/>
  <c r="H603" i="14"/>
  <c r="H607" i="14"/>
  <c r="F19" i="15"/>
  <c r="F21" i="15"/>
  <c r="F24" i="15"/>
  <c r="F29" i="15"/>
  <c r="F32" i="15"/>
  <c r="F38" i="15"/>
  <c r="F44" i="15"/>
  <c r="F49" i="15"/>
  <c r="F52" i="15"/>
  <c r="F62" i="15"/>
  <c r="E76" i="15"/>
  <c r="H76" i="15" s="1"/>
  <c r="E78" i="15"/>
  <c r="H78" i="15" s="1"/>
  <c r="E80" i="15"/>
  <c r="H80" i="15" s="1"/>
  <c r="E85" i="15"/>
  <c r="H85" i="15" s="1"/>
  <c r="E90" i="15"/>
  <c r="H90" i="15" s="1"/>
  <c r="E92" i="15"/>
  <c r="H92" i="15" s="1"/>
  <c r="H94" i="15"/>
  <c r="E96" i="15"/>
  <c r="H96" i="15" s="1"/>
  <c r="E99" i="15"/>
  <c r="H99" i="15" s="1"/>
  <c r="E110" i="15"/>
  <c r="H110" i="15" s="1"/>
  <c r="E112" i="15"/>
  <c r="H112" i="15" s="1"/>
  <c r="E114" i="15"/>
  <c r="H114" i="15" s="1"/>
  <c r="E116" i="15"/>
  <c r="H116" i="15" s="1"/>
  <c r="E118" i="15"/>
  <c r="H118" i="15" s="1"/>
  <c r="E125" i="15"/>
  <c r="H125" i="15" s="1"/>
  <c r="H127" i="15"/>
  <c r="H149" i="15"/>
  <c r="E153" i="15"/>
  <c r="H153" i="15" s="1"/>
  <c r="E158" i="15"/>
  <c r="H158" i="15" s="1"/>
  <c r="H163" i="15"/>
  <c r="F174" i="15"/>
  <c r="F176" i="15"/>
  <c r="F181" i="15"/>
  <c r="F183" i="15"/>
  <c r="F186" i="15"/>
  <c r="F188" i="15"/>
  <c r="F193" i="15"/>
  <c r="H195" i="15"/>
  <c r="F209" i="15"/>
  <c r="H211" i="15"/>
  <c r="F214" i="15"/>
  <c r="H219" i="15"/>
  <c r="H223" i="15"/>
  <c r="H226" i="15"/>
  <c r="H232" i="15"/>
  <c r="H235" i="15"/>
  <c r="F239" i="15"/>
  <c r="F244" i="15"/>
  <c r="F250" i="15"/>
  <c r="H253" i="15"/>
  <c r="F254" i="15"/>
  <c r="H256" i="15"/>
  <c r="H262" i="15"/>
  <c r="H265" i="15"/>
  <c r="H268" i="15"/>
  <c r="F278" i="15"/>
  <c r="F281" i="15"/>
  <c r="F283" i="15"/>
  <c r="F286" i="15"/>
  <c r="F293" i="15"/>
  <c r="H295" i="15"/>
  <c r="F301" i="15"/>
  <c r="F308" i="15"/>
  <c r="F310" i="15"/>
  <c r="F313" i="15"/>
  <c r="F316" i="15"/>
  <c r="H320" i="15"/>
  <c r="H323" i="15"/>
  <c r="H326" i="15"/>
  <c r="H329" i="15"/>
  <c r="H333" i="15"/>
  <c r="H337" i="15"/>
  <c r="H342" i="15"/>
  <c r="E349" i="15"/>
  <c r="E362" i="15"/>
  <c r="H362" i="15" s="1"/>
  <c r="E369" i="15"/>
  <c r="H369" i="15" s="1"/>
  <c r="H371" i="15"/>
  <c r="E383" i="15"/>
  <c r="H383" i="15" s="1"/>
  <c r="E385" i="15"/>
  <c r="H385" i="15" s="1"/>
  <c r="E387" i="15"/>
  <c r="H387" i="15" s="1"/>
  <c r="E391" i="15"/>
  <c r="H391" i="15" s="1"/>
  <c r="E398" i="15"/>
  <c r="H398" i="15" s="1"/>
  <c r="H400" i="15"/>
  <c r="E403" i="15"/>
  <c r="H403" i="15" s="1"/>
  <c r="H406" i="15"/>
  <c r="E409" i="15"/>
  <c r="H409" i="15" s="1"/>
  <c r="E411" i="15"/>
  <c r="H411" i="15" s="1"/>
  <c r="E413" i="15"/>
  <c r="H413" i="15" s="1"/>
  <c r="E416" i="15"/>
  <c r="H416" i="15" s="1"/>
  <c r="E418" i="15"/>
  <c r="H418" i="15" s="1"/>
  <c r="H427" i="15"/>
  <c r="E432" i="15"/>
  <c r="H432" i="15" s="1"/>
  <c r="E434" i="15"/>
  <c r="H434" i="15" s="1"/>
  <c r="E436" i="15"/>
  <c r="H436" i="15" s="1"/>
  <c r="H439" i="15"/>
  <c r="E442" i="15"/>
  <c r="H442" i="15" s="1"/>
  <c r="E444" i="15"/>
  <c r="H444" i="15" s="1"/>
  <c r="E446" i="15"/>
  <c r="H446" i="15" s="1"/>
  <c r="E448" i="15"/>
  <c r="H448" i="15" s="1"/>
  <c r="E455" i="15"/>
  <c r="H455" i="15" s="1"/>
  <c r="E457" i="15"/>
  <c r="H457" i="15" s="1"/>
  <c r="E459" i="15"/>
  <c r="H459" i="15" s="1"/>
  <c r="E462" i="15"/>
  <c r="H462" i="15" s="1"/>
  <c r="H474" i="15"/>
  <c r="E477" i="15"/>
  <c r="H477" i="15" s="1"/>
  <c r="E484" i="15"/>
  <c r="H484" i="15" s="1"/>
  <c r="H494" i="15"/>
  <c r="E497" i="15"/>
  <c r="H497" i="15" s="1"/>
  <c r="H499" i="15"/>
  <c r="H502" i="15"/>
  <c r="H506" i="15"/>
  <c r="H525" i="15"/>
  <c r="F534" i="15"/>
  <c r="H537" i="15"/>
  <c r="F542" i="15"/>
  <c r="H558" i="15"/>
  <c r="H576" i="15"/>
  <c r="E602" i="15"/>
  <c r="H602" i="15" s="1"/>
  <c r="C8" i="16"/>
  <c r="F19" i="16"/>
  <c r="F21" i="16"/>
  <c r="E23" i="16"/>
  <c r="H23" i="16" s="1"/>
  <c r="F28" i="16"/>
  <c r="F30" i="16"/>
  <c r="E39" i="16"/>
  <c r="H39" i="16" s="1"/>
  <c r="F40" i="16"/>
  <c r="F42" i="16"/>
  <c r="E47" i="16"/>
  <c r="H47" i="16" s="1"/>
  <c r="E53" i="16"/>
  <c r="H53" i="16" s="1"/>
  <c r="E61" i="16"/>
  <c r="H61" i="16" s="1"/>
  <c r="E69" i="16"/>
  <c r="H69" i="16" s="1"/>
  <c r="E75" i="16"/>
  <c r="H81" i="16"/>
  <c r="E94" i="16"/>
  <c r="H94" i="16" s="1"/>
  <c r="E107" i="16"/>
  <c r="H107" i="16" s="1"/>
  <c r="E115" i="16"/>
  <c r="H115" i="16" s="1"/>
  <c r="E148" i="16"/>
  <c r="H148" i="16" s="1"/>
  <c r="E155" i="16"/>
  <c r="H155" i="16" s="1"/>
  <c r="E157" i="16"/>
  <c r="H157" i="16" s="1"/>
  <c r="E173" i="16"/>
  <c r="F175" i="16"/>
  <c r="E177" i="16"/>
  <c r="H177" i="16" s="1"/>
  <c r="F182" i="16"/>
  <c r="F184" i="16"/>
  <c r="F189" i="16"/>
  <c r="F191" i="16"/>
  <c r="H193" i="16"/>
  <c r="F198" i="16"/>
  <c r="F200" i="16"/>
  <c r="F205" i="16"/>
  <c r="F207" i="16"/>
  <c r="E209" i="16"/>
  <c r="H209" i="16" s="1"/>
  <c r="F214" i="16"/>
  <c r="F216" i="16"/>
  <c r="F221" i="16"/>
  <c r="F226" i="16"/>
  <c r="F228" i="16"/>
  <c r="F234" i="16"/>
  <c r="F236" i="16"/>
  <c r="F241" i="16"/>
  <c r="E246" i="16"/>
  <c r="H246" i="16" s="1"/>
  <c r="E254" i="16"/>
  <c r="H254" i="16" s="1"/>
  <c r="E256" i="16"/>
  <c r="H256" i="16" s="1"/>
  <c r="E269" i="16"/>
  <c r="H269" i="16" s="1"/>
  <c r="E282" i="16"/>
  <c r="H282" i="16" s="1"/>
  <c r="H333" i="16"/>
  <c r="H340" i="16"/>
  <c r="E351" i="16"/>
  <c r="H351" i="16" s="1"/>
  <c r="E359" i="16"/>
  <c r="H359" i="16" s="1"/>
  <c r="E361" i="16"/>
  <c r="H361" i="16" s="1"/>
  <c r="E363" i="16"/>
  <c r="H363" i="16" s="1"/>
  <c r="E365" i="16"/>
  <c r="H365" i="16" s="1"/>
  <c r="E367" i="16"/>
  <c r="H367" i="16" s="1"/>
  <c r="E369" i="16"/>
  <c r="H369" i="16" s="1"/>
  <c r="H371" i="16"/>
  <c r="E373" i="16"/>
  <c r="H373" i="16" s="1"/>
  <c r="E375" i="16"/>
  <c r="H375" i="16" s="1"/>
  <c r="H377" i="16"/>
  <c r="E379" i="16"/>
  <c r="H379" i="16" s="1"/>
  <c r="H381" i="16"/>
  <c r="E383" i="16"/>
  <c r="H383" i="16" s="1"/>
  <c r="E385" i="16"/>
  <c r="H385" i="16" s="1"/>
  <c r="E387" i="16"/>
  <c r="H387" i="16" s="1"/>
  <c r="E389" i="16"/>
  <c r="H389" i="16" s="1"/>
  <c r="E391" i="16"/>
  <c r="H391" i="16" s="1"/>
  <c r="H393" i="16"/>
  <c r="E395" i="16"/>
  <c r="H395" i="16" s="1"/>
  <c r="E397" i="16"/>
  <c r="H397" i="16" s="1"/>
  <c r="E399" i="16"/>
  <c r="H399" i="16" s="1"/>
  <c r="E401" i="16"/>
  <c r="H401" i="16" s="1"/>
  <c r="E403" i="16"/>
  <c r="H403" i="16" s="1"/>
  <c r="E405" i="16"/>
  <c r="H405" i="16" s="1"/>
  <c r="H407" i="16"/>
  <c r="E409" i="16"/>
  <c r="H409" i="16" s="1"/>
  <c r="E411" i="16"/>
  <c r="H411" i="16" s="1"/>
  <c r="E413" i="16"/>
  <c r="H413" i="16" s="1"/>
  <c r="E415" i="16"/>
  <c r="H415" i="16" s="1"/>
  <c r="E417" i="16"/>
  <c r="H417" i="16" s="1"/>
  <c r="E419" i="16"/>
  <c r="H419" i="16" s="1"/>
  <c r="E421" i="16"/>
  <c r="H421" i="16" s="1"/>
  <c r="E423" i="16"/>
  <c r="H423" i="16" s="1"/>
  <c r="E425" i="16"/>
  <c r="H425" i="16" s="1"/>
  <c r="H427" i="16"/>
  <c r="E429" i="16"/>
  <c r="H429" i="16" s="1"/>
  <c r="E431" i="16"/>
  <c r="H431" i="16" s="1"/>
  <c r="E433" i="16"/>
  <c r="H433" i="16" s="1"/>
  <c r="E435" i="16"/>
  <c r="H435" i="16" s="1"/>
  <c r="E446" i="16"/>
  <c r="H446" i="16" s="1"/>
  <c r="E455" i="16"/>
  <c r="H455" i="16" s="1"/>
  <c r="E463" i="16"/>
  <c r="H463" i="16" s="1"/>
  <c r="E470" i="16"/>
  <c r="H470" i="16" s="1"/>
  <c r="E472" i="16"/>
  <c r="H472" i="16" s="1"/>
  <c r="H474" i="16"/>
  <c r="E476" i="16"/>
  <c r="H476" i="16" s="1"/>
  <c r="E480" i="16"/>
  <c r="H480" i="16" s="1"/>
  <c r="E482" i="16"/>
  <c r="H482" i="16" s="1"/>
  <c r="E484" i="16"/>
  <c r="H484" i="16" s="1"/>
  <c r="E486" i="16"/>
  <c r="H486" i="16" s="1"/>
  <c r="E488" i="16"/>
  <c r="H488" i="16" s="1"/>
  <c r="E490" i="16"/>
  <c r="H490" i="16" s="1"/>
  <c r="E492" i="16"/>
  <c r="H492" i="16" s="1"/>
  <c r="E494" i="16"/>
  <c r="H494" i="16" s="1"/>
  <c r="E496" i="16"/>
  <c r="H496" i="16" s="1"/>
  <c r="E498" i="16"/>
  <c r="H498" i="16" s="1"/>
  <c r="E500" i="16"/>
  <c r="H500" i="16" s="1"/>
  <c r="H502" i="16"/>
  <c r="E509" i="16"/>
  <c r="H509" i="16" s="1"/>
  <c r="E517" i="16"/>
  <c r="H517" i="16" s="1"/>
  <c r="E519" i="16"/>
  <c r="H519" i="16" s="1"/>
  <c r="E535" i="16"/>
  <c r="H535" i="16" s="1"/>
  <c r="E545" i="16"/>
  <c r="H545" i="16" s="1"/>
  <c r="E547" i="16"/>
  <c r="H547" i="16" s="1"/>
  <c r="H557" i="16"/>
  <c r="E566" i="16"/>
  <c r="H566" i="16" s="1"/>
  <c r="F595" i="16"/>
  <c r="F597" i="16"/>
  <c r="F599" i="16"/>
  <c r="F601" i="16"/>
  <c r="F603" i="16"/>
  <c r="F605" i="16"/>
  <c r="F607" i="16"/>
  <c r="F609" i="16"/>
  <c r="H20" i="17"/>
  <c r="H24" i="17"/>
  <c r="H28" i="17"/>
  <c r="H32" i="17"/>
  <c r="H36" i="17"/>
  <c r="H40" i="17"/>
  <c r="E44" i="17"/>
  <c r="H44" i="17" s="1"/>
  <c r="H47" i="17"/>
  <c r="H51" i="17"/>
  <c r="H59" i="17"/>
  <c r="H63" i="17"/>
  <c r="H67" i="17"/>
  <c r="F79" i="17"/>
  <c r="F128" i="17"/>
  <c r="F134" i="17"/>
  <c r="E173" i="17"/>
  <c r="H178" i="17"/>
  <c r="H181" i="17"/>
  <c r="H184" i="17"/>
  <c r="E187" i="17"/>
  <c r="H187" i="17" s="1"/>
  <c r="H190" i="17"/>
  <c r="H194" i="17"/>
  <c r="H200" i="17"/>
  <c r="E202" i="17"/>
  <c r="H202" i="17" s="1"/>
  <c r="H206" i="17"/>
  <c r="H210" i="17"/>
  <c r="H214" i="17"/>
  <c r="H218" i="17"/>
  <c r="H222" i="17"/>
  <c r="H229" i="17"/>
  <c r="H233" i="17"/>
  <c r="H237" i="17"/>
  <c r="E241" i="17"/>
  <c r="H241" i="17" s="1"/>
  <c r="H244" i="17"/>
  <c r="H248" i="17"/>
  <c r="H252" i="17"/>
  <c r="H256" i="17"/>
  <c r="H260" i="17"/>
  <c r="E264" i="17"/>
  <c r="H264" i="17" s="1"/>
  <c r="E267" i="17"/>
  <c r="H267" i="17" s="1"/>
  <c r="E271" i="17"/>
  <c r="H271" i="17" s="1"/>
  <c r="H275" i="17"/>
  <c r="H278" i="17"/>
  <c r="E282" i="17"/>
  <c r="H282" i="17" s="1"/>
  <c r="H286" i="17"/>
  <c r="H290" i="17"/>
  <c r="E294" i="17"/>
  <c r="H294" i="17" s="1"/>
  <c r="H298" i="17"/>
  <c r="H301" i="17"/>
  <c r="H307" i="17"/>
  <c r="H310" i="17"/>
  <c r="H314" i="17"/>
  <c r="H318" i="17"/>
  <c r="H322" i="17"/>
  <c r="H326" i="17"/>
  <c r="H330" i="17"/>
  <c r="H334" i="17"/>
  <c r="H338" i="17"/>
  <c r="H342" i="17"/>
  <c r="F349" i="17"/>
  <c r="F364" i="17"/>
  <c r="F370" i="17"/>
  <c r="F373" i="17"/>
  <c r="F386" i="17"/>
  <c r="F404" i="17"/>
  <c r="F410" i="17"/>
  <c r="F443" i="17"/>
  <c r="F540" i="17"/>
  <c r="E588" i="17"/>
  <c r="H588" i="17" s="1"/>
  <c r="H591" i="17"/>
  <c r="H594" i="17"/>
  <c r="E598" i="17"/>
  <c r="H598" i="17" s="1"/>
  <c r="H603" i="17"/>
  <c r="H607" i="17"/>
  <c r="H20" i="18"/>
  <c r="H23" i="18"/>
  <c r="F28" i="18"/>
  <c r="F30" i="18"/>
  <c r="H33" i="18"/>
  <c r="F39" i="18"/>
  <c r="H42" i="18"/>
  <c r="F45" i="18"/>
  <c r="F48" i="18"/>
  <c r="F50" i="18"/>
  <c r="H58" i="18"/>
  <c r="F61" i="18"/>
  <c r="H63" i="18"/>
  <c r="E77" i="18"/>
  <c r="H77" i="18" s="1"/>
  <c r="E79" i="18"/>
  <c r="H79" i="18" s="1"/>
  <c r="H81" i="18"/>
  <c r="H84" i="18"/>
  <c r="E87" i="18"/>
  <c r="H87" i="18" s="1"/>
  <c r="E108" i="18"/>
  <c r="H108" i="18" s="1"/>
  <c r="E137" i="18"/>
  <c r="H137" i="18" s="1"/>
  <c r="E139" i="18"/>
  <c r="H139" i="18" s="1"/>
  <c r="E141" i="18"/>
  <c r="H141" i="18" s="1"/>
  <c r="E143" i="18"/>
  <c r="H143" i="18" s="1"/>
  <c r="E145" i="18"/>
  <c r="H145" i="18" s="1"/>
  <c r="H148" i="18"/>
  <c r="E152" i="18"/>
  <c r="H152" i="18" s="1"/>
  <c r="E238" i="18"/>
  <c r="H238" i="18" s="1"/>
  <c r="H221" i="12"/>
  <c r="H254" i="12"/>
  <c r="H261" i="12"/>
  <c r="H285" i="12"/>
  <c r="H292" i="12"/>
  <c r="H302" i="12"/>
  <c r="H315" i="12"/>
  <c r="H326" i="12"/>
  <c r="H332" i="12"/>
  <c r="H337" i="12"/>
  <c r="F351" i="12"/>
  <c r="F356" i="12"/>
  <c r="F358" i="12"/>
  <c r="F361" i="12"/>
  <c r="F363" i="12"/>
  <c r="F365" i="12"/>
  <c r="F370" i="12"/>
  <c r="F375" i="12"/>
  <c r="F378" i="12"/>
  <c r="F384" i="12"/>
  <c r="F386" i="12"/>
  <c r="F388" i="12"/>
  <c r="F391" i="12"/>
  <c r="F394" i="12"/>
  <c r="F397" i="12"/>
  <c r="F402" i="12"/>
  <c r="F404" i="12"/>
  <c r="H406" i="12"/>
  <c r="F409" i="12"/>
  <c r="F411" i="12"/>
  <c r="F413" i="12"/>
  <c r="F416" i="12"/>
  <c r="F418" i="12"/>
  <c r="F420" i="12"/>
  <c r="H427" i="12"/>
  <c r="F430" i="12"/>
  <c r="H438" i="12"/>
  <c r="F442" i="12"/>
  <c r="H454" i="12"/>
  <c r="F455" i="12"/>
  <c r="F457" i="12"/>
  <c r="F459" i="12"/>
  <c r="F461" i="12"/>
  <c r="H467" i="12"/>
  <c r="F470" i="12"/>
  <c r="H475" i="12"/>
  <c r="F481" i="12"/>
  <c r="F484" i="12"/>
  <c r="F486" i="12"/>
  <c r="E490" i="12"/>
  <c r="H490" i="12" s="1"/>
  <c r="H494" i="12"/>
  <c r="F497" i="12"/>
  <c r="H499" i="12"/>
  <c r="H502" i="12"/>
  <c r="F503" i="12"/>
  <c r="H506" i="12"/>
  <c r="F511" i="12"/>
  <c r="F524" i="12"/>
  <c r="H527" i="12"/>
  <c r="F530" i="12"/>
  <c r="F539" i="12"/>
  <c r="H542" i="12"/>
  <c r="F551" i="12"/>
  <c r="F554" i="12"/>
  <c r="F560" i="12"/>
  <c r="E562" i="12"/>
  <c r="H562" i="12" s="1"/>
  <c r="F568" i="12"/>
  <c r="H588" i="12"/>
  <c r="E600" i="12"/>
  <c r="H600" i="12" s="1"/>
  <c r="E609" i="12"/>
  <c r="H609" i="12" s="1"/>
  <c r="E19" i="13"/>
  <c r="H32" i="13"/>
  <c r="H35" i="13"/>
  <c r="F36" i="13"/>
  <c r="E38" i="13"/>
  <c r="H38" i="13" s="1"/>
  <c r="F39" i="13"/>
  <c r="F45" i="13"/>
  <c r="H48" i="13"/>
  <c r="H51" i="13"/>
  <c r="F52" i="13"/>
  <c r="E54" i="13"/>
  <c r="H54" i="13" s="1"/>
  <c r="F55" i="13"/>
  <c r="F58" i="13"/>
  <c r="E64" i="13"/>
  <c r="H64" i="13" s="1"/>
  <c r="E68" i="13"/>
  <c r="H68" i="13" s="1"/>
  <c r="G75" i="13"/>
  <c r="H81" i="13"/>
  <c r="H83" i="13"/>
  <c r="E91" i="13"/>
  <c r="H91" i="13" s="1"/>
  <c r="E103" i="13"/>
  <c r="H103" i="13" s="1"/>
  <c r="E111" i="13"/>
  <c r="H111" i="13" s="1"/>
  <c r="E120" i="13"/>
  <c r="H120" i="13" s="1"/>
  <c r="H130" i="13"/>
  <c r="E138" i="13"/>
  <c r="H138" i="13" s="1"/>
  <c r="E145" i="13"/>
  <c r="H145" i="13" s="1"/>
  <c r="H147" i="13"/>
  <c r="E149" i="13"/>
  <c r="H149" i="13" s="1"/>
  <c r="E161" i="13"/>
  <c r="H161" i="13" s="1"/>
  <c r="H163" i="13"/>
  <c r="E167" i="13"/>
  <c r="H167" i="13" s="1"/>
  <c r="F178" i="13"/>
  <c r="F180" i="13"/>
  <c r="F183" i="13"/>
  <c r="F185" i="13"/>
  <c r="F187" i="13"/>
  <c r="F189" i="13"/>
  <c r="F194" i="13"/>
  <c r="F197" i="13"/>
  <c r="F216" i="13"/>
  <c r="F225" i="13"/>
  <c r="F230" i="13"/>
  <c r="F238" i="13"/>
  <c r="F240" i="13"/>
  <c r="F250" i="13"/>
  <c r="F253" i="13"/>
  <c r="F257" i="13"/>
  <c r="F259" i="13"/>
  <c r="F264" i="13"/>
  <c r="F274" i="13"/>
  <c r="F276" i="13"/>
  <c r="F278" i="13"/>
  <c r="F292" i="13"/>
  <c r="F294" i="13"/>
  <c r="F297" i="13"/>
  <c r="F300" i="13"/>
  <c r="F302" i="13"/>
  <c r="F305" i="13"/>
  <c r="F315" i="13"/>
  <c r="F333" i="13"/>
  <c r="E351" i="13"/>
  <c r="H351" i="13" s="1"/>
  <c r="H353" i="13"/>
  <c r="E362" i="13"/>
  <c r="H362" i="13" s="1"/>
  <c r="E369" i="13"/>
  <c r="H369" i="13" s="1"/>
  <c r="H371" i="13"/>
  <c r="E373" i="13"/>
  <c r="H373" i="13" s="1"/>
  <c r="H375" i="13"/>
  <c r="E391" i="13"/>
  <c r="H391" i="13" s="1"/>
  <c r="H393" i="13"/>
  <c r="E395" i="13"/>
  <c r="H395" i="13" s="1"/>
  <c r="E397" i="13"/>
  <c r="H397" i="13" s="1"/>
  <c r="E399" i="13"/>
  <c r="H399" i="13" s="1"/>
  <c r="E408" i="13"/>
  <c r="H408" i="13" s="1"/>
  <c r="E410" i="13"/>
  <c r="H410" i="13" s="1"/>
  <c r="E415" i="13"/>
  <c r="H415" i="13" s="1"/>
  <c r="E420" i="13"/>
  <c r="H420" i="13" s="1"/>
  <c r="H427" i="13"/>
  <c r="E448" i="13"/>
  <c r="H448" i="13" s="1"/>
  <c r="E450" i="13"/>
  <c r="H450" i="13" s="1"/>
  <c r="E452" i="13"/>
  <c r="H452" i="13" s="1"/>
  <c r="E455" i="13"/>
  <c r="H455" i="13" s="1"/>
  <c r="E457" i="13"/>
  <c r="H457" i="13" s="1"/>
  <c r="E459" i="13"/>
  <c r="H459" i="13" s="1"/>
  <c r="E461" i="13"/>
  <c r="H461" i="13" s="1"/>
  <c r="H474" i="13"/>
  <c r="H476" i="13"/>
  <c r="E487" i="13"/>
  <c r="H487" i="13" s="1"/>
  <c r="E489" i="13"/>
  <c r="H489" i="13" s="1"/>
  <c r="H491" i="13"/>
  <c r="H496" i="13"/>
  <c r="E501" i="13"/>
  <c r="H501" i="13" s="1"/>
  <c r="H505" i="13"/>
  <c r="H508" i="13"/>
  <c r="E510" i="13"/>
  <c r="H510" i="13" s="1"/>
  <c r="E512" i="13"/>
  <c r="H512" i="13" s="1"/>
  <c r="E514" i="13"/>
  <c r="H514" i="13" s="1"/>
  <c r="H516" i="13"/>
  <c r="H518" i="13"/>
  <c r="H527" i="13"/>
  <c r="E535" i="13"/>
  <c r="H535" i="13" s="1"/>
  <c r="H537" i="13"/>
  <c r="E539" i="13"/>
  <c r="H539" i="13" s="1"/>
  <c r="H541" i="13"/>
  <c r="H546" i="13"/>
  <c r="H549" i="13"/>
  <c r="H558" i="13"/>
  <c r="H565" i="13"/>
  <c r="E568" i="13"/>
  <c r="H568" i="13" s="1"/>
  <c r="E570" i="13"/>
  <c r="H570" i="13" s="1"/>
  <c r="H572" i="13"/>
  <c r="H575" i="13"/>
  <c r="H24" i="14"/>
  <c r="H28" i="14"/>
  <c r="H34" i="14"/>
  <c r="H38" i="14"/>
  <c r="H41" i="14"/>
  <c r="E45" i="14"/>
  <c r="H45" i="14" s="1"/>
  <c r="H49" i="14"/>
  <c r="H52" i="14"/>
  <c r="E59" i="14"/>
  <c r="H59" i="14" s="1"/>
  <c r="H65" i="14"/>
  <c r="H69" i="14"/>
  <c r="H77" i="14"/>
  <c r="H82" i="14"/>
  <c r="H85" i="14"/>
  <c r="H92" i="14"/>
  <c r="H96" i="14"/>
  <c r="H102" i="14"/>
  <c r="H107" i="14"/>
  <c r="H119" i="14"/>
  <c r="F131" i="14"/>
  <c r="F133" i="14"/>
  <c r="F135" i="14"/>
  <c r="H147" i="14"/>
  <c r="H151" i="14"/>
  <c r="H154" i="14"/>
  <c r="H164" i="14"/>
  <c r="H167" i="14"/>
  <c r="E175" i="14"/>
  <c r="H175" i="14" s="1"/>
  <c r="E181" i="14"/>
  <c r="H181" i="14" s="1"/>
  <c r="H185" i="14"/>
  <c r="H190" i="14"/>
  <c r="H197" i="14"/>
  <c r="H206" i="14"/>
  <c r="H209" i="14"/>
  <c r="E212" i="14"/>
  <c r="H212" i="14" s="1"/>
  <c r="H215" i="14"/>
  <c r="H219" i="14"/>
  <c r="E223" i="14"/>
  <c r="H223" i="14" s="1"/>
  <c r="H226" i="14"/>
  <c r="H229" i="14"/>
  <c r="E233" i="14"/>
  <c r="H233" i="14" s="1"/>
  <c r="H237" i="14"/>
  <c r="H240" i="14"/>
  <c r="H247" i="14"/>
  <c r="H251" i="14"/>
  <c r="H255" i="14"/>
  <c r="H259" i="14"/>
  <c r="E263" i="14"/>
  <c r="H263" i="14" s="1"/>
  <c r="H266" i="14"/>
  <c r="H270" i="14"/>
  <c r="H273" i="14"/>
  <c r="H285" i="14"/>
  <c r="H292" i="14"/>
  <c r="H296" i="14"/>
  <c r="E300" i="14"/>
  <c r="H300" i="14" s="1"/>
  <c r="H304" i="14"/>
  <c r="H307" i="14"/>
  <c r="E310" i="14"/>
  <c r="H310" i="14" s="1"/>
  <c r="H314" i="14"/>
  <c r="H318" i="14"/>
  <c r="H321" i="14"/>
  <c r="H325" i="14"/>
  <c r="H329" i="14"/>
  <c r="H333" i="14"/>
  <c r="H337" i="14"/>
  <c r="H341" i="14"/>
  <c r="H353" i="14"/>
  <c r="F356" i="14"/>
  <c r="H359" i="14"/>
  <c r="F362" i="14"/>
  <c r="F364" i="14"/>
  <c r="H366" i="14"/>
  <c r="H374" i="14"/>
  <c r="H377" i="14"/>
  <c r="F383" i="14"/>
  <c r="F385" i="14"/>
  <c r="H389" i="14"/>
  <c r="F395" i="14"/>
  <c r="H402" i="14"/>
  <c r="F405" i="14"/>
  <c r="F410" i="14"/>
  <c r="H413" i="14"/>
  <c r="F419" i="14"/>
  <c r="F421" i="14"/>
  <c r="H425" i="14"/>
  <c r="H439" i="14"/>
  <c r="F442" i="14"/>
  <c r="H444" i="14"/>
  <c r="H447" i="14"/>
  <c r="H452" i="14"/>
  <c r="F456" i="14"/>
  <c r="H458" i="14"/>
  <c r="H464" i="14"/>
  <c r="H467" i="14"/>
  <c r="H476" i="14"/>
  <c r="H482" i="14"/>
  <c r="H485" i="14"/>
  <c r="H488" i="14"/>
  <c r="F489" i="14"/>
  <c r="H491" i="14"/>
  <c r="H495" i="14"/>
  <c r="H499" i="14"/>
  <c r="H502" i="14"/>
  <c r="H506" i="14"/>
  <c r="F510" i="14"/>
  <c r="H512" i="14"/>
  <c r="H518" i="14"/>
  <c r="H522" i="14"/>
  <c r="H526" i="14"/>
  <c r="H530" i="14"/>
  <c r="F534" i="14"/>
  <c r="H536" i="14"/>
  <c r="F539" i="14"/>
  <c r="H542" i="14"/>
  <c r="H545" i="14"/>
  <c r="H548" i="14"/>
  <c r="H558" i="14"/>
  <c r="H566" i="14"/>
  <c r="H571" i="14"/>
  <c r="E583" i="14"/>
  <c r="H583" i="14" s="1"/>
  <c r="H588" i="14"/>
  <c r="H591" i="14"/>
  <c r="H595" i="14"/>
  <c r="E598" i="14"/>
  <c r="H598" i="14" s="1"/>
  <c r="H606" i="14"/>
  <c r="H20" i="15"/>
  <c r="F23" i="15"/>
  <c r="F26" i="15"/>
  <c r="H37" i="15"/>
  <c r="H43" i="15"/>
  <c r="H48" i="15"/>
  <c r="F56" i="15"/>
  <c r="F59" i="15"/>
  <c r="F64" i="15"/>
  <c r="G75" i="15"/>
  <c r="E82" i="15"/>
  <c r="H82" i="15" s="1"/>
  <c r="E87" i="15"/>
  <c r="H87" i="15" s="1"/>
  <c r="H98" i="15"/>
  <c r="E101" i="15"/>
  <c r="H101" i="15" s="1"/>
  <c r="E103" i="15"/>
  <c r="H103" i="15" s="1"/>
  <c r="H105" i="15"/>
  <c r="H107" i="15"/>
  <c r="H109" i="15"/>
  <c r="E120" i="15"/>
  <c r="H120" i="15" s="1"/>
  <c r="E122" i="15"/>
  <c r="H122" i="15" s="1"/>
  <c r="H124" i="15"/>
  <c r="E129" i="15"/>
  <c r="H129" i="15" s="1"/>
  <c r="E131" i="15"/>
  <c r="H131" i="15" s="1"/>
  <c r="E133" i="15"/>
  <c r="H133" i="15" s="1"/>
  <c r="E135" i="15"/>
  <c r="H135" i="15" s="1"/>
  <c r="E137" i="15"/>
  <c r="H137" i="15" s="1"/>
  <c r="E139" i="15"/>
  <c r="H139" i="15" s="1"/>
  <c r="E141" i="15"/>
  <c r="H141" i="15" s="1"/>
  <c r="E143" i="15"/>
  <c r="H143" i="15" s="1"/>
  <c r="H146" i="15"/>
  <c r="E152" i="15"/>
  <c r="H152" i="15" s="1"/>
  <c r="E155" i="15"/>
  <c r="H155" i="15" s="1"/>
  <c r="E157" i="15"/>
  <c r="H157" i="15" s="1"/>
  <c r="E160" i="15"/>
  <c r="H160" i="15" s="1"/>
  <c r="E165" i="15"/>
  <c r="H165" i="15" s="1"/>
  <c r="F178" i="15"/>
  <c r="H180" i="15"/>
  <c r="H185" i="15"/>
  <c r="F190" i="15"/>
  <c r="F192" i="15"/>
  <c r="F195" i="15"/>
  <c r="F198" i="15"/>
  <c r="F200" i="15"/>
  <c r="F202" i="15"/>
  <c r="F204" i="15"/>
  <c r="F206" i="15"/>
  <c r="F211" i="15"/>
  <c r="F219" i="15"/>
  <c r="H222" i="15"/>
  <c r="F226" i="15"/>
  <c r="F228" i="15"/>
  <c r="H231" i="15"/>
  <c r="F232" i="15"/>
  <c r="H234" i="15"/>
  <c r="F238" i="15"/>
  <c r="F241" i="15"/>
  <c r="F246" i="15"/>
  <c r="H249" i="15"/>
  <c r="H252" i="15"/>
  <c r="F253" i="15"/>
  <c r="F259" i="15"/>
  <c r="H261" i="15"/>
  <c r="F262" i="15"/>
  <c r="F268" i="15"/>
  <c r="F275" i="15"/>
  <c r="F277" i="15"/>
  <c r="H280" i="15"/>
  <c r="H285" i="15"/>
  <c r="F288" i="15"/>
  <c r="F290" i="15"/>
  <c r="H292" i="15"/>
  <c r="F305" i="15"/>
  <c r="H307" i="15"/>
  <c r="H312" i="15"/>
  <c r="H322" i="15"/>
  <c r="H325" i="15"/>
  <c r="H332" i="15"/>
  <c r="H336" i="15"/>
  <c r="F337" i="15"/>
  <c r="E350" i="15"/>
  <c r="H350" i="15" s="1"/>
  <c r="E352" i="15"/>
  <c r="H352" i="15" s="1"/>
  <c r="E355" i="15"/>
  <c r="H355" i="15" s="1"/>
  <c r="E357" i="15"/>
  <c r="H357" i="15" s="1"/>
  <c r="E359" i="15"/>
  <c r="H359" i="15" s="1"/>
  <c r="E364" i="15"/>
  <c r="H364" i="15" s="1"/>
  <c r="H366" i="15"/>
  <c r="E373" i="15"/>
  <c r="H373" i="15" s="1"/>
  <c r="E375" i="15"/>
  <c r="H375" i="15" s="1"/>
  <c r="E378" i="15"/>
  <c r="H378" i="15" s="1"/>
  <c r="H380" i="15"/>
  <c r="E395" i="15"/>
  <c r="H395" i="15" s="1"/>
  <c r="H415" i="15"/>
  <c r="E420" i="15"/>
  <c r="H420" i="15" s="1"/>
  <c r="E422" i="15"/>
  <c r="H422" i="15" s="1"/>
  <c r="E424" i="15"/>
  <c r="H424" i="15" s="1"/>
  <c r="H426" i="15"/>
  <c r="E429" i="15"/>
  <c r="H429" i="15" s="1"/>
  <c r="H438" i="15"/>
  <c r="E450" i="15"/>
  <c r="H450" i="15" s="1"/>
  <c r="E452" i="15"/>
  <c r="H452" i="15" s="1"/>
  <c r="H454" i="15"/>
  <c r="E461" i="15"/>
  <c r="H461" i="15" s="1"/>
  <c r="E464" i="15"/>
  <c r="H464" i="15" s="1"/>
  <c r="E466" i="15"/>
  <c r="H466" i="15" s="1"/>
  <c r="E469" i="15"/>
  <c r="H469" i="15" s="1"/>
  <c r="E471" i="15"/>
  <c r="H471" i="15" s="1"/>
  <c r="E473" i="15"/>
  <c r="H473" i="15" s="1"/>
  <c r="E479" i="15"/>
  <c r="H479" i="15" s="1"/>
  <c r="E486" i="15"/>
  <c r="H486" i="15" s="1"/>
  <c r="E489" i="15"/>
  <c r="H489" i="15" s="1"/>
  <c r="H491" i="15"/>
  <c r="H496" i="15"/>
  <c r="H505" i="15"/>
  <c r="H509" i="15"/>
  <c r="E511" i="15"/>
  <c r="H511" i="15" s="1"/>
  <c r="E514" i="15"/>
  <c r="H514" i="15" s="1"/>
  <c r="E516" i="15"/>
  <c r="H516" i="15" s="1"/>
  <c r="H518" i="15"/>
  <c r="E521" i="15"/>
  <c r="H521" i="15" s="1"/>
  <c r="E524" i="15"/>
  <c r="H524" i="15" s="1"/>
  <c r="H530" i="15"/>
  <c r="H533" i="15"/>
  <c r="H541" i="15"/>
  <c r="H546" i="15"/>
  <c r="H557" i="15"/>
  <c r="E561" i="15"/>
  <c r="H561" i="15" s="1"/>
  <c r="H565" i="15"/>
  <c r="H573" i="15"/>
  <c r="E589" i="15"/>
  <c r="H589" i="15" s="1"/>
  <c r="H591" i="15"/>
  <c r="E600" i="15"/>
  <c r="H600" i="15" s="1"/>
  <c r="E608" i="15"/>
  <c r="H608" i="15" s="1"/>
  <c r="D8" i="16"/>
  <c r="H20" i="16"/>
  <c r="F23" i="16"/>
  <c r="F25" i="16"/>
  <c r="E27" i="16"/>
  <c r="H27" i="16" s="1"/>
  <c r="F32" i="16"/>
  <c r="F34" i="16"/>
  <c r="F39" i="16"/>
  <c r="F44" i="16"/>
  <c r="F47" i="16"/>
  <c r="F49" i="16"/>
  <c r="E51" i="16"/>
  <c r="H51" i="16" s="1"/>
  <c r="E59" i="16"/>
  <c r="H59" i="16" s="1"/>
  <c r="E67" i="16"/>
  <c r="H67" i="16" s="1"/>
  <c r="E79" i="16"/>
  <c r="H79" i="16" s="1"/>
  <c r="E92" i="16"/>
  <c r="H92" i="16" s="1"/>
  <c r="H105" i="16"/>
  <c r="E113" i="16"/>
  <c r="H113" i="16" s="1"/>
  <c r="E153" i="16"/>
  <c r="H153" i="16" s="1"/>
  <c r="E165" i="16"/>
  <c r="H165" i="16" s="1"/>
  <c r="F173" i="16"/>
  <c r="F179" i="16"/>
  <c r="E181" i="16"/>
  <c r="H181" i="16" s="1"/>
  <c r="F186" i="16"/>
  <c r="F188" i="16"/>
  <c r="F193" i="16"/>
  <c r="F195" i="16"/>
  <c r="E197" i="16"/>
  <c r="H197" i="16" s="1"/>
  <c r="F202" i="16"/>
  <c r="F204" i="16"/>
  <c r="F209" i="16"/>
  <c r="F211" i="16"/>
  <c r="E213" i="16"/>
  <c r="H213" i="16" s="1"/>
  <c r="F218" i="16"/>
  <c r="F220" i="16"/>
  <c r="F223" i="16"/>
  <c r="E225" i="16"/>
  <c r="H225" i="16" s="1"/>
  <c r="F230" i="16"/>
  <c r="E233" i="16"/>
  <c r="H233" i="16" s="1"/>
  <c r="F238" i="16"/>
  <c r="F240" i="16"/>
  <c r="H252" i="16"/>
  <c r="E267" i="16"/>
  <c r="H267" i="16" s="1"/>
  <c r="E280" i="16"/>
  <c r="H280" i="16" s="1"/>
  <c r="H299" i="16"/>
  <c r="E310" i="16"/>
  <c r="H310" i="16" s="1"/>
  <c r="E336" i="16"/>
  <c r="H336" i="16" s="1"/>
  <c r="E338" i="16"/>
  <c r="H338" i="16" s="1"/>
  <c r="E349" i="16"/>
  <c r="E357" i="16"/>
  <c r="H357" i="16" s="1"/>
  <c r="E444" i="16"/>
  <c r="H444" i="16" s="1"/>
  <c r="E448" i="16"/>
  <c r="H448" i="16" s="1"/>
  <c r="E450" i="16"/>
  <c r="H450" i="16" s="1"/>
  <c r="E452" i="16"/>
  <c r="H452" i="16" s="1"/>
  <c r="E454" i="16"/>
  <c r="H454" i="16" s="1"/>
  <c r="E461" i="16"/>
  <c r="H461" i="16" s="1"/>
  <c r="E507" i="16"/>
  <c r="H507" i="16" s="1"/>
  <c r="E515" i="16"/>
  <c r="H515" i="16" s="1"/>
  <c r="H525" i="16"/>
  <c r="E533" i="16"/>
  <c r="H533" i="16" s="1"/>
  <c r="E543" i="16"/>
  <c r="H543" i="16" s="1"/>
  <c r="H550" i="16"/>
  <c r="E555" i="16"/>
  <c r="H555" i="16" s="1"/>
  <c r="E559" i="16"/>
  <c r="H559" i="16" s="1"/>
  <c r="E561" i="16"/>
  <c r="H561" i="16" s="1"/>
  <c r="H563" i="16"/>
  <c r="H565" i="16"/>
  <c r="E572" i="16"/>
  <c r="H572" i="16" s="1"/>
  <c r="F584" i="16"/>
  <c r="F586" i="16"/>
  <c r="F588" i="16"/>
  <c r="F590" i="16"/>
  <c r="F592" i="16"/>
  <c r="G19" i="17"/>
  <c r="H23" i="17"/>
  <c r="H27" i="17"/>
  <c r="H31" i="17"/>
  <c r="H35" i="17"/>
  <c r="H39" i="17"/>
  <c r="H43" i="17"/>
  <c r="H46" i="17"/>
  <c r="H50" i="17"/>
  <c r="H54" i="17"/>
  <c r="H58" i="17"/>
  <c r="H62" i="17"/>
  <c r="H66" i="17"/>
  <c r="F81" i="17"/>
  <c r="F90" i="17"/>
  <c r="F104" i="17"/>
  <c r="F125" i="17"/>
  <c r="E174" i="17"/>
  <c r="H174" i="17" s="1"/>
  <c r="H177" i="17"/>
  <c r="H180" i="17"/>
  <c r="H183" i="17"/>
  <c r="E189" i="17"/>
  <c r="H189" i="17" s="1"/>
  <c r="H193" i="17"/>
  <c r="H197" i="17"/>
  <c r="E205" i="17"/>
  <c r="H205" i="17" s="1"/>
  <c r="H209" i="17"/>
  <c r="H213" i="17"/>
  <c r="H217" i="17"/>
  <c r="H221" i="17"/>
  <c r="E225" i="17"/>
  <c r="H225" i="17" s="1"/>
  <c r="H228" i="17"/>
  <c r="H232" i="17"/>
  <c r="H236" i="17"/>
  <c r="H240" i="17"/>
  <c r="E243" i="17"/>
  <c r="H243" i="17" s="1"/>
  <c r="H247" i="17"/>
  <c r="H251" i="17"/>
  <c r="H255" i="17"/>
  <c r="H259" i="17"/>
  <c r="H263" i="17"/>
  <c r="H266" i="17"/>
  <c r="H270" i="17"/>
  <c r="H274" i="17"/>
  <c r="H281" i="17"/>
  <c r="H285" i="17"/>
  <c r="E289" i="17"/>
  <c r="H289" i="17" s="1"/>
  <c r="E293" i="17"/>
  <c r="H293" i="17" s="1"/>
  <c r="H297" i="17"/>
  <c r="H304" i="17"/>
  <c r="H309" i="17"/>
  <c r="H313" i="17"/>
  <c r="H317" i="17"/>
  <c r="H321" i="17"/>
  <c r="H325" i="17"/>
  <c r="H329" i="17"/>
  <c r="H333" i="17"/>
  <c r="H337" i="17"/>
  <c r="H341" i="17"/>
  <c r="F361" i="17"/>
  <c r="F369" i="17"/>
  <c r="F391" i="17"/>
  <c r="F399" i="17"/>
  <c r="F428" i="17"/>
  <c r="F442" i="17"/>
  <c r="F445" i="17"/>
  <c r="F510" i="17"/>
  <c r="E585" i="17"/>
  <c r="H585" i="17" s="1"/>
  <c r="H587" i="17"/>
  <c r="H593" i="17"/>
  <c r="H597" i="17"/>
  <c r="E600" i="17"/>
  <c r="H600" i="17" s="1"/>
  <c r="H602" i="17"/>
  <c r="H606" i="17"/>
  <c r="H609" i="17"/>
  <c r="H22" i="18"/>
  <c r="F23" i="18"/>
  <c r="F27" i="18"/>
  <c r="H32" i="18"/>
  <c r="F36" i="18"/>
  <c r="H41" i="18"/>
  <c r="F54" i="18"/>
  <c r="H57" i="18"/>
  <c r="H60" i="18"/>
  <c r="F63" i="18"/>
  <c r="F65" i="18"/>
  <c r="E75" i="18"/>
  <c r="H75" i="18" s="1"/>
  <c r="H83" i="18"/>
  <c r="H86" i="18"/>
  <c r="E89" i="18"/>
  <c r="H89" i="18" s="1"/>
  <c r="E91" i="18"/>
  <c r="H91" i="18" s="1"/>
  <c r="E93" i="18"/>
  <c r="H93" i="18" s="1"/>
  <c r="E95" i="18"/>
  <c r="H95" i="18" s="1"/>
  <c r="E103" i="18"/>
  <c r="H103" i="18" s="1"/>
  <c r="E107" i="18"/>
  <c r="H107" i="18" s="1"/>
  <c r="E115" i="18"/>
  <c r="H115" i="18" s="1"/>
  <c r="E120" i="18"/>
  <c r="H120" i="18" s="1"/>
  <c r="E122" i="18"/>
  <c r="H122" i="18" s="1"/>
  <c r="E126" i="18"/>
  <c r="H126" i="18" s="1"/>
  <c r="E135" i="18"/>
  <c r="H135" i="18" s="1"/>
  <c r="E158" i="18"/>
  <c r="H158" i="18" s="1"/>
  <c r="E165" i="18"/>
  <c r="H165" i="18" s="1"/>
  <c r="E302" i="18"/>
  <c r="H302" i="18" s="1"/>
  <c r="E210" i="18"/>
  <c r="H210" i="18" s="1"/>
  <c r="E314" i="18"/>
  <c r="H314" i="18" s="1"/>
  <c r="E282" i="18"/>
  <c r="H282" i="18" s="1"/>
  <c r="E250" i="18"/>
  <c r="H250" i="18" s="1"/>
  <c r="G173" i="18"/>
  <c r="E290" i="18"/>
  <c r="H290" i="18" s="1"/>
  <c r="H435" i="18"/>
  <c r="F350" i="19"/>
  <c r="F358" i="19"/>
  <c r="F362" i="19"/>
  <c r="F374" i="19"/>
  <c r="F378" i="19"/>
  <c r="F386" i="19"/>
  <c r="F394" i="19"/>
  <c r="F398" i="19"/>
  <c r="F402" i="19"/>
  <c r="F410" i="19"/>
  <c r="F442" i="19"/>
  <c r="F450" i="19"/>
  <c r="F565" i="19"/>
  <c r="F568" i="19"/>
  <c r="E571" i="19"/>
  <c r="H571" i="19" s="1"/>
  <c r="E22" i="20"/>
  <c r="H22" i="20" s="1"/>
  <c r="E30" i="20"/>
  <c r="H30" i="20" s="1"/>
  <c r="E39" i="20"/>
  <c r="H39" i="20" s="1"/>
  <c r="E54" i="20"/>
  <c r="H54" i="20" s="1"/>
  <c r="F587" i="20"/>
  <c r="F592" i="20"/>
  <c r="F595" i="20"/>
  <c r="F597" i="20"/>
  <c r="F604" i="20"/>
  <c r="F606" i="20"/>
  <c r="E114" i="21"/>
  <c r="H114" i="21" s="1"/>
  <c r="E96" i="21"/>
  <c r="H96" i="21" s="1"/>
  <c r="E76" i="21"/>
  <c r="H76" i="21" s="1"/>
  <c r="E112" i="21"/>
  <c r="H112" i="21" s="1"/>
  <c r="H100" i="18"/>
  <c r="H119" i="18"/>
  <c r="H130" i="18"/>
  <c r="H138" i="18"/>
  <c r="H140" i="18"/>
  <c r="H147" i="18"/>
  <c r="H151" i="18"/>
  <c r="H156" i="18"/>
  <c r="H161" i="18"/>
  <c r="F179" i="18"/>
  <c r="F181" i="18"/>
  <c r="F194" i="18"/>
  <c r="F199" i="18"/>
  <c r="F201" i="18"/>
  <c r="F203" i="18"/>
  <c r="F205" i="18"/>
  <c r="H211" i="18"/>
  <c r="F212" i="18"/>
  <c r="F228" i="18"/>
  <c r="F235" i="18"/>
  <c r="H251" i="18"/>
  <c r="H258" i="18"/>
  <c r="F280" i="18"/>
  <c r="F288" i="18"/>
  <c r="H298" i="18"/>
  <c r="F299" i="18"/>
  <c r="H303" i="18"/>
  <c r="F304" i="18"/>
  <c r="H307" i="18"/>
  <c r="H315" i="18"/>
  <c r="F316" i="18"/>
  <c r="H322" i="18"/>
  <c r="F328" i="18"/>
  <c r="H330" i="18"/>
  <c r="H339" i="18"/>
  <c r="E349" i="18"/>
  <c r="E352" i="18"/>
  <c r="H352" i="18" s="1"/>
  <c r="E364" i="18"/>
  <c r="H364" i="18" s="1"/>
  <c r="E373" i="18"/>
  <c r="H373" i="18" s="1"/>
  <c r="H380" i="18"/>
  <c r="E384" i="18"/>
  <c r="H384" i="18" s="1"/>
  <c r="E388" i="18"/>
  <c r="H388" i="18" s="1"/>
  <c r="E391" i="18"/>
  <c r="H391" i="18" s="1"/>
  <c r="E402" i="18"/>
  <c r="H402" i="18" s="1"/>
  <c r="E405" i="18"/>
  <c r="H405" i="18" s="1"/>
  <c r="H437" i="18"/>
  <c r="H444" i="18"/>
  <c r="H491" i="18"/>
  <c r="H512" i="18"/>
  <c r="H573" i="18"/>
  <c r="F582" i="18"/>
  <c r="E584" i="18"/>
  <c r="H584" i="18" s="1"/>
  <c r="F585" i="18"/>
  <c r="E588" i="18"/>
  <c r="H588" i="18" s="1"/>
  <c r="F589" i="18"/>
  <c r="E592" i="18"/>
  <c r="H592" i="18" s="1"/>
  <c r="F593" i="18"/>
  <c r="E596" i="18"/>
  <c r="H596" i="18" s="1"/>
  <c r="F597" i="18"/>
  <c r="E600" i="18"/>
  <c r="H600" i="18" s="1"/>
  <c r="F601" i="18"/>
  <c r="E604" i="18"/>
  <c r="H604" i="18" s="1"/>
  <c r="F605" i="18"/>
  <c r="F609" i="18"/>
  <c r="H53" i="19"/>
  <c r="H62" i="19"/>
  <c r="H76" i="19"/>
  <c r="E80" i="19"/>
  <c r="H80" i="19" s="1"/>
  <c r="E84" i="19"/>
  <c r="H84" i="19" s="1"/>
  <c r="H88" i="19"/>
  <c r="F89" i="19"/>
  <c r="H92" i="19"/>
  <c r="H96" i="19"/>
  <c r="H100" i="19"/>
  <c r="E104" i="19"/>
  <c r="H104" i="19" s="1"/>
  <c r="H108" i="19"/>
  <c r="E112" i="19"/>
  <c r="H112" i="19" s="1"/>
  <c r="F113" i="19"/>
  <c r="H116" i="19"/>
  <c r="F117" i="19"/>
  <c r="H120" i="19"/>
  <c r="F121" i="19"/>
  <c r="H124" i="19"/>
  <c r="F125" i="19"/>
  <c r="E128" i="19"/>
  <c r="H128" i="19" s="1"/>
  <c r="F129" i="19"/>
  <c r="E132" i="19"/>
  <c r="H132" i="19" s="1"/>
  <c r="F133" i="19"/>
  <c r="E136" i="19"/>
  <c r="H136" i="19" s="1"/>
  <c r="H140" i="19"/>
  <c r="F141" i="19"/>
  <c r="H144" i="19"/>
  <c r="H148" i="19"/>
  <c r="F149" i="19"/>
  <c r="H152" i="19"/>
  <c r="F153" i="19"/>
  <c r="H156" i="19"/>
  <c r="H160" i="19"/>
  <c r="E164" i="19"/>
  <c r="H164" i="19" s="1"/>
  <c r="H182" i="19"/>
  <c r="H196" i="19"/>
  <c r="H203" i="19"/>
  <c r="H206" i="19"/>
  <c r="H211" i="19"/>
  <c r="H229" i="19"/>
  <c r="H248" i="19"/>
  <c r="H252" i="19"/>
  <c r="H274" i="19"/>
  <c r="H295" i="19"/>
  <c r="H298" i="19"/>
  <c r="H325" i="19"/>
  <c r="H328" i="19"/>
  <c r="H332" i="19"/>
  <c r="H336" i="19"/>
  <c r="E349" i="19"/>
  <c r="E352" i="19"/>
  <c r="H352" i="19" s="1"/>
  <c r="E356" i="19"/>
  <c r="H356" i="19" s="1"/>
  <c r="F357" i="19"/>
  <c r="H360" i="19"/>
  <c r="F361" i="19"/>
  <c r="E364" i="19"/>
  <c r="H364" i="19" s="1"/>
  <c r="F365" i="19"/>
  <c r="H368" i="19"/>
  <c r="F369" i="19"/>
  <c r="E372" i="19"/>
  <c r="H372" i="19" s="1"/>
  <c r="F373" i="19"/>
  <c r="H376" i="19"/>
  <c r="H380" i="19"/>
  <c r="E384" i="19"/>
  <c r="H384" i="19" s="1"/>
  <c r="F385" i="19"/>
  <c r="E388" i="19"/>
  <c r="H388" i="19" s="1"/>
  <c r="H392" i="19"/>
  <c r="H396" i="19"/>
  <c r="H400" i="19"/>
  <c r="F401" i="19"/>
  <c r="H404" i="19"/>
  <c r="F405" i="19"/>
  <c r="H408" i="19"/>
  <c r="F409" i="19"/>
  <c r="H412" i="19"/>
  <c r="H416" i="19"/>
  <c r="E420" i="19"/>
  <c r="H420" i="19" s="1"/>
  <c r="E424" i="19"/>
  <c r="H424" i="19" s="1"/>
  <c r="F425" i="19"/>
  <c r="H428" i="19"/>
  <c r="E432" i="19"/>
  <c r="H432" i="19" s="1"/>
  <c r="H436" i="19"/>
  <c r="H440" i="19"/>
  <c r="H444" i="19"/>
  <c r="F445" i="19"/>
  <c r="H448" i="19"/>
  <c r="H452" i="19"/>
  <c r="F453" i="19"/>
  <c r="E456" i="19"/>
  <c r="H456" i="19" s="1"/>
  <c r="H463" i="19"/>
  <c r="F469" i="19"/>
  <c r="E471" i="19"/>
  <c r="H471" i="19" s="1"/>
  <c r="H484" i="19"/>
  <c r="H487" i="19"/>
  <c r="H504" i="19"/>
  <c r="H512" i="19"/>
  <c r="E515" i="19"/>
  <c r="H515" i="19" s="1"/>
  <c r="E535" i="19"/>
  <c r="H535" i="19" s="1"/>
  <c r="E539" i="19"/>
  <c r="H539" i="19" s="1"/>
  <c r="F561" i="19"/>
  <c r="E564" i="19"/>
  <c r="H564" i="19" s="1"/>
  <c r="E598" i="19"/>
  <c r="H598" i="19" s="1"/>
  <c r="E607" i="19"/>
  <c r="H607" i="19" s="1"/>
  <c r="F22" i="20"/>
  <c r="E27" i="20"/>
  <c r="H27" i="20" s="1"/>
  <c r="F30" i="20"/>
  <c r="E35" i="20"/>
  <c r="H35" i="20" s="1"/>
  <c r="E38" i="20"/>
  <c r="H38" i="20" s="1"/>
  <c r="F39" i="20"/>
  <c r="H42" i="20"/>
  <c r="H51" i="20"/>
  <c r="F60" i="20"/>
  <c r="E62" i="20"/>
  <c r="H62" i="20" s="1"/>
  <c r="F65" i="20"/>
  <c r="F68" i="20"/>
  <c r="E112" i="20"/>
  <c r="H112" i="20" s="1"/>
  <c r="E125" i="20"/>
  <c r="H125" i="20" s="1"/>
  <c r="E140" i="20"/>
  <c r="H140" i="20" s="1"/>
  <c r="E149" i="20"/>
  <c r="H149" i="20" s="1"/>
  <c r="H156" i="20"/>
  <c r="F173" i="20"/>
  <c r="F180" i="20"/>
  <c r="E185" i="20"/>
  <c r="H185" i="20" s="1"/>
  <c r="F188" i="20"/>
  <c r="F191" i="20"/>
  <c r="F194" i="20"/>
  <c r="H196" i="20"/>
  <c r="F199" i="20"/>
  <c r="F202" i="20"/>
  <c r="E204" i="20"/>
  <c r="H204" i="20" s="1"/>
  <c r="F205" i="20"/>
  <c r="F210" i="20"/>
  <c r="E213" i="20"/>
  <c r="H213" i="20" s="1"/>
  <c r="F216" i="20"/>
  <c r="F226" i="20"/>
  <c r="H229" i="20"/>
  <c r="E233" i="20"/>
  <c r="H233" i="20" s="1"/>
  <c r="H237" i="20"/>
  <c r="E240" i="20"/>
  <c r="H240" i="20" s="1"/>
  <c r="F241" i="20"/>
  <c r="F244" i="20"/>
  <c r="E249" i="20"/>
  <c r="H249" i="20" s="1"/>
  <c r="H252" i="20"/>
  <c r="F253" i="20"/>
  <c r="E260" i="20"/>
  <c r="H260" i="20" s="1"/>
  <c r="F263" i="20"/>
  <c r="F266" i="20"/>
  <c r="E268" i="20"/>
  <c r="H268" i="20" s="1"/>
  <c r="F269" i="20"/>
  <c r="F271" i="20"/>
  <c r="E277" i="20"/>
  <c r="H277" i="20" s="1"/>
  <c r="H280" i="20"/>
  <c r="F281" i="20"/>
  <c r="F283" i="20"/>
  <c r="F286" i="20"/>
  <c r="E288" i="20"/>
  <c r="H288" i="20" s="1"/>
  <c r="F289" i="20"/>
  <c r="F291" i="20"/>
  <c r="F294" i="20"/>
  <c r="H296" i="20"/>
  <c r="F297" i="20"/>
  <c r="F300" i="20"/>
  <c r="F303" i="20"/>
  <c r="F306" i="20"/>
  <c r="E309" i="20"/>
  <c r="H309" i="20" s="1"/>
  <c r="E312" i="20"/>
  <c r="H312" i="20" s="1"/>
  <c r="F313" i="20"/>
  <c r="F316" i="20"/>
  <c r="E321" i="20"/>
  <c r="H321" i="20" s="1"/>
  <c r="E324" i="20"/>
  <c r="H324" i="20" s="1"/>
  <c r="E328" i="20"/>
  <c r="H328" i="20" s="1"/>
  <c r="F329" i="20"/>
  <c r="E332" i="20"/>
  <c r="H332" i="20" s="1"/>
  <c r="F333" i="20"/>
  <c r="F337" i="20"/>
  <c r="F343" i="20"/>
  <c r="E389" i="20"/>
  <c r="H389" i="20" s="1"/>
  <c r="E403" i="20"/>
  <c r="H403" i="20" s="1"/>
  <c r="E428" i="20"/>
  <c r="H428" i="20" s="1"/>
  <c r="H488" i="20"/>
  <c r="E532" i="20"/>
  <c r="H532" i="20" s="1"/>
  <c r="H573" i="20"/>
  <c r="E576" i="20"/>
  <c r="H576" i="20" s="1"/>
  <c r="F582" i="20"/>
  <c r="F584" i="20"/>
  <c r="F586" i="20"/>
  <c r="F589" i="20"/>
  <c r="E591" i="20"/>
  <c r="H591" i="20" s="1"/>
  <c r="F594" i="20"/>
  <c r="F599" i="20"/>
  <c r="F601" i="20"/>
  <c r="E603" i="20"/>
  <c r="H603" i="20" s="1"/>
  <c r="F608" i="20"/>
  <c r="F164" i="21"/>
  <c r="F161" i="21"/>
  <c r="F159" i="21"/>
  <c r="F154" i="21"/>
  <c r="F152" i="21"/>
  <c r="F125" i="21"/>
  <c r="F123" i="21"/>
  <c r="F121" i="21"/>
  <c r="F116" i="21"/>
  <c r="F111" i="21"/>
  <c r="F104" i="21"/>
  <c r="F99" i="21"/>
  <c r="F94" i="21"/>
  <c r="F92" i="21"/>
  <c r="F87" i="21"/>
  <c r="F84" i="21"/>
  <c r="F165" i="21"/>
  <c r="F163" i="21"/>
  <c r="F155" i="21"/>
  <c r="F153" i="21"/>
  <c r="F139" i="21"/>
  <c r="F126" i="21"/>
  <c r="F124" i="21"/>
  <c r="F122" i="21"/>
  <c r="F120" i="21"/>
  <c r="F117" i="21"/>
  <c r="F110" i="21"/>
  <c r="F77" i="21"/>
  <c r="F79" i="21"/>
  <c r="E84" i="21"/>
  <c r="H84" i="21" s="1"/>
  <c r="F89" i="21"/>
  <c r="F91" i="21"/>
  <c r="F93" i="21"/>
  <c r="F101" i="21"/>
  <c r="F103" i="21"/>
  <c r="F113" i="21"/>
  <c r="F115" i="21"/>
  <c r="H119" i="21"/>
  <c r="F141" i="21"/>
  <c r="F143" i="21"/>
  <c r="H149" i="21"/>
  <c r="F157" i="21"/>
  <c r="H159" i="21"/>
  <c r="H221" i="21"/>
  <c r="H237" i="21"/>
  <c r="H239" i="21"/>
  <c r="H297" i="21"/>
  <c r="H302" i="21"/>
  <c r="H313" i="21"/>
  <c r="H326" i="21"/>
  <c r="H332" i="21"/>
  <c r="H354" i="21"/>
  <c r="H394" i="21"/>
  <c r="H177" i="18"/>
  <c r="H197" i="18"/>
  <c r="H219" i="18"/>
  <c r="H223" i="18"/>
  <c r="H234" i="18"/>
  <c r="H239" i="18"/>
  <c r="F243" i="18"/>
  <c r="H254" i="18"/>
  <c r="F260" i="18"/>
  <c r="F263" i="18"/>
  <c r="F267" i="18"/>
  <c r="F275" i="18"/>
  <c r="H279" i="18"/>
  <c r="H287" i="18"/>
  <c r="H291" i="18"/>
  <c r="F292" i="18"/>
  <c r="H295" i="18"/>
  <c r="F324" i="18"/>
  <c r="H327" i="18"/>
  <c r="E350" i="18"/>
  <c r="H350" i="18" s="1"/>
  <c r="E355" i="18"/>
  <c r="H355" i="18" s="1"/>
  <c r="E359" i="18"/>
  <c r="H359" i="18" s="1"/>
  <c r="E369" i="18"/>
  <c r="H369" i="18" s="1"/>
  <c r="H375" i="18"/>
  <c r="E379" i="18"/>
  <c r="H379" i="18" s="1"/>
  <c r="E382" i="18"/>
  <c r="H382" i="18" s="1"/>
  <c r="E386" i="18"/>
  <c r="H386" i="18" s="1"/>
  <c r="E390" i="18"/>
  <c r="H390" i="18" s="1"/>
  <c r="H396" i="18"/>
  <c r="E410" i="18"/>
  <c r="H410" i="18" s="1"/>
  <c r="H439" i="18"/>
  <c r="H478" i="18"/>
  <c r="H483" i="18"/>
  <c r="H572" i="18"/>
  <c r="G582" i="18"/>
  <c r="E583" i="18"/>
  <c r="H583" i="18" s="1"/>
  <c r="F584" i="18"/>
  <c r="E587" i="18"/>
  <c r="H587" i="18" s="1"/>
  <c r="E591" i="18"/>
  <c r="H591" i="18" s="1"/>
  <c r="F592" i="18"/>
  <c r="H595" i="18"/>
  <c r="F596" i="18"/>
  <c r="E599" i="18"/>
  <c r="H599" i="18" s="1"/>
  <c r="F600" i="18"/>
  <c r="E603" i="18"/>
  <c r="H603" i="18" s="1"/>
  <c r="F604" i="18"/>
  <c r="E607" i="18"/>
  <c r="H607" i="18" s="1"/>
  <c r="F608" i="18"/>
  <c r="H52" i="19"/>
  <c r="F76" i="19"/>
  <c r="E79" i="19"/>
  <c r="H79" i="19" s="1"/>
  <c r="F80" i="19"/>
  <c r="H83" i="19"/>
  <c r="F84" i="19"/>
  <c r="E87" i="19"/>
  <c r="H87" i="19" s="1"/>
  <c r="F88" i="19"/>
  <c r="E91" i="19"/>
  <c r="H91" i="19" s="1"/>
  <c r="E95" i="19"/>
  <c r="H95" i="19" s="1"/>
  <c r="E99" i="19"/>
  <c r="H99" i="19" s="1"/>
  <c r="E103" i="19"/>
  <c r="H103" i="19" s="1"/>
  <c r="F104" i="19"/>
  <c r="H107" i="19"/>
  <c r="E111" i="19"/>
  <c r="H111" i="19" s="1"/>
  <c r="F112" i="19"/>
  <c r="E115" i="19"/>
  <c r="H115" i="19" s="1"/>
  <c r="H119" i="19"/>
  <c r="E123" i="19"/>
  <c r="H123" i="19" s="1"/>
  <c r="H127" i="19"/>
  <c r="F128" i="19"/>
  <c r="E131" i="19"/>
  <c r="H131" i="19" s="1"/>
  <c r="F132" i="19"/>
  <c r="H135" i="19"/>
  <c r="F136" i="19"/>
  <c r="H139" i="19"/>
  <c r="E143" i="19"/>
  <c r="H143" i="19" s="1"/>
  <c r="H147" i="19"/>
  <c r="F148" i="19"/>
  <c r="H151" i="19"/>
  <c r="H155" i="19"/>
  <c r="H159" i="19"/>
  <c r="H163" i="19"/>
  <c r="F164" i="19"/>
  <c r="H167" i="19"/>
  <c r="H190" i="19"/>
  <c r="H195" i="19"/>
  <c r="H205" i="19"/>
  <c r="H210" i="19"/>
  <c r="H228" i="19"/>
  <c r="H232" i="19"/>
  <c r="H239" i="19"/>
  <c r="H251" i="19"/>
  <c r="H254" i="19"/>
  <c r="H294" i="19"/>
  <c r="H324" i="19"/>
  <c r="H327" i="19"/>
  <c r="H331" i="19"/>
  <c r="H335" i="19"/>
  <c r="F349" i="19"/>
  <c r="E351" i="19"/>
  <c r="H351" i="19" s="1"/>
  <c r="E355" i="19"/>
  <c r="H355" i="19" s="1"/>
  <c r="F356" i="19"/>
  <c r="H359" i="19"/>
  <c r="F360" i="19"/>
  <c r="H363" i="19"/>
  <c r="F364" i="19"/>
  <c r="H367" i="19"/>
  <c r="H371" i="19"/>
  <c r="H375" i="19"/>
  <c r="E379" i="19"/>
  <c r="H379" i="19" s="1"/>
  <c r="F380" i="19"/>
  <c r="E383" i="19"/>
  <c r="H383" i="19" s="1"/>
  <c r="F384" i="19"/>
  <c r="H387" i="19"/>
  <c r="F388" i="19"/>
  <c r="E391" i="19"/>
  <c r="H391" i="19" s="1"/>
  <c r="E395" i="19"/>
  <c r="H395" i="19" s="1"/>
  <c r="E399" i="19"/>
  <c r="H399" i="19" s="1"/>
  <c r="H403" i="19"/>
  <c r="F404" i="19"/>
  <c r="H407" i="19"/>
  <c r="H411" i="19"/>
  <c r="F412" i="19"/>
  <c r="H415" i="19"/>
  <c r="F416" i="19"/>
  <c r="E419" i="19"/>
  <c r="H419" i="19" s="1"/>
  <c r="F420" i="19"/>
  <c r="H423" i="19"/>
  <c r="F424" i="19"/>
  <c r="H427" i="19"/>
  <c r="F428" i="19"/>
  <c r="H431" i="19"/>
  <c r="F432" i="19"/>
  <c r="H435" i="19"/>
  <c r="H439" i="19"/>
  <c r="E443" i="19"/>
  <c r="H443" i="19" s="1"/>
  <c r="H447" i="19"/>
  <c r="F448" i="19"/>
  <c r="H451" i="19"/>
  <c r="H455" i="19"/>
  <c r="E459" i="19"/>
  <c r="H459" i="19" s="1"/>
  <c r="H468" i="19"/>
  <c r="E476" i="19"/>
  <c r="H476" i="19" s="1"/>
  <c r="H480" i="19"/>
  <c r="H483" i="19"/>
  <c r="H496" i="19"/>
  <c r="E500" i="19"/>
  <c r="H500" i="19" s="1"/>
  <c r="H503" i="19"/>
  <c r="E511" i="19"/>
  <c r="H511" i="19" s="1"/>
  <c r="H532" i="19"/>
  <c r="H544" i="19"/>
  <c r="H548" i="19"/>
  <c r="H552" i="19"/>
  <c r="E556" i="19"/>
  <c r="H556" i="19" s="1"/>
  <c r="E560" i="19"/>
  <c r="H560" i="19" s="1"/>
  <c r="H563" i="19"/>
  <c r="E576" i="19"/>
  <c r="H576" i="19" s="1"/>
  <c r="E600" i="19"/>
  <c r="H600" i="19" s="1"/>
  <c r="H606" i="19"/>
  <c r="E609" i="19"/>
  <c r="H609" i="19" s="1"/>
  <c r="E19" i="20"/>
  <c r="H26" i="20"/>
  <c r="H34" i="20"/>
  <c r="F38" i="20"/>
  <c r="F45" i="20"/>
  <c r="E50" i="20"/>
  <c r="H50" i="20" s="1"/>
  <c r="F53" i="20"/>
  <c r="F56" i="20"/>
  <c r="E59" i="20"/>
  <c r="H59" i="20" s="1"/>
  <c r="F62" i="20"/>
  <c r="E67" i="20"/>
  <c r="H67" i="20" s="1"/>
  <c r="H101" i="20"/>
  <c r="H108" i="20"/>
  <c r="E116" i="20"/>
  <c r="H116" i="20" s="1"/>
  <c r="E144" i="20"/>
  <c r="H144" i="20" s="1"/>
  <c r="E164" i="20"/>
  <c r="H164" i="20" s="1"/>
  <c r="E176" i="20"/>
  <c r="H176" i="20" s="1"/>
  <c r="E184" i="20"/>
  <c r="H184" i="20" s="1"/>
  <c r="H193" i="20"/>
  <c r="E201" i="20"/>
  <c r="H201" i="20" s="1"/>
  <c r="F204" i="20"/>
  <c r="E209" i="20"/>
  <c r="H209" i="20" s="1"/>
  <c r="H212" i="20"/>
  <c r="F213" i="20"/>
  <c r="F215" i="20"/>
  <c r="F222" i="20"/>
  <c r="E225" i="20"/>
  <c r="H225" i="20" s="1"/>
  <c r="H228" i="20"/>
  <c r="H232" i="20"/>
  <c r="F233" i="20"/>
  <c r="E236" i="20"/>
  <c r="H236" i="20" s="1"/>
  <c r="F240" i="20"/>
  <c r="F243" i="20"/>
  <c r="F246" i="20"/>
  <c r="E248" i="20"/>
  <c r="H248" i="20" s="1"/>
  <c r="F249" i="20"/>
  <c r="H257" i="20"/>
  <c r="E265" i="20"/>
  <c r="H265" i="20" s="1"/>
  <c r="F268" i="20"/>
  <c r="H273" i="20"/>
  <c r="F274" i="20"/>
  <c r="E276" i="20"/>
  <c r="H276" i="20" s="1"/>
  <c r="F277" i="20"/>
  <c r="F280" i="20"/>
  <c r="H285" i="20"/>
  <c r="F288" i="20"/>
  <c r="E293" i="20"/>
  <c r="H293" i="20" s="1"/>
  <c r="F299" i="20"/>
  <c r="F302" i="20"/>
  <c r="E305" i="20"/>
  <c r="H305" i="20" s="1"/>
  <c r="E308" i="20"/>
  <c r="H308" i="20" s="1"/>
  <c r="F318" i="20"/>
  <c r="H320" i="20"/>
  <c r="F324" i="20"/>
  <c r="F328" i="20"/>
  <c r="F332" i="20"/>
  <c r="F339" i="20"/>
  <c r="H427" i="20"/>
  <c r="E473" i="20"/>
  <c r="H473" i="20" s="1"/>
  <c r="H478" i="20"/>
  <c r="E483" i="20"/>
  <c r="H483" i="20" s="1"/>
  <c r="H509" i="20"/>
  <c r="E516" i="20"/>
  <c r="H516" i="20" s="1"/>
  <c r="H521" i="20"/>
  <c r="H531" i="20"/>
  <c r="E548" i="20"/>
  <c r="H548" i="20" s="1"/>
  <c r="H550" i="20"/>
  <c r="E572" i="20"/>
  <c r="H572" i="20" s="1"/>
  <c r="H575" i="20"/>
  <c r="H583" i="20"/>
  <c r="H588" i="20"/>
  <c r="F593" i="20"/>
  <c r="F598" i="20"/>
  <c r="F603" i="20"/>
  <c r="F605" i="20"/>
  <c r="H32" i="21"/>
  <c r="H43" i="21"/>
  <c r="H57" i="21"/>
  <c r="E62" i="21"/>
  <c r="H62" i="21" s="1"/>
  <c r="E88" i="21"/>
  <c r="H88" i="21" s="1"/>
  <c r="F107" i="21"/>
  <c r="F128" i="21"/>
  <c r="F130" i="21"/>
  <c r="F132" i="21"/>
  <c r="F134" i="21"/>
  <c r="F136" i="21"/>
  <c r="H138" i="21"/>
  <c r="H228" i="21"/>
  <c r="H252" i="21"/>
  <c r="H279" i="21"/>
  <c r="H285" i="21"/>
  <c r="F178" i="18"/>
  <c r="F180" i="18"/>
  <c r="F193" i="18"/>
  <c r="F195" i="18"/>
  <c r="F198" i="18"/>
  <c r="F200" i="18"/>
  <c r="F202" i="18"/>
  <c r="F204" i="18"/>
  <c r="F206" i="18"/>
  <c r="F232" i="18"/>
  <c r="F236" i="18"/>
  <c r="F248" i="18"/>
  <c r="F271" i="18"/>
  <c r="F300" i="18"/>
  <c r="F319" i="18"/>
  <c r="E358" i="18"/>
  <c r="H358" i="18" s="1"/>
  <c r="E361" i="18"/>
  <c r="H361" i="18" s="1"/>
  <c r="E365" i="18"/>
  <c r="H365" i="18" s="1"/>
  <c r="E368" i="18"/>
  <c r="H368" i="18" s="1"/>
  <c r="E395" i="18"/>
  <c r="H395" i="18" s="1"/>
  <c r="E401" i="18"/>
  <c r="H401" i="18" s="1"/>
  <c r="E406" i="18"/>
  <c r="H406" i="18" s="1"/>
  <c r="F595" i="18"/>
  <c r="F599" i="18"/>
  <c r="F603" i="18"/>
  <c r="E126" i="19"/>
  <c r="H126" i="19" s="1"/>
  <c r="F131" i="19"/>
  <c r="E134" i="19"/>
  <c r="H134" i="19" s="1"/>
  <c r="F135" i="19"/>
  <c r="E138" i="19"/>
  <c r="H138" i="19" s="1"/>
  <c r="F139" i="19"/>
  <c r="E142" i="19"/>
  <c r="H142" i="19" s="1"/>
  <c r="E154" i="19"/>
  <c r="H154" i="19" s="1"/>
  <c r="E158" i="19"/>
  <c r="H158" i="19" s="1"/>
  <c r="F355" i="19"/>
  <c r="E358" i="19"/>
  <c r="H358" i="19" s="1"/>
  <c r="E362" i="19"/>
  <c r="H362" i="19" s="1"/>
  <c r="E366" i="19"/>
  <c r="H366" i="19" s="1"/>
  <c r="F367" i="19"/>
  <c r="F371" i="19"/>
  <c r="E378" i="19"/>
  <c r="H378" i="19" s="1"/>
  <c r="F379" i="19"/>
  <c r="F383" i="19"/>
  <c r="E386" i="19"/>
  <c r="H386" i="19" s="1"/>
  <c r="F391" i="19"/>
  <c r="F395" i="19"/>
  <c r="E398" i="19"/>
  <c r="H398" i="19" s="1"/>
  <c r="F399" i="19"/>
  <c r="E402" i="19"/>
  <c r="H402" i="19" s="1"/>
  <c r="F403" i="19"/>
  <c r="F407" i="19"/>
  <c r="E410" i="19"/>
  <c r="H410" i="19" s="1"/>
  <c r="F419" i="19"/>
  <c r="E422" i="19"/>
  <c r="H422" i="19" s="1"/>
  <c r="E442" i="19"/>
  <c r="H442" i="19" s="1"/>
  <c r="F443" i="19"/>
  <c r="E450" i="19"/>
  <c r="H450" i="19" s="1"/>
  <c r="F465" i="19"/>
  <c r="F476" i="19"/>
  <c r="E479" i="19"/>
  <c r="H479" i="19" s="1"/>
  <c r="E495" i="19"/>
  <c r="H495" i="19" s="1"/>
  <c r="F500" i="19"/>
  <c r="E508" i="19"/>
  <c r="H508" i="19" s="1"/>
  <c r="E528" i="19"/>
  <c r="H528" i="19" s="1"/>
  <c r="F541" i="19"/>
  <c r="E555" i="19"/>
  <c r="H555" i="19" s="1"/>
  <c r="E559" i="19"/>
  <c r="H559" i="19" s="1"/>
  <c r="F560" i="19"/>
  <c r="E568" i="19"/>
  <c r="H568" i="19" s="1"/>
  <c r="E23" i="20"/>
  <c r="H23" i="20" s="1"/>
  <c r="F44" i="20"/>
  <c r="E47" i="20"/>
  <c r="H47" i="20" s="1"/>
  <c r="F50" i="20"/>
  <c r="E55" i="20"/>
  <c r="H55" i="20" s="1"/>
  <c r="F59" i="20"/>
  <c r="F61" i="20"/>
  <c r="F64" i="20"/>
  <c r="E66" i="20"/>
  <c r="H66" i="20" s="1"/>
  <c r="F67" i="20"/>
  <c r="E131" i="20"/>
  <c r="H131" i="20" s="1"/>
  <c r="F176" i="20"/>
  <c r="E181" i="20"/>
  <c r="H181" i="20" s="1"/>
  <c r="E189" i="20"/>
  <c r="H189" i="20" s="1"/>
  <c r="E192" i="20"/>
  <c r="H192" i="20" s="1"/>
  <c r="F193" i="20"/>
  <c r="F195" i="20"/>
  <c r="F198" i="20"/>
  <c r="E200" i="20"/>
  <c r="H200" i="20" s="1"/>
  <c r="F201" i="20"/>
  <c r="F203" i="20"/>
  <c r="F206" i="20"/>
  <c r="E208" i="20"/>
  <c r="H208" i="20" s="1"/>
  <c r="F209" i="20"/>
  <c r="F212" i="20"/>
  <c r="E217" i="20"/>
  <c r="H217" i="20" s="1"/>
  <c r="F218" i="20"/>
  <c r="E224" i="20"/>
  <c r="H224" i="20" s="1"/>
  <c r="F225" i="20"/>
  <c r="F228" i="20"/>
  <c r="F232" i="20"/>
  <c r="F236" i="20"/>
  <c r="F248" i="20"/>
  <c r="F254" i="20"/>
  <c r="E256" i="20"/>
  <c r="H256" i="20" s="1"/>
  <c r="F259" i="20"/>
  <c r="F262" i="20"/>
  <c r="E264" i="20"/>
  <c r="H264" i="20" s="1"/>
  <c r="F267" i="20"/>
  <c r="F270" i="20"/>
  <c r="F276" i="20"/>
  <c r="F282" i="20"/>
  <c r="F287" i="20"/>
  <c r="F290" i="20"/>
  <c r="F293" i="20"/>
  <c r="F295" i="20"/>
  <c r="E301" i="20"/>
  <c r="H301" i="20" s="1"/>
  <c r="F305" i="20"/>
  <c r="F308" i="20"/>
  <c r="E317" i="20"/>
  <c r="H317" i="20" s="1"/>
  <c r="H341" i="20"/>
  <c r="H354" i="20"/>
  <c r="H390" i="20"/>
  <c r="E422" i="20"/>
  <c r="H422" i="20" s="1"/>
  <c r="H439" i="20"/>
  <c r="H499" i="20"/>
  <c r="E508" i="20"/>
  <c r="H508" i="20" s="1"/>
  <c r="E571" i="20"/>
  <c r="H571" i="20" s="1"/>
  <c r="F583" i="20"/>
  <c r="F585" i="20"/>
  <c r="E587" i="20"/>
  <c r="H587" i="20" s="1"/>
  <c r="F590" i="20"/>
  <c r="F600" i="20"/>
  <c r="F602" i="20"/>
  <c r="F607" i="20"/>
  <c r="H42" i="21"/>
  <c r="E80" i="21"/>
  <c r="H80" i="21" s="1"/>
  <c r="E92" i="21"/>
  <c r="H92" i="21" s="1"/>
  <c r="F102" i="21"/>
  <c r="E104" i="21"/>
  <c r="H104" i="21" s="1"/>
  <c r="F112" i="21"/>
  <c r="F114" i="21"/>
  <c r="E116" i="21"/>
  <c r="H116" i="21" s="1"/>
  <c r="F140" i="21"/>
  <c r="F142" i="21"/>
  <c r="F156" i="21"/>
  <c r="F158" i="21"/>
  <c r="H301" i="21"/>
  <c r="H377" i="21"/>
  <c r="E606" i="21"/>
  <c r="H606" i="21" s="1"/>
  <c r="E603" i="21"/>
  <c r="H603" i="21" s="1"/>
  <c r="E600" i="21"/>
  <c r="H600" i="21" s="1"/>
  <c r="E598" i="21"/>
  <c r="H598" i="21" s="1"/>
  <c r="E591" i="21"/>
  <c r="H591" i="21" s="1"/>
  <c r="E583" i="21"/>
  <c r="H583" i="21" s="1"/>
  <c r="E609" i="21"/>
  <c r="H609" i="21" s="1"/>
  <c r="E607" i="21"/>
  <c r="H607" i="21" s="1"/>
  <c r="E601" i="21"/>
  <c r="H601" i="21" s="1"/>
  <c r="E592" i="21"/>
  <c r="H592" i="21" s="1"/>
  <c r="E589" i="21"/>
  <c r="H589" i="21" s="1"/>
  <c r="E586" i="21"/>
  <c r="H586" i="21" s="1"/>
  <c r="E584" i="21"/>
  <c r="H584" i="21" s="1"/>
  <c r="E582" i="21"/>
  <c r="E604" i="21"/>
  <c r="H604" i="21" s="1"/>
  <c r="E602" i="21"/>
  <c r="H602" i="21" s="1"/>
  <c r="E599" i="21"/>
  <c r="H599" i="21" s="1"/>
  <c r="E587" i="21"/>
  <c r="H587" i="21" s="1"/>
  <c r="E608" i="21"/>
  <c r="H608" i="21" s="1"/>
  <c r="E605" i="21"/>
  <c r="H605" i="21" s="1"/>
  <c r="E597" i="21"/>
  <c r="H597" i="21" s="1"/>
  <c r="E585" i="21"/>
  <c r="H585" i="21" s="1"/>
  <c r="E590" i="21"/>
  <c r="H590" i="21" s="1"/>
  <c r="E593" i="21"/>
  <c r="H593" i="21" s="1"/>
  <c r="F77" i="23"/>
  <c r="F79" i="23"/>
  <c r="F84" i="23"/>
  <c r="F99" i="23"/>
  <c r="F102" i="23"/>
  <c r="F104" i="23"/>
  <c r="F107" i="23"/>
  <c r="F139" i="23"/>
  <c r="F141" i="23"/>
  <c r="F143" i="23"/>
  <c r="F152" i="23"/>
  <c r="E586" i="23"/>
  <c r="H586" i="23" s="1"/>
  <c r="E593" i="23"/>
  <c r="H593" i="23" s="1"/>
  <c r="E599" i="23"/>
  <c r="H599" i="23" s="1"/>
  <c r="E603" i="23"/>
  <c r="H603" i="23" s="1"/>
  <c r="E607" i="23"/>
  <c r="H607" i="23" s="1"/>
  <c r="E178" i="21"/>
  <c r="H178" i="21" s="1"/>
  <c r="E186" i="21"/>
  <c r="H186" i="21" s="1"/>
  <c r="E189" i="21"/>
  <c r="H189" i="21" s="1"/>
  <c r="E202" i="21"/>
  <c r="H202" i="21" s="1"/>
  <c r="E212" i="21"/>
  <c r="H212" i="21" s="1"/>
  <c r="E213" i="21"/>
  <c r="H213" i="21" s="1"/>
  <c r="E238" i="21"/>
  <c r="H238" i="21" s="1"/>
  <c r="E248" i="21"/>
  <c r="H248" i="21" s="1"/>
  <c r="E254" i="21"/>
  <c r="H254" i="21" s="1"/>
  <c r="E258" i="21"/>
  <c r="H258" i="21" s="1"/>
  <c r="E264" i="21"/>
  <c r="H264" i="21" s="1"/>
  <c r="E270" i="21"/>
  <c r="H270" i="21" s="1"/>
  <c r="E276" i="21"/>
  <c r="H276" i="21" s="1"/>
  <c r="E278" i="21"/>
  <c r="H278" i="21" s="1"/>
  <c r="E282" i="21"/>
  <c r="H282" i="21" s="1"/>
  <c r="E287" i="21"/>
  <c r="H287" i="21" s="1"/>
  <c r="E289" i="21"/>
  <c r="H289" i="21" s="1"/>
  <c r="H292" i="21"/>
  <c r="E295" i="21"/>
  <c r="H295" i="21" s="1"/>
  <c r="E310" i="21"/>
  <c r="H310" i="21" s="1"/>
  <c r="H314" i="21"/>
  <c r="E321" i="21"/>
  <c r="H321" i="21" s="1"/>
  <c r="E324" i="21"/>
  <c r="H324" i="21" s="1"/>
  <c r="E335" i="21"/>
  <c r="H335" i="21" s="1"/>
  <c r="F437" i="21"/>
  <c r="F442" i="21"/>
  <c r="F452" i="21"/>
  <c r="F466" i="21"/>
  <c r="F470" i="21"/>
  <c r="F485" i="21"/>
  <c r="F487" i="21"/>
  <c r="F507" i="21"/>
  <c r="F517" i="21"/>
  <c r="F530" i="21"/>
  <c r="F547" i="21"/>
  <c r="F550" i="21"/>
  <c r="F567" i="21"/>
  <c r="F569" i="21"/>
  <c r="F574" i="21"/>
  <c r="H131" i="22"/>
  <c r="H139" i="22"/>
  <c r="H144" i="22"/>
  <c r="F178" i="22"/>
  <c r="F180" i="22"/>
  <c r="F182" i="22"/>
  <c r="F186" i="22"/>
  <c r="F188" i="22"/>
  <c r="F191" i="22"/>
  <c r="F194" i="22"/>
  <c r="F208" i="22"/>
  <c r="F210" i="22"/>
  <c r="F214" i="22"/>
  <c r="F232" i="22"/>
  <c r="F235" i="22"/>
  <c r="F244" i="22"/>
  <c r="F256" i="22"/>
  <c r="F259" i="22"/>
  <c r="F264" i="22"/>
  <c r="F275" i="22"/>
  <c r="F277" i="22"/>
  <c r="F293" i="22"/>
  <c r="F301" i="22"/>
  <c r="F303" i="22"/>
  <c r="F309" i="22"/>
  <c r="F318" i="22"/>
  <c r="H426" i="22"/>
  <c r="E490" i="22"/>
  <c r="H490" i="22" s="1"/>
  <c r="E494" i="22"/>
  <c r="H494" i="22" s="1"/>
  <c r="E510" i="22"/>
  <c r="H510" i="22" s="1"/>
  <c r="E517" i="22"/>
  <c r="H517" i="22" s="1"/>
  <c r="E526" i="22"/>
  <c r="H526" i="22" s="1"/>
  <c r="E529" i="22"/>
  <c r="H529" i="22" s="1"/>
  <c r="E532" i="22"/>
  <c r="H532" i="22" s="1"/>
  <c r="E537" i="22"/>
  <c r="H537" i="22" s="1"/>
  <c r="E538" i="22"/>
  <c r="H538" i="22" s="1"/>
  <c r="E542" i="22"/>
  <c r="H542" i="22" s="1"/>
  <c r="E551" i="22"/>
  <c r="H551" i="22" s="1"/>
  <c r="E556" i="22"/>
  <c r="H556" i="22" s="1"/>
  <c r="E561" i="22"/>
  <c r="H561" i="22" s="1"/>
  <c r="E20" i="23"/>
  <c r="H20" i="23" s="1"/>
  <c r="E21" i="23"/>
  <c r="H21" i="23" s="1"/>
  <c r="E30" i="23"/>
  <c r="H30" i="23" s="1"/>
  <c r="E39" i="23"/>
  <c r="H39" i="23" s="1"/>
  <c r="E41" i="23"/>
  <c r="H41" i="23" s="1"/>
  <c r="E65" i="23"/>
  <c r="H65" i="23" s="1"/>
  <c r="F75" i="23"/>
  <c r="F88" i="23"/>
  <c r="F90" i="23"/>
  <c r="F92" i="23"/>
  <c r="F94" i="23"/>
  <c r="F96" i="23"/>
  <c r="F106" i="23"/>
  <c r="F109" i="23"/>
  <c r="F111" i="23"/>
  <c r="F113" i="23"/>
  <c r="F115" i="23"/>
  <c r="F117" i="23"/>
  <c r="F120" i="23"/>
  <c r="F122" i="23"/>
  <c r="F124" i="23"/>
  <c r="F126" i="23"/>
  <c r="F128" i="23"/>
  <c r="F132" i="23"/>
  <c r="F134" i="23"/>
  <c r="F136" i="23"/>
  <c r="F148" i="23"/>
  <c r="F164" i="23"/>
  <c r="F499" i="23"/>
  <c r="F510" i="23"/>
  <c r="F517" i="23"/>
  <c r="F542" i="23"/>
  <c r="F569" i="23"/>
  <c r="E585" i="23"/>
  <c r="H585" i="23" s="1"/>
  <c r="E598" i="23"/>
  <c r="H598" i="23" s="1"/>
  <c r="E602" i="23"/>
  <c r="H602" i="23" s="1"/>
  <c r="E606" i="23"/>
  <c r="H606" i="23" s="1"/>
  <c r="F546" i="24"/>
  <c r="H418" i="21"/>
  <c r="H427" i="21"/>
  <c r="H435" i="21"/>
  <c r="H439" i="21"/>
  <c r="H446" i="21"/>
  <c r="H451" i="21"/>
  <c r="H460" i="21"/>
  <c r="H463" i="21"/>
  <c r="H477" i="21"/>
  <c r="H491" i="21"/>
  <c r="H496" i="21"/>
  <c r="H503" i="21"/>
  <c r="H513" i="21"/>
  <c r="H525" i="21"/>
  <c r="H540" i="21"/>
  <c r="H543" i="21"/>
  <c r="H546" i="21"/>
  <c r="H557" i="21"/>
  <c r="H566" i="21"/>
  <c r="H573" i="21"/>
  <c r="H594" i="21"/>
  <c r="H22" i="22"/>
  <c r="H35" i="22"/>
  <c r="H43" i="22"/>
  <c r="H48" i="22"/>
  <c r="H68" i="22"/>
  <c r="H127" i="22"/>
  <c r="H177" i="22"/>
  <c r="H190" i="22"/>
  <c r="H193" i="22"/>
  <c r="H207" i="22"/>
  <c r="H219" i="22"/>
  <c r="H223" i="22"/>
  <c r="H246" i="22"/>
  <c r="H251" i="22"/>
  <c r="H258" i="22"/>
  <c r="H268" i="22"/>
  <c r="H274" i="22"/>
  <c r="H292" i="22"/>
  <c r="H330" i="22"/>
  <c r="H334" i="22"/>
  <c r="H337" i="22"/>
  <c r="H447" i="22"/>
  <c r="F584" i="22"/>
  <c r="F586" i="22"/>
  <c r="F588" i="22"/>
  <c r="F590" i="22"/>
  <c r="F592" i="22"/>
  <c r="H594" i="22"/>
  <c r="F597" i="22"/>
  <c r="F599" i="22"/>
  <c r="F601" i="22"/>
  <c r="F603" i="22"/>
  <c r="F605" i="22"/>
  <c r="F607" i="22"/>
  <c r="F609" i="22"/>
  <c r="E27" i="23"/>
  <c r="H27" i="23" s="1"/>
  <c r="E49" i="23"/>
  <c r="H49" i="23" s="1"/>
  <c r="E50" i="23"/>
  <c r="H50" i="23" s="1"/>
  <c r="E64" i="23"/>
  <c r="H64" i="23" s="1"/>
  <c r="F76" i="23"/>
  <c r="F78" i="23"/>
  <c r="F80" i="23"/>
  <c r="F83" i="23"/>
  <c r="F85" i="23"/>
  <c r="H100" i="23"/>
  <c r="F103" i="23"/>
  <c r="H105" i="23"/>
  <c r="H108" i="23"/>
  <c r="H119" i="23"/>
  <c r="F142" i="23"/>
  <c r="F144" i="23"/>
  <c r="H146" i="23"/>
  <c r="H150" i="23"/>
  <c r="F153" i="23"/>
  <c r="F155" i="23"/>
  <c r="F158" i="23"/>
  <c r="H160" i="23"/>
  <c r="H163" i="23"/>
  <c r="E221" i="23"/>
  <c r="H221" i="23" s="1"/>
  <c r="E234" i="23"/>
  <c r="H234" i="23" s="1"/>
  <c r="E236" i="23"/>
  <c r="H236" i="23" s="1"/>
  <c r="E243" i="23"/>
  <c r="H243" i="23" s="1"/>
  <c r="E277" i="23"/>
  <c r="H277" i="23" s="1"/>
  <c r="E286" i="23"/>
  <c r="H286" i="23" s="1"/>
  <c r="E294" i="23"/>
  <c r="H294" i="23" s="1"/>
  <c r="E308" i="23"/>
  <c r="H308" i="23" s="1"/>
  <c r="E333" i="23"/>
  <c r="H333" i="23" s="1"/>
  <c r="F351" i="23"/>
  <c r="F356" i="23"/>
  <c r="F358" i="23"/>
  <c r="H359" i="23"/>
  <c r="F361" i="23"/>
  <c r="F365" i="23"/>
  <c r="H368" i="23"/>
  <c r="F372" i="23"/>
  <c r="F374" i="23"/>
  <c r="F376" i="23"/>
  <c r="H377" i="23"/>
  <c r="F384" i="23"/>
  <c r="F386" i="23"/>
  <c r="F388" i="23"/>
  <c r="H394" i="23"/>
  <c r="F398" i="23"/>
  <c r="H407" i="23"/>
  <c r="F413" i="23"/>
  <c r="F418" i="23"/>
  <c r="F420" i="23"/>
  <c r="F424" i="23"/>
  <c r="H431" i="23"/>
  <c r="H434" i="23"/>
  <c r="H437" i="23"/>
  <c r="H441" i="23"/>
  <c r="F445" i="23"/>
  <c r="H446" i="23"/>
  <c r="H464" i="23"/>
  <c r="F473" i="23"/>
  <c r="H474" i="23"/>
  <c r="H477" i="23"/>
  <c r="F481" i="23"/>
  <c r="H482" i="23"/>
  <c r="F484" i="23"/>
  <c r="H485" i="23"/>
  <c r="F489" i="23"/>
  <c r="H496" i="23"/>
  <c r="F498" i="23"/>
  <c r="H499" i="23"/>
  <c r="H505" i="23"/>
  <c r="H508" i="23"/>
  <c r="F514" i="23"/>
  <c r="H520" i="23"/>
  <c r="H523" i="23"/>
  <c r="H526" i="23"/>
  <c r="H532" i="23"/>
  <c r="F534" i="23"/>
  <c r="F539" i="23"/>
  <c r="H540" i="23"/>
  <c r="H550" i="23"/>
  <c r="F555" i="23"/>
  <c r="F560" i="23"/>
  <c r="F562" i="23"/>
  <c r="H573" i="23"/>
  <c r="E582" i="23"/>
  <c r="H582" i="23" s="1"/>
  <c r="E584" i="23"/>
  <c r="H584" i="23" s="1"/>
  <c r="E589" i="23"/>
  <c r="H589" i="23" s="1"/>
  <c r="E597" i="23"/>
  <c r="H597" i="23" s="1"/>
  <c r="E601" i="23"/>
  <c r="H601" i="23" s="1"/>
  <c r="E605" i="23"/>
  <c r="H605" i="23" s="1"/>
  <c r="E609" i="23"/>
  <c r="H609" i="23" s="1"/>
  <c r="F20" i="24"/>
  <c r="F24" i="24"/>
  <c r="F40" i="24"/>
  <c r="H48" i="24"/>
  <c r="F61" i="24"/>
  <c r="F66" i="24"/>
  <c r="F68" i="24"/>
  <c r="E76" i="24"/>
  <c r="H76" i="24" s="1"/>
  <c r="E80" i="24"/>
  <c r="H80" i="24" s="1"/>
  <c r="E85" i="24"/>
  <c r="H85" i="24" s="1"/>
  <c r="E90" i="24"/>
  <c r="H90" i="24" s="1"/>
  <c r="E94" i="24"/>
  <c r="H94" i="24" s="1"/>
  <c r="E99" i="24"/>
  <c r="H99" i="24" s="1"/>
  <c r="E104" i="24"/>
  <c r="H104" i="24" s="1"/>
  <c r="E110" i="24"/>
  <c r="H110" i="24" s="1"/>
  <c r="E114" i="24"/>
  <c r="H114" i="24" s="1"/>
  <c r="E118" i="24"/>
  <c r="H118" i="24" s="1"/>
  <c r="E120" i="24"/>
  <c r="H120" i="24" s="1"/>
  <c r="E124" i="24"/>
  <c r="H124" i="24" s="1"/>
  <c r="E129" i="24"/>
  <c r="H129" i="24" s="1"/>
  <c r="E133" i="24"/>
  <c r="H133" i="24" s="1"/>
  <c r="E137" i="24"/>
  <c r="H137" i="24" s="1"/>
  <c r="E141" i="24"/>
  <c r="H141" i="24" s="1"/>
  <c r="E145" i="24"/>
  <c r="H145" i="24" s="1"/>
  <c r="E155" i="24"/>
  <c r="H155" i="24" s="1"/>
  <c r="E165" i="24"/>
  <c r="H165" i="24" s="1"/>
  <c r="F175" i="24"/>
  <c r="F179" i="24"/>
  <c r="F181" i="24"/>
  <c r="F183" i="24"/>
  <c r="F185" i="24"/>
  <c r="F187" i="24"/>
  <c r="F189" i="24"/>
  <c r="F191" i="24"/>
  <c r="F198" i="24"/>
  <c r="F200" i="24"/>
  <c r="F202" i="24"/>
  <c r="F204" i="24"/>
  <c r="F206" i="24"/>
  <c r="F208" i="24"/>
  <c r="F210" i="24"/>
  <c r="H216" i="24"/>
  <c r="F219" i="24"/>
  <c r="H220" i="24"/>
  <c r="F225" i="24"/>
  <c r="H231" i="24"/>
  <c r="F233" i="24"/>
  <c r="H234" i="24"/>
  <c r="F243" i="24"/>
  <c r="F250" i="24"/>
  <c r="F255" i="24"/>
  <c r="H256" i="24"/>
  <c r="F258" i="24"/>
  <c r="F260" i="24"/>
  <c r="H261" i="24"/>
  <c r="F280" i="24"/>
  <c r="F282" i="24"/>
  <c r="F287" i="24"/>
  <c r="F289" i="24"/>
  <c r="F291" i="24"/>
  <c r="H292" i="24"/>
  <c r="F296" i="24"/>
  <c r="F301" i="24"/>
  <c r="F303" i="24"/>
  <c r="H304" i="24"/>
  <c r="F319" i="24"/>
  <c r="F321" i="24"/>
  <c r="F323" i="24"/>
  <c r="H326" i="24"/>
  <c r="F328" i="24"/>
  <c r="F331" i="24"/>
  <c r="H332" i="24"/>
  <c r="E350" i="24"/>
  <c r="H350" i="24" s="1"/>
  <c r="E358" i="24"/>
  <c r="H358" i="24" s="1"/>
  <c r="E362" i="24"/>
  <c r="H362" i="24" s="1"/>
  <c r="E366" i="24"/>
  <c r="H366" i="24" s="1"/>
  <c r="E375" i="24"/>
  <c r="H375" i="24" s="1"/>
  <c r="E384" i="24"/>
  <c r="H384" i="24" s="1"/>
  <c r="E388" i="24"/>
  <c r="H388" i="24" s="1"/>
  <c r="E392" i="24"/>
  <c r="H392" i="24" s="1"/>
  <c r="E400" i="24"/>
  <c r="H400" i="24" s="1"/>
  <c r="E401" i="24"/>
  <c r="H401" i="24" s="1"/>
  <c r="E405" i="24"/>
  <c r="H405" i="24" s="1"/>
  <c r="E409" i="24"/>
  <c r="H409" i="24" s="1"/>
  <c r="E413" i="24"/>
  <c r="H413" i="24" s="1"/>
  <c r="E418" i="24"/>
  <c r="H418" i="24" s="1"/>
  <c r="E423" i="24"/>
  <c r="H423" i="24" s="1"/>
  <c r="E428" i="24"/>
  <c r="H428" i="24" s="1"/>
  <c r="E432" i="24"/>
  <c r="H432" i="24" s="1"/>
  <c r="E442" i="24"/>
  <c r="H442" i="24" s="1"/>
  <c r="E447" i="24"/>
  <c r="H447" i="24" s="1"/>
  <c r="H449" i="24"/>
  <c r="E483" i="24"/>
  <c r="H483" i="24" s="1"/>
  <c r="E487" i="24"/>
  <c r="H487" i="24" s="1"/>
  <c r="E492" i="24"/>
  <c r="H492" i="24" s="1"/>
  <c r="H509" i="24"/>
  <c r="E523" i="24"/>
  <c r="H523" i="24" s="1"/>
  <c r="E528" i="24"/>
  <c r="H528" i="24" s="1"/>
  <c r="E543" i="24"/>
  <c r="H543" i="24" s="1"/>
  <c r="E545" i="24"/>
  <c r="H545" i="24" s="1"/>
  <c r="E173" i="21"/>
  <c r="E182" i="21"/>
  <c r="H182" i="21" s="1"/>
  <c r="E185" i="21"/>
  <c r="H185" i="21" s="1"/>
  <c r="E188" i="21"/>
  <c r="H188" i="21" s="1"/>
  <c r="E190" i="21"/>
  <c r="H190" i="21" s="1"/>
  <c r="E198" i="21"/>
  <c r="H198" i="21" s="1"/>
  <c r="E206" i="21"/>
  <c r="H206" i="21" s="1"/>
  <c r="E207" i="21"/>
  <c r="H207" i="21" s="1"/>
  <c r="E208" i="21"/>
  <c r="H208" i="21" s="1"/>
  <c r="E217" i="21"/>
  <c r="H217" i="21" s="1"/>
  <c r="E223" i="21"/>
  <c r="H223" i="21" s="1"/>
  <c r="E229" i="21"/>
  <c r="H229" i="21" s="1"/>
  <c r="E236" i="21"/>
  <c r="H236" i="21" s="1"/>
  <c r="E241" i="21"/>
  <c r="H241" i="21" s="1"/>
  <c r="E247" i="21"/>
  <c r="H247" i="21" s="1"/>
  <c r="E249" i="21"/>
  <c r="H249" i="21" s="1"/>
  <c r="E253" i="21"/>
  <c r="H253" i="21" s="1"/>
  <c r="E268" i="21"/>
  <c r="H268" i="21" s="1"/>
  <c r="E271" i="21"/>
  <c r="H271" i="21" s="1"/>
  <c r="E274" i="21"/>
  <c r="H274" i="21" s="1"/>
  <c r="E277" i="21"/>
  <c r="H277" i="21" s="1"/>
  <c r="E281" i="21"/>
  <c r="H281" i="21" s="1"/>
  <c r="E283" i="21"/>
  <c r="H283" i="21" s="1"/>
  <c r="E288" i="21"/>
  <c r="H288" i="21" s="1"/>
  <c r="E291" i="21"/>
  <c r="H291" i="21" s="1"/>
  <c r="E293" i="21"/>
  <c r="H293" i="21" s="1"/>
  <c r="H296" i="21"/>
  <c r="E300" i="21"/>
  <c r="H300" i="21" s="1"/>
  <c r="E306" i="21"/>
  <c r="H306" i="21" s="1"/>
  <c r="H312" i="21"/>
  <c r="H315" i="21"/>
  <c r="E319" i="21"/>
  <c r="H319" i="21" s="1"/>
  <c r="H322" i="21"/>
  <c r="H325" i="21"/>
  <c r="H333" i="21"/>
  <c r="H337" i="21"/>
  <c r="H340" i="21"/>
  <c r="H343" i="21"/>
  <c r="F351" i="21"/>
  <c r="H353" i="21"/>
  <c r="F356" i="21"/>
  <c r="F358" i="21"/>
  <c r="F362" i="21"/>
  <c r="F364" i="21"/>
  <c r="F366" i="21"/>
  <c r="F370" i="21"/>
  <c r="F377" i="21"/>
  <c r="F379" i="21"/>
  <c r="F384" i="21"/>
  <c r="F386" i="21"/>
  <c r="F388" i="21"/>
  <c r="F391" i="21"/>
  <c r="H393" i="21"/>
  <c r="F394" i="21"/>
  <c r="H396" i="21"/>
  <c r="H407" i="21"/>
  <c r="F418" i="21"/>
  <c r="F420" i="21"/>
  <c r="F422" i="21"/>
  <c r="F424" i="21"/>
  <c r="H426" i="21"/>
  <c r="F429" i="21"/>
  <c r="F432" i="21"/>
  <c r="H438" i="21"/>
  <c r="F439" i="21"/>
  <c r="F443" i="21"/>
  <c r="F451" i="21"/>
  <c r="F460" i="21"/>
  <c r="H462" i="21"/>
  <c r="F465" i="21"/>
  <c r="F467" i="21"/>
  <c r="F469" i="21"/>
  <c r="F471" i="21"/>
  <c r="H474" i="21"/>
  <c r="F477" i="21"/>
  <c r="F486" i="21"/>
  <c r="H488" i="21"/>
  <c r="F491" i="21"/>
  <c r="H499" i="21"/>
  <c r="H502" i="21"/>
  <c r="F506" i="21"/>
  <c r="H508" i="21"/>
  <c r="H518" i="21"/>
  <c r="H528" i="21"/>
  <c r="F531" i="21"/>
  <c r="F540" i="21"/>
  <c r="F543" i="21"/>
  <c r="H545" i="21"/>
  <c r="F546" i="21"/>
  <c r="F551" i="21"/>
  <c r="F554" i="21"/>
  <c r="F557" i="21"/>
  <c r="F566" i="21"/>
  <c r="F568" i="21"/>
  <c r="H572" i="21"/>
  <c r="H575" i="21"/>
  <c r="F27" i="22"/>
  <c r="F29" i="22"/>
  <c r="F39" i="22"/>
  <c r="F45" i="22"/>
  <c r="F48" i="22"/>
  <c r="F61" i="22"/>
  <c r="G75" i="22"/>
  <c r="E76" i="22"/>
  <c r="H76" i="22" s="1"/>
  <c r="E87" i="22"/>
  <c r="H87" i="22" s="1"/>
  <c r="E95" i="22"/>
  <c r="H95" i="22" s="1"/>
  <c r="E102" i="22"/>
  <c r="H102" i="22" s="1"/>
  <c r="E104" i="22"/>
  <c r="H104" i="22" s="1"/>
  <c r="H107" i="22"/>
  <c r="E111" i="22"/>
  <c r="H111" i="22" s="1"/>
  <c r="E121" i="22"/>
  <c r="H121" i="22" s="1"/>
  <c r="E129" i="22"/>
  <c r="H129" i="22" s="1"/>
  <c r="E132" i="22"/>
  <c r="H132" i="22" s="1"/>
  <c r="E135" i="22"/>
  <c r="H135" i="22" s="1"/>
  <c r="E137" i="22"/>
  <c r="H137" i="22" s="1"/>
  <c r="E140" i="22"/>
  <c r="H140" i="22" s="1"/>
  <c r="E143" i="22"/>
  <c r="H143" i="22" s="1"/>
  <c r="E145" i="22"/>
  <c r="H145" i="22" s="1"/>
  <c r="E154" i="22"/>
  <c r="H154" i="22" s="1"/>
  <c r="E158" i="22"/>
  <c r="H158" i="22" s="1"/>
  <c r="E164" i="22"/>
  <c r="H164" i="22" s="1"/>
  <c r="F179" i="22"/>
  <c r="F181" i="22"/>
  <c r="F183" i="22"/>
  <c r="F185" i="22"/>
  <c r="F187" i="22"/>
  <c r="H189" i="22"/>
  <c r="H192" i="22"/>
  <c r="F193" i="22"/>
  <c r="H198" i="22"/>
  <c r="F209" i="22"/>
  <c r="F213" i="22"/>
  <c r="H218" i="22"/>
  <c r="H222" i="22"/>
  <c r="F233" i="22"/>
  <c r="F236" i="22"/>
  <c r="F243" i="22"/>
  <c r="H245" i="22"/>
  <c r="F246" i="22"/>
  <c r="F248" i="22"/>
  <c r="F251" i="22"/>
  <c r="H254" i="22"/>
  <c r="F258" i="22"/>
  <c r="H265" i="22"/>
  <c r="H270" i="22"/>
  <c r="H273" i="22"/>
  <c r="F276" i="22"/>
  <c r="F278" i="22"/>
  <c r="H285" i="22"/>
  <c r="F294" i="22"/>
  <c r="H297" i="22"/>
  <c r="F300" i="22"/>
  <c r="F302" i="22"/>
  <c r="H304" i="22"/>
  <c r="H307" i="22"/>
  <c r="F310" i="22"/>
  <c r="F319" i="22"/>
  <c r="F321" i="22"/>
  <c r="F324" i="22"/>
  <c r="H327" i="22"/>
  <c r="H333" i="22"/>
  <c r="H336" i="22"/>
  <c r="G349" i="22"/>
  <c r="E359" i="22"/>
  <c r="H359" i="22" s="1"/>
  <c r="E368" i="22"/>
  <c r="H368" i="22" s="1"/>
  <c r="E369" i="22"/>
  <c r="H369" i="22" s="1"/>
  <c r="E377" i="22"/>
  <c r="H377" i="22" s="1"/>
  <c r="E385" i="22"/>
  <c r="H385" i="22" s="1"/>
  <c r="E397" i="22"/>
  <c r="H397" i="22" s="1"/>
  <c r="E400" i="22"/>
  <c r="H400" i="22" s="1"/>
  <c r="E402" i="22"/>
  <c r="H402" i="22" s="1"/>
  <c r="E405" i="22"/>
  <c r="H405" i="22" s="1"/>
  <c r="E408" i="22"/>
  <c r="H408" i="22" s="1"/>
  <c r="E416" i="22"/>
  <c r="H416" i="22" s="1"/>
  <c r="H418" i="22"/>
  <c r="E422" i="22"/>
  <c r="H422" i="22" s="1"/>
  <c r="E424" i="22"/>
  <c r="H424" i="22" s="1"/>
  <c r="H427" i="22"/>
  <c r="E431" i="22"/>
  <c r="H431" i="22" s="1"/>
  <c r="E432" i="22"/>
  <c r="H432" i="22" s="1"/>
  <c r="H435" i="22"/>
  <c r="E441" i="22"/>
  <c r="H441" i="22" s="1"/>
  <c r="E444" i="22"/>
  <c r="H444" i="22" s="1"/>
  <c r="H446" i="22"/>
  <c r="E450" i="22"/>
  <c r="H450" i="22" s="1"/>
  <c r="E458" i="22"/>
  <c r="H458" i="22" s="1"/>
  <c r="E461" i="22"/>
  <c r="H461" i="22" s="1"/>
  <c r="E464" i="22"/>
  <c r="H464" i="22" s="1"/>
  <c r="E470" i="22"/>
  <c r="H470" i="22" s="1"/>
  <c r="E476" i="22"/>
  <c r="H476" i="22" s="1"/>
  <c r="E479" i="22"/>
  <c r="H479" i="22" s="1"/>
  <c r="E482" i="22"/>
  <c r="H482" i="22" s="1"/>
  <c r="E483" i="22"/>
  <c r="H483" i="22" s="1"/>
  <c r="E486" i="22"/>
  <c r="H486" i="22" s="1"/>
  <c r="E489" i="22"/>
  <c r="H489" i="22" s="1"/>
  <c r="H491" i="22"/>
  <c r="E498" i="22"/>
  <c r="H498" i="22" s="1"/>
  <c r="E499" i="22"/>
  <c r="H499" i="22" s="1"/>
  <c r="E500" i="22"/>
  <c r="H500" i="22" s="1"/>
  <c r="E512" i="22"/>
  <c r="H512" i="22" s="1"/>
  <c r="E515" i="22"/>
  <c r="H515" i="22" s="1"/>
  <c r="E522" i="22"/>
  <c r="H522" i="22" s="1"/>
  <c r="E535" i="22"/>
  <c r="H535" i="22" s="1"/>
  <c r="E548" i="22"/>
  <c r="H548" i="22" s="1"/>
  <c r="E553" i="22"/>
  <c r="H553" i="22" s="1"/>
  <c r="E554" i="22"/>
  <c r="H554" i="22" s="1"/>
  <c r="E559" i="22"/>
  <c r="H559" i="22" s="1"/>
  <c r="E565" i="22"/>
  <c r="H565" i="22" s="1"/>
  <c r="E566" i="22"/>
  <c r="H566" i="22" s="1"/>
  <c r="E33" i="23"/>
  <c r="H33" i="23" s="1"/>
  <c r="E36" i="23"/>
  <c r="H36" i="23" s="1"/>
  <c r="E47" i="23"/>
  <c r="H47" i="23" s="1"/>
  <c r="E62" i="23"/>
  <c r="H62" i="23" s="1"/>
  <c r="F82" i="23"/>
  <c r="F87" i="23"/>
  <c r="F89" i="23"/>
  <c r="F91" i="23"/>
  <c r="F93" i="23"/>
  <c r="F95" i="23"/>
  <c r="F97" i="23"/>
  <c r="H107" i="23"/>
  <c r="F108" i="23"/>
  <c r="F110" i="23"/>
  <c r="F112" i="23"/>
  <c r="F114" i="23"/>
  <c r="F116" i="23"/>
  <c r="H118" i="23"/>
  <c r="F121" i="23"/>
  <c r="F123" i="23"/>
  <c r="F125" i="23"/>
  <c r="F129" i="23"/>
  <c r="F131" i="23"/>
  <c r="F133" i="23"/>
  <c r="F135" i="23"/>
  <c r="F137" i="23"/>
  <c r="F146" i="23"/>
  <c r="H149" i="23"/>
  <c r="H157" i="23"/>
  <c r="F160" i="23"/>
  <c r="H162" i="23"/>
  <c r="F163" i="23"/>
  <c r="E178" i="23"/>
  <c r="H178" i="23" s="1"/>
  <c r="E182" i="23"/>
  <c r="H182" i="23" s="1"/>
  <c r="E183" i="23"/>
  <c r="H183" i="23" s="1"/>
  <c r="E188" i="23"/>
  <c r="H188" i="23" s="1"/>
  <c r="E200" i="23"/>
  <c r="H200" i="23" s="1"/>
  <c r="E210" i="23"/>
  <c r="H210" i="23" s="1"/>
  <c r="E216" i="23"/>
  <c r="H216" i="23" s="1"/>
  <c r="E228" i="23"/>
  <c r="H228" i="23" s="1"/>
  <c r="E233" i="23"/>
  <c r="H233" i="23" s="1"/>
  <c r="E241" i="23"/>
  <c r="H241" i="23" s="1"/>
  <c r="E246" i="23"/>
  <c r="H246" i="23" s="1"/>
  <c r="E258" i="23"/>
  <c r="H258" i="23" s="1"/>
  <c r="E259" i="23"/>
  <c r="H259" i="23" s="1"/>
  <c r="E266" i="23"/>
  <c r="H266" i="23" s="1"/>
  <c r="E267" i="23"/>
  <c r="H267" i="23" s="1"/>
  <c r="E276" i="23"/>
  <c r="H276" i="23" s="1"/>
  <c r="E283" i="23"/>
  <c r="H283" i="23" s="1"/>
  <c r="E290" i="23"/>
  <c r="H290" i="23" s="1"/>
  <c r="E306" i="23"/>
  <c r="H306" i="23" s="1"/>
  <c r="E317" i="23"/>
  <c r="H317" i="23" s="1"/>
  <c r="E319" i="23"/>
  <c r="H319" i="23" s="1"/>
  <c r="H354" i="23"/>
  <c r="F369" i="23"/>
  <c r="H382" i="23"/>
  <c r="F392" i="23"/>
  <c r="H393" i="23"/>
  <c r="F395" i="23"/>
  <c r="H396" i="23"/>
  <c r="F405" i="23"/>
  <c r="H406" i="23"/>
  <c r="F408" i="23"/>
  <c r="F410" i="23"/>
  <c r="H411" i="23"/>
  <c r="F415" i="23"/>
  <c r="F417" i="23"/>
  <c r="H418" i="23"/>
  <c r="H427" i="23"/>
  <c r="F429" i="23"/>
  <c r="H430" i="23"/>
  <c r="F432" i="23"/>
  <c r="H433" i="23"/>
  <c r="H440" i="23"/>
  <c r="F442" i="23"/>
  <c r="F448" i="23"/>
  <c r="F450" i="23"/>
  <c r="F457" i="23"/>
  <c r="H458" i="23"/>
  <c r="F465" i="23"/>
  <c r="H473" i="23"/>
  <c r="F486" i="23"/>
  <c r="H495" i="23"/>
  <c r="F503" i="23"/>
  <c r="H504" i="23"/>
  <c r="H507" i="23"/>
  <c r="F511" i="23"/>
  <c r="F521" i="23"/>
  <c r="H522" i="23"/>
  <c r="H525" i="23"/>
  <c r="H531" i="23"/>
  <c r="H537" i="23"/>
  <c r="H549" i="23"/>
  <c r="F552" i="23"/>
  <c r="H553" i="23"/>
  <c r="H558" i="23"/>
  <c r="H572" i="23"/>
  <c r="H576" i="23"/>
  <c r="E583" i="23"/>
  <c r="H583" i="23" s="1"/>
  <c r="E587" i="23"/>
  <c r="H587" i="23" s="1"/>
  <c r="E600" i="23"/>
  <c r="H600" i="23" s="1"/>
  <c r="E608" i="23"/>
  <c r="H608" i="23" s="1"/>
  <c r="H20" i="24"/>
  <c r="F26" i="24"/>
  <c r="F28" i="24"/>
  <c r="F30" i="24"/>
  <c r="F32" i="24"/>
  <c r="H40" i="24"/>
  <c r="F44" i="24"/>
  <c r="F49" i="24"/>
  <c r="F51" i="24"/>
  <c r="F53" i="24"/>
  <c r="F55" i="24"/>
  <c r="F58" i="24"/>
  <c r="E79" i="24"/>
  <c r="H79" i="24" s="1"/>
  <c r="E84" i="24"/>
  <c r="H84" i="24" s="1"/>
  <c r="E89" i="24"/>
  <c r="H89" i="24" s="1"/>
  <c r="E93" i="24"/>
  <c r="H93" i="24" s="1"/>
  <c r="E97" i="24"/>
  <c r="H97" i="24" s="1"/>
  <c r="E103" i="24"/>
  <c r="H103" i="24" s="1"/>
  <c r="E109" i="24"/>
  <c r="H109" i="24" s="1"/>
  <c r="E113" i="24"/>
  <c r="H113" i="24" s="1"/>
  <c r="E117" i="24"/>
  <c r="H117" i="24" s="1"/>
  <c r="E123" i="24"/>
  <c r="H123" i="24" s="1"/>
  <c r="E127" i="24"/>
  <c r="H127" i="24" s="1"/>
  <c r="E128" i="24"/>
  <c r="H128" i="24" s="1"/>
  <c r="E132" i="24"/>
  <c r="H132" i="24" s="1"/>
  <c r="E136" i="24"/>
  <c r="H136" i="24" s="1"/>
  <c r="E140" i="24"/>
  <c r="H140" i="24" s="1"/>
  <c r="E154" i="24"/>
  <c r="H154" i="24" s="1"/>
  <c r="E164" i="24"/>
  <c r="H164" i="24" s="1"/>
  <c r="F193" i="24"/>
  <c r="F195" i="24"/>
  <c r="H196" i="24"/>
  <c r="F214" i="24"/>
  <c r="H215" i="24"/>
  <c r="F218" i="24"/>
  <c r="H219" i="24"/>
  <c r="F240" i="24"/>
  <c r="F247" i="24"/>
  <c r="F262" i="24"/>
  <c r="F264" i="24"/>
  <c r="F268" i="24"/>
  <c r="F270" i="24"/>
  <c r="F275" i="24"/>
  <c r="F277" i="24"/>
  <c r="H285" i="24"/>
  <c r="F293" i="24"/>
  <c r="H299" i="24"/>
  <c r="F305" i="24"/>
  <c r="F307" i="24"/>
  <c r="F309" i="24"/>
  <c r="F314" i="24"/>
  <c r="F316" i="24"/>
  <c r="H331" i="24"/>
  <c r="F333" i="24"/>
  <c r="H334" i="24"/>
  <c r="H337" i="24"/>
  <c r="H340" i="24"/>
  <c r="E574" i="24"/>
  <c r="H574" i="24" s="1"/>
  <c r="E569" i="24"/>
  <c r="H569" i="24" s="1"/>
  <c r="E571" i="24"/>
  <c r="H571" i="24" s="1"/>
  <c r="E567" i="24"/>
  <c r="H567" i="24" s="1"/>
  <c r="E560" i="24"/>
  <c r="H560" i="24" s="1"/>
  <c r="E551" i="24"/>
  <c r="H551" i="24" s="1"/>
  <c r="E549" i="24"/>
  <c r="H549" i="24" s="1"/>
  <c r="E529" i="24"/>
  <c r="H529" i="24" s="1"/>
  <c r="E515" i="24"/>
  <c r="H515" i="24" s="1"/>
  <c r="E510" i="24"/>
  <c r="H510" i="24" s="1"/>
  <c r="E506" i="24"/>
  <c r="H506" i="24" s="1"/>
  <c r="E499" i="24"/>
  <c r="H499" i="24" s="1"/>
  <c r="E489" i="24"/>
  <c r="H489" i="24" s="1"/>
  <c r="E485" i="24"/>
  <c r="H485" i="24" s="1"/>
  <c r="E480" i="24"/>
  <c r="H480" i="24" s="1"/>
  <c r="E473" i="24"/>
  <c r="H473" i="24" s="1"/>
  <c r="E469" i="24"/>
  <c r="H469" i="24" s="1"/>
  <c r="E465" i="24"/>
  <c r="H465" i="24" s="1"/>
  <c r="E461" i="24"/>
  <c r="H461" i="24" s="1"/>
  <c r="E457" i="24"/>
  <c r="H457" i="24" s="1"/>
  <c r="E450" i="24"/>
  <c r="H450" i="24" s="1"/>
  <c r="E445" i="24"/>
  <c r="H445" i="24" s="1"/>
  <c r="E576" i="24"/>
  <c r="H576" i="24" s="1"/>
  <c r="E568" i="24"/>
  <c r="H568" i="24" s="1"/>
  <c r="E544" i="24"/>
  <c r="H544" i="24" s="1"/>
  <c r="E537" i="24"/>
  <c r="H537" i="24" s="1"/>
  <c r="E535" i="24"/>
  <c r="H535" i="24" s="1"/>
  <c r="E524" i="24"/>
  <c r="H524" i="24" s="1"/>
  <c r="E521" i="24"/>
  <c r="H521" i="24" s="1"/>
  <c r="E516" i="24"/>
  <c r="H516" i="24" s="1"/>
  <c r="E511" i="24"/>
  <c r="H511" i="24" s="1"/>
  <c r="E507" i="24"/>
  <c r="H507" i="24" s="1"/>
  <c r="E500" i="24"/>
  <c r="H500" i="24" s="1"/>
  <c r="E495" i="24"/>
  <c r="H495" i="24" s="1"/>
  <c r="E490" i="24"/>
  <c r="H490" i="24" s="1"/>
  <c r="E486" i="24"/>
  <c r="H486" i="24" s="1"/>
  <c r="E481" i="24"/>
  <c r="H481" i="24" s="1"/>
  <c r="E475" i="24"/>
  <c r="H475" i="24" s="1"/>
  <c r="E474" i="24"/>
  <c r="H474" i="24" s="1"/>
  <c r="E470" i="24"/>
  <c r="H470" i="24" s="1"/>
  <c r="E466" i="24"/>
  <c r="H466" i="24" s="1"/>
  <c r="E462" i="24"/>
  <c r="H462" i="24" s="1"/>
  <c r="E458" i="24"/>
  <c r="H458" i="24" s="1"/>
  <c r="E453" i="24"/>
  <c r="H453" i="24" s="1"/>
  <c r="E446" i="24"/>
  <c r="H446" i="24" s="1"/>
  <c r="E357" i="24"/>
  <c r="H357" i="24" s="1"/>
  <c r="E361" i="24"/>
  <c r="H361" i="24" s="1"/>
  <c r="E365" i="24"/>
  <c r="H365" i="24" s="1"/>
  <c r="E370" i="24"/>
  <c r="H370" i="24" s="1"/>
  <c r="E374" i="24"/>
  <c r="H374" i="24" s="1"/>
  <c r="E379" i="24"/>
  <c r="H379" i="24" s="1"/>
  <c r="E383" i="24"/>
  <c r="H383" i="24" s="1"/>
  <c r="E387" i="24"/>
  <c r="H387" i="24" s="1"/>
  <c r="E391" i="24"/>
  <c r="H391" i="24" s="1"/>
  <c r="E395" i="24"/>
  <c r="H395" i="24" s="1"/>
  <c r="E399" i="24"/>
  <c r="H399" i="24" s="1"/>
  <c r="E404" i="24"/>
  <c r="H404" i="24" s="1"/>
  <c r="E408" i="24"/>
  <c r="H408" i="24" s="1"/>
  <c r="E412" i="24"/>
  <c r="H412" i="24" s="1"/>
  <c r="E417" i="24"/>
  <c r="H417" i="24" s="1"/>
  <c r="E421" i="24"/>
  <c r="H421" i="24" s="1"/>
  <c r="E422" i="24"/>
  <c r="H422" i="24" s="1"/>
  <c r="E426" i="24"/>
  <c r="H426" i="24" s="1"/>
  <c r="E431" i="24"/>
  <c r="H431" i="24" s="1"/>
  <c r="E435" i="24"/>
  <c r="H435" i="24" s="1"/>
  <c r="E436" i="24"/>
  <c r="H436" i="24" s="1"/>
  <c r="E441" i="24"/>
  <c r="H441" i="24" s="1"/>
  <c r="E456" i="24"/>
  <c r="H456" i="24" s="1"/>
  <c r="E460" i="24"/>
  <c r="H460" i="24" s="1"/>
  <c r="H464" i="24"/>
  <c r="E468" i="24"/>
  <c r="H468" i="24" s="1"/>
  <c r="E472" i="24"/>
  <c r="H472" i="24" s="1"/>
  <c r="E496" i="24"/>
  <c r="H496" i="24" s="1"/>
  <c r="E497" i="24"/>
  <c r="H497" i="24" s="1"/>
  <c r="E501" i="24"/>
  <c r="H501" i="24" s="1"/>
  <c r="E504" i="24"/>
  <c r="H504" i="24" s="1"/>
  <c r="E517" i="24"/>
  <c r="H517" i="24" s="1"/>
  <c r="E536" i="24"/>
  <c r="H536" i="24" s="1"/>
  <c r="E539" i="24"/>
  <c r="H539" i="24" s="1"/>
  <c r="E541" i="24"/>
  <c r="H541" i="24" s="1"/>
  <c r="E561" i="24"/>
  <c r="H561" i="24" s="1"/>
  <c r="F566" i="24"/>
  <c r="E572" i="24"/>
  <c r="H572" i="24" s="1"/>
  <c r="E87" i="25"/>
  <c r="H87" i="25" s="1"/>
  <c r="E139" i="25"/>
  <c r="H139" i="25" s="1"/>
  <c r="F300" i="25"/>
  <c r="F302" i="25"/>
  <c r="F305" i="25"/>
  <c r="F308" i="25"/>
  <c r="F315" i="25"/>
  <c r="E585" i="25"/>
  <c r="H585" i="25" s="1"/>
  <c r="E603" i="25"/>
  <c r="H603" i="25" s="1"/>
  <c r="H533" i="24"/>
  <c r="H565" i="24"/>
  <c r="E605" i="24"/>
  <c r="H605" i="24" s="1"/>
  <c r="F19" i="25"/>
  <c r="F21" i="25"/>
  <c r="F39" i="25"/>
  <c r="H42" i="25"/>
  <c r="F43" i="25"/>
  <c r="E51" i="25"/>
  <c r="H51" i="25" s="1"/>
  <c r="E55" i="25"/>
  <c r="H55" i="25" s="1"/>
  <c r="F62" i="25"/>
  <c r="H67" i="25"/>
  <c r="H86" i="25"/>
  <c r="E91" i="25"/>
  <c r="H91" i="25" s="1"/>
  <c r="E104" i="25"/>
  <c r="H104" i="25" s="1"/>
  <c r="E112" i="25"/>
  <c r="H112" i="25" s="1"/>
  <c r="H124" i="25"/>
  <c r="H138" i="25"/>
  <c r="E155" i="25"/>
  <c r="H155" i="25" s="1"/>
  <c r="F174" i="25"/>
  <c r="F185" i="25"/>
  <c r="F187" i="25"/>
  <c r="H195" i="25"/>
  <c r="H207" i="25"/>
  <c r="F218" i="25"/>
  <c r="F225" i="25"/>
  <c r="F228" i="25"/>
  <c r="H234" i="25"/>
  <c r="H262" i="25"/>
  <c r="H279" i="25"/>
  <c r="H298" i="25"/>
  <c r="H307" i="25"/>
  <c r="H310" i="25"/>
  <c r="H326" i="25"/>
  <c r="F341" i="25"/>
  <c r="E364" i="25"/>
  <c r="H364" i="25" s="1"/>
  <c r="E372" i="25"/>
  <c r="H372" i="25" s="1"/>
  <c r="E375" i="25"/>
  <c r="H375" i="25" s="1"/>
  <c r="E385" i="25"/>
  <c r="H385" i="25" s="1"/>
  <c r="H390" i="25"/>
  <c r="E399" i="25"/>
  <c r="H399" i="25" s="1"/>
  <c r="E404" i="25"/>
  <c r="H404" i="25" s="1"/>
  <c r="H413" i="25"/>
  <c r="E431" i="25"/>
  <c r="H431" i="25" s="1"/>
  <c r="H435" i="25"/>
  <c r="H439" i="25"/>
  <c r="E445" i="25"/>
  <c r="H445" i="25" s="1"/>
  <c r="H448" i="25"/>
  <c r="H473" i="25"/>
  <c r="H477" i="25"/>
  <c r="H495" i="25"/>
  <c r="H499" i="25"/>
  <c r="H507" i="25"/>
  <c r="E509" i="25"/>
  <c r="H509" i="25" s="1"/>
  <c r="H526" i="25"/>
  <c r="H530" i="25"/>
  <c r="E539" i="25"/>
  <c r="H539" i="25" s="1"/>
  <c r="E561" i="25"/>
  <c r="H561" i="25" s="1"/>
  <c r="E566" i="25"/>
  <c r="H566" i="25" s="1"/>
  <c r="F585" i="25"/>
  <c r="E587" i="25"/>
  <c r="F591" i="25"/>
  <c r="E597" i="25"/>
  <c r="H597" i="25" s="1"/>
  <c r="F600" i="25"/>
  <c r="F603" i="25"/>
  <c r="E605" i="25"/>
  <c r="H605" i="25" s="1"/>
  <c r="E19" i="26"/>
  <c r="H56" i="26"/>
  <c r="H60" i="26"/>
  <c r="H64" i="26"/>
  <c r="H520" i="24"/>
  <c r="H540" i="24"/>
  <c r="H553" i="24"/>
  <c r="H557" i="24"/>
  <c r="H564" i="24"/>
  <c r="H573" i="24"/>
  <c r="E23" i="25"/>
  <c r="H23" i="25" s="1"/>
  <c r="H27" i="25"/>
  <c r="F30" i="25"/>
  <c r="H35" i="25"/>
  <c r="F45" i="25"/>
  <c r="H54" i="25"/>
  <c r="F55" i="25"/>
  <c r="F64" i="25"/>
  <c r="F67" i="25"/>
  <c r="G75" i="25"/>
  <c r="H81" i="25"/>
  <c r="E95" i="25"/>
  <c r="H95" i="25" s="1"/>
  <c r="H108" i="25"/>
  <c r="E116" i="25"/>
  <c r="H116" i="25" s="1"/>
  <c r="E129" i="25"/>
  <c r="H129" i="25" s="1"/>
  <c r="H154" i="25"/>
  <c r="H160" i="25"/>
  <c r="F178" i="25"/>
  <c r="F191" i="25"/>
  <c r="H194" i="25"/>
  <c r="F195" i="25"/>
  <c r="F200" i="25"/>
  <c r="F202" i="25"/>
  <c r="F204" i="25"/>
  <c r="H206" i="25"/>
  <c r="F209" i="25"/>
  <c r="H211" i="25"/>
  <c r="F241" i="25"/>
  <c r="F244" i="25"/>
  <c r="H247" i="25"/>
  <c r="F264" i="25"/>
  <c r="H266" i="25"/>
  <c r="F282" i="25"/>
  <c r="F289" i="25"/>
  <c r="H291" i="25"/>
  <c r="F292" i="25"/>
  <c r="F294" i="25"/>
  <c r="F301" i="25"/>
  <c r="H303" i="25"/>
  <c r="H306" i="25"/>
  <c r="F313" i="25"/>
  <c r="F319" i="25"/>
  <c r="H322" i="25"/>
  <c r="H339" i="25"/>
  <c r="H343" i="25"/>
  <c r="H359" i="25"/>
  <c r="H363" i="25"/>
  <c r="H366" i="25"/>
  <c r="H371" i="25"/>
  <c r="H378" i="25"/>
  <c r="H383" i="25"/>
  <c r="H389" i="25"/>
  <c r="H417" i="25"/>
  <c r="H426" i="25"/>
  <c r="H430" i="25"/>
  <c r="H438" i="25"/>
  <c r="H447" i="25"/>
  <c r="H457" i="25"/>
  <c r="H462" i="25"/>
  <c r="H472" i="25"/>
  <c r="H482" i="25"/>
  <c r="H487" i="25"/>
  <c r="H491" i="25"/>
  <c r="H494" i="25"/>
  <c r="H498" i="25"/>
  <c r="H512" i="25"/>
  <c r="H516" i="25"/>
  <c r="H525" i="25"/>
  <c r="H529" i="25"/>
  <c r="E548" i="25"/>
  <c r="H548" i="25" s="1"/>
  <c r="E551" i="25"/>
  <c r="H551" i="25" s="1"/>
  <c r="E552" i="25"/>
  <c r="H552" i="25" s="1"/>
  <c r="H557" i="25"/>
  <c r="H565" i="25"/>
  <c r="E593" i="25"/>
  <c r="H593" i="25" s="1"/>
  <c r="E599" i="25"/>
  <c r="H599" i="25" s="1"/>
  <c r="H59" i="26"/>
  <c r="H63" i="26"/>
  <c r="H67" i="26"/>
  <c r="H76" i="26"/>
  <c r="H80" i="26"/>
  <c r="H96" i="26"/>
  <c r="F65" i="27"/>
  <c r="F61" i="27"/>
  <c r="F45" i="27"/>
  <c r="F41" i="27"/>
  <c r="F29" i="27"/>
  <c r="F21" i="27"/>
  <c r="F54" i="27"/>
  <c r="F50" i="27"/>
  <c r="F38" i="27"/>
  <c r="F34" i="27"/>
  <c r="F30" i="27"/>
  <c r="F26" i="27"/>
  <c r="F22" i="27"/>
  <c r="F19" i="27"/>
  <c r="F67" i="27"/>
  <c r="F59" i="27"/>
  <c r="F39" i="27"/>
  <c r="F27" i="27"/>
  <c r="F68" i="27"/>
  <c r="F64" i="27"/>
  <c r="F52" i="27"/>
  <c r="F23" i="25"/>
  <c r="F27" i="25"/>
  <c r="F32" i="25"/>
  <c r="F44" i="25"/>
  <c r="F50" i="25"/>
  <c r="F61" i="25"/>
  <c r="E79" i="25"/>
  <c r="H79" i="25" s="1"/>
  <c r="H85" i="25"/>
  <c r="E134" i="25"/>
  <c r="H134" i="25" s="1"/>
  <c r="E140" i="25"/>
  <c r="H140" i="25" s="1"/>
  <c r="F184" i="25"/>
  <c r="F186" i="25"/>
  <c r="F188" i="25"/>
  <c r="F194" i="25"/>
  <c r="F224" i="25"/>
  <c r="F238" i="25"/>
  <c r="F276" i="25"/>
  <c r="H361" i="25"/>
  <c r="H398" i="25"/>
  <c r="H403" i="25"/>
  <c r="H450" i="25"/>
  <c r="H459" i="25"/>
  <c r="H484" i="25"/>
  <c r="H510" i="25"/>
  <c r="H538" i="25"/>
  <c r="H560" i="25"/>
  <c r="E583" i="25"/>
  <c r="E589" i="25"/>
  <c r="H589" i="25" s="1"/>
  <c r="E601" i="25"/>
  <c r="H601" i="25" s="1"/>
  <c r="E609" i="25"/>
  <c r="H609" i="25" s="1"/>
  <c r="G75" i="26"/>
  <c r="H75" i="26" s="1"/>
  <c r="F397" i="27"/>
  <c r="F477" i="27"/>
  <c r="F430" i="28"/>
  <c r="F473" i="28"/>
  <c r="E174" i="27"/>
  <c r="H174" i="27" s="1"/>
  <c r="E178" i="27"/>
  <c r="H178" i="27" s="1"/>
  <c r="E186" i="27"/>
  <c r="H186" i="27" s="1"/>
  <c r="E194" i="27"/>
  <c r="H194" i="27" s="1"/>
  <c r="E202" i="27"/>
  <c r="H202" i="27" s="1"/>
  <c r="E210" i="27"/>
  <c r="H210" i="27" s="1"/>
  <c r="E214" i="27"/>
  <c r="H214" i="27" s="1"/>
  <c r="E230" i="27"/>
  <c r="H230" i="27" s="1"/>
  <c r="E238" i="27"/>
  <c r="H238" i="27" s="1"/>
  <c r="E246" i="27"/>
  <c r="H246" i="27" s="1"/>
  <c r="E250" i="27"/>
  <c r="H250" i="27" s="1"/>
  <c r="E262" i="27"/>
  <c r="H262" i="27" s="1"/>
  <c r="E266" i="27"/>
  <c r="H266" i="27" s="1"/>
  <c r="F271" i="27"/>
  <c r="F275" i="27"/>
  <c r="E282" i="27"/>
  <c r="H282" i="27" s="1"/>
  <c r="F283" i="27"/>
  <c r="E286" i="27"/>
  <c r="H286" i="27" s="1"/>
  <c r="E290" i="27"/>
  <c r="H290" i="27" s="1"/>
  <c r="F291" i="27"/>
  <c r="E294" i="27"/>
  <c r="H294" i="27" s="1"/>
  <c r="E298" i="27"/>
  <c r="H298" i="27" s="1"/>
  <c r="E310" i="27"/>
  <c r="H310" i="27" s="1"/>
  <c r="F319" i="27"/>
  <c r="E334" i="27"/>
  <c r="H334" i="27" s="1"/>
  <c r="E338" i="27"/>
  <c r="H338" i="27" s="1"/>
  <c r="E476" i="27"/>
  <c r="H476" i="27" s="1"/>
  <c r="E488" i="27"/>
  <c r="H488" i="27" s="1"/>
  <c r="E512" i="27"/>
  <c r="H512" i="27" s="1"/>
  <c r="E516" i="27"/>
  <c r="H516" i="27" s="1"/>
  <c r="E520" i="27"/>
  <c r="H520" i="27" s="1"/>
  <c r="F521" i="27"/>
  <c r="F23" i="28"/>
  <c r="E25" i="28"/>
  <c r="H25" i="28" s="1"/>
  <c r="F32" i="28"/>
  <c r="F36" i="28"/>
  <c r="E41" i="28"/>
  <c r="H41" i="28" s="1"/>
  <c r="F44" i="28"/>
  <c r="F54" i="28"/>
  <c r="F56" i="28"/>
  <c r="E61" i="28"/>
  <c r="H61" i="28" s="1"/>
  <c r="E106" i="28"/>
  <c r="H106" i="28" s="1"/>
  <c r="E110" i="28"/>
  <c r="H110" i="28" s="1"/>
  <c r="E158" i="28"/>
  <c r="H158" i="28" s="1"/>
  <c r="F267" i="28"/>
  <c r="F276" i="28"/>
  <c r="F278" i="28"/>
  <c r="F288" i="28"/>
  <c r="F290" i="28"/>
  <c r="F295" i="28"/>
  <c r="F302" i="28"/>
  <c r="F305" i="28"/>
  <c r="F310" i="28"/>
  <c r="F313" i="28"/>
  <c r="F319" i="28"/>
  <c r="F328" i="28"/>
  <c r="F337" i="28"/>
  <c r="F343" i="28"/>
  <c r="H407" i="28"/>
  <c r="F585" i="28"/>
  <c r="F590" i="28"/>
  <c r="F605" i="28"/>
  <c r="H121" i="29"/>
  <c r="H151" i="29"/>
  <c r="H77" i="26"/>
  <c r="H81" i="26"/>
  <c r="H89" i="26"/>
  <c r="H101" i="26"/>
  <c r="H105" i="26"/>
  <c r="H109" i="26"/>
  <c r="H113" i="26"/>
  <c r="H117" i="26"/>
  <c r="H121" i="26"/>
  <c r="H125" i="26"/>
  <c r="H129" i="26"/>
  <c r="H133" i="26"/>
  <c r="H137" i="26"/>
  <c r="H141" i="26"/>
  <c r="H145" i="26"/>
  <c r="H149" i="26"/>
  <c r="H157" i="26"/>
  <c r="H161" i="26"/>
  <c r="H353" i="26"/>
  <c r="H357" i="26"/>
  <c r="H361" i="26"/>
  <c r="H369" i="26"/>
  <c r="H373" i="26"/>
  <c r="H377" i="26"/>
  <c r="H381" i="26"/>
  <c r="H385" i="26"/>
  <c r="H389" i="26"/>
  <c r="H393" i="26"/>
  <c r="H405" i="26"/>
  <c r="H409" i="26"/>
  <c r="H421" i="26"/>
  <c r="H425" i="26"/>
  <c r="H433" i="26"/>
  <c r="H437" i="26"/>
  <c r="H445" i="26"/>
  <c r="H449" i="26"/>
  <c r="H453" i="26"/>
  <c r="H465" i="26"/>
  <c r="H469" i="26"/>
  <c r="H477" i="26"/>
  <c r="H485" i="26"/>
  <c r="H489" i="26"/>
  <c r="H501" i="26"/>
  <c r="H505" i="26"/>
  <c r="H509" i="26"/>
  <c r="H513" i="26"/>
  <c r="H517" i="26"/>
  <c r="H521" i="26"/>
  <c r="H525" i="26"/>
  <c r="H529" i="26"/>
  <c r="H533" i="26"/>
  <c r="H537" i="26"/>
  <c r="H549" i="26"/>
  <c r="H553" i="26"/>
  <c r="H557" i="26"/>
  <c r="H561" i="26"/>
  <c r="H565" i="26"/>
  <c r="H21" i="27"/>
  <c r="H25" i="27"/>
  <c r="H29" i="27"/>
  <c r="H33" i="27"/>
  <c r="H37" i="27"/>
  <c r="E41" i="27"/>
  <c r="H41" i="27" s="1"/>
  <c r="H45" i="27"/>
  <c r="H49" i="27"/>
  <c r="E53" i="27"/>
  <c r="H53" i="27" s="1"/>
  <c r="H57" i="27"/>
  <c r="E61" i="27"/>
  <c r="H61" i="27" s="1"/>
  <c r="H65" i="27"/>
  <c r="F174" i="27"/>
  <c r="H177" i="27"/>
  <c r="F178" i="27"/>
  <c r="E181" i="27"/>
  <c r="H181" i="27" s="1"/>
  <c r="F182" i="27"/>
  <c r="E185" i="27"/>
  <c r="H185" i="27" s="1"/>
  <c r="F186" i="27"/>
  <c r="E189" i="27"/>
  <c r="H189" i="27" s="1"/>
  <c r="F190" i="27"/>
  <c r="H193" i="27"/>
  <c r="F194" i="27"/>
  <c r="H197" i="27"/>
  <c r="F198" i="27"/>
  <c r="E201" i="27"/>
  <c r="H201" i="27" s="1"/>
  <c r="F202" i="27"/>
  <c r="H205" i="27"/>
  <c r="E209" i="27"/>
  <c r="H209" i="27" s="1"/>
  <c r="F210" i="27"/>
  <c r="E213" i="27"/>
  <c r="H213" i="27" s="1"/>
  <c r="F214" i="27"/>
  <c r="H217" i="27"/>
  <c r="F218" i="27"/>
  <c r="H221" i="27"/>
  <c r="E225" i="27"/>
  <c r="H225" i="27" s="1"/>
  <c r="F226" i="27"/>
  <c r="H229" i="27"/>
  <c r="F230" i="27"/>
  <c r="H233" i="27"/>
  <c r="H237" i="27"/>
  <c r="F238" i="27"/>
  <c r="E241" i="27"/>
  <c r="H241" i="27" s="1"/>
  <c r="H245" i="27"/>
  <c r="E249" i="27"/>
  <c r="H249" i="27" s="1"/>
  <c r="H253" i="27"/>
  <c r="H257" i="27"/>
  <c r="F258" i="27"/>
  <c r="H261" i="27"/>
  <c r="H265" i="27"/>
  <c r="H269" i="27"/>
  <c r="F270" i="27"/>
  <c r="H273" i="27"/>
  <c r="E277" i="27"/>
  <c r="H277" i="27" s="1"/>
  <c r="F278" i="27"/>
  <c r="E281" i="27"/>
  <c r="H281" i="27" s="1"/>
  <c r="F282" i="27"/>
  <c r="H285" i="27"/>
  <c r="F286" i="27"/>
  <c r="E289" i="27"/>
  <c r="H289" i="27" s="1"/>
  <c r="F290" i="27"/>
  <c r="E293" i="27"/>
  <c r="H293" i="27" s="1"/>
  <c r="F294" i="27"/>
  <c r="H297" i="27"/>
  <c r="H301" i="27"/>
  <c r="F302" i="27"/>
  <c r="H305" i="27"/>
  <c r="H309" i="27"/>
  <c r="E313" i="27"/>
  <c r="H313" i="27" s="1"/>
  <c r="E317" i="27"/>
  <c r="H317" i="27" s="1"/>
  <c r="H321" i="27"/>
  <c r="H325" i="27"/>
  <c r="E329" i="27"/>
  <c r="H329" i="27" s="1"/>
  <c r="H333" i="27"/>
  <c r="H337" i="27"/>
  <c r="H341" i="27"/>
  <c r="H393" i="27"/>
  <c r="H421" i="27"/>
  <c r="E428" i="27"/>
  <c r="H428" i="27" s="1"/>
  <c r="H437" i="27"/>
  <c r="H440" i="27"/>
  <c r="H448" i="27"/>
  <c r="F457" i="27"/>
  <c r="H464" i="27"/>
  <c r="H480" i="27"/>
  <c r="E484" i="27"/>
  <c r="H484" i="27" s="1"/>
  <c r="E492" i="27"/>
  <c r="H492" i="27" s="1"/>
  <c r="E500" i="27"/>
  <c r="H500" i="27" s="1"/>
  <c r="H508" i="27"/>
  <c r="H533" i="27"/>
  <c r="H537" i="27"/>
  <c r="H553" i="27"/>
  <c r="E560" i="27"/>
  <c r="H560" i="27" s="1"/>
  <c r="E587" i="27"/>
  <c r="H587" i="27" s="1"/>
  <c r="E593" i="27"/>
  <c r="H593" i="27" s="1"/>
  <c r="H596" i="27"/>
  <c r="F19" i="28"/>
  <c r="H22" i="28"/>
  <c r="F25" i="28"/>
  <c r="F27" i="28"/>
  <c r="F29" i="28"/>
  <c r="F38" i="28"/>
  <c r="F41" i="28"/>
  <c r="H46" i="28"/>
  <c r="F49" i="28"/>
  <c r="F51" i="28"/>
  <c r="H53" i="28"/>
  <c r="F61" i="28"/>
  <c r="F65" i="28"/>
  <c r="F67" i="28"/>
  <c r="E69" i="28"/>
  <c r="H69" i="28" s="1"/>
  <c r="E84" i="28"/>
  <c r="H84" i="28" s="1"/>
  <c r="E90" i="28"/>
  <c r="H90" i="28" s="1"/>
  <c r="H105" i="28"/>
  <c r="E114" i="28"/>
  <c r="H114" i="28" s="1"/>
  <c r="E142" i="28"/>
  <c r="H142" i="28" s="1"/>
  <c r="H149" i="28"/>
  <c r="H162" i="28"/>
  <c r="F174" i="28"/>
  <c r="F179" i="28"/>
  <c r="F181" i="28"/>
  <c r="F183" i="28"/>
  <c r="F185" i="28"/>
  <c r="E187" i="28"/>
  <c r="H187" i="28" s="1"/>
  <c r="F192" i="28"/>
  <c r="F197" i="28"/>
  <c r="E199" i="28"/>
  <c r="H199" i="28" s="1"/>
  <c r="F204" i="28"/>
  <c r="F206" i="28"/>
  <c r="E219" i="28"/>
  <c r="H219" i="28" s="1"/>
  <c r="H223" i="28"/>
  <c r="H226" i="28"/>
  <c r="F227" i="28"/>
  <c r="H229" i="28"/>
  <c r="H232" i="28"/>
  <c r="H237" i="28"/>
  <c r="F240" i="28"/>
  <c r="H242" i="28"/>
  <c r="F243" i="28"/>
  <c r="H245" i="28"/>
  <c r="F248" i="28"/>
  <c r="F250" i="28"/>
  <c r="F253" i="28"/>
  <c r="H256" i="28"/>
  <c r="F257" i="28"/>
  <c r="E259" i="28"/>
  <c r="H259" i="28" s="1"/>
  <c r="F264" i="28"/>
  <c r="F266" i="28"/>
  <c r="E271" i="28"/>
  <c r="H271" i="28" s="1"/>
  <c r="E275" i="28"/>
  <c r="H275" i="28" s="1"/>
  <c r="F280" i="28"/>
  <c r="F282" i="28"/>
  <c r="H284" i="28"/>
  <c r="E287" i="28"/>
  <c r="H287" i="28" s="1"/>
  <c r="F292" i="28"/>
  <c r="F294" i="28"/>
  <c r="F297" i="28"/>
  <c r="H301" i="28"/>
  <c r="H304" i="28"/>
  <c r="H309" i="28"/>
  <c r="H312" i="28"/>
  <c r="F321" i="28"/>
  <c r="F324" i="28"/>
  <c r="E327" i="28"/>
  <c r="H327" i="28" s="1"/>
  <c r="H330" i="28"/>
  <c r="H339" i="28"/>
  <c r="H368" i="28"/>
  <c r="H376" i="28"/>
  <c r="F395" i="28"/>
  <c r="H396" i="28"/>
  <c r="F438" i="28"/>
  <c r="F439" i="28"/>
  <c r="F498" i="28"/>
  <c r="F582" i="28"/>
  <c r="F596" i="28"/>
  <c r="F609" i="28"/>
  <c r="G19" i="29"/>
  <c r="E21" i="29"/>
  <c r="H21" i="29" s="1"/>
  <c r="H23" i="29"/>
  <c r="H31" i="29"/>
  <c r="H35" i="29"/>
  <c r="H39" i="29"/>
  <c r="H43" i="29"/>
  <c r="H47" i="29"/>
  <c r="F50" i="29"/>
  <c r="H53" i="29"/>
  <c r="H82" i="29"/>
  <c r="H97" i="29"/>
  <c r="H120" i="29"/>
  <c r="H137" i="29"/>
  <c r="H150" i="29"/>
  <c r="H175" i="29"/>
  <c r="F185" i="29"/>
  <c r="H228" i="29"/>
  <c r="H232" i="29"/>
  <c r="H104" i="26"/>
  <c r="H108" i="26"/>
  <c r="H112" i="26"/>
  <c r="H116" i="26"/>
  <c r="H120" i="26"/>
  <c r="H124" i="26"/>
  <c r="H128" i="26"/>
  <c r="H132" i="26"/>
  <c r="H136" i="26"/>
  <c r="H140" i="26"/>
  <c r="H144" i="26"/>
  <c r="H156" i="26"/>
  <c r="H160" i="26"/>
  <c r="H164" i="26"/>
  <c r="E349" i="26"/>
  <c r="H360" i="26"/>
  <c r="H364" i="26"/>
  <c r="H368" i="26"/>
  <c r="H372" i="26"/>
  <c r="H376" i="26"/>
  <c r="H380" i="26"/>
  <c r="H384" i="26"/>
  <c r="H388" i="26"/>
  <c r="H396" i="26"/>
  <c r="H400" i="26"/>
  <c r="H404" i="26"/>
  <c r="H408" i="26"/>
  <c r="H416" i="26"/>
  <c r="H428" i="26"/>
  <c r="H432" i="26"/>
  <c r="H436" i="26"/>
  <c r="H440" i="26"/>
  <c r="H444" i="26"/>
  <c r="H448" i="26"/>
  <c r="H452" i="26"/>
  <c r="H456" i="26"/>
  <c r="H460" i="26"/>
  <c r="H464" i="26"/>
  <c r="H472" i="26"/>
  <c r="H480" i="26"/>
  <c r="H484" i="26"/>
  <c r="H488" i="26"/>
  <c r="H492" i="26"/>
  <c r="H496" i="26"/>
  <c r="H500" i="26"/>
  <c r="H520" i="26"/>
  <c r="H528" i="26"/>
  <c r="H532" i="26"/>
  <c r="H544" i="26"/>
  <c r="H548" i="26"/>
  <c r="H560" i="26"/>
  <c r="H564" i="26"/>
  <c r="H572" i="26"/>
  <c r="H576" i="26"/>
  <c r="G19" i="27"/>
  <c r="H20" i="27"/>
  <c r="H24" i="27"/>
  <c r="E28" i="27"/>
  <c r="H28" i="27" s="1"/>
  <c r="E32" i="27"/>
  <c r="H32" i="27" s="1"/>
  <c r="E36" i="27"/>
  <c r="H36" i="27" s="1"/>
  <c r="H40" i="27"/>
  <c r="H44" i="27"/>
  <c r="E48" i="27"/>
  <c r="H48" i="27" s="1"/>
  <c r="E52" i="27"/>
  <c r="H52" i="27" s="1"/>
  <c r="H56" i="27"/>
  <c r="H60" i="27"/>
  <c r="E64" i="27"/>
  <c r="H64" i="27" s="1"/>
  <c r="E68" i="27"/>
  <c r="H68" i="27" s="1"/>
  <c r="E173" i="27"/>
  <c r="H176" i="27"/>
  <c r="H180" i="27"/>
  <c r="H184" i="27"/>
  <c r="E188" i="27"/>
  <c r="H188" i="27" s="1"/>
  <c r="H192" i="27"/>
  <c r="H196" i="27"/>
  <c r="F197" i="27"/>
  <c r="E200" i="27"/>
  <c r="H200" i="27" s="1"/>
  <c r="F201" i="27"/>
  <c r="H204" i="27"/>
  <c r="F205" i="27"/>
  <c r="E208" i="27"/>
  <c r="H208" i="27" s="1"/>
  <c r="F209" i="27"/>
  <c r="H212" i="27"/>
  <c r="F213" i="27"/>
  <c r="H216" i="27"/>
  <c r="H220" i="27"/>
  <c r="H224" i="27"/>
  <c r="F225" i="27"/>
  <c r="E228" i="27"/>
  <c r="H228" i="27" s="1"/>
  <c r="H232" i="27"/>
  <c r="F233" i="27"/>
  <c r="E236" i="27"/>
  <c r="H236" i="27" s="1"/>
  <c r="H240" i="27"/>
  <c r="F241" i="27"/>
  <c r="E244" i="27"/>
  <c r="H244" i="27" s="1"/>
  <c r="E248" i="27"/>
  <c r="H248" i="27" s="1"/>
  <c r="H252" i="27"/>
  <c r="H256" i="27"/>
  <c r="H260" i="27"/>
  <c r="F261" i="27"/>
  <c r="E264" i="27"/>
  <c r="H264" i="27" s="1"/>
  <c r="E268" i="27"/>
  <c r="H268" i="27" s="1"/>
  <c r="H272" i="27"/>
  <c r="E276" i="27"/>
  <c r="H276" i="27" s="1"/>
  <c r="F277" i="27"/>
  <c r="E280" i="27"/>
  <c r="H280" i="27" s="1"/>
  <c r="F281" i="27"/>
  <c r="H284" i="27"/>
  <c r="E288" i="27"/>
  <c r="H288" i="27" s="1"/>
  <c r="F289" i="27"/>
  <c r="H292" i="27"/>
  <c r="F293" i="27"/>
  <c r="H296" i="27"/>
  <c r="E300" i="27"/>
  <c r="H300" i="27" s="1"/>
  <c r="H304" i="27"/>
  <c r="F305" i="27"/>
  <c r="E308" i="27"/>
  <c r="H308" i="27" s="1"/>
  <c r="F309" i="27"/>
  <c r="H312" i="27"/>
  <c r="F313" i="27"/>
  <c r="H316" i="27"/>
  <c r="F317" i="27"/>
  <c r="H320" i="27"/>
  <c r="E324" i="27"/>
  <c r="H324" i="27" s="1"/>
  <c r="E328" i="27"/>
  <c r="H328" i="27" s="1"/>
  <c r="H332" i="27"/>
  <c r="H336" i="27"/>
  <c r="H340" i="27"/>
  <c r="H392" i="27"/>
  <c r="E404" i="27"/>
  <c r="H404" i="27" s="1"/>
  <c r="H408" i="27"/>
  <c r="F425" i="27"/>
  <c r="E432" i="27"/>
  <c r="H432" i="27" s="1"/>
  <c r="H436" i="27"/>
  <c r="H453" i="27"/>
  <c r="E456" i="27"/>
  <c r="H456" i="27" s="1"/>
  <c r="H468" i="27"/>
  <c r="H477" i="27"/>
  <c r="H497" i="27"/>
  <c r="H505" i="27"/>
  <c r="H525" i="27"/>
  <c r="H532" i="27"/>
  <c r="H536" i="27"/>
  <c r="H540" i="27"/>
  <c r="H545" i="27"/>
  <c r="E552" i="27"/>
  <c r="H552" i="27" s="1"/>
  <c r="H557" i="27"/>
  <c r="E568" i="27"/>
  <c r="H568" i="27" s="1"/>
  <c r="H595" i="27"/>
  <c r="E601" i="27"/>
  <c r="H601" i="27" s="1"/>
  <c r="H607" i="27"/>
  <c r="G19" i="28"/>
  <c r="E21" i="28"/>
  <c r="H21" i="28" s="1"/>
  <c r="F33" i="28"/>
  <c r="E37" i="28"/>
  <c r="H37" i="28" s="1"/>
  <c r="F55" i="28"/>
  <c r="E76" i="28"/>
  <c r="H76" i="28" s="1"/>
  <c r="E94" i="28"/>
  <c r="H94" i="28" s="1"/>
  <c r="E99" i="28"/>
  <c r="H99" i="28" s="1"/>
  <c r="E118" i="28"/>
  <c r="H118" i="28" s="1"/>
  <c r="E123" i="28"/>
  <c r="H123" i="28" s="1"/>
  <c r="E129" i="28"/>
  <c r="H129" i="28" s="1"/>
  <c r="H138" i="28"/>
  <c r="H147" i="28"/>
  <c r="E167" i="28"/>
  <c r="H167" i="28" s="1"/>
  <c r="F176" i="28"/>
  <c r="F178" i="28"/>
  <c r="F187" i="28"/>
  <c r="F189" i="28"/>
  <c r="E191" i="28"/>
  <c r="H191" i="28" s="1"/>
  <c r="F194" i="28"/>
  <c r="F196" i="28"/>
  <c r="F199" i="28"/>
  <c r="F201" i="28"/>
  <c r="E203" i="28"/>
  <c r="H203" i="28" s="1"/>
  <c r="F208" i="28"/>
  <c r="F210" i="28"/>
  <c r="F213" i="28"/>
  <c r="H215" i="28"/>
  <c r="H218" i="28"/>
  <c r="F219" i="28"/>
  <c r="H222" i="28"/>
  <c r="F226" i="28"/>
  <c r="H231" i="28"/>
  <c r="F232" i="28"/>
  <c r="E239" i="28"/>
  <c r="H239" i="28" s="1"/>
  <c r="H247" i="28"/>
  <c r="H252" i="28"/>
  <c r="E255" i="28"/>
  <c r="H255" i="28" s="1"/>
  <c r="F256" i="28"/>
  <c r="F259" i="28"/>
  <c r="E263" i="28"/>
  <c r="H263" i="28" s="1"/>
  <c r="F268" i="28"/>
  <c r="F271" i="28"/>
  <c r="H274" i="28"/>
  <c r="F275" i="28"/>
  <c r="F277" i="28"/>
  <c r="H279" i="28"/>
  <c r="F287" i="28"/>
  <c r="F289" i="28"/>
  <c r="F291" i="28"/>
  <c r="H296" i="28"/>
  <c r="H303" i="28"/>
  <c r="F304" i="28"/>
  <c r="F306" i="28"/>
  <c r="H311" i="28"/>
  <c r="F317" i="28"/>
  <c r="H320" i="28"/>
  <c r="H323" i="28"/>
  <c r="H326" i="28"/>
  <c r="F327" i="28"/>
  <c r="H329" i="28"/>
  <c r="F330" i="28"/>
  <c r="H338" i="28"/>
  <c r="G349" i="28"/>
  <c r="H371" i="28"/>
  <c r="H406" i="28"/>
  <c r="F420" i="28"/>
  <c r="F600" i="28"/>
  <c r="F54" i="29"/>
  <c r="F67" i="29"/>
  <c r="H26" i="29"/>
  <c r="H34" i="29"/>
  <c r="H38" i="29"/>
  <c r="H42" i="29"/>
  <c r="H46" i="29"/>
  <c r="H52" i="29"/>
  <c r="F53" i="29"/>
  <c r="H81" i="29"/>
  <c r="H96" i="29"/>
  <c r="H167" i="29"/>
  <c r="H231" i="29"/>
  <c r="H249" i="29"/>
  <c r="H253" i="29"/>
  <c r="H270" i="29"/>
  <c r="G173" i="29"/>
  <c r="H252" i="29"/>
  <c r="H256" i="29"/>
  <c r="H267" i="29"/>
  <c r="H569" i="29"/>
  <c r="H248" i="29"/>
  <c r="H392" i="29"/>
  <c r="H413" i="29"/>
  <c r="H417" i="29"/>
  <c r="H426" i="29"/>
  <c r="F429" i="29"/>
  <c r="F432" i="29"/>
  <c r="H444" i="29"/>
  <c r="F445" i="29"/>
  <c r="H448" i="29"/>
  <c r="F465" i="29"/>
  <c r="H467" i="29"/>
  <c r="F471" i="29"/>
  <c r="H474" i="29"/>
  <c r="F484" i="29"/>
  <c r="H493" i="29"/>
  <c r="H497" i="29"/>
  <c r="H517" i="29"/>
  <c r="H521" i="29"/>
  <c r="H525" i="29"/>
  <c r="H529" i="29"/>
  <c r="H533" i="29"/>
  <c r="F538" i="29"/>
  <c r="H541" i="29"/>
  <c r="H567" i="29"/>
  <c r="H573" i="29"/>
  <c r="G11" i="30"/>
  <c r="F339" i="31"/>
  <c r="F337" i="31"/>
  <c r="F334" i="31"/>
  <c r="F332" i="31"/>
  <c r="F319" i="31"/>
  <c r="F314" i="31"/>
  <c r="F309" i="31"/>
  <c r="F302" i="31"/>
  <c r="F300" i="31"/>
  <c r="F297" i="31"/>
  <c r="F294" i="31"/>
  <c r="F292" i="31"/>
  <c r="F283" i="31"/>
  <c r="F281" i="31"/>
  <c r="F272" i="31"/>
  <c r="F267" i="31"/>
  <c r="F265" i="31"/>
  <c r="F263" i="31"/>
  <c r="F261" i="31"/>
  <c r="F259" i="31"/>
  <c r="F240" i="31"/>
  <c r="F238" i="31"/>
  <c r="F222" i="31"/>
  <c r="F194" i="31"/>
  <c r="F342" i="31"/>
  <c r="F329" i="31"/>
  <c r="F324" i="31"/>
  <c r="F320" i="31"/>
  <c r="F317" i="31"/>
  <c r="F305" i="31"/>
  <c r="F298" i="31"/>
  <c r="F295" i="31"/>
  <c r="F290" i="31"/>
  <c r="F288" i="31"/>
  <c r="F286" i="31"/>
  <c r="F277" i="31"/>
  <c r="F275" i="31"/>
  <c r="F270" i="31"/>
  <c r="F255" i="31"/>
  <c r="F253" i="31"/>
  <c r="F249" i="31"/>
  <c r="F247" i="31"/>
  <c r="F245" i="31"/>
  <c r="F243" i="31"/>
  <c r="F236" i="31"/>
  <c r="F232" i="31"/>
  <c r="F229" i="31"/>
  <c r="F225" i="31"/>
  <c r="F218" i="31"/>
  <c r="F213" i="31"/>
  <c r="F211" i="31"/>
  <c r="F209" i="31"/>
  <c r="F205" i="31"/>
  <c r="F203" i="31"/>
  <c r="F201" i="31"/>
  <c r="F199" i="31"/>
  <c r="F197" i="31"/>
  <c r="F192" i="31"/>
  <c r="F190" i="31"/>
  <c r="F188" i="31"/>
  <c r="F186" i="31"/>
  <c r="F184" i="31"/>
  <c r="F182" i="31"/>
  <c r="F180" i="31"/>
  <c r="F178" i="31"/>
  <c r="F176" i="31"/>
  <c r="F174" i="31"/>
  <c r="F341" i="31"/>
  <c r="F333" i="31"/>
  <c r="F331" i="31"/>
  <c r="F308" i="31"/>
  <c r="F304" i="31"/>
  <c r="F289" i="31"/>
  <c r="F282" i="31"/>
  <c r="F278" i="31"/>
  <c r="F262" i="31"/>
  <c r="F248" i="31"/>
  <c r="F241" i="31"/>
  <c r="F226" i="31"/>
  <c r="F212" i="31"/>
  <c r="F202" i="31"/>
  <c r="F195" i="31"/>
  <c r="F185" i="31"/>
  <c r="F343" i="31"/>
  <c r="F313" i="31"/>
  <c r="F310" i="31"/>
  <c r="F306" i="31"/>
  <c r="F293" i="31"/>
  <c r="F291" i="31"/>
  <c r="F284" i="31"/>
  <c r="F271" i="31"/>
  <c r="F264" i="31"/>
  <c r="F252" i="31"/>
  <c r="F250" i="31"/>
  <c r="F242" i="31"/>
  <c r="F181" i="31"/>
  <c r="F187" i="31"/>
  <c r="F210" i="31"/>
  <c r="F219" i="31"/>
  <c r="F230" i="31"/>
  <c r="F246" i="31"/>
  <c r="F296" i="31"/>
  <c r="F303" i="31"/>
  <c r="F315" i="31"/>
  <c r="F321" i="31"/>
  <c r="F323" i="31"/>
  <c r="F325" i="31"/>
  <c r="E69" i="31"/>
  <c r="H69" i="31" s="1"/>
  <c r="E60" i="31"/>
  <c r="H60" i="31" s="1"/>
  <c r="E48" i="31"/>
  <c r="H48" i="31" s="1"/>
  <c r="E34" i="31"/>
  <c r="H34" i="31" s="1"/>
  <c r="E26" i="31"/>
  <c r="E68" i="31"/>
  <c r="H68" i="31" s="1"/>
  <c r="E32" i="31"/>
  <c r="H32" i="31" s="1"/>
  <c r="E24" i="31"/>
  <c r="H24" i="31" s="1"/>
  <c r="E64" i="31"/>
  <c r="H64" i="31" s="1"/>
  <c r="E38" i="31"/>
  <c r="E22" i="31"/>
  <c r="H22" i="31" s="1"/>
  <c r="E28" i="31"/>
  <c r="H28" i="31" s="1"/>
  <c r="E44" i="31"/>
  <c r="H44" i="31" s="1"/>
  <c r="E52" i="31"/>
  <c r="H52" i="31" s="1"/>
  <c r="F173" i="31"/>
  <c r="F179" i="31"/>
  <c r="F200" i="31"/>
  <c r="F206" i="31"/>
  <c r="F208" i="31"/>
  <c r="F214" i="31"/>
  <c r="F216" i="31"/>
  <c r="F244" i="31"/>
  <c r="F256" i="31"/>
  <c r="F260" i="31"/>
  <c r="F280" i="31"/>
  <c r="F301" i="31"/>
  <c r="F569" i="29"/>
  <c r="F480" i="29"/>
  <c r="F404" i="29"/>
  <c r="F390" i="29"/>
  <c r="F351" i="29"/>
  <c r="F356" i="29"/>
  <c r="F362" i="29"/>
  <c r="F369" i="29"/>
  <c r="F372" i="29"/>
  <c r="F384" i="29"/>
  <c r="H393" i="29"/>
  <c r="F394" i="29"/>
  <c r="F397" i="29"/>
  <c r="F399" i="29"/>
  <c r="H406" i="29"/>
  <c r="H414" i="29"/>
  <c r="H418" i="29"/>
  <c r="H427" i="29"/>
  <c r="H445" i="29"/>
  <c r="F449" i="29"/>
  <c r="F456" i="29"/>
  <c r="H462" i="29"/>
  <c r="H468" i="29"/>
  <c r="F469" i="29"/>
  <c r="H477" i="29"/>
  <c r="H494" i="29"/>
  <c r="H498" i="29"/>
  <c r="H518" i="29"/>
  <c r="H522" i="29"/>
  <c r="H526" i="29"/>
  <c r="H530" i="29"/>
  <c r="F534" i="29"/>
  <c r="H536" i="29"/>
  <c r="F539" i="29"/>
  <c r="F542" i="29"/>
  <c r="H550" i="29"/>
  <c r="F551" i="29"/>
  <c r="F559" i="29"/>
  <c r="F561" i="29"/>
  <c r="F563" i="29"/>
  <c r="F568" i="29"/>
  <c r="E19" i="30"/>
  <c r="G9" i="30"/>
  <c r="F173" i="30"/>
  <c r="C8" i="31"/>
  <c r="E13" i="31" s="1"/>
  <c r="E30" i="31"/>
  <c r="H30" i="31" s="1"/>
  <c r="E36" i="31"/>
  <c r="H36" i="31" s="1"/>
  <c r="H78" i="31"/>
  <c r="H131" i="31"/>
  <c r="F191" i="31"/>
  <c r="F193" i="31"/>
  <c r="F198" i="31"/>
  <c r="F204" i="31"/>
  <c r="F239" i="31"/>
  <c r="F258" i="31"/>
  <c r="F276" i="31"/>
  <c r="F338" i="31"/>
  <c r="G173" i="30"/>
  <c r="H173" i="30" s="1"/>
  <c r="H377" i="30"/>
  <c r="H381" i="30"/>
  <c r="H385" i="30"/>
  <c r="H389" i="30"/>
  <c r="H393" i="30"/>
  <c r="H397" i="30"/>
  <c r="H401" i="30"/>
  <c r="H405" i="30"/>
  <c r="H409" i="30"/>
  <c r="H413" i="30"/>
  <c r="H417" i="30"/>
  <c r="H421" i="30"/>
  <c r="H425" i="30"/>
  <c r="H429" i="30"/>
  <c r="H433" i="30"/>
  <c r="H437" i="30"/>
  <c r="H441" i="30"/>
  <c r="H445" i="30"/>
  <c r="H449" i="30"/>
  <c r="H453" i="30"/>
  <c r="H457" i="30"/>
  <c r="H461" i="30"/>
  <c r="H465" i="30"/>
  <c r="H469" i="30"/>
  <c r="H473" i="30"/>
  <c r="H477" i="30"/>
  <c r="H481" i="30"/>
  <c r="H485" i="30"/>
  <c r="H489" i="30"/>
  <c r="H493" i="30"/>
  <c r="H497" i="30"/>
  <c r="H501" i="30"/>
  <c r="H505" i="30"/>
  <c r="H509" i="30"/>
  <c r="H513" i="30"/>
  <c r="H517" i="30"/>
  <c r="H521" i="30"/>
  <c r="H525" i="30"/>
  <c r="H529" i="30"/>
  <c r="H533" i="30"/>
  <c r="H537" i="30"/>
  <c r="H541" i="30"/>
  <c r="H545" i="30"/>
  <c r="H549" i="30"/>
  <c r="H553" i="30"/>
  <c r="H557" i="30"/>
  <c r="H561" i="30"/>
  <c r="H565" i="30"/>
  <c r="H80" i="31"/>
  <c r="H155" i="31"/>
  <c r="H377" i="31"/>
  <c r="H414" i="31"/>
  <c r="H513" i="31"/>
  <c r="H542" i="31"/>
  <c r="H550" i="31"/>
  <c r="H569" i="30"/>
  <c r="H573" i="30"/>
  <c r="H589" i="30"/>
  <c r="H593" i="30"/>
  <c r="H597" i="30"/>
  <c r="H601" i="30"/>
  <c r="H605" i="30"/>
  <c r="H609" i="30"/>
  <c r="F27" i="31"/>
  <c r="F30" i="31"/>
  <c r="F38" i="31"/>
  <c r="H40" i="31"/>
  <c r="F44" i="31"/>
  <c r="F49" i="31"/>
  <c r="F61" i="31"/>
  <c r="F64" i="31"/>
  <c r="F66" i="31"/>
  <c r="E76" i="31"/>
  <c r="H76" i="31" s="1"/>
  <c r="E79" i="31"/>
  <c r="H79" i="31" s="1"/>
  <c r="E82" i="31"/>
  <c r="H82" i="31" s="1"/>
  <c r="E85" i="31"/>
  <c r="H85" i="31" s="1"/>
  <c r="E89" i="31"/>
  <c r="H89" i="31" s="1"/>
  <c r="E92" i="31"/>
  <c r="H92" i="31" s="1"/>
  <c r="E94" i="31"/>
  <c r="H94" i="31" s="1"/>
  <c r="E97" i="31"/>
  <c r="H97" i="31" s="1"/>
  <c r="E100" i="31"/>
  <c r="H100" i="31" s="1"/>
  <c r="E108" i="31"/>
  <c r="H108" i="31" s="1"/>
  <c r="E116" i="31"/>
  <c r="H116" i="31" s="1"/>
  <c r="E122" i="31"/>
  <c r="H122" i="31" s="1"/>
  <c r="E124" i="31"/>
  <c r="H124" i="31" s="1"/>
  <c r="H127" i="31"/>
  <c r="E130" i="31"/>
  <c r="H130" i="31" s="1"/>
  <c r="E132" i="31"/>
  <c r="H132" i="31" s="1"/>
  <c r="E135" i="31"/>
  <c r="H135" i="31" s="1"/>
  <c r="H138" i="31"/>
  <c r="E140" i="31"/>
  <c r="H140" i="31" s="1"/>
  <c r="E143" i="31"/>
  <c r="H143" i="31" s="1"/>
  <c r="H146" i="31"/>
  <c r="E149" i="31"/>
  <c r="H149" i="31" s="1"/>
  <c r="E154" i="31"/>
  <c r="H154" i="31" s="1"/>
  <c r="E157" i="31"/>
  <c r="H157" i="31" s="1"/>
  <c r="H163" i="31"/>
  <c r="H217" i="31"/>
  <c r="H220" i="31"/>
  <c r="H231" i="31"/>
  <c r="H257" i="31"/>
  <c r="H272" i="31"/>
  <c r="H279" i="31"/>
  <c r="H292" i="31"/>
  <c r="H307" i="31"/>
  <c r="H312" i="31"/>
  <c r="H332" i="31"/>
  <c r="H337" i="31"/>
  <c r="E354" i="31"/>
  <c r="H354" i="31" s="1"/>
  <c r="E355" i="31"/>
  <c r="H355" i="31" s="1"/>
  <c r="E359" i="31"/>
  <c r="H359" i="31" s="1"/>
  <c r="E363" i="31"/>
  <c r="H363" i="31" s="1"/>
  <c r="E367" i="31"/>
  <c r="H367" i="31" s="1"/>
  <c r="E371" i="31"/>
  <c r="H371" i="31" s="1"/>
  <c r="E379" i="31"/>
  <c r="H379" i="31" s="1"/>
  <c r="E386" i="31"/>
  <c r="H386" i="31" s="1"/>
  <c r="E389" i="31"/>
  <c r="H389" i="31" s="1"/>
  <c r="E401" i="31"/>
  <c r="H401" i="31" s="1"/>
  <c r="H406" i="31"/>
  <c r="E413" i="31"/>
  <c r="H413" i="31" s="1"/>
  <c r="H418" i="31"/>
  <c r="E429" i="31"/>
  <c r="H429" i="31" s="1"/>
  <c r="E434" i="31"/>
  <c r="H434" i="31" s="1"/>
  <c r="E458" i="31"/>
  <c r="H458" i="31" s="1"/>
  <c r="F463" i="31"/>
  <c r="E466" i="31"/>
  <c r="H466" i="31" s="1"/>
  <c r="E478" i="31"/>
  <c r="H478" i="31" s="1"/>
  <c r="H502" i="31"/>
  <c r="H505" i="31"/>
  <c r="E514" i="31"/>
  <c r="H514" i="31" s="1"/>
  <c r="E534" i="31"/>
  <c r="H534" i="31" s="1"/>
  <c r="H537" i="31"/>
  <c r="E554" i="31"/>
  <c r="H554" i="31" s="1"/>
  <c r="F559" i="31"/>
  <c r="E562" i="31"/>
  <c r="H562" i="31" s="1"/>
  <c r="H608" i="31"/>
  <c r="E607" i="31"/>
  <c r="H607" i="31" s="1"/>
  <c r="E22" i="32"/>
  <c r="H22" i="32" s="1"/>
  <c r="F23" i="32"/>
  <c r="H26" i="32"/>
  <c r="H43" i="32"/>
  <c r="E58" i="32"/>
  <c r="H58" i="32" s="1"/>
  <c r="E66" i="32"/>
  <c r="H66" i="32" s="1"/>
  <c r="F67" i="32"/>
  <c r="H107" i="32"/>
  <c r="H167" i="32"/>
  <c r="F328" i="32"/>
  <c r="F323" i="32"/>
  <c r="F301" i="32"/>
  <c r="F299" i="32"/>
  <c r="F281" i="32"/>
  <c r="F275" i="32"/>
  <c r="F259" i="32"/>
  <c r="F239" i="32"/>
  <c r="F182" i="32"/>
  <c r="F179" i="32"/>
  <c r="F173" i="32"/>
  <c r="F277" i="32"/>
  <c r="F213" i="32"/>
  <c r="F211" i="32"/>
  <c r="F205" i="32"/>
  <c r="F190" i="32"/>
  <c r="F181" i="32"/>
  <c r="F183" i="32"/>
  <c r="H212" i="32"/>
  <c r="F225" i="32"/>
  <c r="F305" i="32"/>
  <c r="F319" i="32"/>
  <c r="H407" i="32"/>
  <c r="H525" i="32"/>
  <c r="H566" i="32"/>
  <c r="H147" i="33"/>
  <c r="H572" i="30"/>
  <c r="H576" i="30"/>
  <c r="H584" i="30"/>
  <c r="H588" i="30"/>
  <c r="H592" i="30"/>
  <c r="H596" i="30"/>
  <c r="H600" i="30"/>
  <c r="H604" i="30"/>
  <c r="H608" i="30"/>
  <c r="G13" i="31"/>
  <c r="F53" i="31"/>
  <c r="F55" i="31"/>
  <c r="G75" i="31"/>
  <c r="E91" i="31"/>
  <c r="H91" i="31" s="1"/>
  <c r="E99" i="31"/>
  <c r="H99" i="31" s="1"/>
  <c r="E102" i="31"/>
  <c r="H102" i="31" s="1"/>
  <c r="H105" i="31"/>
  <c r="E107" i="31"/>
  <c r="H107" i="31" s="1"/>
  <c r="E110" i="31"/>
  <c r="H110" i="31" s="1"/>
  <c r="E113" i="31"/>
  <c r="H113" i="31" s="1"/>
  <c r="E115" i="31"/>
  <c r="H115" i="31" s="1"/>
  <c r="E118" i="31"/>
  <c r="H118" i="31" s="1"/>
  <c r="E121" i="31"/>
  <c r="H121" i="31" s="1"/>
  <c r="E129" i="31"/>
  <c r="H129" i="31" s="1"/>
  <c r="E137" i="31"/>
  <c r="H137" i="31" s="1"/>
  <c r="E145" i="31"/>
  <c r="H145" i="31" s="1"/>
  <c r="E165" i="31"/>
  <c r="H165" i="31" s="1"/>
  <c r="H304" i="31"/>
  <c r="H311" i="31"/>
  <c r="H316" i="31"/>
  <c r="H326" i="31"/>
  <c r="H331" i="31"/>
  <c r="H336" i="31"/>
  <c r="H394" i="31"/>
  <c r="H409" i="31"/>
  <c r="F411" i="31"/>
  <c r="E421" i="31"/>
  <c r="H421" i="31" s="1"/>
  <c r="E426" i="31"/>
  <c r="H426" i="31" s="1"/>
  <c r="H437" i="31"/>
  <c r="E441" i="31"/>
  <c r="H441" i="31" s="1"/>
  <c r="E446" i="31"/>
  <c r="H446" i="31" s="1"/>
  <c r="E449" i="31"/>
  <c r="H449" i="31" s="1"/>
  <c r="E453" i="31"/>
  <c r="H453" i="31" s="1"/>
  <c r="E470" i="31"/>
  <c r="H470" i="31" s="1"/>
  <c r="E474" i="31"/>
  <c r="H474" i="31" s="1"/>
  <c r="E490" i="31"/>
  <c r="H490" i="31" s="1"/>
  <c r="E522" i="31"/>
  <c r="H522" i="31" s="1"/>
  <c r="E530" i="31"/>
  <c r="H530" i="31" s="1"/>
  <c r="H558" i="31"/>
  <c r="H565" i="31"/>
  <c r="E570" i="31"/>
  <c r="H570" i="31" s="1"/>
  <c r="E574" i="31"/>
  <c r="H574" i="31" s="1"/>
  <c r="H585" i="31"/>
  <c r="H590" i="31"/>
  <c r="H25" i="32"/>
  <c r="F26" i="32"/>
  <c r="F36" i="32"/>
  <c r="F39" i="32"/>
  <c r="H42" i="32"/>
  <c r="F43" i="32"/>
  <c r="H48" i="32"/>
  <c r="H57" i="32"/>
  <c r="H60" i="32"/>
  <c r="H65" i="32"/>
  <c r="F66" i="32"/>
  <c r="H85" i="32"/>
  <c r="H406" i="32"/>
  <c r="H524" i="32"/>
  <c r="H528" i="32"/>
  <c r="H565" i="32"/>
  <c r="H324" i="32"/>
  <c r="H333" i="32"/>
  <c r="H338" i="32"/>
  <c r="H518" i="32"/>
  <c r="G582" i="32"/>
  <c r="E603" i="32"/>
  <c r="H603" i="32" s="1"/>
  <c r="E599" i="32"/>
  <c r="H599" i="32" s="1"/>
  <c r="E591" i="32"/>
  <c r="H591" i="32" s="1"/>
  <c r="E587" i="32"/>
  <c r="H587" i="32" s="1"/>
  <c r="E586" i="32"/>
  <c r="H586" i="32" s="1"/>
  <c r="E589" i="32"/>
  <c r="H589" i="32" s="1"/>
  <c r="F590" i="32"/>
  <c r="E592" i="32"/>
  <c r="H592" i="32" s="1"/>
  <c r="F593" i="32"/>
  <c r="F597" i="32"/>
  <c r="E602" i="32"/>
  <c r="H602" i="32" s="1"/>
  <c r="E608" i="32"/>
  <c r="H608" i="32" s="1"/>
  <c r="E36" i="33"/>
  <c r="H36" i="33" s="1"/>
  <c r="E39" i="33"/>
  <c r="H39" i="33" s="1"/>
  <c r="E164" i="33"/>
  <c r="H164" i="33" s="1"/>
  <c r="E142" i="33"/>
  <c r="H142" i="33" s="1"/>
  <c r="E97" i="33"/>
  <c r="H97" i="33" s="1"/>
  <c r="E95" i="33"/>
  <c r="H95" i="33" s="1"/>
  <c r="E84" i="33"/>
  <c r="H84" i="33" s="1"/>
  <c r="E89" i="33"/>
  <c r="H89" i="33" s="1"/>
  <c r="E113" i="33"/>
  <c r="H113" i="33" s="1"/>
  <c r="H149" i="33"/>
  <c r="H219" i="33"/>
  <c r="H228" i="33"/>
  <c r="H285" i="33"/>
  <c r="F319" i="33"/>
  <c r="F341" i="33"/>
  <c r="H376" i="33"/>
  <c r="H390" i="33"/>
  <c r="H396" i="33"/>
  <c r="H477" i="33"/>
  <c r="E607" i="33"/>
  <c r="H607" i="33" s="1"/>
  <c r="E603" i="33"/>
  <c r="H603" i="33" s="1"/>
  <c r="E599" i="33"/>
  <c r="H599" i="33" s="1"/>
  <c r="E591" i="33"/>
  <c r="H591" i="33" s="1"/>
  <c r="E587" i="33"/>
  <c r="H587" i="33" s="1"/>
  <c r="E583" i="33"/>
  <c r="H583" i="33" s="1"/>
  <c r="G582" i="33"/>
  <c r="E586" i="33"/>
  <c r="H586" i="33" s="1"/>
  <c r="E589" i="33"/>
  <c r="H589" i="33" s="1"/>
  <c r="E592" i="33"/>
  <c r="H592" i="33" s="1"/>
  <c r="E598" i="33"/>
  <c r="H598" i="33" s="1"/>
  <c r="E609" i="33"/>
  <c r="H609" i="33" s="1"/>
  <c r="H207" i="32"/>
  <c r="H215" i="32"/>
  <c r="H220" i="32"/>
  <c r="H224" i="32"/>
  <c r="H227" i="32"/>
  <c r="H231" i="32"/>
  <c r="H237" i="32"/>
  <c r="H242" i="32"/>
  <c r="H253" i="32"/>
  <c r="H279" i="32"/>
  <c r="H287" i="32"/>
  <c r="H295" i="32"/>
  <c r="H299" i="32"/>
  <c r="H301" i="32"/>
  <c r="H303" i="32"/>
  <c r="H315" i="32"/>
  <c r="H320" i="32"/>
  <c r="H323" i="32"/>
  <c r="H326" i="32"/>
  <c r="H332" i="32"/>
  <c r="H340" i="32"/>
  <c r="H353" i="32"/>
  <c r="H368" i="32"/>
  <c r="H438" i="32"/>
  <c r="H447" i="32"/>
  <c r="H451" i="32"/>
  <c r="H461" i="32"/>
  <c r="H467" i="32"/>
  <c r="H476" i="32"/>
  <c r="H502" i="32"/>
  <c r="H540" i="32"/>
  <c r="F608" i="32"/>
  <c r="F604" i="32"/>
  <c r="F600" i="32"/>
  <c r="F584" i="32"/>
  <c r="F583" i="32"/>
  <c r="F586" i="32"/>
  <c r="H588" i="32"/>
  <c r="F599" i="32"/>
  <c r="F602" i="32"/>
  <c r="H52" i="33"/>
  <c r="F53" i="33"/>
  <c r="H83" i="33"/>
  <c r="H138" i="33"/>
  <c r="H151" i="33"/>
  <c r="E153" i="33"/>
  <c r="H153" i="33" s="1"/>
  <c r="E157" i="33"/>
  <c r="H157" i="33" s="1"/>
  <c r="H222" i="33"/>
  <c r="H224" i="33"/>
  <c r="H252" i="33"/>
  <c r="H279" i="33"/>
  <c r="H318" i="33"/>
  <c r="H334" i="33"/>
  <c r="H381" i="33"/>
  <c r="H421" i="33"/>
  <c r="H438" i="33"/>
  <c r="H451" i="33"/>
  <c r="H475" i="33"/>
  <c r="H491" i="33"/>
  <c r="H493" i="33"/>
  <c r="H504" i="33"/>
  <c r="H521" i="33"/>
  <c r="H588" i="33"/>
  <c r="E594" i="33"/>
  <c r="H594" i="33" s="1"/>
  <c r="E597" i="33"/>
  <c r="H597" i="33" s="1"/>
  <c r="E600" i="33"/>
  <c r="H600" i="33" s="1"/>
  <c r="E606" i="33"/>
  <c r="H606" i="33" s="1"/>
  <c r="H83" i="32"/>
  <c r="H88" i="32"/>
  <c r="H101" i="32"/>
  <c r="H152" i="32"/>
  <c r="H154" i="32"/>
  <c r="H157" i="32"/>
  <c r="H162" i="32"/>
  <c r="H196" i="32"/>
  <c r="H219" i="32"/>
  <c r="H223" i="32"/>
  <c r="H249" i="32"/>
  <c r="H252" i="32"/>
  <c r="H272" i="32"/>
  <c r="H298" i="32"/>
  <c r="H307" i="32"/>
  <c r="H309" i="32"/>
  <c r="H312" i="32"/>
  <c r="H314" i="32"/>
  <c r="H325" i="32"/>
  <c r="H331" i="32"/>
  <c r="H334" i="32"/>
  <c r="H339" i="32"/>
  <c r="H343" i="32"/>
  <c r="H363" i="32"/>
  <c r="H367" i="32"/>
  <c r="H371" i="32"/>
  <c r="H394" i="32"/>
  <c r="H396" i="32"/>
  <c r="H427" i="32"/>
  <c r="H437" i="32"/>
  <c r="H446" i="32"/>
  <c r="H460" i="32"/>
  <c r="H466" i="32"/>
  <c r="H475" i="32"/>
  <c r="H501" i="32"/>
  <c r="H505" i="32"/>
  <c r="H507" i="32"/>
  <c r="H520" i="32"/>
  <c r="H522" i="32"/>
  <c r="H547" i="32"/>
  <c r="E582" i="32"/>
  <c r="F585" i="32"/>
  <c r="H594" i="32"/>
  <c r="F595" i="32"/>
  <c r="E598" i="32"/>
  <c r="H598" i="32" s="1"/>
  <c r="F601" i="32"/>
  <c r="E606" i="32"/>
  <c r="H606" i="32" s="1"/>
  <c r="E609" i="32"/>
  <c r="H609" i="32" s="1"/>
  <c r="G10" i="33"/>
  <c r="G75" i="33"/>
  <c r="E78" i="33"/>
  <c r="H78" i="33" s="1"/>
  <c r="H86" i="33"/>
  <c r="E101" i="33"/>
  <c r="H101" i="33" s="1"/>
  <c r="E109" i="33"/>
  <c r="H109" i="33" s="1"/>
  <c r="E123" i="33"/>
  <c r="H123" i="33" s="1"/>
  <c r="E133" i="33"/>
  <c r="H133" i="33" s="1"/>
  <c r="H150" i="33"/>
  <c r="F343" i="33"/>
  <c r="F311" i="33"/>
  <c r="F306" i="33"/>
  <c r="F285" i="33"/>
  <c r="F241" i="33"/>
  <c r="F227" i="33"/>
  <c r="F217" i="33"/>
  <c r="F209" i="33"/>
  <c r="F193" i="33"/>
  <c r="F183" i="33"/>
  <c r="F173" i="33"/>
  <c r="F185" i="33"/>
  <c r="F187" i="33"/>
  <c r="F189" i="33"/>
  <c r="F192" i="33"/>
  <c r="F194" i="33"/>
  <c r="H212" i="33"/>
  <c r="H227" i="33"/>
  <c r="F236" i="33"/>
  <c r="H237" i="33"/>
  <c r="F239" i="33"/>
  <c r="F248" i="33"/>
  <c r="F250" i="33"/>
  <c r="F253" i="33"/>
  <c r="F273" i="33"/>
  <c r="F280" i="33"/>
  <c r="H311" i="33"/>
  <c r="F328" i="33"/>
  <c r="F407" i="33"/>
  <c r="F350" i="33"/>
  <c r="H563" i="33"/>
  <c r="E582" i="33"/>
  <c r="E593" i="33"/>
  <c r="H593" i="33" s="1"/>
  <c r="E602" i="33"/>
  <c r="H602" i="33" s="1"/>
  <c r="E605" i="33"/>
  <c r="H605" i="33" s="1"/>
  <c r="E608" i="33"/>
  <c r="H608" i="33" s="1"/>
  <c r="H595" i="32"/>
  <c r="H607" i="32"/>
  <c r="H26" i="33"/>
  <c r="H33" i="33"/>
  <c r="H40" i="33"/>
  <c r="H108" i="33"/>
  <c r="H156" i="33"/>
  <c r="H161" i="33"/>
  <c r="H167" i="33"/>
  <c r="H211" i="33"/>
  <c r="H218" i="33"/>
  <c r="H221" i="33"/>
  <c r="H235" i="33"/>
  <c r="H242" i="33"/>
  <c r="H246" i="33"/>
  <c r="H255" i="33"/>
  <c r="H272" i="33"/>
  <c r="H292" i="33"/>
  <c r="H298" i="33"/>
  <c r="H367" i="33"/>
  <c r="H415" i="33"/>
  <c r="H435" i="33"/>
  <c r="H437" i="33"/>
  <c r="H447" i="33"/>
  <c r="H474" i="33"/>
  <c r="H507" i="33"/>
  <c r="H545" i="33"/>
  <c r="H564" i="33"/>
  <c r="H566" i="33"/>
  <c r="H572" i="33"/>
  <c r="F584" i="33"/>
  <c r="F592" i="33"/>
  <c r="H595" i="33"/>
  <c r="F596" i="33"/>
  <c r="F600" i="33"/>
  <c r="F394" i="1"/>
  <c r="F402" i="1"/>
  <c r="F406" i="1"/>
  <c r="F414" i="1"/>
  <c r="F422" i="1"/>
  <c r="F426" i="1"/>
  <c r="F442" i="1"/>
  <c r="F450" i="1"/>
  <c r="F454" i="1"/>
  <c r="F462" i="1"/>
  <c r="F466" i="1"/>
  <c r="F474" i="1"/>
  <c r="F478" i="1"/>
  <c r="F486" i="1"/>
  <c r="F490" i="1"/>
  <c r="F498" i="1"/>
  <c r="F506" i="1"/>
  <c r="F510" i="1"/>
  <c r="F518" i="1"/>
  <c r="F522" i="1"/>
  <c r="F530" i="1"/>
  <c r="F534" i="1"/>
  <c r="F542" i="1"/>
  <c r="F550" i="1"/>
  <c r="F554" i="1"/>
  <c r="E584" i="1"/>
  <c r="H584" i="1" s="1"/>
  <c r="E596" i="1"/>
  <c r="H596" i="1" s="1"/>
  <c r="E600" i="1"/>
  <c r="H600" i="1" s="1"/>
  <c r="E604" i="1"/>
  <c r="H604" i="1" s="1"/>
  <c r="E608" i="1"/>
  <c r="H608" i="1" s="1"/>
  <c r="E91" i="2"/>
  <c r="H91" i="2" s="1"/>
  <c r="E132" i="2"/>
  <c r="H132" i="2" s="1"/>
  <c r="E570" i="4"/>
  <c r="H570" i="4" s="1"/>
  <c r="E569" i="4"/>
  <c r="H569" i="4" s="1"/>
  <c r="E568" i="4"/>
  <c r="H568" i="4" s="1"/>
  <c r="E562" i="4"/>
  <c r="H562" i="4" s="1"/>
  <c r="E561" i="4"/>
  <c r="H561" i="4" s="1"/>
  <c r="E560" i="4"/>
  <c r="H560" i="4" s="1"/>
  <c r="E559" i="4"/>
  <c r="H559" i="4" s="1"/>
  <c r="E556" i="4"/>
  <c r="H556" i="4" s="1"/>
  <c r="E555" i="4"/>
  <c r="H555" i="4" s="1"/>
  <c r="E554" i="4"/>
  <c r="H554" i="4" s="1"/>
  <c r="E551" i="4"/>
  <c r="H551" i="4" s="1"/>
  <c r="E548" i="4"/>
  <c r="H548" i="4" s="1"/>
  <c r="E542" i="4"/>
  <c r="H542" i="4" s="1"/>
  <c r="E539" i="4"/>
  <c r="H539" i="4" s="1"/>
  <c r="E538" i="4"/>
  <c r="H538" i="4" s="1"/>
  <c r="E537" i="4"/>
  <c r="H537" i="4" s="1"/>
  <c r="E536" i="4"/>
  <c r="H536" i="4" s="1"/>
  <c r="E535" i="4"/>
  <c r="H535" i="4" s="1"/>
  <c r="E534" i="4"/>
  <c r="H534" i="4" s="1"/>
  <c r="E532" i="4"/>
  <c r="H532" i="4" s="1"/>
  <c r="E530" i="4"/>
  <c r="H530" i="4" s="1"/>
  <c r="E528" i="4"/>
  <c r="H528" i="4" s="1"/>
  <c r="E522" i="4"/>
  <c r="H522" i="4" s="1"/>
  <c r="E514" i="4"/>
  <c r="H514" i="4" s="1"/>
  <c r="E511" i="4"/>
  <c r="H511" i="4" s="1"/>
  <c r="E510" i="4"/>
  <c r="H510" i="4" s="1"/>
  <c r="E509" i="4"/>
  <c r="H509" i="4" s="1"/>
  <c r="E506" i="4"/>
  <c r="H506" i="4" s="1"/>
  <c r="E490" i="4"/>
  <c r="H490" i="4" s="1"/>
  <c r="E489" i="4"/>
  <c r="H489" i="4" s="1"/>
  <c r="E486" i="4"/>
  <c r="H486" i="4" s="1"/>
  <c r="E484" i="4"/>
  <c r="H484" i="4" s="1"/>
  <c r="E479" i="4"/>
  <c r="H479" i="4" s="1"/>
  <c r="E476" i="4"/>
  <c r="H476" i="4" s="1"/>
  <c r="E471" i="4"/>
  <c r="H471" i="4" s="1"/>
  <c r="E470" i="4"/>
  <c r="H470" i="4" s="1"/>
  <c r="E468" i="4"/>
  <c r="H468" i="4" s="1"/>
  <c r="E465" i="4"/>
  <c r="H465" i="4" s="1"/>
  <c r="E464" i="4"/>
  <c r="H464" i="4" s="1"/>
  <c r="E463" i="4"/>
  <c r="H463" i="4" s="1"/>
  <c r="E459" i="4"/>
  <c r="H459" i="4" s="1"/>
  <c r="E458" i="4"/>
  <c r="H458" i="4" s="1"/>
  <c r="E457" i="4"/>
  <c r="H457" i="4" s="1"/>
  <c r="E456" i="4"/>
  <c r="H456" i="4" s="1"/>
  <c r="E453" i="4"/>
  <c r="H453" i="4" s="1"/>
  <c r="E449" i="4"/>
  <c r="H449" i="4" s="1"/>
  <c r="E445" i="4"/>
  <c r="H445" i="4" s="1"/>
  <c r="E443" i="4"/>
  <c r="H443" i="4" s="1"/>
  <c r="E442" i="4"/>
  <c r="H442" i="4" s="1"/>
  <c r="E441" i="4"/>
  <c r="H441" i="4" s="1"/>
  <c r="E434" i="4"/>
  <c r="H434" i="4" s="1"/>
  <c r="E433" i="4"/>
  <c r="H433" i="4" s="1"/>
  <c r="E432" i="4"/>
  <c r="H432" i="4" s="1"/>
  <c r="E431" i="4"/>
  <c r="H431" i="4" s="1"/>
  <c r="E429" i="4"/>
  <c r="H429" i="4" s="1"/>
  <c r="E428" i="4"/>
  <c r="H428" i="4" s="1"/>
  <c r="E425" i="4"/>
  <c r="H425" i="4" s="1"/>
  <c r="E424" i="4"/>
  <c r="H424" i="4" s="1"/>
  <c r="E423" i="4"/>
  <c r="H423" i="4" s="1"/>
  <c r="E422" i="4"/>
  <c r="H422" i="4" s="1"/>
  <c r="E420" i="4"/>
  <c r="H420" i="4" s="1"/>
  <c r="E419" i="4"/>
  <c r="H419" i="4" s="1"/>
  <c r="E417" i="4"/>
  <c r="H417" i="4" s="1"/>
  <c r="E416" i="4"/>
  <c r="H416" i="4" s="1"/>
  <c r="E412" i="4"/>
  <c r="H412" i="4" s="1"/>
  <c r="E410" i="4"/>
  <c r="H410" i="4" s="1"/>
  <c r="E409" i="4"/>
  <c r="H409" i="4" s="1"/>
  <c r="E405" i="4"/>
  <c r="H405" i="4" s="1"/>
  <c r="E404" i="4"/>
  <c r="H404" i="4" s="1"/>
  <c r="E403" i="4"/>
  <c r="H403" i="4" s="1"/>
  <c r="E402" i="4"/>
  <c r="H402" i="4" s="1"/>
  <c r="E399" i="4"/>
  <c r="H399" i="4" s="1"/>
  <c r="E398" i="4"/>
  <c r="H398" i="4" s="1"/>
  <c r="E397" i="4"/>
  <c r="H397" i="4" s="1"/>
  <c r="E395" i="4"/>
  <c r="H395" i="4" s="1"/>
  <c r="E391" i="4"/>
  <c r="H391" i="4" s="1"/>
  <c r="E388" i="4"/>
  <c r="H388" i="4" s="1"/>
  <c r="E387" i="4"/>
  <c r="H387" i="4" s="1"/>
  <c r="E386" i="4"/>
  <c r="H386" i="4" s="1"/>
  <c r="E385" i="4"/>
  <c r="H385" i="4" s="1"/>
  <c r="E384" i="4"/>
  <c r="H384" i="4" s="1"/>
  <c r="E383" i="4"/>
  <c r="H383" i="4" s="1"/>
  <c r="E382" i="4"/>
  <c r="H382" i="4" s="1"/>
  <c r="E379" i="4"/>
  <c r="H379" i="4" s="1"/>
  <c r="E378" i="4"/>
  <c r="H378" i="4" s="1"/>
  <c r="E373" i="4"/>
  <c r="H373" i="4" s="1"/>
  <c r="E372" i="4"/>
  <c r="H372" i="4" s="1"/>
  <c r="E370" i="4"/>
  <c r="H370" i="4" s="1"/>
  <c r="E369" i="4"/>
  <c r="H369" i="4" s="1"/>
  <c r="E365" i="4"/>
  <c r="H365" i="4" s="1"/>
  <c r="E364" i="4"/>
  <c r="H364" i="4" s="1"/>
  <c r="E362" i="4"/>
  <c r="H362" i="4" s="1"/>
  <c r="E361" i="4"/>
  <c r="H361" i="4" s="1"/>
  <c r="E358" i="4"/>
  <c r="H358" i="4" s="1"/>
  <c r="E356" i="4"/>
  <c r="H356" i="4" s="1"/>
  <c r="E355" i="4"/>
  <c r="H355" i="4" s="1"/>
  <c r="E352" i="4"/>
  <c r="H352" i="4" s="1"/>
  <c r="E351" i="4"/>
  <c r="H351" i="4" s="1"/>
  <c r="E350" i="4"/>
  <c r="H350" i="4" s="1"/>
  <c r="E349" i="4"/>
  <c r="C8" i="1"/>
  <c r="E75" i="1"/>
  <c r="E76" i="1"/>
  <c r="H76" i="1" s="1"/>
  <c r="E77" i="1"/>
  <c r="H77" i="1" s="1"/>
  <c r="E78" i="1"/>
  <c r="H78" i="1" s="1"/>
  <c r="E79" i="1"/>
  <c r="H79" i="1" s="1"/>
  <c r="E80" i="1"/>
  <c r="H80" i="1" s="1"/>
  <c r="E81" i="1"/>
  <c r="H81" i="1" s="1"/>
  <c r="E82" i="1"/>
  <c r="H82" i="1" s="1"/>
  <c r="E83" i="1"/>
  <c r="H83" i="1" s="1"/>
  <c r="E84" i="1"/>
  <c r="H84" i="1" s="1"/>
  <c r="E85" i="1"/>
  <c r="H85" i="1" s="1"/>
  <c r="E86" i="1"/>
  <c r="H86" i="1" s="1"/>
  <c r="E87" i="1"/>
  <c r="H87" i="1" s="1"/>
  <c r="E88" i="1"/>
  <c r="H88" i="1" s="1"/>
  <c r="E89" i="1"/>
  <c r="H89" i="1" s="1"/>
  <c r="E90" i="1"/>
  <c r="H90" i="1" s="1"/>
  <c r="E91" i="1"/>
  <c r="H91" i="1" s="1"/>
  <c r="E92" i="1"/>
  <c r="H92" i="1" s="1"/>
  <c r="E93" i="1"/>
  <c r="H93" i="1" s="1"/>
  <c r="E94" i="1"/>
  <c r="H94" i="1" s="1"/>
  <c r="E95" i="1"/>
  <c r="H95" i="1" s="1"/>
  <c r="E96" i="1"/>
  <c r="H96" i="1" s="1"/>
  <c r="E97" i="1"/>
  <c r="H97" i="1" s="1"/>
  <c r="E98" i="1"/>
  <c r="H98" i="1" s="1"/>
  <c r="E99" i="1"/>
  <c r="H99" i="1" s="1"/>
  <c r="E100" i="1"/>
  <c r="H100" i="1" s="1"/>
  <c r="E101" i="1"/>
  <c r="H101" i="1" s="1"/>
  <c r="E102" i="1"/>
  <c r="H102" i="1" s="1"/>
  <c r="E103" i="1"/>
  <c r="H103" i="1" s="1"/>
  <c r="E104" i="1"/>
  <c r="H104" i="1" s="1"/>
  <c r="E106" i="1"/>
  <c r="H106" i="1" s="1"/>
  <c r="E107" i="1"/>
  <c r="H107" i="1" s="1"/>
  <c r="E108" i="1"/>
  <c r="H108" i="1" s="1"/>
  <c r="E109" i="1"/>
  <c r="H109" i="1" s="1"/>
  <c r="E110" i="1"/>
  <c r="H110" i="1" s="1"/>
  <c r="E111" i="1"/>
  <c r="H111" i="1" s="1"/>
  <c r="E112" i="1"/>
  <c r="H112" i="1" s="1"/>
  <c r="E113" i="1"/>
  <c r="H113" i="1" s="1"/>
  <c r="E114" i="1"/>
  <c r="H114" i="1" s="1"/>
  <c r="E115" i="1"/>
  <c r="H115" i="1" s="1"/>
  <c r="E116" i="1"/>
  <c r="H116" i="1" s="1"/>
  <c r="E117" i="1"/>
  <c r="H117" i="1" s="1"/>
  <c r="E118" i="1"/>
  <c r="H118" i="1" s="1"/>
  <c r="E119" i="1"/>
  <c r="H119" i="1" s="1"/>
  <c r="E120" i="1"/>
  <c r="H120" i="1" s="1"/>
  <c r="E121" i="1"/>
  <c r="H121" i="1" s="1"/>
  <c r="E122" i="1"/>
  <c r="H122" i="1" s="1"/>
  <c r="E123" i="1"/>
  <c r="H123" i="1" s="1"/>
  <c r="E124" i="1"/>
  <c r="H124" i="1" s="1"/>
  <c r="E125" i="1"/>
  <c r="H125" i="1" s="1"/>
  <c r="E126" i="1"/>
  <c r="H126" i="1" s="1"/>
  <c r="E127" i="1"/>
  <c r="H127" i="1" s="1"/>
  <c r="E128" i="1"/>
  <c r="H128" i="1" s="1"/>
  <c r="E129" i="1"/>
  <c r="H129" i="1" s="1"/>
  <c r="E130" i="1"/>
  <c r="H130" i="1" s="1"/>
  <c r="E131" i="1"/>
  <c r="H131" i="1" s="1"/>
  <c r="E132" i="1"/>
  <c r="H132" i="1" s="1"/>
  <c r="E133" i="1"/>
  <c r="H133" i="1" s="1"/>
  <c r="E134" i="1"/>
  <c r="H134" i="1" s="1"/>
  <c r="E135" i="1"/>
  <c r="H135" i="1" s="1"/>
  <c r="E136" i="1"/>
  <c r="H136" i="1" s="1"/>
  <c r="E137" i="1"/>
  <c r="H137" i="1" s="1"/>
  <c r="E138" i="1"/>
  <c r="H138" i="1" s="1"/>
  <c r="E139" i="1"/>
  <c r="H139" i="1" s="1"/>
  <c r="E140" i="1"/>
  <c r="H140" i="1" s="1"/>
  <c r="E141" i="1"/>
  <c r="H141" i="1" s="1"/>
  <c r="E142" i="1"/>
  <c r="H142" i="1" s="1"/>
  <c r="E143" i="1"/>
  <c r="H143" i="1" s="1"/>
  <c r="E144" i="1"/>
  <c r="H144" i="1" s="1"/>
  <c r="E145" i="1"/>
  <c r="H145" i="1" s="1"/>
  <c r="E147" i="1"/>
  <c r="H147" i="1" s="1"/>
  <c r="E148" i="1"/>
  <c r="H148" i="1" s="1"/>
  <c r="E149" i="1"/>
  <c r="H149" i="1" s="1"/>
  <c r="E150" i="1"/>
  <c r="H150" i="1" s="1"/>
  <c r="E151" i="1"/>
  <c r="H151" i="1" s="1"/>
  <c r="E152" i="1"/>
  <c r="H152" i="1" s="1"/>
  <c r="E153" i="1"/>
  <c r="H153" i="1" s="1"/>
  <c r="E154" i="1"/>
  <c r="H154" i="1" s="1"/>
  <c r="E155" i="1"/>
  <c r="H155" i="1" s="1"/>
  <c r="E157" i="1"/>
  <c r="H157" i="1" s="1"/>
  <c r="E158" i="1"/>
  <c r="H158" i="1" s="1"/>
  <c r="E159" i="1"/>
  <c r="H159" i="1" s="1"/>
  <c r="E160" i="1"/>
  <c r="H160" i="1" s="1"/>
  <c r="E161" i="1"/>
  <c r="H161" i="1" s="1"/>
  <c r="E162" i="1"/>
  <c r="H162" i="1" s="1"/>
  <c r="E164" i="1"/>
  <c r="H164" i="1" s="1"/>
  <c r="E165" i="1"/>
  <c r="H165" i="1" s="1"/>
  <c r="E166" i="1"/>
  <c r="H166" i="1" s="1"/>
  <c r="E167" i="1"/>
  <c r="H167" i="1" s="1"/>
  <c r="E349" i="1"/>
  <c r="E350" i="1"/>
  <c r="H350" i="1" s="1"/>
  <c r="E351" i="1"/>
  <c r="H351" i="1" s="1"/>
  <c r="E352" i="1"/>
  <c r="H352" i="1" s="1"/>
  <c r="E353" i="1"/>
  <c r="H353" i="1" s="1"/>
  <c r="E354" i="1"/>
  <c r="H354" i="1" s="1"/>
  <c r="E355" i="1"/>
  <c r="H355" i="1" s="1"/>
  <c r="E356" i="1"/>
  <c r="H356" i="1" s="1"/>
  <c r="E357" i="1"/>
  <c r="H357" i="1" s="1"/>
  <c r="E358" i="1"/>
  <c r="H358" i="1" s="1"/>
  <c r="E359" i="1"/>
  <c r="H359" i="1" s="1"/>
  <c r="E360" i="1"/>
  <c r="H360" i="1" s="1"/>
  <c r="E361" i="1"/>
  <c r="H361" i="1" s="1"/>
  <c r="E362" i="1"/>
  <c r="H362" i="1" s="1"/>
  <c r="E363" i="1"/>
  <c r="H363" i="1" s="1"/>
  <c r="E364" i="1"/>
  <c r="H364" i="1" s="1"/>
  <c r="E365" i="1"/>
  <c r="H365" i="1" s="1"/>
  <c r="E366" i="1"/>
  <c r="H366" i="1" s="1"/>
  <c r="E367" i="1"/>
  <c r="H367" i="1" s="1"/>
  <c r="E368" i="1"/>
  <c r="H368" i="1" s="1"/>
  <c r="E369" i="1"/>
  <c r="H369" i="1" s="1"/>
  <c r="E370" i="1"/>
  <c r="H370" i="1" s="1"/>
  <c r="E371" i="1"/>
  <c r="H371" i="1" s="1"/>
  <c r="E372" i="1"/>
  <c r="H372" i="1" s="1"/>
  <c r="E373" i="1"/>
  <c r="H373" i="1" s="1"/>
  <c r="E374" i="1"/>
  <c r="H374" i="1" s="1"/>
  <c r="E375" i="1"/>
  <c r="H375" i="1" s="1"/>
  <c r="E376" i="1"/>
  <c r="H376" i="1" s="1"/>
  <c r="E377" i="1"/>
  <c r="H377" i="1" s="1"/>
  <c r="E378" i="1"/>
  <c r="H378" i="1" s="1"/>
  <c r="E379" i="1"/>
  <c r="H379" i="1" s="1"/>
  <c r="F381" i="1"/>
  <c r="E384" i="1"/>
  <c r="H384" i="1" s="1"/>
  <c r="F385" i="1"/>
  <c r="E388" i="1"/>
  <c r="H388" i="1" s="1"/>
  <c r="F389" i="1"/>
  <c r="E392" i="1"/>
  <c r="H392" i="1" s="1"/>
  <c r="F393" i="1"/>
  <c r="H396" i="1"/>
  <c r="F397" i="1"/>
  <c r="E400" i="1"/>
  <c r="H400" i="1" s="1"/>
  <c r="F401" i="1"/>
  <c r="E404" i="1"/>
  <c r="H404" i="1" s="1"/>
  <c r="F405" i="1"/>
  <c r="E408" i="1"/>
  <c r="H408" i="1" s="1"/>
  <c r="F409" i="1"/>
  <c r="E412" i="1"/>
  <c r="H412" i="1" s="1"/>
  <c r="F413" i="1"/>
  <c r="E416" i="1"/>
  <c r="H416" i="1" s="1"/>
  <c r="F417" i="1"/>
  <c r="E420" i="1"/>
  <c r="H420" i="1" s="1"/>
  <c r="F421" i="1"/>
  <c r="E424" i="1"/>
  <c r="H424" i="1" s="1"/>
  <c r="F425" i="1"/>
  <c r="E428" i="1"/>
  <c r="H428" i="1" s="1"/>
  <c r="F429" i="1"/>
  <c r="E432" i="1"/>
  <c r="H432" i="1" s="1"/>
  <c r="F433" i="1"/>
  <c r="E436" i="1"/>
  <c r="H436" i="1" s="1"/>
  <c r="F437" i="1"/>
  <c r="E440" i="1"/>
  <c r="H440" i="1" s="1"/>
  <c r="F441" i="1"/>
  <c r="E444" i="1"/>
  <c r="H444" i="1" s="1"/>
  <c r="F445" i="1"/>
  <c r="E448" i="1"/>
  <c r="H448" i="1" s="1"/>
  <c r="F449" i="1"/>
  <c r="E452" i="1"/>
  <c r="H452" i="1" s="1"/>
  <c r="F453" i="1"/>
  <c r="E456" i="1"/>
  <c r="H456" i="1" s="1"/>
  <c r="F457" i="1"/>
  <c r="E460" i="1"/>
  <c r="H460" i="1" s="1"/>
  <c r="F461" i="1"/>
  <c r="E464" i="1"/>
  <c r="H464" i="1" s="1"/>
  <c r="F465" i="1"/>
  <c r="E468" i="1"/>
  <c r="H468" i="1" s="1"/>
  <c r="F469" i="1"/>
  <c r="E472" i="1"/>
  <c r="H472" i="1" s="1"/>
  <c r="F473" i="1"/>
  <c r="E476" i="1"/>
  <c r="H476" i="1" s="1"/>
  <c r="F477" i="1"/>
  <c r="E480" i="1"/>
  <c r="H480" i="1" s="1"/>
  <c r="F481" i="1"/>
  <c r="E484" i="1"/>
  <c r="H484" i="1" s="1"/>
  <c r="F485" i="1"/>
  <c r="E488" i="1"/>
  <c r="H488" i="1" s="1"/>
  <c r="F489" i="1"/>
  <c r="E492" i="1"/>
  <c r="H492" i="1" s="1"/>
  <c r="F493" i="1"/>
  <c r="E496" i="1"/>
  <c r="H496" i="1" s="1"/>
  <c r="F497" i="1"/>
  <c r="E500" i="1"/>
  <c r="H500" i="1" s="1"/>
  <c r="F501" i="1"/>
  <c r="E504" i="1"/>
  <c r="H504" i="1" s="1"/>
  <c r="F505" i="1"/>
  <c r="E508" i="1"/>
  <c r="H508" i="1" s="1"/>
  <c r="F509" i="1"/>
  <c r="E512" i="1"/>
  <c r="H512" i="1" s="1"/>
  <c r="F513" i="1"/>
  <c r="E516" i="1"/>
  <c r="H516" i="1" s="1"/>
  <c r="F517" i="1"/>
  <c r="E520" i="1"/>
  <c r="H520" i="1" s="1"/>
  <c r="F521" i="1"/>
  <c r="E524" i="1"/>
  <c r="H524" i="1" s="1"/>
  <c r="F525" i="1"/>
  <c r="E528" i="1"/>
  <c r="H528" i="1" s="1"/>
  <c r="F529" i="1"/>
  <c r="E532" i="1"/>
  <c r="H532" i="1" s="1"/>
  <c r="F533" i="1"/>
  <c r="E536" i="1"/>
  <c r="H536" i="1" s="1"/>
  <c r="F537" i="1"/>
  <c r="F541" i="1"/>
  <c r="E544" i="1"/>
  <c r="H544" i="1" s="1"/>
  <c r="F545" i="1"/>
  <c r="E548" i="1"/>
  <c r="H548" i="1" s="1"/>
  <c r="F549" i="1"/>
  <c r="E552" i="1"/>
  <c r="H552" i="1" s="1"/>
  <c r="F553" i="1"/>
  <c r="E556" i="1"/>
  <c r="H556" i="1" s="1"/>
  <c r="F557" i="1"/>
  <c r="E560" i="1"/>
  <c r="H560" i="1" s="1"/>
  <c r="F561" i="1"/>
  <c r="E564" i="1"/>
  <c r="H564" i="1" s="1"/>
  <c r="F565" i="1"/>
  <c r="E568" i="1"/>
  <c r="H568" i="1" s="1"/>
  <c r="F569" i="1"/>
  <c r="E572" i="1"/>
  <c r="H572" i="1" s="1"/>
  <c r="F573" i="1"/>
  <c r="E576" i="1"/>
  <c r="H576" i="1" s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E583" i="1"/>
  <c r="H583" i="1" s="1"/>
  <c r="E587" i="1"/>
  <c r="H587" i="1" s="1"/>
  <c r="E591" i="1"/>
  <c r="H591" i="1" s="1"/>
  <c r="E599" i="1"/>
  <c r="H599" i="1" s="1"/>
  <c r="E603" i="1"/>
  <c r="H603" i="1" s="1"/>
  <c r="E607" i="1"/>
  <c r="H607" i="1" s="1"/>
  <c r="G19" i="2"/>
  <c r="H19" i="2" s="1"/>
  <c r="F139" i="2"/>
  <c r="F134" i="2"/>
  <c r="F133" i="2"/>
  <c r="F132" i="2"/>
  <c r="F131" i="2"/>
  <c r="F128" i="2"/>
  <c r="F126" i="2"/>
  <c r="F125" i="2"/>
  <c r="F121" i="2"/>
  <c r="F116" i="2"/>
  <c r="F115" i="2"/>
  <c r="F112" i="2"/>
  <c r="F111" i="2"/>
  <c r="F104" i="2"/>
  <c r="F103" i="2"/>
  <c r="F91" i="2"/>
  <c r="F90" i="2"/>
  <c r="F81" i="2"/>
  <c r="F80" i="2"/>
  <c r="F79" i="2"/>
  <c r="F76" i="2"/>
  <c r="F75" i="2"/>
  <c r="D8" i="2"/>
  <c r="E76" i="2"/>
  <c r="H76" i="2" s="1"/>
  <c r="E88" i="2"/>
  <c r="H88" i="2" s="1"/>
  <c r="E90" i="2"/>
  <c r="H90" i="2" s="1"/>
  <c r="E106" i="2"/>
  <c r="H106" i="2" s="1"/>
  <c r="E111" i="2"/>
  <c r="H111" i="2" s="1"/>
  <c r="E121" i="2"/>
  <c r="H121" i="2" s="1"/>
  <c r="E131" i="2"/>
  <c r="H131" i="2" s="1"/>
  <c r="E186" i="2"/>
  <c r="H186" i="2" s="1"/>
  <c r="E194" i="2"/>
  <c r="H194" i="2" s="1"/>
  <c r="E202" i="2"/>
  <c r="H202" i="2" s="1"/>
  <c r="E214" i="2"/>
  <c r="H214" i="2" s="1"/>
  <c r="H218" i="2"/>
  <c r="E238" i="2"/>
  <c r="H238" i="2" s="1"/>
  <c r="E258" i="2"/>
  <c r="H258" i="2" s="1"/>
  <c r="E266" i="2"/>
  <c r="H266" i="2" s="1"/>
  <c r="E290" i="2"/>
  <c r="H290" i="2" s="1"/>
  <c r="E294" i="2"/>
  <c r="H294" i="2" s="1"/>
  <c r="E314" i="2"/>
  <c r="H314" i="2" s="1"/>
  <c r="F69" i="3"/>
  <c r="F68" i="3"/>
  <c r="F67" i="3"/>
  <c r="F66" i="3"/>
  <c r="F65" i="3"/>
  <c r="F64" i="3"/>
  <c r="F63" i="3"/>
  <c r="F62" i="3"/>
  <c r="F61" i="3"/>
  <c r="F59" i="3"/>
  <c r="F58" i="3"/>
  <c r="F56" i="3"/>
  <c r="F55" i="3"/>
  <c r="F54" i="3"/>
  <c r="F53" i="3"/>
  <c r="F52" i="3"/>
  <c r="F51" i="3"/>
  <c r="F50" i="3"/>
  <c r="F49" i="3"/>
  <c r="F48" i="3"/>
  <c r="F47" i="3"/>
  <c r="F45" i="3"/>
  <c r="F44" i="3"/>
  <c r="F41" i="3"/>
  <c r="F39" i="3"/>
  <c r="F38" i="3"/>
  <c r="F37" i="3"/>
  <c r="F36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29" i="3"/>
  <c r="F328" i="3"/>
  <c r="F327" i="3"/>
  <c r="F326" i="3"/>
  <c r="F325" i="3"/>
  <c r="F324" i="3"/>
  <c r="F323" i="3"/>
  <c r="F322" i="3"/>
  <c r="F321" i="3"/>
  <c r="F319" i="3"/>
  <c r="F318" i="3"/>
  <c r="F317" i="3"/>
  <c r="F315" i="3"/>
  <c r="F314" i="3"/>
  <c r="F313" i="3"/>
  <c r="F312" i="3"/>
  <c r="F310" i="3"/>
  <c r="F309" i="3"/>
  <c r="F308" i="3"/>
  <c r="F306" i="3"/>
  <c r="F305" i="3"/>
  <c r="F304" i="3"/>
  <c r="F303" i="3"/>
  <c r="F302" i="3"/>
  <c r="F301" i="3"/>
  <c r="F300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3" i="3"/>
  <c r="F282" i="3"/>
  <c r="F281" i="3"/>
  <c r="F280" i="3"/>
  <c r="F278" i="3"/>
  <c r="F277" i="3"/>
  <c r="F276" i="3"/>
  <c r="F275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6" i="3"/>
  <c r="F255" i="3"/>
  <c r="F254" i="3"/>
  <c r="F253" i="3"/>
  <c r="F252" i="3"/>
  <c r="F250" i="3"/>
  <c r="F249" i="3"/>
  <c r="F248" i="3"/>
  <c r="F247" i="3"/>
  <c r="F246" i="3"/>
  <c r="F245" i="3"/>
  <c r="F244" i="3"/>
  <c r="F243" i="3"/>
  <c r="F241" i="3"/>
  <c r="F240" i="3"/>
  <c r="F239" i="3"/>
  <c r="F238" i="3"/>
  <c r="F236" i="3"/>
  <c r="F235" i="3"/>
  <c r="F233" i="3"/>
  <c r="F232" i="3"/>
  <c r="F230" i="3"/>
  <c r="F229" i="3"/>
  <c r="F228" i="3"/>
  <c r="F227" i="3"/>
  <c r="F226" i="3"/>
  <c r="F225" i="3"/>
  <c r="F224" i="3"/>
  <c r="F223" i="3"/>
  <c r="F220" i="3"/>
  <c r="F219" i="3"/>
  <c r="F218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6" i="3"/>
  <c r="F175" i="3"/>
  <c r="F174" i="3"/>
  <c r="F173" i="3"/>
  <c r="F164" i="4"/>
  <c r="F159" i="4"/>
  <c r="F156" i="4"/>
  <c r="F155" i="4"/>
  <c r="F153" i="4"/>
  <c r="F143" i="4"/>
  <c r="F141" i="4"/>
  <c r="F137" i="4"/>
  <c r="F136" i="4"/>
  <c r="F134" i="4"/>
  <c r="F133" i="4"/>
  <c r="F132" i="4"/>
  <c r="F131" i="4"/>
  <c r="F129" i="4"/>
  <c r="F128" i="4"/>
  <c r="F126" i="4"/>
  <c r="F125" i="4"/>
  <c r="F124" i="4"/>
  <c r="F123" i="4"/>
  <c r="F121" i="4"/>
  <c r="F117" i="4"/>
  <c r="F116" i="4"/>
  <c r="F115" i="4"/>
  <c r="F114" i="4"/>
  <c r="F113" i="4"/>
  <c r="F112" i="4"/>
  <c r="F111" i="4"/>
  <c r="F109" i="4"/>
  <c r="F106" i="4"/>
  <c r="F104" i="4"/>
  <c r="F103" i="4"/>
  <c r="F102" i="4"/>
  <c r="F99" i="4"/>
  <c r="F97" i="4"/>
  <c r="F96" i="4"/>
  <c r="F95" i="4"/>
  <c r="F94" i="4"/>
  <c r="F93" i="4"/>
  <c r="F92" i="4"/>
  <c r="F91" i="4"/>
  <c r="F90" i="4"/>
  <c r="F89" i="4"/>
  <c r="F88" i="4"/>
  <c r="F87" i="4"/>
  <c r="F82" i="4"/>
  <c r="F80" i="4"/>
  <c r="F79" i="4"/>
  <c r="F78" i="4"/>
  <c r="F77" i="4"/>
  <c r="F76" i="4"/>
  <c r="F75" i="4"/>
  <c r="D8" i="4"/>
  <c r="F576" i="4"/>
  <c r="F570" i="4"/>
  <c r="F569" i="4"/>
  <c r="F568" i="4"/>
  <c r="F562" i="4"/>
  <c r="F561" i="4"/>
  <c r="F560" i="4"/>
  <c r="F559" i="4"/>
  <c r="F554" i="4"/>
  <c r="F551" i="4"/>
  <c r="F549" i="4"/>
  <c r="F542" i="4"/>
  <c r="F540" i="4"/>
  <c r="F539" i="4"/>
  <c r="F538" i="4"/>
  <c r="F536" i="4"/>
  <c r="F535" i="4"/>
  <c r="F534" i="4"/>
  <c r="F529" i="4"/>
  <c r="F524" i="4"/>
  <c r="F515" i="4"/>
  <c r="F514" i="4"/>
  <c r="F512" i="4"/>
  <c r="F511" i="4"/>
  <c r="F510" i="4"/>
  <c r="F500" i="4"/>
  <c r="F491" i="4"/>
  <c r="F490" i="4"/>
  <c r="F489" i="4"/>
  <c r="F486" i="4"/>
  <c r="F485" i="4"/>
  <c r="F484" i="4"/>
  <c r="F480" i="4"/>
  <c r="F479" i="4"/>
  <c r="F471" i="4"/>
  <c r="F470" i="4"/>
  <c r="F465" i="4"/>
  <c r="F463" i="4"/>
  <c r="F461" i="4"/>
  <c r="F459" i="4"/>
  <c r="F457" i="4"/>
  <c r="F456" i="4"/>
  <c r="F455" i="4"/>
  <c r="F454" i="4"/>
  <c r="F453" i="4"/>
  <c r="F450" i="4"/>
  <c r="F445" i="4"/>
  <c r="F443" i="4"/>
  <c r="F442" i="4"/>
  <c r="F441" i="4"/>
  <c r="F439" i="4"/>
  <c r="F438" i="4"/>
  <c r="F437" i="4"/>
  <c r="F432" i="4"/>
  <c r="F426" i="4"/>
  <c r="F425" i="4"/>
  <c r="F424" i="4"/>
  <c r="F423" i="4"/>
  <c r="F420" i="4"/>
  <c r="F419" i="4"/>
  <c r="F417" i="4"/>
  <c r="F416" i="4"/>
  <c r="F412" i="4"/>
  <c r="F410" i="4"/>
  <c r="F409" i="4"/>
  <c r="F405" i="4"/>
  <c r="F399" i="4"/>
  <c r="F398" i="4"/>
  <c r="F397" i="4"/>
  <c r="F395" i="4"/>
  <c r="F391" i="4"/>
  <c r="F388" i="4"/>
  <c r="F386" i="4"/>
  <c r="F385" i="4"/>
  <c r="F384" i="4"/>
  <c r="F383" i="4"/>
  <c r="F380" i="4"/>
  <c r="F379" i="4"/>
  <c r="F376" i="4"/>
  <c r="F375" i="4"/>
  <c r="F373" i="4"/>
  <c r="F372" i="4"/>
  <c r="F370" i="4"/>
  <c r="F369" i="4"/>
  <c r="F366" i="4"/>
  <c r="F365" i="4"/>
  <c r="F364" i="4"/>
  <c r="F363" i="4"/>
  <c r="F362" i="4"/>
  <c r="F361" i="4"/>
  <c r="F359" i="4"/>
  <c r="F358" i="4"/>
  <c r="F357" i="4"/>
  <c r="F356" i="4"/>
  <c r="F355" i="4"/>
  <c r="F353" i="4"/>
  <c r="F351" i="4"/>
  <c r="F350" i="4"/>
  <c r="F349" i="4"/>
  <c r="F12" i="4"/>
  <c r="E609" i="9"/>
  <c r="H609" i="9" s="1"/>
  <c r="E608" i="9"/>
  <c r="H608" i="9" s="1"/>
  <c r="E607" i="9"/>
  <c r="H607" i="9" s="1"/>
  <c r="E606" i="9"/>
  <c r="H606" i="9" s="1"/>
  <c r="E605" i="9"/>
  <c r="H605" i="9" s="1"/>
  <c r="E604" i="9"/>
  <c r="H604" i="9" s="1"/>
  <c r="E603" i="9"/>
  <c r="H603" i="9" s="1"/>
  <c r="E602" i="9"/>
  <c r="H602" i="9" s="1"/>
  <c r="E601" i="9"/>
  <c r="H601" i="9" s="1"/>
  <c r="E600" i="9"/>
  <c r="H600" i="9" s="1"/>
  <c r="E599" i="9"/>
  <c r="H599" i="9" s="1"/>
  <c r="E598" i="9"/>
  <c r="H598" i="9" s="1"/>
  <c r="E597" i="9"/>
  <c r="H597" i="9" s="1"/>
  <c r="E596" i="9"/>
  <c r="H596" i="9" s="1"/>
  <c r="E593" i="9"/>
  <c r="H593" i="9" s="1"/>
  <c r="E592" i="9"/>
  <c r="H592" i="9" s="1"/>
  <c r="E591" i="9"/>
  <c r="H591" i="9" s="1"/>
  <c r="E590" i="9"/>
  <c r="H590" i="9" s="1"/>
  <c r="E588" i="9"/>
  <c r="H588" i="9" s="1"/>
  <c r="E587" i="9"/>
  <c r="H587" i="9" s="1"/>
  <c r="E586" i="9"/>
  <c r="H586" i="9" s="1"/>
  <c r="E585" i="9"/>
  <c r="H585" i="9" s="1"/>
  <c r="E584" i="9"/>
  <c r="H584" i="9" s="1"/>
  <c r="E583" i="9"/>
  <c r="H583" i="9" s="1"/>
  <c r="E582" i="9"/>
  <c r="G582" i="9"/>
  <c r="E69" i="15"/>
  <c r="H69" i="15" s="1"/>
  <c r="E68" i="15"/>
  <c r="H68" i="15" s="1"/>
  <c r="E67" i="15"/>
  <c r="H67" i="15" s="1"/>
  <c r="E66" i="15"/>
  <c r="H66" i="15" s="1"/>
  <c r="E65" i="15"/>
  <c r="H65" i="15" s="1"/>
  <c r="E64" i="15"/>
  <c r="H64" i="15" s="1"/>
  <c r="E62" i="15"/>
  <c r="H62" i="15" s="1"/>
  <c r="E61" i="15"/>
  <c r="H61" i="15" s="1"/>
  <c r="E59" i="15"/>
  <c r="H59" i="15" s="1"/>
  <c r="E56" i="15"/>
  <c r="H56" i="15" s="1"/>
  <c r="E55" i="15"/>
  <c r="H55" i="15" s="1"/>
  <c r="E54" i="15"/>
  <c r="H54" i="15" s="1"/>
  <c r="E50" i="15"/>
  <c r="H50" i="15" s="1"/>
  <c r="E49" i="15"/>
  <c r="H49" i="15" s="1"/>
  <c r="E47" i="15"/>
  <c r="H47" i="15" s="1"/>
  <c r="E45" i="15"/>
  <c r="H45" i="15" s="1"/>
  <c r="E44" i="15"/>
  <c r="H44" i="15" s="1"/>
  <c r="E39" i="15"/>
  <c r="H39" i="15" s="1"/>
  <c r="E38" i="15"/>
  <c r="H38" i="15" s="1"/>
  <c r="E33" i="15"/>
  <c r="H33" i="15" s="1"/>
  <c r="E30" i="15"/>
  <c r="H30" i="15" s="1"/>
  <c r="E28" i="15"/>
  <c r="H28" i="15" s="1"/>
  <c r="E27" i="15"/>
  <c r="H27" i="15" s="1"/>
  <c r="E26" i="15"/>
  <c r="H26" i="15" s="1"/>
  <c r="E23" i="15"/>
  <c r="H23" i="15" s="1"/>
  <c r="E21" i="15"/>
  <c r="H21" i="15" s="1"/>
  <c r="E19" i="15"/>
  <c r="G19" i="15"/>
  <c r="C8" i="15"/>
  <c r="F390" i="1"/>
  <c r="F398" i="1"/>
  <c r="F410" i="1"/>
  <c r="F418" i="1"/>
  <c r="F434" i="1"/>
  <c r="F446" i="1"/>
  <c r="F470" i="1"/>
  <c r="F546" i="1"/>
  <c r="F562" i="1"/>
  <c r="F570" i="1"/>
  <c r="F574" i="1"/>
  <c r="E588" i="1"/>
  <c r="H588" i="1" s="1"/>
  <c r="E592" i="1"/>
  <c r="H592" i="1" s="1"/>
  <c r="E77" i="2"/>
  <c r="H77" i="2" s="1"/>
  <c r="E123" i="2"/>
  <c r="H123" i="2" s="1"/>
  <c r="E141" i="2"/>
  <c r="H141" i="2" s="1"/>
  <c r="E143" i="2"/>
  <c r="H143" i="2" s="1"/>
  <c r="E155" i="2"/>
  <c r="H155" i="2" s="1"/>
  <c r="E158" i="2"/>
  <c r="H158" i="2" s="1"/>
  <c r="E271" i="2"/>
  <c r="H271" i="2" s="1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E164" i="4"/>
  <c r="H164" i="4" s="1"/>
  <c r="E158" i="4"/>
  <c r="H158" i="4" s="1"/>
  <c r="E153" i="4"/>
  <c r="H153" i="4" s="1"/>
  <c r="E144" i="4"/>
  <c r="H144" i="4" s="1"/>
  <c r="E143" i="4"/>
  <c r="H143" i="4" s="1"/>
  <c r="E141" i="4"/>
  <c r="H141" i="4" s="1"/>
  <c r="E139" i="4"/>
  <c r="H139" i="4" s="1"/>
  <c r="E137" i="4"/>
  <c r="H137" i="4" s="1"/>
  <c r="E136" i="4"/>
  <c r="H136" i="4" s="1"/>
  <c r="E134" i="4"/>
  <c r="H134" i="4" s="1"/>
  <c r="E133" i="4"/>
  <c r="H133" i="4" s="1"/>
  <c r="E132" i="4"/>
  <c r="H132" i="4" s="1"/>
  <c r="E131" i="4"/>
  <c r="H131" i="4" s="1"/>
  <c r="E129" i="4"/>
  <c r="H129" i="4" s="1"/>
  <c r="E128" i="4"/>
  <c r="H128" i="4" s="1"/>
  <c r="E126" i="4"/>
  <c r="H126" i="4" s="1"/>
  <c r="E125" i="4"/>
  <c r="H125" i="4" s="1"/>
  <c r="E123" i="4"/>
  <c r="H123" i="4" s="1"/>
  <c r="E122" i="4"/>
  <c r="H122" i="4" s="1"/>
  <c r="E121" i="4"/>
  <c r="H121" i="4" s="1"/>
  <c r="E117" i="4"/>
  <c r="H117" i="4" s="1"/>
  <c r="E116" i="4"/>
  <c r="H116" i="4" s="1"/>
  <c r="E115" i="4"/>
  <c r="H115" i="4" s="1"/>
  <c r="E114" i="4"/>
  <c r="H114" i="4" s="1"/>
  <c r="E112" i="4"/>
  <c r="H112" i="4" s="1"/>
  <c r="E111" i="4"/>
  <c r="H111" i="4" s="1"/>
  <c r="E108" i="4"/>
  <c r="H108" i="4" s="1"/>
  <c r="E106" i="4"/>
  <c r="H106" i="4" s="1"/>
  <c r="E104" i="4"/>
  <c r="H104" i="4" s="1"/>
  <c r="E103" i="4"/>
  <c r="H103" i="4" s="1"/>
  <c r="E102" i="4"/>
  <c r="H102" i="4" s="1"/>
  <c r="E100" i="4"/>
  <c r="H100" i="4" s="1"/>
  <c r="E99" i="4"/>
  <c r="H99" i="4" s="1"/>
  <c r="E97" i="4"/>
  <c r="H97" i="4" s="1"/>
  <c r="E96" i="4"/>
  <c r="H96" i="4" s="1"/>
  <c r="E95" i="4"/>
  <c r="H95" i="4" s="1"/>
  <c r="E93" i="4"/>
  <c r="H93" i="4" s="1"/>
  <c r="E92" i="4"/>
  <c r="H92" i="4" s="1"/>
  <c r="E91" i="4"/>
  <c r="H91" i="4" s="1"/>
  <c r="E90" i="4"/>
  <c r="H90" i="4" s="1"/>
  <c r="E89" i="4"/>
  <c r="H89" i="4" s="1"/>
  <c r="E87" i="4"/>
  <c r="H87" i="4" s="1"/>
  <c r="E82" i="4"/>
  <c r="H82" i="4" s="1"/>
  <c r="E80" i="4"/>
  <c r="H80" i="4" s="1"/>
  <c r="E79" i="4"/>
  <c r="H79" i="4" s="1"/>
  <c r="E78" i="4"/>
  <c r="H78" i="4" s="1"/>
  <c r="E77" i="4"/>
  <c r="H77" i="4" s="1"/>
  <c r="E76" i="4"/>
  <c r="H76" i="4" s="1"/>
  <c r="E75" i="4"/>
  <c r="C8" i="4"/>
  <c r="F335" i="10"/>
  <c r="F328" i="10"/>
  <c r="F324" i="10"/>
  <c r="F322" i="10"/>
  <c r="F319" i="10"/>
  <c r="F317" i="10"/>
  <c r="F314" i="10"/>
  <c r="F308" i="10"/>
  <c r="F306" i="10"/>
  <c r="F305" i="10"/>
  <c r="F300" i="10"/>
  <c r="F294" i="10"/>
  <c r="F293" i="10"/>
  <c r="F291" i="10"/>
  <c r="F289" i="10"/>
  <c r="F288" i="10"/>
  <c r="F287" i="10"/>
  <c r="F286" i="10"/>
  <c r="F283" i="10"/>
  <c r="F282" i="10"/>
  <c r="F281" i="10"/>
  <c r="F280" i="10"/>
  <c r="F278" i="10"/>
  <c r="F277" i="10"/>
  <c r="F276" i="10"/>
  <c r="F275" i="10"/>
  <c r="F271" i="10"/>
  <c r="F264" i="10"/>
  <c r="F263" i="10"/>
  <c r="F262" i="10"/>
  <c r="F256" i="10"/>
  <c r="F255" i="10"/>
  <c r="F254" i="10"/>
  <c r="F249" i="10"/>
  <c r="F248" i="10"/>
  <c r="F247" i="10"/>
  <c r="F246" i="10"/>
  <c r="F244" i="10"/>
  <c r="F243" i="10"/>
  <c r="F241" i="10"/>
  <c r="F238" i="10"/>
  <c r="F232" i="10"/>
  <c r="F230" i="10"/>
  <c r="F228" i="10"/>
  <c r="F225" i="10"/>
  <c r="F221" i="10"/>
  <c r="F218" i="10"/>
  <c r="F216" i="10"/>
  <c r="F214" i="10"/>
  <c r="F213" i="10"/>
  <c r="F209" i="10"/>
  <c r="F206" i="10"/>
  <c r="F205" i="10"/>
  <c r="F203" i="10"/>
  <c r="F202" i="10"/>
  <c r="F201" i="10"/>
  <c r="F200" i="10"/>
  <c r="F199" i="10"/>
  <c r="F198" i="10"/>
  <c r="F194" i="10"/>
  <c r="F193" i="10"/>
  <c r="F191" i="10"/>
  <c r="F188" i="10"/>
  <c r="F187" i="10"/>
  <c r="F186" i="10"/>
  <c r="F185" i="10"/>
  <c r="F183" i="10"/>
  <c r="F181" i="10"/>
  <c r="F180" i="10"/>
  <c r="F179" i="10"/>
  <c r="F178" i="10"/>
  <c r="F177" i="10"/>
  <c r="F175" i="10"/>
  <c r="F174" i="10"/>
  <c r="F173" i="10"/>
  <c r="D8" i="10"/>
  <c r="F13" i="10" s="1"/>
  <c r="D8" i="1"/>
  <c r="F13" i="1" s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E383" i="1"/>
  <c r="H383" i="1" s="1"/>
  <c r="F384" i="1"/>
  <c r="E387" i="1"/>
  <c r="H387" i="1" s="1"/>
  <c r="F388" i="1"/>
  <c r="E391" i="1"/>
  <c r="H391" i="1" s="1"/>
  <c r="F392" i="1"/>
  <c r="E395" i="1"/>
  <c r="H395" i="1" s="1"/>
  <c r="F396" i="1"/>
  <c r="E399" i="1"/>
  <c r="H399" i="1" s="1"/>
  <c r="F400" i="1"/>
  <c r="E403" i="1"/>
  <c r="H403" i="1" s="1"/>
  <c r="F404" i="1"/>
  <c r="H407" i="1"/>
  <c r="F408" i="1"/>
  <c r="E411" i="1"/>
  <c r="H411" i="1" s="1"/>
  <c r="F412" i="1"/>
  <c r="E415" i="1"/>
  <c r="H415" i="1" s="1"/>
  <c r="F416" i="1"/>
  <c r="E419" i="1"/>
  <c r="H419" i="1" s="1"/>
  <c r="F420" i="1"/>
  <c r="E423" i="1"/>
  <c r="H423" i="1" s="1"/>
  <c r="F424" i="1"/>
  <c r="E427" i="1"/>
  <c r="H427" i="1" s="1"/>
  <c r="F428" i="1"/>
  <c r="E431" i="1"/>
  <c r="H431" i="1" s="1"/>
  <c r="F432" i="1"/>
  <c r="E435" i="1"/>
  <c r="H435" i="1" s="1"/>
  <c r="F436" i="1"/>
  <c r="H439" i="1"/>
  <c r="F440" i="1"/>
  <c r="E443" i="1"/>
  <c r="H443" i="1" s="1"/>
  <c r="F444" i="1"/>
  <c r="E447" i="1"/>
  <c r="H447" i="1" s="1"/>
  <c r="F448" i="1"/>
  <c r="E451" i="1"/>
  <c r="H451" i="1" s="1"/>
  <c r="F452" i="1"/>
  <c r="E455" i="1"/>
  <c r="H455" i="1" s="1"/>
  <c r="F456" i="1"/>
  <c r="E459" i="1"/>
  <c r="H459" i="1" s="1"/>
  <c r="F460" i="1"/>
  <c r="E463" i="1"/>
  <c r="H463" i="1" s="1"/>
  <c r="F464" i="1"/>
  <c r="E467" i="1"/>
  <c r="H467" i="1" s="1"/>
  <c r="F468" i="1"/>
  <c r="E471" i="1"/>
  <c r="H471" i="1" s="1"/>
  <c r="F472" i="1"/>
  <c r="E475" i="1"/>
  <c r="H475" i="1" s="1"/>
  <c r="F476" i="1"/>
  <c r="E479" i="1"/>
  <c r="H479" i="1" s="1"/>
  <c r="F480" i="1"/>
  <c r="E483" i="1"/>
  <c r="H483" i="1" s="1"/>
  <c r="F484" i="1"/>
  <c r="E487" i="1"/>
  <c r="H487" i="1" s="1"/>
  <c r="F488" i="1"/>
  <c r="E491" i="1"/>
  <c r="H491" i="1" s="1"/>
  <c r="F492" i="1"/>
  <c r="E495" i="1"/>
  <c r="H495" i="1" s="1"/>
  <c r="F496" i="1"/>
  <c r="E499" i="1"/>
  <c r="H499" i="1" s="1"/>
  <c r="F500" i="1"/>
  <c r="E503" i="1"/>
  <c r="H503" i="1" s="1"/>
  <c r="F504" i="1"/>
  <c r="E507" i="1"/>
  <c r="H507" i="1" s="1"/>
  <c r="F508" i="1"/>
  <c r="E511" i="1"/>
  <c r="H511" i="1" s="1"/>
  <c r="F512" i="1"/>
  <c r="E515" i="1"/>
  <c r="H515" i="1" s="1"/>
  <c r="F516" i="1"/>
  <c r="E519" i="1"/>
  <c r="H519" i="1" s="1"/>
  <c r="F520" i="1"/>
  <c r="E523" i="1"/>
  <c r="H523" i="1" s="1"/>
  <c r="F524" i="1"/>
  <c r="E527" i="1"/>
  <c r="H527" i="1" s="1"/>
  <c r="F528" i="1"/>
  <c r="E531" i="1"/>
  <c r="H531" i="1" s="1"/>
  <c r="F532" i="1"/>
  <c r="E535" i="1"/>
  <c r="H535" i="1" s="1"/>
  <c r="F536" i="1"/>
  <c r="E539" i="1"/>
  <c r="H539" i="1" s="1"/>
  <c r="F540" i="1"/>
  <c r="E543" i="1"/>
  <c r="H543" i="1" s="1"/>
  <c r="F544" i="1"/>
  <c r="E547" i="1"/>
  <c r="H547" i="1" s="1"/>
  <c r="F548" i="1"/>
  <c r="E551" i="1"/>
  <c r="H551" i="1" s="1"/>
  <c r="F552" i="1"/>
  <c r="E555" i="1"/>
  <c r="H555" i="1" s="1"/>
  <c r="F556" i="1"/>
  <c r="E559" i="1"/>
  <c r="H559" i="1" s="1"/>
  <c r="F560" i="1"/>
  <c r="E563" i="1"/>
  <c r="H563" i="1" s="1"/>
  <c r="F564" i="1"/>
  <c r="E567" i="1"/>
  <c r="H567" i="1" s="1"/>
  <c r="F568" i="1"/>
  <c r="E571" i="1"/>
  <c r="H571" i="1" s="1"/>
  <c r="F572" i="1"/>
  <c r="E575" i="1"/>
  <c r="H575" i="1" s="1"/>
  <c r="F576" i="1"/>
  <c r="E582" i="1"/>
  <c r="E586" i="1"/>
  <c r="H586" i="1" s="1"/>
  <c r="E590" i="1"/>
  <c r="H590" i="1" s="1"/>
  <c r="E594" i="1"/>
  <c r="H594" i="1" s="1"/>
  <c r="E598" i="1"/>
  <c r="H598" i="1" s="1"/>
  <c r="E602" i="1"/>
  <c r="H602" i="1" s="1"/>
  <c r="E606" i="1"/>
  <c r="H606" i="1" s="1"/>
  <c r="C8" i="2"/>
  <c r="H20" i="2"/>
  <c r="E32" i="2"/>
  <c r="H32" i="2" s="1"/>
  <c r="E75" i="2"/>
  <c r="E104" i="2"/>
  <c r="H104" i="2" s="1"/>
  <c r="E116" i="2"/>
  <c r="H116" i="2" s="1"/>
  <c r="E128" i="2"/>
  <c r="H128" i="2" s="1"/>
  <c r="E134" i="2"/>
  <c r="H134" i="2" s="1"/>
  <c r="E173" i="2"/>
  <c r="E185" i="2"/>
  <c r="H185" i="2" s="1"/>
  <c r="E189" i="2"/>
  <c r="H189" i="2" s="1"/>
  <c r="H193" i="2"/>
  <c r="E213" i="2"/>
  <c r="H213" i="2" s="1"/>
  <c r="E225" i="2"/>
  <c r="H225" i="2" s="1"/>
  <c r="H265" i="2"/>
  <c r="E281" i="2"/>
  <c r="H281" i="2" s="1"/>
  <c r="E289" i="2"/>
  <c r="H289" i="2" s="1"/>
  <c r="H293" i="2"/>
  <c r="E317" i="2"/>
  <c r="H317" i="2" s="1"/>
  <c r="E341" i="2"/>
  <c r="H341" i="2" s="1"/>
  <c r="C8" i="3"/>
  <c r="G75" i="4"/>
  <c r="G349" i="4"/>
  <c r="E69" i="7"/>
  <c r="H69" i="7" s="1"/>
  <c r="E68" i="7"/>
  <c r="H68" i="7" s="1"/>
  <c r="E67" i="7"/>
  <c r="H67" i="7" s="1"/>
  <c r="E66" i="7"/>
  <c r="H66" i="7" s="1"/>
  <c r="E65" i="7"/>
  <c r="H65" i="7" s="1"/>
  <c r="E64" i="7"/>
  <c r="H64" i="7" s="1"/>
  <c r="E63" i="7"/>
  <c r="H63" i="7" s="1"/>
  <c r="E62" i="7"/>
  <c r="H62" i="7" s="1"/>
  <c r="E61" i="7"/>
  <c r="H61" i="7" s="1"/>
  <c r="E60" i="7"/>
  <c r="H60" i="7" s="1"/>
  <c r="E59" i="7"/>
  <c r="H59" i="7" s="1"/>
  <c r="E57" i="7"/>
  <c r="H57" i="7" s="1"/>
  <c r="E55" i="7"/>
  <c r="H55" i="7" s="1"/>
  <c r="E54" i="7"/>
  <c r="H54" i="7" s="1"/>
  <c r="E53" i="7"/>
  <c r="H53" i="7" s="1"/>
  <c r="E52" i="7"/>
  <c r="H52" i="7" s="1"/>
  <c r="E51" i="7"/>
  <c r="H51" i="7" s="1"/>
  <c r="E50" i="7"/>
  <c r="H50" i="7" s="1"/>
  <c r="E49" i="7"/>
  <c r="H49" i="7" s="1"/>
  <c r="E48" i="7"/>
  <c r="H48" i="7" s="1"/>
  <c r="E47" i="7"/>
  <c r="H47" i="7" s="1"/>
  <c r="E45" i="7"/>
  <c r="H45" i="7" s="1"/>
  <c r="E44" i="7"/>
  <c r="H44" i="7" s="1"/>
  <c r="E43" i="7"/>
  <c r="H43" i="7" s="1"/>
  <c r="E41" i="7"/>
  <c r="H41" i="7" s="1"/>
  <c r="E39" i="7"/>
  <c r="H39" i="7" s="1"/>
  <c r="E38" i="7"/>
  <c r="H38" i="7" s="1"/>
  <c r="E36" i="7"/>
  <c r="H36" i="7" s="1"/>
  <c r="E35" i="7"/>
  <c r="H35" i="7" s="1"/>
  <c r="E33" i="7"/>
  <c r="H33" i="7" s="1"/>
  <c r="E32" i="7"/>
  <c r="H32" i="7" s="1"/>
  <c r="E31" i="7"/>
  <c r="H31" i="7" s="1"/>
  <c r="E30" i="7"/>
  <c r="H30" i="7" s="1"/>
  <c r="E29" i="7"/>
  <c r="H29" i="7" s="1"/>
  <c r="E28" i="7"/>
  <c r="H28" i="7" s="1"/>
  <c r="E27" i="7"/>
  <c r="H27" i="7" s="1"/>
  <c r="E26" i="7"/>
  <c r="H26" i="7" s="1"/>
  <c r="E25" i="7"/>
  <c r="H25" i="7" s="1"/>
  <c r="E24" i="7"/>
  <c r="H24" i="7" s="1"/>
  <c r="E23" i="7"/>
  <c r="H23" i="7" s="1"/>
  <c r="E21" i="7"/>
  <c r="H21" i="7" s="1"/>
  <c r="E20" i="7"/>
  <c r="H20" i="7" s="1"/>
  <c r="E19" i="7"/>
  <c r="G19" i="7"/>
  <c r="C8" i="7"/>
  <c r="E12" i="7" s="1"/>
  <c r="E329" i="11"/>
  <c r="H329" i="11" s="1"/>
  <c r="E321" i="11"/>
  <c r="H321" i="11" s="1"/>
  <c r="E317" i="11"/>
  <c r="H317" i="11" s="1"/>
  <c r="E313" i="11"/>
  <c r="H313" i="11" s="1"/>
  <c r="E309" i="11"/>
  <c r="H309" i="11" s="1"/>
  <c r="E305" i="11"/>
  <c r="H305" i="11" s="1"/>
  <c r="E301" i="11"/>
  <c r="H301" i="11" s="1"/>
  <c r="E293" i="11"/>
  <c r="H293" i="11" s="1"/>
  <c r="E289" i="11"/>
  <c r="H289" i="11" s="1"/>
  <c r="E281" i="11"/>
  <c r="H281" i="11" s="1"/>
  <c r="E277" i="11"/>
  <c r="H277" i="11" s="1"/>
  <c r="E265" i="11"/>
  <c r="H265" i="11" s="1"/>
  <c r="E253" i="11"/>
  <c r="H253" i="11" s="1"/>
  <c r="E241" i="11"/>
  <c r="H241" i="11" s="1"/>
  <c r="E225" i="11"/>
  <c r="H225" i="11" s="1"/>
  <c r="E213" i="11"/>
  <c r="H213" i="11" s="1"/>
  <c r="E209" i="11"/>
  <c r="H209" i="11" s="1"/>
  <c r="E205" i="11"/>
  <c r="H205" i="11" s="1"/>
  <c r="E201" i="11"/>
  <c r="H201" i="11" s="1"/>
  <c r="E197" i="11"/>
  <c r="H197" i="11" s="1"/>
  <c r="E189" i="11"/>
  <c r="H189" i="11" s="1"/>
  <c r="E181" i="11"/>
  <c r="H181" i="11" s="1"/>
  <c r="E173" i="11"/>
  <c r="E338" i="11"/>
  <c r="H338" i="11" s="1"/>
  <c r="E334" i="11"/>
  <c r="H334" i="11" s="1"/>
  <c r="E310" i="11"/>
  <c r="H310" i="11" s="1"/>
  <c r="E306" i="11"/>
  <c r="H306" i="11" s="1"/>
  <c r="E302" i="11"/>
  <c r="H302" i="11" s="1"/>
  <c r="E298" i="11"/>
  <c r="H298" i="11" s="1"/>
  <c r="E294" i="11"/>
  <c r="H294" i="11" s="1"/>
  <c r="E290" i="11"/>
  <c r="H290" i="11" s="1"/>
  <c r="E286" i="11"/>
  <c r="H286" i="11" s="1"/>
  <c r="E282" i="11"/>
  <c r="H282" i="11" s="1"/>
  <c r="E278" i="11"/>
  <c r="H278" i="11" s="1"/>
  <c r="E266" i="11"/>
  <c r="H266" i="11" s="1"/>
  <c r="E262" i="11"/>
  <c r="H262" i="11" s="1"/>
  <c r="E250" i="11"/>
  <c r="H250" i="11" s="1"/>
  <c r="E246" i="11"/>
  <c r="H246" i="11" s="1"/>
  <c r="E238" i="11"/>
  <c r="H238" i="11" s="1"/>
  <c r="E230" i="11"/>
  <c r="H230" i="11" s="1"/>
  <c r="E222" i="11"/>
  <c r="H222" i="11" s="1"/>
  <c r="E214" i="11"/>
  <c r="H214" i="11" s="1"/>
  <c r="E210" i="11"/>
  <c r="H210" i="11" s="1"/>
  <c r="E206" i="11"/>
  <c r="H206" i="11" s="1"/>
  <c r="E202" i="11"/>
  <c r="H202" i="11" s="1"/>
  <c r="E194" i="11"/>
  <c r="H194" i="11" s="1"/>
  <c r="E186" i="11"/>
  <c r="H186" i="11" s="1"/>
  <c r="E182" i="11"/>
  <c r="H182" i="11" s="1"/>
  <c r="E178" i="11"/>
  <c r="H178" i="11" s="1"/>
  <c r="E174" i="11"/>
  <c r="H174" i="11" s="1"/>
  <c r="E287" i="11"/>
  <c r="H287" i="11" s="1"/>
  <c r="E276" i="11"/>
  <c r="H276" i="11" s="1"/>
  <c r="E259" i="11"/>
  <c r="H259" i="11" s="1"/>
  <c r="E255" i="11"/>
  <c r="H255" i="11" s="1"/>
  <c r="E236" i="11"/>
  <c r="H236" i="11" s="1"/>
  <c r="E215" i="11"/>
  <c r="H215" i="11" s="1"/>
  <c r="E207" i="11"/>
  <c r="H207" i="11" s="1"/>
  <c r="E199" i="11"/>
  <c r="H199" i="11" s="1"/>
  <c r="G173" i="11"/>
  <c r="C8" i="11"/>
  <c r="E339" i="11"/>
  <c r="H339" i="11" s="1"/>
  <c r="E319" i="11"/>
  <c r="H319" i="11" s="1"/>
  <c r="E288" i="11"/>
  <c r="H288" i="11" s="1"/>
  <c r="E263" i="11"/>
  <c r="H263" i="11" s="1"/>
  <c r="E223" i="11"/>
  <c r="H223" i="11" s="1"/>
  <c r="E216" i="11"/>
  <c r="H216" i="11" s="1"/>
  <c r="E208" i="11"/>
  <c r="H208" i="11" s="1"/>
  <c r="E200" i="11"/>
  <c r="H200" i="11" s="1"/>
  <c r="E187" i="11"/>
  <c r="H187" i="11" s="1"/>
  <c r="E175" i="11"/>
  <c r="H175" i="11" s="1"/>
  <c r="E323" i="11"/>
  <c r="H323" i="11" s="1"/>
  <c r="E320" i="11"/>
  <c r="H320" i="11" s="1"/>
  <c r="E308" i="11"/>
  <c r="H308" i="11" s="1"/>
  <c r="E300" i="11"/>
  <c r="H300" i="11" s="1"/>
  <c r="E264" i="11"/>
  <c r="H264" i="11" s="1"/>
  <c r="E247" i="11"/>
  <c r="H247" i="11" s="1"/>
  <c r="E244" i="11"/>
  <c r="H244" i="11" s="1"/>
  <c r="E211" i="11"/>
  <c r="H211" i="11" s="1"/>
  <c r="E203" i="11"/>
  <c r="H203" i="11" s="1"/>
  <c r="E191" i="11"/>
  <c r="H191" i="11" s="1"/>
  <c r="E188" i="11"/>
  <c r="H188" i="11" s="1"/>
  <c r="E179" i="11"/>
  <c r="H179" i="11" s="1"/>
  <c r="F382" i="1"/>
  <c r="F386" i="1"/>
  <c r="F430" i="1"/>
  <c r="F438" i="1"/>
  <c r="F458" i="1"/>
  <c r="F482" i="1"/>
  <c r="F494" i="1"/>
  <c r="F502" i="1"/>
  <c r="F514" i="1"/>
  <c r="F526" i="1"/>
  <c r="F538" i="1"/>
  <c r="F558" i="1"/>
  <c r="F566" i="1"/>
  <c r="E159" i="2"/>
  <c r="H159" i="2" s="1"/>
  <c r="G173" i="2"/>
  <c r="E179" i="2"/>
  <c r="H179" i="2" s="1"/>
  <c r="E187" i="2"/>
  <c r="H187" i="2" s="1"/>
  <c r="E191" i="2"/>
  <c r="H191" i="2" s="1"/>
  <c r="E199" i="2"/>
  <c r="H199" i="2" s="1"/>
  <c r="E283" i="2"/>
  <c r="H283" i="2" s="1"/>
  <c r="E319" i="2"/>
  <c r="H319" i="2" s="1"/>
  <c r="F570" i="2"/>
  <c r="F568" i="2"/>
  <c r="F566" i="2"/>
  <c r="F559" i="2"/>
  <c r="F554" i="2"/>
  <c r="F535" i="2"/>
  <c r="F534" i="2"/>
  <c r="F510" i="2"/>
  <c r="F490" i="2"/>
  <c r="F471" i="2"/>
  <c r="F456" i="2"/>
  <c r="F429" i="2"/>
  <c r="F428" i="2"/>
  <c r="F425" i="2"/>
  <c r="F424" i="2"/>
  <c r="F420" i="2"/>
  <c r="F412" i="2"/>
  <c r="F410" i="2"/>
  <c r="F409" i="2"/>
  <c r="F404" i="2"/>
  <c r="F403" i="2"/>
  <c r="F402" i="2"/>
  <c r="F401" i="2"/>
  <c r="F399" i="2"/>
  <c r="F398" i="2"/>
  <c r="F397" i="2"/>
  <c r="F395" i="2"/>
  <c r="F394" i="2"/>
  <c r="F391" i="2"/>
  <c r="F388" i="2"/>
  <c r="F386" i="2"/>
  <c r="F384" i="2"/>
  <c r="F383" i="2"/>
  <c r="F373" i="2"/>
  <c r="F369" i="2"/>
  <c r="F364" i="2"/>
  <c r="F362" i="2"/>
  <c r="F361" i="2"/>
  <c r="F357" i="2"/>
  <c r="F355" i="2"/>
  <c r="F351" i="2"/>
  <c r="F350" i="2"/>
  <c r="F349" i="2"/>
  <c r="E69" i="3"/>
  <c r="H69" i="3" s="1"/>
  <c r="E68" i="3"/>
  <c r="H68" i="3" s="1"/>
  <c r="E67" i="3"/>
  <c r="H67" i="3" s="1"/>
  <c r="E66" i="3"/>
  <c r="H66" i="3" s="1"/>
  <c r="E65" i="3"/>
  <c r="H65" i="3" s="1"/>
  <c r="E64" i="3"/>
  <c r="H64" i="3" s="1"/>
  <c r="E63" i="3"/>
  <c r="H63" i="3" s="1"/>
  <c r="E62" i="3"/>
  <c r="H62" i="3" s="1"/>
  <c r="E61" i="3"/>
  <c r="H61" i="3" s="1"/>
  <c r="E60" i="3"/>
  <c r="H60" i="3" s="1"/>
  <c r="E59" i="3"/>
  <c r="H59" i="3" s="1"/>
  <c r="E58" i="3"/>
  <c r="H58" i="3" s="1"/>
  <c r="E56" i="3"/>
  <c r="H56" i="3" s="1"/>
  <c r="E55" i="3"/>
  <c r="H55" i="3" s="1"/>
  <c r="E54" i="3"/>
  <c r="H54" i="3" s="1"/>
  <c r="E53" i="3"/>
  <c r="H53" i="3" s="1"/>
  <c r="E52" i="3"/>
  <c r="H52" i="3" s="1"/>
  <c r="E51" i="3"/>
  <c r="H51" i="3" s="1"/>
  <c r="E50" i="3"/>
  <c r="H50" i="3" s="1"/>
  <c r="E49" i="3"/>
  <c r="H49" i="3" s="1"/>
  <c r="E48" i="3"/>
  <c r="H48" i="3" s="1"/>
  <c r="E47" i="3"/>
  <c r="H47" i="3" s="1"/>
  <c r="E46" i="3"/>
  <c r="H46" i="3" s="1"/>
  <c r="E45" i="3"/>
  <c r="H45" i="3" s="1"/>
  <c r="E44" i="3"/>
  <c r="H44" i="3" s="1"/>
  <c r="E41" i="3"/>
  <c r="H41" i="3" s="1"/>
  <c r="E40" i="3"/>
  <c r="H40" i="3" s="1"/>
  <c r="E39" i="3"/>
  <c r="H39" i="3" s="1"/>
  <c r="E38" i="3"/>
  <c r="H38" i="3" s="1"/>
  <c r="E37" i="3"/>
  <c r="H37" i="3" s="1"/>
  <c r="E36" i="3"/>
  <c r="H36" i="3" s="1"/>
  <c r="E34" i="3"/>
  <c r="H34" i="3" s="1"/>
  <c r="E33" i="3"/>
  <c r="H33" i="3" s="1"/>
  <c r="E32" i="3"/>
  <c r="H32" i="3" s="1"/>
  <c r="E30" i="3"/>
  <c r="H30" i="3" s="1"/>
  <c r="E29" i="3"/>
  <c r="H29" i="3" s="1"/>
  <c r="E28" i="3"/>
  <c r="H28" i="3" s="1"/>
  <c r="E27" i="3"/>
  <c r="H27" i="3" s="1"/>
  <c r="E26" i="3"/>
  <c r="H26" i="3" s="1"/>
  <c r="E25" i="3"/>
  <c r="H25" i="3" s="1"/>
  <c r="E24" i="3"/>
  <c r="H24" i="3" s="1"/>
  <c r="E23" i="3"/>
  <c r="H23" i="3" s="1"/>
  <c r="E22" i="3"/>
  <c r="H22" i="3" s="1"/>
  <c r="E21" i="3"/>
  <c r="H21" i="3" s="1"/>
  <c r="E20" i="3"/>
  <c r="H20" i="3" s="1"/>
  <c r="E19" i="3"/>
  <c r="E343" i="3"/>
  <c r="H343" i="3" s="1"/>
  <c r="E341" i="3"/>
  <c r="H341" i="3" s="1"/>
  <c r="E340" i="3"/>
  <c r="H340" i="3" s="1"/>
  <c r="E339" i="3"/>
  <c r="H339" i="3" s="1"/>
  <c r="E338" i="3"/>
  <c r="H338" i="3" s="1"/>
  <c r="E337" i="3"/>
  <c r="H337" i="3" s="1"/>
  <c r="E335" i="3"/>
  <c r="H335" i="3" s="1"/>
  <c r="E334" i="3"/>
  <c r="H334" i="3" s="1"/>
  <c r="E333" i="3"/>
  <c r="H333" i="3" s="1"/>
  <c r="E332" i="3"/>
  <c r="H332" i="3" s="1"/>
  <c r="E330" i="3"/>
  <c r="H330" i="3" s="1"/>
  <c r="E329" i="3"/>
  <c r="H329" i="3" s="1"/>
  <c r="E328" i="3"/>
  <c r="H328" i="3" s="1"/>
  <c r="E327" i="3"/>
  <c r="H327" i="3" s="1"/>
  <c r="E326" i="3"/>
  <c r="H326" i="3" s="1"/>
  <c r="E325" i="3"/>
  <c r="H325" i="3" s="1"/>
  <c r="E324" i="3"/>
  <c r="H324" i="3" s="1"/>
  <c r="E323" i="3"/>
  <c r="H323" i="3" s="1"/>
  <c r="E322" i="3"/>
  <c r="H322" i="3" s="1"/>
  <c r="E321" i="3"/>
  <c r="H321" i="3" s="1"/>
  <c r="E320" i="3"/>
  <c r="H320" i="3" s="1"/>
  <c r="E319" i="3"/>
  <c r="H319" i="3" s="1"/>
  <c r="E317" i="3"/>
  <c r="H317" i="3" s="1"/>
  <c r="E316" i="3"/>
  <c r="H316" i="3" s="1"/>
  <c r="E315" i="3"/>
  <c r="H315" i="3" s="1"/>
  <c r="E314" i="3"/>
  <c r="H314" i="3" s="1"/>
  <c r="E313" i="3"/>
  <c r="H313" i="3" s="1"/>
  <c r="E312" i="3"/>
  <c r="H312" i="3" s="1"/>
  <c r="E311" i="3"/>
  <c r="H311" i="3" s="1"/>
  <c r="E310" i="3"/>
  <c r="H310" i="3" s="1"/>
  <c r="E309" i="3"/>
  <c r="H309" i="3" s="1"/>
  <c r="E308" i="3"/>
  <c r="H308" i="3" s="1"/>
  <c r="E307" i="3"/>
  <c r="H307" i="3" s="1"/>
  <c r="E306" i="3"/>
  <c r="H306" i="3" s="1"/>
  <c r="E305" i="3"/>
  <c r="H305" i="3" s="1"/>
  <c r="E303" i="3"/>
  <c r="H303" i="3" s="1"/>
  <c r="E302" i="3"/>
  <c r="H302" i="3" s="1"/>
  <c r="E301" i="3"/>
  <c r="H301" i="3" s="1"/>
  <c r="E300" i="3"/>
  <c r="H300" i="3" s="1"/>
  <c r="E299" i="3"/>
  <c r="H299" i="3" s="1"/>
  <c r="E298" i="3"/>
  <c r="H298" i="3" s="1"/>
  <c r="E297" i="3"/>
  <c r="H297" i="3" s="1"/>
  <c r="E295" i="3"/>
  <c r="H295" i="3" s="1"/>
  <c r="E294" i="3"/>
  <c r="H294" i="3" s="1"/>
  <c r="E293" i="3"/>
  <c r="H293" i="3" s="1"/>
  <c r="E291" i="3"/>
  <c r="H291" i="3" s="1"/>
  <c r="E290" i="3"/>
  <c r="H290" i="3" s="1"/>
  <c r="E289" i="3"/>
  <c r="H289" i="3" s="1"/>
  <c r="E288" i="3"/>
  <c r="H288" i="3" s="1"/>
  <c r="E287" i="3"/>
  <c r="H287" i="3" s="1"/>
  <c r="E286" i="3"/>
  <c r="H286" i="3" s="1"/>
  <c r="E284" i="3"/>
  <c r="H284" i="3" s="1"/>
  <c r="E283" i="3"/>
  <c r="H283" i="3" s="1"/>
  <c r="E282" i="3"/>
  <c r="H282" i="3" s="1"/>
  <c r="E281" i="3"/>
  <c r="H281" i="3" s="1"/>
  <c r="E280" i="3"/>
  <c r="H280" i="3" s="1"/>
  <c r="E278" i="3"/>
  <c r="H278" i="3" s="1"/>
  <c r="E277" i="3"/>
  <c r="H277" i="3" s="1"/>
  <c r="E276" i="3"/>
  <c r="H276" i="3" s="1"/>
  <c r="E275" i="3"/>
  <c r="H275" i="3" s="1"/>
  <c r="E274" i="3"/>
  <c r="H274" i="3" s="1"/>
  <c r="E271" i="3"/>
  <c r="H271" i="3" s="1"/>
  <c r="E270" i="3"/>
  <c r="H270" i="3" s="1"/>
  <c r="E269" i="3"/>
  <c r="H269" i="3" s="1"/>
  <c r="E268" i="3"/>
  <c r="H268" i="3" s="1"/>
  <c r="E267" i="3"/>
  <c r="H267" i="3" s="1"/>
  <c r="E266" i="3"/>
  <c r="H266" i="3" s="1"/>
  <c r="E265" i="3"/>
  <c r="H265" i="3" s="1"/>
  <c r="E264" i="3"/>
  <c r="H264" i="3" s="1"/>
  <c r="E263" i="3"/>
  <c r="H263" i="3" s="1"/>
  <c r="E262" i="3"/>
  <c r="H262" i="3" s="1"/>
  <c r="E261" i="3"/>
  <c r="H261" i="3" s="1"/>
  <c r="E260" i="3"/>
  <c r="H260" i="3" s="1"/>
  <c r="E259" i="3"/>
  <c r="H259" i="3" s="1"/>
  <c r="E258" i="3"/>
  <c r="H258" i="3" s="1"/>
  <c r="E256" i="3"/>
  <c r="H256" i="3" s="1"/>
  <c r="E255" i="3"/>
  <c r="H255" i="3" s="1"/>
  <c r="E254" i="3"/>
  <c r="H254" i="3" s="1"/>
  <c r="E253" i="3"/>
  <c r="H253" i="3" s="1"/>
  <c r="E251" i="3"/>
  <c r="H251" i="3" s="1"/>
  <c r="E250" i="3"/>
  <c r="H250" i="3" s="1"/>
  <c r="E249" i="3"/>
  <c r="H249" i="3" s="1"/>
  <c r="E248" i="3"/>
  <c r="H248" i="3" s="1"/>
  <c r="E247" i="3"/>
  <c r="H247" i="3" s="1"/>
  <c r="E246" i="3"/>
  <c r="H246" i="3" s="1"/>
  <c r="E245" i="3"/>
  <c r="H245" i="3" s="1"/>
  <c r="E244" i="3"/>
  <c r="H244" i="3" s="1"/>
  <c r="E243" i="3"/>
  <c r="H243" i="3" s="1"/>
  <c r="E242" i="3"/>
  <c r="H242" i="3" s="1"/>
  <c r="E241" i="3"/>
  <c r="H241" i="3" s="1"/>
  <c r="E240" i="3"/>
  <c r="H240" i="3" s="1"/>
  <c r="E239" i="3"/>
  <c r="H239" i="3" s="1"/>
  <c r="E238" i="3"/>
  <c r="H238" i="3" s="1"/>
  <c r="E236" i="3"/>
  <c r="H236" i="3" s="1"/>
  <c r="E235" i="3"/>
  <c r="H235" i="3" s="1"/>
  <c r="E233" i="3"/>
  <c r="H233" i="3" s="1"/>
  <c r="E230" i="3"/>
  <c r="H230" i="3" s="1"/>
  <c r="E228" i="3"/>
  <c r="H228" i="3" s="1"/>
  <c r="E227" i="3"/>
  <c r="H227" i="3" s="1"/>
  <c r="E226" i="3"/>
  <c r="H226" i="3" s="1"/>
  <c r="E225" i="3"/>
  <c r="H225" i="3" s="1"/>
  <c r="E224" i="3"/>
  <c r="H224" i="3" s="1"/>
  <c r="E223" i="3"/>
  <c r="H223" i="3" s="1"/>
  <c r="E222" i="3"/>
  <c r="H222" i="3" s="1"/>
  <c r="E219" i="3"/>
  <c r="H219" i="3" s="1"/>
  <c r="E216" i="3"/>
  <c r="H216" i="3" s="1"/>
  <c r="E215" i="3"/>
  <c r="H215" i="3" s="1"/>
  <c r="E214" i="3"/>
  <c r="H214" i="3" s="1"/>
  <c r="E213" i="3"/>
  <c r="H213" i="3" s="1"/>
  <c r="E212" i="3"/>
  <c r="H212" i="3" s="1"/>
  <c r="E211" i="3"/>
  <c r="H211" i="3" s="1"/>
  <c r="E210" i="3"/>
  <c r="H210" i="3" s="1"/>
  <c r="E209" i="3"/>
  <c r="H209" i="3" s="1"/>
  <c r="E208" i="3"/>
  <c r="H208" i="3" s="1"/>
  <c r="E206" i="3"/>
  <c r="H206" i="3" s="1"/>
  <c r="E205" i="3"/>
  <c r="H205" i="3" s="1"/>
  <c r="E204" i="3"/>
  <c r="H204" i="3" s="1"/>
  <c r="E203" i="3"/>
  <c r="H203" i="3" s="1"/>
  <c r="E202" i="3"/>
  <c r="H202" i="3" s="1"/>
  <c r="E201" i="3"/>
  <c r="H201" i="3" s="1"/>
  <c r="E200" i="3"/>
  <c r="H200" i="3" s="1"/>
  <c r="E199" i="3"/>
  <c r="H199" i="3" s="1"/>
  <c r="E198" i="3"/>
  <c r="H198" i="3" s="1"/>
  <c r="E197" i="3"/>
  <c r="H197" i="3" s="1"/>
  <c r="E196" i="3"/>
  <c r="H196" i="3" s="1"/>
  <c r="E195" i="3"/>
  <c r="H195" i="3" s="1"/>
  <c r="E194" i="3"/>
  <c r="H194" i="3" s="1"/>
  <c r="E192" i="3"/>
  <c r="H192" i="3" s="1"/>
  <c r="E191" i="3"/>
  <c r="H191" i="3" s="1"/>
  <c r="E190" i="3"/>
  <c r="H190" i="3" s="1"/>
  <c r="E189" i="3"/>
  <c r="H189" i="3" s="1"/>
  <c r="E188" i="3"/>
  <c r="H188" i="3" s="1"/>
  <c r="E187" i="3"/>
  <c r="H187" i="3" s="1"/>
  <c r="E186" i="3"/>
  <c r="H186" i="3" s="1"/>
  <c r="E185" i="3"/>
  <c r="H185" i="3" s="1"/>
  <c r="E184" i="3"/>
  <c r="H184" i="3" s="1"/>
  <c r="E183" i="3"/>
  <c r="H183" i="3" s="1"/>
  <c r="E182" i="3"/>
  <c r="H182" i="3" s="1"/>
  <c r="E181" i="3"/>
  <c r="H181" i="3" s="1"/>
  <c r="E180" i="3"/>
  <c r="H180" i="3" s="1"/>
  <c r="E179" i="3"/>
  <c r="H179" i="3" s="1"/>
  <c r="E178" i="3"/>
  <c r="H178" i="3" s="1"/>
  <c r="E177" i="3"/>
  <c r="H177" i="3" s="1"/>
  <c r="E176" i="3"/>
  <c r="H176" i="3" s="1"/>
  <c r="E175" i="3"/>
  <c r="H175" i="3" s="1"/>
  <c r="E174" i="3"/>
  <c r="H174" i="3" s="1"/>
  <c r="E173" i="3"/>
  <c r="F342" i="8"/>
  <c r="F339" i="8"/>
  <c r="F338" i="8"/>
  <c r="F337" i="8"/>
  <c r="F333" i="8"/>
  <c r="F329" i="8"/>
  <c r="F328" i="8"/>
  <c r="F324" i="8"/>
  <c r="F323" i="8"/>
  <c r="F321" i="8"/>
  <c r="F319" i="8"/>
  <c r="F317" i="8"/>
  <c r="F313" i="8"/>
  <c r="F312" i="8"/>
  <c r="F310" i="8"/>
  <c r="F308" i="8"/>
  <c r="F306" i="8"/>
  <c r="F305" i="8"/>
  <c r="F304" i="8"/>
  <c r="F303" i="8"/>
  <c r="F302" i="8"/>
  <c r="F301" i="8"/>
  <c r="F300" i="8"/>
  <c r="F295" i="8"/>
  <c r="F294" i="8"/>
  <c r="F293" i="8"/>
  <c r="F291" i="8"/>
  <c r="F290" i="8"/>
  <c r="F289" i="8"/>
  <c r="F288" i="8"/>
  <c r="F287" i="8"/>
  <c r="F286" i="8"/>
  <c r="F283" i="8"/>
  <c r="F282" i="8"/>
  <c r="F281" i="8"/>
  <c r="F280" i="8"/>
  <c r="F278" i="8"/>
  <c r="F277" i="8"/>
  <c r="F276" i="8"/>
  <c r="F275" i="8"/>
  <c r="F271" i="8"/>
  <c r="F268" i="8"/>
  <c r="F267" i="8"/>
  <c r="F265" i="8"/>
  <c r="F264" i="8"/>
  <c r="F263" i="8"/>
  <c r="F262" i="8"/>
  <c r="F259" i="8"/>
  <c r="F257" i="8"/>
  <c r="F256" i="8"/>
  <c r="F255" i="8"/>
  <c r="F254" i="8"/>
  <c r="F253" i="8"/>
  <c r="F251" i="8"/>
  <c r="F250" i="8"/>
  <c r="F249" i="8"/>
  <c r="F248" i="8"/>
  <c r="F247" i="8"/>
  <c r="F244" i="8"/>
  <c r="F243" i="8"/>
  <c r="F241" i="8"/>
  <c r="F240" i="8"/>
  <c r="F239" i="8"/>
  <c r="F238" i="8"/>
  <c r="F236" i="8"/>
  <c r="F233" i="8"/>
  <c r="F232" i="8"/>
  <c r="F230" i="8"/>
  <c r="F228" i="8"/>
  <c r="F227" i="8"/>
  <c r="F226" i="8"/>
  <c r="F225" i="8"/>
  <c r="F219" i="8"/>
  <c r="F218" i="8"/>
  <c r="F214" i="8"/>
  <c r="F213" i="8"/>
  <c r="F212" i="8"/>
  <c r="F210" i="8"/>
  <c r="F209" i="8"/>
  <c r="F208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1" i="8"/>
  <c r="F189" i="8"/>
  <c r="F188" i="8"/>
  <c r="F187" i="8"/>
  <c r="F186" i="8"/>
  <c r="F185" i="8"/>
  <c r="F182" i="8"/>
  <c r="F181" i="8"/>
  <c r="F180" i="8"/>
  <c r="F179" i="8"/>
  <c r="F178" i="8"/>
  <c r="F176" i="8"/>
  <c r="F175" i="8"/>
  <c r="F174" i="8"/>
  <c r="F173" i="8"/>
  <c r="G349" i="1"/>
  <c r="E382" i="1"/>
  <c r="H382" i="1" s="1"/>
  <c r="F383" i="1"/>
  <c r="E386" i="1"/>
  <c r="H386" i="1" s="1"/>
  <c r="F387" i="1"/>
  <c r="E390" i="1"/>
  <c r="H390" i="1" s="1"/>
  <c r="F391" i="1"/>
  <c r="F395" i="1"/>
  <c r="E398" i="1"/>
  <c r="H398" i="1" s="1"/>
  <c r="F399" i="1"/>
  <c r="E402" i="1"/>
  <c r="H402" i="1" s="1"/>
  <c r="F403" i="1"/>
  <c r="E406" i="1"/>
  <c r="H406" i="1" s="1"/>
  <c r="F407" i="1"/>
  <c r="E410" i="1"/>
  <c r="H410" i="1" s="1"/>
  <c r="F411" i="1"/>
  <c r="E414" i="1"/>
  <c r="H414" i="1" s="1"/>
  <c r="F415" i="1"/>
  <c r="E418" i="1"/>
  <c r="H418" i="1" s="1"/>
  <c r="F419" i="1"/>
  <c r="E422" i="1"/>
  <c r="H422" i="1" s="1"/>
  <c r="F423" i="1"/>
  <c r="E426" i="1"/>
  <c r="H426" i="1" s="1"/>
  <c r="F427" i="1"/>
  <c r="E430" i="1"/>
  <c r="H430" i="1" s="1"/>
  <c r="F431" i="1"/>
  <c r="E434" i="1"/>
  <c r="H434" i="1" s="1"/>
  <c r="F435" i="1"/>
  <c r="F439" i="1"/>
  <c r="E442" i="1"/>
  <c r="H442" i="1" s="1"/>
  <c r="F443" i="1"/>
  <c r="E446" i="1"/>
  <c r="H446" i="1" s="1"/>
  <c r="F447" i="1"/>
  <c r="E450" i="1"/>
  <c r="H450" i="1" s="1"/>
  <c r="F451" i="1"/>
  <c r="E454" i="1"/>
  <c r="H454" i="1" s="1"/>
  <c r="F455" i="1"/>
  <c r="E458" i="1"/>
  <c r="H458" i="1" s="1"/>
  <c r="F459" i="1"/>
  <c r="E462" i="1"/>
  <c r="H462" i="1" s="1"/>
  <c r="F463" i="1"/>
  <c r="E466" i="1"/>
  <c r="H466" i="1" s="1"/>
  <c r="F467" i="1"/>
  <c r="E470" i="1"/>
  <c r="H470" i="1" s="1"/>
  <c r="F471" i="1"/>
  <c r="E474" i="1"/>
  <c r="H474" i="1" s="1"/>
  <c r="F475" i="1"/>
  <c r="E478" i="1"/>
  <c r="H478" i="1" s="1"/>
  <c r="F479" i="1"/>
  <c r="E482" i="1"/>
  <c r="H482" i="1" s="1"/>
  <c r="F483" i="1"/>
  <c r="E486" i="1"/>
  <c r="H486" i="1" s="1"/>
  <c r="F487" i="1"/>
  <c r="E490" i="1"/>
  <c r="H490" i="1" s="1"/>
  <c r="F491" i="1"/>
  <c r="E494" i="1"/>
  <c r="H494" i="1" s="1"/>
  <c r="F495" i="1"/>
  <c r="E498" i="1"/>
  <c r="H498" i="1" s="1"/>
  <c r="F499" i="1"/>
  <c r="E502" i="1"/>
  <c r="H502" i="1" s="1"/>
  <c r="F503" i="1"/>
  <c r="E506" i="1"/>
  <c r="H506" i="1" s="1"/>
  <c r="F507" i="1"/>
  <c r="E510" i="1"/>
  <c r="H510" i="1" s="1"/>
  <c r="F511" i="1"/>
  <c r="E514" i="1"/>
  <c r="H514" i="1" s="1"/>
  <c r="F515" i="1"/>
  <c r="E518" i="1"/>
  <c r="H518" i="1" s="1"/>
  <c r="F519" i="1"/>
  <c r="E522" i="1"/>
  <c r="H522" i="1" s="1"/>
  <c r="F523" i="1"/>
  <c r="E526" i="1"/>
  <c r="H526" i="1" s="1"/>
  <c r="F527" i="1"/>
  <c r="E530" i="1"/>
  <c r="H530" i="1" s="1"/>
  <c r="F531" i="1"/>
  <c r="E534" i="1"/>
  <c r="H534" i="1" s="1"/>
  <c r="F535" i="1"/>
  <c r="E538" i="1"/>
  <c r="H538" i="1" s="1"/>
  <c r="F539" i="1"/>
  <c r="E542" i="1"/>
  <c r="H542" i="1" s="1"/>
  <c r="F543" i="1"/>
  <c r="E546" i="1"/>
  <c r="H546" i="1" s="1"/>
  <c r="F547" i="1"/>
  <c r="F551" i="1"/>
  <c r="E554" i="1"/>
  <c r="H554" i="1" s="1"/>
  <c r="F555" i="1"/>
  <c r="E558" i="1"/>
  <c r="H558" i="1" s="1"/>
  <c r="F559" i="1"/>
  <c r="E562" i="1"/>
  <c r="H562" i="1" s="1"/>
  <c r="F563" i="1"/>
  <c r="E566" i="1"/>
  <c r="H566" i="1" s="1"/>
  <c r="F567" i="1"/>
  <c r="E570" i="1"/>
  <c r="H570" i="1" s="1"/>
  <c r="F571" i="1"/>
  <c r="G582" i="1"/>
  <c r="E585" i="1"/>
  <c r="H585" i="1" s="1"/>
  <c r="E589" i="1"/>
  <c r="H589" i="1" s="1"/>
  <c r="E593" i="1"/>
  <c r="H593" i="1" s="1"/>
  <c r="E597" i="1"/>
  <c r="H597" i="1" s="1"/>
  <c r="E601" i="1"/>
  <c r="H601" i="1" s="1"/>
  <c r="E605" i="1"/>
  <c r="H605" i="1" s="1"/>
  <c r="G75" i="2"/>
  <c r="E80" i="2"/>
  <c r="H80" i="2" s="1"/>
  <c r="E115" i="2"/>
  <c r="H115" i="2" s="1"/>
  <c r="E126" i="2"/>
  <c r="H126" i="2" s="1"/>
  <c r="E188" i="2"/>
  <c r="H188" i="2" s="1"/>
  <c r="E200" i="2"/>
  <c r="H200" i="2" s="1"/>
  <c r="E212" i="2"/>
  <c r="H212" i="2" s="1"/>
  <c r="E240" i="2"/>
  <c r="H240" i="2" s="1"/>
  <c r="E244" i="2"/>
  <c r="H244" i="2" s="1"/>
  <c r="E256" i="2"/>
  <c r="H256" i="2" s="1"/>
  <c r="E276" i="2"/>
  <c r="H276" i="2" s="1"/>
  <c r="E300" i="2"/>
  <c r="H300" i="2" s="1"/>
  <c r="E574" i="2"/>
  <c r="H574" i="2" s="1"/>
  <c r="E561" i="2"/>
  <c r="H561" i="2" s="1"/>
  <c r="E542" i="2"/>
  <c r="H542" i="2" s="1"/>
  <c r="E539" i="2"/>
  <c r="H539" i="2" s="1"/>
  <c r="E538" i="2"/>
  <c r="H538" i="2" s="1"/>
  <c r="E535" i="2"/>
  <c r="H535" i="2" s="1"/>
  <c r="E534" i="2"/>
  <c r="H534" i="2" s="1"/>
  <c r="E510" i="2"/>
  <c r="H510" i="2" s="1"/>
  <c r="E490" i="2"/>
  <c r="H490" i="2" s="1"/>
  <c r="E471" i="2"/>
  <c r="H471" i="2" s="1"/>
  <c r="E465" i="2"/>
  <c r="H465" i="2" s="1"/>
  <c r="E459" i="2"/>
  <c r="H459" i="2" s="1"/>
  <c r="E445" i="2"/>
  <c r="H445" i="2" s="1"/>
  <c r="E442" i="2"/>
  <c r="H442" i="2" s="1"/>
  <c r="E428" i="2"/>
  <c r="H428" i="2" s="1"/>
  <c r="E424" i="2"/>
  <c r="H424" i="2" s="1"/>
  <c r="E422" i="2"/>
  <c r="H422" i="2" s="1"/>
  <c r="E420" i="2"/>
  <c r="H420" i="2" s="1"/>
  <c r="E419" i="2"/>
  <c r="H419" i="2" s="1"/>
  <c r="E412" i="2"/>
  <c r="H412" i="2" s="1"/>
  <c r="E410" i="2"/>
  <c r="H410" i="2" s="1"/>
  <c r="E409" i="2"/>
  <c r="H409" i="2" s="1"/>
  <c r="E404" i="2"/>
  <c r="H404" i="2" s="1"/>
  <c r="E403" i="2"/>
  <c r="H403" i="2" s="1"/>
  <c r="E401" i="2"/>
  <c r="H401" i="2" s="1"/>
  <c r="E399" i="2"/>
  <c r="H399" i="2" s="1"/>
  <c r="E398" i="2"/>
  <c r="H398" i="2" s="1"/>
  <c r="E397" i="2"/>
  <c r="H397" i="2" s="1"/>
  <c r="E395" i="2"/>
  <c r="H395" i="2" s="1"/>
  <c r="E391" i="2"/>
  <c r="H391" i="2" s="1"/>
  <c r="E388" i="2"/>
  <c r="H388" i="2" s="1"/>
  <c r="E386" i="2"/>
  <c r="H386" i="2" s="1"/>
  <c r="E385" i="2"/>
  <c r="H385" i="2" s="1"/>
  <c r="E384" i="2"/>
  <c r="H384" i="2" s="1"/>
  <c r="E383" i="2"/>
  <c r="H383" i="2" s="1"/>
  <c r="E373" i="2"/>
  <c r="H373" i="2" s="1"/>
  <c r="E372" i="2"/>
  <c r="H372" i="2" s="1"/>
  <c r="E370" i="2"/>
  <c r="H370" i="2" s="1"/>
  <c r="E369" i="2"/>
  <c r="H369" i="2" s="1"/>
  <c r="E365" i="2"/>
  <c r="H365" i="2" s="1"/>
  <c r="E364" i="2"/>
  <c r="H364" i="2" s="1"/>
  <c r="E362" i="2"/>
  <c r="H362" i="2" s="1"/>
  <c r="E361" i="2"/>
  <c r="H361" i="2" s="1"/>
  <c r="E359" i="2"/>
  <c r="H359" i="2" s="1"/>
  <c r="E357" i="2"/>
  <c r="H357" i="2" s="1"/>
  <c r="E355" i="2"/>
  <c r="H355" i="2" s="1"/>
  <c r="E351" i="2"/>
  <c r="H351" i="2" s="1"/>
  <c r="E350" i="2"/>
  <c r="H350" i="2" s="1"/>
  <c r="E349" i="2"/>
  <c r="D8" i="3"/>
  <c r="E609" i="3"/>
  <c r="H609" i="3" s="1"/>
  <c r="E608" i="3"/>
  <c r="H608" i="3" s="1"/>
  <c r="E607" i="3"/>
  <c r="H607" i="3" s="1"/>
  <c r="E606" i="3"/>
  <c r="H606" i="3" s="1"/>
  <c r="E605" i="3"/>
  <c r="H605" i="3" s="1"/>
  <c r="E604" i="3"/>
  <c r="H604" i="3" s="1"/>
  <c r="E603" i="3"/>
  <c r="H603" i="3" s="1"/>
  <c r="E602" i="3"/>
  <c r="H602" i="3" s="1"/>
  <c r="E601" i="3"/>
  <c r="H601" i="3" s="1"/>
  <c r="E600" i="3"/>
  <c r="H600" i="3" s="1"/>
  <c r="E599" i="3"/>
  <c r="H599" i="3" s="1"/>
  <c r="E598" i="3"/>
  <c r="H598" i="3" s="1"/>
  <c r="E597" i="3"/>
  <c r="H597" i="3" s="1"/>
  <c r="E596" i="3"/>
  <c r="H596" i="3" s="1"/>
  <c r="E593" i="3"/>
  <c r="H593" i="3" s="1"/>
  <c r="E592" i="3"/>
  <c r="H592" i="3" s="1"/>
  <c r="E591" i="3"/>
  <c r="H591" i="3" s="1"/>
  <c r="E590" i="3"/>
  <c r="H590" i="3" s="1"/>
  <c r="E589" i="3"/>
  <c r="H589" i="3" s="1"/>
  <c r="E588" i="3"/>
  <c r="H588" i="3" s="1"/>
  <c r="E587" i="3"/>
  <c r="H587" i="3" s="1"/>
  <c r="E586" i="3"/>
  <c r="H586" i="3" s="1"/>
  <c r="E585" i="3"/>
  <c r="H585" i="3" s="1"/>
  <c r="E584" i="3"/>
  <c r="H584" i="3" s="1"/>
  <c r="E583" i="3"/>
  <c r="H583" i="3" s="1"/>
  <c r="E582" i="3"/>
  <c r="E69" i="5"/>
  <c r="H69" i="5" s="1"/>
  <c r="E68" i="5"/>
  <c r="H68" i="5" s="1"/>
  <c r="E67" i="5"/>
  <c r="H67" i="5" s="1"/>
  <c r="E66" i="5"/>
  <c r="H66" i="5" s="1"/>
  <c r="E65" i="5"/>
  <c r="H65" i="5" s="1"/>
  <c r="E64" i="5"/>
  <c r="H64" i="5" s="1"/>
  <c r="E63" i="5"/>
  <c r="H63" i="5" s="1"/>
  <c r="E62" i="5"/>
  <c r="H62" i="5" s="1"/>
  <c r="E61" i="5"/>
  <c r="H61" i="5" s="1"/>
  <c r="E59" i="5"/>
  <c r="H59" i="5" s="1"/>
  <c r="E57" i="5"/>
  <c r="H57" i="5" s="1"/>
  <c r="E56" i="5"/>
  <c r="H56" i="5" s="1"/>
  <c r="E55" i="5"/>
  <c r="H55" i="5" s="1"/>
  <c r="E54" i="5"/>
  <c r="H54" i="5" s="1"/>
  <c r="E53" i="5"/>
  <c r="H53" i="5" s="1"/>
  <c r="E52" i="5"/>
  <c r="H52" i="5" s="1"/>
  <c r="E51" i="5"/>
  <c r="H51" i="5" s="1"/>
  <c r="E50" i="5"/>
  <c r="H50" i="5" s="1"/>
  <c r="E49" i="5"/>
  <c r="H49" i="5" s="1"/>
  <c r="E48" i="5"/>
  <c r="H48" i="5" s="1"/>
  <c r="E47" i="5"/>
  <c r="H47" i="5" s="1"/>
  <c r="E45" i="5"/>
  <c r="H45" i="5" s="1"/>
  <c r="E44" i="5"/>
  <c r="H44" i="5" s="1"/>
  <c r="E43" i="5"/>
  <c r="H43" i="5" s="1"/>
  <c r="E41" i="5"/>
  <c r="H41" i="5" s="1"/>
  <c r="E39" i="5"/>
  <c r="H39" i="5" s="1"/>
  <c r="E38" i="5"/>
  <c r="H38" i="5" s="1"/>
  <c r="E36" i="5"/>
  <c r="H36" i="5" s="1"/>
  <c r="E34" i="5"/>
  <c r="H34" i="5" s="1"/>
  <c r="E33" i="5"/>
  <c r="H33" i="5" s="1"/>
  <c r="E32" i="5"/>
  <c r="H32" i="5" s="1"/>
  <c r="E30" i="5"/>
  <c r="H30" i="5" s="1"/>
  <c r="E29" i="5"/>
  <c r="H29" i="5" s="1"/>
  <c r="E28" i="5"/>
  <c r="H28" i="5" s="1"/>
  <c r="E27" i="5"/>
  <c r="H27" i="5" s="1"/>
  <c r="E26" i="5"/>
  <c r="H26" i="5" s="1"/>
  <c r="E25" i="5"/>
  <c r="H25" i="5" s="1"/>
  <c r="E23" i="5"/>
  <c r="H23" i="5" s="1"/>
  <c r="E22" i="5"/>
  <c r="H22" i="5" s="1"/>
  <c r="E21" i="5"/>
  <c r="H21" i="5" s="1"/>
  <c r="E19" i="5"/>
  <c r="E343" i="5"/>
  <c r="H343" i="5" s="1"/>
  <c r="E342" i="5"/>
  <c r="H342" i="5" s="1"/>
  <c r="E341" i="5"/>
  <c r="H341" i="5" s="1"/>
  <c r="E339" i="5"/>
  <c r="H339" i="5" s="1"/>
  <c r="E338" i="5"/>
  <c r="H338" i="5" s="1"/>
  <c r="E337" i="5"/>
  <c r="H337" i="5" s="1"/>
  <c r="E336" i="5"/>
  <c r="H336" i="5" s="1"/>
  <c r="E335" i="5"/>
  <c r="H335" i="5" s="1"/>
  <c r="E334" i="5"/>
  <c r="H334" i="5" s="1"/>
  <c r="E333" i="5"/>
  <c r="H333" i="5" s="1"/>
  <c r="E332" i="5"/>
  <c r="H332" i="5" s="1"/>
  <c r="E329" i="5"/>
  <c r="H329" i="5" s="1"/>
  <c r="E328" i="5"/>
  <c r="H328" i="5" s="1"/>
  <c r="E327" i="5"/>
  <c r="H327" i="5" s="1"/>
  <c r="E324" i="5"/>
  <c r="H324" i="5" s="1"/>
  <c r="E322" i="5"/>
  <c r="H322" i="5" s="1"/>
  <c r="E321" i="5"/>
  <c r="H321" i="5" s="1"/>
  <c r="E320" i="5"/>
  <c r="H320" i="5" s="1"/>
  <c r="E319" i="5"/>
  <c r="H319" i="5" s="1"/>
  <c r="E318" i="5"/>
  <c r="H318" i="5" s="1"/>
  <c r="E317" i="5"/>
  <c r="H317" i="5" s="1"/>
  <c r="E316" i="5"/>
  <c r="H316" i="5" s="1"/>
  <c r="E315" i="5"/>
  <c r="H315" i="5" s="1"/>
  <c r="E314" i="5"/>
  <c r="H314" i="5" s="1"/>
  <c r="E313" i="5"/>
  <c r="H313" i="5" s="1"/>
  <c r="E312" i="5"/>
  <c r="H312" i="5" s="1"/>
  <c r="E310" i="5"/>
  <c r="H310" i="5" s="1"/>
  <c r="E308" i="5"/>
  <c r="H308" i="5" s="1"/>
  <c r="E306" i="5"/>
  <c r="H306" i="5" s="1"/>
  <c r="E305" i="5"/>
  <c r="H305" i="5" s="1"/>
  <c r="E303" i="5"/>
  <c r="H303" i="5" s="1"/>
  <c r="E302" i="5"/>
  <c r="H302" i="5" s="1"/>
  <c r="E300" i="5"/>
  <c r="H300" i="5" s="1"/>
  <c r="E298" i="5"/>
  <c r="H298" i="5" s="1"/>
  <c r="E297" i="5"/>
  <c r="H297" i="5" s="1"/>
  <c r="E295" i="5"/>
  <c r="H295" i="5" s="1"/>
  <c r="E294" i="5"/>
  <c r="H294" i="5" s="1"/>
  <c r="E293" i="5"/>
  <c r="H293" i="5" s="1"/>
  <c r="E291" i="5"/>
  <c r="H291" i="5" s="1"/>
  <c r="E290" i="5"/>
  <c r="H290" i="5" s="1"/>
  <c r="E289" i="5"/>
  <c r="H289" i="5" s="1"/>
  <c r="E288" i="5"/>
  <c r="H288" i="5" s="1"/>
  <c r="E287" i="5"/>
  <c r="H287" i="5" s="1"/>
  <c r="E286" i="5"/>
  <c r="H286" i="5" s="1"/>
  <c r="E283" i="5"/>
  <c r="H283" i="5" s="1"/>
  <c r="E282" i="5"/>
  <c r="H282" i="5" s="1"/>
  <c r="E281" i="5"/>
  <c r="H281" i="5" s="1"/>
  <c r="E280" i="5"/>
  <c r="H280" i="5" s="1"/>
  <c r="E278" i="5"/>
  <c r="H278" i="5" s="1"/>
  <c r="E277" i="5"/>
  <c r="H277" i="5" s="1"/>
  <c r="E276" i="5"/>
  <c r="H276" i="5" s="1"/>
  <c r="E275" i="5"/>
  <c r="H275" i="5" s="1"/>
  <c r="E274" i="5"/>
  <c r="H274" i="5" s="1"/>
  <c r="E271" i="5"/>
  <c r="H271" i="5" s="1"/>
  <c r="E270" i="5"/>
  <c r="H270" i="5" s="1"/>
  <c r="E269" i="5"/>
  <c r="H269" i="5" s="1"/>
  <c r="E268" i="5"/>
  <c r="H268" i="5" s="1"/>
  <c r="E267" i="5"/>
  <c r="H267" i="5" s="1"/>
  <c r="E266" i="5"/>
  <c r="H266" i="5" s="1"/>
  <c r="E265" i="5"/>
  <c r="H265" i="5" s="1"/>
  <c r="E264" i="5"/>
  <c r="H264" i="5" s="1"/>
  <c r="E262" i="5"/>
  <c r="H262" i="5" s="1"/>
  <c r="E261" i="5"/>
  <c r="H261" i="5" s="1"/>
  <c r="E260" i="5"/>
  <c r="H260" i="5" s="1"/>
  <c r="E259" i="5"/>
  <c r="H259" i="5" s="1"/>
  <c r="E258" i="5"/>
  <c r="H258" i="5" s="1"/>
  <c r="E255" i="5"/>
  <c r="H255" i="5" s="1"/>
  <c r="E254" i="5"/>
  <c r="H254" i="5" s="1"/>
  <c r="E250" i="5"/>
  <c r="H250" i="5" s="1"/>
  <c r="E249" i="5"/>
  <c r="H249" i="5" s="1"/>
  <c r="E248" i="5"/>
  <c r="H248" i="5" s="1"/>
  <c r="E247" i="5"/>
  <c r="H247" i="5" s="1"/>
  <c r="E246" i="5"/>
  <c r="H246" i="5" s="1"/>
  <c r="E245" i="5"/>
  <c r="H245" i="5" s="1"/>
  <c r="E244" i="5"/>
  <c r="H244" i="5" s="1"/>
  <c r="E243" i="5"/>
  <c r="H243" i="5" s="1"/>
  <c r="E241" i="5"/>
  <c r="H241" i="5" s="1"/>
  <c r="E240" i="5"/>
  <c r="H240" i="5" s="1"/>
  <c r="E238" i="5"/>
  <c r="H238" i="5" s="1"/>
  <c r="E236" i="5"/>
  <c r="H236" i="5" s="1"/>
  <c r="E234" i="5"/>
  <c r="H234" i="5" s="1"/>
  <c r="E233" i="5"/>
  <c r="H233" i="5" s="1"/>
  <c r="E231" i="5"/>
  <c r="H231" i="5" s="1"/>
  <c r="E230" i="5"/>
  <c r="H230" i="5" s="1"/>
  <c r="E228" i="5"/>
  <c r="H228" i="5" s="1"/>
  <c r="E226" i="5"/>
  <c r="H226" i="5" s="1"/>
  <c r="E225" i="5"/>
  <c r="H225" i="5" s="1"/>
  <c r="E222" i="5"/>
  <c r="H222" i="5" s="1"/>
  <c r="E216" i="5"/>
  <c r="H216" i="5" s="1"/>
  <c r="E215" i="5"/>
  <c r="H215" i="5" s="1"/>
  <c r="E214" i="5"/>
  <c r="H214" i="5" s="1"/>
  <c r="E213" i="5"/>
  <c r="H213" i="5" s="1"/>
  <c r="E212" i="5"/>
  <c r="H212" i="5" s="1"/>
  <c r="E211" i="5"/>
  <c r="H211" i="5" s="1"/>
  <c r="E210" i="5"/>
  <c r="H210" i="5" s="1"/>
  <c r="E209" i="5"/>
  <c r="H209" i="5" s="1"/>
  <c r="E208" i="5"/>
  <c r="H208" i="5" s="1"/>
  <c r="E207" i="5"/>
  <c r="H207" i="5" s="1"/>
  <c r="E206" i="5"/>
  <c r="H206" i="5" s="1"/>
  <c r="E205" i="5"/>
  <c r="H205" i="5" s="1"/>
  <c r="E204" i="5"/>
  <c r="H204" i="5" s="1"/>
  <c r="E203" i="5"/>
  <c r="H203" i="5" s="1"/>
  <c r="E202" i="5"/>
  <c r="H202" i="5" s="1"/>
  <c r="E201" i="5"/>
  <c r="H201" i="5" s="1"/>
  <c r="E200" i="5"/>
  <c r="H200" i="5" s="1"/>
  <c r="E199" i="5"/>
  <c r="H199" i="5" s="1"/>
  <c r="E198" i="5"/>
  <c r="H198" i="5" s="1"/>
  <c r="E197" i="5"/>
  <c r="H197" i="5" s="1"/>
  <c r="E196" i="5"/>
  <c r="H196" i="5" s="1"/>
  <c r="E195" i="5"/>
  <c r="H195" i="5" s="1"/>
  <c r="E194" i="5"/>
  <c r="H194" i="5" s="1"/>
  <c r="E192" i="5"/>
  <c r="H192" i="5" s="1"/>
  <c r="E191" i="5"/>
  <c r="H191" i="5" s="1"/>
  <c r="E190" i="5"/>
  <c r="H190" i="5" s="1"/>
  <c r="E189" i="5"/>
  <c r="H189" i="5" s="1"/>
  <c r="E188" i="5"/>
  <c r="H188" i="5" s="1"/>
  <c r="E187" i="5"/>
  <c r="H187" i="5" s="1"/>
  <c r="E186" i="5"/>
  <c r="H186" i="5" s="1"/>
  <c r="E185" i="5"/>
  <c r="H185" i="5" s="1"/>
  <c r="E184" i="5"/>
  <c r="H184" i="5" s="1"/>
  <c r="E183" i="5"/>
  <c r="H183" i="5" s="1"/>
  <c r="E182" i="5"/>
  <c r="H182" i="5" s="1"/>
  <c r="E181" i="5"/>
  <c r="H181" i="5" s="1"/>
  <c r="E180" i="5"/>
  <c r="H180" i="5" s="1"/>
  <c r="E179" i="5"/>
  <c r="H179" i="5" s="1"/>
  <c r="E178" i="5"/>
  <c r="H178" i="5" s="1"/>
  <c r="E177" i="5"/>
  <c r="H177" i="5" s="1"/>
  <c r="E176" i="5"/>
  <c r="H176" i="5" s="1"/>
  <c r="E175" i="5"/>
  <c r="H175" i="5" s="1"/>
  <c r="E174" i="5"/>
  <c r="H174" i="5" s="1"/>
  <c r="E173" i="5"/>
  <c r="E609" i="5"/>
  <c r="H609" i="5" s="1"/>
  <c r="E608" i="5"/>
  <c r="H608" i="5" s="1"/>
  <c r="E607" i="5"/>
  <c r="H607" i="5" s="1"/>
  <c r="E606" i="5"/>
  <c r="H606" i="5" s="1"/>
  <c r="E605" i="5"/>
  <c r="H605" i="5" s="1"/>
  <c r="E604" i="5"/>
  <c r="H604" i="5" s="1"/>
  <c r="E603" i="5"/>
  <c r="H603" i="5" s="1"/>
  <c r="E602" i="5"/>
  <c r="H602" i="5" s="1"/>
  <c r="E601" i="5"/>
  <c r="H601" i="5" s="1"/>
  <c r="E600" i="5"/>
  <c r="H600" i="5" s="1"/>
  <c r="E599" i="5"/>
  <c r="H599" i="5" s="1"/>
  <c r="E598" i="5"/>
  <c r="H598" i="5" s="1"/>
  <c r="E597" i="5"/>
  <c r="H597" i="5" s="1"/>
  <c r="E593" i="5"/>
  <c r="H593" i="5" s="1"/>
  <c r="E592" i="5"/>
  <c r="H592" i="5" s="1"/>
  <c r="E591" i="5"/>
  <c r="H591" i="5" s="1"/>
  <c r="E590" i="5"/>
  <c r="H590" i="5" s="1"/>
  <c r="E589" i="5"/>
  <c r="H589" i="5" s="1"/>
  <c r="E588" i="5"/>
  <c r="H588" i="5" s="1"/>
  <c r="E587" i="5"/>
  <c r="H587" i="5" s="1"/>
  <c r="E586" i="5"/>
  <c r="H586" i="5" s="1"/>
  <c r="E585" i="5"/>
  <c r="H585" i="5" s="1"/>
  <c r="E584" i="5"/>
  <c r="H584" i="5" s="1"/>
  <c r="E583" i="5"/>
  <c r="H583" i="5" s="1"/>
  <c r="E582" i="5"/>
  <c r="E343" i="7"/>
  <c r="H343" i="7" s="1"/>
  <c r="E341" i="7"/>
  <c r="H341" i="7" s="1"/>
  <c r="E338" i="7"/>
  <c r="H338" i="7" s="1"/>
  <c r="E337" i="7"/>
  <c r="H337" i="7" s="1"/>
  <c r="E335" i="7"/>
  <c r="H335" i="7" s="1"/>
  <c r="E334" i="7"/>
  <c r="H334" i="7" s="1"/>
  <c r="E333" i="7"/>
  <c r="H333" i="7" s="1"/>
  <c r="E329" i="7"/>
  <c r="H329" i="7" s="1"/>
  <c r="E328" i="7"/>
  <c r="H328" i="7" s="1"/>
  <c r="E324" i="7"/>
  <c r="H324" i="7" s="1"/>
  <c r="E323" i="7"/>
  <c r="H323" i="7" s="1"/>
  <c r="E321" i="7"/>
  <c r="H321" i="7" s="1"/>
  <c r="E319" i="7"/>
  <c r="H319" i="7" s="1"/>
  <c r="E318" i="7"/>
  <c r="H318" i="7" s="1"/>
  <c r="E317" i="7"/>
  <c r="H317" i="7" s="1"/>
  <c r="E316" i="7"/>
  <c r="H316" i="7" s="1"/>
  <c r="E315" i="7"/>
  <c r="H315" i="7" s="1"/>
  <c r="E314" i="7"/>
  <c r="H314" i="7" s="1"/>
  <c r="E313" i="7"/>
  <c r="H313" i="7" s="1"/>
  <c r="E312" i="7"/>
  <c r="H312" i="7" s="1"/>
  <c r="E309" i="7"/>
  <c r="H309" i="7" s="1"/>
  <c r="E308" i="7"/>
  <c r="H308" i="7" s="1"/>
  <c r="E305" i="7"/>
  <c r="H305" i="7" s="1"/>
  <c r="E303" i="7"/>
  <c r="H303" i="7" s="1"/>
  <c r="E302" i="7"/>
  <c r="H302" i="7" s="1"/>
  <c r="E301" i="7"/>
  <c r="H301" i="7" s="1"/>
  <c r="E300" i="7"/>
  <c r="H300" i="7" s="1"/>
  <c r="E298" i="7"/>
  <c r="H298" i="7" s="1"/>
  <c r="E297" i="7"/>
  <c r="H297" i="7" s="1"/>
  <c r="E295" i="7"/>
  <c r="H295" i="7" s="1"/>
  <c r="E294" i="7"/>
  <c r="H294" i="7" s="1"/>
  <c r="E293" i="7"/>
  <c r="H293" i="7" s="1"/>
  <c r="E291" i="7"/>
  <c r="H291" i="7" s="1"/>
  <c r="E290" i="7"/>
  <c r="H290" i="7" s="1"/>
  <c r="E289" i="7"/>
  <c r="H289" i="7" s="1"/>
  <c r="E288" i="7"/>
  <c r="H288" i="7" s="1"/>
  <c r="E287" i="7"/>
  <c r="H287" i="7" s="1"/>
  <c r="E286" i="7"/>
  <c r="H286" i="7" s="1"/>
  <c r="E283" i="7"/>
  <c r="H283" i="7" s="1"/>
  <c r="E282" i="7"/>
  <c r="H282" i="7" s="1"/>
  <c r="E281" i="7"/>
  <c r="H281" i="7" s="1"/>
  <c r="E280" i="7"/>
  <c r="H280" i="7" s="1"/>
  <c r="E278" i="7"/>
  <c r="H278" i="7" s="1"/>
  <c r="E277" i="7"/>
  <c r="H277" i="7" s="1"/>
  <c r="E276" i="7"/>
  <c r="H276" i="7" s="1"/>
  <c r="E275" i="7"/>
  <c r="H275" i="7" s="1"/>
  <c r="E274" i="7"/>
  <c r="H274" i="7" s="1"/>
  <c r="E273" i="7"/>
  <c r="H273" i="7" s="1"/>
  <c r="E271" i="7"/>
  <c r="H271" i="7" s="1"/>
  <c r="E270" i="7"/>
  <c r="H270" i="7" s="1"/>
  <c r="E269" i="7"/>
  <c r="H269" i="7" s="1"/>
  <c r="E268" i="7"/>
  <c r="H268" i="7" s="1"/>
  <c r="E267" i="7"/>
  <c r="H267" i="7" s="1"/>
  <c r="E266" i="7"/>
  <c r="H266" i="7" s="1"/>
  <c r="E265" i="7"/>
  <c r="H265" i="7" s="1"/>
  <c r="E264" i="7"/>
  <c r="H264" i="7" s="1"/>
  <c r="E263" i="7"/>
  <c r="H263" i="7" s="1"/>
  <c r="E262" i="7"/>
  <c r="H262" i="7" s="1"/>
  <c r="E260" i="7"/>
  <c r="H260" i="7" s="1"/>
  <c r="E259" i="7"/>
  <c r="H259" i="7" s="1"/>
  <c r="E258" i="7"/>
  <c r="H258" i="7" s="1"/>
  <c r="E256" i="7"/>
  <c r="H256" i="7" s="1"/>
  <c r="E255" i="7"/>
  <c r="H255" i="7" s="1"/>
  <c r="E254" i="7"/>
  <c r="H254" i="7" s="1"/>
  <c r="E253" i="7"/>
  <c r="H253" i="7" s="1"/>
  <c r="E249" i="7"/>
  <c r="H249" i="7" s="1"/>
  <c r="E248" i="7"/>
  <c r="H248" i="7" s="1"/>
  <c r="E246" i="7"/>
  <c r="H246" i="7" s="1"/>
  <c r="E245" i="7"/>
  <c r="H245" i="7" s="1"/>
  <c r="E244" i="7"/>
  <c r="H244" i="7" s="1"/>
  <c r="E243" i="7"/>
  <c r="H243" i="7" s="1"/>
  <c r="E242" i="7"/>
  <c r="H242" i="7" s="1"/>
  <c r="E241" i="7"/>
  <c r="H241" i="7" s="1"/>
  <c r="E240" i="7"/>
  <c r="H240" i="7" s="1"/>
  <c r="E239" i="7"/>
  <c r="H239" i="7" s="1"/>
  <c r="E238" i="7"/>
  <c r="H238" i="7" s="1"/>
  <c r="E236" i="7"/>
  <c r="H236" i="7" s="1"/>
  <c r="E235" i="7"/>
  <c r="H235" i="7" s="1"/>
  <c r="E233" i="7"/>
  <c r="H233" i="7" s="1"/>
  <c r="E230" i="7"/>
  <c r="H230" i="7" s="1"/>
  <c r="E228" i="7"/>
  <c r="H228" i="7" s="1"/>
  <c r="E227" i="7"/>
  <c r="H227" i="7" s="1"/>
  <c r="E225" i="7"/>
  <c r="H225" i="7" s="1"/>
  <c r="E224" i="7"/>
  <c r="H224" i="7" s="1"/>
  <c r="E221" i="7"/>
  <c r="H221" i="7" s="1"/>
  <c r="E214" i="7"/>
  <c r="H214" i="7" s="1"/>
  <c r="E213" i="7"/>
  <c r="H213" i="7" s="1"/>
  <c r="E212" i="7"/>
  <c r="H212" i="7" s="1"/>
  <c r="E210" i="7"/>
  <c r="H210" i="7" s="1"/>
  <c r="E209" i="7"/>
  <c r="H209" i="7" s="1"/>
  <c r="E208" i="7"/>
  <c r="H208" i="7" s="1"/>
  <c r="E206" i="7"/>
  <c r="H206" i="7" s="1"/>
  <c r="E205" i="7"/>
  <c r="H205" i="7" s="1"/>
  <c r="E204" i="7"/>
  <c r="H204" i="7" s="1"/>
  <c r="E203" i="7"/>
  <c r="H203" i="7" s="1"/>
  <c r="E202" i="7"/>
  <c r="H202" i="7" s="1"/>
  <c r="E201" i="7"/>
  <c r="H201" i="7" s="1"/>
  <c r="E200" i="7"/>
  <c r="H200" i="7" s="1"/>
  <c r="E199" i="7"/>
  <c r="H199" i="7" s="1"/>
  <c r="E198" i="7"/>
  <c r="H198" i="7" s="1"/>
  <c r="E197" i="7"/>
  <c r="H197" i="7" s="1"/>
  <c r="E195" i="7"/>
  <c r="H195" i="7" s="1"/>
  <c r="E194" i="7"/>
  <c r="H194" i="7" s="1"/>
  <c r="E192" i="7"/>
  <c r="H192" i="7" s="1"/>
  <c r="E191" i="7"/>
  <c r="H191" i="7" s="1"/>
  <c r="E190" i="7"/>
  <c r="H190" i="7" s="1"/>
  <c r="E189" i="7"/>
  <c r="H189" i="7" s="1"/>
  <c r="E188" i="7"/>
  <c r="H188" i="7" s="1"/>
  <c r="E187" i="7"/>
  <c r="H187" i="7" s="1"/>
  <c r="E186" i="7"/>
  <c r="H186" i="7" s="1"/>
  <c r="E185" i="7"/>
  <c r="H185" i="7" s="1"/>
  <c r="E184" i="7"/>
  <c r="H184" i="7" s="1"/>
  <c r="E183" i="7"/>
  <c r="H183" i="7" s="1"/>
  <c r="E182" i="7"/>
  <c r="H182" i="7" s="1"/>
  <c r="E181" i="7"/>
  <c r="H181" i="7" s="1"/>
  <c r="E180" i="7"/>
  <c r="H180" i="7" s="1"/>
  <c r="E179" i="7"/>
  <c r="H179" i="7" s="1"/>
  <c r="E178" i="7"/>
  <c r="H178" i="7" s="1"/>
  <c r="E176" i="7"/>
  <c r="H176" i="7" s="1"/>
  <c r="E175" i="7"/>
  <c r="H175" i="7" s="1"/>
  <c r="E174" i="7"/>
  <c r="H174" i="7" s="1"/>
  <c r="E173" i="7"/>
  <c r="G173" i="7"/>
  <c r="F576" i="9"/>
  <c r="F575" i="9"/>
  <c r="F574" i="9"/>
  <c r="F571" i="9"/>
  <c r="F570" i="9"/>
  <c r="F569" i="9"/>
  <c r="F568" i="9"/>
  <c r="F566" i="9"/>
  <c r="F562" i="9"/>
  <c r="F561" i="9"/>
  <c r="F560" i="9"/>
  <c r="F559" i="9"/>
  <c r="F556" i="9"/>
  <c r="F555" i="9"/>
  <c r="F554" i="9"/>
  <c r="F553" i="9"/>
  <c r="F552" i="9"/>
  <c r="F551" i="9"/>
  <c r="F550" i="9"/>
  <c r="F548" i="9"/>
  <c r="F544" i="9"/>
  <c r="F543" i="9"/>
  <c r="F542" i="9"/>
  <c r="F540" i="9"/>
  <c r="F539" i="9"/>
  <c r="F538" i="9"/>
  <c r="F537" i="9"/>
  <c r="F535" i="9"/>
  <c r="F534" i="9"/>
  <c r="F532" i="9"/>
  <c r="F529" i="9"/>
  <c r="F528" i="9"/>
  <c r="F523" i="9"/>
  <c r="F521" i="9"/>
  <c r="F520" i="9"/>
  <c r="F519" i="9"/>
  <c r="F517" i="9"/>
  <c r="F516" i="9"/>
  <c r="F515" i="9"/>
  <c r="F514" i="9"/>
  <c r="F512" i="9"/>
  <c r="F511" i="9"/>
  <c r="F510" i="9"/>
  <c r="F509" i="9"/>
  <c r="F508" i="9"/>
  <c r="F507" i="9"/>
  <c r="F506" i="9"/>
  <c r="F500" i="9"/>
  <c r="F499" i="9"/>
  <c r="F498" i="9"/>
  <c r="F497" i="9"/>
  <c r="F495" i="9"/>
  <c r="F494" i="9"/>
  <c r="F492" i="9"/>
  <c r="F490" i="9"/>
  <c r="F489" i="9"/>
  <c r="F488" i="9"/>
  <c r="F486" i="9"/>
  <c r="F484" i="9"/>
  <c r="F483" i="9"/>
  <c r="F482" i="9"/>
  <c r="F481" i="9"/>
  <c r="F480" i="9"/>
  <c r="F479" i="9"/>
  <c r="F477" i="9"/>
  <c r="F476" i="9"/>
  <c r="F475" i="9"/>
  <c r="F471" i="9"/>
  <c r="F470" i="9"/>
  <c r="F469" i="9"/>
  <c r="F468" i="9"/>
  <c r="F467" i="9"/>
  <c r="F466" i="9"/>
  <c r="F465" i="9"/>
  <c r="F463" i="9"/>
  <c r="F461" i="9"/>
  <c r="F459" i="9"/>
  <c r="F458" i="9"/>
  <c r="F457" i="9"/>
  <c r="F456" i="9"/>
  <c r="F455" i="9"/>
  <c r="F453" i="9"/>
  <c r="F452" i="9"/>
  <c r="F450" i="9"/>
  <c r="F449" i="9"/>
  <c r="F446" i="9"/>
  <c r="F445" i="9"/>
  <c r="F444" i="9"/>
  <c r="F443" i="9"/>
  <c r="F442" i="9"/>
  <c r="F441" i="9"/>
  <c r="F440" i="9"/>
  <c r="F436" i="9"/>
  <c r="F434" i="9"/>
  <c r="F433" i="9"/>
  <c r="F432" i="9"/>
  <c r="F430" i="9"/>
  <c r="F429" i="9"/>
  <c r="F428" i="9"/>
  <c r="F425" i="9"/>
  <c r="F424" i="9"/>
  <c r="F423" i="9"/>
  <c r="F422" i="9"/>
  <c r="F421" i="9"/>
  <c r="F420" i="9"/>
  <c r="F419" i="9"/>
  <c r="F418" i="9"/>
  <c r="F416" i="9"/>
  <c r="F415" i="9"/>
  <c r="F414" i="9"/>
  <c r="F413" i="9"/>
  <c r="F412" i="9"/>
  <c r="F410" i="9"/>
  <c r="F409" i="9"/>
  <c r="F408" i="9"/>
  <c r="F407" i="9"/>
  <c r="F405" i="9"/>
  <c r="F404" i="9"/>
  <c r="F403" i="9"/>
  <c r="F401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0" i="9"/>
  <c r="F369" i="9"/>
  <c r="F368" i="9"/>
  <c r="F367" i="9"/>
  <c r="F366" i="9"/>
  <c r="F365" i="9"/>
  <c r="F364" i="9"/>
  <c r="F363" i="9"/>
  <c r="F362" i="9"/>
  <c r="F361" i="9"/>
  <c r="F359" i="9"/>
  <c r="F358" i="9"/>
  <c r="F357" i="9"/>
  <c r="F356" i="9"/>
  <c r="F355" i="9"/>
  <c r="F353" i="9"/>
  <c r="F352" i="9"/>
  <c r="F351" i="9"/>
  <c r="F350" i="9"/>
  <c r="F349" i="9"/>
  <c r="E341" i="13"/>
  <c r="H341" i="13" s="1"/>
  <c r="E339" i="13"/>
  <c r="H339" i="13" s="1"/>
  <c r="E338" i="13"/>
  <c r="H338" i="13" s="1"/>
  <c r="E335" i="13"/>
  <c r="H335" i="13" s="1"/>
  <c r="E334" i="13"/>
  <c r="H334" i="13" s="1"/>
  <c r="E333" i="13"/>
  <c r="H333" i="13" s="1"/>
  <c r="E329" i="13"/>
  <c r="H329" i="13" s="1"/>
  <c r="E328" i="13"/>
  <c r="H328" i="13" s="1"/>
  <c r="E326" i="13"/>
  <c r="H326" i="13" s="1"/>
  <c r="E324" i="13"/>
  <c r="H324" i="13" s="1"/>
  <c r="E323" i="13"/>
  <c r="H323" i="13" s="1"/>
  <c r="E321" i="13"/>
  <c r="H321" i="13" s="1"/>
  <c r="E319" i="13"/>
  <c r="H319" i="13" s="1"/>
  <c r="E318" i="13"/>
  <c r="H318" i="13" s="1"/>
  <c r="E317" i="13"/>
  <c r="H317" i="13" s="1"/>
  <c r="E315" i="13"/>
  <c r="H315" i="13" s="1"/>
  <c r="E313" i="13"/>
  <c r="H313" i="13" s="1"/>
  <c r="E310" i="13"/>
  <c r="H310" i="13" s="1"/>
  <c r="E309" i="13"/>
  <c r="H309" i="13" s="1"/>
  <c r="E308" i="13"/>
  <c r="H308" i="13" s="1"/>
  <c r="E306" i="13"/>
  <c r="H306" i="13" s="1"/>
  <c r="E305" i="13"/>
  <c r="H305" i="13" s="1"/>
  <c r="E302" i="13"/>
  <c r="H302" i="13" s="1"/>
  <c r="E301" i="13"/>
  <c r="H301" i="13" s="1"/>
  <c r="E300" i="13"/>
  <c r="H300" i="13" s="1"/>
  <c r="E297" i="13"/>
  <c r="H297" i="13" s="1"/>
  <c r="E294" i="13"/>
  <c r="H294" i="13" s="1"/>
  <c r="E293" i="13"/>
  <c r="H293" i="13" s="1"/>
  <c r="E291" i="13"/>
  <c r="H291" i="13" s="1"/>
  <c r="E290" i="13"/>
  <c r="H290" i="13" s="1"/>
  <c r="E289" i="13"/>
  <c r="H289" i="13" s="1"/>
  <c r="E288" i="13"/>
  <c r="H288" i="13" s="1"/>
  <c r="E287" i="13"/>
  <c r="H287" i="13" s="1"/>
  <c r="E286" i="13"/>
  <c r="H286" i="13" s="1"/>
  <c r="E283" i="13"/>
  <c r="H283" i="13" s="1"/>
  <c r="E282" i="13"/>
  <c r="H282" i="13" s="1"/>
  <c r="E281" i="13"/>
  <c r="H281" i="13" s="1"/>
  <c r="E280" i="13"/>
  <c r="H280" i="13" s="1"/>
  <c r="E278" i="13"/>
  <c r="H278" i="13" s="1"/>
  <c r="E277" i="13"/>
  <c r="H277" i="13" s="1"/>
  <c r="E276" i="13"/>
  <c r="H276" i="13" s="1"/>
  <c r="E275" i="13"/>
  <c r="H275" i="13" s="1"/>
  <c r="E271" i="13"/>
  <c r="H271" i="13" s="1"/>
  <c r="E270" i="13"/>
  <c r="H270" i="13" s="1"/>
  <c r="E269" i="13"/>
  <c r="H269" i="13" s="1"/>
  <c r="E268" i="13"/>
  <c r="H268" i="13" s="1"/>
  <c r="E267" i="13"/>
  <c r="H267" i="13" s="1"/>
  <c r="E266" i="13"/>
  <c r="H266" i="13" s="1"/>
  <c r="E264" i="13"/>
  <c r="H264" i="13" s="1"/>
  <c r="E262" i="13"/>
  <c r="H262" i="13" s="1"/>
  <c r="E260" i="13"/>
  <c r="H260" i="13" s="1"/>
  <c r="E259" i="13"/>
  <c r="H259" i="13" s="1"/>
  <c r="E258" i="13"/>
  <c r="H258" i="13" s="1"/>
  <c r="E253" i="13"/>
  <c r="H253" i="13" s="1"/>
  <c r="E250" i="13"/>
  <c r="H250" i="13" s="1"/>
  <c r="E248" i="13"/>
  <c r="H248" i="13" s="1"/>
  <c r="E247" i="13"/>
  <c r="H247" i="13" s="1"/>
  <c r="E244" i="13"/>
  <c r="H244" i="13" s="1"/>
  <c r="E243" i="13"/>
  <c r="H243" i="13" s="1"/>
  <c r="E241" i="13"/>
  <c r="H241" i="13" s="1"/>
  <c r="E240" i="13"/>
  <c r="H240" i="13" s="1"/>
  <c r="E239" i="13"/>
  <c r="H239" i="13" s="1"/>
  <c r="E238" i="13"/>
  <c r="H238" i="13" s="1"/>
  <c r="E236" i="13"/>
  <c r="H236" i="13" s="1"/>
  <c r="E235" i="13"/>
  <c r="H235" i="13" s="1"/>
  <c r="E233" i="13"/>
  <c r="H233" i="13" s="1"/>
  <c r="E230" i="13"/>
  <c r="H230" i="13" s="1"/>
  <c r="E228" i="13"/>
  <c r="H228" i="13" s="1"/>
  <c r="E226" i="13"/>
  <c r="H226" i="13" s="1"/>
  <c r="E225" i="13"/>
  <c r="H225" i="13" s="1"/>
  <c r="E222" i="13"/>
  <c r="H222" i="13" s="1"/>
  <c r="E221" i="13"/>
  <c r="H221" i="13" s="1"/>
  <c r="E216" i="13"/>
  <c r="H216" i="13" s="1"/>
  <c r="E214" i="13"/>
  <c r="H214" i="13" s="1"/>
  <c r="E213" i="13"/>
  <c r="H213" i="13" s="1"/>
  <c r="E210" i="13"/>
  <c r="H210" i="13" s="1"/>
  <c r="E209" i="13"/>
  <c r="H209" i="13" s="1"/>
  <c r="E208" i="13"/>
  <c r="H208" i="13" s="1"/>
  <c r="E205" i="13"/>
  <c r="H205" i="13" s="1"/>
  <c r="E204" i="13"/>
  <c r="H204" i="13" s="1"/>
  <c r="E203" i="13"/>
  <c r="H203" i="13" s="1"/>
  <c r="E202" i="13"/>
  <c r="H202" i="13" s="1"/>
  <c r="E201" i="13"/>
  <c r="H201" i="13" s="1"/>
  <c r="E200" i="13"/>
  <c r="H200" i="13" s="1"/>
  <c r="E199" i="13"/>
  <c r="H199" i="13" s="1"/>
  <c r="E195" i="13"/>
  <c r="H195" i="13" s="1"/>
  <c r="E194" i="13"/>
  <c r="H194" i="13" s="1"/>
  <c r="E192" i="13"/>
  <c r="H192" i="13" s="1"/>
  <c r="E191" i="13"/>
  <c r="H191" i="13" s="1"/>
  <c r="E189" i="13"/>
  <c r="H189" i="13" s="1"/>
  <c r="E188" i="13"/>
  <c r="H188" i="13" s="1"/>
  <c r="E187" i="13"/>
  <c r="H187" i="13" s="1"/>
  <c r="E186" i="13"/>
  <c r="H186" i="13" s="1"/>
  <c r="E185" i="13"/>
  <c r="H185" i="13" s="1"/>
  <c r="E184" i="13"/>
  <c r="H184" i="13" s="1"/>
  <c r="E181" i="13"/>
  <c r="H181" i="13" s="1"/>
  <c r="E180" i="13"/>
  <c r="H180" i="13" s="1"/>
  <c r="E179" i="13"/>
  <c r="H179" i="13" s="1"/>
  <c r="E178" i="13"/>
  <c r="H178" i="13" s="1"/>
  <c r="E176" i="13"/>
  <c r="H176" i="13" s="1"/>
  <c r="E174" i="13"/>
  <c r="H174" i="13" s="1"/>
  <c r="E173" i="13"/>
  <c r="G173" i="13"/>
  <c r="C8" i="13"/>
  <c r="E12" i="13" s="1"/>
  <c r="F165" i="7"/>
  <c r="F164" i="7"/>
  <c r="F162" i="7"/>
  <c r="F161" i="7"/>
  <c r="F160" i="7"/>
  <c r="F159" i="7"/>
  <c r="F157" i="7"/>
  <c r="F156" i="7"/>
  <c r="F155" i="7"/>
  <c r="F154" i="7"/>
  <c r="F153" i="7"/>
  <c r="F152" i="7"/>
  <c r="F149" i="7"/>
  <c r="F146" i="7"/>
  <c r="F145" i="7"/>
  <c r="F144" i="7"/>
  <c r="F143" i="7"/>
  <c r="F142" i="7"/>
  <c r="F141" i="7"/>
  <c r="F140" i="7"/>
  <c r="F137" i="7"/>
  <c r="F136" i="7"/>
  <c r="F135" i="7"/>
  <c r="F134" i="7"/>
  <c r="F133" i="7"/>
  <c r="F132" i="7"/>
  <c r="F131" i="7"/>
  <c r="F130" i="7"/>
  <c r="F129" i="7"/>
  <c r="F128" i="7"/>
  <c r="F126" i="7"/>
  <c r="F125" i="7"/>
  <c r="F124" i="7"/>
  <c r="F123" i="7"/>
  <c r="F122" i="7"/>
  <c r="F121" i="7"/>
  <c r="F120" i="7"/>
  <c r="F118" i="7"/>
  <c r="F117" i="7"/>
  <c r="F116" i="7"/>
  <c r="F115" i="7"/>
  <c r="F114" i="7"/>
  <c r="F113" i="7"/>
  <c r="F112" i="7"/>
  <c r="F111" i="7"/>
  <c r="F110" i="7"/>
  <c r="F109" i="7"/>
  <c r="F108" i="7"/>
  <c r="F106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7" i="7"/>
  <c r="F85" i="7"/>
  <c r="F84" i="7"/>
  <c r="F83" i="7"/>
  <c r="F82" i="7"/>
  <c r="F81" i="7"/>
  <c r="F80" i="7"/>
  <c r="F79" i="7"/>
  <c r="F78" i="7"/>
  <c r="F77" i="7"/>
  <c r="F76" i="7"/>
  <c r="F75" i="7"/>
  <c r="D8" i="7"/>
  <c r="F69" i="8"/>
  <c r="F68" i="8"/>
  <c r="F67" i="8"/>
  <c r="F66" i="8"/>
  <c r="F65" i="8"/>
  <c r="F64" i="8"/>
  <c r="F63" i="8"/>
  <c r="F62" i="8"/>
  <c r="F61" i="8"/>
  <c r="F60" i="8"/>
  <c r="F59" i="8"/>
  <c r="F57" i="8"/>
  <c r="F56" i="8"/>
  <c r="F55" i="8"/>
  <c r="F54" i="8"/>
  <c r="F53" i="8"/>
  <c r="F52" i="8"/>
  <c r="F51" i="8"/>
  <c r="F50" i="8"/>
  <c r="F49" i="8"/>
  <c r="F48" i="8"/>
  <c r="F47" i="8"/>
  <c r="F45" i="8"/>
  <c r="F44" i="8"/>
  <c r="F41" i="8"/>
  <c r="F39" i="8"/>
  <c r="F37" i="8"/>
  <c r="F36" i="8"/>
  <c r="F32" i="8"/>
  <c r="F30" i="8"/>
  <c r="F29" i="8"/>
  <c r="F28" i="8"/>
  <c r="F27" i="8"/>
  <c r="F25" i="8"/>
  <c r="F24" i="8"/>
  <c r="F23" i="8"/>
  <c r="F22" i="8"/>
  <c r="F21" i="8"/>
  <c r="F20" i="8"/>
  <c r="F19" i="8"/>
  <c r="E165" i="8"/>
  <c r="H165" i="8" s="1"/>
  <c r="E164" i="8"/>
  <c r="H164" i="8" s="1"/>
  <c r="E161" i="8"/>
  <c r="H161" i="8" s="1"/>
  <c r="E160" i="8"/>
  <c r="H160" i="8" s="1"/>
  <c r="E159" i="8"/>
  <c r="H159" i="8" s="1"/>
  <c r="E158" i="8"/>
  <c r="H158" i="8" s="1"/>
  <c r="E157" i="8"/>
  <c r="H157" i="8" s="1"/>
  <c r="E155" i="8"/>
  <c r="H155" i="8" s="1"/>
  <c r="E153" i="8"/>
  <c r="H153" i="8" s="1"/>
  <c r="E152" i="8"/>
  <c r="H152" i="8" s="1"/>
  <c r="E151" i="8"/>
  <c r="H151" i="8" s="1"/>
  <c r="E149" i="8"/>
  <c r="H149" i="8" s="1"/>
  <c r="E148" i="8"/>
  <c r="H148" i="8" s="1"/>
  <c r="E147" i="8"/>
  <c r="H147" i="8" s="1"/>
  <c r="E145" i="8"/>
  <c r="H145" i="8" s="1"/>
  <c r="E144" i="8"/>
  <c r="H144" i="8" s="1"/>
  <c r="E143" i="8"/>
  <c r="H143" i="8" s="1"/>
  <c r="E142" i="8"/>
  <c r="H142" i="8" s="1"/>
  <c r="E141" i="8"/>
  <c r="H141" i="8" s="1"/>
  <c r="E140" i="8"/>
  <c r="H140" i="8" s="1"/>
  <c r="E139" i="8"/>
  <c r="H139" i="8" s="1"/>
  <c r="E137" i="8"/>
  <c r="H137" i="8" s="1"/>
  <c r="E136" i="8"/>
  <c r="H136" i="8" s="1"/>
  <c r="E135" i="8"/>
  <c r="H135" i="8" s="1"/>
  <c r="E134" i="8"/>
  <c r="H134" i="8" s="1"/>
  <c r="E133" i="8"/>
  <c r="H133" i="8" s="1"/>
  <c r="E132" i="8"/>
  <c r="H132" i="8" s="1"/>
  <c r="E131" i="8"/>
  <c r="H131" i="8" s="1"/>
  <c r="E130" i="8"/>
  <c r="H130" i="8" s="1"/>
  <c r="E129" i="8"/>
  <c r="H129" i="8" s="1"/>
  <c r="E128" i="8"/>
  <c r="H128" i="8" s="1"/>
  <c r="E126" i="8"/>
  <c r="H126" i="8" s="1"/>
  <c r="E125" i="8"/>
  <c r="H125" i="8" s="1"/>
  <c r="E124" i="8"/>
  <c r="H124" i="8" s="1"/>
  <c r="E123" i="8"/>
  <c r="H123" i="8" s="1"/>
  <c r="E122" i="8"/>
  <c r="H122" i="8" s="1"/>
  <c r="E121" i="8"/>
  <c r="H121" i="8" s="1"/>
  <c r="E120" i="8"/>
  <c r="H120" i="8" s="1"/>
  <c r="E118" i="8"/>
  <c r="H118" i="8" s="1"/>
  <c r="E117" i="8"/>
  <c r="H117" i="8" s="1"/>
  <c r="E116" i="8"/>
  <c r="H116" i="8" s="1"/>
  <c r="E115" i="8"/>
  <c r="H115" i="8" s="1"/>
  <c r="E114" i="8"/>
  <c r="H114" i="8" s="1"/>
  <c r="E113" i="8"/>
  <c r="H113" i="8" s="1"/>
  <c r="E112" i="8"/>
  <c r="H112" i="8" s="1"/>
  <c r="E111" i="8"/>
  <c r="H111" i="8" s="1"/>
  <c r="E110" i="8"/>
  <c r="H110" i="8" s="1"/>
  <c r="E109" i="8"/>
  <c r="H109" i="8" s="1"/>
  <c r="E108" i="8"/>
  <c r="H108" i="8" s="1"/>
  <c r="E107" i="8"/>
  <c r="H107" i="8" s="1"/>
  <c r="E106" i="8"/>
  <c r="H106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8" i="8"/>
  <c r="H98" i="8" s="1"/>
  <c r="E97" i="8"/>
  <c r="H97" i="8" s="1"/>
  <c r="E96" i="8"/>
  <c r="H96" i="8" s="1"/>
  <c r="E95" i="8"/>
  <c r="H95" i="8" s="1"/>
  <c r="E94" i="8"/>
  <c r="H94" i="8" s="1"/>
  <c r="E93" i="8"/>
  <c r="H93" i="8" s="1"/>
  <c r="E92" i="8"/>
  <c r="H92" i="8" s="1"/>
  <c r="E91" i="8"/>
  <c r="H91" i="8" s="1"/>
  <c r="E90" i="8"/>
  <c r="H90" i="8" s="1"/>
  <c r="E89" i="8"/>
  <c r="H89" i="8" s="1"/>
  <c r="E88" i="8"/>
  <c r="H88" i="8" s="1"/>
  <c r="E87" i="8"/>
  <c r="H87" i="8" s="1"/>
  <c r="E85" i="8"/>
  <c r="H85" i="8" s="1"/>
  <c r="E84" i="8"/>
  <c r="H84" i="8" s="1"/>
  <c r="E83" i="8"/>
  <c r="H83" i="8" s="1"/>
  <c r="E82" i="8"/>
  <c r="H82" i="8" s="1"/>
  <c r="E80" i="8"/>
  <c r="H80" i="8" s="1"/>
  <c r="E79" i="8"/>
  <c r="H79" i="8" s="1"/>
  <c r="E78" i="8"/>
  <c r="H78" i="8" s="1"/>
  <c r="E77" i="8"/>
  <c r="H77" i="8" s="1"/>
  <c r="E76" i="8"/>
  <c r="H76" i="8" s="1"/>
  <c r="E75" i="8"/>
  <c r="C8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3" i="8"/>
  <c r="F592" i="8"/>
  <c r="F590" i="8"/>
  <c r="F589" i="8"/>
  <c r="F588" i="8"/>
  <c r="F587" i="8"/>
  <c r="F586" i="8"/>
  <c r="F585" i="8"/>
  <c r="F584" i="8"/>
  <c r="F583" i="8"/>
  <c r="F582" i="8"/>
  <c r="E69" i="9"/>
  <c r="H69" i="9" s="1"/>
  <c r="E67" i="9"/>
  <c r="H67" i="9" s="1"/>
  <c r="E66" i="9"/>
  <c r="H66" i="9" s="1"/>
  <c r="E64" i="9"/>
  <c r="H64" i="9" s="1"/>
  <c r="E62" i="9"/>
  <c r="H62" i="9" s="1"/>
  <c r="E61" i="9"/>
  <c r="H61" i="9" s="1"/>
  <c r="E60" i="9"/>
  <c r="H60" i="9" s="1"/>
  <c r="E59" i="9"/>
  <c r="H59" i="9" s="1"/>
  <c r="E58" i="9"/>
  <c r="H58" i="9" s="1"/>
  <c r="E56" i="9"/>
  <c r="H56" i="9" s="1"/>
  <c r="E55" i="9"/>
  <c r="H55" i="9" s="1"/>
  <c r="E54" i="9"/>
  <c r="H54" i="9" s="1"/>
  <c r="E52" i="9"/>
  <c r="H52" i="9" s="1"/>
  <c r="E51" i="9"/>
  <c r="H51" i="9" s="1"/>
  <c r="E50" i="9"/>
  <c r="H50" i="9" s="1"/>
  <c r="E49" i="9"/>
  <c r="H49" i="9" s="1"/>
  <c r="E48" i="9"/>
  <c r="H48" i="9" s="1"/>
  <c r="E47" i="9"/>
  <c r="H47" i="9" s="1"/>
  <c r="E45" i="9"/>
  <c r="H45" i="9" s="1"/>
  <c r="E44" i="9"/>
  <c r="H44" i="9" s="1"/>
  <c r="E41" i="9"/>
  <c r="H41" i="9" s="1"/>
  <c r="E38" i="9"/>
  <c r="H38" i="9" s="1"/>
  <c r="E37" i="9"/>
  <c r="H37" i="9" s="1"/>
  <c r="E36" i="9"/>
  <c r="H36" i="9" s="1"/>
  <c r="E33" i="9"/>
  <c r="H33" i="9" s="1"/>
  <c r="E32" i="9"/>
  <c r="H32" i="9" s="1"/>
  <c r="E30" i="9"/>
  <c r="H30" i="9" s="1"/>
  <c r="E29" i="9"/>
  <c r="H29" i="9" s="1"/>
  <c r="E27" i="9"/>
  <c r="H27" i="9" s="1"/>
  <c r="E26" i="9"/>
  <c r="H26" i="9" s="1"/>
  <c r="E24" i="9"/>
  <c r="H24" i="9" s="1"/>
  <c r="E23" i="9"/>
  <c r="H23" i="9" s="1"/>
  <c r="E21" i="9"/>
  <c r="H21" i="9" s="1"/>
  <c r="E19" i="9"/>
  <c r="E343" i="9"/>
  <c r="H343" i="9" s="1"/>
  <c r="E341" i="9"/>
  <c r="H341" i="9" s="1"/>
  <c r="E337" i="9"/>
  <c r="H337" i="9" s="1"/>
  <c r="E335" i="9"/>
  <c r="H335" i="9" s="1"/>
  <c r="E329" i="9"/>
  <c r="H329" i="9" s="1"/>
  <c r="E328" i="9"/>
  <c r="H328" i="9" s="1"/>
  <c r="E324" i="9"/>
  <c r="H324" i="9" s="1"/>
  <c r="E323" i="9"/>
  <c r="H323" i="9" s="1"/>
  <c r="E321" i="9"/>
  <c r="H321" i="9" s="1"/>
  <c r="E319" i="9"/>
  <c r="H319" i="9" s="1"/>
  <c r="E318" i="9"/>
  <c r="H318" i="9" s="1"/>
  <c r="E317" i="9"/>
  <c r="H317" i="9" s="1"/>
  <c r="E313" i="9"/>
  <c r="H313" i="9" s="1"/>
  <c r="E309" i="9"/>
  <c r="H309" i="9" s="1"/>
  <c r="E308" i="9"/>
  <c r="H308" i="9" s="1"/>
  <c r="E306" i="9"/>
  <c r="H306" i="9" s="1"/>
  <c r="E305" i="9"/>
  <c r="H305" i="9" s="1"/>
  <c r="E301" i="9"/>
  <c r="H301" i="9" s="1"/>
  <c r="E300" i="9"/>
  <c r="H300" i="9" s="1"/>
  <c r="E298" i="9"/>
  <c r="H298" i="9" s="1"/>
  <c r="E297" i="9"/>
  <c r="H297" i="9" s="1"/>
  <c r="E294" i="9"/>
  <c r="H294" i="9" s="1"/>
  <c r="E293" i="9"/>
  <c r="H293" i="9" s="1"/>
  <c r="E291" i="9"/>
  <c r="H291" i="9" s="1"/>
  <c r="E290" i="9"/>
  <c r="H290" i="9" s="1"/>
  <c r="E289" i="9"/>
  <c r="H289" i="9" s="1"/>
  <c r="E288" i="9"/>
  <c r="H288" i="9" s="1"/>
  <c r="E287" i="9"/>
  <c r="H287" i="9" s="1"/>
  <c r="E286" i="9"/>
  <c r="H286" i="9" s="1"/>
  <c r="E284" i="9"/>
  <c r="H284" i="9" s="1"/>
  <c r="E283" i="9"/>
  <c r="H283" i="9" s="1"/>
  <c r="E282" i="9"/>
  <c r="H282" i="9" s="1"/>
  <c r="E281" i="9"/>
  <c r="H281" i="9" s="1"/>
  <c r="E279" i="9"/>
  <c r="H279" i="9" s="1"/>
  <c r="E278" i="9"/>
  <c r="H278" i="9" s="1"/>
  <c r="E277" i="9"/>
  <c r="H277" i="9" s="1"/>
  <c r="E276" i="9"/>
  <c r="H276" i="9" s="1"/>
  <c r="E275" i="9"/>
  <c r="H275" i="9" s="1"/>
  <c r="E271" i="9"/>
  <c r="H271" i="9" s="1"/>
  <c r="E270" i="9"/>
  <c r="H270" i="9" s="1"/>
  <c r="E268" i="9"/>
  <c r="H268" i="9" s="1"/>
  <c r="E266" i="9"/>
  <c r="H266" i="9" s="1"/>
  <c r="E265" i="9"/>
  <c r="H265" i="9" s="1"/>
  <c r="E264" i="9"/>
  <c r="H264" i="9" s="1"/>
  <c r="E262" i="9"/>
  <c r="H262" i="9" s="1"/>
  <c r="E261" i="9"/>
  <c r="H261" i="9" s="1"/>
  <c r="E259" i="9"/>
  <c r="H259" i="9" s="1"/>
  <c r="E255" i="9"/>
  <c r="H255" i="9" s="1"/>
  <c r="E251" i="9"/>
  <c r="H251" i="9" s="1"/>
  <c r="E250" i="9"/>
  <c r="H250" i="9" s="1"/>
  <c r="E249" i="9"/>
  <c r="H249" i="9" s="1"/>
  <c r="E248" i="9"/>
  <c r="H248" i="9" s="1"/>
  <c r="E245" i="9"/>
  <c r="H245" i="9" s="1"/>
  <c r="E244" i="9"/>
  <c r="H244" i="9" s="1"/>
  <c r="E243" i="9"/>
  <c r="H243" i="9" s="1"/>
  <c r="E242" i="9"/>
  <c r="H242" i="9" s="1"/>
  <c r="E241" i="9"/>
  <c r="H241" i="9" s="1"/>
  <c r="E240" i="9"/>
  <c r="H240" i="9" s="1"/>
  <c r="E238" i="9"/>
  <c r="H238" i="9" s="1"/>
  <c r="E236" i="9"/>
  <c r="H236" i="9" s="1"/>
  <c r="E233" i="9"/>
  <c r="H233" i="9" s="1"/>
  <c r="E230" i="9"/>
  <c r="H230" i="9" s="1"/>
  <c r="E226" i="9"/>
  <c r="H226" i="9" s="1"/>
  <c r="E225" i="9"/>
  <c r="H225" i="9" s="1"/>
  <c r="E222" i="9"/>
  <c r="H222" i="9" s="1"/>
  <c r="E216" i="9"/>
  <c r="H216" i="9" s="1"/>
  <c r="E215" i="9"/>
  <c r="H215" i="9" s="1"/>
  <c r="E214" i="9"/>
  <c r="H214" i="9" s="1"/>
  <c r="E213" i="9"/>
  <c r="H213" i="9" s="1"/>
  <c r="E210" i="9"/>
  <c r="H210" i="9" s="1"/>
  <c r="E209" i="9"/>
  <c r="H209" i="9" s="1"/>
  <c r="E208" i="9"/>
  <c r="H208" i="9" s="1"/>
  <c r="E206" i="9"/>
  <c r="H206" i="9" s="1"/>
  <c r="E205" i="9"/>
  <c r="H205" i="9" s="1"/>
  <c r="E204" i="9"/>
  <c r="H204" i="9" s="1"/>
  <c r="E203" i="9"/>
  <c r="H203" i="9" s="1"/>
  <c r="E202" i="9"/>
  <c r="H202" i="9" s="1"/>
  <c r="E201" i="9"/>
  <c r="H201" i="9" s="1"/>
  <c r="E200" i="9"/>
  <c r="H200" i="9" s="1"/>
  <c r="E199" i="9"/>
  <c r="H199" i="9" s="1"/>
  <c r="E197" i="9"/>
  <c r="H197" i="9" s="1"/>
  <c r="E195" i="9"/>
  <c r="H195" i="9" s="1"/>
  <c r="E194" i="9"/>
  <c r="H194" i="9" s="1"/>
  <c r="E192" i="9"/>
  <c r="H192" i="9" s="1"/>
  <c r="E191" i="9"/>
  <c r="H191" i="9" s="1"/>
  <c r="E190" i="9"/>
  <c r="H190" i="9" s="1"/>
  <c r="E189" i="9"/>
  <c r="H189" i="9" s="1"/>
  <c r="E188" i="9"/>
  <c r="H188" i="9" s="1"/>
  <c r="E187" i="9"/>
  <c r="H187" i="9" s="1"/>
  <c r="E186" i="9"/>
  <c r="H186" i="9" s="1"/>
  <c r="E185" i="9"/>
  <c r="H185" i="9" s="1"/>
  <c r="E184" i="9"/>
  <c r="H184" i="9" s="1"/>
  <c r="E183" i="9"/>
  <c r="H183" i="9" s="1"/>
  <c r="E182" i="9"/>
  <c r="H182" i="9" s="1"/>
  <c r="E181" i="9"/>
  <c r="H181" i="9" s="1"/>
  <c r="E180" i="9"/>
  <c r="H180" i="9" s="1"/>
  <c r="E179" i="9"/>
  <c r="H179" i="9" s="1"/>
  <c r="E178" i="9"/>
  <c r="H178" i="9" s="1"/>
  <c r="E176" i="9"/>
  <c r="H176" i="9" s="1"/>
  <c r="E174" i="9"/>
  <c r="H174" i="9" s="1"/>
  <c r="E173" i="9"/>
  <c r="E570" i="11"/>
  <c r="H570" i="11" s="1"/>
  <c r="E559" i="11"/>
  <c r="H559" i="11" s="1"/>
  <c r="E539" i="11"/>
  <c r="H539" i="11" s="1"/>
  <c r="E532" i="11"/>
  <c r="H532" i="11" s="1"/>
  <c r="E521" i="11"/>
  <c r="H521" i="11" s="1"/>
  <c r="E511" i="11"/>
  <c r="H511" i="11" s="1"/>
  <c r="E492" i="11"/>
  <c r="H492" i="11" s="1"/>
  <c r="E485" i="11"/>
  <c r="H485" i="11" s="1"/>
  <c r="E479" i="11"/>
  <c r="H479" i="11" s="1"/>
  <c r="E471" i="11"/>
  <c r="H471" i="11" s="1"/>
  <c r="E465" i="11"/>
  <c r="H465" i="11" s="1"/>
  <c r="E459" i="11"/>
  <c r="H459" i="11" s="1"/>
  <c r="E458" i="11"/>
  <c r="H458" i="11" s="1"/>
  <c r="E453" i="11"/>
  <c r="H453" i="11" s="1"/>
  <c r="E452" i="11"/>
  <c r="H452" i="11" s="1"/>
  <c r="E443" i="11"/>
  <c r="H443" i="11" s="1"/>
  <c r="E434" i="11"/>
  <c r="H434" i="11" s="1"/>
  <c r="E428" i="11"/>
  <c r="H428" i="11" s="1"/>
  <c r="E422" i="11"/>
  <c r="H422" i="11" s="1"/>
  <c r="E416" i="11"/>
  <c r="H416" i="11" s="1"/>
  <c r="E406" i="11"/>
  <c r="H406" i="11" s="1"/>
  <c r="E401" i="11"/>
  <c r="H401" i="11" s="1"/>
  <c r="E397" i="11"/>
  <c r="H397" i="11" s="1"/>
  <c r="E391" i="11"/>
  <c r="H391" i="11" s="1"/>
  <c r="E386" i="11"/>
  <c r="H386" i="11" s="1"/>
  <c r="E382" i="11"/>
  <c r="H382" i="11" s="1"/>
  <c r="E378" i="11"/>
  <c r="H378" i="11" s="1"/>
  <c r="E372" i="11"/>
  <c r="H372" i="11" s="1"/>
  <c r="E367" i="11"/>
  <c r="H367" i="11" s="1"/>
  <c r="E358" i="11"/>
  <c r="H358" i="11" s="1"/>
  <c r="E352" i="11"/>
  <c r="H352" i="11" s="1"/>
  <c r="G349" i="11"/>
  <c r="E574" i="11"/>
  <c r="H574" i="11" s="1"/>
  <c r="E571" i="11"/>
  <c r="H571" i="11" s="1"/>
  <c r="E566" i="11"/>
  <c r="H566" i="11" s="1"/>
  <c r="E560" i="11"/>
  <c r="H560" i="11" s="1"/>
  <c r="E551" i="11"/>
  <c r="H551" i="11" s="1"/>
  <c r="E542" i="11"/>
  <c r="H542" i="11" s="1"/>
  <c r="E534" i="11"/>
  <c r="H534" i="11" s="1"/>
  <c r="E514" i="11"/>
  <c r="H514" i="11" s="1"/>
  <c r="E512" i="11"/>
  <c r="H512" i="11" s="1"/>
  <c r="E497" i="11"/>
  <c r="H497" i="11" s="1"/>
  <c r="E486" i="11"/>
  <c r="H486" i="11" s="1"/>
  <c r="E481" i="11"/>
  <c r="H481" i="11" s="1"/>
  <c r="E466" i="11"/>
  <c r="H466" i="11" s="1"/>
  <c r="E461" i="11"/>
  <c r="H461" i="11" s="1"/>
  <c r="E455" i="11"/>
  <c r="H455" i="11" s="1"/>
  <c r="E445" i="11"/>
  <c r="H445" i="11" s="1"/>
  <c r="E444" i="11"/>
  <c r="H444" i="11" s="1"/>
  <c r="E429" i="11"/>
  <c r="H429" i="11" s="1"/>
  <c r="E423" i="11"/>
  <c r="H423" i="11" s="1"/>
  <c r="E417" i="11"/>
  <c r="H417" i="11" s="1"/>
  <c r="E412" i="11"/>
  <c r="H412" i="11" s="1"/>
  <c r="E408" i="11"/>
  <c r="H408" i="11" s="1"/>
  <c r="E398" i="11"/>
  <c r="H398" i="11" s="1"/>
  <c r="E387" i="11"/>
  <c r="H387" i="11" s="1"/>
  <c r="E383" i="11"/>
  <c r="H383" i="11" s="1"/>
  <c r="E379" i="11"/>
  <c r="H379" i="11" s="1"/>
  <c r="E373" i="11"/>
  <c r="H373" i="11" s="1"/>
  <c r="E369" i="11"/>
  <c r="H369" i="11" s="1"/>
  <c r="E364" i="11"/>
  <c r="H364" i="11" s="1"/>
  <c r="E359" i="11"/>
  <c r="H359" i="11" s="1"/>
  <c r="E355" i="11"/>
  <c r="H355" i="11" s="1"/>
  <c r="E349" i="11"/>
  <c r="E365" i="11"/>
  <c r="H365" i="11" s="1"/>
  <c r="E399" i="11"/>
  <c r="H399" i="11" s="1"/>
  <c r="E419" i="11"/>
  <c r="H419" i="11" s="1"/>
  <c r="E456" i="11"/>
  <c r="H456" i="11" s="1"/>
  <c r="E464" i="11"/>
  <c r="H464" i="11" s="1"/>
  <c r="E468" i="11"/>
  <c r="H468" i="11" s="1"/>
  <c r="E484" i="11"/>
  <c r="H484" i="11" s="1"/>
  <c r="E490" i="11"/>
  <c r="H490" i="11" s="1"/>
  <c r="E501" i="11"/>
  <c r="H501" i="11" s="1"/>
  <c r="E515" i="11"/>
  <c r="H515" i="11" s="1"/>
  <c r="E555" i="11"/>
  <c r="H555" i="11" s="1"/>
  <c r="E569" i="11"/>
  <c r="H569" i="11" s="1"/>
  <c r="G582" i="11"/>
  <c r="E589" i="11"/>
  <c r="H589" i="11" s="1"/>
  <c r="E601" i="11"/>
  <c r="H601" i="11" s="1"/>
  <c r="F343" i="12"/>
  <c r="F341" i="12"/>
  <c r="F334" i="12"/>
  <c r="F332" i="12"/>
  <c r="F329" i="12"/>
  <c r="F328" i="12"/>
  <c r="F324" i="12"/>
  <c r="F322" i="12"/>
  <c r="F320" i="12"/>
  <c r="F319" i="12"/>
  <c r="F317" i="12"/>
  <c r="F316" i="12"/>
  <c r="F313" i="12"/>
  <c r="F312" i="12"/>
  <c r="F310" i="12"/>
  <c r="F308" i="12"/>
  <c r="F307" i="12"/>
  <c r="F306" i="12"/>
  <c r="F305" i="12"/>
  <c r="F301" i="12"/>
  <c r="F300" i="12"/>
  <c r="F298" i="12"/>
  <c r="F294" i="12"/>
  <c r="F293" i="12"/>
  <c r="F291" i="12"/>
  <c r="F290" i="12"/>
  <c r="F289" i="12"/>
  <c r="F288" i="12"/>
  <c r="F286" i="12"/>
  <c r="F283" i="12"/>
  <c r="F282" i="12"/>
  <c r="F281" i="12"/>
  <c r="F278" i="12"/>
  <c r="F277" i="12"/>
  <c r="F276" i="12"/>
  <c r="F275" i="12"/>
  <c r="F271" i="12"/>
  <c r="F268" i="12"/>
  <c r="F267" i="12"/>
  <c r="F264" i="12"/>
  <c r="F263" i="12"/>
  <c r="F262" i="12"/>
  <c r="F259" i="12"/>
  <c r="F258" i="12"/>
  <c r="F256" i="12"/>
  <c r="F255" i="12"/>
  <c r="F250" i="12"/>
  <c r="F248" i="12"/>
  <c r="F245" i="12"/>
  <c r="F244" i="12"/>
  <c r="F243" i="12"/>
  <c r="F241" i="12"/>
  <c r="F240" i="12"/>
  <c r="F238" i="12"/>
  <c r="F236" i="12"/>
  <c r="F235" i="12"/>
  <c r="F233" i="12"/>
  <c r="F232" i="12"/>
  <c r="F230" i="12"/>
  <c r="F227" i="12"/>
  <c r="F226" i="12"/>
  <c r="F225" i="12"/>
  <c r="F219" i="12"/>
  <c r="F218" i="12"/>
  <c r="F216" i="12"/>
  <c r="F214" i="12"/>
  <c r="F213" i="12"/>
  <c r="F211" i="12"/>
  <c r="F210" i="12"/>
  <c r="F209" i="12"/>
  <c r="F208" i="12"/>
  <c r="F206" i="12"/>
  <c r="F205" i="12"/>
  <c r="F204" i="12"/>
  <c r="F203" i="12"/>
  <c r="F202" i="12"/>
  <c r="F201" i="12"/>
  <c r="F200" i="12"/>
  <c r="F199" i="12"/>
  <c r="F198" i="12"/>
  <c r="F195" i="12"/>
  <c r="F194" i="12"/>
  <c r="F193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6" i="12"/>
  <c r="F174" i="12"/>
  <c r="F173" i="12"/>
  <c r="G173" i="12"/>
  <c r="E363" i="12"/>
  <c r="H363" i="12" s="1"/>
  <c r="E374" i="12"/>
  <c r="H374" i="12" s="1"/>
  <c r="E378" i="12"/>
  <c r="H378" i="12" s="1"/>
  <c r="E382" i="12"/>
  <c r="H382" i="12" s="1"/>
  <c r="E391" i="12"/>
  <c r="H391" i="12" s="1"/>
  <c r="E423" i="12"/>
  <c r="H423" i="12" s="1"/>
  <c r="E431" i="12"/>
  <c r="H431" i="12" s="1"/>
  <c r="E434" i="12"/>
  <c r="H434" i="12" s="1"/>
  <c r="E451" i="12"/>
  <c r="H451" i="12" s="1"/>
  <c r="E478" i="12"/>
  <c r="H478" i="12" s="1"/>
  <c r="E487" i="12"/>
  <c r="H487" i="12" s="1"/>
  <c r="E507" i="12"/>
  <c r="H507" i="12" s="1"/>
  <c r="E534" i="12"/>
  <c r="H534" i="12" s="1"/>
  <c r="E551" i="12"/>
  <c r="H551" i="12" s="1"/>
  <c r="E559" i="12"/>
  <c r="H559" i="12" s="1"/>
  <c r="E574" i="14"/>
  <c r="H574" i="14" s="1"/>
  <c r="E569" i="14"/>
  <c r="H569" i="14" s="1"/>
  <c r="E568" i="14"/>
  <c r="H568" i="14" s="1"/>
  <c r="E567" i="14"/>
  <c r="H567" i="14" s="1"/>
  <c r="E562" i="14"/>
  <c r="H562" i="14" s="1"/>
  <c r="E561" i="14"/>
  <c r="H561" i="14" s="1"/>
  <c r="E560" i="14"/>
  <c r="H560" i="14" s="1"/>
  <c r="E559" i="14"/>
  <c r="H559" i="14" s="1"/>
  <c r="E554" i="14"/>
  <c r="H554" i="14" s="1"/>
  <c r="E552" i="14"/>
  <c r="H552" i="14" s="1"/>
  <c r="E546" i="14"/>
  <c r="H546" i="14" s="1"/>
  <c r="E544" i="14"/>
  <c r="H544" i="14" s="1"/>
  <c r="E539" i="14"/>
  <c r="H539" i="14" s="1"/>
  <c r="E538" i="14"/>
  <c r="H538" i="14" s="1"/>
  <c r="E535" i="14"/>
  <c r="H535" i="14" s="1"/>
  <c r="E534" i="14"/>
  <c r="H534" i="14" s="1"/>
  <c r="E515" i="14"/>
  <c r="H515" i="14" s="1"/>
  <c r="E514" i="14"/>
  <c r="H514" i="14" s="1"/>
  <c r="E511" i="14"/>
  <c r="H511" i="14" s="1"/>
  <c r="E510" i="14"/>
  <c r="H510" i="14" s="1"/>
  <c r="E500" i="14"/>
  <c r="H500" i="14" s="1"/>
  <c r="E490" i="14"/>
  <c r="H490" i="14" s="1"/>
  <c r="E486" i="14"/>
  <c r="H486" i="14" s="1"/>
  <c r="E484" i="14"/>
  <c r="H484" i="14" s="1"/>
  <c r="E481" i="14"/>
  <c r="H481" i="14" s="1"/>
  <c r="E479" i="14"/>
  <c r="H479" i="14" s="1"/>
  <c r="E473" i="14"/>
  <c r="H473" i="14" s="1"/>
  <c r="E471" i="14"/>
  <c r="H471" i="14" s="1"/>
  <c r="E470" i="14"/>
  <c r="H470" i="14" s="1"/>
  <c r="E466" i="14"/>
  <c r="H466" i="14" s="1"/>
  <c r="E461" i="14"/>
  <c r="H461" i="14" s="1"/>
  <c r="E459" i="14"/>
  <c r="H459" i="14" s="1"/>
  <c r="E457" i="14"/>
  <c r="H457" i="14" s="1"/>
  <c r="E456" i="14"/>
  <c r="H456" i="14" s="1"/>
  <c r="E450" i="14"/>
  <c r="H450" i="14" s="1"/>
  <c r="E449" i="14"/>
  <c r="H449" i="14" s="1"/>
  <c r="E448" i="14"/>
  <c r="H448" i="14" s="1"/>
  <c r="E445" i="14"/>
  <c r="H445" i="14" s="1"/>
  <c r="E443" i="14"/>
  <c r="H443" i="14" s="1"/>
  <c r="E442" i="14"/>
  <c r="H442" i="14" s="1"/>
  <c r="E440" i="14"/>
  <c r="H440" i="14" s="1"/>
  <c r="E436" i="14"/>
  <c r="H436" i="14" s="1"/>
  <c r="E433" i="14"/>
  <c r="H433" i="14" s="1"/>
  <c r="E432" i="14"/>
  <c r="H432" i="14" s="1"/>
  <c r="E431" i="14"/>
  <c r="H431" i="14" s="1"/>
  <c r="E429" i="14"/>
  <c r="H429" i="14" s="1"/>
  <c r="E428" i="14"/>
  <c r="H428" i="14" s="1"/>
  <c r="E424" i="14"/>
  <c r="H424" i="14" s="1"/>
  <c r="E423" i="14"/>
  <c r="H423" i="14" s="1"/>
  <c r="E422" i="14"/>
  <c r="H422" i="14" s="1"/>
  <c r="E421" i="14"/>
  <c r="H421" i="14" s="1"/>
  <c r="E420" i="14"/>
  <c r="H420" i="14" s="1"/>
  <c r="E419" i="14"/>
  <c r="H419" i="14" s="1"/>
  <c r="E418" i="14"/>
  <c r="H418" i="14" s="1"/>
  <c r="E416" i="14"/>
  <c r="H416" i="14" s="1"/>
  <c r="E410" i="14"/>
  <c r="H410" i="14" s="1"/>
  <c r="E409" i="14"/>
  <c r="H409" i="14" s="1"/>
  <c r="E408" i="14"/>
  <c r="H408" i="14" s="1"/>
  <c r="E405" i="14"/>
  <c r="H405" i="14" s="1"/>
  <c r="E403" i="14"/>
  <c r="H403" i="14" s="1"/>
  <c r="E401" i="14"/>
  <c r="H401" i="14" s="1"/>
  <c r="E399" i="14"/>
  <c r="H399" i="14" s="1"/>
  <c r="E398" i="14"/>
  <c r="H398" i="14" s="1"/>
  <c r="E397" i="14"/>
  <c r="H397" i="14" s="1"/>
  <c r="E395" i="14"/>
  <c r="H395" i="14" s="1"/>
  <c r="E392" i="14"/>
  <c r="H392" i="14" s="1"/>
  <c r="E391" i="14"/>
  <c r="H391" i="14" s="1"/>
  <c r="E388" i="14"/>
  <c r="H388" i="14" s="1"/>
  <c r="E387" i="14"/>
  <c r="H387" i="14" s="1"/>
  <c r="E386" i="14"/>
  <c r="H386" i="14" s="1"/>
  <c r="E385" i="14"/>
  <c r="H385" i="14" s="1"/>
  <c r="E384" i="14"/>
  <c r="H384" i="14" s="1"/>
  <c r="E383" i="14"/>
  <c r="H383" i="14" s="1"/>
  <c r="E379" i="14"/>
  <c r="H379" i="14" s="1"/>
  <c r="E378" i="14"/>
  <c r="H378" i="14" s="1"/>
  <c r="E376" i="14"/>
  <c r="H376" i="14" s="1"/>
  <c r="E373" i="14"/>
  <c r="H373" i="14" s="1"/>
  <c r="E372" i="14"/>
  <c r="H372" i="14" s="1"/>
  <c r="E370" i="14"/>
  <c r="H370" i="14" s="1"/>
  <c r="E369" i="14"/>
  <c r="H369" i="14" s="1"/>
  <c r="E365" i="14"/>
  <c r="H365" i="14" s="1"/>
  <c r="E364" i="14"/>
  <c r="H364" i="14" s="1"/>
  <c r="E363" i="14"/>
  <c r="H363" i="14" s="1"/>
  <c r="E362" i="14"/>
  <c r="H362" i="14" s="1"/>
  <c r="E361" i="14"/>
  <c r="H361" i="14" s="1"/>
  <c r="E356" i="14"/>
  <c r="H356" i="14" s="1"/>
  <c r="E355" i="14"/>
  <c r="H355" i="14" s="1"/>
  <c r="E351" i="14"/>
  <c r="H351" i="14" s="1"/>
  <c r="E350" i="14"/>
  <c r="H350" i="14" s="1"/>
  <c r="E349" i="14"/>
  <c r="H56" i="7"/>
  <c r="H177" i="7"/>
  <c r="H196" i="7"/>
  <c r="H211" i="7"/>
  <c r="H216" i="7"/>
  <c r="H220" i="7"/>
  <c r="H223" i="7"/>
  <c r="H252" i="7"/>
  <c r="H261" i="7"/>
  <c r="H285" i="7"/>
  <c r="H296" i="7"/>
  <c r="H311" i="7"/>
  <c r="H322" i="7"/>
  <c r="H330" i="7"/>
  <c r="F576" i="7"/>
  <c r="F575" i="7"/>
  <c r="F574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6" i="7"/>
  <c r="F555" i="7"/>
  <c r="F554" i="7"/>
  <c r="F553" i="7"/>
  <c r="F552" i="7"/>
  <c r="F551" i="7"/>
  <c r="F549" i="7"/>
  <c r="F548" i="7"/>
  <c r="F544" i="7"/>
  <c r="F543" i="7"/>
  <c r="F542" i="7"/>
  <c r="F541" i="7"/>
  <c r="F540" i="7"/>
  <c r="F539" i="7"/>
  <c r="F538" i="7"/>
  <c r="F536" i="7"/>
  <c r="F535" i="7"/>
  <c r="F534" i="7"/>
  <c r="F533" i="7"/>
  <c r="F532" i="7"/>
  <c r="F530" i="7"/>
  <c r="F529" i="7"/>
  <c r="F526" i="7"/>
  <c r="F524" i="7"/>
  <c r="F523" i="7"/>
  <c r="F522" i="7"/>
  <c r="F521" i="7"/>
  <c r="F520" i="7"/>
  <c r="F519" i="7"/>
  <c r="F518" i="7"/>
  <c r="F517" i="7"/>
  <c r="F516" i="7"/>
  <c r="F515" i="7"/>
  <c r="F514" i="7"/>
  <c r="F511" i="7"/>
  <c r="F510" i="7"/>
  <c r="F509" i="7"/>
  <c r="F508" i="7"/>
  <c r="F507" i="7"/>
  <c r="F506" i="7"/>
  <c r="F500" i="7"/>
  <c r="F499" i="7"/>
  <c r="F498" i="7"/>
  <c r="F497" i="7"/>
  <c r="F496" i="7"/>
  <c r="F495" i="7"/>
  <c r="F494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6" i="7"/>
  <c r="F475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1" i="7"/>
  <c r="F450" i="7"/>
  <c r="F449" i="7"/>
  <c r="F448" i="7"/>
  <c r="F446" i="7"/>
  <c r="F445" i="7"/>
  <c r="F443" i="7"/>
  <c r="F442" i="7"/>
  <c r="F438" i="7"/>
  <c r="F437" i="7"/>
  <c r="F435" i="7"/>
  <c r="F434" i="7"/>
  <c r="F432" i="7"/>
  <c r="F429" i="7"/>
  <c r="F428" i="7"/>
  <c r="F425" i="7"/>
  <c r="F424" i="7"/>
  <c r="F423" i="7"/>
  <c r="F422" i="7"/>
  <c r="F420" i="7"/>
  <c r="F419" i="7"/>
  <c r="F418" i="7"/>
  <c r="F417" i="7"/>
  <c r="F416" i="7"/>
  <c r="F415" i="7"/>
  <c r="F413" i="7"/>
  <c r="F412" i="7"/>
  <c r="F411" i="7"/>
  <c r="F410" i="7"/>
  <c r="F409" i="7"/>
  <c r="F408" i="7"/>
  <c r="F407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2" i="7"/>
  <c r="F391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4" i="7"/>
  <c r="F373" i="7"/>
  <c r="F372" i="7"/>
  <c r="F370" i="7"/>
  <c r="F369" i="7"/>
  <c r="F368" i="7"/>
  <c r="F367" i="7"/>
  <c r="F366" i="7"/>
  <c r="F365" i="7"/>
  <c r="F364" i="7"/>
  <c r="F363" i="7"/>
  <c r="F362" i="7"/>
  <c r="F361" i="7"/>
  <c r="F359" i="7"/>
  <c r="F358" i="7"/>
  <c r="F357" i="7"/>
  <c r="F356" i="7"/>
  <c r="F355" i="7"/>
  <c r="F352" i="7"/>
  <c r="F351" i="7"/>
  <c r="F350" i="7"/>
  <c r="F349" i="7"/>
  <c r="E609" i="7"/>
  <c r="H609" i="7" s="1"/>
  <c r="E608" i="7"/>
  <c r="H608" i="7" s="1"/>
  <c r="E607" i="7"/>
  <c r="H607" i="7" s="1"/>
  <c r="E606" i="7"/>
  <c r="H606" i="7" s="1"/>
  <c r="E605" i="7"/>
  <c r="H605" i="7" s="1"/>
  <c r="E604" i="7"/>
  <c r="H604" i="7" s="1"/>
  <c r="E603" i="7"/>
  <c r="H603" i="7" s="1"/>
  <c r="E602" i="7"/>
  <c r="H602" i="7" s="1"/>
  <c r="E601" i="7"/>
  <c r="H601" i="7" s="1"/>
  <c r="E600" i="7"/>
  <c r="H600" i="7" s="1"/>
  <c r="E599" i="7"/>
  <c r="H599" i="7" s="1"/>
  <c r="E598" i="7"/>
  <c r="H598" i="7" s="1"/>
  <c r="E597" i="7"/>
  <c r="H597" i="7" s="1"/>
  <c r="E596" i="7"/>
  <c r="H596" i="7" s="1"/>
  <c r="E593" i="7"/>
  <c r="H593" i="7" s="1"/>
  <c r="E592" i="7"/>
  <c r="H592" i="7" s="1"/>
  <c r="E591" i="7"/>
  <c r="H591" i="7" s="1"/>
  <c r="E590" i="7"/>
  <c r="H590" i="7" s="1"/>
  <c r="E589" i="7"/>
  <c r="H589" i="7" s="1"/>
  <c r="E588" i="7"/>
  <c r="H588" i="7" s="1"/>
  <c r="E587" i="7"/>
  <c r="H587" i="7" s="1"/>
  <c r="E586" i="7"/>
  <c r="H586" i="7" s="1"/>
  <c r="E585" i="7"/>
  <c r="H585" i="7" s="1"/>
  <c r="E584" i="7"/>
  <c r="H584" i="7" s="1"/>
  <c r="E583" i="7"/>
  <c r="H583" i="7" s="1"/>
  <c r="E582" i="7"/>
  <c r="D8" i="8"/>
  <c r="H86" i="8"/>
  <c r="H119" i="8"/>
  <c r="H138" i="8"/>
  <c r="H156" i="8"/>
  <c r="H163" i="8"/>
  <c r="F69" i="10"/>
  <c r="F68" i="10"/>
  <c r="F62" i="10"/>
  <c r="F61" i="10"/>
  <c r="F59" i="10"/>
  <c r="F54" i="10"/>
  <c r="F50" i="10"/>
  <c r="F49" i="10"/>
  <c r="F48" i="10"/>
  <c r="F45" i="10"/>
  <c r="F39" i="10"/>
  <c r="F38" i="10"/>
  <c r="F35" i="10"/>
  <c r="F33" i="10"/>
  <c r="F32" i="10"/>
  <c r="F30" i="10"/>
  <c r="F27" i="10"/>
  <c r="F25" i="10"/>
  <c r="F24" i="10"/>
  <c r="F19" i="10"/>
  <c r="E165" i="10"/>
  <c r="H165" i="10" s="1"/>
  <c r="E161" i="10"/>
  <c r="H161" i="10" s="1"/>
  <c r="E160" i="10"/>
  <c r="H160" i="10" s="1"/>
  <c r="E158" i="10"/>
  <c r="H158" i="10" s="1"/>
  <c r="E153" i="10"/>
  <c r="H153" i="10" s="1"/>
  <c r="E152" i="10"/>
  <c r="H152" i="10" s="1"/>
  <c r="E151" i="10"/>
  <c r="H151" i="10" s="1"/>
  <c r="E145" i="10"/>
  <c r="H145" i="10" s="1"/>
  <c r="E144" i="10"/>
  <c r="H144" i="10" s="1"/>
  <c r="E143" i="10"/>
  <c r="H143" i="10" s="1"/>
  <c r="E142" i="10"/>
  <c r="H142" i="10" s="1"/>
  <c r="E141" i="10"/>
  <c r="H141" i="10" s="1"/>
  <c r="E140" i="10"/>
  <c r="H140" i="10" s="1"/>
  <c r="E137" i="10"/>
  <c r="H137" i="10" s="1"/>
  <c r="E136" i="10"/>
  <c r="H136" i="10" s="1"/>
  <c r="E135" i="10"/>
  <c r="H135" i="10" s="1"/>
  <c r="E134" i="10"/>
  <c r="H134" i="10" s="1"/>
  <c r="E133" i="10"/>
  <c r="H133" i="10" s="1"/>
  <c r="E132" i="10"/>
  <c r="H132" i="10" s="1"/>
  <c r="E131" i="10"/>
  <c r="H131" i="10" s="1"/>
  <c r="E129" i="10"/>
  <c r="H129" i="10" s="1"/>
  <c r="E128" i="10"/>
  <c r="H128" i="10" s="1"/>
  <c r="E126" i="10"/>
  <c r="H126" i="10" s="1"/>
  <c r="E125" i="10"/>
  <c r="H125" i="10" s="1"/>
  <c r="E123" i="10"/>
  <c r="H123" i="10" s="1"/>
  <c r="E122" i="10"/>
  <c r="H122" i="10" s="1"/>
  <c r="E121" i="10"/>
  <c r="H121" i="10" s="1"/>
  <c r="E120" i="10"/>
  <c r="H120" i="10" s="1"/>
  <c r="E117" i="10"/>
  <c r="H117" i="10" s="1"/>
  <c r="E116" i="10"/>
  <c r="H116" i="10" s="1"/>
  <c r="E115" i="10"/>
  <c r="H115" i="10" s="1"/>
  <c r="E114" i="10"/>
  <c r="H114" i="10" s="1"/>
  <c r="E113" i="10"/>
  <c r="H113" i="10" s="1"/>
  <c r="E112" i="10"/>
  <c r="H112" i="10" s="1"/>
  <c r="E111" i="10"/>
  <c r="H111" i="10" s="1"/>
  <c r="E110" i="10"/>
  <c r="H110" i="10" s="1"/>
  <c r="E109" i="10"/>
  <c r="H109" i="10" s="1"/>
  <c r="E106" i="10"/>
  <c r="H106" i="10" s="1"/>
  <c r="E104" i="10"/>
  <c r="H104" i="10" s="1"/>
  <c r="E103" i="10"/>
  <c r="H103" i="10" s="1"/>
  <c r="E99" i="10"/>
  <c r="H99" i="10" s="1"/>
  <c r="E98" i="10"/>
  <c r="H98" i="10" s="1"/>
  <c r="E97" i="10"/>
  <c r="H97" i="10" s="1"/>
  <c r="E96" i="10"/>
  <c r="H96" i="10" s="1"/>
  <c r="E95" i="10"/>
  <c r="H95" i="10" s="1"/>
  <c r="E94" i="10"/>
  <c r="H94" i="10" s="1"/>
  <c r="E93" i="10"/>
  <c r="H93" i="10" s="1"/>
  <c r="E92" i="10"/>
  <c r="H92" i="10" s="1"/>
  <c r="E91" i="10"/>
  <c r="H91" i="10" s="1"/>
  <c r="E90" i="10"/>
  <c r="H90" i="10" s="1"/>
  <c r="E89" i="10"/>
  <c r="H89" i="10" s="1"/>
  <c r="E88" i="10"/>
  <c r="H88" i="10" s="1"/>
  <c r="E87" i="10"/>
  <c r="H87" i="10" s="1"/>
  <c r="E85" i="10"/>
  <c r="H85" i="10" s="1"/>
  <c r="E84" i="10"/>
  <c r="H84" i="10" s="1"/>
  <c r="E83" i="10"/>
  <c r="H83" i="10" s="1"/>
  <c r="E82" i="10"/>
  <c r="H82" i="10" s="1"/>
  <c r="E81" i="10"/>
  <c r="H81" i="10" s="1"/>
  <c r="E80" i="10"/>
  <c r="H80" i="10" s="1"/>
  <c r="E79" i="10"/>
  <c r="H79" i="10" s="1"/>
  <c r="E78" i="10"/>
  <c r="H78" i="10" s="1"/>
  <c r="E77" i="10"/>
  <c r="H77" i="10" s="1"/>
  <c r="E76" i="10"/>
  <c r="H76" i="10" s="1"/>
  <c r="E75" i="10"/>
  <c r="C8" i="10"/>
  <c r="E9" i="10" s="1"/>
  <c r="E592" i="10"/>
  <c r="H592" i="10" s="1"/>
  <c r="E600" i="10"/>
  <c r="H600" i="10" s="1"/>
  <c r="G19" i="11"/>
  <c r="E21" i="11"/>
  <c r="H21" i="11" s="1"/>
  <c r="E36" i="11"/>
  <c r="H36" i="11" s="1"/>
  <c r="H88" i="11"/>
  <c r="H130" i="11"/>
  <c r="H139" i="11"/>
  <c r="F574" i="11"/>
  <c r="F570" i="11"/>
  <c r="F569" i="11"/>
  <c r="F568" i="11"/>
  <c r="F566" i="11"/>
  <c r="F565" i="11"/>
  <c r="F562" i="11"/>
  <c r="F561" i="11"/>
  <c r="F560" i="11"/>
  <c r="F559" i="11"/>
  <c r="F556" i="11"/>
  <c r="F554" i="11"/>
  <c r="F551" i="11"/>
  <c r="F550" i="11"/>
  <c r="F549" i="11"/>
  <c r="F548" i="11"/>
  <c r="F542" i="11"/>
  <c r="F539" i="11"/>
  <c r="F538" i="11"/>
  <c r="F535" i="11"/>
  <c r="F534" i="11"/>
  <c r="F532" i="11"/>
  <c r="F530" i="11"/>
  <c r="F524" i="11"/>
  <c r="F523" i="11"/>
  <c r="F521" i="11"/>
  <c r="F516" i="11"/>
  <c r="F515" i="11"/>
  <c r="F514" i="11"/>
  <c r="F511" i="11"/>
  <c r="F510" i="11"/>
  <c r="F500" i="11"/>
  <c r="F497" i="11"/>
  <c r="F495" i="11"/>
  <c r="F490" i="11"/>
  <c r="F489" i="11"/>
  <c r="F487" i="11"/>
  <c r="F485" i="11"/>
  <c r="F484" i="11"/>
  <c r="F483" i="11"/>
  <c r="F481" i="11"/>
  <c r="F479" i="11"/>
  <c r="F478" i="11"/>
  <c r="F474" i="11"/>
  <c r="F473" i="11"/>
  <c r="F471" i="11"/>
  <c r="F468" i="11"/>
  <c r="F467" i="11"/>
  <c r="F466" i="11"/>
  <c r="F465" i="11"/>
  <c r="F464" i="11"/>
  <c r="F463" i="11"/>
  <c r="F461" i="11"/>
  <c r="F459" i="11"/>
  <c r="F457" i="11"/>
  <c r="F456" i="11"/>
  <c r="F455" i="11"/>
  <c r="F453" i="11"/>
  <c r="F451" i="11"/>
  <c r="F450" i="11"/>
  <c r="F445" i="11"/>
  <c r="F443" i="11"/>
  <c r="F442" i="11"/>
  <c r="F441" i="11"/>
  <c r="F439" i="11"/>
  <c r="F438" i="11"/>
  <c r="F437" i="11"/>
  <c r="F436" i="11"/>
  <c r="F435" i="11"/>
  <c r="F434" i="11"/>
  <c r="F432" i="11"/>
  <c r="F431" i="11"/>
  <c r="F429" i="11"/>
  <c r="F428" i="11"/>
  <c r="F425" i="11"/>
  <c r="F424" i="11"/>
  <c r="F423" i="11"/>
  <c r="F422" i="11"/>
  <c r="F420" i="11"/>
  <c r="F419" i="11"/>
  <c r="F417" i="11"/>
  <c r="F416" i="11"/>
  <c r="F415" i="11"/>
  <c r="F414" i="11"/>
  <c r="F412" i="11"/>
  <c r="F411" i="11"/>
  <c r="F410" i="11"/>
  <c r="F409" i="11"/>
  <c r="F408" i="11"/>
  <c r="F407" i="11"/>
  <c r="F404" i="11"/>
  <c r="F403" i="11"/>
  <c r="F402" i="11"/>
  <c r="F401" i="11"/>
  <c r="F400" i="11"/>
  <c r="F399" i="11"/>
  <c r="F398" i="11"/>
  <c r="F397" i="11"/>
  <c r="F395" i="11"/>
  <c r="F394" i="11"/>
  <c r="F393" i="11"/>
  <c r="F391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5" i="11"/>
  <c r="F374" i="11"/>
  <c r="F373" i="11"/>
  <c r="F372" i="11"/>
  <c r="F371" i="11"/>
  <c r="F370" i="11"/>
  <c r="F369" i="11"/>
  <c r="F368" i="11"/>
  <c r="F366" i="11"/>
  <c r="F365" i="11"/>
  <c r="F364" i="11"/>
  <c r="F363" i="11"/>
  <c r="F362" i="11"/>
  <c r="F361" i="11"/>
  <c r="F359" i="11"/>
  <c r="F358" i="11"/>
  <c r="F357" i="11"/>
  <c r="F356" i="11"/>
  <c r="F355" i="11"/>
  <c r="F352" i="11"/>
  <c r="F351" i="11"/>
  <c r="F350" i="11"/>
  <c r="F349" i="11"/>
  <c r="E351" i="11"/>
  <c r="H351" i="11" s="1"/>
  <c r="E357" i="11"/>
  <c r="H357" i="11" s="1"/>
  <c r="E362" i="11"/>
  <c r="H362" i="11" s="1"/>
  <c r="H371" i="11"/>
  <c r="H375" i="11"/>
  <c r="E384" i="11"/>
  <c r="H384" i="11" s="1"/>
  <c r="E388" i="11"/>
  <c r="H388" i="11" s="1"/>
  <c r="E403" i="11"/>
  <c r="H403" i="11" s="1"/>
  <c r="E410" i="11"/>
  <c r="H410" i="11" s="1"/>
  <c r="E425" i="11"/>
  <c r="H425" i="11" s="1"/>
  <c r="E431" i="11"/>
  <c r="H431" i="11" s="1"/>
  <c r="E436" i="11"/>
  <c r="H436" i="11" s="1"/>
  <c r="E442" i="11"/>
  <c r="H442" i="11" s="1"/>
  <c r="E536" i="11"/>
  <c r="H536" i="11" s="1"/>
  <c r="E545" i="11"/>
  <c r="H545" i="11" s="1"/>
  <c r="E548" i="11"/>
  <c r="H548" i="11" s="1"/>
  <c r="E562" i="11"/>
  <c r="H562" i="11" s="1"/>
  <c r="E606" i="11"/>
  <c r="H606" i="11" s="1"/>
  <c r="E602" i="11"/>
  <c r="H602" i="11" s="1"/>
  <c r="E598" i="11"/>
  <c r="H598" i="11" s="1"/>
  <c r="E590" i="11"/>
  <c r="H590" i="11" s="1"/>
  <c r="E586" i="11"/>
  <c r="H586" i="11" s="1"/>
  <c r="E582" i="11"/>
  <c r="E607" i="11"/>
  <c r="H607" i="11" s="1"/>
  <c r="E603" i="11"/>
  <c r="H603" i="11" s="1"/>
  <c r="E599" i="11"/>
  <c r="H599" i="11" s="1"/>
  <c r="E591" i="11"/>
  <c r="H591" i="11" s="1"/>
  <c r="E587" i="11"/>
  <c r="H587" i="11" s="1"/>
  <c r="E583" i="11"/>
  <c r="H583" i="11" s="1"/>
  <c r="E600" i="11"/>
  <c r="H600" i="11" s="1"/>
  <c r="E608" i="11"/>
  <c r="H608" i="11" s="1"/>
  <c r="H26" i="12"/>
  <c r="H180" i="12"/>
  <c r="G349" i="12"/>
  <c r="E351" i="12"/>
  <c r="H351" i="12" s="1"/>
  <c r="E362" i="12"/>
  <c r="H362" i="12" s="1"/>
  <c r="E387" i="12"/>
  <c r="H387" i="12" s="1"/>
  <c r="E403" i="12"/>
  <c r="H403" i="12" s="1"/>
  <c r="E411" i="12"/>
  <c r="H411" i="12" s="1"/>
  <c r="E419" i="12"/>
  <c r="H419" i="12" s="1"/>
  <c r="E422" i="12"/>
  <c r="H422" i="12" s="1"/>
  <c r="E446" i="12"/>
  <c r="H446" i="12" s="1"/>
  <c r="E450" i="12"/>
  <c r="H450" i="12" s="1"/>
  <c r="E459" i="12"/>
  <c r="H459" i="12" s="1"/>
  <c r="E471" i="12"/>
  <c r="H471" i="12" s="1"/>
  <c r="E486" i="12"/>
  <c r="H486" i="12" s="1"/>
  <c r="E515" i="12"/>
  <c r="H515" i="12" s="1"/>
  <c r="E554" i="12"/>
  <c r="H554" i="12" s="1"/>
  <c r="E570" i="12"/>
  <c r="H570" i="12" s="1"/>
  <c r="H79" i="13"/>
  <c r="F19" i="5"/>
  <c r="F21" i="5"/>
  <c r="F23" i="5"/>
  <c r="F25" i="5"/>
  <c r="F26" i="5"/>
  <c r="F27" i="5"/>
  <c r="F28" i="5"/>
  <c r="F29" i="5"/>
  <c r="F30" i="5"/>
  <c r="F31" i="5"/>
  <c r="F32" i="5"/>
  <c r="F33" i="5"/>
  <c r="F36" i="5"/>
  <c r="F38" i="5"/>
  <c r="F39" i="5"/>
  <c r="F44" i="5"/>
  <c r="F45" i="5"/>
  <c r="F46" i="5"/>
  <c r="F47" i="5"/>
  <c r="F48" i="5"/>
  <c r="F49" i="5"/>
  <c r="F50" i="5"/>
  <c r="F51" i="5"/>
  <c r="F52" i="5"/>
  <c r="F54" i="5"/>
  <c r="F56" i="5"/>
  <c r="F58" i="5"/>
  <c r="F59" i="5"/>
  <c r="F60" i="5"/>
  <c r="F61" i="5"/>
  <c r="F62" i="5"/>
  <c r="F63" i="5"/>
  <c r="F64" i="5"/>
  <c r="F65" i="5"/>
  <c r="F66" i="5"/>
  <c r="F67" i="5"/>
  <c r="F68" i="5"/>
  <c r="F173" i="5"/>
  <c r="F174" i="5"/>
  <c r="F175" i="5"/>
  <c r="F176" i="5"/>
  <c r="F178" i="5"/>
  <c r="F179" i="5"/>
  <c r="F180" i="5"/>
  <c r="F181" i="5"/>
  <c r="F182" i="5"/>
  <c r="F183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2" i="5"/>
  <c r="F213" i="5"/>
  <c r="F214" i="5"/>
  <c r="F218" i="5"/>
  <c r="F219" i="5"/>
  <c r="F221" i="5"/>
  <c r="F222" i="5"/>
  <c r="F223" i="5"/>
  <c r="F225" i="5"/>
  <c r="F226" i="5"/>
  <c r="F228" i="5"/>
  <c r="F230" i="5"/>
  <c r="F232" i="5"/>
  <c r="F233" i="5"/>
  <c r="F235" i="5"/>
  <c r="F236" i="5"/>
  <c r="F238" i="5"/>
  <c r="F239" i="5"/>
  <c r="F241" i="5"/>
  <c r="F243" i="5"/>
  <c r="F244" i="5"/>
  <c r="F245" i="5"/>
  <c r="F246" i="5"/>
  <c r="F247" i="5"/>
  <c r="F248" i="5"/>
  <c r="F249" i="5"/>
  <c r="F253" i="5"/>
  <c r="F255" i="5"/>
  <c r="F256" i="5"/>
  <c r="F258" i="5"/>
  <c r="F259" i="5"/>
  <c r="F260" i="5"/>
  <c r="F264" i="5"/>
  <c r="F266" i="5"/>
  <c r="F268" i="5"/>
  <c r="F270" i="5"/>
  <c r="F271" i="5"/>
  <c r="F274" i="5"/>
  <c r="F275" i="5"/>
  <c r="F276" i="5"/>
  <c r="F277" i="5"/>
  <c r="F278" i="5"/>
  <c r="F280" i="5"/>
  <c r="F281" i="5"/>
  <c r="F282" i="5"/>
  <c r="F283" i="5"/>
  <c r="F286" i="5"/>
  <c r="F287" i="5"/>
  <c r="F288" i="5"/>
  <c r="F289" i="5"/>
  <c r="F290" i="5"/>
  <c r="F291" i="5"/>
  <c r="F293" i="5"/>
  <c r="F294" i="5"/>
  <c r="F295" i="5"/>
  <c r="F298" i="5"/>
  <c r="F300" i="5"/>
  <c r="F301" i="5"/>
  <c r="F302" i="5"/>
  <c r="F304" i="5"/>
  <c r="F305" i="5"/>
  <c r="F306" i="5"/>
  <c r="F308" i="5"/>
  <c r="F313" i="5"/>
  <c r="F314" i="5"/>
  <c r="F317" i="5"/>
  <c r="F318" i="5"/>
  <c r="F319" i="5"/>
  <c r="F321" i="5"/>
  <c r="F322" i="5"/>
  <c r="F323" i="5"/>
  <c r="F324" i="5"/>
  <c r="F325" i="5"/>
  <c r="F327" i="5"/>
  <c r="F328" i="5"/>
  <c r="F329" i="5"/>
  <c r="F332" i="5"/>
  <c r="F333" i="5"/>
  <c r="F334" i="5"/>
  <c r="F335" i="5"/>
  <c r="F338" i="5"/>
  <c r="F339" i="5"/>
  <c r="F340" i="5"/>
  <c r="F341" i="5"/>
  <c r="F582" i="5"/>
  <c r="F583" i="5"/>
  <c r="F584" i="5"/>
  <c r="F585" i="5"/>
  <c r="F586" i="5"/>
  <c r="F587" i="5"/>
  <c r="F589" i="5"/>
  <c r="F590" i="5"/>
  <c r="F592" i="5"/>
  <c r="F593" i="5"/>
  <c r="F595" i="5"/>
  <c r="F597" i="5"/>
  <c r="F598" i="5"/>
  <c r="F599" i="5"/>
  <c r="F600" i="5"/>
  <c r="F601" i="5"/>
  <c r="F602" i="5"/>
  <c r="F603" i="5"/>
  <c r="F605" i="5"/>
  <c r="F606" i="5"/>
  <c r="F607" i="5"/>
  <c r="F608" i="5"/>
  <c r="H40" i="7"/>
  <c r="H58" i="7"/>
  <c r="H193" i="7"/>
  <c r="H215" i="7"/>
  <c r="H219" i="7"/>
  <c r="H222" i="7"/>
  <c r="H251" i="7"/>
  <c r="H284" i="7"/>
  <c r="H310" i="7"/>
  <c r="H327" i="7"/>
  <c r="H340" i="7"/>
  <c r="H595" i="7"/>
  <c r="G13" i="8"/>
  <c r="H81" i="8"/>
  <c r="H127" i="8"/>
  <c r="H146" i="8"/>
  <c r="H162" i="8"/>
  <c r="G173" i="8"/>
  <c r="E574" i="8"/>
  <c r="H574" i="8" s="1"/>
  <c r="E571" i="8"/>
  <c r="H571" i="8" s="1"/>
  <c r="E570" i="8"/>
  <c r="H570" i="8" s="1"/>
  <c r="E569" i="8"/>
  <c r="H569" i="8" s="1"/>
  <c r="E568" i="8"/>
  <c r="H568" i="8" s="1"/>
  <c r="E567" i="8"/>
  <c r="H567" i="8" s="1"/>
  <c r="E566" i="8"/>
  <c r="H566" i="8" s="1"/>
  <c r="E565" i="8"/>
  <c r="H565" i="8" s="1"/>
  <c r="E563" i="8"/>
  <c r="H563" i="8" s="1"/>
  <c r="E562" i="8"/>
  <c r="H562" i="8" s="1"/>
  <c r="E561" i="8"/>
  <c r="H561" i="8" s="1"/>
  <c r="E560" i="8"/>
  <c r="H560" i="8" s="1"/>
  <c r="E559" i="8"/>
  <c r="H559" i="8" s="1"/>
  <c r="E556" i="8"/>
  <c r="H556" i="8" s="1"/>
  <c r="E555" i="8"/>
  <c r="H555" i="8" s="1"/>
  <c r="E554" i="8"/>
  <c r="H554" i="8" s="1"/>
  <c r="E552" i="8"/>
  <c r="H552" i="8" s="1"/>
  <c r="E551" i="8"/>
  <c r="H551" i="8" s="1"/>
  <c r="E549" i="8"/>
  <c r="H549" i="8" s="1"/>
  <c r="E548" i="8"/>
  <c r="H548" i="8" s="1"/>
  <c r="E547" i="8"/>
  <c r="H547" i="8" s="1"/>
  <c r="E544" i="8"/>
  <c r="H544" i="8" s="1"/>
  <c r="E543" i="8"/>
  <c r="H543" i="8" s="1"/>
  <c r="E542" i="8"/>
  <c r="H542" i="8" s="1"/>
  <c r="E541" i="8"/>
  <c r="H541" i="8" s="1"/>
  <c r="E539" i="8"/>
  <c r="H539" i="8" s="1"/>
  <c r="E538" i="8"/>
  <c r="H538" i="8" s="1"/>
  <c r="E536" i="8"/>
  <c r="H536" i="8" s="1"/>
  <c r="E535" i="8"/>
  <c r="H535" i="8" s="1"/>
  <c r="E534" i="8"/>
  <c r="H534" i="8" s="1"/>
  <c r="E533" i="8"/>
  <c r="H533" i="8" s="1"/>
  <c r="E532" i="8"/>
  <c r="H532" i="8" s="1"/>
  <c r="E530" i="8"/>
  <c r="H530" i="8" s="1"/>
  <c r="E529" i="8"/>
  <c r="H529" i="8" s="1"/>
  <c r="E528" i="8"/>
  <c r="H528" i="8" s="1"/>
  <c r="E525" i="8"/>
  <c r="H525" i="8" s="1"/>
  <c r="E524" i="8"/>
  <c r="H524" i="8" s="1"/>
  <c r="E523" i="8"/>
  <c r="H523" i="8" s="1"/>
  <c r="E522" i="8"/>
  <c r="H522" i="8" s="1"/>
  <c r="E520" i="8"/>
  <c r="H520" i="8" s="1"/>
  <c r="E519" i="8"/>
  <c r="H519" i="8" s="1"/>
  <c r="E517" i="8"/>
  <c r="H517" i="8" s="1"/>
  <c r="E516" i="8"/>
  <c r="H516" i="8" s="1"/>
  <c r="E515" i="8"/>
  <c r="H515" i="8" s="1"/>
  <c r="E511" i="8"/>
  <c r="H511" i="8" s="1"/>
  <c r="E510" i="8"/>
  <c r="H510" i="8" s="1"/>
  <c r="E509" i="8"/>
  <c r="H509" i="8" s="1"/>
  <c r="E507" i="8"/>
  <c r="H507" i="8" s="1"/>
  <c r="E506" i="8"/>
  <c r="H506" i="8" s="1"/>
  <c r="E500" i="8"/>
  <c r="H500" i="8" s="1"/>
  <c r="E498" i="8"/>
  <c r="H498" i="8" s="1"/>
  <c r="E497" i="8"/>
  <c r="H497" i="8" s="1"/>
  <c r="E496" i="8"/>
  <c r="H496" i="8" s="1"/>
  <c r="E495" i="8"/>
  <c r="H495" i="8" s="1"/>
  <c r="E493" i="8"/>
  <c r="H493" i="8" s="1"/>
  <c r="E492" i="8"/>
  <c r="H492" i="8" s="1"/>
  <c r="E490" i="8"/>
  <c r="H490" i="8" s="1"/>
  <c r="E489" i="8"/>
  <c r="H489" i="8" s="1"/>
  <c r="E487" i="8"/>
  <c r="H487" i="8" s="1"/>
  <c r="E486" i="8"/>
  <c r="H486" i="8" s="1"/>
  <c r="E485" i="8"/>
  <c r="H485" i="8" s="1"/>
  <c r="E484" i="8"/>
  <c r="H484" i="8" s="1"/>
  <c r="E483" i="8"/>
  <c r="H483" i="8" s="1"/>
  <c r="E482" i="8"/>
  <c r="H482" i="8" s="1"/>
  <c r="E481" i="8"/>
  <c r="H481" i="8" s="1"/>
  <c r="E480" i="8"/>
  <c r="H480" i="8" s="1"/>
  <c r="E479" i="8"/>
  <c r="H479" i="8" s="1"/>
  <c r="E476" i="8"/>
  <c r="H476" i="8" s="1"/>
  <c r="E475" i="8"/>
  <c r="H475" i="8" s="1"/>
  <c r="E473" i="8"/>
  <c r="H473" i="8" s="1"/>
  <c r="E472" i="8"/>
  <c r="H472" i="8" s="1"/>
  <c r="E471" i="8"/>
  <c r="H471" i="8" s="1"/>
  <c r="E470" i="8"/>
  <c r="H470" i="8" s="1"/>
  <c r="E469" i="8"/>
  <c r="H469" i="8" s="1"/>
  <c r="E467" i="8"/>
  <c r="H467" i="8" s="1"/>
  <c r="E466" i="8"/>
  <c r="H466" i="8" s="1"/>
  <c r="E465" i="8"/>
  <c r="H465" i="8" s="1"/>
  <c r="E464" i="8"/>
  <c r="H464" i="8" s="1"/>
  <c r="E463" i="8"/>
  <c r="H463" i="8" s="1"/>
  <c r="E462" i="8"/>
  <c r="H462" i="8" s="1"/>
  <c r="E461" i="8"/>
  <c r="H461" i="8" s="1"/>
  <c r="E459" i="8"/>
  <c r="H459" i="8" s="1"/>
  <c r="E458" i="8"/>
  <c r="H458" i="8" s="1"/>
  <c r="E457" i="8"/>
  <c r="H457" i="8" s="1"/>
  <c r="E456" i="8"/>
  <c r="H456" i="8" s="1"/>
  <c r="E455" i="8"/>
  <c r="H455" i="8" s="1"/>
  <c r="E453" i="8"/>
  <c r="H453" i="8" s="1"/>
  <c r="E452" i="8"/>
  <c r="H452" i="8" s="1"/>
  <c r="E450" i="8"/>
  <c r="H450" i="8" s="1"/>
  <c r="E449" i="8"/>
  <c r="H449" i="8" s="1"/>
  <c r="E448" i="8"/>
  <c r="H448" i="8" s="1"/>
  <c r="E445" i="8"/>
  <c r="H445" i="8" s="1"/>
  <c r="E444" i="8"/>
  <c r="H444" i="8" s="1"/>
  <c r="E443" i="8"/>
  <c r="H443" i="8" s="1"/>
  <c r="E442" i="8"/>
  <c r="H442" i="8" s="1"/>
  <c r="E441" i="8"/>
  <c r="H441" i="8" s="1"/>
  <c r="E440" i="8"/>
  <c r="H440" i="8" s="1"/>
  <c r="E436" i="8"/>
  <c r="H436" i="8" s="1"/>
  <c r="E434" i="8"/>
  <c r="H434" i="8" s="1"/>
  <c r="E433" i="8"/>
  <c r="H433" i="8" s="1"/>
  <c r="E432" i="8"/>
  <c r="H432" i="8" s="1"/>
  <c r="E431" i="8"/>
  <c r="H431" i="8" s="1"/>
  <c r="E429" i="8"/>
  <c r="H429" i="8" s="1"/>
  <c r="E428" i="8"/>
  <c r="H428" i="8" s="1"/>
  <c r="E426" i="8"/>
  <c r="H426" i="8" s="1"/>
  <c r="E425" i="8"/>
  <c r="H425" i="8" s="1"/>
  <c r="E424" i="8"/>
  <c r="H424" i="8" s="1"/>
  <c r="E423" i="8"/>
  <c r="H423" i="8" s="1"/>
  <c r="E422" i="8"/>
  <c r="H422" i="8" s="1"/>
  <c r="E421" i="8"/>
  <c r="H421" i="8" s="1"/>
  <c r="E420" i="8"/>
  <c r="H420" i="8" s="1"/>
  <c r="E419" i="8"/>
  <c r="H419" i="8" s="1"/>
  <c r="E418" i="8"/>
  <c r="H418" i="8" s="1"/>
  <c r="E417" i="8"/>
  <c r="H417" i="8" s="1"/>
  <c r="E416" i="8"/>
  <c r="H416" i="8" s="1"/>
  <c r="E415" i="8"/>
  <c r="H415" i="8" s="1"/>
  <c r="E413" i="8"/>
  <c r="H413" i="8" s="1"/>
  <c r="E412" i="8"/>
  <c r="H412" i="8" s="1"/>
  <c r="E411" i="8"/>
  <c r="H411" i="8" s="1"/>
  <c r="E410" i="8"/>
  <c r="H410" i="8" s="1"/>
  <c r="E409" i="8"/>
  <c r="H409" i="8" s="1"/>
  <c r="E408" i="8"/>
  <c r="H408" i="8" s="1"/>
  <c r="E406" i="8"/>
  <c r="H406" i="8" s="1"/>
  <c r="E405" i="8"/>
  <c r="H405" i="8" s="1"/>
  <c r="E404" i="8"/>
  <c r="H404" i="8" s="1"/>
  <c r="E403" i="8"/>
  <c r="H403" i="8" s="1"/>
  <c r="E402" i="8"/>
  <c r="H402" i="8" s="1"/>
  <c r="E401" i="8"/>
  <c r="H401" i="8" s="1"/>
  <c r="E400" i="8"/>
  <c r="H400" i="8" s="1"/>
  <c r="E399" i="8"/>
  <c r="H399" i="8" s="1"/>
  <c r="E398" i="8"/>
  <c r="H398" i="8" s="1"/>
  <c r="E397" i="8"/>
  <c r="H397" i="8" s="1"/>
  <c r="E395" i="8"/>
  <c r="H395" i="8" s="1"/>
  <c r="E392" i="8"/>
  <c r="H392" i="8" s="1"/>
  <c r="E391" i="8"/>
  <c r="H391" i="8" s="1"/>
  <c r="E388" i="8"/>
  <c r="H388" i="8" s="1"/>
  <c r="E387" i="8"/>
  <c r="H387" i="8" s="1"/>
  <c r="E386" i="8"/>
  <c r="H386" i="8" s="1"/>
  <c r="E385" i="8"/>
  <c r="H385" i="8" s="1"/>
  <c r="E384" i="8"/>
  <c r="H384" i="8" s="1"/>
  <c r="E383" i="8"/>
  <c r="H383" i="8" s="1"/>
  <c r="E382" i="8"/>
  <c r="H382" i="8" s="1"/>
  <c r="E379" i="8"/>
  <c r="H379" i="8" s="1"/>
  <c r="E378" i="8"/>
  <c r="H378" i="8" s="1"/>
  <c r="E376" i="8"/>
  <c r="H376" i="8" s="1"/>
  <c r="E375" i="8"/>
  <c r="H375" i="8" s="1"/>
  <c r="E374" i="8"/>
  <c r="H374" i="8" s="1"/>
  <c r="E373" i="8"/>
  <c r="H373" i="8" s="1"/>
  <c r="E372" i="8"/>
  <c r="H372" i="8" s="1"/>
  <c r="E371" i="8"/>
  <c r="H371" i="8" s="1"/>
  <c r="E370" i="8"/>
  <c r="H370" i="8" s="1"/>
  <c r="E369" i="8"/>
  <c r="H369" i="8" s="1"/>
  <c r="E368" i="8"/>
  <c r="H368" i="8" s="1"/>
  <c r="E367" i="8"/>
  <c r="H367" i="8" s="1"/>
  <c r="E366" i="8"/>
  <c r="H366" i="8" s="1"/>
  <c r="E365" i="8"/>
  <c r="H365" i="8" s="1"/>
  <c r="E364" i="8"/>
  <c r="H364" i="8" s="1"/>
  <c r="E362" i="8"/>
  <c r="H362" i="8" s="1"/>
  <c r="E361" i="8"/>
  <c r="H361" i="8" s="1"/>
  <c r="E359" i="8"/>
  <c r="H359" i="8" s="1"/>
  <c r="E358" i="8"/>
  <c r="H358" i="8" s="1"/>
  <c r="E357" i="8"/>
  <c r="H357" i="8" s="1"/>
  <c r="E356" i="8"/>
  <c r="H356" i="8" s="1"/>
  <c r="E355" i="8"/>
  <c r="H355" i="8" s="1"/>
  <c r="E354" i="8"/>
  <c r="H354" i="8" s="1"/>
  <c r="E352" i="8"/>
  <c r="H352" i="8" s="1"/>
  <c r="E351" i="8"/>
  <c r="H351" i="8" s="1"/>
  <c r="E350" i="8"/>
  <c r="H350" i="8" s="1"/>
  <c r="E349" i="8"/>
  <c r="C8" i="9"/>
  <c r="E10" i="9" s="1"/>
  <c r="F165" i="9"/>
  <c r="F164" i="9"/>
  <c r="F163" i="9"/>
  <c r="F162" i="9"/>
  <c r="F161" i="9"/>
  <c r="F160" i="9"/>
  <c r="F158" i="9"/>
  <c r="F157" i="9"/>
  <c r="F156" i="9"/>
  <c r="F155" i="9"/>
  <c r="F153" i="9"/>
  <c r="F152" i="9"/>
  <c r="F149" i="9"/>
  <c r="F146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6" i="9"/>
  <c r="F125" i="9"/>
  <c r="F124" i="9"/>
  <c r="F123" i="9"/>
  <c r="F122" i="9"/>
  <c r="F121" i="9"/>
  <c r="F120" i="9"/>
  <c r="F117" i="9"/>
  <c r="F116" i="9"/>
  <c r="F115" i="9"/>
  <c r="F114" i="9"/>
  <c r="F113" i="9"/>
  <c r="F112" i="9"/>
  <c r="F111" i="9"/>
  <c r="F110" i="9"/>
  <c r="F109" i="9"/>
  <c r="F108" i="9"/>
  <c r="F106" i="9"/>
  <c r="F104" i="9"/>
  <c r="F103" i="9"/>
  <c r="F102" i="9"/>
  <c r="F101" i="9"/>
  <c r="F99" i="9"/>
  <c r="F96" i="9"/>
  <c r="F95" i="9"/>
  <c r="F94" i="9"/>
  <c r="F93" i="9"/>
  <c r="F92" i="9"/>
  <c r="F91" i="9"/>
  <c r="F90" i="9"/>
  <c r="F89" i="9"/>
  <c r="F88" i="9"/>
  <c r="F87" i="9"/>
  <c r="F85" i="9"/>
  <c r="F84" i="9"/>
  <c r="F83" i="9"/>
  <c r="F82" i="9"/>
  <c r="F80" i="9"/>
  <c r="F79" i="9"/>
  <c r="F78" i="9"/>
  <c r="F77" i="9"/>
  <c r="F76" i="9"/>
  <c r="F75" i="9"/>
  <c r="D8" i="9"/>
  <c r="G349" i="9"/>
  <c r="E608" i="10"/>
  <c r="H608" i="10" s="1"/>
  <c r="E601" i="10"/>
  <c r="H601" i="10" s="1"/>
  <c r="E597" i="10"/>
  <c r="H597" i="10" s="1"/>
  <c r="E586" i="10"/>
  <c r="H586" i="10" s="1"/>
  <c r="E582" i="10"/>
  <c r="E609" i="10"/>
  <c r="H609" i="10" s="1"/>
  <c r="E602" i="10"/>
  <c r="H602" i="10" s="1"/>
  <c r="E598" i="10"/>
  <c r="H598" i="10" s="1"/>
  <c r="E587" i="10"/>
  <c r="H587" i="10" s="1"/>
  <c r="E583" i="10"/>
  <c r="H583" i="10" s="1"/>
  <c r="E585" i="10"/>
  <c r="H585" i="10" s="1"/>
  <c r="E66" i="11"/>
  <c r="H66" i="11" s="1"/>
  <c r="E62" i="11"/>
  <c r="H62" i="11" s="1"/>
  <c r="E54" i="11"/>
  <c r="H54" i="11" s="1"/>
  <c r="E50" i="11"/>
  <c r="H50" i="11" s="1"/>
  <c r="E34" i="11"/>
  <c r="H34" i="11" s="1"/>
  <c r="E30" i="11"/>
  <c r="H30" i="11" s="1"/>
  <c r="E26" i="11"/>
  <c r="H26" i="11" s="1"/>
  <c r="E67" i="11"/>
  <c r="H67" i="11" s="1"/>
  <c r="E63" i="11"/>
  <c r="H63" i="11" s="1"/>
  <c r="E59" i="11"/>
  <c r="H59" i="11" s="1"/>
  <c r="E55" i="11"/>
  <c r="H55" i="11" s="1"/>
  <c r="E47" i="11"/>
  <c r="H47" i="11" s="1"/>
  <c r="E39" i="11"/>
  <c r="H39" i="11" s="1"/>
  <c r="E27" i="11"/>
  <c r="H27" i="11" s="1"/>
  <c r="E23" i="11"/>
  <c r="H23" i="11" s="1"/>
  <c r="E19" i="11"/>
  <c r="E29" i="11"/>
  <c r="H29" i="11" s="1"/>
  <c r="E32" i="11"/>
  <c r="H32" i="11" s="1"/>
  <c r="E49" i="11"/>
  <c r="H49" i="11" s="1"/>
  <c r="E61" i="11"/>
  <c r="H61" i="11" s="1"/>
  <c r="E69" i="11"/>
  <c r="H69" i="11" s="1"/>
  <c r="F164" i="11"/>
  <c r="F163" i="11"/>
  <c r="F162" i="11"/>
  <c r="F161" i="11"/>
  <c r="F160" i="11"/>
  <c r="F158" i="11"/>
  <c r="F153" i="11"/>
  <c r="F152" i="11"/>
  <c r="F146" i="11"/>
  <c r="F145" i="11"/>
  <c r="F143" i="11"/>
  <c r="F142" i="11"/>
  <c r="F141" i="11"/>
  <c r="F140" i="11"/>
  <c r="F139" i="11"/>
  <c r="F138" i="11"/>
  <c r="F137" i="11"/>
  <c r="F136" i="11"/>
  <c r="F134" i="11"/>
  <c r="F133" i="11"/>
  <c r="F132" i="11"/>
  <c r="F131" i="11"/>
  <c r="F130" i="11"/>
  <c r="F129" i="11"/>
  <c r="F128" i="11"/>
  <c r="F126" i="11"/>
  <c r="F125" i="11"/>
  <c r="F123" i="11"/>
  <c r="F121" i="11"/>
  <c r="F117" i="11"/>
  <c r="F115" i="11"/>
  <c r="F113" i="11"/>
  <c r="F112" i="11"/>
  <c r="F111" i="11"/>
  <c r="F110" i="11"/>
  <c r="F109" i="11"/>
  <c r="F108" i="11"/>
  <c r="F106" i="11"/>
  <c r="F104" i="11"/>
  <c r="F103" i="11"/>
  <c r="F102" i="11"/>
  <c r="F99" i="11"/>
  <c r="F96" i="11"/>
  <c r="F95" i="11"/>
  <c r="F94" i="11"/>
  <c r="F93" i="11"/>
  <c r="F92" i="11"/>
  <c r="F91" i="11"/>
  <c r="F90" i="11"/>
  <c r="F89" i="11"/>
  <c r="F88" i="11"/>
  <c r="F87" i="11"/>
  <c r="F85" i="11"/>
  <c r="F82" i="11"/>
  <c r="F80" i="11"/>
  <c r="F79" i="11"/>
  <c r="F78" i="11"/>
  <c r="F77" i="11"/>
  <c r="F76" i="11"/>
  <c r="F75" i="11"/>
  <c r="D8" i="11"/>
  <c r="G75" i="11"/>
  <c r="H366" i="11"/>
  <c r="E400" i="11"/>
  <c r="H400" i="11" s="1"/>
  <c r="E415" i="11"/>
  <c r="H415" i="11" s="1"/>
  <c r="E420" i="11"/>
  <c r="H420" i="11" s="1"/>
  <c r="E450" i="11"/>
  <c r="H450" i="11" s="1"/>
  <c r="E457" i="11"/>
  <c r="H457" i="11" s="1"/>
  <c r="E463" i="11"/>
  <c r="H463" i="11" s="1"/>
  <c r="E467" i="11"/>
  <c r="H467" i="11" s="1"/>
  <c r="E476" i="11"/>
  <c r="H476" i="11" s="1"/>
  <c r="E483" i="11"/>
  <c r="H483" i="11" s="1"/>
  <c r="E489" i="11"/>
  <c r="H489" i="11" s="1"/>
  <c r="E500" i="11"/>
  <c r="H500" i="11" s="1"/>
  <c r="H516" i="11"/>
  <c r="H530" i="11"/>
  <c r="E552" i="11"/>
  <c r="H552" i="11" s="1"/>
  <c r="E554" i="11"/>
  <c r="H554" i="11" s="1"/>
  <c r="E568" i="11"/>
  <c r="H568" i="11" s="1"/>
  <c r="H219" i="12"/>
  <c r="H267" i="12"/>
  <c r="H298" i="12"/>
  <c r="H316" i="12"/>
  <c r="E568" i="12"/>
  <c r="H568" i="12" s="1"/>
  <c r="E560" i="12"/>
  <c r="H560" i="12" s="1"/>
  <c r="E544" i="12"/>
  <c r="H544" i="12" s="1"/>
  <c r="E528" i="12"/>
  <c r="H528" i="12" s="1"/>
  <c r="E524" i="12"/>
  <c r="H524" i="12" s="1"/>
  <c r="E516" i="12"/>
  <c r="H516" i="12" s="1"/>
  <c r="E512" i="12"/>
  <c r="H512" i="12" s="1"/>
  <c r="E508" i="12"/>
  <c r="H508" i="12" s="1"/>
  <c r="E500" i="12"/>
  <c r="H500" i="12" s="1"/>
  <c r="E488" i="12"/>
  <c r="H488" i="12" s="1"/>
  <c r="E484" i="12"/>
  <c r="H484" i="12" s="1"/>
  <c r="E480" i="12"/>
  <c r="H480" i="12" s="1"/>
  <c r="E476" i="12"/>
  <c r="H476" i="12" s="1"/>
  <c r="E460" i="12"/>
  <c r="H460" i="12" s="1"/>
  <c r="E456" i="12"/>
  <c r="H456" i="12" s="1"/>
  <c r="E444" i="12"/>
  <c r="H444" i="12" s="1"/>
  <c r="E428" i="12"/>
  <c r="H428" i="12" s="1"/>
  <c r="E424" i="12"/>
  <c r="H424" i="12" s="1"/>
  <c r="E420" i="12"/>
  <c r="H420" i="12" s="1"/>
  <c r="E416" i="12"/>
  <c r="H416" i="12" s="1"/>
  <c r="E412" i="12"/>
  <c r="H412" i="12" s="1"/>
  <c r="E408" i="12"/>
  <c r="H408" i="12" s="1"/>
  <c r="E404" i="12"/>
  <c r="H404" i="12" s="1"/>
  <c r="E392" i="12"/>
  <c r="H392" i="12" s="1"/>
  <c r="E388" i="12"/>
  <c r="H388" i="12" s="1"/>
  <c r="E384" i="12"/>
  <c r="H384" i="12" s="1"/>
  <c r="E372" i="12"/>
  <c r="H372" i="12" s="1"/>
  <c r="E364" i="12"/>
  <c r="H364" i="12" s="1"/>
  <c r="E356" i="12"/>
  <c r="H356" i="12" s="1"/>
  <c r="E352" i="12"/>
  <c r="H352" i="12" s="1"/>
  <c r="E569" i="12"/>
  <c r="H569" i="12" s="1"/>
  <c r="E561" i="12"/>
  <c r="H561" i="12" s="1"/>
  <c r="E549" i="12"/>
  <c r="H549" i="12" s="1"/>
  <c r="E537" i="12"/>
  <c r="H537" i="12" s="1"/>
  <c r="E529" i="12"/>
  <c r="H529" i="12" s="1"/>
  <c r="E521" i="12"/>
  <c r="H521" i="12" s="1"/>
  <c r="E517" i="12"/>
  <c r="H517" i="12" s="1"/>
  <c r="E509" i="12"/>
  <c r="H509" i="12" s="1"/>
  <c r="E497" i="12"/>
  <c r="H497" i="12" s="1"/>
  <c r="E489" i="12"/>
  <c r="H489" i="12" s="1"/>
  <c r="E485" i="12"/>
  <c r="H485" i="12" s="1"/>
  <c r="E473" i="12"/>
  <c r="H473" i="12" s="1"/>
  <c r="E469" i="12"/>
  <c r="H469" i="12" s="1"/>
  <c r="E465" i="12"/>
  <c r="H465" i="12" s="1"/>
  <c r="E461" i="12"/>
  <c r="H461" i="12" s="1"/>
  <c r="E457" i="12"/>
  <c r="H457" i="12" s="1"/>
  <c r="E453" i="12"/>
  <c r="H453" i="12" s="1"/>
  <c r="E445" i="12"/>
  <c r="H445" i="12" s="1"/>
  <c r="E441" i="12"/>
  <c r="H441" i="12" s="1"/>
  <c r="E433" i="12"/>
  <c r="H433" i="12" s="1"/>
  <c r="E429" i="12"/>
  <c r="H429" i="12" s="1"/>
  <c r="E425" i="12"/>
  <c r="H425" i="12" s="1"/>
  <c r="E417" i="12"/>
  <c r="H417" i="12" s="1"/>
  <c r="E413" i="12"/>
  <c r="H413" i="12" s="1"/>
  <c r="E409" i="12"/>
  <c r="H409" i="12" s="1"/>
  <c r="E405" i="12"/>
  <c r="H405" i="12" s="1"/>
  <c r="E401" i="12"/>
  <c r="H401" i="12" s="1"/>
  <c r="E397" i="12"/>
  <c r="H397" i="12" s="1"/>
  <c r="E385" i="12"/>
  <c r="H385" i="12" s="1"/>
  <c r="E373" i="12"/>
  <c r="H373" i="12" s="1"/>
  <c r="E369" i="12"/>
  <c r="H369" i="12" s="1"/>
  <c r="E365" i="12"/>
  <c r="H365" i="12" s="1"/>
  <c r="E361" i="12"/>
  <c r="H361" i="12" s="1"/>
  <c r="E357" i="12"/>
  <c r="H357" i="12" s="1"/>
  <c r="E353" i="12"/>
  <c r="H353" i="12" s="1"/>
  <c r="E349" i="12"/>
  <c r="E350" i="12"/>
  <c r="H350" i="12" s="1"/>
  <c r="E358" i="12"/>
  <c r="H358" i="12" s="1"/>
  <c r="E367" i="12"/>
  <c r="H367" i="12" s="1"/>
  <c r="E370" i="12"/>
  <c r="H370" i="12" s="1"/>
  <c r="E386" i="12"/>
  <c r="H386" i="12" s="1"/>
  <c r="E399" i="12"/>
  <c r="H399" i="12" s="1"/>
  <c r="E402" i="12"/>
  <c r="H402" i="12" s="1"/>
  <c r="E410" i="12"/>
  <c r="H410" i="12" s="1"/>
  <c r="E418" i="12"/>
  <c r="H418" i="12" s="1"/>
  <c r="E443" i="12"/>
  <c r="H443" i="12" s="1"/>
  <c r="E458" i="12"/>
  <c r="H458" i="12" s="1"/>
  <c r="E470" i="12"/>
  <c r="H470" i="12" s="1"/>
  <c r="E495" i="12"/>
  <c r="H495" i="12" s="1"/>
  <c r="E498" i="12"/>
  <c r="H498" i="12" s="1"/>
  <c r="E511" i="12"/>
  <c r="H511" i="12" s="1"/>
  <c r="E514" i="12"/>
  <c r="H514" i="12" s="1"/>
  <c r="E539" i="12"/>
  <c r="H539" i="12" s="1"/>
  <c r="E546" i="12"/>
  <c r="H546" i="12" s="1"/>
  <c r="E563" i="12"/>
  <c r="H563" i="12" s="1"/>
  <c r="E567" i="12"/>
  <c r="H567" i="12" s="1"/>
  <c r="H589" i="12"/>
  <c r="H124" i="13"/>
  <c r="E341" i="15"/>
  <c r="H341" i="15" s="1"/>
  <c r="E339" i="15"/>
  <c r="H339" i="15" s="1"/>
  <c r="E338" i="15"/>
  <c r="H338" i="15" s="1"/>
  <c r="E328" i="15"/>
  <c r="H328" i="15" s="1"/>
  <c r="E324" i="15"/>
  <c r="H324" i="15" s="1"/>
  <c r="E321" i="15"/>
  <c r="H321" i="15" s="1"/>
  <c r="E319" i="15"/>
  <c r="H319" i="15" s="1"/>
  <c r="E318" i="15"/>
  <c r="H318" i="15" s="1"/>
  <c r="E317" i="15"/>
  <c r="H317" i="15" s="1"/>
  <c r="E315" i="15"/>
  <c r="H315" i="15" s="1"/>
  <c r="E313" i="15"/>
  <c r="H313" i="15" s="1"/>
  <c r="E310" i="15"/>
  <c r="H310" i="15" s="1"/>
  <c r="E309" i="15"/>
  <c r="H309" i="15" s="1"/>
  <c r="E308" i="15"/>
  <c r="H308" i="15" s="1"/>
  <c r="E306" i="15"/>
  <c r="H306" i="15" s="1"/>
  <c r="E305" i="15"/>
  <c r="H305" i="15" s="1"/>
  <c r="E303" i="15"/>
  <c r="H303" i="15" s="1"/>
  <c r="E302" i="15"/>
  <c r="H302" i="15" s="1"/>
  <c r="E301" i="15"/>
  <c r="H301" i="15" s="1"/>
  <c r="E300" i="15"/>
  <c r="H300" i="15" s="1"/>
  <c r="E298" i="15"/>
  <c r="H298" i="15" s="1"/>
  <c r="E294" i="15"/>
  <c r="H294" i="15" s="1"/>
  <c r="E293" i="15"/>
  <c r="H293" i="15" s="1"/>
  <c r="E291" i="15"/>
  <c r="H291" i="15" s="1"/>
  <c r="E290" i="15"/>
  <c r="H290" i="15" s="1"/>
  <c r="E289" i="15"/>
  <c r="H289" i="15" s="1"/>
  <c r="E288" i="15"/>
  <c r="H288" i="15" s="1"/>
  <c r="E286" i="15"/>
  <c r="H286" i="15" s="1"/>
  <c r="E283" i="15"/>
  <c r="H283" i="15" s="1"/>
  <c r="E282" i="15"/>
  <c r="H282" i="15" s="1"/>
  <c r="E281" i="15"/>
  <c r="H281" i="15" s="1"/>
  <c r="E277" i="15"/>
  <c r="H277" i="15" s="1"/>
  <c r="E276" i="15"/>
  <c r="H276" i="15" s="1"/>
  <c r="E275" i="15"/>
  <c r="H275" i="15" s="1"/>
  <c r="E272" i="15"/>
  <c r="H272" i="15" s="1"/>
  <c r="E271" i="15"/>
  <c r="H271" i="15" s="1"/>
  <c r="E270" i="15"/>
  <c r="H270" i="15" s="1"/>
  <c r="E269" i="15"/>
  <c r="H269" i="15" s="1"/>
  <c r="E267" i="15"/>
  <c r="H267" i="15" s="1"/>
  <c r="E264" i="15"/>
  <c r="H264" i="15" s="1"/>
  <c r="E260" i="15"/>
  <c r="H260" i="15" s="1"/>
  <c r="E259" i="15"/>
  <c r="H259" i="15" s="1"/>
  <c r="E255" i="15"/>
  <c r="H255" i="15" s="1"/>
  <c r="E250" i="15"/>
  <c r="H250" i="15" s="1"/>
  <c r="E246" i="15"/>
  <c r="H246" i="15" s="1"/>
  <c r="E244" i="15"/>
  <c r="H244" i="15" s="1"/>
  <c r="E243" i="15"/>
  <c r="H243" i="15" s="1"/>
  <c r="E241" i="15"/>
  <c r="H241" i="15" s="1"/>
  <c r="E238" i="15"/>
  <c r="H238" i="15" s="1"/>
  <c r="E233" i="15"/>
  <c r="H233" i="15" s="1"/>
  <c r="E228" i="15"/>
  <c r="H228" i="15" s="1"/>
  <c r="E227" i="15"/>
  <c r="H227" i="15" s="1"/>
  <c r="E225" i="15"/>
  <c r="H225" i="15" s="1"/>
  <c r="E218" i="15"/>
  <c r="H218" i="15" s="1"/>
  <c r="E216" i="15"/>
  <c r="H216" i="15" s="1"/>
  <c r="E214" i="15"/>
  <c r="H214" i="15" s="1"/>
  <c r="E213" i="15"/>
  <c r="H213" i="15" s="1"/>
  <c r="E210" i="15"/>
  <c r="H210" i="15" s="1"/>
  <c r="E209" i="15"/>
  <c r="H209" i="15" s="1"/>
  <c r="E208" i="15"/>
  <c r="H208" i="15" s="1"/>
  <c r="E206" i="15"/>
  <c r="H206" i="15" s="1"/>
  <c r="E205" i="15"/>
  <c r="H205" i="15" s="1"/>
  <c r="E204" i="15"/>
  <c r="H204" i="15" s="1"/>
  <c r="E203" i="15"/>
  <c r="H203" i="15" s="1"/>
  <c r="E202" i="15"/>
  <c r="H202" i="15" s="1"/>
  <c r="E201" i="15"/>
  <c r="H201" i="15" s="1"/>
  <c r="E200" i="15"/>
  <c r="H200" i="15" s="1"/>
  <c r="E199" i="15"/>
  <c r="H199" i="15" s="1"/>
  <c r="E198" i="15"/>
  <c r="H198" i="15" s="1"/>
  <c r="E194" i="15"/>
  <c r="H194" i="15" s="1"/>
  <c r="E192" i="15"/>
  <c r="H192" i="15" s="1"/>
  <c r="E191" i="15"/>
  <c r="H191" i="15" s="1"/>
  <c r="E190" i="15"/>
  <c r="H190" i="15" s="1"/>
  <c r="E188" i="15"/>
  <c r="H188" i="15" s="1"/>
  <c r="E187" i="15"/>
  <c r="H187" i="15" s="1"/>
  <c r="E186" i="15"/>
  <c r="H186" i="15" s="1"/>
  <c r="E183" i="15"/>
  <c r="H183" i="15" s="1"/>
  <c r="E182" i="15"/>
  <c r="H182" i="15" s="1"/>
  <c r="E181" i="15"/>
  <c r="H181" i="15" s="1"/>
  <c r="E179" i="15"/>
  <c r="H179" i="15" s="1"/>
  <c r="E178" i="15"/>
  <c r="H178" i="15" s="1"/>
  <c r="E176" i="15"/>
  <c r="H176" i="15" s="1"/>
  <c r="E175" i="15"/>
  <c r="H175" i="15" s="1"/>
  <c r="E174" i="15"/>
  <c r="H174" i="15" s="1"/>
  <c r="E173" i="15"/>
  <c r="G173" i="15"/>
  <c r="H360" i="10"/>
  <c r="H376" i="10"/>
  <c r="H380" i="10"/>
  <c r="H392" i="10"/>
  <c r="H396" i="10"/>
  <c r="H404" i="10"/>
  <c r="H444" i="10"/>
  <c r="H448" i="10"/>
  <c r="H456" i="10"/>
  <c r="H460" i="10"/>
  <c r="H468" i="10"/>
  <c r="H488" i="10"/>
  <c r="H504" i="10"/>
  <c r="H520" i="10"/>
  <c r="H524" i="10"/>
  <c r="H528" i="10"/>
  <c r="H536" i="10"/>
  <c r="H556" i="10"/>
  <c r="H576" i="10"/>
  <c r="F609" i="10"/>
  <c r="F608" i="10"/>
  <c r="F607" i="10"/>
  <c r="F605" i="10"/>
  <c r="F602" i="10"/>
  <c r="F601" i="10"/>
  <c r="F600" i="10"/>
  <c r="F599" i="10"/>
  <c r="F598" i="10"/>
  <c r="F597" i="10"/>
  <c r="F593" i="10"/>
  <c r="F590" i="10"/>
  <c r="F587" i="10"/>
  <c r="F586" i="10"/>
  <c r="F585" i="10"/>
  <c r="F584" i="10"/>
  <c r="F583" i="10"/>
  <c r="F582" i="10"/>
  <c r="H31" i="11"/>
  <c r="H35" i="11"/>
  <c r="H43" i="11"/>
  <c r="H51" i="11"/>
  <c r="H190" i="11"/>
  <c r="H198" i="11"/>
  <c r="H218" i="11"/>
  <c r="H226" i="11"/>
  <c r="H234" i="11"/>
  <c r="H242" i="11"/>
  <c r="H254" i="11"/>
  <c r="H258" i="11"/>
  <c r="H270" i="11"/>
  <c r="H274" i="11"/>
  <c r="H314" i="11"/>
  <c r="H318" i="11"/>
  <c r="H322" i="11"/>
  <c r="H326" i="11"/>
  <c r="H330" i="11"/>
  <c r="H342" i="11"/>
  <c r="H595" i="11"/>
  <c r="E28" i="12"/>
  <c r="H28" i="12" s="1"/>
  <c r="E33" i="12"/>
  <c r="H33" i="12" s="1"/>
  <c r="E45" i="12"/>
  <c r="H45" i="12" s="1"/>
  <c r="E49" i="12"/>
  <c r="H49" i="12" s="1"/>
  <c r="E62" i="12"/>
  <c r="H62" i="12" s="1"/>
  <c r="E64" i="12"/>
  <c r="H64" i="12" s="1"/>
  <c r="G75" i="12"/>
  <c r="E77" i="12"/>
  <c r="H77" i="12" s="1"/>
  <c r="E81" i="12"/>
  <c r="H81" i="12" s="1"/>
  <c r="H85" i="12"/>
  <c r="E89" i="12"/>
  <c r="H89" i="12" s="1"/>
  <c r="E93" i="12"/>
  <c r="H93" i="12" s="1"/>
  <c r="E97" i="12"/>
  <c r="H97" i="12" s="1"/>
  <c r="H101" i="12"/>
  <c r="H105" i="12"/>
  <c r="E109" i="12"/>
  <c r="H109" i="12" s="1"/>
  <c r="E113" i="12"/>
  <c r="H113" i="12" s="1"/>
  <c r="E117" i="12"/>
  <c r="H117" i="12" s="1"/>
  <c r="E121" i="12"/>
  <c r="H121" i="12" s="1"/>
  <c r="E125" i="12"/>
  <c r="H125" i="12" s="1"/>
  <c r="E129" i="12"/>
  <c r="H129" i="12" s="1"/>
  <c r="E133" i="12"/>
  <c r="H133" i="12" s="1"/>
  <c r="E137" i="12"/>
  <c r="H137" i="12" s="1"/>
  <c r="E141" i="12"/>
  <c r="H141" i="12" s="1"/>
  <c r="E145" i="12"/>
  <c r="H145" i="12" s="1"/>
  <c r="H149" i="12"/>
  <c r="E153" i="12"/>
  <c r="H153" i="12" s="1"/>
  <c r="H157" i="12"/>
  <c r="E161" i="12"/>
  <c r="H161" i="12" s="1"/>
  <c r="E165" i="12"/>
  <c r="H165" i="12" s="1"/>
  <c r="H215" i="12"/>
  <c r="H220" i="12"/>
  <c r="H224" i="12"/>
  <c r="H229" i="12"/>
  <c r="H234" i="12"/>
  <c r="H239" i="12"/>
  <c r="H252" i="12"/>
  <c r="H274" i="12"/>
  <c r="H296" i="12"/>
  <c r="H299" i="12"/>
  <c r="H314" i="12"/>
  <c r="H330" i="12"/>
  <c r="H333" i="12"/>
  <c r="H336" i="12"/>
  <c r="H340" i="12"/>
  <c r="H377" i="12"/>
  <c r="H381" i="12"/>
  <c r="H389" i="12"/>
  <c r="H393" i="12"/>
  <c r="H421" i="12"/>
  <c r="H437" i="12"/>
  <c r="H449" i="12"/>
  <c r="H477" i="12"/>
  <c r="H481" i="12"/>
  <c r="H493" i="12"/>
  <c r="H501" i="12"/>
  <c r="H505" i="12"/>
  <c r="H513" i="12"/>
  <c r="H525" i="12"/>
  <c r="H533" i="12"/>
  <c r="H541" i="12"/>
  <c r="H545" i="12"/>
  <c r="H553" i="12"/>
  <c r="H557" i="12"/>
  <c r="H565" i="12"/>
  <c r="H573" i="12"/>
  <c r="H583" i="12"/>
  <c r="E590" i="12"/>
  <c r="H590" i="12" s="1"/>
  <c r="H595" i="12"/>
  <c r="E608" i="12"/>
  <c r="H608" i="12" s="1"/>
  <c r="H42" i="13"/>
  <c r="H46" i="13"/>
  <c r="E76" i="13"/>
  <c r="H76" i="13" s="1"/>
  <c r="E78" i="13"/>
  <c r="H78" i="13" s="1"/>
  <c r="E80" i="13"/>
  <c r="H80" i="13" s="1"/>
  <c r="E85" i="13"/>
  <c r="H85" i="13" s="1"/>
  <c r="E90" i="13"/>
  <c r="H90" i="13" s="1"/>
  <c r="E92" i="13"/>
  <c r="H92" i="13" s="1"/>
  <c r="E94" i="13"/>
  <c r="H94" i="13" s="1"/>
  <c r="E96" i="13"/>
  <c r="H96" i="13" s="1"/>
  <c r="E100" i="13"/>
  <c r="H100" i="13" s="1"/>
  <c r="E121" i="13"/>
  <c r="H121" i="13" s="1"/>
  <c r="E123" i="13"/>
  <c r="H123" i="13" s="1"/>
  <c r="E125" i="13"/>
  <c r="H125" i="13" s="1"/>
  <c r="E127" i="13"/>
  <c r="H127" i="13" s="1"/>
  <c r="E142" i="13"/>
  <c r="H142" i="13" s="1"/>
  <c r="E144" i="13"/>
  <c r="H144" i="13" s="1"/>
  <c r="E151" i="13"/>
  <c r="H151" i="13" s="1"/>
  <c r="E164" i="13"/>
  <c r="H164" i="13" s="1"/>
  <c r="H175" i="13"/>
  <c r="H182" i="13"/>
  <c r="H196" i="13"/>
  <c r="H219" i="13"/>
  <c r="H227" i="13"/>
  <c r="H242" i="13"/>
  <c r="H256" i="13"/>
  <c r="H261" i="13"/>
  <c r="H273" i="13"/>
  <c r="H285" i="13"/>
  <c r="H307" i="13"/>
  <c r="H312" i="13"/>
  <c r="H322" i="13"/>
  <c r="H327" i="13"/>
  <c r="H340" i="13"/>
  <c r="H343" i="13"/>
  <c r="E165" i="14"/>
  <c r="H165" i="14" s="1"/>
  <c r="E161" i="14"/>
  <c r="H161" i="14" s="1"/>
  <c r="E158" i="14"/>
  <c r="H158" i="14" s="1"/>
  <c r="E153" i="14"/>
  <c r="H153" i="14" s="1"/>
  <c r="E144" i="14"/>
  <c r="H144" i="14" s="1"/>
  <c r="E143" i="14"/>
  <c r="H143" i="14" s="1"/>
  <c r="E141" i="14"/>
  <c r="H141" i="14" s="1"/>
  <c r="E140" i="14"/>
  <c r="H140" i="14" s="1"/>
  <c r="E139" i="14"/>
  <c r="H139" i="14" s="1"/>
  <c r="E137" i="14"/>
  <c r="H137" i="14" s="1"/>
  <c r="E136" i="14"/>
  <c r="H136" i="14" s="1"/>
  <c r="E135" i="14"/>
  <c r="H135" i="14" s="1"/>
  <c r="E134" i="14"/>
  <c r="H134" i="14" s="1"/>
  <c r="E133" i="14"/>
  <c r="H133" i="14" s="1"/>
  <c r="E132" i="14"/>
  <c r="H132" i="14" s="1"/>
  <c r="E131" i="14"/>
  <c r="H131" i="14" s="1"/>
  <c r="E129" i="14"/>
  <c r="H129" i="14" s="1"/>
  <c r="E128" i="14"/>
  <c r="H128" i="14" s="1"/>
  <c r="E127" i="14"/>
  <c r="H127" i="14" s="1"/>
  <c r="E126" i="14"/>
  <c r="H126" i="14" s="1"/>
  <c r="E125" i="14"/>
  <c r="H125" i="14" s="1"/>
  <c r="E124" i="14"/>
  <c r="H124" i="14" s="1"/>
  <c r="E121" i="14"/>
  <c r="H121" i="14" s="1"/>
  <c r="E120" i="14"/>
  <c r="H120" i="14" s="1"/>
  <c r="E117" i="14"/>
  <c r="H117" i="14" s="1"/>
  <c r="E116" i="14"/>
  <c r="H116" i="14" s="1"/>
  <c r="E115" i="14"/>
  <c r="H115" i="14" s="1"/>
  <c r="E114" i="14"/>
  <c r="H114" i="14" s="1"/>
  <c r="E113" i="14"/>
  <c r="H113" i="14" s="1"/>
  <c r="E112" i="14"/>
  <c r="H112" i="14" s="1"/>
  <c r="E111" i="14"/>
  <c r="H111" i="14" s="1"/>
  <c r="E110" i="14"/>
  <c r="H110" i="14" s="1"/>
  <c r="E106" i="14"/>
  <c r="H106" i="14" s="1"/>
  <c r="E104" i="14"/>
  <c r="H104" i="14" s="1"/>
  <c r="E103" i="14"/>
  <c r="H103" i="14" s="1"/>
  <c r="E99" i="14"/>
  <c r="H99" i="14" s="1"/>
  <c r="E97" i="14"/>
  <c r="H97" i="14" s="1"/>
  <c r="E91" i="14"/>
  <c r="H91" i="14" s="1"/>
  <c r="E90" i="14"/>
  <c r="H90" i="14" s="1"/>
  <c r="E89" i="14"/>
  <c r="H89" i="14" s="1"/>
  <c r="E88" i="14"/>
  <c r="H88" i="14" s="1"/>
  <c r="E87" i="14"/>
  <c r="H87" i="14" s="1"/>
  <c r="E84" i="14"/>
  <c r="H84" i="14" s="1"/>
  <c r="E80" i="14"/>
  <c r="H80" i="14" s="1"/>
  <c r="E79" i="14"/>
  <c r="H79" i="14" s="1"/>
  <c r="E78" i="14"/>
  <c r="H78" i="14" s="1"/>
  <c r="E76" i="14"/>
  <c r="H76" i="14" s="1"/>
  <c r="E75" i="14"/>
  <c r="C8" i="14"/>
  <c r="H94" i="14"/>
  <c r="H100" i="14"/>
  <c r="H109" i="14"/>
  <c r="H123" i="14"/>
  <c r="H138" i="14"/>
  <c r="H145" i="14"/>
  <c r="H149" i="14"/>
  <c r="H156" i="14"/>
  <c r="H159" i="14"/>
  <c r="H162" i="14"/>
  <c r="H357" i="14"/>
  <c r="H368" i="14"/>
  <c r="H381" i="14"/>
  <c r="H393" i="14"/>
  <c r="H396" i="14"/>
  <c r="H406" i="14"/>
  <c r="H411" i="14"/>
  <c r="H415" i="14"/>
  <c r="H427" i="14"/>
  <c r="H434" i="14"/>
  <c r="H437" i="14"/>
  <c r="H454" i="14"/>
  <c r="H462" i="14"/>
  <c r="H469" i="14"/>
  <c r="H474" i="14"/>
  <c r="H478" i="14"/>
  <c r="H493" i="14"/>
  <c r="H497" i="14"/>
  <c r="H504" i="14"/>
  <c r="H508" i="14"/>
  <c r="H516" i="14"/>
  <c r="H520" i="14"/>
  <c r="H524" i="14"/>
  <c r="H528" i="14"/>
  <c r="H532" i="14"/>
  <c r="H540" i="14"/>
  <c r="H550" i="14"/>
  <c r="H553" i="14"/>
  <c r="H556" i="14"/>
  <c r="H564" i="14"/>
  <c r="H573" i="14"/>
  <c r="H576" i="14"/>
  <c r="H24" i="15"/>
  <c r="H29" i="15"/>
  <c r="H32" i="15"/>
  <c r="H35" i="15"/>
  <c r="H41" i="15"/>
  <c r="H52" i="15"/>
  <c r="H57" i="15"/>
  <c r="H60" i="15"/>
  <c r="H177" i="15"/>
  <c r="H184" i="15"/>
  <c r="H189" i="15"/>
  <c r="H197" i="15"/>
  <c r="H215" i="15"/>
  <c r="H221" i="15"/>
  <c r="H230" i="15"/>
  <c r="H237" i="15"/>
  <c r="H240" i="15"/>
  <c r="H245" i="15"/>
  <c r="H248" i="15"/>
  <c r="H251" i="15"/>
  <c r="H258" i="15"/>
  <c r="H274" i="15"/>
  <c r="H279" i="15"/>
  <c r="H284" i="15"/>
  <c r="H287" i="15"/>
  <c r="H297" i="15"/>
  <c r="H304" i="15"/>
  <c r="H311" i="15"/>
  <c r="H314" i="15"/>
  <c r="H331" i="15"/>
  <c r="H335" i="15"/>
  <c r="G173" i="10"/>
  <c r="E320" i="10"/>
  <c r="H320" i="10" s="1"/>
  <c r="E321" i="10"/>
  <c r="H321" i="10" s="1"/>
  <c r="E338" i="10"/>
  <c r="H338" i="10" s="1"/>
  <c r="G349" i="10"/>
  <c r="H349" i="10" s="1"/>
  <c r="E351" i="10"/>
  <c r="H351" i="10" s="1"/>
  <c r="E355" i="10"/>
  <c r="H355" i="10" s="1"/>
  <c r="E359" i="10"/>
  <c r="H359" i="10" s="1"/>
  <c r="H363" i="10"/>
  <c r="E367" i="10"/>
  <c r="H367" i="10" s="1"/>
  <c r="E371" i="10"/>
  <c r="H371" i="10" s="1"/>
  <c r="H375" i="10"/>
  <c r="E379" i="10"/>
  <c r="H379" i="10" s="1"/>
  <c r="E383" i="10"/>
  <c r="H383" i="10" s="1"/>
  <c r="E387" i="10"/>
  <c r="H387" i="10" s="1"/>
  <c r="E391" i="10"/>
  <c r="H391" i="10" s="1"/>
  <c r="E395" i="10"/>
  <c r="H395" i="10" s="1"/>
  <c r="E399" i="10"/>
  <c r="H399" i="10" s="1"/>
  <c r="E403" i="10"/>
  <c r="H403" i="10" s="1"/>
  <c r="H407" i="10"/>
  <c r="E411" i="10"/>
  <c r="H411" i="10" s="1"/>
  <c r="E415" i="10"/>
  <c r="H415" i="10" s="1"/>
  <c r="E419" i="10"/>
  <c r="H419" i="10" s="1"/>
  <c r="E423" i="10"/>
  <c r="H423" i="10" s="1"/>
  <c r="E427" i="10"/>
  <c r="H427" i="10" s="1"/>
  <c r="E431" i="10"/>
  <c r="H431" i="10" s="1"/>
  <c r="H435" i="10"/>
  <c r="H439" i="10"/>
  <c r="E443" i="10"/>
  <c r="H443" i="10" s="1"/>
  <c r="E447" i="10"/>
  <c r="H447" i="10" s="1"/>
  <c r="H451" i="10"/>
  <c r="E455" i="10"/>
  <c r="H455" i="10" s="1"/>
  <c r="E459" i="10"/>
  <c r="H459" i="10" s="1"/>
  <c r="E463" i="10"/>
  <c r="H463" i="10" s="1"/>
  <c r="E467" i="10"/>
  <c r="H467" i="10" s="1"/>
  <c r="E471" i="10"/>
  <c r="H471" i="10" s="1"/>
  <c r="E475" i="10"/>
  <c r="H475" i="10" s="1"/>
  <c r="E479" i="10"/>
  <c r="H479" i="10" s="1"/>
  <c r="H483" i="10"/>
  <c r="E487" i="10"/>
  <c r="H487" i="10" s="1"/>
  <c r="E491" i="10"/>
  <c r="H491" i="10" s="1"/>
  <c r="E495" i="10"/>
  <c r="H495" i="10" s="1"/>
  <c r="E499" i="10"/>
  <c r="H499" i="10" s="1"/>
  <c r="H503" i="10"/>
  <c r="E507" i="10"/>
  <c r="H507" i="10" s="1"/>
  <c r="E511" i="10"/>
  <c r="H511" i="10" s="1"/>
  <c r="E515" i="10"/>
  <c r="H515" i="10" s="1"/>
  <c r="E519" i="10"/>
  <c r="H519" i="10" s="1"/>
  <c r="E523" i="10"/>
  <c r="H523" i="10" s="1"/>
  <c r="H527" i="10"/>
  <c r="H531" i="10"/>
  <c r="E535" i="10"/>
  <c r="H535" i="10" s="1"/>
  <c r="E539" i="10"/>
  <c r="H539" i="10" s="1"/>
  <c r="E543" i="10"/>
  <c r="H543" i="10" s="1"/>
  <c r="H547" i="10"/>
  <c r="E551" i="10"/>
  <c r="H551" i="10" s="1"/>
  <c r="H555" i="10"/>
  <c r="E559" i="10"/>
  <c r="H559" i="10" s="1"/>
  <c r="H563" i="10"/>
  <c r="H567" i="10"/>
  <c r="H575" i="10"/>
  <c r="H22" i="11"/>
  <c r="H38" i="11"/>
  <c r="H42" i="11"/>
  <c r="H46" i="11"/>
  <c r="H58" i="11"/>
  <c r="E77" i="11"/>
  <c r="H77" i="11" s="1"/>
  <c r="E82" i="11"/>
  <c r="H82" i="11" s="1"/>
  <c r="E89" i="11"/>
  <c r="H89" i="11" s="1"/>
  <c r="E93" i="11"/>
  <c r="H93" i="11" s="1"/>
  <c r="E99" i="11"/>
  <c r="H99" i="11" s="1"/>
  <c r="E106" i="11"/>
  <c r="H106" i="11" s="1"/>
  <c r="E111" i="11"/>
  <c r="H111" i="11" s="1"/>
  <c r="E116" i="11"/>
  <c r="H116" i="11" s="1"/>
  <c r="E117" i="11"/>
  <c r="H117" i="11" s="1"/>
  <c r="E126" i="11"/>
  <c r="H126" i="11" s="1"/>
  <c r="E131" i="11"/>
  <c r="H131" i="11" s="1"/>
  <c r="E135" i="11"/>
  <c r="H135" i="11" s="1"/>
  <c r="E136" i="11"/>
  <c r="H136" i="11" s="1"/>
  <c r="E145" i="11"/>
  <c r="H145" i="11" s="1"/>
  <c r="E155" i="11"/>
  <c r="H155" i="11" s="1"/>
  <c r="H177" i="11"/>
  <c r="H185" i="11"/>
  <c r="H193" i="11"/>
  <c r="H217" i="11"/>
  <c r="H221" i="11"/>
  <c r="H229" i="11"/>
  <c r="H233" i="11"/>
  <c r="H237" i="11"/>
  <c r="H245" i="11"/>
  <c r="H249" i="11"/>
  <c r="H257" i="11"/>
  <c r="H261" i="11"/>
  <c r="H269" i="11"/>
  <c r="H273" i="11"/>
  <c r="H285" i="11"/>
  <c r="H297" i="11"/>
  <c r="H325" i="11"/>
  <c r="H333" i="11"/>
  <c r="H337" i="11"/>
  <c r="H341" i="11"/>
  <c r="H594" i="11"/>
  <c r="C8" i="12"/>
  <c r="F69" i="12"/>
  <c r="F67" i="12"/>
  <c r="F66" i="12"/>
  <c r="F64" i="12"/>
  <c r="F61" i="12"/>
  <c r="F58" i="12"/>
  <c r="F50" i="12"/>
  <c r="F49" i="12"/>
  <c r="F48" i="12"/>
  <c r="F47" i="12"/>
  <c r="F46" i="12"/>
  <c r="F45" i="12"/>
  <c r="F44" i="12"/>
  <c r="F39" i="12"/>
  <c r="F36" i="12"/>
  <c r="F33" i="12"/>
  <c r="F32" i="12"/>
  <c r="F30" i="12"/>
  <c r="F29" i="12"/>
  <c r="F28" i="12"/>
  <c r="F27" i="12"/>
  <c r="F26" i="12"/>
  <c r="F23" i="12"/>
  <c r="F21" i="12"/>
  <c r="F20" i="12"/>
  <c r="F19" i="12"/>
  <c r="E27" i="12"/>
  <c r="H27" i="12" s="1"/>
  <c r="E31" i="12"/>
  <c r="H31" i="12" s="1"/>
  <c r="E44" i="12"/>
  <c r="H44" i="12" s="1"/>
  <c r="E48" i="12"/>
  <c r="H48" i="12" s="1"/>
  <c r="E59" i="12"/>
  <c r="H59" i="12" s="1"/>
  <c r="E61" i="12"/>
  <c r="H61" i="12" s="1"/>
  <c r="E76" i="12"/>
  <c r="H76" i="12" s="1"/>
  <c r="E80" i="12"/>
  <c r="H80" i="12" s="1"/>
  <c r="E84" i="12"/>
  <c r="H84" i="12" s="1"/>
  <c r="E88" i="12"/>
  <c r="H88" i="12" s="1"/>
  <c r="H92" i="12"/>
  <c r="E96" i="12"/>
  <c r="H96" i="12" s="1"/>
  <c r="H100" i="12"/>
  <c r="E104" i="12"/>
  <c r="H104" i="12" s="1"/>
  <c r="H108" i="12"/>
  <c r="E112" i="12"/>
  <c r="H112" i="12" s="1"/>
  <c r="E116" i="12"/>
  <c r="H116" i="12" s="1"/>
  <c r="E120" i="12"/>
  <c r="H120" i="12" s="1"/>
  <c r="E124" i="12"/>
  <c r="H124" i="12" s="1"/>
  <c r="E128" i="12"/>
  <c r="H128" i="12" s="1"/>
  <c r="E132" i="12"/>
  <c r="H132" i="12" s="1"/>
  <c r="E136" i="12"/>
  <c r="H136" i="12" s="1"/>
  <c r="E140" i="12"/>
  <c r="H140" i="12" s="1"/>
  <c r="E144" i="12"/>
  <c r="H144" i="12" s="1"/>
  <c r="H148" i="12"/>
  <c r="E152" i="12"/>
  <c r="H152" i="12" s="1"/>
  <c r="H156" i="12"/>
  <c r="H160" i="12"/>
  <c r="E175" i="12"/>
  <c r="H175" i="12" s="1"/>
  <c r="E176" i="12"/>
  <c r="H176" i="12" s="1"/>
  <c r="E181" i="12"/>
  <c r="H181" i="12" s="1"/>
  <c r="E189" i="12"/>
  <c r="H189" i="12" s="1"/>
  <c r="E194" i="12"/>
  <c r="H194" i="12" s="1"/>
  <c r="E197" i="12"/>
  <c r="H197" i="12" s="1"/>
  <c r="E208" i="12"/>
  <c r="H208" i="12" s="1"/>
  <c r="E210" i="12"/>
  <c r="H210" i="12" s="1"/>
  <c r="H212" i="12"/>
  <c r="E217" i="12"/>
  <c r="H217" i="12" s="1"/>
  <c r="H223" i="12"/>
  <c r="H226" i="12"/>
  <c r="H228" i="12"/>
  <c r="H231" i="12"/>
  <c r="E236" i="12"/>
  <c r="H236" i="12" s="1"/>
  <c r="E241" i="12"/>
  <c r="H241" i="12" s="1"/>
  <c r="E251" i="12"/>
  <c r="H251" i="12" s="1"/>
  <c r="E255" i="12"/>
  <c r="H255" i="12" s="1"/>
  <c r="H257" i="12"/>
  <c r="H270" i="12"/>
  <c r="H273" i="12"/>
  <c r="E276" i="12"/>
  <c r="H276" i="12" s="1"/>
  <c r="E278" i="12"/>
  <c r="H278" i="12" s="1"/>
  <c r="H281" i="12"/>
  <c r="E283" i="12"/>
  <c r="H283" i="12" s="1"/>
  <c r="H286" i="12"/>
  <c r="E293" i="12"/>
  <c r="H293" i="12" s="1"/>
  <c r="H295" i="12"/>
  <c r="H301" i="12"/>
  <c r="H304" i="12"/>
  <c r="H311" i="12"/>
  <c r="E319" i="12"/>
  <c r="H319" i="12" s="1"/>
  <c r="E321" i="12"/>
  <c r="H321" i="12" s="1"/>
  <c r="E324" i="12"/>
  <c r="H324" i="12" s="1"/>
  <c r="H327" i="12"/>
  <c r="H339" i="12"/>
  <c r="H342" i="12"/>
  <c r="H360" i="12"/>
  <c r="H368" i="12"/>
  <c r="H376" i="12"/>
  <c r="H380" i="12"/>
  <c r="H396" i="12"/>
  <c r="H400" i="12"/>
  <c r="H432" i="12"/>
  <c r="H436" i="12"/>
  <c r="H440" i="12"/>
  <c r="H448" i="12"/>
  <c r="H452" i="12"/>
  <c r="H464" i="12"/>
  <c r="H468" i="12"/>
  <c r="H472" i="12"/>
  <c r="H492" i="12"/>
  <c r="H496" i="12"/>
  <c r="H504" i="12"/>
  <c r="H520" i="12"/>
  <c r="H532" i="12"/>
  <c r="H536" i="12"/>
  <c r="H548" i="12"/>
  <c r="H552" i="12"/>
  <c r="H556" i="12"/>
  <c r="H564" i="12"/>
  <c r="H572" i="12"/>
  <c r="H576" i="12"/>
  <c r="E585" i="12"/>
  <c r="H585" i="12" s="1"/>
  <c r="E587" i="12"/>
  <c r="H587" i="12" s="1"/>
  <c r="E592" i="12"/>
  <c r="H592" i="12" s="1"/>
  <c r="H594" i="12"/>
  <c r="E597" i="12"/>
  <c r="H597" i="12" s="1"/>
  <c r="E599" i="12"/>
  <c r="H599" i="12" s="1"/>
  <c r="E601" i="12"/>
  <c r="H601" i="12" s="1"/>
  <c r="G19" i="13"/>
  <c r="E21" i="13"/>
  <c r="H21" i="13" s="1"/>
  <c r="H25" i="13"/>
  <c r="E29" i="13"/>
  <c r="H29" i="13" s="1"/>
  <c r="E33" i="13"/>
  <c r="H33" i="13" s="1"/>
  <c r="E37" i="13"/>
  <c r="H37" i="13" s="1"/>
  <c r="E41" i="13"/>
  <c r="H41" i="13" s="1"/>
  <c r="E45" i="13"/>
  <c r="H45" i="13" s="1"/>
  <c r="E49" i="13"/>
  <c r="H49" i="13" s="1"/>
  <c r="E53" i="13"/>
  <c r="H53" i="13" s="1"/>
  <c r="E57" i="13"/>
  <c r="H57" i="13" s="1"/>
  <c r="E61" i="13"/>
  <c r="H61" i="13" s="1"/>
  <c r="H65" i="13"/>
  <c r="E82" i="13"/>
  <c r="H82" i="13" s="1"/>
  <c r="E87" i="13"/>
  <c r="H87" i="13" s="1"/>
  <c r="E102" i="13"/>
  <c r="H102" i="13" s="1"/>
  <c r="E104" i="13"/>
  <c r="H104" i="13" s="1"/>
  <c r="E106" i="13"/>
  <c r="H106" i="13" s="1"/>
  <c r="E108" i="13"/>
  <c r="H108" i="13" s="1"/>
  <c r="E110" i="13"/>
  <c r="H110" i="13" s="1"/>
  <c r="E112" i="13"/>
  <c r="H112" i="13" s="1"/>
  <c r="E114" i="13"/>
  <c r="H114" i="13" s="1"/>
  <c r="E116" i="13"/>
  <c r="H116" i="13" s="1"/>
  <c r="H118" i="13"/>
  <c r="E129" i="13"/>
  <c r="H129" i="13" s="1"/>
  <c r="E131" i="13"/>
  <c r="H131" i="13" s="1"/>
  <c r="E133" i="13"/>
  <c r="H133" i="13" s="1"/>
  <c r="E135" i="13"/>
  <c r="H135" i="13" s="1"/>
  <c r="E137" i="13"/>
  <c r="H137" i="13" s="1"/>
  <c r="E139" i="13"/>
  <c r="H139" i="13" s="1"/>
  <c r="E148" i="13"/>
  <c r="H148" i="13" s="1"/>
  <c r="E153" i="13"/>
  <c r="H153" i="13" s="1"/>
  <c r="H177" i="13"/>
  <c r="H193" i="13"/>
  <c r="H215" i="13"/>
  <c r="H218" i="13"/>
  <c r="H224" i="13"/>
  <c r="H229" i="13"/>
  <c r="H232" i="13"/>
  <c r="H237" i="13"/>
  <c r="H249" i="13"/>
  <c r="H252" i="13"/>
  <c r="H255" i="13"/>
  <c r="H263" i="13"/>
  <c r="H272" i="13"/>
  <c r="H284" i="13"/>
  <c r="H296" i="13"/>
  <c r="H299" i="13"/>
  <c r="H304" i="13"/>
  <c r="H311" i="13"/>
  <c r="H314" i="13"/>
  <c r="H332" i="13"/>
  <c r="H337" i="13"/>
  <c r="H342" i="13"/>
  <c r="E609" i="13"/>
  <c r="H609" i="13" s="1"/>
  <c r="E608" i="13"/>
  <c r="H608" i="13" s="1"/>
  <c r="E607" i="13"/>
  <c r="H607" i="13" s="1"/>
  <c r="E606" i="13"/>
  <c r="H606" i="13" s="1"/>
  <c r="E605" i="13"/>
  <c r="H605" i="13" s="1"/>
  <c r="E604" i="13"/>
  <c r="H604" i="13" s="1"/>
  <c r="E603" i="13"/>
  <c r="H603" i="13" s="1"/>
  <c r="E602" i="13"/>
  <c r="H602" i="13" s="1"/>
  <c r="E601" i="13"/>
  <c r="H601" i="13" s="1"/>
  <c r="E600" i="13"/>
  <c r="H600" i="13" s="1"/>
  <c r="E599" i="13"/>
  <c r="H599" i="13" s="1"/>
  <c r="E598" i="13"/>
  <c r="H598" i="13" s="1"/>
  <c r="E597" i="13"/>
  <c r="H597" i="13" s="1"/>
  <c r="E596" i="13"/>
  <c r="H596" i="13" s="1"/>
  <c r="E593" i="13"/>
  <c r="H593" i="13" s="1"/>
  <c r="E592" i="13"/>
  <c r="H592" i="13" s="1"/>
  <c r="E591" i="13"/>
  <c r="H591" i="13" s="1"/>
  <c r="E590" i="13"/>
  <c r="H590" i="13" s="1"/>
  <c r="E589" i="13"/>
  <c r="H589" i="13" s="1"/>
  <c r="E588" i="13"/>
  <c r="H588" i="13" s="1"/>
  <c r="E587" i="13"/>
  <c r="H587" i="13" s="1"/>
  <c r="E586" i="13"/>
  <c r="H586" i="13" s="1"/>
  <c r="E585" i="13"/>
  <c r="H585" i="13" s="1"/>
  <c r="E584" i="13"/>
  <c r="H584" i="13" s="1"/>
  <c r="E583" i="13"/>
  <c r="H583" i="13" s="1"/>
  <c r="E582" i="13"/>
  <c r="H83" i="14"/>
  <c r="H86" i="14"/>
  <c r="H93" i="14"/>
  <c r="H105" i="14"/>
  <c r="H108" i="14"/>
  <c r="H122" i="14"/>
  <c r="H142" i="14"/>
  <c r="H148" i="14"/>
  <c r="H152" i="14"/>
  <c r="H155" i="14"/>
  <c r="H354" i="14"/>
  <c r="H360" i="14"/>
  <c r="H367" i="14"/>
  <c r="H375" i="14"/>
  <c r="H380" i="14"/>
  <c r="H390" i="14"/>
  <c r="H400" i="14"/>
  <c r="H414" i="14"/>
  <c r="H417" i="14"/>
  <c r="H426" i="14"/>
  <c r="H453" i="14"/>
  <c r="H465" i="14"/>
  <c r="H468" i="14"/>
  <c r="H477" i="14"/>
  <c r="H480" i="14"/>
  <c r="H483" i="14"/>
  <c r="H489" i="14"/>
  <c r="H492" i="14"/>
  <c r="H496" i="14"/>
  <c r="H503" i="14"/>
  <c r="H507" i="14"/>
  <c r="H513" i="14"/>
  <c r="H519" i="14"/>
  <c r="H523" i="14"/>
  <c r="H527" i="14"/>
  <c r="H531" i="14"/>
  <c r="H537" i="14"/>
  <c r="H543" i="14"/>
  <c r="H549" i="14"/>
  <c r="H555" i="14"/>
  <c r="H563" i="14"/>
  <c r="H572" i="14"/>
  <c r="H575" i="14"/>
  <c r="H31" i="15"/>
  <c r="H34" i="15"/>
  <c r="H40" i="15"/>
  <c r="H46" i="15"/>
  <c r="H51" i="15"/>
  <c r="H193" i="15"/>
  <c r="H196" i="15"/>
  <c r="H207" i="15"/>
  <c r="H212" i="15"/>
  <c r="H217" i="15"/>
  <c r="H220" i="15"/>
  <c r="H224" i="15"/>
  <c r="H229" i="15"/>
  <c r="H236" i="15"/>
  <c r="H239" i="15"/>
  <c r="H242" i="15"/>
  <c r="H247" i="15"/>
  <c r="H254" i="15"/>
  <c r="H257" i="15"/>
  <c r="H263" i="15"/>
  <c r="H266" i="15"/>
  <c r="H273" i="15"/>
  <c r="H278" i="15"/>
  <c r="H296" i="15"/>
  <c r="H299" i="15"/>
  <c r="H316" i="15"/>
  <c r="H327" i="15"/>
  <c r="H330" i="15"/>
  <c r="H334" i="15"/>
  <c r="H340" i="15"/>
  <c r="H343" i="15"/>
  <c r="F582" i="12"/>
  <c r="F584" i="12"/>
  <c r="F585" i="12"/>
  <c r="F586" i="12"/>
  <c r="F587" i="12"/>
  <c r="F589" i="12"/>
  <c r="F590" i="12"/>
  <c r="F592" i="12"/>
  <c r="F593" i="12"/>
  <c r="F596" i="12"/>
  <c r="F597" i="12"/>
  <c r="F598" i="12"/>
  <c r="F599" i="12"/>
  <c r="F600" i="12"/>
  <c r="F601" i="12"/>
  <c r="F602" i="12"/>
  <c r="F603" i="12"/>
  <c r="F605" i="12"/>
  <c r="F606" i="12"/>
  <c r="F607" i="12"/>
  <c r="F608" i="12"/>
  <c r="D8" i="13"/>
  <c r="F75" i="13"/>
  <c r="F76" i="13"/>
  <c r="F77" i="13"/>
  <c r="F78" i="13"/>
  <c r="F79" i="13"/>
  <c r="F80" i="13"/>
  <c r="F82" i="13"/>
  <c r="F84" i="13"/>
  <c r="F85" i="13"/>
  <c r="F87" i="13"/>
  <c r="F89" i="13"/>
  <c r="F90" i="13"/>
  <c r="F91" i="13"/>
  <c r="F92" i="13"/>
  <c r="F93" i="13"/>
  <c r="F94" i="13"/>
  <c r="F95" i="13"/>
  <c r="F96" i="13"/>
  <c r="F97" i="13"/>
  <c r="F98" i="13"/>
  <c r="F99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20" i="13"/>
  <c r="F121" i="13"/>
  <c r="F122" i="13"/>
  <c r="F123" i="13"/>
  <c r="F124" i="13"/>
  <c r="F125" i="13"/>
  <c r="F126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1" i="13"/>
  <c r="F142" i="13"/>
  <c r="F143" i="13"/>
  <c r="F144" i="13"/>
  <c r="F145" i="13"/>
  <c r="F146" i="13"/>
  <c r="F148" i="13"/>
  <c r="F149" i="13"/>
  <c r="F152" i="13"/>
  <c r="F153" i="13"/>
  <c r="F154" i="13"/>
  <c r="F155" i="13"/>
  <c r="F156" i="13"/>
  <c r="F157" i="13"/>
  <c r="F158" i="13"/>
  <c r="F160" i="13"/>
  <c r="F161" i="13"/>
  <c r="F162" i="13"/>
  <c r="F163" i="13"/>
  <c r="F164" i="13"/>
  <c r="F349" i="13"/>
  <c r="F350" i="13"/>
  <c r="F351" i="13"/>
  <c r="F352" i="13"/>
  <c r="F354" i="13"/>
  <c r="F355" i="13"/>
  <c r="F356" i="13"/>
  <c r="F357" i="13"/>
  <c r="F358" i="13"/>
  <c r="F359" i="13"/>
  <c r="F361" i="13"/>
  <c r="F362" i="13"/>
  <c r="F364" i="13"/>
  <c r="F365" i="13"/>
  <c r="F366" i="13"/>
  <c r="F367" i="13"/>
  <c r="F369" i="13"/>
  <c r="F370" i="13"/>
  <c r="F371" i="13"/>
  <c r="F372" i="13"/>
  <c r="F373" i="13"/>
  <c r="F374" i="13"/>
  <c r="F378" i="13"/>
  <c r="F379" i="13"/>
  <c r="F380" i="13"/>
  <c r="F381" i="13"/>
  <c r="F382" i="13"/>
  <c r="F383" i="13"/>
  <c r="F384" i="13"/>
  <c r="F385" i="13"/>
  <c r="F386" i="13"/>
  <c r="F387" i="13"/>
  <c r="F388" i="13"/>
  <c r="F390" i="13"/>
  <c r="F391" i="13"/>
  <c r="F392" i="13"/>
  <c r="F393" i="13"/>
  <c r="F394" i="13"/>
  <c r="F395" i="13"/>
  <c r="F396" i="13"/>
  <c r="F397" i="13"/>
  <c r="F398" i="13"/>
  <c r="F399" i="13"/>
  <c r="F401" i="13"/>
  <c r="F402" i="13"/>
  <c r="F403" i="13"/>
  <c r="F404" i="13"/>
  <c r="F405" i="13"/>
  <c r="F407" i="13"/>
  <c r="F408" i="13"/>
  <c r="F409" i="13"/>
  <c r="F410" i="13"/>
  <c r="F412" i="13"/>
  <c r="F413" i="13"/>
  <c r="F416" i="13"/>
  <c r="F417" i="13"/>
  <c r="F419" i="13"/>
  <c r="F420" i="13"/>
  <c r="F422" i="13"/>
  <c r="F423" i="13"/>
  <c r="F424" i="13"/>
  <c r="F425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8" i="13"/>
  <c r="F449" i="13"/>
  <c r="F450" i="13"/>
  <c r="F451" i="13"/>
  <c r="F453" i="13"/>
  <c r="F455" i="13"/>
  <c r="F456" i="13"/>
  <c r="F457" i="13"/>
  <c r="F458" i="13"/>
  <c r="F459" i="13"/>
  <c r="F460" i="13"/>
  <c r="F461" i="13"/>
  <c r="F463" i="13"/>
  <c r="F464" i="13"/>
  <c r="F465" i="13"/>
  <c r="F466" i="13"/>
  <c r="F467" i="13"/>
  <c r="F468" i="13"/>
  <c r="F469" i="13"/>
  <c r="F470" i="13"/>
  <c r="F471" i="13"/>
  <c r="F472" i="13"/>
  <c r="F474" i="13"/>
  <c r="F475" i="13"/>
  <c r="F476" i="13"/>
  <c r="F478" i="13"/>
  <c r="F479" i="13"/>
  <c r="F480" i="13"/>
  <c r="F481" i="13"/>
  <c r="F482" i="13"/>
  <c r="F483" i="13"/>
  <c r="F484" i="13"/>
  <c r="F486" i="13"/>
  <c r="F487" i="13"/>
  <c r="F488" i="13"/>
  <c r="F489" i="13"/>
  <c r="F490" i="13"/>
  <c r="F492" i="13"/>
  <c r="F493" i="13"/>
  <c r="F495" i="13"/>
  <c r="F497" i="13"/>
  <c r="F498" i="13"/>
  <c r="F500" i="13"/>
  <c r="F506" i="13"/>
  <c r="F508" i="13"/>
  <c r="F509" i="13"/>
  <c r="F510" i="13"/>
  <c r="F511" i="13"/>
  <c r="F512" i="13"/>
  <c r="F513" i="13"/>
  <c r="F514" i="13"/>
  <c r="F515" i="13"/>
  <c r="F516" i="13"/>
  <c r="F517" i="13"/>
  <c r="F519" i="13"/>
  <c r="F520" i="13"/>
  <c r="F521" i="13"/>
  <c r="F522" i="13"/>
  <c r="F523" i="13"/>
  <c r="F524" i="13"/>
  <c r="F526" i="13"/>
  <c r="F528" i="13"/>
  <c r="F529" i="13"/>
  <c r="F532" i="13"/>
  <c r="F534" i="13"/>
  <c r="F535" i="13"/>
  <c r="F536" i="13"/>
  <c r="F537" i="13"/>
  <c r="F538" i="13"/>
  <c r="F539" i="13"/>
  <c r="F540" i="13"/>
  <c r="F542" i="13"/>
  <c r="F543" i="13"/>
  <c r="F545" i="13"/>
  <c r="F548" i="13"/>
  <c r="F549" i="13"/>
  <c r="F551" i="13"/>
  <c r="F552" i="13"/>
  <c r="F553" i="13"/>
  <c r="F554" i="13"/>
  <c r="F555" i="13"/>
  <c r="F556" i="13"/>
  <c r="F559" i="13"/>
  <c r="F560" i="13"/>
  <c r="F561" i="13"/>
  <c r="F562" i="13"/>
  <c r="F563" i="13"/>
  <c r="F565" i="13"/>
  <c r="F568" i="13"/>
  <c r="F569" i="13"/>
  <c r="F570" i="13"/>
  <c r="F571" i="13"/>
  <c r="F574" i="13"/>
  <c r="F19" i="14"/>
  <c r="F21" i="14"/>
  <c r="F23" i="14"/>
  <c r="F29" i="14"/>
  <c r="F30" i="14"/>
  <c r="F38" i="14"/>
  <c r="F49" i="14"/>
  <c r="F55" i="14"/>
  <c r="F59" i="14"/>
  <c r="F61" i="14"/>
  <c r="F173" i="14"/>
  <c r="F174" i="14"/>
  <c r="F178" i="14"/>
  <c r="F179" i="14"/>
  <c r="F186" i="14"/>
  <c r="F187" i="14"/>
  <c r="F188" i="14"/>
  <c r="F193" i="14"/>
  <c r="F198" i="14"/>
  <c r="F199" i="14"/>
  <c r="F200" i="14"/>
  <c r="F201" i="14"/>
  <c r="F202" i="14"/>
  <c r="F203" i="14"/>
  <c r="F204" i="14"/>
  <c r="F208" i="14"/>
  <c r="F210" i="14"/>
  <c r="F213" i="14"/>
  <c r="F225" i="14"/>
  <c r="F226" i="14"/>
  <c r="F238" i="14"/>
  <c r="F243" i="14"/>
  <c r="F264" i="14"/>
  <c r="F271" i="14"/>
  <c r="F276" i="14"/>
  <c r="F277" i="14"/>
  <c r="F278" i="14"/>
  <c r="F281" i="14"/>
  <c r="F288" i="14"/>
  <c r="F305" i="14"/>
  <c r="F308" i="14"/>
  <c r="F582" i="14"/>
  <c r="F584" i="14"/>
  <c r="F585" i="14"/>
  <c r="F586" i="14"/>
  <c r="F590" i="14"/>
  <c r="F596" i="14"/>
  <c r="F598" i="14"/>
  <c r="F600" i="14"/>
  <c r="F601" i="14"/>
  <c r="F602" i="14"/>
  <c r="D8" i="15"/>
  <c r="F75" i="15"/>
  <c r="F76" i="15"/>
  <c r="F77" i="15"/>
  <c r="F78" i="15"/>
  <c r="F79" i="15"/>
  <c r="F80" i="15"/>
  <c r="F82" i="15"/>
  <c r="F84" i="15"/>
  <c r="F85" i="15"/>
  <c r="F87" i="15"/>
  <c r="F89" i="15"/>
  <c r="F90" i="15"/>
  <c r="F91" i="15"/>
  <c r="F92" i="15"/>
  <c r="F93" i="15"/>
  <c r="F94" i="15"/>
  <c r="F95" i="15"/>
  <c r="F96" i="15"/>
  <c r="F99" i="15"/>
  <c r="F101" i="15"/>
  <c r="F102" i="15"/>
  <c r="F103" i="15"/>
  <c r="F104" i="15"/>
  <c r="F105" i="15"/>
  <c r="F106" i="15"/>
  <c r="F107" i="15"/>
  <c r="F108" i="15"/>
  <c r="F110" i="15"/>
  <c r="F111" i="15"/>
  <c r="F112" i="15"/>
  <c r="F113" i="15"/>
  <c r="F114" i="15"/>
  <c r="F115" i="15"/>
  <c r="F116" i="15"/>
  <c r="F117" i="15"/>
  <c r="F118" i="15"/>
  <c r="F120" i="15"/>
  <c r="F121" i="15"/>
  <c r="F122" i="15"/>
  <c r="F123" i="15"/>
  <c r="F125" i="15"/>
  <c r="F126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6" i="15"/>
  <c r="F148" i="15"/>
  <c r="F153" i="15"/>
  <c r="F155" i="15"/>
  <c r="F156" i="15"/>
  <c r="F158" i="15"/>
  <c r="F161" i="15"/>
  <c r="F162" i="15"/>
  <c r="F164" i="15"/>
  <c r="F349" i="15"/>
  <c r="F350" i="15"/>
  <c r="F351" i="15"/>
  <c r="F352" i="15"/>
  <c r="F355" i="15"/>
  <c r="F356" i="15"/>
  <c r="F357" i="15"/>
  <c r="F358" i="15"/>
  <c r="F359" i="15"/>
  <c r="F361" i="15"/>
  <c r="F362" i="15"/>
  <c r="F364" i="15"/>
  <c r="F365" i="15"/>
  <c r="F366" i="15"/>
  <c r="F368" i="15"/>
  <c r="F369" i="15"/>
  <c r="F370" i="15"/>
  <c r="F372" i="15"/>
  <c r="F373" i="15"/>
  <c r="F374" i="15"/>
  <c r="F375" i="15"/>
  <c r="F378" i="15"/>
  <c r="F379" i="15"/>
  <c r="F380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5" i="15"/>
  <c r="F397" i="15"/>
  <c r="F398" i="15"/>
  <c r="F399" i="15"/>
  <c r="F402" i="15"/>
  <c r="F405" i="15"/>
  <c r="F408" i="15"/>
  <c r="F409" i="15"/>
  <c r="F410" i="15"/>
  <c r="F411" i="15"/>
  <c r="F412" i="15"/>
  <c r="F414" i="15"/>
  <c r="F416" i="15"/>
  <c r="F417" i="15"/>
  <c r="F419" i="15"/>
  <c r="F420" i="15"/>
  <c r="F421" i="15"/>
  <c r="F422" i="15"/>
  <c r="F423" i="15"/>
  <c r="F424" i="15"/>
  <c r="F425" i="15"/>
  <c r="F428" i="15"/>
  <c r="F429" i="15"/>
  <c r="F431" i="15"/>
  <c r="F432" i="15"/>
  <c r="F433" i="15"/>
  <c r="F434" i="15"/>
  <c r="F435" i="15"/>
  <c r="F436" i="15"/>
  <c r="F441" i="15"/>
  <c r="F442" i="15"/>
  <c r="F443" i="15"/>
  <c r="F444" i="15"/>
  <c r="F445" i="15"/>
  <c r="F446" i="15"/>
  <c r="F447" i="15"/>
  <c r="F449" i="15"/>
  <c r="F450" i="15"/>
  <c r="F451" i="15"/>
  <c r="F452" i="15"/>
  <c r="F453" i="15"/>
  <c r="F455" i="15"/>
  <c r="F456" i="15"/>
  <c r="F457" i="15"/>
  <c r="F458" i="15"/>
  <c r="F459" i="15"/>
  <c r="F463" i="15"/>
  <c r="F464" i="15"/>
  <c r="F465" i="15"/>
  <c r="F466" i="15"/>
  <c r="F469" i="15"/>
  <c r="F470" i="15"/>
  <c r="F471" i="15"/>
  <c r="F472" i="15"/>
  <c r="F476" i="15"/>
  <c r="F478" i="15"/>
  <c r="F479" i="15"/>
  <c r="F481" i="15"/>
  <c r="F482" i="15"/>
  <c r="F483" i="15"/>
  <c r="F484" i="15"/>
  <c r="F486" i="15"/>
  <c r="F489" i="15"/>
  <c r="F490" i="15"/>
  <c r="F491" i="15"/>
  <c r="F493" i="15"/>
  <c r="F495" i="15"/>
  <c r="F497" i="15"/>
  <c r="F498" i="15"/>
  <c r="F501" i="15"/>
  <c r="F509" i="15"/>
  <c r="F510" i="15"/>
  <c r="F511" i="15"/>
  <c r="F514" i="15"/>
  <c r="F515" i="15"/>
  <c r="F516" i="15"/>
  <c r="F517" i="15"/>
  <c r="F518" i="15"/>
  <c r="F522" i="15"/>
  <c r="H528" i="15"/>
  <c r="F529" i="15"/>
  <c r="E532" i="15"/>
  <c r="H532" i="15" s="1"/>
  <c r="E536" i="15"/>
  <c r="H536" i="15" s="1"/>
  <c r="H540" i="15"/>
  <c r="H544" i="15"/>
  <c r="E548" i="15"/>
  <c r="H548" i="15" s="1"/>
  <c r="F549" i="15"/>
  <c r="E552" i="15"/>
  <c r="H552" i="15" s="1"/>
  <c r="F553" i="15"/>
  <c r="E556" i="15"/>
  <c r="H556" i="15" s="1"/>
  <c r="E560" i="15"/>
  <c r="H560" i="15" s="1"/>
  <c r="F561" i="15"/>
  <c r="E564" i="15"/>
  <c r="H564" i="15" s="1"/>
  <c r="E567" i="15"/>
  <c r="H567" i="15" s="1"/>
  <c r="E572" i="15"/>
  <c r="H572" i="15" s="1"/>
  <c r="H575" i="15"/>
  <c r="E582" i="15"/>
  <c r="E584" i="15"/>
  <c r="H584" i="15" s="1"/>
  <c r="E586" i="15"/>
  <c r="H586" i="15" s="1"/>
  <c r="H588" i="15"/>
  <c r="E593" i="15"/>
  <c r="H593" i="15" s="1"/>
  <c r="E22" i="16"/>
  <c r="H22" i="16" s="1"/>
  <c r="E26" i="16"/>
  <c r="H26" i="16" s="1"/>
  <c r="E30" i="16"/>
  <c r="H30" i="16" s="1"/>
  <c r="E34" i="16"/>
  <c r="H34" i="16" s="1"/>
  <c r="E38" i="16"/>
  <c r="H38" i="16" s="1"/>
  <c r="E42" i="16"/>
  <c r="H42" i="16" s="1"/>
  <c r="H46" i="16"/>
  <c r="E50" i="16"/>
  <c r="H50" i="16" s="1"/>
  <c r="G75" i="16"/>
  <c r="E85" i="16"/>
  <c r="H85" i="16" s="1"/>
  <c r="E100" i="16"/>
  <c r="H100" i="16" s="1"/>
  <c r="E121" i="16"/>
  <c r="H121" i="16" s="1"/>
  <c r="E123" i="16"/>
  <c r="H123" i="16" s="1"/>
  <c r="E125" i="16"/>
  <c r="H125" i="16" s="1"/>
  <c r="E127" i="16"/>
  <c r="H127" i="16" s="1"/>
  <c r="E129" i="16"/>
  <c r="H129" i="16" s="1"/>
  <c r="E131" i="16"/>
  <c r="H131" i="16" s="1"/>
  <c r="E133" i="16"/>
  <c r="H133" i="16" s="1"/>
  <c r="E135" i="16"/>
  <c r="H135" i="16" s="1"/>
  <c r="E137" i="16"/>
  <c r="H137" i="16" s="1"/>
  <c r="E139" i="16"/>
  <c r="H139" i="16" s="1"/>
  <c r="E141" i="16"/>
  <c r="H141" i="16" s="1"/>
  <c r="E143" i="16"/>
  <c r="H143" i="16" s="1"/>
  <c r="E145" i="16"/>
  <c r="H145" i="16" s="1"/>
  <c r="E147" i="16"/>
  <c r="H147" i="16" s="1"/>
  <c r="E176" i="16"/>
  <c r="H176" i="16" s="1"/>
  <c r="E180" i="16"/>
  <c r="H180" i="16" s="1"/>
  <c r="E184" i="16"/>
  <c r="H184" i="16" s="1"/>
  <c r="E188" i="16"/>
  <c r="H188" i="16" s="1"/>
  <c r="E192" i="16"/>
  <c r="H192" i="16" s="1"/>
  <c r="E196" i="16"/>
  <c r="H196" i="16" s="1"/>
  <c r="E200" i="16"/>
  <c r="H200" i="16" s="1"/>
  <c r="E204" i="16"/>
  <c r="H204" i="16" s="1"/>
  <c r="E208" i="16"/>
  <c r="H208" i="16" s="1"/>
  <c r="E212" i="16"/>
  <c r="H212" i="16" s="1"/>
  <c r="E216" i="16"/>
  <c r="H216" i="16" s="1"/>
  <c r="E220" i="16"/>
  <c r="H220" i="16" s="1"/>
  <c r="E224" i="16"/>
  <c r="H224" i="16" s="1"/>
  <c r="E228" i="16"/>
  <c r="H228" i="16" s="1"/>
  <c r="H232" i="16"/>
  <c r="E236" i="16"/>
  <c r="H236" i="16" s="1"/>
  <c r="E240" i="16"/>
  <c r="H240" i="16" s="1"/>
  <c r="E243" i="16"/>
  <c r="H243" i="16" s="1"/>
  <c r="H245" i="16"/>
  <c r="E258" i="16"/>
  <c r="H258" i="16" s="1"/>
  <c r="E260" i="16"/>
  <c r="H260" i="16" s="1"/>
  <c r="E275" i="16"/>
  <c r="H275" i="16" s="1"/>
  <c r="E277" i="16"/>
  <c r="H277" i="16" s="1"/>
  <c r="H279" i="16"/>
  <c r="E286" i="16"/>
  <c r="H286" i="16" s="1"/>
  <c r="E288" i="16"/>
  <c r="H288" i="16" s="1"/>
  <c r="E290" i="16"/>
  <c r="H290" i="16" s="1"/>
  <c r="H292" i="16"/>
  <c r="E294" i="16"/>
  <c r="H294" i="16" s="1"/>
  <c r="H296" i="16"/>
  <c r="E301" i="16"/>
  <c r="H301" i="16" s="1"/>
  <c r="E303" i="16"/>
  <c r="H303" i="16" s="1"/>
  <c r="E305" i="16"/>
  <c r="H305" i="16" s="1"/>
  <c r="E307" i="16"/>
  <c r="H307" i="16" s="1"/>
  <c r="H312" i="16"/>
  <c r="H314" i="16"/>
  <c r="H316" i="16"/>
  <c r="H318" i="16"/>
  <c r="E320" i="16"/>
  <c r="H320" i="16" s="1"/>
  <c r="E322" i="16"/>
  <c r="H322" i="16" s="1"/>
  <c r="E324" i="16"/>
  <c r="H324" i="16" s="1"/>
  <c r="H326" i="16"/>
  <c r="H331" i="16"/>
  <c r="H342" i="16"/>
  <c r="E350" i="16"/>
  <c r="H350" i="16" s="1"/>
  <c r="E352" i="16"/>
  <c r="H352" i="16" s="1"/>
  <c r="E354" i="16"/>
  <c r="H354" i="16" s="1"/>
  <c r="E356" i="16"/>
  <c r="H356" i="16" s="1"/>
  <c r="E358" i="16"/>
  <c r="H358" i="16" s="1"/>
  <c r="E360" i="16"/>
  <c r="H360" i="16" s="1"/>
  <c r="E441" i="16"/>
  <c r="H441" i="16" s="1"/>
  <c r="E443" i="16"/>
  <c r="H443" i="16" s="1"/>
  <c r="E445" i="16"/>
  <c r="H445" i="16" s="1"/>
  <c r="E456" i="16"/>
  <c r="H456" i="16" s="1"/>
  <c r="E458" i="16"/>
  <c r="H458" i="16" s="1"/>
  <c r="E460" i="16"/>
  <c r="H460" i="16" s="1"/>
  <c r="E462" i="16"/>
  <c r="H462" i="16" s="1"/>
  <c r="E464" i="16"/>
  <c r="H464" i="16" s="1"/>
  <c r="E466" i="16"/>
  <c r="H466" i="16" s="1"/>
  <c r="E468" i="16"/>
  <c r="H468" i="16" s="1"/>
  <c r="E475" i="16"/>
  <c r="H475" i="16" s="1"/>
  <c r="E477" i="16"/>
  <c r="H477" i="16" s="1"/>
  <c r="E504" i="16"/>
  <c r="H504" i="16" s="1"/>
  <c r="E506" i="16"/>
  <c r="H506" i="16" s="1"/>
  <c r="E508" i="16"/>
  <c r="H508" i="16" s="1"/>
  <c r="E510" i="16"/>
  <c r="H510" i="16" s="1"/>
  <c r="E512" i="16"/>
  <c r="H512" i="16" s="1"/>
  <c r="E514" i="16"/>
  <c r="H514" i="16" s="1"/>
  <c r="E516" i="16"/>
  <c r="H516" i="16" s="1"/>
  <c r="E520" i="16"/>
  <c r="H520" i="16" s="1"/>
  <c r="E522" i="16"/>
  <c r="H522" i="16" s="1"/>
  <c r="E524" i="16"/>
  <c r="H524" i="16" s="1"/>
  <c r="E526" i="16"/>
  <c r="H526" i="16" s="1"/>
  <c r="E528" i="16"/>
  <c r="H528" i="16" s="1"/>
  <c r="E530" i="16"/>
  <c r="H530" i="16" s="1"/>
  <c r="E532" i="16"/>
  <c r="H532" i="16" s="1"/>
  <c r="E534" i="16"/>
  <c r="H534" i="16" s="1"/>
  <c r="E536" i="16"/>
  <c r="H536" i="16" s="1"/>
  <c r="E538" i="16"/>
  <c r="H538" i="16" s="1"/>
  <c r="E542" i="16"/>
  <c r="H542" i="16" s="1"/>
  <c r="E544" i="16"/>
  <c r="H544" i="16" s="1"/>
  <c r="E548" i="16"/>
  <c r="H548" i="16" s="1"/>
  <c r="E552" i="16"/>
  <c r="H552" i="16" s="1"/>
  <c r="E554" i="16"/>
  <c r="H554" i="16" s="1"/>
  <c r="E556" i="16"/>
  <c r="H556" i="16" s="1"/>
  <c r="E567" i="16"/>
  <c r="H567" i="16" s="1"/>
  <c r="E569" i="16"/>
  <c r="H569" i="16" s="1"/>
  <c r="E158" i="17"/>
  <c r="H158" i="17" s="1"/>
  <c r="E157" i="17"/>
  <c r="H157" i="17" s="1"/>
  <c r="E155" i="17"/>
  <c r="H155" i="17" s="1"/>
  <c r="E153" i="17"/>
  <c r="H153" i="17" s="1"/>
  <c r="E143" i="17"/>
  <c r="H143" i="17" s="1"/>
  <c r="E139" i="17"/>
  <c r="H139" i="17" s="1"/>
  <c r="E137" i="17"/>
  <c r="H137" i="17" s="1"/>
  <c r="E134" i="17"/>
  <c r="H134" i="17" s="1"/>
  <c r="E133" i="17"/>
  <c r="H133" i="17" s="1"/>
  <c r="E132" i="17"/>
  <c r="H132" i="17" s="1"/>
  <c r="E131" i="17"/>
  <c r="H131" i="17" s="1"/>
  <c r="E130" i="17"/>
  <c r="H130" i="17" s="1"/>
  <c r="E129" i="17"/>
  <c r="H129" i="17" s="1"/>
  <c r="E128" i="17"/>
  <c r="H128" i="17" s="1"/>
  <c r="E126" i="17"/>
  <c r="H126" i="17" s="1"/>
  <c r="E125" i="17"/>
  <c r="H125" i="17" s="1"/>
  <c r="E121" i="17"/>
  <c r="H121" i="17" s="1"/>
  <c r="E116" i="17"/>
  <c r="H116" i="17" s="1"/>
  <c r="E115" i="17"/>
  <c r="H115" i="17" s="1"/>
  <c r="E114" i="17"/>
  <c r="H114" i="17" s="1"/>
  <c r="E111" i="17"/>
  <c r="H111" i="17" s="1"/>
  <c r="E106" i="17"/>
  <c r="H106" i="17" s="1"/>
  <c r="E103" i="17"/>
  <c r="H103" i="17" s="1"/>
  <c r="E91" i="17"/>
  <c r="H91" i="17" s="1"/>
  <c r="E90" i="17"/>
  <c r="H90" i="17" s="1"/>
  <c r="E89" i="17"/>
  <c r="H89" i="17" s="1"/>
  <c r="E87" i="17"/>
  <c r="H87" i="17" s="1"/>
  <c r="E80" i="17"/>
  <c r="H80" i="17" s="1"/>
  <c r="E79" i="17"/>
  <c r="H79" i="17" s="1"/>
  <c r="E76" i="17"/>
  <c r="H76" i="17" s="1"/>
  <c r="E75" i="17"/>
  <c r="C8" i="17"/>
  <c r="H81" i="17"/>
  <c r="H85" i="17"/>
  <c r="H88" i="17"/>
  <c r="H93" i="17"/>
  <c r="H97" i="17"/>
  <c r="H101" i="17"/>
  <c r="H104" i="17"/>
  <c r="H107" i="17"/>
  <c r="H119" i="17"/>
  <c r="H122" i="17"/>
  <c r="H146" i="17"/>
  <c r="H150" i="17"/>
  <c r="H156" i="17"/>
  <c r="H162" i="17"/>
  <c r="H166" i="17"/>
  <c r="H353" i="17"/>
  <c r="H356" i="17"/>
  <c r="H376" i="17"/>
  <c r="H380" i="17"/>
  <c r="H403" i="17"/>
  <c r="H407" i="17"/>
  <c r="H413" i="17"/>
  <c r="H428" i="17"/>
  <c r="H435" i="17"/>
  <c r="H439" i="17"/>
  <c r="H452" i="17"/>
  <c r="H459" i="17"/>
  <c r="H463" i="17"/>
  <c r="H467" i="17"/>
  <c r="H470" i="17"/>
  <c r="H473" i="17"/>
  <c r="H477" i="17"/>
  <c r="H481" i="17"/>
  <c r="H485" i="17"/>
  <c r="H489" i="17"/>
  <c r="H495" i="17"/>
  <c r="H499" i="17"/>
  <c r="H503" i="17"/>
  <c r="H507" i="17"/>
  <c r="H513" i="17"/>
  <c r="H517" i="17"/>
  <c r="H521" i="17"/>
  <c r="H525" i="17"/>
  <c r="H529" i="17"/>
  <c r="H536" i="17"/>
  <c r="H539" i="17"/>
  <c r="H543" i="17"/>
  <c r="H547" i="17"/>
  <c r="H551" i="17"/>
  <c r="H555" i="17"/>
  <c r="H559" i="17"/>
  <c r="H562" i="17"/>
  <c r="H566" i="17"/>
  <c r="H569" i="17"/>
  <c r="H573" i="17"/>
  <c r="H31" i="18"/>
  <c r="H35" i="18"/>
  <c r="H40" i="18"/>
  <c r="H46" i="18"/>
  <c r="H51" i="18"/>
  <c r="H56" i="18"/>
  <c r="E335" i="18"/>
  <c r="H335" i="18" s="1"/>
  <c r="E323" i="18"/>
  <c r="H323" i="18" s="1"/>
  <c r="E319" i="18"/>
  <c r="H319" i="18" s="1"/>
  <c r="E283" i="18"/>
  <c r="H283" i="18" s="1"/>
  <c r="E275" i="18"/>
  <c r="H275" i="18" s="1"/>
  <c r="E271" i="18"/>
  <c r="H271" i="18" s="1"/>
  <c r="E267" i="18"/>
  <c r="H267" i="18" s="1"/>
  <c r="E263" i="18"/>
  <c r="H263" i="18" s="1"/>
  <c r="E259" i="18"/>
  <c r="H259" i="18" s="1"/>
  <c r="E255" i="18"/>
  <c r="H255" i="18" s="1"/>
  <c r="E247" i="18"/>
  <c r="H247" i="18" s="1"/>
  <c r="E243" i="18"/>
  <c r="H243" i="18" s="1"/>
  <c r="E235" i="18"/>
  <c r="H235" i="18" s="1"/>
  <c r="E227" i="18"/>
  <c r="H227" i="18" s="1"/>
  <c r="E215" i="18"/>
  <c r="H215" i="18" s="1"/>
  <c r="E328" i="18"/>
  <c r="H328" i="18" s="1"/>
  <c r="E324" i="18"/>
  <c r="H324" i="18" s="1"/>
  <c r="E308" i="18"/>
  <c r="H308" i="18" s="1"/>
  <c r="E300" i="18"/>
  <c r="H300" i="18" s="1"/>
  <c r="E288" i="18"/>
  <c r="H288" i="18" s="1"/>
  <c r="E280" i="18"/>
  <c r="H280" i="18" s="1"/>
  <c r="E276" i="18"/>
  <c r="H276" i="18" s="1"/>
  <c r="E264" i="18"/>
  <c r="H264" i="18" s="1"/>
  <c r="E260" i="18"/>
  <c r="H260" i="18" s="1"/>
  <c r="E248" i="18"/>
  <c r="H248" i="18" s="1"/>
  <c r="E244" i="18"/>
  <c r="H244" i="18" s="1"/>
  <c r="E236" i="18"/>
  <c r="H236" i="18" s="1"/>
  <c r="E228" i="18"/>
  <c r="H228" i="18" s="1"/>
  <c r="E208" i="18"/>
  <c r="H208" i="18" s="1"/>
  <c r="E206" i="18"/>
  <c r="H206" i="18" s="1"/>
  <c r="E205" i="18"/>
  <c r="H205" i="18" s="1"/>
  <c r="E204" i="18"/>
  <c r="H204" i="18" s="1"/>
  <c r="E203" i="18"/>
  <c r="H203" i="18" s="1"/>
  <c r="E202" i="18"/>
  <c r="H202" i="18" s="1"/>
  <c r="E201" i="18"/>
  <c r="H201" i="18" s="1"/>
  <c r="E200" i="18"/>
  <c r="H200" i="18" s="1"/>
  <c r="E199" i="18"/>
  <c r="H199" i="18" s="1"/>
  <c r="E198" i="18"/>
  <c r="H198" i="18" s="1"/>
  <c r="E195" i="18"/>
  <c r="H195" i="18" s="1"/>
  <c r="E194" i="18"/>
  <c r="H194" i="18" s="1"/>
  <c r="E192" i="18"/>
  <c r="H192" i="18" s="1"/>
  <c r="E191" i="18"/>
  <c r="H191" i="18" s="1"/>
  <c r="E190" i="18"/>
  <c r="H190" i="18" s="1"/>
  <c r="E189" i="18"/>
  <c r="H189" i="18" s="1"/>
  <c r="E188" i="18"/>
  <c r="H188" i="18" s="1"/>
  <c r="E187" i="18"/>
  <c r="H187" i="18" s="1"/>
  <c r="E186" i="18"/>
  <c r="H186" i="18" s="1"/>
  <c r="E185" i="18"/>
  <c r="H185" i="18" s="1"/>
  <c r="E184" i="18"/>
  <c r="H184" i="18" s="1"/>
  <c r="E182" i="18"/>
  <c r="H182" i="18" s="1"/>
  <c r="E181" i="18"/>
  <c r="H181" i="18" s="1"/>
  <c r="E180" i="18"/>
  <c r="H180" i="18" s="1"/>
  <c r="E179" i="18"/>
  <c r="H179" i="18" s="1"/>
  <c r="E178" i="18"/>
  <c r="H178" i="18" s="1"/>
  <c r="E176" i="18"/>
  <c r="H176" i="18" s="1"/>
  <c r="E175" i="18"/>
  <c r="H175" i="18" s="1"/>
  <c r="E174" i="18"/>
  <c r="H174" i="18" s="1"/>
  <c r="E173" i="18"/>
  <c r="E321" i="18"/>
  <c r="H321" i="18" s="1"/>
  <c r="E317" i="18"/>
  <c r="H317" i="18" s="1"/>
  <c r="E313" i="18"/>
  <c r="H313" i="18" s="1"/>
  <c r="E305" i="18"/>
  <c r="H305" i="18" s="1"/>
  <c r="E297" i="18"/>
  <c r="H297" i="18" s="1"/>
  <c r="E293" i="18"/>
  <c r="H293" i="18" s="1"/>
  <c r="E289" i="18"/>
  <c r="H289" i="18" s="1"/>
  <c r="E277" i="18"/>
  <c r="H277" i="18" s="1"/>
  <c r="E269" i="18"/>
  <c r="H269" i="18" s="1"/>
  <c r="E265" i="18"/>
  <c r="H265" i="18" s="1"/>
  <c r="E249" i="18"/>
  <c r="H249" i="18" s="1"/>
  <c r="E241" i="18"/>
  <c r="H241" i="18" s="1"/>
  <c r="E233" i="18"/>
  <c r="H233" i="18" s="1"/>
  <c r="E225" i="18"/>
  <c r="H225" i="18" s="1"/>
  <c r="E213" i="18"/>
  <c r="H213" i="18" s="1"/>
  <c r="E209" i="18"/>
  <c r="H209" i="18" s="1"/>
  <c r="E226" i="18"/>
  <c r="H226" i="18" s="1"/>
  <c r="E294" i="18"/>
  <c r="H294" i="18" s="1"/>
  <c r="E306" i="18"/>
  <c r="H306" i="18" s="1"/>
  <c r="E338" i="18"/>
  <c r="H338" i="18" s="1"/>
  <c r="E342" i="18"/>
  <c r="H342" i="18" s="1"/>
  <c r="H356" i="18"/>
  <c r="E326" i="19"/>
  <c r="H326" i="19" s="1"/>
  <c r="E319" i="19"/>
  <c r="H319" i="19" s="1"/>
  <c r="E309" i="19"/>
  <c r="H309" i="19" s="1"/>
  <c r="E308" i="19"/>
  <c r="H308" i="19" s="1"/>
  <c r="E305" i="19"/>
  <c r="H305" i="19" s="1"/>
  <c r="E300" i="19"/>
  <c r="H300" i="19" s="1"/>
  <c r="E288" i="19"/>
  <c r="H288" i="19" s="1"/>
  <c r="E287" i="19"/>
  <c r="H287" i="19" s="1"/>
  <c r="E286" i="19"/>
  <c r="H286" i="19" s="1"/>
  <c r="E283" i="19"/>
  <c r="H283" i="19" s="1"/>
  <c r="E282" i="19"/>
  <c r="H282" i="19" s="1"/>
  <c r="E281" i="19"/>
  <c r="H281" i="19" s="1"/>
  <c r="E277" i="19"/>
  <c r="H277" i="19" s="1"/>
  <c r="E276" i="19"/>
  <c r="H276" i="19" s="1"/>
  <c r="E275" i="19"/>
  <c r="H275" i="19" s="1"/>
  <c r="E271" i="19"/>
  <c r="H271" i="19" s="1"/>
  <c r="E270" i="19"/>
  <c r="H270" i="19" s="1"/>
  <c r="E269" i="19"/>
  <c r="H269" i="19" s="1"/>
  <c r="E268" i="19"/>
  <c r="H268" i="19" s="1"/>
  <c r="E267" i="19"/>
  <c r="H267" i="19" s="1"/>
  <c r="E266" i="19"/>
  <c r="H266" i="19" s="1"/>
  <c r="E264" i="19"/>
  <c r="H264" i="19" s="1"/>
  <c r="E255" i="19"/>
  <c r="H255" i="19" s="1"/>
  <c r="E247" i="19"/>
  <c r="H247" i="19" s="1"/>
  <c r="E243" i="19"/>
  <c r="H243" i="19" s="1"/>
  <c r="E241" i="19"/>
  <c r="H241" i="19" s="1"/>
  <c r="E238" i="19"/>
  <c r="H238" i="19" s="1"/>
  <c r="E236" i="19"/>
  <c r="H236" i="19" s="1"/>
  <c r="E235" i="19"/>
  <c r="H235" i="19" s="1"/>
  <c r="E233" i="19"/>
  <c r="H233" i="19" s="1"/>
  <c r="E225" i="19"/>
  <c r="H225" i="19" s="1"/>
  <c r="E213" i="19"/>
  <c r="H213" i="19" s="1"/>
  <c r="E209" i="19"/>
  <c r="H209" i="19" s="1"/>
  <c r="E202" i="19"/>
  <c r="H202" i="19" s="1"/>
  <c r="E200" i="19"/>
  <c r="H200" i="19" s="1"/>
  <c r="E199" i="19"/>
  <c r="H199" i="19" s="1"/>
  <c r="E194" i="19"/>
  <c r="H194" i="19" s="1"/>
  <c r="E191" i="19"/>
  <c r="H191" i="19" s="1"/>
  <c r="E188" i="19"/>
  <c r="H188" i="19" s="1"/>
  <c r="E187" i="19"/>
  <c r="H187" i="19" s="1"/>
  <c r="E186" i="19"/>
  <c r="H186" i="19" s="1"/>
  <c r="E184" i="19"/>
  <c r="H184" i="19" s="1"/>
  <c r="E181" i="19"/>
  <c r="H181" i="19" s="1"/>
  <c r="E179" i="19"/>
  <c r="H179" i="19" s="1"/>
  <c r="E178" i="19"/>
  <c r="H178" i="19" s="1"/>
  <c r="E177" i="19"/>
  <c r="H177" i="19" s="1"/>
  <c r="E176" i="19"/>
  <c r="H176" i="19" s="1"/>
  <c r="E173" i="19"/>
  <c r="G173" i="19"/>
  <c r="G349" i="15"/>
  <c r="H527" i="15"/>
  <c r="F528" i="15"/>
  <c r="H531" i="15"/>
  <c r="E535" i="15"/>
  <c r="H535" i="15" s="1"/>
  <c r="F536" i="15"/>
  <c r="E539" i="15"/>
  <c r="H539" i="15" s="1"/>
  <c r="E543" i="15"/>
  <c r="H543" i="15" s="1"/>
  <c r="H547" i="15"/>
  <c r="F548" i="15"/>
  <c r="E551" i="15"/>
  <c r="H551" i="15" s="1"/>
  <c r="F552" i="15"/>
  <c r="H555" i="15"/>
  <c r="E559" i="15"/>
  <c r="H559" i="15" s="1"/>
  <c r="H563" i="15"/>
  <c r="E569" i="15"/>
  <c r="H569" i="15" s="1"/>
  <c r="H571" i="15"/>
  <c r="G582" i="15"/>
  <c r="H590" i="15"/>
  <c r="H595" i="15"/>
  <c r="E597" i="15"/>
  <c r="H597" i="15" s="1"/>
  <c r="E599" i="15"/>
  <c r="H599" i="15" s="1"/>
  <c r="E601" i="15"/>
  <c r="H601" i="15" s="1"/>
  <c r="E603" i="15"/>
  <c r="H603" i="15" s="1"/>
  <c r="E605" i="15"/>
  <c r="H605" i="15" s="1"/>
  <c r="E607" i="15"/>
  <c r="H607" i="15" s="1"/>
  <c r="E609" i="15"/>
  <c r="H609" i="15" s="1"/>
  <c r="G19" i="16"/>
  <c r="E21" i="16"/>
  <c r="H21" i="16" s="1"/>
  <c r="E25" i="16"/>
  <c r="H25" i="16" s="1"/>
  <c r="E29" i="16"/>
  <c r="H29" i="16" s="1"/>
  <c r="E33" i="16"/>
  <c r="H33" i="16" s="1"/>
  <c r="E37" i="16"/>
  <c r="H37" i="16" s="1"/>
  <c r="E41" i="16"/>
  <c r="H41" i="16" s="1"/>
  <c r="E45" i="16"/>
  <c r="H45" i="16" s="1"/>
  <c r="E49" i="16"/>
  <c r="H49" i="16" s="1"/>
  <c r="E52" i="16"/>
  <c r="H52" i="16" s="1"/>
  <c r="E54" i="16"/>
  <c r="H54" i="16" s="1"/>
  <c r="E56" i="16"/>
  <c r="H56" i="16" s="1"/>
  <c r="E58" i="16"/>
  <c r="H58" i="16" s="1"/>
  <c r="E60" i="16"/>
  <c r="H60" i="16" s="1"/>
  <c r="E62" i="16"/>
  <c r="H62" i="16" s="1"/>
  <c r="E64" i="16"/>
  <c r="H64" i="16" s="1"/>
  <c r="E66" i="16"/>
  <c r="H66" i="16" s="1"/>
  <c r="E68" i="16"/>
  <c r="H68" i="16" s="1"/>
  <c r="E76" i="16"/>
  <c r="H76" i="16" s="1"/>
  <c r="E78" i="16"/>
  <c r="H78" i="16" s="1"/>
  <c r="E80" i="16"/>
  <c r="H80" i="16" s="1"/>
  <c r="E82" i="16"/>
  <c r="H82" i="16" s="1"/>
  <c r="E87" i="16"/>
  <c r="H87" i="16" s="1"/>
  <c r="E89" i="16"/>
  <c r="H89" i="16" s="1"/>
  <c r="E91" i="16"/>
  <c r="H91" i="16" s="1"/>
  <c r="E93" i="16"/>
  <c r="H93" i="16" s="1"/>
  <c r="E95" i="16"/>
  <c r="H95" i="16" s="1"/>
  <c r="E97" i="16"/>
  <c r="H97" i="16" s="1"/>
  <c r="E102" i="16"/>
  <c r="H102" i="16" s="1"/>
  <c r="E104" i="16"/>
  <c r="H104" i="16" s="1"/>
  <c r="E106" i="16"/>
  <c r="H106" i="16" s="1"/>
  <c r="E108" i="16"/>
  <c r="H108" i="16" s="1"/>
  <c r="E110" i="16"/>
  <c r="H110" i="16" s="1"/>
  <c r="E112" i="16"/>
  <c r="H112" i="16" s="1"/>
  <c r="E114" i="16"/>
  <c r="H114" i="16" s="1"/>
  <c r="E116" i="16"/>
  <c r="H116" i="16" s="1"/>
  <c r="E118" i="16"/>
  <c r="H118" i="16" s="1"/>
  <c r="E149" i="16"/>
  <c r="H149" i="16" s="1"/>
  <c r="E152" i="16"/>
  <c r="H152" i="16" s="1"/>
  <c r="E154" i="16"/>
  <c r="H154" i="16" s="1"/>
  <c r="E158" i="16"/>
  <c r="H158" i="16" s="1"/>
  <c r="E160" i="16"/>
  <c r="H160" i="16" s="1"/>
  <c r="E164" i="16"/>
  <c r="H164" i="16" s="1"/>
  <c r="E166" i="16"/>
  <c r="H166" i="16" s="1"/>
  <c r="G173" i="16"/>
  <c r="E175" i="16"/>
  <c r="H175" i="16" s="1"/>
  <c r="E179" i="16"/>
  <c r="H179" i="16" s="1"/>
  <c r="E183" i="16"/>
  <c r="H183" i="16" s="1"/>
  <c r="E187" i="16"/>
  <c r="H187" i="16" s="1"/>
  <c r="E191" i="16"/>
  <c r="H191" i="16" s="1"/>
  <c r="E195" i="16"/>
  <c r="H195" i="16" s="1"/>
  <c r="E199" i="16"/>
  <c r="H199" i="16" s="1"/>
  <c r="E203" i="16"/>
  <c r="H203" i="16" s="1"/>
  <c r="E207" i="16"/>
  <c r="H207" i="16" s="1"/>
  <c r="E211" i="16"/>
  <c r="H211" i="16" s="1"/>
  <c r="E215" i="16"/>
  <c r="H215" i="16" s="1"/>
  <c r="E219" i="16"/>
  <c r="H219" i="16" s="1"/>
  <c r="H223" i="16"/>
  <c r="E227" i="16"/>
  <c r="H227" i="16" s="1"/>
  <c r="H231" i="16"/>
  <c r="E235" i="16"/>
  <c r="H235" i="16" s="1"/>
  <c r="E239" i="16"/>
  <c r="H239" i="16" s="1"/>
  <c r="E247" i="16"/>
  <c r="H247" i="16" s="1"/>
  <c r="E249" i="16"/>
  <c r="H249" i="16" s="1"/>
  <c r="E251" i="16"/>
  <c r="H251" i="16" s="1"/>
  <c r="E253" i="16"/>
  <c r="H253" i="16" s="1"/>
  <c r="H257" i="16"/>
  <c r="E262" i="16"/>
  <c r="H262" i="16" s="1"/>
  <c r="E264" i="16"/>
  <c r="H264" i="16" s="1"/>
  <c r="E266" i="16"/>
  <c r="H266" i="16" s="1"/>
  <c r="E268" i="16"/>
  <c r="H268" i="16" s="1"/>
  <c r="E270" i="16"/>
  <c r="H270" i="16" s="1"/>
  <c r="E272" i="16"/>
  <c r="H272" i="16" s="1"/>
  <c r="E281" i="16"/>
  <c r="H281" i="16" s="1"/>
  <c r="E283" i="16"/>
  <c r="H283" i="16" s="1"/>
  <c r="H285" i="16"/>
  <c r="E298" i="16"/>
  <c r="H298" i="16" s="1"/>
  <c r="E309" i="16"/>
  <c r="H309" i="16" s="1"/>
  <c r="H311" i="16"/>
  <c r="E328" i="16"/>
  <c r="H328" i="16" s="1"/>
  <c r="H330" i="16"/>
  <c r="E335" i="16"/>
  <c r="H335" i="16" s="1"/>
  <c r="E339" i="16"/>
  <c r="H339" i="16" s="1"/>
  <c r="E609" i="16"/>
  <c r="H609" i="16" s="1"/>
  <c r="E608" i="16"/>
  <c r="H608" i="16" s="1"/>
  <c r="E607" i="16"/>
  <c r="H607" i="16" s="1"/>
  <c r="E606" i="16"/>
  <c r="H606" i="16" s="1"/>
  <c r="E605" i="16"/>
  <c r="H605" i="16" s="1"/>
  <c r="E604" i="16"/>
  <c r="H604" i="16" s="1"/>
  <c r="E603" i="16"/>
  <c r="H603" i="16" s="1"/>
  <c r="E602" i="16"/>
  <c r="H602" i="16" s="1"/>
  <c r="E601" i="16"/>
  <c r="H601" i="16" s="1"/>
  <c r="E600" i="16"/>
  <c r="H600" i="16" s="1"/>
  <c r="E599" i="16"/>
  <c r="H599" i="16" s="1"/>
  <c r="E598" i="16"/>
  <c r="H598" i="16" s="1"/>
  <c r="E597" i="16"/>
  <c r="H597" i="16" s="1"/>
  <c r="E596" i="16"/>
  <c r="H596" i="16" s="1"/>
  <c r="E594" i="16"/>
  <c r="H594" i="16" s="1"/>
  <c r="E593" i="16"/>
  <c r="H593" i="16" s="1"/>
  <c r="E592" i="16"/>
  <c r="H592" i="16" s="1"/>
  <c r="E591" i="16"/>
  <c r="H591" i="16" s="1"/>
  <c r="E590" i="16"/>
  <c r="H590" i="16" s="1"/>
  <c r="E589" i="16"/>
  <c r="H589" i="16" s="1"/>
  <c r="E588" i="16"/>
  <c r="H588" i="16" s="1"/>
  <c r="E587" i="16"/>
  <c r="H587" i="16" s="1"/>
  <c r="E586" i="16"/>
  <c r="H586" i="16" s="1"/>
  <c r="E585" i="16"/>
  <c r="H585" i="16" s="1"/>
  <c r="E584" i="16"/>
  <c r="H584" i="16" s="1"/>
  <c r="E583" i="16"/>
  <c r="H583" i="16" s="1"/>
  <c r="E582" i="16"/>
  <c r="H595" i="16"/>
  <c r="H78" i="17"/>
  <c r="H84" i="17"/>
  <c r="H92" i="17"/>
  <c r="H96" i="17"/>
  <c r="H100" i="17"/>
  <c r="H110" i="17"/>
  <c r="H113" i="17"/>
  <c r="H118" i="17"/>
  <c r="H127" i="17"/>
  <c r="H136" i="17"/>
  <c r="H142" i="17"/>
  <c r="H145" i="17"/>
  <c r="H149" i="17"/>
  <c r="H161" i="17"/>
  <c r="H165" i="17"/>
  <c r="H363" i="17"/>
  <c r="H366" i="17"/>
  <c r="H372" i="17"/>
  <c r="H375" i="17"/>
  <c r="H379" i="17"/>
  <c r="H385" i="17"/>
  <c r="H394" i="17"/>
  <c r="H402" i="17"/>
  <c r="H406" i="17"/>
  <c r="H412" i="17"/>
  <c r="H419" i="17"/>
  <c r="H422" i="17"/>
  <c r="H427" i="17"/>
  <c r="H431" i="17"/>
  <c r="H434" i="17"/>
  <c r="H438" i="17"/>
  <c r="H448" i="17"/>
  <c r="H451" i="17"/>
  <c r="H455" i="17"/>
  <c r="H458" i="17"/>
  <c r="H462" i="17"/>
  <c r="H466" i="17"/>
  <c r="H472" i="17"/>
  <c r="H476" i="17"/>
  <c r="H480" i="17"/>
  <c r="H484" i="17"/>
  <c r="H488" i="17"/>
  <c r="H494" i="17"/>
  <c r="H498" i="17"/>
  <c r="H502" i="17"/>
  <c r="H506" i="17"/>
  <c r="H512" i="17"/>
  <c r="H516" i="17"/>
  <c r="H520" i="17"/>
  <c r="H524" i="17"/>
  <c r="H528" i="17"/>
  <c r="H532" i="17"/>
  <c r="H535" i="17"/>
  <c r="H542" i="17"/>
  <c r="H546" i="17"/>
  <c r="H550" i="17"/>
  <c r="H554" i="17"/>
  <c r="H558" i="17"/>
  <c r="H565" i="17"/>
  <c r="H572" i="17"/>
  <c r="H576" i="17"/>
  <c r="H28" i="18"/>
  <c r="H34" i="18"/>
  <c r="H37" i="18"/>
  <c r="H43" i="18"/>
  <c r="H48" i="18"/>
  <c r="H55" i="18"/>
  <c r="F609" i="19"/>
  <c r="F608" i="19"/>
  <c r="F603" i="19"/>
  <c r="F601" i="19"/>
  <c r="F600" i="19"/>
  <c r="F598" i="19"/>
  <c r="F597" i="19"/>
  <c r="F593" i="19"/>
  <c r="F590" i="19"/>
  <c r="F587" i="19"/>
  <c r="F586" i="19"/>
  <c r="F585" i="19"/>
  <c r="F583" i="19"/>
  <c r="F582" i="19"/>
  <c r="D8" i="19"/>
  <c r="F13" i="19" s="1"/>
  <c r="F574" i="15"/>
  <c r="F570" i="15"/>
  <c r="F569" i="15"/>
  <c r="F568" i="15"/>
  <c r="F566" i="15"/>
  <c r="E534" i="15"/>
  <c r="H534" i="15" s="1"/>
  <c r="F535" i="15"/>
  <c r="E538" i="15"/>
  <c r="H538" i="15" s="1"/>
  <c r="F539" i="15"/>
  <c r="E542" i="15"/>
  <c r="H542" i="15" s="1"/>
  <c r="F543" i="15"/>
  <c r="E554" i="15"/>
  <c r="H554" i="15" s="1"/>
  <c r="F559" i="15"/>
  <c r="E562" i="15"/>
  <c r="H562" i="15" s="1"/>
  <c r="F563" i="15"/>
  <c r="E566" i="15"/>
  <c r="H566" i="15" s="1"/>
  <c r="E583" i="15"/>
  <c r="H583" i="15" s="1"/>
  <c r="E585" i="15"/>
  <c r="H585" i="15" s="1"/>
  <c r="E587" i="15"/>
  <c r="H587" i="15" s="1"/>
  <c r="E24" i="16"/>
  <c r="H24" i="16" s="1"/>
  <c r="E28" i="16"/>
  <c r="H28" i="16" s="1"/>
  <c r="E32" i="16"/>
  <c r="H32" i="16" s="1"/>
  <c r="E36" i="16"/>
  <c r="H36" i="16" s="1"/>
  <c r="E44" i="16"/>
  <c r="H44" i="16" s="1"/>
  <c r="E84" i="16"/>
  <c r="H84" i="16" s="1"/>
  <c r="E86" i="16"/>
  <c r="H86" i="16" s="1"/>
  <c r="E99" i="16"/>
  <c r="H99" i="16" s="1"/>
  <c r="E101" i="16"/>
  <c r="H101" i="16" s="1"/>
  <c r="E120" i="16"/>
  <c r="H120" i="16" s="1"/>
  <c r="E122" i="16"/>
  <c r="H122" i="16" s="1"/>
  <c r="E124" i="16"/>
  <c r="H124" i="16" s="1"/>
  <c r="E126" i="16"/>
  <c r="H126" i="16" s="1"/>
  <c r="E128" i="16"/>
  <c r="H128" i="16" s="1"/>
  <c r="E130" i="16"/>
  <c r="H130" i="16" s="1"/>
  <c r="E132" i="16"/>
  <c r="H132" i="16" s="1"/>
  <c r="E134" i="16"/>
  <c r="H134" i="16" s="1"/>
  <c r="E136" i="16"/>
  <c r="H136" i="16" s="1"/>
  <c r="H138" i="16"/>
  <c r="E140" i="16"/>
  <c r="H140" i="16" s="1"/>
  <c r="E142" i="16"/>
  <c r="H142" i="16" s="1"/>
  <c r="E144" i="16"/>
  <c r="H144" i="16" s="1"/>
  <c r="H146" i="16"/>
  <c r="E174" i="16"/>
  <c r="H174" i="16" s="1"/>
  <c r="E178" i="16"/>
  <c r="H178" i="16" s="1"/>
  <c r="E182" i="16"/>
  <c r="H182" i="16" s="1"/>
  <c r="E186" i="16"/>
  <c r="H186" i="16" s="1"/>
  <c r="E190" i="16"/>
  <c r="H190" i="16" s="1"/>
  <c r="E194" i="16"/>
  <c r="H194" i="16" s="1"/>
  <c r="E198" i="16"/>
  <c r="H198" i="16" s="1"/>
  <c r="E202" i="16"/>
  <c r="H202" i="16" s="1"/>
  <c r="E206" i="16"/>
  <c r="H206" i="16" s="1"/>
  <c r="E210" i="16"/>
  <c r="H210" i="16" s="1"/>
  <c r="E214" i="16"/>
  <c r="H214" i="16" s="1"/>
  <c r="E218" i="16"/>
  <c r="H218" i="16" s="1"/>
  <c r="E222" i="16"/>
  <c r="H222" i="16" s="1"/>
  <c r="E226" i="16"/>
  <c r="H226" i="16" s="1"/>
  <c r="E230" i="16"/>
  <c r="H230" i="16" s="1"/>
  <c r="E234" i="16"/>
  <c r="H234" i="16" s="1"/>
  <c r="E238" i="16"/>
  <c r="H238" i="16" s="1"/>
  <c r="E242" i="16"/>
  <c r="H242" i="16" s="1"/>
  <c r="E244" i="16"/>
  <c r="H244" i="16" s="1"/>
  <c r="E259" i="16"/>
  <c r="H259" i="16" s="1"/>
  <c r="E261" i="16"/>
  <c r="H261" i="16" s="1"/>
  <c r="E274" i="16"/>
  <c r="H274" i="16" s="1"/>
  <c r="E276" i="16"/>
  <c r="H276" i="16" s="1"/>
  <c r="E278" i="16"/>
  <c r="H278" i="16" s="1"/>
  <c r="E287" i="16"/>
  <c r="H287" i="16" s="1"/>
  <c r="E289" i="16"/>
  <c r="H289" i="16" s="1"/>
  <c r="E291" i="16"/>
  <c r="H291" i="16" s="1"/>
  <c r="E293" i="16"/>
  <c r="H293" i="16" s="1"/>
  <c r="E295" i="16"/>
  <c r="H295" i="16" s="1"/>
  <c r="E300" i="16"/>
  <c r="H300" i="16" s="1"/>
  <c r="E302" i="16"/>
  <c r="H302" i="16" s="1"/>
  <c r="H304" i="16"/>
  <c r="E306" i="16"/>
  <c r="H306" i="16" s="1"/>
  <c r="E313" i="16"/>
  <c r="H313" i="16" s="1"/>
  <c r="E315" i="16"/>
  <c r="H315" i="16" s="1"/>
  <c r="E317" i="16"/>
  <c r="H317" i="16" s="1"/>
  <c r="E319" i="16"/>
  <c r="H319" i="16" s="1"/>
  <c r="E321" i="16"/>
  <c r="H321" i="16" s="1"/>
  <c r="E323" i="16"/>
  <c r="H323" i="16" s="1"/>
  <c r="E325" i="16"/>
  <c r="H325" i="16" s="1"/>
  <c r="E341" i="16"/>
  <c r="H341" i="16" s="1"/>
  <c r="H353" i="16"/>
  <c r="E568" i="17"/>
  <c r="H568" i="17" s="1"/>
  <c r="E561" i="17"/>
  <c r="H561" i="17" s="1"/>
  <c r="E538" i="17"/>
  <c r="H538" i="17" s="1"/>
  <c r="E533" i="17"/>
  <c r="H533" i="17" s="1"/>
  <c r="E511" i="17"/>
  <c r="H511" i="17" s="1"/>
  <c r="E510" i="17"/>
  <c r="H510" i="17" s="1"/>
  <c r="E491" i="17"/>
  <c r="H491" i="17" s="1"/>
  <c r="E490" i="17"/>
  <c r="H490" i="17" s="1"/>
  <c r="E471" i="17"/>
  <c r="H471" i="17" s="1"/>
  <c r="E469" i="17"/>
  <c r="H469" i="17" s="1"/>
  <c r="E456" i="17"/>
  <c r="H456" i="17" s="1"/>
  <c r="E449" i="17"/>
  <c r="H449" i="17" s="1"/>
  <c r="E445" i="17"/>
  <c r="H445" i="17" s="1"/>
  <c r="E442" i="17"/>
  <c r="H442" i="17" s="1"/>
  <c r="E432" i="17"/>
  <c r="H432" i="17" s="1"/>
  <c r="E425" i="17"/>
  <c r="H425" i="17" s="1"/>
  <c r="E424" i="17"/>
  <c r="H424" i="17" s="1"/>
  <c r="E423" i="17"/>
  <c r="H423" i="17" s="1"/>
  <c r="E420" i="17"/>
  <c r="H420" i="17" s="1"/>
  <c r="E416" i="17"/>
  <c r="H416" i="17" s="1"/>
  <c r="E410" i="17"/>
  <c r="H410" i="17" s="1"/>
  <c r="E409" i="17"/>
  <c r="H409" i="17" s="1"/>
  <c r="E399" i="17"/>
  <c r="H399" i="17" s="1"/>
  <c r="E398" i="17"/>
  <c r="H398" i="17" s="1"/>
  <c r="E397" i="17"/>
  <c r="H397" i="17" s="1"/>
  <c r="E395" i="17"/>
  <c r="H395" i="17" s="1"/>
  <c r="E391" i="17"/>
  <c r="H391" i="17" s="1"/>
  <c r="E388" i="17"/>
  <c r="H388" i="17" s="1"/>
  <c r="E386" i="17"/>
  <c r="H386" i="17" s="1"/>
  <c r="E384" i="17"/>
  <c r="H384" i="17" s="1"/>
  <c r="E383" i="17"/>
  <c r="H383" i="17" s="1"/>
  <c r="E373" i="17"/>
  <c r="H373" i="17" s="1"/>
  <c r="E369" i="17"/>
  <c r="H369" i="17" s="1"/>
  <c r="E367" i="17"/>
  <c r="H367" i="17" s="1"/>
  <c r="E364" i="17"/>
  <c r="H364" i="17" s="1"/>
  <c r="E362" i="17"/>
  <c r="H362" i="17" s="1"/>
  <c r="E361" i="17"/>
  <c r="H361" i="17" s="1"/>
  <c r="E358" i="17"/>
  <c r="H358" i="17" s="1"/>
  <c r="E357" i="17"/>
  <c r="H357" i="17" s="1"/>
  <c r="E355" i="17"/>
  <c r="H355" i="17" s="1"/>
  <c r="E352" i="17"/>
  <c r="H352" i="17" s="1"/>
  <c r="E351" i="17"/>
  <c r="H351" i="17" s="1"/>
  <c r="E350" i="17"/>
  <c r="H350" i="17" s="1"/>
  <c r="E349" i="17"/>
  <c r="E69" i="18"/>
  <c r="H69" i="18" s="1"/>
  <c r="E68" i="18"/>
  <c r="H68" i="18" s="1"/>
  <c r="E67" i="18"/>
  <c r="H67" i="18" s="1"/>
  <c r="E66" i="18"/>
  <c r="H66" i="18" s="1"/>
  <c r="E65" i="18"/>
  <c r="H65" i="18" s="1"/>
  <c r="E64" i="18"/>
  <c r="H64" i="18" s="1"/>
  <c r="E62" i="18"/>
  <c r="H62" i="18" s="1"/>
  <c r="E61" i="18"/>
  <c r="H61" i="18" s="1"/>
  <c r="E59" i="18"/>
  <c r="H59" i="18" s="1"/>
  <c r="E54" i="18"/>
  <c r="H54" i="18" s="1"/>
  <c r="E53" i="18"/>
  <c r="H53" i="18" s="1"/>
  <c r="E52" i="18"/>
  <c r="H52" i="18" s="1"/>
  <c r="E50" i="18"/>
  <c r="H50" i="18" s="1"/>
  <c r="E49" i="18"/>
  <c r="H49" i="18" s="1"/>
  <c r="E47" i="18"/>
  <c r="H47" i="18" s="1"/>
  <c r="E45" i="18"/>
  <c r="H45" i="18" s="1"/>
  <c r="E44" i="18"/>
  <c r="H44" i="18" s="1"/>
  <c r="E39" i="18"/>
  <c r="H39" i="18" s="1"/>
  <c r="E38" i="18"/>
  <c r="H38" i="18" s="1"/>
  <c r="E36" i="18"/>
  <c r="H36" i="18" s="1"/>
  <c r="E30" i="18"/>
  <c r="H30" i="18" s="1"/>
  <c r="E29" i="18"/>
  <c r="H29" i="18" s="1"/>
  <c r="E27" i="18"/>
  <c r="H27" i="18" s="1"/>
  <c r="E26" i="18"/>
  <c r="H26" i="18" s="1"/>
  <c r="E25" i="18"/>
  <c r="H25" i="18" s="1"/>
  <c r="E24" i="18"/>
  <c r="H24" i="18" s="1"/>
  <c r="E21" i="18"/>
  <c r="H21" i="18" s="1"/>
  <c r="E19" i="18"/>
  <c r="E214" i="18"/>
  <c r="H214" i="18" s="1"/>
  <c r="E230" i="18"/>
  <c r="H230" i="18" s="1"/>
  <c r="E242" i="18"/>
  <c r="H242" i="18" s="1"/>
  <c r="E246" i="18"/>
  <c r="H246" i="18" s="1"/>
  <c r="H370" i="18"/>
  <c r="H397" i="18"/>
  <c r="E69" i="21"/>
  <c r="H69" i="21" s="1"/>
  <c r="E64" i="21"/>
  <c r="H64" i="21" s="1"/>
  <c r="E51" i="21"/>
  <c r="H51" i="21" s="1"/>
  <c r="E45" i="21"/>
  <c r="H45" i="21" s="1"/>
  <c r="E36" i="21"/>
  <c r="H36" i="21" s="1"/>
  <c r="E34" i="21"/>
  <c r="H34" i="21" s="1"/>
  <c r="E29" i="21"/>
  <c r="H29" i="21" s="1"/>
  <c r="E24" i="21"/>
  <c r="H24" i="21" s="1"/>
  <c r="G19" i="21"/>
  <c r="E66" i="21"/>
  <c r="H66" i="21" s="1"/>
  <c r="E59" i="21"/>
  <c r="H59" i="21" s="1"/>
  <c r="E53" i="21"/>
  <c r="H53" i="21" s="1"/>
  <c r="E52" i="21"/>
  <c r="H52" i="21" s="1"/>
  <c r="E48" i="21"/>
  <c r="H48" i="21" s="1"/>
  <c r="E47" i="21"/>
  <c r="H47" i="21" s="1"/>
  <c r="E46" i="21"/>
  <c r="H46" i="21" s="1"/>
  <c r="E38" i="21"/>
  <c r="H38" i="21" s="1"/>
  <c r="E30" i="21"/>
  <c r="H30" i="21" s="1"/>
  <c r="E26" i="21"/>
  <c r="H26" i="21" s="1"/>
  <c r="E19" i="21"/>
  <c r="E67" i="21"/>
  <c r="H67" i="21" s="1"/>
  <c r="E61" i="21"/>
  <c r="H61" i="21" s="1"/>
  <c r="E54" i="21"/>
  <c r="H54" i="21" s="1"/>
  <c r="E49" i="21"/>
  <c r="H49" i="21" s="1"/>
  <c r="E39" i="21"/>
  <c r="H39" i="21" s="1"/>
  <c r="E27" i="21"/>
  <c r="H27" i="21" s="1"/>
  <c r="E21" i="21"/>
  <c r="H21" i="21" s="1"/>
  <c r="C8" i="21"/>
  <c r="E13" i="21" s="1"/>
  <c r="E63" i="21"/>
  <c r="H63" i="21" s="1"/>
  <c r="E55" i="21"/>
  <c r="H55" i="21" s="1"/>
  <c r="E50" i="21"/>
  <c r="H50" i="21" s="1"/>
  <c r="E33" i="21"/>
  <c r="H33" i="21" s="1"/>
  <c r="E23" i="21"/>
  <c r="H23" i="21" s="1"/>
  <c r="E44" i="21"/>
  <c r="H44" i="21" s="1"/>
  <c r="F582" i="15"/>
  <c r="F583" i="15"/>
  <c r="F584" i="15"/>
  <c r="F585" i="15"/>
  <c r="F586" i="15"/>
  <c r="F587" i="15"/>
  <c r="F589" i="15"/>
  <c r="F590" i="15"/>
  <c r="F592" i="15"/>
  <c r="F593" i="15"/>
  <c r="F595" i="15"/>
  <c r="F596" i="15"/>
  <c r="F597" i="15"/>
  <c r="F598" i="15"/>
  <c r="F599" i="15"/>
  <c r="F600" i="15"/>
  <c r="F601" i="15"/>
  <c r="F602" i="15"/>
  <c r="F603" i="15"/>
  <c r="F604" i="15"/>
  <c r="F605" i="15"/>
  <c r="F606" i="15"/>
  <c r="F607" i="15"/>
  <c r="F608" i="15"/>
  <c r="F75" i="16"/>
  <c r="F76" i="16"/>
  <c r="F77" i="16"/>
  <c r="F78" i="16"/>
  <c r="F79" i="16"/>
  <c r="F80" i="16"/>
  <c r="F81" i="16"/>
  <c r="F82" i="16"/>
  <c r="F84" i="16"/>
  <c r="F85" i="16"/>
  <c r="F87" i="16"/>
  <c r="F88" i="16"/>
  <c r="F89" i="16"/>
  <c r="F90" i="16"/>
  <c r="F91" i="16"/>
  <c r="F92" i="16"/>
  <c r="F93" i="16"/>
  <c r="F94" i="16"/>
  <c r="F95" i="16"/>
  <c r="F96" i="16"/>
  <c r="F97" i="16"/>
  <c r="F99" i="16"/>
  <c r="F100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8" i="16"/>
  <c r="F149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349" i="16"/>
  <c r="F350" i="16"/>
  <c r="F351" i="16"/>
  <c r="F352" i="16"/>
  <c r="F353" i="16"/>
  <c r="F354" i="16"/>
  <c r="F355" i="16"/>
  <c r="F356" i="16"/>
  <c r="F357" i="16"/>
  <c r="F358" i="16"/>
  <c r="F359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1" i="16"/>
  <c r="F442" i="16"/>
  <c r="F443" i="16"/>
  <c r="F444" i="16"/>
  <c r="F445" i="16"/>
  <c r="F446" i="16"/>
  <c r="F448" i="16"/>
  <c r="F449" i="16"/>
  <c r="F450" i="16"/>
  <c r="F451" i="16"/>
  <c r="F452" i="16"/>
  <c r="F453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9" i="16"/>
  <c r="F470" i="16"/>
  <c r="F471" i="16"/>
  <c r="F472" i="16"/>
  <c r="F473" i="16"/>
  <c r="F475" i="16"/>
  <c r="F476" i="16"/>
  <c r="F477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8" i="16"/>
  <c r="F559" i="16"/>
  <c r="F560" i="16"/>
  <c r="F561" i="16"/>
  <c r="F562" i="16"/>
  <c r="F563" i="16"/>
  <c r="F564" i="16"/>
  <c r="F566" i="16"/>
  <c r="F567" i="16"/>
  <c r="F568" i="16"/>
  <c r="F569" i="16"/>
  <c r="F570" i="16"/>
  <c r="F571" i="16"/>
  <c r="F572" i="16"/>
  <c r="F574" i="16"/>
  <c r="F575" i="16"/>
  <c r="F19" i="17"/>
  <c r="F45" i="17"/>
  <c r="F173" i="17"/>
  <c r="F174" i="17"/>
  <c r="F179" i="17"/>
  <c r="F181" i="17"/>
  <c r="F186" i="17"/>
  <c r="F187" i="17"/>
  <c r="F197" i="17"/>
  <c r="F199" i="17"/>
  <c r="F200" i="17"/>
  <c r="F201" i="17"/>
  <c r="F225" i="17"/>
  <c r="F241" i="17"/>
  <c r="F264" i="17"/>
  <c r="F277" i="17"/>
  <c r="F300" i="17"/>
  <c r="F305" i="17"/>
  <c r="F306" i="17"/>
  <c r="F582" i="17"/>
  <c r="F585" i="17"/>
  <c r="F586" i="17"/>
  <c r="F590" i="17"/>
  <c r="F592" i="17"/>
  <c r="F598" i="17"/>
  <c r="F600" i="17"/>
  <c r="F601" i="17"/>
  <c r="D8" i="18"/>
  <c r="F12" i="18" s="1"/>
  <c r="F75" i="18"/>
  <c r="F76" i="18"/>
  <c r="F77" i="18"/>
  <c r="F78" i="18"/>
  <c r="F79" i="18"/>
  <c r="F80" i="18"/>
  <c r="F82" i="18"/>
  <c r="F85" i="18"/>
  <c r="F87" i="18"/>
  <c r="F89" i="18"/>
  <c r="F90" i="18"/>
  <c r="F91" i="18"/>
  <c r="F92" i="18"/>
  <c r="F93" i="18"/>
  <c r="F94" i="18"/>
  <c r="F95" i="18"/>
  <c r="F96" i="18"/>
  <c r="F99" i="18"/>
  <c r="F100" i="18"/>
  <c r="F101" i="18"/>
  <c r="F102" i="18"/>
  <c r="F103" i="18"/>
  <c r="F104" i="18"/>
  <c r="F106" i="18"/>
  <c r="F110" i="18"/>
  <c r="F111" i="18"/>
  <c r="F112" i="18"/>
  <c r="F113" i="18"/>
  <c r="F114" i="18"/>
  <c r="F115" i="18"/>
  <c r="F116" i="18"/>
  <c r="F120" i="18"/>
  <c r="F121" i="18"/>
  <c r="F122" i="18"/>
  <c r="F123" i="18"/>
  <c r="F124" i="18"/>
  <c r="F125" i="18"/>
  <c r="F126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3" i="18"/>
  <c r="F144" i="18"/>
  <c r="F145" i="18"/>
  <c r="F153" i="18"/>
  <c r="F154" i="18"/>
  <c r="F155" i="18"/>
  <c r="F156" i="18"/>
  <c r="F158" i="18"/>
  <c r="F160" i="18"/>
  <c r="F162" i="18"/>
  <c r="F163" i="18"/>
  <c r="F164" i="18"/>
  <c r="F210" i="18"/>
  <c r="F214" i="18"/>
  <c r="H217" i="18"/>
  <c r="F218" i="18"/>
  <c r="H221" i="18"/>
  <c r="H229" i="18"/>
  <c r="F230" i="18"/>
  <c r="H237" i="18"/>
  <c r="F238" i="18"/>
  <c r="F242" i="18"/>
  <c r="H245" i="18"/>
  <c r="F246" i="18"/>
  <c r="H253" i="18"/>
  <c r="H257" i="18"/>
  <c r="H261" i="18"/>
  <c r="F266" i="18"/>
  <c r="H273" i="18"/>
  <c r="F278" i="18"/>
  <c r="H281" i="18"/>
  <c r="F282" i="18"/>
  <c r="H285" i="18"/>
  <c r="F286" i="18"/>
  <c r="F290" i="18"/>
  <c r="F294" i="18"/>
  <c r="H301" i="18"/>
  <c r="F302" i="18"/>
  <c r="F306" i="18"/>
  <c r="H309" i="18"/>
  <c r="F310" i="18"/>
  <c r="H325" i="18"/>
  <c r="H329" i="18"/>
  <c r="H333" i="18"/>
  <c r="H337" i="18"/>
  <c r="H341" i="18"/>
  <c r="E399" i="18"/>
  <c r="H399" i="18" s="1"/>
  <c r="E404" i="18"/>
  <c r="H404" i="18" s="1"/>
  <c r="E66" i="19"/>
  <c r="H66" i="19" s="1"/>
  <c r="E64" i="19"/>
  <c r="H64" i="19" s="1"/>
  <c r="E61" i="19"/>
  <c r="H61" i="19" s="1"/>
  <c r="E59" i="19"/>
  <c r="H59" i="19" s="1"/>
  <c r="E54" i="19"/>
  <c r="H54" i="19" s="1"/>
  <c r="E50" i="19"/>
  <c r="H50" i="19" s="1"/>
  <c r="E49" i="19"/>
  <c r="H49" i="19" s="1"/>
  <c r="E45" i="19"/>
  <c r="H45" i="19" s="1"/>
  <c r="E43" i="19"/>
  <c r="H43" i="19" s="1"/>
  <c r="E30" i="19"/>
  <c r="H30" i="19" s="1"/>
  <c r="E29" i="19"/>
  <c r="H29" i="19" s="1"/>
  <c r="E28" i="19"/>
  <c r="H28" i="19" s="1"/>
  <c r="E27" i="19"/>
  <c r="H27" i="19" s="1"/>
  <c r="E23" i="19"/>
  <c r="H23" i="19" s="1"/>
  <c r="E22" i="19"/>
  <c r="H22" i="19" s="1"/>
  <c r="E21" i="19"/>
  <c r="H21" i="19" s="1"/>
  <c r="E19" i="19"/>
  <c r="H19" i="19" s="1"/>
  <c r="F339" i="19"/>
  <c r="F323" i="19"/>
  <c r="F310" i="19"/>
  <c r="F308" i="19"/>
  <c r="F306" i="19"/>
  <c r="F305" i="19"/>
  <c r="F300" i="19"/>
  <c r="F298" i="19"/>
  <c r="F293" i="19"/>
  <c r="F291" i="19"/>
  <c r="F289" i="19"/>
  <c r="F283" i="19"/>
  <c r="F278" i="19"/>
  <c r="F277" i="19"/>
  <c r="F276" i="19"/>
  <c r="F274" i="19"/>
  <c r="F271" i="19"/>
  <c r="F269" i="19"/>
  <c r="F268" i="19"/>
  <c r="F267" i="19"/>
  <c r="F266" i="19"/>
  <c r="F255" i="19"/>
  <c r="F253" i="19"/>
  <c r="F240" i="19"/>
  <c r="F238" i="19"/>
  <c r="F236" i="19"/>
  <c r="F233" i="19"/>
  <c r="F225" i="19"/>
  <c r="F218" i="19"/>
  <c r="F213" i="19"/>
  <c r="F210" i="19"/>
  <c r="F209" i="19"/>
  <c r="F204" i="19"/>
  <c r="F201" i="19"/>
  <c r="F200" i="19"/>
  <c r="F199" i="19"/>
  <c r="F198" i="19"/>
  <c r="F194" i="19"/>
  <c r="F193" i="19"/>
  <c r="F191" i="19"/>
  <c r="F188" i="19"/>
  <c r="F187" i="19"/>
  <c r="F186" i="19"/>
  <c r="F184" i="19"/>
  <c r="F181" i="19"/>
  <c r="F179" i="19"/>
  <c r="F176" i="19"/>
  <c r="F174" i="19"/>
  <c r="F173" i="19"/>
  <c r="H565" i="19"/>
  <c r="E165" i="20"/>
  <c r="H165" i="20" s="1"/>
  <c r="E160" i="20"/>
  <c r="H160" i="20" s="1"/>
  <c r="E152" i="20"/>
  <c r="H152" i="20" s="1"/>
  <c r="E151" i="20"/>
  <c r="H151" i="20" s="1"/>
  <c r="E145" i="20"/>
  <c r="H145" i="20" s="1"/>
  <c r="E141" i="20"/>
  <c r="H141" i="20" s="1"/>
  <c r="E136" i="20"/>
  <c r="H136" i="20" s="1"/>
  <c r="E132" i="20"/>
  <c r="H132" i="20" s="1"/>
  <c r="E126" i="20"/>
  <c r="H126" i="20" s="1"/>
  <c r="E122" i="20"/>
  <c r="H122" i="20" s="1"/>
  <c r="E117" i="20"/>
  <c r="H117" i="20" s="1"/>
  <c r="E113" i="20"/>
  <c r="H113" i="20" s="1"/>
  <c r="E106" i="20"/>
  <c r="H106" i="20" s="1"/>
  <c r="E102" i="20"/>
  <c r="H102" i="20" s="1"/>
  <c r="E96" i="20"/>
  <c r="H96" i="20" s="1"/>
  <c r="E92" i="20"/>
  <c r="H92" i="20" s="1"/>
  <c r="E88" i="20"/>
  <c r="H88" i="20" s="1"/>
  <c r="E83" i="20"/>
  <c r="H83" i="20" s="1"/>
  <c r="E78" i="20"/>
  <c r="H78" i="20" s="1"/>
  <c r="G75" i="20"/>
  <c r="E166" i="20"/>
  <c r="H166" i="20" s="1"/>
  <c r="E161" i="20"/>
  <c r="H161" i="20" s="1"/>
  <c r="E157" i="20"/>
  <c r="H157" i="20" s="1"/>
  <c r="E153" i="20"/>
  <c r="H153" i="20" s="1"/>
  <c r="E142" i="20"/>
  <c r="H142" i="20" s="1"/>
  <c r="E137" i="20"/>
  <c r="H137" i="20" s="1"/>
  <c r="E133" i="20"/>
  <c r="H133" i="20" s="1"/>
  <c r="E128" i="20"/>
  <c r="H128" i="20" s="1"/>
  <c r="E127" i="20"/>
  <c r="H127" i="20" s="1"/>
  <c r="E123" i="20"/>
  <c r="H123" i="20" s="1"/>
  <c r="E114" i="20"/>
  <c r="H114" i="20" s="1"/>
  <c r="E110" i="20"/>
  <c r="H110" i="20" s="1"/>
  <c r="E109" i="20"/>
  <c r="H109" i="20" s="1"/>
  <c r="E103" i="20"/>
  <c r="H103" i="20" s="1"/>
  <c r="E97" i="20"/>
  <c r="H97" i="20" s="1"/>
  <c r="E93" i="20"/>
  <c r="H93" i="20" s="1"/>
  <c r="E89" i="20"/>
  <c r="H89" i="20" s="1"/>
  <c r="E84" i="20"/>
  <c r="H84" i="20" s="1"/>
  <c r="E79" i="20"/>
  <c r="H79" i="20" s="1"/>
  <c r="E75" i="20"/>
  <c r="H75" i="20" s="1"/>
  <c r="C8" i="20"/>
  <c r="E158" i="20"/>
  <c r="H158" i="20" s="1"/>
  <c r="E154" i="20"/>
  <c r="H154" i="20" s="1"/>
  <c r="E148" i="20"/>
  <c r="H148" i="20" s="1"/>
  <c r="E143" i="20"/>
  <c r="H143" i="20" s="1"/>
  <c r="E139" i="20"/>
  <c r="H139" i="20" s="1"/>
  <c r="E134" i="20"/>
  <c r="H134" i="20" s="1"/>
  <c r="E129" i="20"/>
  <c r="H129" i="20" s="1"/>
  <c r="E124" i="20"/>
  <c r="H124" i="20" s="1"/>
  <c r="E120" i="20"/>
  <c r="H120" i="20" s="1"/>
  <c r="E115" i="20"/>
  <c r="H115" i="20" s="1"/>
  <c r="E111" i="20"/>
  <c r="H111" i="20" s="1"/>
  <c r="E104" i="20"/>
  <c r="H104" i="20" s="1"/>
  <c r="E99" i="20"/>
  <c r="H99" i="20" s="1"/>
  <c r="E94" i="20"/>
  <c r="H94" i="20" s="1"/>
  <c r="E90" i="20"/>
  <c r="H90" i="20" s="1"/>
  <c r="E85" i="20"/>
  <c r="H85" i="20" s="1"/>
  <c r="E80" i="20"/>
  <c r="H80" i="20" s="1"/>
  <c r="E76" i="20"/>
  <c r="H76" i="20" s="1"/>
  <c r="E77" i="20"/>
  <c r="H77" i="20" s="1"/>
  <c r="E91" i="20"/>
  <c r="H91" i="20" s="1"/>
  <c r="E100" i="20"/>
  <c r="H100" i="20" s="1"/>
  <c r="H107" i="20"/>
  <c r="E121" i="20"/>
  <c r="H121" i="20" s="1"/>
  <c r="E159" i="20"/>
  <c r="H159" i="20" s="1"/>
  <c r="H353" i="20"/>
  <c r="E385" i="20"/>
  <c r="H385" i="20" s="1"/>
  <c r="E399" i="20"/>
  <c r="H399" i="20" s="1"/>
  <c r="E413" i="20"/>
  <c r="H413" i="20" s="1"/>
  <c r="E453" i="20"/>
  <c r="H453" i="20" s="1"/>
  <c r="E462" i="20"/>
  <c r="H462" i="20" s="1"/>
  <c r="E467" i="20"/>
  <c r="H467" i="20" s="1"/>
  <c r="E493" i="20"/>
  <c r="H493" i="20" s="1"/>
  <c r="H501" i="20"/>
  <c r="H505" i="20"/>
  <c r="E510" i="20"/>
  <c r="H510" i="20" s="1"/>
  <c r="H520" i="20"/>
  <c r="H523" i="20"/>
  <c r="E530" i="20"/>
  <c r="H530" i="20" s="1"/>
  <c r="E534" i="20"/>
  <c r="H534" i="20" s="1"/>
  <c r="E554" i="20"/>
  <c r="H554" i="20" s="1"/>
  <c r="E559" i="20"/>
  <c r="H559" i="20" s="1"/>
  <c r="E565" i="20"/>
  <c r="H565" i="20" s="1"/>
  <c r="H56" i="21"/>
  <c r="F209" i="18"/>
  <c r="H212" i="18"/>
  <c r="F213" i="18"/>
  <c r="H216" i="18"/>
  <c r="F217" i="18"/>
  <c r="H220" i="18"/>
  <c r="H224" i="18"/>
  <c r="F225" i="18"/>
  <c r="H232" i="18"/>
  <c r="F233" i="18"/>
  <c r="H240" i="18"/>
  <c r="F241" i="18"/>
  <c r="F245" i="18"/>
  <c r="F249" i="18"/>
  <c r="H252" i="18"/>
  <c r="H256" i="18"/>
  <c r="H268" i="18"/>
  <c r="F269" i="18"/>
  <c r="H272" i="18"/>
  <c r="H284" i="18"/>
  <c r="F289" i="18"/>
  <c r="H292" i="18"/>
  <c r="F293" i="18"/>
  <c r="H296" i="18"/>
  <c r="F297" i="18"/>
  <c r="F301" i="18"/>
  <c r="H304" i="18"/>
  <c r="F305" i="18"/>
  <c r="H312" i="18"/>
  <c r="F313" i="18"/>
  <c r="H316" i="18"/>
  <c r="F317" i="18"/>
  <c r="H320" i="18"/>
  <c r="F321" i="18"/>
  <c r="F329" i="18"/>
  <c r="H332" i="18"/>
  <c r="H336" i="18"/>
  <c r="H340" i="18"/>
  <c r="E575" i="18"/>
  <c r="H575" i="18" s="1"/>
  <c r="E574" i="18"/>
  <c r="H574" i="18" s="1"/>
  <c r="E571" i="18"/>
  <c r="H571" i="18" s="1"/>
  <c r="E570" i="18"/>
  <c r="H570" i="18" s="1"/>
  <c r="E569" i="18"/>
  <c r="H569" i="18" s="1"/>
  <c r="E568" i="18"/>
  <c r="H568" i="18" s="1"/>
  <c r="E567" i="18"/>
  <c r="H567" i="18" s="1"/>
  <c r="E566" i="18"/>
  <c r="H566" i="18" s="1"/>
  <c r="E565" i="18"/>
  <c r="H565" i="18" s="1"/>
  <c r="E562" i="18"/>
  <c r="H562" i="18" s="1"/>
  <c r="E561" i="18"/>
  <c r="H561" i="18" s="1"/>
  <c r="E560" i="18"/>
  <c r="H560" i="18" s="1"/>
  <c r="E559" i="18"/>
  <c r="H559" i="18" s="1"/>
  <c r="E555" i="18"/>
  <c r="H555" i="18" s="1"/>
  <c r="E554" i="18"/>
  <c r="H554" i="18" s="1"/>
  <c r="E552" i="18"/>
  <c r="H552" i="18" s="1"/>
  <c r="E551" i="18"/>
  <c r="H551" i="18" s="1"/>
  <c r="E549" i="18"/>
  <c r="H549" i="18" s="1"/>
  <c r="E548" i="18"/>
  <c r="H548" i="18" s="1"/>
  <c r="E547" i="18"/>
  <c r="H547" i="18" s="1"/>
  <c r="E542" i="18"/>
  <c r="H542" i="18" s="1"/>
  <c r="E541" i="18"/>
  <c r="H541" i="18" s="1"/>
  <c r="E539" i="18"/>
  <c r="H539" i="18" s="1"/>
  <c r="E538" i="18"/>
  <c r="H538" i="18" s="1"/>
  <c r="E536" i="18"/>
  <c r="H536" i="18" s="1"/>
  <c r="E535" i="18"/>
  <c r="H535" i="18" s="1"/>
  <c r="E534" i="18"/>
  <c r="H534" i="18" s="1"/>
  <c r="E532" i="18"/>
  <c r="H532" i="18" s="1"/>
  <c r="E529" i="18"/>
  <c r="H529" i="18" s="1"/>
  <c r="E517" i="18"/>
  <c r="H517" i="18" s="1"/>
  <c r="E516" i="18"/>
  <c r="H516" i="18" s="1"/>
  <c r="E515" i="18"/>
  <c r="H515" i="18" s="1"/>
  <c r="E514" i="18"/>
  <c r="H514" i="18" s="1"/>
  <c r="E511" i="18"/>
  <c r="H511" i="18" s="1"/>
  <c r="E510" i="18"/>
  <c r="H510" i="18" s="1"/>
  <c r="E509" i="18"/>
  <c r="H509" i="18" s="1"/>
  <c r="E507" i="18"/>
  <c r="H507" i="18" s="1"/>
  <c r="E506" i="18"/>
  <c r="H506" i="18" s="1"/>
  <c r="E500" i="18"/>
  <c r="H500" i="18" s="1"/>
  <c r="E497" i="18"/>
  <c r="H497" i="18" s="1"/>
  <c r="E496" i="18"/>
  <c r="H496" i="18" s="1"/>
  <c r="E495" i="18"/>
  <c r="H495" i="18" s="1"/>
  <c r="E492" i="18"/>
  <c r="H492" i="18" s="1"/>
  <c r="E490" i="18"/>
  <c r="H490" i="18" s="1"/>
  <c r="E489" i="18"/>
  <c r="H489" i="18" s="1"/>
  <c r="E487" i="18"/>
  <c r="H487" i="18" s="1"/>
  <c r="E486" i="18"/>
  <c r="H486" i="18" s="1"/>
  <c r="E485" i="18"/>
  <c r="H485" i="18" s="1"/>
  <c r="E484" i="18"/>
  <c r="H484" i="18" s="1"/>
  <c r="E481" i="18"/>
  <c r="H481" i="18" s="1"/>
  <c r="E479" i="18"/>
  <c r="H479" i="18" s="1"/>
  <c r="E476" i="18"/>
  <c r="H476" i="18" s="1"/>
  <c r="E471" i="18"/>
  <c r="H471" i="18" s="1"/>
  <c r="E470" i="18"/>
  <c r="H470" i="18" s="1"/>
  <c r="E469" i="18"/>
  <c r="H469" i="18" s="1"/>
  <c r="E467" i="18"/>
  <c r="H467" i="18" s="1"/>
  <c r="E466" i="18"/>
  <c r="H466" i="18" s="1"/>
  <c r="E465" i="18"/>
  <c r="H465" i="18" s="1"/>
  <c r="E464" i="18"/>
  <c r="H464" i="18" s="1"/>
  <c r="E463" i="18"/>
  <c r="H463" i="18" s="1"/>
  <c r="E462" i="18"/>
  <c r="H462" i="18" s="1"/>
  <c r="E461" i="18"/>
  <c r="H461" i="18" s="1"/>
  <c r="E459" i="18"/>
  <c r="H459" i="18" s="1"/>
  <c r="E458" i="18"/>
  <c r="H458" i="18" s="1"/>
  <c r="E457" i="18"/>
  <c r="H457" i="18" s="1"/>
  <c r="E456" i="18"/>
  <c r="H456" i="18" s="1"/>
  <c r="E455" i="18"/>
  <c r="H455" i="18" s="1"/>
  <c r="E454" i="18"/>
  <c r="H454" i="18" s="1"/>
  <c r="E453" i="18"/>
  <c r="H453" i="18" s="1"/>
  <c r="E451" i="18"/>
  <c r="H451" i="18" s="1"/>
  <c r="E450" i="18"/>
  <c r="H450" i="18" s="1"/>
  <c r="E449" i="18"/>
  <c r="H449" i="18" s="1"/>
  <c r="E445" i="18"/>
  <c r="H445" i="18" s="1"/>
  <c r="E443" i="18"/>
  <c r="H443" i="18" s="1"/>
  <c r="E442" i="18"/>
  <c r="H442" i="18" s="1"/>
  <c r="E441" i="18"/>
  <c r="H441" i="18" s="1"/>
  <c r="E440" i="18"/>
  <c r="H440" i="18" s="1"/>
  <c r="E436" i="18"/>
  <c r="H436" i="18" s="1"/>
  <c r="E434" i="18"/>
  <c r="H434" i="18" s="1"/>
  <c r="E433" i="18"/>
  <c r="H433" i="18" s="1"/>
  <c r="E432" i="18"/>
  <c r="H432" i="18" s="1"/>
  <c r="E431" i="18"/>
  <c r="H431" i="18" s="1"/>
  <c r="E429" i="18"/>
  <c r="H429" i="18" s="1"/>
  <c r="E428" i="18"/>
  <c r="H428" i="18" s="1"/>
  <c r="E425" i="18"/>
  <c r="H425" i="18" s="1"/>
  <c r="E424" i="18"/>
  <c r="H424" i="18" s="1"/>
  <c r="E423" i="18"/>
  <c r="H423" i="18" s="1"/>
  <c r="E422" i="18"/>
  <c r="H422" i="18" s="1"/>
  <c r="E420" i="18"/>
  <c r="H420" i="18" s="1"/>
  <c r="E419" i="18"/>
  <c r="H419" i="18" s="1"/>
  <c r="E418" i="18"/>
  <c r="H418" i="18" s="1"/>
  <c r="E417" i="18"/>
  <c r="H417" i="18" s="1"/>
  <c r="E416" i="18"/>
  <c r="H416" i="18" s="1"/>
  <c r="E415" i="18"/>
  <c r="H415" i="18" s="1"/>
  <c r="E412" i="18"/>
  <c r="H412" i="18" s="1"/>
  <c r="E411" i="18"/>
  <c r="H411" i="18" s="1"/>
  <c r="E351" i="18"/>
  <c r="H351" i="18" s="1"/>
  <c r="E357" i="18"/>
  <c r="H357" i="18" s="1"/>
  <c r="E362" i="18"/>
  <c r="H362" i="18" s="1"/>
  <c r="E371" i="18"/>
  <c r="H371" i="18" s="1"/>
  <c r="E372" i="18"/>
  <c r="H372" i="18" s="1"/>
  <c r="E376" i="18"/>
  <c r="H376" i="18" s="1"/>
  <c r="E378" i="18"/>
  <c r="H378" i="18" s="1"/>
  <c r="E383" i="18"/>
  <c r="H383" i="18" s="1"/>
  <c r="E387" i="18"/>
  <c r="H387" i="18" s="1"/>
  <c r="E392" i="18"/>
  <c r="H392" i="18" s="1"/>
  <c r="E398" i="18"/>
  <c r="H398" i="18" s="1"/>
  <c r="E403" i="18"/>
  <c r="H403" i="18" s="1"/>
  <c r="E408" i="18"/>
  <c r="H408" i="18" s="1"/>
  <c r="C8" i="19"/>
  <c r="F61" i="19"/>
  <c r="F52" i="19"/>
  <c r="F44" i="19"/>
  <c r="F32" i="19"/>
  <c r="F30" i="19"/>
  <c r="F28" i="19"/>
  <c r="F27" i="19"/>
  <c r="F24" i="19"/>
  <c r="F23" i="19"/>
  <c r="F19" i="19"/>
  <c r="H583" i="19"/>
  <c r="E568" i="20"/>
  <c r="H568" i="20" s="1"/>
  <c r="E567" i="20"/>
  <c r="H567" i="20" s="1"/>
  <c r="E560" i="20"/>
  <c r="H560" i="20" s="1"/>
  <c r="E555" i="20"/>
  <c r="H555" i="20" s="1"/>
  <c r="E551" i="20"/>
  <c r="H551" i="20" s="1"/>
  <c r="E544" i="20"/>
  <c r="H544" i="20" s="1"/>
  <c r="E535" i="20"/>
  <c r="H535" i="20" s="1"/>
  <c r="E517" i="20"/>
  <c r="H517" i="20" s="1"/>
  <c r="E511" i="20"/>
  <c r="H511" i="20" s="1"/>
  <c r="E500" i="20"/>
  <c r="H500" i="20" s="1"/>
  <c r="E495" i="20"/>
  <c r="H495" i="20" s="1"/>
  <c r="E494" i="20"/>
  <c r="H494" i="20" s="1"/>
  <c r="E489" i="20"/>
  <c r="H489" i="20" s="1"/>
  <c r="E484" i="20"/>
  <c r="H484" i="20" s="1"/>
  <c r="E479" i="20"/>
  <c r="H479" i="20" s="1"/>
  <c r="E477" i="20"/>
  <c r="H477" i="20" s="1"/>
  <c r="E476" i="20"/>
  <c r="H476" i="20" s="1"/>
  <c r="E469" i="20"/>
  <c r="H469" i="20" s="1"/>
  <c r="E468" i="20"/>
  <c r="H468" i="20" s="1"/>
  <c r="E464" i="20"/>
  <c r="H464" i="20" s="1"/>
  <c r="E463" i="20"/>
  <c r="H463" i="20" s="1"/>
  <c r="E459" i="20"/>
  <c r="H459" i="20" s="1"/>
  <c r="E455" i="20"/>
  <c r="H455" i="20" s="1"/>
  <c r="E445" i="20"/>
  <c r="H445" i="20" s="1"/>
  <c r="E441" i="20"/>
  <c r="H441" i="20" s="1"/>
  <c r="E440" i="20"/>
  <c r="H440" i="20" s="1"/>
  <c r="E434" i="20"/>
  <c r="H434" i="20" s="1"/>
  <c r="E433" i="20"/>
  <c r="H433" i="20" s="1"/>
  <c r="E429" i="20"/>
  <c r="H429" i="20" s="1"/>
  <c r="E423" i="20"/>
  <c r="H423" i="20" s="1"/>
  <c r="E419" i="20"/>
  <c r="H419" i="20" s="1"/>
  <c r="E415" i="20"/>
  <c r="H415" i="20" s="1"/>
  <c r="E409" i="20"/>
  <c r="H409" i="20" s="1"/>
  <c r="E404" i="20"/>
  <c r="H404" i="20" s="1"/>
  <c r="E391" i="20"/>
  <c r="H391" i="20" s="1"/>
  <c r="E386" i="20"/>
  <c r="H386" i="20" s="1"/>
  <c r="E382" i="20"/>
  <c r="H382" i="20" s="1"/>
  <c r="E378" i="20"/>
  <c r="H378" i="20" s="1"/>
  <c r="E376" i="20"/>
  <c r="H376" i="20" s="1"/>
  <c r="E372" i="20"/>
  <c r="H372" i="20" s="1"/>
  <c r="E368" i="20"/>
  <c r="H368" i="20" s="1"/>
  <c r="E364" i="20"/>
  <c r="H364" i="20" s="1"/>
  <c r="E358" i="20"/>
  <c r="H358" i="20" s="1"/>
  <c r="E352" i="20"/>
  <c r="H352" i="20" s="1"/>
  <c r="G349" i="20"/>
  <c r="E569" i="20"/>
  <c r="H569" i="20" s="1"/>
  <c r="E561" i="20"/>
  <c r="H561" i="20" s="1"/>
  <c r="E556" i="20"/>
  <c r="H556" i="20" s="1"/>
  <c r="E552" i="20"/>
  <c r="H552" i="20" s="1"/>
  <c r="E545" i="20"/>
  <c r="H545" i="20" s="1"/>
  <c r="E524" i="20"/>
  <c r="H524" i="20" s="1"/>
  <c r="E522" i="20"/>
  <c r="H522" i="20" s="1"/>
  <c r="E514" i="20"/>
  <c r="H514" i="20" s="1"/>
  <c r="E512" i="20"/>
  <c r="H512" i="20" s="1"/>
  <c r="E506" i="20"/>
  <c r="H506" i="20" s="1"/>
  <c r="E497" i="20"/>
  <c r="H497" i="20" s="1"/>
  <c r="E490" i="20"/>
  <c r="H490" i="20" s="1"/>
  <c r="E486" i="20"/>
  <c r="H486" i="20" s="1"/>
  <c r="E485" i="20"/>
  <c r="H485" i="20" s="1"/>
  <c r="E480" i="20"/>
  <c r="H480" i="20" s="1"/>
  <c r="E470" i="20"/>
  <c r="H470" i="20" s="1"/>
  <c r="E465" i="20"/>
  <c r="H465" i="20" s="1"/>
  <c r="E456" i="20"/>
  <c r="H456" i="20" s="1"/>
  <c r="E446" i="20"/>
  <c r="H446" i="20" s="1"/>
  <c r="E442" i="20"/>
  <c r="H442" i="20" s="1"/>
  <c r="E436" i="20"/>
  <c r="H436" i="20" s="1"/>
  <c r="E435" i="20"/>
  <c r="H435" i="20" s="1"/>
  <c r="E424" i="20"/>
  <c r="H424" i="20" s="1"/>
  <c r="E420" i="20"/>
  <c r="H420" i="20" s="1"/>
  <c r="E416" i="20"/>
  <c r="H416" i="20" s="1"/>
  <c r="E410" i="20"/>
  <c r="H410" i="20" s="1"/>
  <c r="E405" i="20"/>
  <c r="H405" i="20" s="1"/>
  <c r="E401" i="20"/>
  <c r="H401" i="20" s="1"/>
  <c r="E397" i="20"/>
  <c r="H397" i="20" s="1"/>
  <c r="E392" i="20"/>
  <c r="H392" i="20" s="1"/>
  <c r="E387" i="20"/>
  <c r="H387" i="20" s="1"/>
  <c r="E383" i="20"/>
  <c r="H383" i="20" s="1"/>
  <c r="E379" i="20"/>
  <c r="H379" i="20" s="1"/>
  <c r="E373" i="20"/>
  <c r="H373" i="20" s="1"/>
  <c r="E369" i="20"/>
  <c r="H369" i="20" s="1"/>
  <c r="E365" i="20"/>
  <c r="H365" i="20" s="1"/>
  <c r="E359" i="20"/>
  <c r="H359" i="20" s="1"/>
  <c r="E355" i="20"/>
  <c r="H355" i="20" s="1"/>
  <c r="E349" i="20"/>
  <c r="E570" i="20"/>
  <c r="H570" i="20" s="1"/>
  <c r="E562" i="20"/>
  <c r="H562" i="20" s="1"/>
  <c r="E542" i="20"/>
  <c r="H542" i="20" s="1"/>
  <c r="E538" i="20"/>
  <c r="H538" i="20" s="1"/>
  <c r="E529" i="20"/>
  <c r="H529" i="20" s="1"/>
  <c r="E528" i="20"/>
  <c r="H528" i="20" s="1"/>
  <c r="E526" i="20"/>
  <c r="H526" i="20" s="1"/>
  <c r="E515" i="20"/>
  <c r="H515" i="20" s="1"/>
  <c r="E507" i="20"/>
  <c r="H507" i="20" s="1"/>
  <c r="E491" i="20"/>
  <c r="H491" i="20" s="1"/>
  <c r="E487" i="20"/>
  <c r="H487" i="20" s="1"/>
  <c r="E471" i="20"/>
  <c r="H471" i="20" s="1"/>
  <c r="E466" i="20"/>
  <c r="H466" i="20" s="1"/>
  <c r="E461" i="20"/>
  <c r="H461" i="20" s="1"/>
  <c r="E457" i="20"/>
  <c r="H457" i="20" s="1"/>
  <c r="E450" i="20"/>
  <c r="H450" i="20" s="1"/>
  <c r="E448" i="20"/>
  <c r="H448" i="20" s="1"/>
  <c r="E443" i="20"/>
  <c r="H443" i="20" s="1"/>
  <c r="E431" i="20"/>
  <c r="H431" i="20" s="1"/>
  <c r="E425" i="20"/>
  <c r="H425" i="20" s="1"/>
  <c r="E421" i="20"/>
  <c r="H421" i="20" s="1"/>
  <c r="E417" i="20"/>
  <c r="H417" i="20" s="1"/>
  <c r="E412" i="20"/>
  <c r="H412" i="20" s="1"/>
  <c r="E411" i="20"/>
  <c r="H411" i="20" s="1"/>
  <c r="E402" i="20"/>
  <c r="H402" i="20" s="1"/>
  <c r="E398" i="20"/>
  <c r="H398" i="20" s="1"/>
  <c r="E388" i="20"/>
  <c r="H388" i="20" s="1"/>
  <c r="E384" i="20"/>
  <c r="H384" i="20" s="1"/>
  <c r="E374" i="20"/>
  <c r="H374" i="20" s="1"/>
  <c r="E370" i="20"/>
  <c r="H370" i="20" s="1"/>
  <c r="E361" i="20"/>
  <c r="H361" i="20" s="1"/>
  <c r="E360" i="20"/>
  <c r="H360" i="20" s="1"/>
  <c r="E356" i="20"/>
  <c r="H356" i="20" s="1"/>
  <c r="E350" i="20"/>
  <c r="H350" i="20" s="1"/>
  <c r="E351" i="20"/>
  <c r="H351" i="20" s="1"/>
  <c r="E357" i="20"/>
  <c r="H357" i="20" s="1"/>
  <c r="E367" i="20"/>
  <c r="H367" i="20" s="1"/>
  <c r="E375" i="20"/>
  <c r="H375" i="20" s="1"/>
  <c r="E395" i="20"/>
  <c r="H395" i="20" s="1"/>
  <c r="E426" i="20"/>
  <c r="H426" i="20" s="1"/>
  <c r="E444" i="20"/>
  <c r="H444" i="20" s="1"/>
  <c r="E458" i="20"/>
  <c r="H458" i="20" s="1"/>
  <c r="E492" i="20"/>
  <c r="H492" i="20" s="1"/>
  <c r="H496" i="20"/>
  <c r="H504" i="20"/>
  <c r="H513" i="20"/>
  <c r="H519" i="20"/>
  <c r="E533" i="20"/>
  <c r="H533" i="20" s="1"/>
  <c r="H540" i="20"/>
  <c r="E549" i="20"/>
  <c r="H549" i="20" s="1"/>
  <c r="H25" i="21"/>
  <c r="H58" i="21"/>
  <c r="H65" i="21"/>
  <c r="F341" i="21"/>
  <c r="F338" i="21"/>
  <c r="F329" i="21"/>
  <c r="F328" i="21"/>
  <c r="F324" i="21"/>
  <c r="F321" i="21"/>
  <c r="F319" i="21"/>
  <c r="F317" i="21"/>
  <c r="F316" i="21"/>
  <c r="F314" i="21"/>
  <c r="F310" i="21"/>
  <c r="F309" i="21"/>
  <c r="F308" i="21"/>
  <c r="F306" i="21"/>
  <c r="F305" i="21"/>
  <c r="F301" i="21"/>
  <c r="F300" i="21"/>
  <c r="F295" i="21"/>
  <c r="F294" i="21"/>
  <c r="F293" i="21"/>
  <c r="F292" i="21"/>
  <c r="F291" i="21"/>
  <c r="F290" i="21"/>
  <c r="F289" i="21"/>
  <c r="F288" i="21"/>
  <c r="F287" i="21"/>
  <c r="F286" i="21"/>
  <c r="F283" i="21"/>
  <c r="F282" i="21"/>
  <c r="F281" i="21"/>
  <c r="F280" i="21"/>
  <c r="F278" i="21"/>
  <c r="F277" i="21"/>
  <c r="F276" i="21"/>
  <c r="F275" i="21"/>
  <c r="F274" i="21"/>
  <c r="F271" i="21"/>
  <c r="F270" i="21"/>
  <c r="F268" i="21"/>
  <c r="F267" i="21"/>
  <c r="F266" i="21"/>
  <c r="F265" i="21"/>
  <c r="F264" i="21"/>
  <c r="F263" i="21"/>
  <c r="F262" i="21"/>
  <c r="F259" i="21"/>
  <c r="F258" i="21"/>
  <c r="F256" i="21"/>
  <c r="F255" i="21"/>
  <c r="F253" i="21"/>
  <c r="F250" i="21"/>
  <c r="F249" i="21"/>
  <c r="F248" i="21"/>
  <c r="F247" i="21"/>
  <c r="F245" i="21"/>
  <c r="F244" i="21"/>
  <c r="F243" i="21"/>
  <c r="F241" i="21"/>
  <c r="F240" i="21"/>
  <c r="F238" i="21"/>
  <c r="F234" i="21"/>
  <c r="F233" i="21"/>
  <c r="F232" i="21"/>
  <c r="F230" i="21"/>
  <c r="F225" i="21"/>
  <c r="F224" i="21"/>
  <c r="F222" i="21"/>
  <c r="F221" i="21"/>
  <c r="F219" i="21"/>
  <c r="F218" i="21"/>
  <c r="F217" i="21"/>
  <c r="F216" i="21"/>
  <c r="F215" i="21"/>
  <c r="F214" i="21"/>
  <c r="F213" i="21"/>
  <c r="F211" i="21"/>
  <c r="F210" i="21"/>
  <c r="F209" i="21"/>
  <c r="F208" i="21"/>
  <c r="F205" i="21"/>
  <c r="F204" i="21"/>
  <c r="F203" i="21"/>
  <c r="F202" i="21"/>
  <c r="F201" i="21"/>
  <c r="F200" i="21"/>
  <c r="F199" i="21"/>
  <c r="F198" i="21"/>
  <c r="F195" i="21"/>
  <c r="F194" i="21"/>
  <c r="F193" i="21"/>
  <c r="F191" i="21"/>
  <c r="F190" i="21"/>
  <c r="F189" i="21"/>
  <c r="F188" i="21"/>
  <c r="F187" i="21"/>
  <c r="F186" i="21"/>
  <c r="F185" i="21"/>
  <c r="F183" i="21"/>
  <c r="F182" i="21"/>
  <c r="F181" i="21"/>
  <c r="F180" i="21"/>
  <c r="F179" i="21"/>
  <c r="F178" i="21"/>
  <c r="F176" i="21"/>
  <c r="F174" i="21"/>
  <c r="F173" i="21"/>
  <c r="D8" i="21"/>
  <c r="E328" i="25"/>
  <c r="H328" i="25" s="1"/>
  <c r="E316" i="25"/>
  <c r="H316" i="25" s="1"/>
  <c r="E308" i="25"/>
  <c r="H308" i="25" s="1"/>
  <c r="E288" i="25"/>
  <c r="H288" i="25" s="1"/>
  <c r="E276" i="25"/>
  <c r="H276" i="25" s="1"/>
  <c r="E268" i="25"/>
  <c r="H268" i="25" s="1"/>
  <c r="E264" i="25"/>
  <c r="H264" i="25" s="1"/>
  <c r="E248" i="25"/>
  <c r="H248" i="25" s="1"/>
  <c r="E244" i="25"/>
  <c r="H244" i="25" s="1"/>
  <c r="E236" i="25"/>
  <c r="H236" i="25" s="1"/>
  <c r="E216" i="25"/>
  <c r="H216" i="25" s="1"/>
  <c r="E208" i="25"/>
  <c r="H208" i="25" s="1"/>
  <c r="E204" i="25"/>
  <c r="H204" i="25" s="1"/>
  <c r="E200" i="25"/>
  <c r="H200" i="25" s="1"/>
  <c r="E188" i="25"/>
  <c r="H188" i="25" s="1"/>
  <c r="E184" i="25"/>
  <c r="H184" i="25" s="1"/>
  <c r="E180" i="25"/>
  <c r="H180" i="25" s="1"/>
  <c r="E176" i="25"/>
  <c r="H176" i="25" s="1"/>
  <c r="E313" i="25"/>
  <c r="H313" i="25" s="1"/>
  <c r="E305" i="25"/>
  <c r="H305" i="25" s="1"/>
  <c r="E301" i="25"/>
  <c r="H301" i="25" s="1"/>
  <c r="E293" i="25"/>
  <c r="H293" i="25" s="1"/>
  <c r="E289" i="25"/>
  <c r="H289" i="25" s="1"/>
  <c r="E277" i="25"/>
  <c r="H277" i="25" s="1"/>
  <c r="E265" i="25"/>
  <c r="H265" i="25" s="1"/>
  <c r="E249" i="25"/>
  <c r="H249" i="25" s="1"/>
  <c r="E241" i="25"/>
  <c r="H241" i="25" s="1"/>
  <c r="E225" i="25"/>
  <c r="H225" i="25" s="1"/>
  <c r="E213" i="25"/>
  <c r="H213" i="25" s="1"/>
  <c r="E209" i="25"/>
  <c r="H209" i="25" s="1"/>
  <c r="E205" i="25"/>
  <c r="H205" i="25" s="1"/>
  <c r="E201" i="25"/>
  <c r="H201" i="25" s="1"/>
  <c r="E189" i="25"/>
  <c r="H189" i="25" s="1"/>
  <c r="E185" i="25"/>
  <c r="H185" i="25" s="1"/>
  <c r="E181" i="25"/>
  <c r="H181" i="25" s="1"/>
  <c r="E177" i="25"/>
  <c r="H177" i="25" s="1"/>
  <c r="E173" i="25"/>
  <c r="E338" i="25"/>
  <c r="H338" i="25" s="1"/>
  <c r="E302" i="25"/>
  <c r="H302" i="25" s="1"/>
  <c r="E294" i="25"/>
  <c r="H294" i="25" s="1"/>
  <c r="E290" i="25"/>
  <c r="H290" i="25" s="1"/>
  <c r="E286" i="25"/>
  <c r="H286" i="25" s="1"/>
  <c r="E282" i="25"/>
  <c r="H282" i="25" s="1"/>
  <c r="E278" i="25"/>
  <c r="H278" i="25" s="1"/>
  <c r="E274" i="25"/>
  <c r="H274" i="25" s="1"/>
  <c r="E258" i="25"/>
  <c r="H258" i="25" s="1"/>
  <c r="E250" i="25"/>
  <c r="H250" i="25" s="1"/>
  <c r="E238" i="25"/>
  <c r="H238" i="25" s="1"/>
  <c r="E230" i="25"/>
  <c r="H230" i="25" s="1"/>
  <c r="E214" i="25"/>
  <c r="H214" i="25" s="1"/>
  <c r="E210" i="25"/>
  <c r="H210" i="25" s="1"/>
  <c r="E202" i="25"/>
  <c r="H202" i="25" s="1"/>
  <c r="E198" i="25"/>
  <c r="H198" i="25" s="1"/>
  <c r="E186" i="25"/>
  <c r="H186" i="25" s="1"/>
  <c r="E182" i="25"/>
  <c r="H182" i="25" s="1"/>
  <c r="E178" i="25"/>
  <c r="H178" i="25" s="1"/>
  <c r="E174" i="25"/>
  <c r="H174" i="25" s="1"/>
  <c r="E267" i="25"/>
  <c r="H267" i="25" s="1"/>
  <c r="E239" i="25"/>
  <c r="H239" i="25" s="1"/>
  <c r="E203" i="25"/>
  <c r="H203" i="25" s="1"/>
  <c r="E191" i="25"/>
  <c r="H191" i="25" s="1"/>
  <c r="E179" i="25"/>
  <c r="H179" i="25" s="1"/>
  <c r="G173" i="25"/>
  <c r="E271" i="25"/>
  <c r="H271" i="25" s="1"/>
  <c r="E255" i="25"/>
  <c r="H255" i="25" s="1"/>
  <c r="E227" i="25"/>
  <c r="H227" i="25" s="1"/>
  <c r="E199" i="25"/>
  <c r="H199" i="25" s="1"/>
  <c r="E323" i="25"/>
  <c r="H323" i="25" s="1"/>
  <c r="E319" i="25"/>
  <c r="H319" i="25" s="1"/>
  <c r="E283" i="25"/>
  <c r="H283" i="25" s="1"/>
  <c r="E275" i="25"/>
  <c r="H275" i="25" s="1"/>
  <c r="E263" i="25"/>
  <c r="H263" i="25" s="1"/>
  <c r="E259" i="25"/>
  <c r="H259" i="25" s="1"/>
  <c r="E235" i="25"/>
  <c r="H235" i="25" s="1"/>
  <c r="E187" i="25"/>
  <c r="H187" i="25" s="1"/>
  <c r="E287" i="25"/>
  <c r="H287" i="25" s="1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242" i="16"/>
  <c r="F243" i="16"/>
  <c r="F244" i="16"/>
  <c r="F246" i="16"/>
  <c r="F247" i="16"/>
  <c r="F248" i="16"/>
  <c r="F249" i="16"/>
  <c r="F250" i="16"/>
  <c r="F251" i="16"/>
  <c r="F252" i="16"/>
  <c r="F253" i="16"/>
  <c r="F254" i="16"/>
  <c r="F255" i="16"/>
  <c r="F256" i="16"/>
  <c r="F258" i="16"/>
  <c r="F259" i="16"/>
  <c r="F260" i="16"/>
  <c r="F262" i="16"/>
  <c r="F263" i="16"/>
  <c r="F264" i="16"/>
  <c r="F265" i="16"/>
  <c r="F266" i="16"/>
  <c r="F267" i="16"/>
  <c r="F268" i="16"/>
  <c r="F269" i="16"/>
  <c r="F270" i="16"/>
  <c r="F271" i="16"/>
  <c r="F272" i="16"/>
  <c r="F274" i="16"/>
  <c r="F275" i="16"/>
  <c r="F276" i="16"/>
  <c r="F277" i="16"/>
  <c r="F278" i="16"/>
  <c r="F280" i="16"/>
  <c r="F281" i="16"/>
  <c r="F282" i="16"/>
  <c r="F283" i="16"/>
  <c r="F284" i="16"/>
  <c r="F286" i="16"/>
  <c r="F287" i="16"/>
  <c r="F288" i="16"/>
  <c r="F289" i="16"/>
  <c r="F290" i="16"/>
  <c r="F291" i="16"/>
  <c r="F292" i="16"/>
  <c r="F293" i="16"/>
  <c r="F294" i="16"/>
  <c r="F295" i="16"/>
  <c r="F297" i="16"/>
  <c r="F298" i="16"/>
  <c r="F300" i="16"/>
  <c r="F301" i="16"/>
  <c r="F302" i="16"/>
  <c r="F303" i="16"/>
  <c r="F304" i="16"/>
  <c r="F305" i="16"/>
  <c r="F306" i="16"/>
  <c r="F308" i="16"/>
  <c r="F309" i="16"/>
  <c r="F310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7" i="16"/>
  <c r="F328" i="16"/>
  <c r="F329" i="16"/>
  <c r="F332" i="16"/>
  <c r="F333" i="16"/>
  <c r="F334" i="16"/>
  <c r="F335" i="16"/>
  <c r="F336" i="16"/>
  <c r="F337" i="16"/>
  <c r="F338" i="16"/>
  <c r="F339" i="16"/>
  <c r="F341" i="16"/>
  <c r="F342" i="16"/>
  <c r="F570" i="18"/>
  <c r="F569" i="18"/>
  <c r="F568" i="18"/>
  <c r="F563" i="18"/>
  <c r="F561" i="18"/>
  <c r="F560" i="18"/>
  <c r="F559" i="18"/>
  <c r="F556" i="18"/>
  <c r="F554" i="18"/>
  <c r="F551" i="18"/>
  <c r="F549" i="18"/>
  <c r="F542" i="18"/>
  <c r="F540" i="18"/>
  <c r="F539" i="18"/>
  <c r="F538" i="18"/>
  <c r="F536" i="18"/>
  <c r="F535" i="18"/>
  <c r="F534" i="18"/>
  <c r="F532" i="18"/>
  <c r="F516" i="18"/>
  <c r="F515" i="18"/>
  <c r="F511" i="18"/>
  <c r="F510" i="18"/>
  <c r="F507" i="18"/>
  <c r="F506" i="18"/>
  <c r="F500" i="18"/>
  <c r="F490" i="18"/>
  <c r="F489" i="18"/>
  <c r="F488" i="18"/>
  <c r="F487" i="18"/>
  <c r="F486" i="18"/>
  <c r="F485" i="18"/>
  <c r="F484" i="18"/>
  <c r="F481" i="18"/>
  <c r="F479" i="18"/>
  <c r="F471" i="18"/>
  <c r="F470" i="18"/>
  <c r="F469" i="18"/>
  <c r="F468" i="18"/>
  <c r="F467" i="18"/>
  <c r="F466" i="18"/>
  <c r="F465" i="18"/>
  <c r="F463" i="18"/>
  <c r="F461" i="18"/>
  <c r="F459" i="18"/>
  <c r="F458" i="18"/>
  <c r="F457" i="18"/>
  <c r="F456" i="18"/>
  <c r="F455" i="18"/>
  <c r="F450" i="18"/>
  <c r="F448" i="18"/>
  <c r="F445" i="18"/>
  <c r="F444" i="18"/>
  <c r="F443" i="18"/>
  <c r="F442" i="18"/>
  <c r="F441" i="18"/>
  <c r="F438" i="18"/>
  <c r="F436" i="18"/>
  <c r="F434" i="18"/>
  <c r="F432" i="18"/>
  <c r="F431" i="18"/>
  <c r="F430" i="18"/>
  <c r="F429" i="18"/>
  <c r="F428" i="18"/>
  <c r="F425" i="18"/>
  <c r="F424" i="18"/>
  <c r="F423" i="18"/>
  <c r="F422" i="18"/>
  <c r="F420" i="18"/>
  <c r="F419" i="18"/>
  <c r="F416" i="18"/>
  <c r="F415" i="18"/>
  <c r="F412" i="18"/>
  <c r="F411" i="18"/>
  <c r="F410" i="18"/>
  <c r="F409" i="18"/>
  <c r="F408" i="18"/>
  <c r="F406" i="18"/>
  <c r="F405" i="18"/>
  <c r="F404" i="18"/>
  <c r="F403" i="18"/>
  <c r="F402" i="18"/>
  <c r="F401" i="18"/>
  <c r="F399" i="18"/>
  <c r="F398" i="18"/>
  <c r="F397" i="18"/>
  <c r="F396" i="18"/>
  <c r="F395" i="18"/>
  <c r="F394" i="18"/>
  <c r="F391" i="18"/>
  <c r="F389" i="18"/>
  <c r="F388" i="18"/>
  <c r="F387" i="18"/>
  <c r="F386" i="18"/>
  <c r="F385" i="18"/>
  <c r="F384" i="18"/>
  <c r="F383" i="18"/>
  <c r="F382" i="18"/>
  <c r="F380" i="18"/>
  <c r="F379" i="18"/>
  <c r="F378" i="18"/>
  <c r="F375" i="18"/>
  <c r="F374" i="18"/>
  <c r="F373" i="18"/>
  <c r="F372" i="18"/>
  <c r="F370" i="18"/>
  <c r="F369" i="18"/>
  <c r="F367" i="18"/>
  <c r="F366" i="18"/>
  <c r="F365" i="18"/>
  <c r="F364" i="18"/>
  <c r="F363" i="18"/>
  <c r="F362" i="18"/>
  <c r="F361" i="18"/>
  <c r="F359" i="18"/>
  <c r="F358" i="18"/>
  <c r="F357" i="18"/>
  <c r="F356" i="18"/>
  <c r="F355" i="18"/>
  <c r="F352" i="18"/>
  <c r="F351" i="18"/>
  <c r="F350" i="18"/>
  <c r="F349" i="18"/>
  <c r="H400" i="20"/>
  <c r="G11" i="21"/>
  <c r="G349" i="19"/>
  <c r="H458" i="19"/>
  <c r="F459" i="19"/>
  <c r="H462" i="19"/>
  <c r="H466" i="19"/>
  <c r="E470" i="19"/>
  <c r="H470" i="19" s="1"/>
  <c r="F471" i="19"/>
  <c r="H474" i="19"/>
  <c r="H478" i="19"/>
  <c r="H482" i="19"/>
  <c r="E486" i="19"/>
  <c r="H486" i="19" s="1"/>
  <c r="H490" i="19"/>
  <c r="E494" i="19"/>
  <c r="H494" i="19" s="1"/>
  <c r="H498" i="19"/>
  <c r="H502" i="19"/>
  <c r="E506" i="19"/>
  <c r="H506" i="19" s="1"/>
  <c r="E510" i="19"/>
  <c r="H510" i="19" s="1"/>
  <c r="H514" i="19"/>
  <c r="F515" i="19"/>
  <c r="H518" i="19"/>
  <c r="H522" i="19"/>
  <c r="H526" i="19"/>
  <c r="H530" i="19"/>
  <c r="E534" i="19"/>
  <c r="H534" i="19" s="1"/>
  <c r="F535" i="19"/>
  <c r="E538" i="19"/>
  <c r="H538" i="19" s="1"/>
  <c r="F539" i="19"/>
  <c r="E542" i="19"/>
  <c r="H542" i="19" s="1"/>
  <c r="H546" i="19"/>
  <c r="H550" i="19"/>
  <c r="H554" i="19"/>
  <c r="H558" i="19"/>
  <c r="H562" i="19"/>
  <c r="H566" i="19"/>
  <c r="H570" i="19"/>
  <c r="E574" i="19"/>
  <c r="H574" i="19" s="1"/>
  <c r="G582" i="19"/>
  <c r="E586" i="19"/>
  <c r="H586" i="19" s="1"/>
  <c r="E597" i="19"/>
  <c r="H597" i="19" s="1"/>
  <c r="E602" i="19"/>
  <c r="H602" i="19" s="1"/>
  <c r="E603" i="19"/>
  <c r="H603" i="19" s="1"/>
  <c r="G19" i="20"/>
  <c r="E21" i="20"/>
  <c r="H21" i="20" s="1"/>
  <c r="E25" i="20"/>
  <c r="H25" i="20" s="1"/>
  <c r="E29" i="20"/>
  <c r="H29" i="20" s="1"/>
  <c r="E33" i="20"/>
  <c r="H33" i="20" s="1"/>
  <c r="H37" i="20"/>
  <c r="H41" i="20"/>
  <c r="H45" i="20"/>
  <c r="E49" i="20"/>
  <c r="H49" i="20" s="1"/>
  <c r="E53" i="20"/>
  <c r="H53" i="20" s="1"/>
  <c r="H57" i="20"/>
  <c r="E61" i="20"/>
  <c r="H61" i="20" s="1"/>
  <c r="E65" i="20"/>
  <c r="H65" i="20" s="1"/>
  <c r="E69" i="20"/>
  <c r="H69" i="20" s="1"/>
  <c r="F166" i="20"/>
  <c r="F165" i="20"/>
  <c r="F164" i="20"/>
  <c r="F162" i="20"/>
  <c r="F161" i="20"/>
  <c r="F160" i="20"/>
  <c r="F159" i="20"/>
  <c r="F158" i="20"/>
  <c r="F157" i="20"/>
  <c r="F156" i="20"/>
  <c r="F155" i="20"/>
  <c r="F154" i="20"/>
  <c r="F153" i="20"/>
  <c r="F152" i="20"/>
  <c r="F149" i="20"/>
  <c r="F148" i="20"/>
  <c r="F146" i="20"/>
  <c r="F145" i="20"/>
  <c r="F144" i="20"/>
  <c r="F143" i="20"/>
  <c r="F142" i="20"/>
  <c r="F141" i="20"/>
  <c r="F140" i="20"/>
  <c r="F139" i="20"/>
  <c r="F137" i="20"/>
  <c r="F136" i="20"/>
  <c r="F135" i="20"/>
  <c r="F134" i="20"/>
  <c r="F133" i="20"/>
  <c r="F132" i="20"/>
  <c r="F131" i="20"/>
  <c r="F129" i="20"/>
  <c r="F128" i="20"/>
  <c r="F126" i="20"/>
  <c r="F125" i="20"/>
  <c r="F124" i="20"/>
  <c r="F123" i="20"/>
  <c r="F122" i="20"/>
  <c r="F121" i="20"/>
  <c r="F120" i="20"/>
  <c r="F118" i="20"/>
  <c r="F117" i="20"/>
  <c r="F116" i="20"/>
  <c r="F115" i="20"/>
  <c r="F114" i="20"/>
  <c r="F113" i="20"/>
  <c r="F112" i="20"/>
  <c r="F111" i="20"/>
  <c r="F110" i="20"/>
  <c r="F106" i="20"/>
  <c r="F105" i="20"/>
  <c r="F104" i="20"/>
  <c r="F103" i="20"/>
  <c r="F102" i="20"/>
  <c r="F100" i="20"/>
  <c r="F99" i="20"/>
  <c r="F97" i="20"/>
  <c r="F96" i="20"/>
  <c r="F95" i="20"/>
  <c r="F94" i="20"/>
  <c r="F93" i="20"/>
  <c r="F92" i="20"/>
  <c r="F91" i="20"/>
  <c r="F90" i="20"/>
  <c r="F89" i="20"/>
  <c r="F88" i="20"/>
  <c r="F87" i="20"/>
  <c r="F85" i="20"/>
  <c r="F84" i="20"/>
  <c r="F83" i="20"/>
  <c r="F82" i="20"/>
  <c r="F80" i="20"/>
  <c r="F79" i="20"/>
  <c r="F78" i="20"/>
  <c r="F77" i="20"/>
  <c r="F76" i="20"/>
  <c r="F75" i="20"/>
  <c r="G10" i="20"/>
  <c r="D8" i="20"/>
  <c r="G173" i="20"/>
  <c r="H173" i="20" s="1"/>
  <c r="E175" i="20"/>
  <c r="H175" i="20" s="1"/>
  <c r="E179" i="20"/>
  <c r="H179" i="20" s="1"/>
  <c r="E183" i="20"/>
  <c r="H183" i="20" s="1"/>
  <c r="E187" i="20"/>
  <c r="H187" i="20" s="1"/>
  <c r="E191" i="20"/>
  <c r="H191" i="20" s="1"/>
  <c r="E195" i="20"/>
  <c r="H195" i="20" s="1"/>
  <c r="E199" i="20"/>
  <c r="H199" i="20" s="1"/>
  <c r="E203" i="20"/>
  <c r="H203" i="20" s="1"/>
  <c r="E207" i="20"/>
  <c r="H207" i="20" s="1"/>
  <c r="H211" i="20"/>
  <c r="E215" i="20"/>
  <c r="H215" i="20" s="1"/>
  <c r="H219" i="20"/>
  <c r="H223" i="20"/>
  <c r="H227" i="20"/>
  <c r="H231" i="20"/>
  <c r="H235" i="20"/>
  <c r="H239" i="20"/>
  <c r="E243" i="20"/>
  <c r="H243" i="20" s="1"/>
  <c r="E247" i="20"/>
  <c r="H247" i="20" s="1"/>
  <c r="H251" i="20"/>
  <c r="E255" i="20"/>
  <c r="H255" i="20" s="1"/>
  <c r="E259" i="20"/>
  <c r="H259" i="20" s="1"/>
  <c r="E263" i="20"/>
  <c r="H263" i="20" s="1"/>
  <c r="E267" i="20"/>
  <c r="H267" i="20" s="1"/>
  <c r="E271" i="20"/>
  <c r="H271" i="20" s="1"/>
  <c r="E275" i="20"/>
  <c r="H275" i="20" s="1"/>
  <c r="H279" i="20"/>
  <c r="E283" i="20"/>
  <c r="H283" i="20" s="1"/>
  <c r="E287" i="20"/>
  <c r="H287" i="20" s="1"/>
  <c r="E291" i="20"/>
  <c r="H291" i="20" s="1"/>
  <c r="E295" i="20"/>
  <c r="H295" i="20" s="1"/>
  <c r="H299" i="20"/>
  <c r="H303" i="20"/>
  <c r="H307" i="20"/>
  <c r="H311" i="20"/>
  <c r="H315" i="20"/>
  <c r="E319" i="20"/>
  <c r="H319" i="20" s="1"/>
  <c r="E323" i="20"/>
  <c r="H323" i="20" s="1"/>
  <c r="H327" i="20"/>
  <c r="H331" i="20"/>
  <c r="H335" i="20"/>
  <c r="H339" i="20"/>
  <c r="E343" i="20"/>
  <c r="H343" i="20" s="1"/>
  <c r="F576" i="20"/>
  <c r="F570" i="20"/>
  <c r="F569" i="20"/>
  <c r="F568" i="20"/>
  <c r="F566" i="20"/>
  <c r="F562" i="20"/>
  <c r="F561" i="20"/>
  <c r="F560" i="20"/>
  <c r="F559" i="20"/>
  <c r="F558" i="20"/>
  <c r="F556" i="20"/>
  <c r="F555" i="20"/>
  <c r="F554" i="20"/>
  <c r="F553" i="20"/>
  <c r="F552" i="20"/>
  <c r="F551" i="20"/>
  <c r="F549" i="20"/>
  <c r="F546" i="20"/>
  <c r="F545" i="20"/>
  <c r="F544" i="20"/>
  <c r="F543" i="20"/>
  <c r="F542" i="20"/>
  <c r="F541" i="20"/>
  <c r="F540" i="20"/>
  <c r="F539" i="20"/>
  <c r="F538" i="20"/>
  <c r="F536" i="20"/>
  <c r="F535" i="20"/>
  <c r="F534" i="20"/>
  <c r="F529" i="20"/>
  <c r="F524" i="20"/>
  <c r="F517" i="20"/>
  <c r="F516" i="20"/>
  <c r="F515" i="20"/>
  <c r="F514" i="20"/>
  <c r="F511" i="20"/>
  <c r="F510" i="20"/>
  <c r="F507" i="20"/>
  <c r="F506" i="20"/>
  <c r="F500" i="20"/>
  <c r="F499" i="20"/>
  <c r="F498" i="20"/>
  <c r="F497" i="20"/>
  <c r="F495" i="20"/>
  <c r="F493" i="20"/>
  <c r="F491" i="20"/>
  <c r="F490" i="20"/>
  <c r="F489" i="20"/>
  <c r="F488" i="20"/>
  <c r="F487" i="20"/>
  <c r="F486" i="20"/>
  <c r="F484" i="20"/>
  <c r="F483" i="20"/>
  <c r="F482" i="20"/>
  <c r="F481" i="20"/>
  <c r="F479" i="20"/>
  <c r="F473" i="20"/>
  <c r="F471" i="20"/>
  <c r="F470" i="20"/>
  <c r="F469" i="20"/>
  <c r="F467" i="20"/>
  <c r="F466" i="20"/>
  <c r="F465" i="20"/>
  <c r="F464" i="20"/>
  <c r="F462" i="20"/>
  <c r="F461" i="20"/>
  <c r="F460" i="20"/>
  <c r="F459" i="20"/>
  <c r="F458" i="20"/>
  <c r="F457" i="20"/>
  <c r="F456" i="20"/>
  <c r="F455" i="20"/>
  <c r="F453" i="20"/>
  <c r="F450" i="20"/>
  <c r="F446" i="20"/>
  <c r="F445" i="20"/>
  <c r="F444" i="20"/>
  <c r="F443" i="20"/>
  <c r="F442" i="20"/>
  <c r="F441" i="20"/>
  <c r="F439" i="20"/>
  <c r="F438" i="20"/>
  <c r="F437" i="20"/>
  <c r="F434" i="20"/>
  <c r="F432" i="20"/>
  <c r="F431" i="20"/>
  <c r="F430" i="20"/>
  <c r="F429" i="20"/>
  <c r="F428" i="20"/>
  <c r="F425" i="20"/>
  <c r="F424" i="20"/>
  <c r="F423" i="20"/>
  <c r="F422" i="20"/>
  <c r="F421" i="20"/>
  <c r="F420" i="20"/>
  <c r="F419" i="20"/>
  <c r="F418" i="20"/>
  <c r="F417" i="20"/>
  <c r="F416" i="20"/>
  <c r="F415" i="20"/>
  <c r="F413" i="20"/>
  <c r="F412" i="20"/>
  <c r="F410" i="20"/>
  <c r="F409" i="20"/>
  <c r="F408" i="20"/>
  <c r="F407" i="20"/>
  <c r="F405" i="20"/>
  <c r="F404" i="20"/>
  <c r="F403" i="20"/>
  <c r="F402" i="20"/>
  <c r="F401" i="20"/>
  <c r="F400" i="20"/>
  <c r="F399" i="20"/>
  <c r="F398" i="20"/>
  <c r="F397" i="20"/>
  <c r="F396" i="20"/>
  <c r="F395" i="20"/>
  <c r="F394" i="20"/>
  <c r="F392" i="20"/>
  <c r="F391" i="20"/>
  <c r="F389" i="20"/>
  <c r="F388" i="20"/>
  <c r="F387" i="20"/>
  <c r="F386" i="20"/>
  <c r="F385" i="20"/>
  <c r="F384" i="20"/>
  <c r="F383" i="20"/>
  <c r="F382" i="20"/>
  <c r="F381" i="20"/>
  <c r="F380" i="20"/>
  <c r="F379" i="20"/>
  <c r="F378" i="20"/>
  <c r="F375" i="20"/>
  <c r="F374" i="20"/>
  <c r="F373" i="20"/>
  <c r="F372" i="20"/>
  <c r="F371" i="20"/>
  <c r="F370" i="20"/>
  <c r="F369" i="20"/>
  <c r="F368" i="20"/>
  <c r="F367" i="20"/>
  <c r="F366" i="20"/>
  <c r="F365" i="20"/>
  <c r="F364" i="20"/>
  <c r="F362" i="20"/>
  <c r="F361" i="20"/>
  <c r="F359" i="20"/>
  <c r="F358" i="20"/>
  <c r="F357" i="20"/>
  <c r="F356" i="20"/>
  <c r="F355" i="20"/>
  <c r="F352" i="20"/>
  <c r="F351" i="20"/>
  <c r="F350" i="20"/>
  <c r="F349" i="20"/>
  <c r="E582" i="20"/>
  <c r="E586" i="20"/>
  <c r="H586" i="20" s="1"/>
  <c r="E590" i="20"/>
  <c r="H590" i="20" s="1"/>
  <c r="H594" i="20"/>
  <c r="E598" i="20"/>
  <c r="H598" i="20" s="1"/>
  <c r="E602" i="20"/>
  <c r="H602" i="20" s="1"/>
  <c r="E606" i="20"/>
  <c r="H606" i="20" s="1"/>
  <c r="F68" i="21"/>
  <c r="F67" i="21"/>
  <c r="F66" i="21"/>
  <c r="F64" i="21"/>
  <c r="F63" i="21"/>
  <c r="F61" i="21"/>
  <c r="F59" i="21"/>
  <c r="F56" i="21"/>
  <c r="F55" i="21"/>
  <c r="F54" i="21"/>
  <c r="F53" i="21"/>
  <c r="F51" i="21"/>
  <c r="F50" i="21"/>
  <c r="F49" i="21"/>
  <c r="F48" i="21"/>
  <c r="F45" i="21"/>
  <c r="F44" i="21"/>
  <c r="F39" i="21"/>
  <c r="F38" i="21"/>
  <c r="F36" i="21"/>
  <c r="F33" i="21"/>
  <c r="F31" i="21"/>
  <c r="F30" i="21"/>
  <c r="F29" i="21"/>
  <c r="F28" i="21"/>
  <c r="F27" i="21"/>
  <c r="F26" i="21"/>
  <c r="F24" i="21"/>
  <c r="F23" i="21"/>
  <c r="F21" i="21"/>
  <c r="F19" i="21"/>
  <c r="E75" i="21"/>
  <c r="E79" i="21"/>
  <c r="H79" i="21" s="1"/>
  <c r="H83" i="21"/>
  <c r="E87" i="21"/>
  <c r="H87" i="21" s="1"/>
  <c r="E91" i="21"/>
  <c r="H91" i="21" s="1"/>
  <c r="E95" i="21"/>
  <c r="H95" i="21" s="1"/>
  <c r="E99" i="21"/>
  <c r="H99" i="21" s="1"/>
  <c r="E103" i="21"/>
  <c r="H103" i="21" s="1"/>
  <c r="E107" i="21"/>
  <c r="H107" i="21" s="1"/>
  <c r="E111" i="21"/>
  <c r="H111" i="21" s="1"/>
  <c r="E115" i="21"/>
  <c r="H115" i="21" s="1"/>
  <c r="H118" i="21"/>
  <c r="H127" i="21"/>
  <c r="H140" i="21"/>
  <c r="H148" i="21"/>
  <c r="H156" i="21"/>
  <c r="H166" i="21"/>
  <c r="H381" i="21"/>
  <c r="H390" i="21"/>
  <c r="H406" i="21"/>
  <c r="H431" i="21"/>
  <c r="H437" i="21"/>
  <c r="H473" i="21"/>
  <c r="H485" i="21"/>
  <c r="H498" i="21"/>
  <c r="H501" i="21"/>
  <c r="H505" i="21"/>
  <c r="H517" i="21"/>
  <c r="H527" i="21"/>
  <c r="H530" i="21"/>
  <c r="H550" i="21"/>
  <c r="H553" i="21"/>
  <c r="G582" i="21"/>
  <c r="C8" i="22"/>
  <c r="H31" i="22"/>
  <c r="H34" i="22"/>
  <c r="H42" i="22"/>
  <c r="H47" i="22"/>
  <c r="H53" i="22"/>
  <c r="H58" i="22"/>
  <c r="E342" i="22"/>
  <c r="H342" i="22" s="1"/>
  <c r="E341" i="22"/>
  <c r="H341" i="22" s="1"/>
  <c r="E339" i="22"/>
  <c r="H339" i="22" s="1"/>
  <c r="E338" i="22"/>
  <c r="H338" i="22" s="1"/>
  <c r="E335" i="22"/>
  <c r="H335" i="22" s="1"/>
  <c r="E329" i="22"/>
  <c r="H329" i="22" s="1"/>
  <c r="E328" i="22"/>
  <c r="H328" i="22" s="1"/>
  <c r="E324" i="22"/>
  <c r="H324" i="22" s="1"/>
  <c r="E321" i="22"/>
  <c r="H321" i="22" s="1"/>
  <c r="E320" i="22"/>
  <c r="H320" i="22" s="1"/>
  <c r="E319" i="22"/>
  <c r="H319" i="22" s="1"/>
  <c r="E317" i="22"/>
  <c r="H317" i="22" s="1"/>
  <c r="E316" i="22"/>
  <c r="H316" i="22" s="1"/>
  <c r="E315" i="22"/>
  <c r="H315" i="22" s="1"/>
  <c r="E314" i="22"/>
  <c r="H314" i="22" s="1"/>
  <c r="E313" i="22"/>
  <c r="H313" i="22" s="1"/>
  <c r="E312" i="22"/>
  <c r="H312" i="22" s="1"/>
  <c r="E310" i="22"/>
  <c r="H310" i="22" s="1"/>
  <c r="E308" i="22"/>
  <c r="H308" i="22" s="1"/>
  <c r="E305" i="22"/>
  <c r="H305" i="22" s="1"/>
  <c r="E303" i="22"/>
  <c r="H303" i="22" s="1"/>
  <c r="E302" i="22"/>
  <c r="H302" i="22" s="1"/>
  <c r="E301" i="22"/>
  <c r="H301" i="22" s="1"/>
  <c r="E300" i="22"/>
  <c r="H300" i="22" s="1"/>
  <c r="E298" i="22"/>
  <c r="H298" i="22" s="1"/>
  <c r="E294" i="22"/>
  <c r="H294" i="22" s="1"/>
  <c r="E293" i="22"/>
  <c r="H293" i="22" s="1"/>
  <c r="E291" i="22"/>
  <c r="H291" i="22" s="1"/>
  <c r="E290" i="22"/>
  <c r="H290" i="22" s="1"/>
  <c r="E289" i="22"/>
  <c r="H289" i="22" s="1"/>
  <c r="E288" i="22"/>
  <c r="H288" i="22" s="1"/>
  <c r="E287" i="22"/>
  <c r="H287" i="22" s="1"/>
  <c r="E286" i="22"/>
  <c r="H286" i="22" s="1"/>
  <c r="E283" i="22"/>
  <c r="H283" i="22" s="1"/>
  <c r="E282" i="22"/>
  <c r="H282" i="22" s="1"/>
  <c r="E281" i="22"/>
  <c r="H281" i="22" s="1"/>
  <c r="E280" i="22"/>
  <c r="H280" i="22" s="1"/>
  <c r="E278" i="22"/>
  <c r="H278" i="22" s="1"/>
  <c r="E277" i="22"/>
  <c r="H277" i="22" s="1"/>
  <c r="E276" i="22"/>
  <c r="H276" i="22" s="1"/>
  <c r="E275" i="22"/>
  <c r="H275" i="22" s="1"/>
  <c r="E271" i="22"/>
  <c r="H271" i="22" s="1"/>
  <c r="E269" i="22"/>
  <c r="H269" i="22" s="1"/>
  <c r="E267" i="22"/>
  <c r="H267" i="22" s="1"/>
  <c r="E266" i="22"/>
  <c r="H266" i="22" s="1"/>
  <c r="E264" i="22"/>
  <c r="H264" i="22" s="1"/>
  <c r="E263" i="22"/>
  <c r="H263" i="22" s="1"/>
  <c r="E260" i="22"/>
  <c r="H260" i="22" s="1"/>
  <c r="E259" i="22"/>
  <c r="H259" i="22" s="1"/>
  <c r="E255" i="22"/>
  <c r="H255" i="22" s="1"/>
  <c r="E250" i="22"/>
  <c r="H250" i="22" s="1"/>
  <c r="E248" i="22"/>
  <c r="H248" i="22" s="1"/>
  <c r="E247" i="22"/>
  <c r="H247" i="22" s="1"/>
  <c r="E244" i="22"/>
  <c r="H244" i="22" s="1"/>
  <c r="E243" i="22"/>
  <c r="H243" i="22" s="1"/>
  <c r="E241" i="22"/>
  <c r="H241" i="22" s="1"/>
  <c r="E240" i="22"/>
  <c r="H240" i="22" s="1"/>
  <c r="E239" i="22"/>
  <c r="H239" i="22" s="1"/>
  <c r="E238" i="22"/>
  <c r="H238" i="22" s="1"/>
  <c r="E236" i="22"/>
  <c r="H236" i="22" s="1"/>
  <c r="E233" i="22"/>
  <c r="H233" i="22" s="1"/>
  <c r="E230" i="22"/>
  <c r="H230" i="22" s="1"/>
  <c r="E228" i="22"/>
  <c r="H228" i="22" s="1"/>
  <c r="E227" i="22"/>
  <c r="H227" i="22" s="1"/>
  <c r="E226" i="22"/>
  <c r="H226" i="22" s="1"/>
  <c r="E225" i="22"/>
  <c r="H225" i="22" s="1"/>
  <c r="E215" i="22"/>
  <c r="H215" i="22" s="1"/>
  <c r="E214" i="22"/>
  <c r="H214" i="22" s="1"/>
  <c r="E213" i="22"/>
  <c r="H213" i="22" s="1"/>
  <c r="E212" i="22"/>
  <c r="H212" i="22" s="1"/>
  <c r="E211" i="22"/>
  <c r="H211" i="22" s="1"/>
  <c r="E210" i="22"/>
  <c r="H210" i="22" s="1"/>
  <c r="E209" i="22"/>
  <c r="H209" i="22" s="1"/>
  <c r="E208" i="22"/>
  <c r="H208" i="22" s="1"/>
  <c r="E206" i="22"/>
  <c r="H206" i="22" s="1"/>
  <c r="E205" i="22"/>
  <c r="H205" i="22" s="1"/>
  <c r="E204" i="22"/>
  <c r="H204" i="22" s="1"/>
  <c r="E203" i="22"/>
  <c r="H203" i="22" s="1"/>
  <c r="E202" i="22"/>
  <c r="H202" i="22" s="1"/>
  <c r="E201" i="22"/>
  <c r="H201" i="22" s="1"/>
  <c r="E200" i="22"/>
  <c r="H200" i="22" s="1"/>
  <c r="E199" i="22"/>
  <c r="H199" i="22" s="1"/>
  <c r="E195" i="22"/>
  <c r="H195" i="22" s="1"/>
  <c r="E194" i="22"/>
  <c r="H194" i="22" s="1"/>
  <c r="E191" i="22"/>
  <c r="H191" i="22" s="1"/>
  <c r="E188" i="22"/>
  <c r="H188" i="22" s="1"/>
  <c r="E187" i="22"/>
  <c r="H187" i="22" s="1"/>
  <c r="E186" i="22"/>
  <c r="H186" i="22" s="1"/>
  <c r="E185" i="22"/>
  <c r="H185" i="22" s="1"/>
  <c r="E184" i="22"/>
  <c r="H184" i="22" s="1"/>
  <c r="E183" i="22"/>
  <c r="H183" i="22" s="1"/>
  <c r="E182" i="22"/>
  <c r="H182" i="22" s="1"/>
  <c r="E181" i="22"/>
  <c r="H181" i="22" s="1"/>
  <c r="E180" i="22"/>
  <c r="H180" i="22" s="1"/>
  <c r="E179" i="22"/>
  <c r="H179" i="22" s="1"/>
  <c r="E178" i="22"/>
  <c r="H178" i="22" s="1"/>
  <c r="E176" i="22"/>
  <c r="H176" i="22" s="1"/>
  <c r="E175" i="22"/>
  <c r="H175" i="22" s="1"/>
  <c r="E174" i="22"/>
  <c r="H174" i="22" s="1"/>
  <c r="E173" i="22"/>
  <c r="H197" i="22"/>
  <c r="H217" i="22"/>
  <c r="H221" i="22"/>
  <c r="H229" i="22"/>
  <c r="H232" i="22"/>
  <c r="H235" i="22"/>
  <c r="H242" i="22"/>
  <c r="H253" i="22"/>
  <c r="H256" i="22"/>
  <c r="H262" i="22"/>
  <c r="H272" i="22"/>
  <c r="H284" i="22"/>
  <c r="H296" i="22"/>
  <c r="H299" i="22"/>
  <c r="H306" i="22"/>
  <c r="H309" i="22"/>
  <c r="H318" i="22"/>
  <c r="H323" i="22"/>
  <c r="H326" i="22"/>
  <c r="H332" i="22"/>
  <c r="H343" i="22"/>
  <c r="F574" i="22"/>
  <c r="F572" i="22"/>
  <c r="F570" i="22"/>
  <c r="F569" i="22"/>
  <c r="F568" i="22"/>
  <c r="F566" i="22"/>
  <c r="F562" i="22"/>
  <c r="F561" i="22"/>
  <c r="F560" i="22"/>
  <c r="F559" i="22"/>
  <c r="F557" i="22"/>
  <c r="F556" i="22"/>
  <c r="F555" i="22"/>
  <c r="F554" i="22"/>
  <c r="F552" i="22"/>
  <c r="F551" i="22"/>
  <c r="F549" i="22"/>
  <c r="F548" i="22"/>
  <c r="F543" i="22"/>
  <c r="F542" i="22"/>
  <c r="F541" i="22"/>
  <c r="F540" i="22"/>
  <c r="F539" i="22"/>
  <c r="F538" i="22"/>
  <c r="F536" i="22"/>
  <c r="F535" i="22"/>
  <c r="F534" i="22"/>
  <c r="F532" i="22"/>
  <c r="F524" i="22"/>
  <c r="F523" i="22"/>
  <c r="F520" i="22"/>
  <c r="F517" i="22"/>
  <c r="F516" i="22"/>
  <c r="F515" i="22"/>
  <c r="F511" i="22"/>
  <c r="F510" i="22"/>
  <c r="F509" i="22"/>
  <c r="F508" i="22"/>
  <c r="F507" i="22"/>
  <c r="F506" i="22"/>
  <c r="F501" i="22"/>
  <c r="F500" i="22"/>
  <c r="F497" i="22"/>
  <c r="F495" i="22"/>
  <c r="F492" i="22"/>
  <c r="F490" i="22"/>
  <c r="F489" i="22"/>
  <c r="F488" i="22"/>
  <c r="F487" i="22"/>
  <c r="F486" i="22"/>
  <c r="F484" i="22"/>
  <c r="F483" i="22"/>
  <c r="F481" i="22"/>
  <c r="F479" i="22"/>
  <c r="F476" i="22"/>
  <c r="F475" i="22"/>
  <c r="F474" i="22"/>
  <c r="F472" i="22"/>
  <c r="F471" i="22"/>
  <c r="F468" i="22"/>
  <c r="F467" i="22"/>
  <c r="F466" i="22"/>
  <c r="F465" i="22"/>
  <c r="F464" i="22"/>
  <c r="F463" i="22"/>
  <c r="F461" i="22"/>
  <c r="F459" i="22"/>
  <c r="F458" i="22"/>
  <c r="F457" i="22"/>
  <c r="F456" i="22"/>
  <c r="F455" i="22"/>
  <c r="F453" i="22"/>
  <c r="F450" i="22"/>
  <c r="F445" i="22"/>
  <c r="F444" i="22"/>
  <c r="F443" i="22"/>
  <c r="F442" i="22"/>
  <c r="F441" i="22"/>
  <c r="F439" i="22"/>
  <c r="F438" i="22"/>
  <c r="F437" i="22"/>
  <c r="F436" i="22"/>
  <c r="F434" i="22"/>
  <c r="F432" i="22"/>
  <c r="F429" i="22"/>
  <c r="F428" i="22"/>
  <c r="F426" i="22"/>
  <c r="F425" i="22"/>
  <c r="F424" i="22"/>
  <c r="F423" i="22"/>
  <c r="F422" i="22"/>
  <c r="F420" i="22"/>
  <c r="F419" i="22"/>
  <c r="F417" i="22"/>
  <c r="F416" i="22"/>
  <c r="F415" i="22"/>
  <c r="F412" i="22"/>
  <c r="F410" i="22"/>
  <c r="F409" i="22"/>
  <c r="F408" i="22"/>
  <c r="F407" i="22"/>
  <c r="F405" i="22"/>
  <c r="F404" i="22"/>
  <c r="F403" i="22"/>
  <c r="F402" i="22"/>
  <c r="F401" i="22"/>
  <c r="F400" i="22"/>
  <c r="F399" i="22"/>
  <c r="F398" i="22"/>
  <c r="F397" i="22"/>
  <c r="F395" i="22"/>
  <c r="F394" i="22"/>
  <c r="F393" i="22"/>
  <c r="F392" i="22"/>
  <c r="F391" i="22"/>
  <c r="F390" i="22"/>
  <c r="F388" i="22"/>
  <c r="F387" i="22"/>
  <c r="F386" i="22"/>
  <c r="F385" i="22"/>
  <c r="F384" i="22"/>
  <c r="F383" i="22"/>
  <c r="F382" i="22"/>
  <c r="F381" i="22"/>
  <c r="F380" i="22"/>
  <c r="F379" i="22"/>
  <c r="F378" i="22"/>
  <c r="F377" i="22"/>
  <c r="F376" i="22"/>
  <c r="F375" i="22"/>
  <c r="F374" i="22"/>
  <c r="F373" i="22"/>
  <c r="F372" i="22"/>
  <c r="F371" i="22"/>
  <c r="F370" i="22"/>
  <c r="F369" i="22"/>
  <c r="F367" i="22"/>
  <c r="F366" i="22"/>
  <c r="F365" i="22"/>
  <c r="F364" i="22"/>
  <c r="F362" i="22"/>
  <c r="F361" i="22"/>
  <c r="F360" i="22"/>
  <c r="F359" i="22"/>
  <c r="F358" i="22"/>
  <c r="F357" i="22"/>
  <c r="F356" i="22"/>
  <c r="F355" i="22"/>
  <c r="F352" i="22"/>
  <c r="F351" i="22"/>
  <c r="F350" i="22"/>
  <c r="F349" i="22"/>
  <c r="F69" i="23"/>
  <c r="F66" i="23"/>
  <c r="F64" i="23"/>
  <c r="F62" i="23"/>
  <c r="F61" i="23"/>
  <c r="F54" i="23"/>
  <c r="F50" i="23"/>
  <c r="F48" i="23"/>
  <c r="F45" i="23"/>
  <c r="F41" i="23"/>
  <c r="F38" i="23"/>
  <c r="F36" i="23"/>
  <c r="F32" i="23"/>
  <c r="F30" i="23"/>
  <c r="F29" i="23"/>
  <c r="F26" i="23"/>
  <c r="F24" i="23"/>
  <c r="F21" i="23"/>
  <c r="F19" i="23"/>
  <c r="F609" i="23"/>
  <c r="F608" i="23"/>
  <c r="F607" i="23"/>
  <c r="F606" i="23"/>
  <c r="F605" i="23"/>
  <c r="F604" i="23"/>
  <c r="F603" i="23"/>
  <c r="F602" i="23"/>
  <c r="F601" i="23"/>
  <c r="F600" i="23"/>
  <c r="F599" i="23"/>
  <c r="F598" i="23"/>
  <c r="F597" i="23"/>
  <c r="F595" i="23"/>
  <c r="F593" i="23"/>
  <c r="F592" i="23"/>
  <c r="F591" i="23"/>
  <c r="F587" i="23"/>
  <c r="F586" i="23"/>
  <c r="F585" i="23"/>
  <c r="F584" i="23"/>
  <c r="F583" i="23"/>
  <c r="F582" i="23"/>
  <c r="F530" i="24"/>
  <c r="F562" i="24"/>
  <c r="F570" i="24"/>
  <c r="E606" i="24"/>
  <c r="H606" i="24" s="1"/>
  <c r="E602" i="24"/>
  <c r="H602" i="24" s="1"/>
  <c r="E598" i="24"/>
  <c r="H598" i="24" s="1"/>
  <c r="E593" i="24"/>
  <c r="H593" i="24" s="1"/>
  <c r="E589" i="24"/>
  <c r="H589" i="24" s="1"/>
  <c r="E585" i="24"/>
  <c r="H585" i="24" s="1"/>
  <c r="G582" i="24"/>
  <c r="E607" i="24"/>
  <c r="H607" i="24" s="1"/>
  <c r="E603" i="24"/>
  <c r="H603" i="24" s="1"/>
  <c r="E599" i="24"/>
  <c r="H599" i="24" s="1"/>
  <c r="E590" i="24"/>
  <c r="H590" i="24" s="1"/>
  <c r="E586" i="24"/>
  <c r="H586" i="24" s="1"/>
  <c r="E582" i="24"/>
  <c r="E608" i="24"/>
  <c r="H608" i="24" s="1"/>
  <c r="E604" i="24"/>
  <c r="H604" i="24" s="1"/>
  <c r="E600" i="24"/>
  <c r="H600" i="24" s="1"/>
  <c r="E596" i="24"/>
  <c r="H596" i="24" s="1"/>
  <c r="E591" i="24"/>
  <c r="H591" i="24" s="1"/>
  <c r="E587" i="24"/>
  <c r="H587" i="24" s="1"/>
  <c r="E583" i="24"/>
  <c r="H583" i="24" s="1"/>
  <c r="C8" i="24"/>
  <c r="E584" i="24"/>
  <c r="H584" i="24" s="1"/>
  <c r="E592" i="24"/>
  <c r="H592" i="24" s="1"/>
  <c r="E601" i="24"/>
  <c r="H601" i="24" s="1"/>
  <c r="E609" i="24"/>
  <c r="H609" i="24" s="1"/>
  <c r="H83" i="25"/>
  <c r="H101" i="25"/>
  <c r="H119" i="25"/>
  <c r="H162" i="25"/>
  <c r="H406" i="25"/>
  <c r="H428" i="25"/>
  <c r="H514" i="25"/>
  <c r="H543" i="25"/>
  <c r="G10" i="26"/>
  <c r="H457" i="19"/>
  <c r="H461" i="19"/>
  <c r="E465" i="19"/>
  <c r="H465" i="19" s="1"/>
  <c r="F466" i="19"/>
  <c r="E469" i="19"/>
  <c r="H469" i="19" s="1"/>
  <c r="E473" i="19"/>
  <c r="H473" i="19" s="1"/>
  <c r="H477" i="19"/>
  <c r="E481" i="19"/>
  <c r="H481" i="19" s="1"/>
  <c r="H485" i="19"/>
  <c r="H489" i="19"/>
  <c r="F490" i="19"/>
  <c r="H493" i="19"/>
  <c r="H497" i="19"/>
  <c r="E501" i="19"/>
  <c r="H501" i="19" s="1"/>
  <c r="E505" i="19"/>
  <c r="H505" i="19" s="1"/>
  <c r="E509" i="19"/>
  <c r="H509" i="19" s="1"/>
  <c r="H513" i="19"/>
  <c r="F514" i="19"/>
  <c r="H517" i="19"/>
  <c r="H521" i="19"/>
  <c r="H525" i="19"/>
  <c r="E529" i="19"/>
  <c r="H529" i="19" s="1"/>
  <c r="H533" i="19"/>
  <c r="F534" i="19"/>
  <c r="E537" i="19"/>
  <c r="H537" i="19" s="1"/>
  <c r="F538" i="19"/>
  <c r="H541" i="19"/>
  <c r="H545" i="19"/>
  <c r="H549" i="19"/>
  <c r="H553" i="19"/>
  <c r="H557" i="19"/>
  <c r="E561" i="19"/>
  <c r="H561" i="19" s="1"/>
  <c r="H569" i="19"/>
  <c r="H573" i="19"/>
  <c r="E584" i="19"/>
  <c r="H584" i="19" s="1"/>
  <c r="E585" i="19"/>
  <c r="H585" i="19" s="1"/>
  <c r="E592" i="19"/>
  <c r="H592" i="19" s="1"/>
  <c r="E20" i="20"/>
  <c r="H20" i="20" s="1"/>
  <c r="E24" i="20"/>
  <c r="H24" i="20" s="1"/>
  <c r="E28" i="20"/>
  <c r="H28" i="20" s="1"/>
  <c r="E32" i="20"/>
  <c r="H32" i="20" s="1"/>
  <c r="E36" i="20"/>
  <c r="H36" i="20" s="1"/>
  <c r="H40" i="20"/>
  <c r="E44" i="20"/>
  <c r="H44" i="20" s="1"/>
  <c r="E48" i="20"/>
  <c r="H48" i="20" s="1"/>
  <c r="E52" i="20"/>
  <c r="H52" i="20" s="1"/>
  <c r="E56" i="20"/>
  <c r="H56" i="20" s="1"/>
  <c r="E60" i="20"/>
  <c r="H60" i="20" s="1"/>
  <c r="E64" i="20"/>
  <c r="H64" i="20" s="1"/>
  <c r="E174" i="20"/>
  <c r="H174" i="20" s="1"/>
  <c r="E178" i="20"/>
  <c r="H178" i="20" s="1"/>
  <c r="E182" i="20"/>
  <c r="H182" i="20" s="1"/>
  <c r="E186" i="20"/>
  <c r="H186" i="20" s="1"/>
  <c r="H190" i="20"/>
  <c r="E194" i="20"/>
  <c r="H194" i="20" s="1"/>
  <c r="E198" i="20"/>
  <c r="H198" i="20" s="1"/>
  <c r="E202" i="20"/>
  <c r="H202" i="20" s="1"/>
  <c r="E206" i="20"/>
  <c r="H206" i="20" s="1"/>
  <c r="E210" i="20"/>
  <c r="H210" i="20" s="1"/>
  <c r="E214" i="20"/>
  <c r="H214" i="20" s="1"/>
  <c r="H218" i="20"/>
  <c r="E222" i="20"/>
  <c r="H222" i="20" s="1"/>
  <c r="E226" i="20"/>
  <c r="H226" i="20" s="1"/>
  <c r="H230" i="20"/>
  <c r="H234" i="20"/>
  <c r="E238" i="20"/>
  <c r="H238" i="20" s="1"/>
  <c r="H242" i="20"/>
  <c r="E246" i="20"/>
  <c r="H246" i="20" s="1"/>
  <c r="E250" i="20"/>
  <c r="H250" i="20" s="1"/>
  <c r="E254" i="20"/>
  <c r="H254" i="20" s="1"/>
  <c r="E258" i="20"/>
  <c r="H258" i="20" s="1"/>
  <c r="E262" i="20"/>
  <c r="H262" i="20" s="1"/>
  <c r="E266" i="20"/>
  <c r="H266" i="20" s="1"/>
  <c r="E270" i="20"/>
  <c r="H270" i="20" s="1"/>
  <c r="H274" i="20"/>
  <c r="E278" i="20"/>
  <c r="H278" i="20" s="1"/>
  <c r="E282" i="20"/>
  <c r="H282" i="20" s="1"/>
  <c r="E286" i="20"/>
  <c r="H286" i="20" s="1"/>
  <c r="E290" i="20"/>
  <c r="H290" i="20" s="1"/>
  <c r="E294" i="20"/>
  <c r="H294" i="20" s="1"/>
  <c r="E298" i="20"/>
  <c r="H298" i="20" s="1"/>
  <c r="E302" i="20"/>
  <c r="H302" i="20" s="1"/>
  <c r="E306" i="20"/>
  <c r="H306" i="20" s="1"/>
  <c r="E310" i="20"/>
  <c r="H310" i="20" s="1"/>
  <c r="E314" i="20"/>
  <c r="H314" i="20" s="1"/>
  <c r="E318" i="20"/>
  <c r="H318" i="20" s="1"/>
  <c r="H322" i="20"/>
  <c r="H326" i="20"/>
  <c r="H330" i="20"/>
  <c r="H334" i="20"/>
  <c r="H342" i="20"/>
  <c r="E585" i="20"/>
  <c r="H585" i="20" s="1"/>
  <c r="E589" i="20"/>
  <c r="H589" i="20" s="1"/>
  <c r="E593" i="20"/>
  <c r="H593" i="20" s="1"/>
  <c r="E597" i="20"/>
  <c r="H597" i="20" s="1"/>
  <c r="E601" i="20"/>
  <c r="H601" i="20" s="1"/>
  <c r="E605" i="20"/>
  <c r="H605" i="20" s="1"/>
  <c r="E609" i="20"/>
  <c r="H609" i="20" s="1"/>
  <c r="E78" i="21"/>
  <c r="H78" i="21" s="1"/>
  <c r="E82" i="21"/>
  <c r="H82" i="21" s="1"/>
  <c r="H86" i="21"/>
  <c r="E90" i="21"/>
  <c r="H90" i="21" s="1"/>
  <c r="E94" i="21"/>
  <c r="H94" i="21" s="1"/>
  <c r="H98" i="21"/>
  <c r="E102" i="21"/>
  <c r="H102" i="21" s="1"/>
  <c r="E106" i="21"/>
  <c r="H106" i="21" s="1"/>
  <c r="E110" i="21"/>
  <c r="H110" i="21" s="1"/>
  <c r="H144" i="21"/>
  <c r="H147" i="21"/>
  <c r="H151" i="21"/>
  <c r="H163" i="21"/>
  <c r="E576" i="21"/>
  <c r="H576" i="21" s="1"/>
  <c r="E574" i="21"/>
  <c r="H574" i="21" s="1"/>
  <c r="E571" i="21"/>
  <c r="H571" i="21" s="1"/>
  <c r="E570" i="21"/>
  <c r="H570" i="21" s="1"/>
  <c r="E569" i="21"/>
  <c r="H569" i="21" s="1"/>
  <c r="E568" i="21"/>
  <c r="H568" i="21" s="1"/>
  <c r="E567" i="21"/>
  <c r="H567" i="21" s="1"/>
  <c r="E565" i="21"/>
  <c r="H565" i="21" s="1"/>
  <c r="E564" i="21"/>
  <c r="H564" i="21" s="1"/>
  <c r="E563" i="21"/>
  <c r="H563" i="21" s="1"/>
  <c r="E562" i="21"/>
  <c r="H562" i="21" s="1"/>
  <c r="E561" i="21"/>
  <c r="H561" i="21" s="1"/>
  <c r="E560" i="21"/>
  <c r="H560" i="21" s="1"/>
  <c r="E559" i="21"/>
  <c r="H559" i="21" s="1"/>
  <c r="E556" i="21"/>
  <c r="H556" i="21" s="1"/>
  <c r="E554" i="21"/>
  <c r="H554" i="21" s="1"/>
  <c r="E551" i="21"/>
  <c r="H551" i="21" s="1"/>
  <c r="E548" i="21"/>
  <c r="H548" i="21" s="1"/>
  <c r="E547" i="21"/>
  <c r="H547" i="21" s="1"/>
  <c r="E544" i="21"/>
  <c r="H544" i="21" s="1"/>
  <c r="E542" i="21"/>
  <c r="H542" i="21" s="1"/>
  <c r="E539" i="21"/>
  <c r="H539" i="21" s="1"/>
  <c r="E538" i="21"/>
  <c r="H538" i="21" s="1"/>
  <c r="E537" i="21"/>
  <c r="H537" i="21" s="1"/>
  <c r="E536" i="21"/>
  <c r="H536" i="21" s="1"/>
  <c r="E535" i="21"/>
  <c r="H535" i="21" s="1"/>
  <c r="E534" i="21"/>
  <c r="H534" i="21" s="1"/>
  <c r="E533" i="21"/>
  <c r="H533" i="21" s="1"/>
  <c r="E531" i="21"/>
  <c r="H531" i="21" s="1"/>
  <c r="E529" i="21"/>
  <c r="H529" i="21" s="1"/>
  <c r="E524" i="21"/>
  <c r="H524" i="21" s="1"/>
  <c r="E523" i="21"/>
  <c r="H523" i="21" s="1"/>
  <c r="E522" i="21"/>
  <c r="H522" i="21" s="1"/>
  <c r="E521" i="21"/>
  <c r="H521" i="21" s="1"/>
  <c r="E520" i="21"/>
  <c r="H520" i="21" s="1"/>
  <c r="E519" i="21"/>
  <c r="H519" i="21" s="1"/>
  <c r="E516" i="21"/>
  <c r="H516" i="21" s="1"/>
  <c r="E515" i="21"/>
  <c r="H515" i="21" s="1"/>
  <c r="E512" i="21"/>
  <c r="H512" i="21" s="1"/>
  <c r="E511" i="21"/>
  <c r="H511" i="21" s="1"/>
  <c r="E510" i="21"/>
  <c r="H510" i="21" s="1"/>
  <c r="E509" i="21"/>
  <c r="H509" i="21" s="1"/>
  <c r="E507" i="21"/>
  <c r="H507" i="21" s="1"/>
  <c r="E506" i="21"/>
  <c r="H506" i="21" s="1"/>
  <c r="E500" i="21"/>
  <c r="H500" i="21" s="1"/>
  <c r="E495" i="21"/>
  <c r="H495" i="21" s="1"/>
  <c r="E494" i="21"/>
  <c r="H494" i="21" s="1"/>
  <c r="E493" i="21"/>
  <c r="H493" i="21" s="1"/>
  <c r="E490" i="21"/>
  <c r="H490" i="21" s="1"/>
  <c r="E489" i="21"/>
  <c r="H489" i="21" s="1"/>
  <c r="E487" i="21"/>
  <c r="H487" i="21" s="1"/>
  <c r="E486" i="21"/>
  <c r="H486" i="21" s="1"/>
  <c r="E484" i="21"/>
  <c r="H484" i="21" s="1"/>
  <c r="E483" i="21"/>
  <c r="H483" i="21" s="1"/>
  <c r="E482" i="21"/>
  <c r="H482" i="21" s="1"/>
  <c r="E481" i="21"/>
  <c r="H481" i="21" s="1"/>
  <c r="E480" i="21"/>
  <c r="H480" i="21" s="1"/>
  <c r="E479" i="21"/>
  <c r="H479" i="21" s="1"/>
  <c r="E476" i="21"/>
  <c r="H476" i="21" s="1"/>
  <c r="E475" i="21"/>
  <c r="H475" i="21" s="1"/>
  <c r="E471" i="21"/>
  <c r="H471" i="21" s="1"/>
  <c r="E470" i="21"/>
  <c r="H470" i="21" s="1"/>
  <c r="E469" i="21"/>
  <c r="H469" i="21" s="1"/>
  <c r="E468" i="21"/>
  <c r="H468" i="21" s="1"/>
  <c r="E467" i="21"/>
  <c r="H467" i="21" s="1"/>
  <c r="E466" i="21"/>
  <c r="H466" i="21" s="1"/>
  <c r="E465" i="21"/>
  <c r="H465" i="21" s="1"/>
  <c r="E464" i="21"/>
  <c r="H464" i="21" s="1"/>
  <c r="E461" i="21"/>
  <c r="H461" i="21" s="1"/>
  <c r="E459" i="21"/>
  <c r="H459" i="21" s="1"/>
  <c r="E458" i="21"/>
  <c r="H458" i="21" s="1"/>
  <c r="E457" i="21"/>
  <c r="H457" i="21" s="1"/>
  <c r="E456" i="21"/>
  <c r="H456" i="21" s="1"/>
  <c r="E455" i="21"/>
  <c r="H455" i="21" s="1"/>
  <c r="E453" i="21"/>
  <c r="H453" i="21" s="1"/>
  <c r="E452" i="21"/>
  <c r="H452" i="21" s="1"/>
  <c r="E450" i="21"/>
  <c r="H450" i="21" s="1"/>
  <c r="E449" i="21"/>
  <c r="H449" i="21" s="1"/>
  <c r="E448" i="21"/>
  <c r="H448" i="21" s="1"/>
  <c r="E445" i="21"/>
  <c r="H445" i="21" s="1"/>
  <c r="E443" i="21"/>
  <c r="H443" i="21" s="1"/>
  <c r="E442" i="21"/>
  <c r="H442" i="21" s="1"/>
  <c r="E441" i="21"/>
  <c r="H441" i="21" s="1"/>
  <c r="E440" i="21"/>
  <c r="H440" i="21" s="1"/>
  <c r="E434" i="21"/>
  <c r="H434" i="21" s="1"/>
  <c r="E432" i="21"/>
  <c r="H432" i="21" s="1"/>
  <c r="E429" i="21"/>
  <c r="H429" i="21" s="1"/>
  <c r="E428" i="21"/>
  <c r="H428" i="21" s="1"/>
  <c r="E425" i="21"/>
  <c r="H425" i="21" s="1"/>
  <c r="E424" i="21"/>
  <c r="H424" i="21" s="1"/>
  <c r="E423" i="21"/>
  <c r="H423" i="21" s="1"/>
  <c r="E422" i="21"/>
  <c r="H422" i="21" s="1"/>
  <c r="E421" i="21"/>
  <c r="H421" i="21" s="1"/>
  <c r="E420" i="21"/>
  <c r="H420" i="21" s="1"/>
  <c r="E419" i="21"/>
  <c r="H419" i="21" s="1"/>
  <c r="E417" i="21"/>
  <c r="H417" i="21" s="1"/>
  <c r="E416" i="21"/>
  <c r="H416" i="21" s="1"/>
  <c r="E415" i="21"/>
  <c r="H415" i="21" s="1"/>
  <c r="E414" i="21"/>
  <c r="H414" i="21" s="1"/>
  <c r="E413" i="21"/>
  <c r="H413" i="21" s="1"/>
  <c r="E412" i="21"/>
  <c r="H412" i="21" s="1"/>
  <c r="E411" i="21"/>
  <c r="H411" i="21" s="1"/>
  <c r="E410" i="21"/>
  <c r="H410" i="21" s="1"/>
  <c r="E409" i="21"/>
  <c r="H409" i="21" s="1"/>
  <c r="E408" i="21"/>
  <c r="H408" i="21" s="1"/>
  <c r="E405" i="21"/>
  <c r="H405" i="21" s="1"/>
  <c r="E404" i="21"/>
  <c r="H404" i="21" s="1"/>
  <c r="E403" i="21"/>
  <c r="H403" i="21" s="1"/>
  <c r="E402" i="21"/>
  <c r="H402" i="21" s="1"/>
  <c r="E401" i="21"/>
  <c r="H401" i="21" s="1"/>
  <c r="E400" i="21"/>
  <c r="H400" i="21" s="1"/>
  <c r="E399" i="21"/>
  <c r="H399" i="21" s="1"/>
  <c r="E398" i="21"/>
  <c r="H398" i="21" s="1"/>
  <c r="E397" i="21"/>
  <c r="H397" i="21" s="1"/>
  <c r="E395" i="21"/>
  <c r="H395" i="21" s="1"/>
  <c r="E392" i="21"/>
  <c r="H392" i="21" s="1"/>
  <c r="E391" i="21"/>
  <c r="H391" i="21" s="1"/>
  <c r="E388" i="21"/>
  <c r="H388" i="21" s="1"/>
  <c r="E387" i="21"/>
  <c r="H387" i="21" s="1"/>
  <c r="E386" i="21"/>
  <c r="H386" i="21" s="1"/>
  <c r="E385" i="21"/>
  <c r="H385" i="21" s="1"/>
  <c r="E384" i="21"/>
  <c r="H384" i="21" s="1"/>
  <c r="E383" i="21"/>
  <c r="H383" i="21" s="1"/>
  <c r="E382" i="21"/>
  <c r="H382" i="21" s="1"/>
  <c r="E379" i="21"/>
  <c r="H379" i="21" s="1"/>
  <c r="E378" i="21"/>
  <c r="H378" i="21" s="1"/>
  <c r="E376" i="21"/>
  <c r="H376" i="21" s="1"/>
  <c r="E375" i="21"/>
  <c r="H375" i="21" s="1"/>
  <c r="E374" i="21"/>
  <c r="H374" i="21" s="1"/>
  <c r="E373" i="21"/>
  <c r="H373" i="21" s="1"/>
  <c r="E372" i="21"/>
  <c r="H372" i="21" s="1"/>
  <c r="E370" i="21"/>
  <c r="H370" i="21" s="1"/>
  <c r="E369" i="21"/>
  <c r="H369" i="21" s="1"/>
  <c r="E368" i="21"/>
  <c r="H368" i="21" s="1"/>
  <c r="E367" i="21"/>
  <c r="H367" i="21" s="1"/>
  <c r="E366" i="21"/>
  <c r="H366" i="21" s="1"/>
  <c r="E365" i="21"/>
  <c r="H365" i="21" s="1"/>
  <c r="E364" i="21"/>
  <c r="H364" i="21" s="1"/>
  <c r="E363" i="21"/>
  <c r="H363" i="21" s="1"/>
  <c r="E362" i="21"/>
  <c r="H362" i="21" s="1"/>
  <c r="E361" i="21"/>
  <c r="H361" i="21" s="1"/>
  <c r="E360" i="21"/>
  <c r="H360" i="21" s="1"/>
  <c r="E359" i="21"/>
  <c r="H359" i="21" s="1"/>
  <c r="E358" i="21"/>
  <c r="H358" i="21" s="1"/>
  <c r="E357" i="21"/>
  <c r="H357" i="21" s="1"/>
  <c r="E356" i="21"/>
  <c r="H356" i="21" s="1"/>
  <c r="E355" i="21"/>
  <c r="H355" i="21" s="1"/>
  <c r="E352" i="21"/>
  <c r="H352" i="21" s="1"/>
  <c r="E351" i="21"/>
  <c r="H351" i="21" s="1"/>
  <c r="E350" i="21"/>
  <c r="H350" i="21" s="1"/>
  <c r="E349" i="21"/>
  <c r="H371" i="21"/>
  <c r="H380" i="21"/>
  <c r="H389" i="21"/>
  <c r="H430" i="21"/>
  <c r="H433" i="21"/>
  <c r="H436" i="21"/>
  <c r="H444" i="21"/>
  <c r="H447" i="21"/>
  <c r="H454" i="21"/>
  <c r="H472" i="21"/>
  <c r="H478" i="21"/>
  <c r="H492" i="21"/>
  <c r="H497" i="21"/>
  <c r="H504" i="21"/>
  <c r="H514" i="21"/>
  <c r="H526" i="21"/>
  <c r="H532" i="21"/>
  <c r="H541" i="21"/>
  <c r="H549" i="21"/>
  <c r="H552" i="21"/>
  <c r="H555" i="21"/>
  <c r="H558" i="21"/>
  <c r="F609" i="21"/>
  <c r="F608" i="21"/>
  <c r="F607" i="21"/>
  <c r="F606" i="21"/>
  <c r="F605" i="21"/>
  <c r="F603" i="21"/>
  <c r="F602" i="21"/>
  <c r="F601" i="21"/>
  <c r="F600" i="21"/>
  <c r="F599" i="21"/>
  <c r="F598" i="21"/>
  <c r="F597" i="21"/>
  <c r="F595" i="21"/>
  <c r="F593" i="21"/>
  <c r="F592" i="21"/>
  <c r="F591" i="21"/>
  <c r="F590" i="21"/>
  <c r="F589" i="21"/>
  <c r="F588" i="21"/>
  <c r="F587" i="21"/>
  <c r="F586" i="21"/>
  <c r="F585" i="21"/>
  <c r="F584" i="21"/>
  <c r="F583" i="21"/>
  <c r="F582" i="21"/>
  <c r="H24" i="22"/>
  <c r="H33" i="22"/>
  <c r="H41" i="22"/>
  <c r="H52" i="22"/>
  <c r="H57" i="22"/>
  <c r="H60" i="22"/>
  <c r="F166" i="22"/>
  <c r="F164" i="22"/>
  <c r="F162" i="22"/>
  <c r="F161" i="22"/>
  <c r="F157" i="22"/>
  <c r="F155" i="22"/>
  <c r="F153" i="22"/>
  <c r="F152" i="22"/>
  <c r="F146" i="22"/>
  <c r="F144" i="22"/>
  <c r="F143" i="22"/>
  <c r="F142" i="22"/>
  <c r="F141" i="22"/>
  <c r="F140" i="22"/>
  <c r="F139" i="22"/>
  <c r="F138" i="22"/>
  <c r="F137" i="22"/>
  <c r="F136" i="22"/>
  <c r="F135" i="22"/>
  <c r="F134" i="22"/>
  <c r="F133" i="22"/>
  <c r="F132" i="22"/>
  <c r="F131" i="22"/>
  <c r="F130" i="22"/>
  <c r="F129" i="22"/>
  <c r="F128" i="22"/>
  <c r="F126" i="22"/>
  <c r="F125" i="22"/>
  <c r="F124" i="22"/>
  <c r="F123" i="22"/>
  <c r="F122" i="22"/>
  <c r="F121" i="22"/>
  <c r="F120" i="22"/>
  <c r="F117" i="22"/>
  <c r="F116" i="22"/>
  <c r="F115" i="22"/>
  <c r="F114" i="22"/>
  <c r="F113" i="22"/>
  <c r="F112" i="22"/>
  <c r="F111" i="22"/>
  <c r="F109" i="22"/>
  <c r="F108" i="22"/>
  <c r="F106" i="22"/>
  <c r="F105" i="22"/>
  <c r="F104" i="22"/>
  <c r="F103" i="22"/>
  <c r="F102" i="22"/>
  <c r="F100" i="22"/>
  <c r="F99" i="22"/>
  <c r="F97" i="22"/>
  <c r="F96" i="22"/>
  <c r="F95" i="22"/>
  <c r="F94" i="22"/>
  <c r="F93" i="22"/>
  <c r="F92" i="22"/>
  <c r="F91" i="22"/>
  <c r="F90" i="22"/>
  <c r="F89" i="22"/>
  <c r="F88" i="22"/>
  <c r="F87" i="22"/>
  <c r="F85" i="22"/>
  <c r="F82" i="22"/>
  <c r="F81" i="22"/>
  <c r="F80" i="22"/>
  <c r="F79" i="22"/>
  <c r="F78" i="22"/>
  <c r="F77" i="22"/>
  <c r="F76" i="22"/>
  <c r="F75" i="22"/>
  <c r="D8" i="22"/>
  <c r="F9" i="22" s="1"/>
  <c r="H196" i="22"/>
  <c r="H216" i="22"/>
  <c r="H220" i="22"/>
  <c r="H224" i="22"/>
  <c r="H231" i="22"/>
  <c r="H234" i="22"/>
  <c r="H237" i="22"/>
  <c r="H249" i="22"/>
  <c r="H252" i="22"/>
  <c r="H261" i="22"/>
  <c r="H279" i="22"/>
  <c r="H295" i="22"/>
  <c r="H311" i="22"/>
  <c r="H322" i="22"/>
  <c r="H325" i="22"/>
  <c r="H331" i="22"/>
  <c r="H340" i="22"/>
  <c r="G173" i="23"/>
  <c r="F165" i="24"/>
  <c r="F164" i="24"/>
  <c r="F162" i="24"/>
  <c r="F161" i="24"/>
  <c r="F160" i="24"/>
  <c r="F159" i="24"/>
  <c r="F158" i="24"/>
  <c r="F156" i="24"/>
  <c r="F155" i="24"/>
  <c r="F154" i="24"/>
  <c r="F153" i="24"/>
  <c r="F152" i="24"/>
  <c r="F146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6" i="24"/>
  <c r="F125" i="24"/>
  <c r="F124" i="24"/>
  <c r="F123" i="24"/>
  <c r="F122" i="24"/>
  <c r="F121" i="24"/>
  <c r="F120" i="24"/>
  <c r="F117" i="24"/>
  <c r="F116" i="24"/>
  <c r="F115" i="24"/>
  <c r="F114" i="24"/>
  <c r="F113" i="24"/>
  <c r="F112" i="24"/>
  <c r="F111" i="24"/>
  <c r="F110" i="24"/>
  <c r="F109" i="24"/>
  <c r="F107" i="24"/>
  <c r="F106" i="24"/>
  <c r="F104" i="24"/>
  <c r="F103" i="24"/>
  <c r="F102" i="24"/>
  <c r="F101" i="24"/>
  <c r="F99" i="24"/>
  <c r="F97" i="24"/>
  <c r="F96" i="24"/>
  <c r="F95" i="24"/>
  <c r="F94" i="24"/>
  <c r="F93" i="24"/>
  <c r="F92" i="24"/>
  <c r="F91" i="24"/>
  <c r="F90" i="24"/>
  <c r="F89" i="24"/>
  <c r="F88" i="24"/>
  <c r="F87" i="24"/>
  <c r="F85" i="24"/>
  <c r="F84" i="24"/>
  <c r="F83" i="24"/>
  <c r="F82" i="24"/>
  <c r="F80" i="24"/>
  <c r="F79" i="24"/>
  <c r="F78" i="24"/>
  <c r="F77" i="24"/>
  <c r="F76" i="24"/>
  <c r="F75" i="24"/>
  <c r="D8" i="24"/>
  <c r="F10" i="24" s="1"/>
  <c r="F534" i="24"/>
  <c r="F538" i="24"/>
  <c r="F542" i="24"/>
  <c r="F550" i="24"/>
  <c r="H100" i="25"/>
  <c r="H161" i="25"/>
  <c r="H396" i="25"/>
  <c r="H409" i="25"/>
  <c r="H427" i="25"/>
  <c r="H454" i="25"/>
  <c r="H488" i="25"/>
  <c r="H513" i="25"/>
  <c r="H558" i="25"/>
  <c r="F165" i="28"/>
  <c r="F164" i="28"/>
  <c r="F163" i="28"/>
  <c r="F162" i="28"/>
  <c r="F161" i="28"/>
  <c r="F160" i="28"/>
  <c r="F159" i="28"/>
  <c r="F158" i="28"/>
  <c r="F157" i="28"/>
  <c r="F156" i="28"/>
  <c r="F155" i="28"/>
  <c r="F153" i="28"/>
  <c r="F152" i="28"/>
  <c r="F151" i="28"/>
  <c r="F148" i="28"/>
  <c r="F147" i="28"/>
  <c r="F146" i="28"/>
  <c r="F145" i="28"/>
  <c r="F143" i="28"/>
  <c r="F142" i="28"/>
  <c r="F141" i="28"/>
  <c r="F140" i="28"/>
  <c r="F139" i="28"/>
  <c r="F138" i="28"/>
  <c r="F137" i="28"/>
  <c r="F136" i="28"/>
  <c r="F134" i="28"/>
  <c r="F133" i="28"/>
  <c r="F132" i="28"/>
  <c r="F131" i="28"/>
  <c r="F130" i="28"/>
  <c r="F129" i="28"/>
  <c r="F128" i="28"/>
  <c r="F126" i="28"/>
  <c r="F125" i="28"/>
  <c r="F123" i="28"/>
  <c r="F122" i="28"/>
  <c r="F121" i="28"/>
  <c r="F120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4" i="28"/>
  <c r="F103" i="28"/>
  <c r="F102" i="28"/>
  <c r="F99" i="28"/>
  <c r="F97" i="28"/>
  <c r="F96" i="28"/>
  <c r="F95" i="28"/>
  <c r="F94" i="28"/>
  <c r="F93" i="28"/>
  <c r="F92" i="28"/>
  <c r="F91" i="28"/>
  <c r="F90" i="28"/>
  <c r="F89" i="28"/>
  <c r="F87" i="28"/>
  <c r="F85" i="28"/>
  <c r="F84" i="28"/>
  <c r="F83" i="28"/>
  <c r="F82" i="28"/>
  <c r="F81" i="28"/>
  <c r="F80" i="28"/>
  <c r="F79" i="28"/>
  <c r="F78" i="28"/>
  <c r="F77" i="28"/>
  <c r="F76" i="28"/>
  <c r="F75" i="28"/>
  <c r="D8" i="28"/>
  <c r="G582" i="20"/>
  <c r="E584" i="20"/>
  <c r="H584" i="20" s="1"/>
  <c r="E592" i="20"/>
  <c r="H592" i="20" s="1"/>
  <c r="E596" i="20"/>
  <c r="H596" i="20" s="1"/>
  <c r="E600" i="20"/>
  <c r="H600" i="20" s="1"/>
  <c r="E604" i="20"/>
  <c r="H604" i="20" s="1"/>
  <c r="E165" i="21"/>
  <c r="H165" i="21" s="1"/>
  <c r="E164" i="21"/>
  <c r="H164" i="21" s="1"/>
  <c r="E161" i="21"/>
  <c r="H161" i="21" s="1"/>
  <c r="E160" i="21"/>
  <c r="H160" i="21" s="1"/>
  <c r="E158" i="21"/>
  <c r="H158" i="21" s="1"/>
  <c r="E157" i="21"/>
  <c r="H157" i="21" s="1"/>
  <c r="E155" i="21"/>
  <c r="H155" i="21" s="1"/>
  <c r="E154" i="21"/>
  <c r="H154" i="21" s="1"/>
  <c r="E153" i="21"/>
  <c r="H153" i="21" s="1"/>
  <c r="E152" i="21"/>
  <c r="H152" i="21" s="1"/>
  <c r="E145" i="21"/>
  <c r="H145" i="21" s="1"/>
  <c r="E143" i="21"/>
  <c r="H143" i="21" s="1"/>
  <c r="E142" i="21"/>
  <c r="H142" i="21" s="1"/>
  <c r="E141" i="21"/>
  <c r="H141" i="21" s="1"/>
  <c r="E139" i="21"/>
  <c r="H139" i="21" s="1"/>
  <c r="E137" i="21"/>
  <c r="H137" i="21" s="1"/>
  <c r="E136" i="21"/>
  <c r="H136" i="21" s="1"/>
  <c r="E135" i="21"/>
  <c r="H135" i="21" s="1"/>
  <c r="E134" i="21"/>
  <c r="H134" i="21" s="1"/>
  <c r="E133" i="21"/>
  <c r="H133" i="21" s="1"/>
  <c r="E132" i="21"/>
  <c r="H132" i="21" s="1"/>
  <c r="E131" i="21"/>
  <c r="H131" i="21" s="1"/>
  <c r="E130" i="21"/>
  <c r="H130" i="21" s="1"/>
  <c r="E129" i="21"/>
  <c r="H129" i="21" s="1"/>
  <c r="E128" i="21"/>
  <c r="H128" i="21" s="1"/>
  <c r="E126" i="21"/>
  <c r="H126" i="21" s="1"/>
  <c r="E125" i="21"/>
  <c r="H125" i="21" s="1"/>
  <c r="E124" i="21"/>
  <c r="H124" i="21" s="1"/>
  <c r="E123" i="21"/>
  <c r="H123" i="21" s="1"/>
  <c r="E122" i="21"/>
  <c r="H122" i="21" s="1"/>
  <c r="E121" i="21"/>
  <c r="H121" i="21" s="1"/>
  <c r="E120" i="21"/>
  <c r="H120" i="21" s="1"/>
  <c r="E117" i="21"/>
  <c r="H117" i="21" s="1"/>
  <c r="G75" i="21"/>
  <c r="E77" i="21"/>
  <c r="H77" i="21" s="1"/>
  <c r="E81" i="21"/>
  <c r="H81" i="21" s="1"/>
  <c r="E89" i="21"/>
  <c r="H89" i="21" s="1"/>
  <c r="E93" i="21"/>
  <c r="H93" i="21" s="1"/>
  <c r="E97" i="21"/>
  <c r="H97" i="21" s="1"/>
  <c r="E101" i="21"/>
  <c r="H101" i="21" s="1"/>
  <c r="E109" i="21"/>
  <c r="H109" i="21" s="1"/>
  <c r="E113" i="21"/>
  <c r="H113" i="21" s="1"/>
  <c r="G173" i="21"/>
  <c r="E69" i="22"/>
  <c r="H69" i="22" s="1"/>
  <c r="E67" i="22"/>
  <c r="H67" i="22" s="1"/>
  <c r="E65" i="22"/>
  <c r="H65" i="22" s="1"/>
  <c r="E64" i="22"/>
  <c r="H64" i="22" s="1"/>
  <c r="E63" i="22"/>
  <c r="H63" i="22" s="1"/>
  <c r="E62" i="22"/>
  <c r="H62" i="22" s="1"/>
  <c r="E61" i="22"/>
  <c r="H61" i="22" s="1"/>
  <c r="E59" i="22"/>
  <c r="H59" i="22" s="1"/>
  <c r="E56" i="22"/>
  <c r="H56" i="22" s="1"/>
  <c r="E55" i="22"/>
  <c r="H55" i="22" s="1"/>
  <c r="E54" i="22"/>
  <c r="H54" i="22" s="1"/>
  <c r="E51" i="22"/>
  <c r="H51" i="22" s="1"/>
  <c r="E50" i="22"/>
  <c r="H50" i="22" s="1"/>
  <c r="E46" i="22"/>
  <c r="H46" i="22" s="1"/>
  <c r="E45" i="22"/>
  <c r="H45" i="22" s="1"/>
  <c r="E44" i="22"/>
  <c r="H44" i="22" s="1"/>
  <c r="E39" i="22"/>
  <c r="H39" i="22" s="1"/>
  <c r="E38" i="22"/>
  <c r="H38" i="22" s="1"/>
  <c r="E37" i="22"/>
  <c r="H37" i="22" s="1"/>
  <c r="E36" i="22"/>
  <c r="H36" i="22" s="1"/>
  <c r="E32" i="22"/>
  <c r="H32" i="22" s="1"/>
  <c r="E30" i="22"/>
  <c r="H30" i="22" s="1"/>
  <c r="E29" i="22"/>
  <c r="H29" i="22" s="1"/>
  <c r="E28" i="22"/>
  <c r="H28" i="22" s="1"/>
  <c r="E27" i="22"/>
  <c r="H27" i="22" s="1"/>
  <c r="E26" i="22"/>
  <c r="H26" i="22" s="1"/>
  <c r="E25" i="22"/>
  <c r="H25" i="22" s="1"/>
  <c r="E21" i="22"/>
  <c r="H21" i="22" s="1"/>
  <c r="E19" i="22"/>
  <c r="F333" i="23"/>
  <c r="F329" i="23"/>
  <c r="F328" i="23"/>
  <c r="F324" i="23"/>
  <c r="F320" i="23"/>
  <c r="F319" i="23"/>
  <c r="F315" i="23"/>
  <c r="F313" i="23"/>
  <c r="F308" i="23"/>
  <c r="F306" i="23"/>
  <c r="F305" i="23"/>
  <c r="F300" i="23"/>
  <c r="F294" i="23"/>
  <c r="F293" i="23"/>
  <c r="F289" i="23"/>
  <c r="F288" i="23"/>
  <c r="F286" i="23"/>
  <c r="F283" i="23"/>
  <c r="F282" i="23"/>
  <c r="F281" i="23"/>
  <c r="F277" i="23"/>
  <c r="F276" i="23"/>
  <c r="F275" i="23"/>
  <c r="F271" i="23"/>
  <c r="F268" i="23"/>
  <c r="F267" i="23"/>
  <c r="F264" i="23"/>
  <c r="F261" i="23"/>
  <c r="F260" i="23"/>
  <c r="F259" i="23"/>
  <c r="F255" i="23"/>
  <c r="F250" i="23"/>
  <c r="F248" i="23"/>
  <c r="F247" i="23"/>
  <c r="F245" i="23"/>
  <c r="F244" i="23"/>
  <c r="F243" i="23"/>
  <c r="F241" i="23"/>
  <c r="F240" i="23"/>
  <c r="F238" i="23"/>
  <c r="F236" i="23"/>
  <c r="F233" i="23"/>
  <c r="F232" i="23"/>
  <c r="F230" i="23"/>
  <c r="F229" i="23"/>
  <c r="F228" i="23"/>
  <c r="F226" i="23"/>
  <c r="F225" i="23"/>
  <c r="F221" i="23"/>
  <c r="F218" i="23"/>
  <c r="F214" i="23"/>
  <c r="F213" i="23"/>
  <c r="F211" i="23"/>
  <c r="F210" i="23"/>
  <c r="F209" i="23"/>
  <c r="F208" i="23"/>
  <c r="F207" i="23"/>
  <c r="F206" i="23"/>
  <c r="F204" i="23"/>
  <c r="F202" i="23"/>
  <c r="F201" i="23"/>
  <c r="F200" i="23"/>
  <c r="F199" i="23"/>
  <c r="F198" i="23"/>
  <c r="F193" i="23"/>
  <c r="F188" i="23"/>
  <c r="F187" i="23"/>
  <c r="F186" i="23"/>
  <c r="F185" i="23"/>
  <c r="F183" i="23"/>
  <c r="F181" i="23"/>
  <c r="F180" i="23"/>
  <c r="F179" i="23"/>
  <c r="F178" i="23"/>
  <c r="F177" i="23"/>
  <c r="F175" i="23"/>
  <c r="F174" i="23"/>
  <c r="F173" i="23"/>
  <c r="F571" i="24"/>
  <c r="F559" i="24"/>
  <c r="F555" i="24"/>
  <c r="F551" i="24"/>
  <c r="F543" i="24"/>
  <c r="F539" i="24"/>
  <c r="F535" i="24"/>
  <c r="F531" i="24"/>
  <c r="F523" i="24"/>
  <c r="F576" i="24"/>
  <c r="F572" i="24"/>
  <c r="F568" i="24"/>
  <c r="F560" i="24"/>
  <c r="F556" i="24"/>
  <c r="F552" i="24"/>
  <c r="F548" i="24"/>
  <c r="F540" i="24"/>
  <c r="F536" i="24"/>
  <c r="F532" i="24"/>
  <c r="F528" i="24"/>
  <c r="F524" i="24"/>
  <c r="F519" i="24"/>
  <c r="F517" i="24"/>
  <c r="F516" i="24"/>
  <c r="F515" i="24"/>
  <c r="F514" i="24"/>
  <c r="F512" i="24"/>
  <c r="F511" i="24"/>
  <c r="F510" i="24"/>
  <c r="F509" i="24"/>
  <c r="F508" i="24"/>
  <c r="F507" i="24"/>
  <c r="F506" i="24"/>
  <c r="F504" i="24"/>
  <c r="F501" i="24"/>
  <c r="F500" i="24"/>
  <c r="F499" i="24"/>
  <c r="F498" i="24"/>
  <c r="F497" i="24"/>
  <c r="F495" i="24"/>
  <c r="F494" i="24"/>
  <c r="F493" i="24"/>
  <c r="F492" i="24"/>
  <c r="F490" i="24"/>
  <c r="F489" i="24"/>
  <c r="F488" i="24"/>
  <c r="F487" i="24"/>
  <c r="F486" i="24"/>
  <c r="F485" i="24"/>
  <c r="F484" i="24"/>
  <c r="F483" i="24"/>
  <c r="F481" i="24"/>
  <c r="F480" i="24"/>
  <c r="F479" i="24"/>
  <c r="F476" i="24"/>
  <c r="F475" i="24"/>
  <c r="F473" i="24"/>
  <c r="F472" i="24"/>
  <c r="F471" i="24"/>
  <c r="F470" i="24"/>
  <c r="F469" i="24"/>
  <c r="F468" i="24"/>
  <c r="F467" i="24"/>
  <c r="F466" i="24"/>
  <c r="F465" i="24"/>
  <c r="F464" i="24"/>
  <c r="F463" i="24"/>
  <c r="F462" i="24"/>
  <c r="F461" i="24"/>
  <c r="F460" i="24"/>
  <c r="F459" i="24"/>
  <c r="F458" i="24"/>
  <c r="F457" i="24"/>
  <c r="F456" i="24"/>
  <c r="F455" i="24"/>
  <c r="F453" i="24"/>
  <c r="F450" i="24"/>
  <c r="F448" i="24"/>
  <c r="F447" i="24"/>
  <c r="F446" i="24"/>
  <c r="F445" i="24"/>
  <c r="F444" i="24"/>
  <c r="F443" i="24"/>
  <c r="F442" i="24"/>
  <c r="F441" i="24"/>
  <c r="F440" i="24"/>
  <c r="F438" i="24"/>
  <c r="F437" i="24"/>
  <c r="F436" i="24"/>
  <c r="F434" i="24"/>
  <c r="F433" i="24"/>
  <c r="F432" i="24"/>
  <c r="F431" i="24"/>
  <c r="F430" i="24"/>
  <c r="F429" i="24"/>
  <c r="F428" i="24"/>
  <c r="F426" i="24"/>
  <c r="F425" i="24"/>
  <c r="F424" i="24"/>
  <c r="F423" i="24"/>
  <c r="F422" i="24"/>
  <c r="F420" i="24"/>
  <c r="F419" i="24"/>
  <c r="F418" i="24"/>
  <c r="F417" i="24"/>
  <c r="F416" i="24"/>
  <c r="F415" i="24"/>
  <c r="F413" i="24"/>
  <c r="F412" i="24"/>
  <c r="F411" i="24"/>
  <c r="F410" i="24"/>
  <c r="F409" i="24"/>
  <c r="F408" i="24"/>
  <c r="F407" i="24"/>
  <c r="F406" i="24"/>
  <c r="F405" i="24"/>
  <c r="F404" i="24"/>
  <c r="F403" i="24"/>
  <c r="F402" i="24"/>
  <c r="F401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3" i="24"/>
  <c r="F382" i="24"/>
  <c r="F381" i="24"/>
  <c r="F380" i="24"/>
  <c r="F379" i="24"/>
  <c r="F378" i="24"/>
  <c r="F376" i="24"/>
  <c r="F375" i="24"/>
  <c r="F374" i="24"/>
  <c r="F373" i="24"/>
  <c r="F372" i="24"/>
  <c r="F371" i="24"/>
  <c r="F370" i="24"/>
  <c r="F369" i="24"/>
  <c r="F367" i="24"/>
  <c r="F366" i="24"/>
  <c r="F365" i="24"/>
  <c r="F364" i="24"/>
  <c r="F363" i="24"/>
  <c r="F362" i="24"/>
  <c r="F361" i="24"/>
  <c r="F360" i="24"/>
  <c r="F359" i="24"/>
  <c r="F358" i="24"/>
  <c r="F357" i="24"/>
  <c r="F356" i="24"/>
  <c r="F355" i="24"/>
  <c r="F354" i="24"/>
  <c r="F353" i="24"/>
  <c r="F352" i="24"/>
  <c r="F351" i="24"/>
  <c r="F350" i="24"/>
  <c r="F349" i="24"/>
  <c r="F569" i="24"/>
  <c r="F561" i="24"/>
  <c r="F549" i="24"/>
  <c r="F545" i="24"/>
  <c r="F541" i="24"/>
  <c r="F537" i="24"/>
  <c r="F529" i="24"/>
  <c r="F554" i="24"/>
  <c r="F566" i="25"/>
  <c r="F562" i="25"/>
  <c r="F561" i="25"/>
  <c r="F560" i="25"/>
  <c r="F559" i="25"/>
  <c r="F555" i="25"/>
  <c r="F554" i="25"/>
  <c r="F552" i="25"/>
  <c r="F544" i="25"/>
  <c r="F542" i="25"/>
  <c r="F539" i="25"/>
  <c r="F538" i="25"/>
  <c r="F535" i="25"/>
  <c r="F534" i="25"/>
  <c r="F532" i="25"/>
  <c r="F524" i="25"/>
  <c r="F517" i="25"/>
  <c r="F511" i="25"/>
  <c r="F510" i="25"/>
  <c r="F509" i="25"/>
  <c r="F508" i="25"/>
  <c r="F507" i="25"/>
  <c r="F500" i="25"/>
  <c r="F491" i="25"/>
  <c r="F490" i="25"/>
  <c r="F486" i="25"/>
  <c r="F484" i="25"/>
  <c r="F482" i="25"/>
  <c r="F481" i="25"/>
  <c r="F480" i="25"/>
  <c r="F479" i="25"/>
  <c r="F471" i="25"/>
  <c r="F463" i="25"/>
  <c r="F461" i="25"/>
  <c r="F459" i="25"/>
  <c r="F457" i="25"/>
  <c r="F456" i="25"/>
  <c r="F453" i="25"/>
  <c r="F450" i="25"/>
  <c r="F445" i="25"/>
  <c r="F443" i="25"/>
  <c r="F442" i="25"/>
  <c r="F439" i="25"/>
  <c r="F434" i="25"/>
  <c r="F432" i="25"/>
  <c r="F424" i="25"/>
  <c r="F420" i="25"/>
  <c r="F419" i="25"/>
  <c r="F418" i="25"/>
  <c r="F416" i="25"/>
  <c r="F415" i="25"/>
  <c r="F412" i="25"/>
  <c r="F410" i="25"/>
  <c r="F405" i="25"/>
  <c r="F404" i="25"/>
  <c r="F403" i="25"/>
  <c r="F402" i="25"/>
  <c r="F401" i="25"/>
  <c r="F399" i="25"/>
  <c r="F398" i="25"/>
  <c r="F397" i="25"/>
  <c r="F395" i="25"/>
  <c r="F391" i="25"/>
  <c r="F388" i="25"/>
  <c r="F385" i="25"/>
  <c r="F384" i="25"/>
  <c r="F383" i="25"/>
  <c r="F382" i="25"/>
  <c r="F380" i="25"/>
  <c r="F379" i="25"/>
  <c r="F378" i="25"/>
  <c r="F373" i="25"/>
  <c r="F372" i="25"/>
  <c r="F369" i="25"/>
  <c r="F366" i="25"/>
  <c r="F365" i="25"/>
  <c r="F364" i="25"/>
  <c r="F362" i="25"/>
  <c r="F361" i="25"/>
  <c r="F359" i="25"/>
  <c r="F358" i="25"/>
  <c r="F357" i="25"/>
  <c r="F356" i="25"/>
  <c r="F355" i="25"/>
  <c r="F352" i="25"/>
  <c r="F351" i="25"/>
  <c r="F350" i="25"/>
  <c r="F349" i="25"/>
  <c r="G349" i="25"/>
  <c r="H349" i="25" s="1"/>
  <c r="F173" i="26"/>
  <c r="G173" i="26"/>
  <c r="H173" i="26" s="1"/>
  <c r="G582" i="22"/>
  <c r="G75" i="23"/>
  <c r="G349" i="23"/>
  <c r="G19" i="24"/>
  <c r="G173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3" i="24"/>
  <c r="F592" i="24"/>
  <c r="F591" i="24"/>
  <c r="F590" i="24"/>
  <c r="F589" i="24"/>
  <c r="F588" i="24"/>
  <c r="F587" i="24"/>
  <c r="F586" i="24"/>
  <c r="F585" i="24"/>
  <c r="F584" i="24"/>
  <c r="F583" i="24"/>
  <c r="F582" i="24"/>
  <c r="E30" i="25"/>
  <c r="H30" i="25" s="1"/>
  <c r="E38" i="25"/>
  <c r="H38" i="25" s="1"/>
  <c r="E50" i="25"/>
  <c r="H50" i="25" s="1"/>
  <c r="E58" i="25"/>
  <c r="H58" i="25" s="1"/>
  <c r="E62" i="25"/>
  <c r="H62" i="25" s="1"/>
  <c r="E66" i="25"/>
  <c r="H66" i="25" s="1"/>
  <c r="E77" i="25"/>
  <c r="H77" i="25" s="1"/>
  <c r="E78" i="25"/>
  <c r="H78" i="25" s="1"/>
  <c r="E90" i="25"/>
  <c r="H90" i="25" s="1"/>
  <c r="E94" i="25"/>
  <c r="H94" i="25" s="1"/>
  <c r="E103" i="25"/>
  <c r="H103" i="25" s="1"/>
  <c r="E110" i="25"/>
  <c r="H110" i="25" s="1"/>
  <c r="E111" i="25"/>
  <c r="H111" i="25" s="1"/>
  <c r="E115" i="25"/>
  <c r="H115" i="25" s="1"/>
  <c r="E123" i="25"/>
  <c r="H123" i="25" s="1"/>
  <c r="E128" i="25"/>
  <c r="H128" i="25" s="1"/>
  <c r="E133" i="25"/>
  <c r="H133" i="25" s="1"/>
  <c r="E137" i="25"/>
  <c r="H137" i="25" s="1"/>
  <c r="E148" i="25"/>
  <c r="H148" i="25" s="1"/>
  <c r="E153" i="25"/>
  <c r="H153" i="25" s="1"/>
  <c r="E165" i="25"/>
  <c r="H165" i="25" s="1"/>
  <c r="G582" i="25"/>
  <c r="E584" i="25"/>
  <c r="H584" i="25" s="1"/>
  <c r="E596" i="25"/>
  <c r="H596" i="25" s="1"/>
  <c r="E600" i="25"/>
  <c r="H600" i="25" s="1"/>
  <c r="E604" i="25"/>
  <c r="H604" i="25" s="1"/>
  <c r="E608" i="25"/>
  <c r="H608" i="25" s="1"/>
  <c r="G19" i="26"/>
  <c r="F582" i="26"/>
  <c r="F385" i="27"/>
  <c r="F413" i="27"/>
  <c r="F429" i="27"/>
  <c r="F453" i="27"/>
  <c r="F469" i="27"/>
  <c r="F489" i="27"/>
  <c r="F517" i="27"/>
  <c r="F529" i="27"/>
  <c r="E66" i="28"/>
  <c r="H66" i="28" s="1"/>
  <c r="E62" i="28"/>
  <c r="H62" i="28" s="1"/>
  <c r="E54" i="28"/>
  <c r="H54" i="28" s="1"/>
  <c r="E50" i="28"/>
  <c r="H50" i="28" s="1"/>
  <c r="E38" i="28"/>
  <c r="H38" i="28" s="1"/>
  <c r="E34" i="28"/>
  <c r="H34" i="28" s="1"/>
  <c r="E30" i="28"/>
  <c r="H30" i="28" s="1"/>
  <c r="E26" i="28"/>
  <c r="H26" i="28" s="1"/>
  <c r="E67" i="28"/>
  <c r="H67" i="28" s="1"/>
  <c r="E63" i="28"/>
  <c r="H63" i="28" s="1"/>
  <c r="E59" i="28"/>
  <c r="H59" i="28" s="1"/>
  <c r="E55" i="28"/>
  <c r="H55" i="28" s="1"/>
  <c r="E51" i="28"/>
  <c r="H51" i="28" s="1"/>
  <c r="E43" i="28"/>
  <c r="H43" i="28" s="1"/>
  <c r="E39" i="28"/>
  <c r="H39" i="28" s="1"/>
  <c r="E35" i="28"/>
  <c r="H35" i="28" s="1"/>
  <c r="E27" i="28"/>
  <c r="H27" i="28" s="1"/>
  <c r="E23" i="28"/>
  <c r="H23" i="28" s="1"/>
  <c r="E19" i="28"/>
  <c r="H19" i="28" s="1"/>
  <c r="E68" i="28"/>
  <c r="H68" i="28" s="1"/>
  <c r="E64" i="28"/>
  <c r="H64" i="28" s="1"/>
  <c r="E56" i="28"/>
  <c r="H56" i="28" s="1"/>
  <c r="E52" i="28"/>
  <c r="H52" i="28" s="1"/>
  <c r="E48" i="28"/>
  <c r="H48" i="28" s="1"/>
  <c r="E44" i="28"/>
  <c r="H44" i="28" s="1"/>
  <c r="E36" i="28"/>
  <c r="H36" i="28" s="1"/>
  <c r="E32" i="28"/>
  <c r="H32" i="28" s="1"/>
  <c r="E28" i="28"/>
  <c r="H28" i="28" s="1"/>
  <c r="E24" i="28"/>
  <c r="H24" i="28" s="1"/>
  <c r="C8" i="28"/>
  <c r="E13" i="28" s="1"/>
  <c r="E33" i="28"/>
  <c r="H33" i="28" s="1"/>
  <c r="E49" i="28"/>
  <c r="H49" i="28" s="1"/>
  <c r="H81" i="28"/>
  <c r="H527" i="24"/>
  <c r="H531" i="24"/>
  <c r="H547" i="24"/>
  <c r="H555" i="24"/>
  <c r="H563" i="24"/>
  <c r="H575" i="24"/>
  <c r="G19" i="25"/>
  <c r="H19" i="25" s="1"/>
  <c r="E21" i="25"/>
  <c r="H21" i="25" s="1"/>
  <c r="H25" i="25"/>
  <c r="H29" i="25"/>
  <c r="E33" i="25"/>
  <c r="H33" i="25" s="1"/>
  <c r="H37" i="25"/>
  <c r="H41" i="25"/>
  <c r="H45" i="25"/>
  <c r="E49" i="25"/>
  <c r="H49" i="25" s="1"/>
  <c r="H53" i="25"/>
  <c r="H57" i="25"/>
  <c r="H61" i="25"/>
  <c r="H65" i="25"/>
  <c r="E69" i="25"/>
  <c r="H69" i="25" s="1"/>
  <c r="F165" i="25"/>
  <c r="F164" i="25"/>
  <c r="F157" i="25"/>
  <c r="F155" i="25"/>
  <c r="F153" i="25"/>
  <c r="F145" i="25"/>
  <c r="F144" i="25"/>
  <c r="F140" i="25"/>
  <c r="F137" i="25"/>
  <c r="F136" i="25"/>
  <c r="F135" i="25"/>
  <c r="F134" i="25"/>
  <c r="F133" i="25"/>
  <c r="F132" i="25"/>
  <c r="F131" i="25"/>
  <c r="F129" i="25"/>
  <c r="F128" i="25"/>
  <c r="F126" i="25"/>
  <c r="F125" i="25"/>
  <c r="F124" i="25"/>
  <c r="F123" i="25"/>
  <c r="F121" i="25"/>
  <c r="F118" i="25"/>
  <c r="F116" i="25"/>
  <c r="F115" i="25"/>
  <c r="F114" i="25"/>
  <c r="F113" i="25"/>
  <c r="F112" i="25"/>
  <c r="F111" i="25"/>
  <c r="F109" i="25"/>
  <c r="F106" i="25"/>
  <c r="F104" i="25"/>
  <c r="F103" i="25"/>
  <c r="F102" i="25"/>
  <c r="F99" i="25"/>
  <c r="F95" i="25"/>
  <c r="F94" i="25"/>
  <c r="F93" i="25"/>
  <c r="F92" i="25"/>
  <c r="F91" i="25"/>
  <c r="F90" i="25"/>
  <c r="F89" i="25"/>
  <c r="F88" i="25"/>
  <c r="F87" i="25"/>
  <c r="F85" i="25"/>
  <c r="F84" i="25"/>
  <c r="F80" i="25"/>
  <c r="F79" i="25"/>
  <c r="F78" i="25"/>
  <c r="F76" i="25"/>
  <c r="F75" i="25"/>
  <c r="D8" i="25"/>
  <c r="E76" i="25"/>
  <c r="H76" i="25" s="1"/>
  <c r="E82" i="25"/>
  <c r="H82" i="25" s="1"/>
  <c r="E84" i="25"/>
  <c r="H84" i="25" s="1"/>
  <c r="E89" i="25"/>
  <c r="H89" i="25" s="1"/>
  <c r="E93" i="25"/>
  <c r="H93" i="25" s="1"/>
  <c r="E102" i="25"/>
  <c r="H102" i="25" s="1"/>
  <c r="E107" i="25"/>
  <c r="H107" i="25" s="1"/>
  <c r="E109" i="25"/>
  <c r="H109" i="25" s="1"/>
  <c r="E114" i="25"/>
  <c r="H114" i="25" s="1"/>
  <c r="E120" i="25"/>
  <c r="H120" i="25" s="1"/>
  <c r="E126" i="25"/>
  <c r="H126" i="25" s="1"/>
  <c r="E132" i="25"/>
  <c r="H132" i="25" s="1"/>
  <c r="E136" i="25"/>
  <c r="H136" i="25" s="1"/>
  <c r="E158" i="25"/>
  <c r="H158" i="25" s="1"/>
  <c r="E164" i="25"/>
  <c r="H164" i="25" s="1"/>
  <c r="H193" i="25"/>
  <c r="H197" i="25"/>
  <c r="H217" i="25"/>
  <c r="H221" i="25"/>
  <c r="H229" i="25"/>
  <c r="H233" i="25"/>
  <c r="H237" i="25"/>
  <c r="H245" i="25"/>
  <c r="H253" i="25"/>
  <c r="H257" i="25"/>
  <c r="H261" i="25"/>
  <c r="H269" i="25"/>
  <c r="H273" i="25"/>
  <c r="H281" i="25"/>
  <c r="H285" i="25"/>
  <c r="H297" i="25"/>
  <c r="H309" i="25"/>
  <c r="H317" i="25"/>
  <c r="H321" i="25"/>
  <c r="H325" i="25"/>
  <c r="H329" i="25"/>
  <c r="H333" i="25"/>
  <c r="H337" i="25"/>
  <c r="H341" i="25"/>
  <c r="H583" i="25"/>
  <c r="H587" i="25"/>
  <c r="H591" i="25"/>
  <c r="H595" i="25"/>
  <c r="H607" i="25"/>
  <c r="F570" i="27"/>
  <c r="F566" i="27"/>
  <c r="F562" i="27"/>
  <c r="F554" i="27"/>
  <c r="F542" i="27"/>
  <c r="F538" i="27"/>
  <c r="F534" i="27"/>
  <c r="F530" i="27"/>
  <c r="F510" i="27"/>
  <c r="F498" i="27"/>
  <c r="F490" i="27"/>
  <c r="F486" i="27"/>
  <c r="F470" i="27"/>
  <c r="F442" i="27"/>
  <c r="F438" i="27"/>
  <c r="F434" i="27"/>
  <c r="F426" i="27"/>
  <c r="F410" i="27"/>
  <c r="F406" i="27"/>
  <c r="F402" i="27"/>
  <c r="F398" i="27"/>
  <c r="F390" i="27"/>
  <c r="F386" i="27"/>
  <c r="F575" i="27"/>
  <c r="F571" i="27"/>
  <c r="F559" i="27"/>
  <c r="F539" i="27"/>
  <c r="F535" i="27"/>
  <c r="F519" i="27"/>
  <c r="F515" i="27"/>
  <c r="F511" i="27"/>
  <c r="F507" i="27"/>
  <c r="F487" i="27"/>
  <c r="F479" i="27"/>
  <c r="F471" i="27"/>
  <c r="F443" i="27"/>
  <c r="F423" i="27"/>
  <c r="F419" i="27"/>
  <c r="F415" i="27"/>
  <c r="F411" i="27"/>
  <c r="F403" i="27"/>
  <c r="F399" i="27"/>
  <c r="F395" i="27"/>
  <c r="F391" i="27"/>
  <c r="F387" i="27"/>
  <c r="F383" i="27"/>
  <c r="F380" i="27"/>
  <c r="F379" i="27"/>
  <c r="F375" i="27"/>
  <c r="F374" i="27"/>
  <c r="F373" i="27"/>
  <c r="F372" i="27"/>
  <c r="F370" i="27"/>
  <c r="F369" i="27"/>
  <c r="F366" i="27"/>
  <c r="F365" i="27"/>
  <c r="F364" i="27"/>
  <c r="F363" i="27"/>
  <c r="F362" i="27"/>
  <c r="F361" i="27"/>
  <c r="F359" i="27"/>
  <c r="F358" i="27"/>
  <c r="F357" i="27"/>
  <c r="F356" i="27"/>
  <c r="F355" i="27"/>
  <c r="F352" i="27"/>
  <c r="F351" i="27"/>
  <c r="F350" i="27"/>
  <c r="F349" i="27"/>
  <c r="F572" i="27"/>
  <c r="F568" i="27"/>
  <c r="F560" i="27"/>
  <c r="F556" i="27"/>
  <c r="F528" i="27"/>
  <c r="F524" i="27"/>
  <c r="F516" i="27"/>
  <c r="F508" i="27"/>
  <c r="F500" i="27"/>
  <c r="F492" i="27"/>
  <c r="F484" i="27"/>
  <c r="F476" i="27"/>
  <c r="F456" i="27"/>
  <c r="F444" i="27"/>
  <c r="F432" i="27"/>
  <c r="F428" i="27"/>
  <c r="F424" i="27"/>
  <c r="F420" i="27"/>
  <c r="F416" i="27"/>
  <c r="F412" i="27"/>
  <c r="F408" i="27"/>
  <c r="F388" i="27"/>
  <c r="F384" i="27"/>
  <c r="F449" i="27"/>
  <c r="F501" i="27"/>
  <c r="F541" i="27"/>
  <c r="F609" i="27"/>
  <c r="F608" i="27"/>
  <c r="F607" i="27"/>
  <c r="F605" i="27"/>
  <c r="F603" i="27"/>
  <c r="F602" i="27"/>
  <c r="F601" i="27"/>
  <c r="F600" i="27"/>
  <c r="F599" i="27"/>
  <c r="F598" i="27"/>
  <c r="F593" i="27"/>
  <c r="F592" i="27"/>
  <c r="F589" i="27"/>
  <c r="F588" i="27"/>
  <c r="F587" i="27"/>
  <c r="F586" i="27"/>
  <c r="F585" i="27"/>
  <c r="F584" i="27"/>
  <c r="F583" i="27"/>
  <c r="F582" i="27"/>
  <c r="F349" i="30"/>
  <c r="E582" i="22"/>
  <c r="E583" i="22"/>
  <c r="H583" i="22" s="1"/>
  <c r="E584" i="22"/>
  <c r="H584" i="22" s="1"/>
  <c r="E585" i="22"/>
  <c r="H585" i="22" s="1"/>
  <c r="E586" i="22"/>
  <c r="H586" i="22" s="1"/>
  <c r="E587" i="22"/>
  <c r="H587" i="22" s="1"/>
  <c r="E588" i="22"/>
  <c r="H588" i="22" s="1"/>
  <c r="E589" i="22"/>
  <c r="H589" i="22" s="1"/>
  <c r="E590" i="22"/>
  <c r="H590" i="22" s="1"/>
  <c r="E591" i="22"/>
  <c r="H591" i="22" s="1"/>
  <c r="E592" i="22"/>
  <c r="H592" i="22" s="1"/>
  <c r="E593" i="22"/>
  <c r="H593" i="22" s="1"/>
  <c r="E596" i="22"/>
  <c r="H596" i="22" s="1"/>
  <c r="E597" i="22"/>
  <c r="H597" i="22" s="1"/>
  <c r="E598" i="22"/>
  <c r="H598" i="22" s="1"/>
  <c r="E599" i="22"/>
  <c r="H599" i="22" s="1"/>
  <c r="E600" i="22"/>
  <c r="H600" i="22" s="1"/>
  <c r="E601" i="22"/>
  <c r="H601" i="22" s="1"/>
  <c r="E602" i="22"/>
  <c r="H602" i="22" s="1"/>
  <c r="E603" i="22"/>
  <c r="H603" i="22" s="1"/>
  <c r="E604" i="22"/>
  <c r="H604" i="22" s="1"/>
  <c r="E605" i="22"/>
  <c r="H605" i="22" s="1"/>
  <c r="E606" i="22"/>
  <c r="H606" i="22" s="1"/>
  <c r="E607" i="22"/>
  <c r="H607" i="22" s="1"/>
  <c r="E608" i="22"/>
  <c r="H608" i="22" s="1"/>
  <c r="C8" i="23"/>
  <c r="E75" i="23"/>
  <c r="E76" i="23"/>
  <c r="H76" i="23" s="1"/>
  <c r="E77" i="23"/>
  <c r="H77" i="23" s="1"/>
  <c r="E78" i="23"/>
  <c r="H78" i="23" s="1"/>
  <c r="E79" i="23"/>
  <c r="H79" i="23" s="1"/>
  <c r="E80" i="23"/>
  <c r="H80" i="23" s="1"/>
  <c r="E82" i="23"/>
  <c r="H82" i="23" s="1"/>
  <c r="E84" i="23"/>
  <c r="H84" i="23" s="1"/>
  <c r="E85" i="23"/>
  <c r="H85" i="23" s="1"/>
  <c r="E87" i="23"/>
  <c r="H87" i="23" s="1"/>
  <c r="E88" i="23"/>
  <c r="H88" i="23" s="1"/>
  <c r="E89" i="23"/>
  <c r="H89" i="23" s="1"/>
  <c r="E90" i="23"/>
  <c r="H90" i="23" s="1"/>
  <c r="E91" i="23"/>
  <c r="H91" i="23" s="1"/>
  <c r="E92" i="23"/>
  <c r="H92" i="23" s="1"/>
  <c r="E93" i="23"/>
  <c r="H93" i="23" s="1"/>
  <c r="E94" i="23"/>
  <c r="H94" i="23" s="1"/>
  <c r="E95" i="23"/>
  <c r="H95" i="23" s="1"/>
  <c r="E96" i="23"/>
  <c r="H96" i="23" s="1"/>
  <c r="E97" i="23"/>
  <c r="H97" i="23" s="1"/>
  <c r="E99" i="23"/>
  <c r="H99" i="23" s="1"/>
  <c r="E102" i="23"/>
  <c r="H102" i="23" s="1"/>
  <c r="E103" i="23"/>
  <c r="H103" i="23" s="1"/>
  <c r="E104" i="23"/>
  <c r="H104" i="23" s="1"/>
  <c r="E106" i="23"/>
  <c r="H106" i="23" s="1"/>
  <c r="E109" i="23"/>
  <c r="H109" i="23" s="1"/>
  <c r="E110" i="23"/>
  <c r="H110" i="23" s="1"/>
  <c r="E111" i="23"/>
  <c r="H111" i="23" s="1"/>
  <c r="E112" i="23"/>
  <c r="H112" i="23" s="1"/>
  <c r="E113" i="23"/>
  <c r="H113" i="23" s="1"/>
  <c r="E114" i="23"/>
  <c r="H114" i="23" s="1"/>
  <c r="E115" i="23"/>
  <c r="H115" i="23" s="1"/>
  <c r="E116" i="23"/>
  <c r="H116" i="23" s="1"/>
  <c r="E117" i="23"/>
  <c r="H117" i="23" s="1"/>
  <c r="E120" i="23"/>
  <c r="H120" i="23" s="1"/>
  <c r="E121" i="23"/>
  <c r="H121" i="23" s="1"/>
  <c r="E122" i="23"/>
  <c r="H122" i="23" s="1"/>
  <c r="E123" i="23"/>
  <c r="H123" i="23" s="1"/>
  <c r="E124" i="23"/>
  <c r="H124" i="23" s="1"/>
  <c r="E125" i="23"/>
  <c r="H125" i="23" s="1"/>
  <c r="E126" i="23"/>
  <c r="H126" i="23" s="1"/>
  <c r="E127" i="23"/>
  <c r="H127" i="23" s="1"/>
  <c r="E128" i="23"/>
  <c r="H128" i="23" s="1"/>
  <c r="E129" i="23"/>
  <c r="H129" i="23" s="1"/>
  <c r="E130" i="23"/>
  <c r="H130" i="23" s="1"/>
  <c r="E131" i="23"/>
  <c r="H131" i="23" s="1"/>
  <c r="E132" i="23"/>
  <c r="H132" i="23" s="1"/>
  <c r="E133" i="23"/>
  <c r="H133" i="23" s="1"/>
  <c r="E134" i="23"/>
  <c r="H134" i="23" s="1"/>
  <c r="E135" i="23"/>
  <c r="H135" i="23" s="1"/>
  <c r="E136" i="23"/>
  <c r="H136" i="23" s="1"/>
  <c r="E137" i="23"/>
  <c r="H137" i="23" s="1"/>
  <c r="E139" i="23"/>
  <c r="H139" i="23" s="1"/>
  <c r="E140" i="23"/>
  <c r="H140" i="23" s="1"/>
  <c r="E141" i="23"/>
  <c r="H141" i="23" s="1"/>
  <c r="E142" i="23"/>
  <c r="H142" i="23" s="1"/>
  <c r="E143" i="23"/>
  <c r="H143" i="23" s="1"/>
  <c r="E144" i="23"/>
  <c r="H144" i="23" s="1"/>
  <c r="E145" i="23"/>
  <c r="H145" i="23" s="1"/>
  <c r="E152" i="23"/>
  <c r="H152" i="23" s="1"/>
  <c r="E153" i="23"/>
  <c r="H153" i="23" s="1"/>
  <c r="E154" i="23"/>
  <c r="H154" i="23" s="1"/>
  <c r="E155" i="23"/>
  <c r="H155" i="23" s="1"/>
  <c r="E158" i="23"/>
  <c r="H158" i="23" s="1"/>
  <c r="E159" i="23"/>
  <c r="H159" i="23" s="1"/>
  <c r="E161" i="23"/>
  <c r="H161" i="23" s="1"/>
  <c r="E164" i="23"/>
  <c r="H164" i="23" s="1"/>
  <c r="E349" i="23"/>
  <c r="E350" i="23"/>
  <c r="H350" i="23" s="1"/>
  <c r="E351" i="23"/>
  <c r="H351" i="23" s="1"/>
  <c r="E352" i="23"/>
  <c r="H352" i="23" s="1"/>
  <c r="E355" i="23"/>
  <c r="H355" i="23" s="1"/>
  <c r="E356" i="23"/>
  <c r="H356" i="23" s="1"/>
  <c r="E357" i="23"/>
  <c r="H357" i="23" s="1"/>
  <c r="E358" i="23"/>
  <c r="H358" i="23" s="1"/>
  <c r="E361" i="23"/>
  <c r="H361" i="23" s="1"/>
  <c r="E362" i="23"/>
  <c r="H362" i="23" s="1"/>
  <c r="E363" i="23"/>
  <c r="H363" i="23" s="1"/>
  <c r="E364" i="23"/>
  <c r="H364" i="23" s="1"/>
  <c r="E365" i="23"/>
  <c r="H365" i="23" s="1"/>
  <c r="E366" i="23"/>
  <c r="H366" i="23" s="1"/>
  <c r="E367" i="23"/>
  <c r="H367" i="23" s="1"/>
  <c r="E369" i="23"/>
  <c r="H369" i="23" s="1"/>
  <c r="E370" i="23"/>
  <c r="H370" i="23" s="1"/>
  <c r="E372" i="23"/>
  <c r="H372" i="23" s="1"/>
  <c r="E373" i="23"/>
  <c r="H373" i="23" s="1"/>
  <c r="E374" i="23"/>
  <c r="H374" i="23" s="1"/>
  <c r="E375" i="23"/>
  <c r="H375" i="23" s="1"/>
  <c r="E376" i="23"/>
  <c r="H376" i="23" s="1"/>
  <c r="E378" i="23"/>
  <c r="H378" i="23" s="1"/>
  <c r="E379" i="23"/>
  <c r="H379" i="23" s="1"/>
  <c r="E383" i="23"/>
  <c r="H383" i="23" s="1"/>
  <c r="E384" i="23"/>
  <c r="H384" i="23" s="1"/>
  <c r="E385" i="23"/>
  <c r="H385" i="23" s="1"/>
  <c r="E386" i="23"/>
  <c r="H386" i="23" s="1"/>
  <c r="E387" i="23"/>
  <c r="H387" i="23" s="1"/>
  <c r="E388" i="23"/>
  <c r="H388" i="23" s="1"/>
  <c r="E389" i="23"/>
  <c r="H389" i="23" s="1"/>
  <c r="E391" i="23"/>
  <c r="H391" i="23" s="1"/>
  <c r="E392" i="23"/>
  <c r="H392" i="23" s="1"/>
  <c r="E395" i="23"/>
  <c r="H395" i="23" s="1"/>
  <c r="E397" i="23"/>
  <c r="H397" i="23" s="1"/>
  <c r="E398" i="23"/>
  <c r="H398" i="23" s="1"/>
  <c r="E399" i="23"/>
  <c r="H399" i="23" s="1"/>
  <c r="E401" i="23"/>
  <c r="H401" i="23" s="1"/>
  <c r="E402" i="23"/>
  <c r="H402" i="23" s="1"/>
  <c r="E403" i="23"/>
  <c r="H403" i="23" s="1"/>
  <c r="E408" i="23"/>
  <c r="H408" i="23" s="1"/>
  <c r="E409" i="23"/>
  <c r="H409" i="23" s="1"/>
  <c r="E410" i="23"/>
  <c r="H410" i="23" s="1"/>
  <c r="E412" i="23"/>
  <c r="H412" i="23" s="1"/>
  <c r="E413" i="23"/>
  <c r="H413" i="23" s="1"/>
  <c r="E414" i="23"/>
  <c r="H414" i="23" s="1"/>
  <c r="E416" i="23"/>
  <c r="H416" i="23" s="1"/>
  <c r="E417" i="23"/>
  <c r="H417" i="23" s="1"/>
  <c r="E419" i="23"/>
  <c r="H419" i="23" s="1"/>
  <c r="E420" i="23"/>
  <c r="H420" i="23" s="1"/>
  <c r="E421" i="23"/>
  <c r="H421" i="23" s="1"/>
  <c r="E422" i="23"/>
  <c r="H422" i="23" s="1"/>
  <c r="E423" i="23"/>
  <c r="H423" i="23" s="1"/>
  <c r="E424" i="23"/>
  <c r="H424" i="23" s="1"/>
  <c r="E425" i="23"/>
  <c r="H425" i="23" s="1"/>
  <c r="E428" i="23"/>
  <c r="H428" i="23" s="1"/>
  <c r="E432" i="23"/>
  <c r="H432" i="23" s="1"/>
  <c r="E436" i="23"/>
  <c r="H436" i="23" s="1"/>
  <c r="E442" i="23"/>
  <c r="H442" i="23" s="1"/>
  <c r="E443" i="23"/>
  <c r="H443" i="23" s="1"/>
  <c r="E445" i="23"/>
  <c r="H445" i="23" s="1"/>
  <c r="E449" i="23"/>
  <c r="H449" i="23" s="1"/>
  <c r="E450" i="23"/>
  <c r="H450" i="23" s="1"/>
  <c r="E451" i="23"/>
  <c r="H451" i="23" s="1"/>
  <c r="E452" i="23"/>
  <c r="H452" i="23" s="1"/>
  <c r="E453" i="23"/>
  <c r="H453" i="23" s="1"/>
  <c r="E456" i="23"/>
  <c r="H456" i="23" s="1"/>
  <c r="E457" i="23"/>
  <c r="H457" i="23" s="1"/>
  <c r="E459" i="23"/>
  <c r="H459" i="23" s="1"/>
  <c r="E461" i="23"/>
  <c r="H461" i="23" s="1"/>
  <c r="E463" i="23"/>
  <c r="H463" i="23" s="1"/>
  <c r="E465" i="23"/>
  <c r="H465" i="23" s="1"/>
  <c r="E466" i="23"/>
  <c r="H466" i="23" s="1"/>
  <c r="E468" i="23"/>
  <c r="H468" i="23" s="1"/>
  <c r="E469" i="23"/>
  <c r="H469" i="23" s="1"/>
  <c r="E470" i="23"/>
  <c r="H470" i="23" s="1"/>
  <c r="E471" i="23"/>
  <c r="H471" i="23" s="1"/>
  <c r="E476" i="23"/>
  <c r="H476" i="23" s="1"/>
  <c r="E478" i="23"/>
  <c r="H478" i="23" s="1"/>
  <c r="E479" i="23"/>
  <c r="H479" i="23" s="1"/>
  <c r="E481" i="23"/>
  <c r="H481" i="23" s="1"/>
  <c r="E484" i="23"/>
  <c r="H484" i="23" s="1"/>
  <c r="E486" i="23"/>
  <c r="H486" i="23" s="1"/>
  <c r="E487" i="23"/>
  <c r="H487" i="23" s="1"/>
  <c r="E489" i="23"/>
  <c r="H489" i="23" s="1"/>
  <c r="E490" i="23"/>
  <c r="H490" i="23" s="1"/>
  <c r="E492" i="23"/>
  <c r="H492" i="23" s="1"/>
  <c r="E498" i="23"/>
  <c r="H498" i="23" s="1"/>
  <c r="E500" i="23"/>
  <c r="H500" i="23" s="1"/>
  <c r="E501" i="23"/>
  <c r="H501" i="23" s="1"/>
  <c r="E506" i="23"/>
  <c r="H506" i="23" s="1"/>
  <c r="E509" i="23"/>
  <c r="H509" i="23" s="1"/>
  <c r="E510" i="23"/>
  <c r="H510" i="23" s="1"/>
  <c r="E511" i="23"/>
  <c r="H511" i="23" s="1"/>
  <c r="E512" i="23"/>
  <c r="H512" i="23" s="1"/>
  <c r="E514" i="23"/>
  <c r="H514" i="23" s="1"/>
  <c r="E515" i="23"/>
  <c r="H515" i="23" s="1"/>
  <c r="E517" i="23"/>
  <c r="H517" i="23" s="1"/>
  <c r="E519" i="23"/>
  <c r="H519" i="23" s="1"/>
  <c r="E521" i="23"/>
  <c r="H521" i="23" s="1"/>
  <c r="E524" i="23"/>
  <c r="H524" i="23" s="1"/>
  <c r="E528" i="23"/>
  <c r="H528" i="23" s="1"/>
  <c r="E529" i="23"/>
  <c r="H529" i="23" s="1"/>
  <c r="E534" i="23"/>
  <c r="H534" i="23" s="1"/>
  <c r="E535" i="23"/>
  <c r="H535" i="23" s="1"/>
  <c r="E538" i="23"/>
  <c r="H538" i="23" s="1"/>
  <c r="E539" i="23"/>
  <c r="H539" i="23" s="1"/>
  <c r="E541" i="23"/>
  <c r="H541" i="23" s="1"/>
  <c r="E542" i="23"/>
  <c r="H542" i="23" s="1"/>
  <c r="E545" i="23"/>
  <c r="H545" i="23" s="1"/>
  <c r="E546" i="23"/>
  <c r="H546" i="23" s="1"/>
  <c r="E547" i="23"/>
  <c r="H547" i="23" s="1"/>
  <c r="E548" i="23"/>
  <c r="H548" i="23" s="1"/>
  <c r="E554" i="23"/>
  <c r="H554" i="23" s="1"/>
  <c r="E555" i="23"/>
  <c r="H555" i="23" s="1"/>
  <c r="E556" i="23"/>
  <c r="H556" i="23" s="1"/>
  <c r="E559" i="23"/>
  <c r="H559" i="23" s="1"/>
  <c r="E560" i="23"/>
  <c r="H560" i="23" s="1"/>
  <c r="E561" i="23"/>
  <c r="H561" i="23" s="1"/>
  <c r="E562" i="23"/>
  <c r="H562" i="23" s="1"/>
  <c r="E563" i="23"/>
  <c r="H563" i="23" s="1"/>
  <c r="E565" i="23"/>
  <c r="H565" i="23" s="1"/>
  <c r="E566" i="23"/>
  <c r="H566" i="23" s="1"/>
  <c r="E567" i="23"/>
  <c r="H567" i="23" s="1"/>
  <c r="E568" i="23"/>
  <c r="H568" i="23" s="1"/>
  <c r="E19" i="24"/>
  <c r="E21" i="24"/>
  <c r="H21" i="24" s="1"/>
  <c r="E22" i="24"/>
  <c r="H22" i="24" s="1"/>
  <c r="E23" i="24"/>
  <c r="H23" i="24" s="1"/>
  <c r="E24" i="24"/>
  <c r="H24" i="24" s="1"/>
  <c r="E25" i="24"/>
  <c r="H25" i="24" s="1"/>
  <c r="E27" i="24"/>
  <c r="H27" i="24" s="1"/>
  <c r="E28" i="24"/>
  <c r="H28" i="24" s="1"/>
  <c r="E29" i="24"/>
  <c r="H29" i="24" s="1"/>
  <c r="E30" i="24"/>
  <c r="H30" i="24" s="1"/>
  <c r="E31" i="24"/>
  <c r="H31" i="24" s="1"/>
  <c r="E32" i="24"/>
  <c r="H32" i="24" s="1"/>
  <c r="E33" i="24"/>
  <c r="H33" i="24" s="1"/>
  <c r="E36" i="24"/>
  <c r="H36" i="24" s="1"/>
  <c r="E37" i="24"/>
  <c r="H37" i="24" s="1"/>
  <c r="E38" i="24"/>
  <c r="H38" i="24" s="1"/>
  <c r="E39" i="24"/>
  <c r="H39" i="24" s="1"/>
  <c r="E41" i="24"/>
  <c r="H41" i="24" s="1"/>
  <c r="E43" i="24"/>
  <c r="H43" i="24" s="1"/>
  <c r="E44" i="24"/>
  <c r="H44" i="24" s="1"/>
  <c r="E45" i="24"/>
  <c r="H45" i="24" s="1"/>
  <c r="E47" i="24"/>
  <c r="H47" i="24" s="1"/>
  <c r="E49" i="24"/>
  <c r="H49" i="24" s="1"/>
  <c r="E50" i="24"/>
  <c r="H50" i="24" s="1"/>
  <c r="E51" i="24"/>
  <c r="H51" i="24" s="1"/>
  <c r="E52" i="24"/>
  <c r="H52" i="24" s="1"/>
  <c r="E53" i="24"/>
  <c r="H53" i="24" s="1"/>
  <c r="E54" i="24"/>
  <c r="H54" i="24" s="1"/>
  <c r="E55" i="24"/>
  <c r="H55" i="24" s="1"/>
  <c r="E56" i="24"/>
  <c r="H56" i="24" s="1"/>
  <c r="E59" i="24"/>
  <c r="H59" i="24" s="1"/>
  <c r="E61" i="24"/>
  <c r="H61" i="24" s="1"/>
  <c r="E62" i="24"/>
  <c r="H62" i="24" s="1"/>
  <c r="E64" i="24"/>
  <c r="H64" i="24" s="1"/>
  <c r="E66" i="24"/>
  <c r="H66" i="24" s="1"/>
  <c r="E67" i="24"/>
  <c r="H67" i="24" s="1"/>
  <c r="E68" i="24"/>
  <c r="H68" i="24" s="1"/>
  <c r="E173" i="24"/>
  <c r="E174" i="24"/>
  <c r="H174" i="24" s="1"/>
  <c r="E175" i="24"/>
  <c r="H175" i="24" s="1"/>
  <c r="E176" i="24"/>
  <c r="H176" i="24" s="1"/>
  <c r="E177" i="24"/>
  <c r="H177" i="24" s="1"/>
  <c r="E178" i="24"/>
  <c r="H178" i="24" s="1"/>
  <c r="E179" i="24"/>
  <c r="H179" i="24" s="1"/>
  <c r="E180" i="24"/>
  <c r="H180" i="24" s="1"/>
  <c r="E181" i="24"/>
  <c r="H181" i="24" s="1"/>
  <c r="E182" i="24"/>
  <c r="H182" i="24" s="1"/>
  <c r="E183" i="24"/>
  <c r="H183" i="24" s="1"/>
  <c r="E184" i="24"/>
  <c r="H184" i="24" s="1"/>
  <c r="E185" i="24"/>
  <c r="H185" i="24" s="1"/>
  <c r="E186" i="24"/>
  <c r="H186" i="24" s="1"/>
  <c r="E187" i="24"/>
  <c r="H187" i="24" s="1"/>
  <c r="E188" i="24"/>
  <c r="H188" i="24" s="1"/>
  <c r="E189" i="24"/>
  <c r="H189" i="24" s="1"/>
  <c r="E190" i="24"/>
  <c r="H190" i="24" s="1"/>
  <c r="E191" i="24"/>
  <c r="H191" i="24" s="1"/>
  <c r="E192" i="24"/>
  <c r="H192" i="24" s="1"/>
  <c r="E194" i="24"/>
  <c r="H194" i="24" s="1"/>
  <c r="E195" i="24"/>
  <c r="H195" i="24" s="1"/>
  <c r="E197" i="24"/>
  <c r="H197" i="24" s="1"/>
  <c r="E198" i="24"/>
  <c r="H198" i="24" s="1"/>
  <c r="E199" i="24"/>
  <c r="H199" i="24" s="1"/>
  <c r="E200" i="24"/>
  <c r="H200" i="24" s="1"/>
  <c r="E201" i="24"/>
  <c r="H201" i="24" s="1"/>
  <c r="E202" i="24"/>
  <c r="H202" i="24" s="1"/>
  <c r="E203" i="24"/>
  <c r="H203" i="24" s="1"/>
  <c r="E204" i="24"/>
  <c r="H204" i="24" s="1"/>
  <c r="E205" i="24"/>
  <c r="H205" i="24" s="1"/>
  <c r="E206" i="24"/>
  <c r="H206" i="24" s="1"/>
  <c r="E207" i="24"/>
  <c r="H207" i="24" s="1"/>
  <c r="E208" i="24"/>
  <c r="H208" i="24" s="1"/>
  <c r="E209" i="24"/>
  <c r="H209" i="24" s="1"/>
  <c r="E210" i="24"/>
  <c r="H210" i="24" s="1"/>
  <c r="E211" i="24"/>
  <c r="H211" i="24" s="1"/>
  <c r="E213" i="24"/>
  <c r="H213" i="24" s="1"/>
  <c r="E214" i="24"/>
  <c r="H214" i="24" s="1"/>
  <c r="E223" i="24"/>
  <c r="H223" i="24" s="1"/>
  <c r="E225" i="24"/>
  <c r="H225" i="24" s="1"/>
  <c r="E226" i="24"/>
  <c r="H226" i="24" s="1"/>
  <c r="E228" i="24"/>
  <c r="H228" i="24" s="1"/>
  <c r="E230" i="24"/>
  <c r="H230" i="24" s="1"/>
  <c r="E233" i="24"/>
  <c r="H233" i="24" s="1"/>
  <c r="E235" i="24"/>
  <c r="H235" i="24" s="1"/>
  <c r="E236" i="24"/>
  <c r="H236" i="24" s="1"/>
  <c r="E237" i="24"/>
  <c r="H237" i="24" s="1"/>
  <c r="E238" i="24"/>
  <c r="H238" i="24" s="1"/>
  <c r="E241" i="24"/>
  <c r="H241" i="24" s="1"/>
  <c r="E243" i="24"/>
  <c r="H243" i="24" s="1"/>
  <c r="E244" i="24"/>
  <c r="H244" i="24" s="1"/>
  <c r="E246" i="24"/>
  <c r="H246" i="24" s="1"/>
  <c r="E247" i="24"/>
  <c r="H247" i="24" s="1"/>
  <c r="E248" i="24"/>
  <c r="H248" i="24" s="1"/>
  <c r="E250" i="24"/>
  <c r="H250" i="24" s="1"/>
  <c r="E251" i="24"/>
  <c r="H251" i="24" s="1"/>
  <c r="E253" i="24"/>
  <c r="H253" i="24" s="1"/>
  <c r="E255" i="24"/>
  <c r="H255" i="24" s="1"/>
  <c r="E258" i="24"/>
  <c r="H258" i="24" s="1"/>
  <c r="E259" i="24"/>
  <c r="H259" i="24" s="1"/>
  <c r="E260" i="24"/>
  <c r="H260" i="24" s="1"/>
  <c r="E262" i="24"/>
  <c r="H262" i="24" s="1"/>
  <c r="E263" i="24"/>
  <c r="H263" i="24" s="1"/>
  <c r="E264" i="24"/>
  <c r="H264" i="24" s="1"/>
  <c r="E265" i="24"/>
  <c r="H265" i="24" s="1"/>
  <c r="E266" i="24"/>
  <c r="H266" i="24" s="1"/>
  <c r="E267" i="24"/>
  <c r="H267" i="24" s="1"/>
  <c r="E268" i="24"/>
  <c r="H268" i="24" s="1"/>
  <c r="E269" i="24"/>
  <c r="H269" i="24" s="1"/>
  <c r="E270" i="24"/>
  <c r="H270" i="24" s="1"/>
  <c r="E271" i="24"/>
  <c r="H271" i="24" s="1"/>
  <c r="E274" i="24"/>
  <c r="H274" i="24" s="1"/>
  <c r="E275" i="24"/>
  <c r="H275" i="24" s="1"/>
  <c r="E276" i="24"/>
  <c r="H276" i="24" s="1"/>
  <c r="E277" i="24"/>
  <c r="H277" i="24" s="1"/>
  <c r="E278" i="24"/>
  <c r="H278" i="24" s="1"/>
  <c r="E280" i="24"/>
  <c r="H280" i="24" s="1"/>
  <c r="E281" i="24"/>
  <c r="H281" i="24" s="1"/>
  <c r="E282" i="24"/>
  <c r="H282" i="24" s="1"/>
  <c r="E283" i="24"/>
  <c r="H283" i="24" s="1"/>
  <c r="E286" i="24"/>
  <c r="H286" i="24" s="1"/>
  <c r="E287" i="24"/>
  <c r="H287" i="24" s="1"/>
  <c r="E288" i="24"/>
  <c r="H288" i="24" s="1"/>
  <c r="E289" i="24"/>
  <c r="H289" i="24" s="1"/>
  <c r="E290" i="24"/>
  <c r="H290" i="24" s="1"/>
  <c r="E291" i="24"/>
  <c r="H291" i="24" s="1"/>
  <c r="E293" i="24"/>
  <c r="H293" i="24" s="1"/>
  <c r="E294" i="24"/>
  <c r="H294" i="24" s="1"/>
  <c r="E296" i="24"/>
  <c r="H296" i="24" s="1"/>
  <c r="E297" i="24"/>
  <c r="H297" i="24" s="1"/>
  <c r="E300" i="24"/>
  <c r="H300" i="24" s="1"/>
  <c r="E301" i="24"/>
  <c r="H301" i="24" s="1"/>
  <c r="E302" i="24"/>
  <c r="H302" i="24" s="1"/>
  <c r="E303" i="24"/>
  <c r="H303" i="24" s="1"/>
  <c r="E305" i="24"/>
  <c r="H305" i="24" s="1"/>
  <c r="E306" i="24"/>
  <c r="H306" i="24" s="1"/>
  <c r="E307" i="24"/>
  <c r="H307" i="24" s="1"/>
  <c r="E308" i="24"/>
  <c r="H308" i="24" s="1"/>
  <c r="E309" i="24"/>
  <c r="H309" i="24" s="1"/>
  <c r="E310" i="24"/>
  <c r="H310" i="24" s="1"/>
  <c r="E313" i="24"/>
  <c r="H313" i="24" s="1"/>
  <c r="E314" i="24"/>
  <c r="H314" i="24" s="1"/>
  <c r="E315" i="24"/>
  <c r="H315" i="24" s="1"/>
  <c r="E316" i="24"/>
  <c r="H316" i="24" s="1"/>
  <c r="E317" i="24"/>
  <c r="H317" i="24" s="1"/>
  <c r="E319" i="24"/>
  <c r="H319" i="24" s="1"/>
  <c r="E320" i="24"/>
  <c r="H320" i="24" s="1"/>
  <c r="E321" i="24"/>
  <c r="H321" i="24" s="1"/>
  <c r="E322" i="24"/>
  <c r="H322" i="24" s="1"/>
  <c r="E323" i="24"/>
  <c r="H323" i="24" s="1"/>
  <c r="E324" i="24"/>
  <c r="H324" i="24" s="1"/>
  <c r="E325" i="24"/>
  <c r="H325" i="24" s="1"/>
  <c r="E328" i="24"/>
  <c r="H328" i="24" s="1"/>
  <c r="E329" i="24"/>
  <c r="H329" i="24" s="1"/>
  <c r="E333" i="24"/>
  <c r="H333" i="24" s="1"/>
  <c r="E335" i="24"/>
  <c r="H335" i="24" s="1"/>
  <c r="E338" i="24"/>
  <c r="H338" i="24" s="1"/>
  <c r="E341" i="24"/>
  <c r="H341" i="24" s="1"/>
  <c r="G349" i="24"/>
  <c r="H522" i="24"/>
  <c r="H526" i="24"/>
  <c r="E530" i="24"/>
  <c r="H530" i="24" s="1"/>
  <c r="E534" i="24"/>
  <c r="H534" i="24" s="1"/>
  <c r="E538" i="24"/>
  <c r="H538" i="24" s="1"/>
  <c r="E542" i="24"/>
  <c r="H542" i="24" s="1"/>
  <c r="H546" i="24"/>
  <c r="H550" i="24"/>
  <c r="E554" i="24"/>
  <c r="H554" i="24" s="1"/>
  <c r="H558" i="24"/>
  <c r="E562" i="24"/>
  <c r="H562" i="24" s="1"/>
  <c r="E566" i="24"/>
  <c r="H566" i="24" s="1"/>
  <c r="E570" i="24"/>
  <c r="H570" i="24" s="1"/>
  <c r="C8" i="25"/>
  <c r="H20" i="25"/>
  <c r="H24" i="25"/>
  <c r="E28" i="25"/>
  <c r="H28" i="25" s="1"/>
  <c r="E32" i="25"/>
  <c r="H32" i="25" s="1"/>
  <c r="E36" i="25"/>
  <c r="H36" i="25" s="1"/>
  <c r="H40" i="25"/>
  <c r="E44" i="25"/>
  <c r="H44" i="25" s="1"/>
  <c r="H48" i="25"/>
  <c r="H52" i="25"/>
  <c r="H56" i="25"/>
  <c r="H60" i="25"/>
  <c r="E64" i="25"/>
  <c r="H64" i="25" s="1"/>
  <c r="E75" i="25"/>
  <c r="E80" i="25"/>
  <c r="H80" i="25" s="1"/>
  <c r="E88" i="25"/>
  <c r="H88" i="25" s="1"/>
  <c r="E92" i="25"/>
  <c r="H92" i="25" s="1"/>
  <c r="E99" i="25"/>
  <c r="H99" i="25" s="1"/>
  <c r="E106" i="25"/>
  <c r="H106" i="25" s="1"/>
  <c r="E113" i="25"/>
  <c r="H113" i="25" s="1"/>
  <c r="E117" i="25"/>
  <c r="H117" i="25" s="1"/>
  <c r="E125" i="25"/>
  <c r="H125" i="25" s="1"/>
  <c r="E131" i="25"/>
  <c r="H131" i="25" s="1"/>
  <c r="E141" i="25"/>
  <c r="H141" i="25" s="1"/>
  <c r="E142" i="25"/>
  <c r="H142" i="25" s="1"/>
  <c r="E143" i="25"/>
  <c r="H143" i="25" s="1"/>
  <c r="H192" i="25"/>
  <c r="H196" i="25"/>
  <c r="H212" i="25"/>
  <c r="H220" i="25"/>
  <c r="H224" i="25"/>
  <c r="H228" i="25"/>
  <c r="H232" i="25"/>
  <c r="H240" i="25"/>
  <c r="H252" i="25"/>
  <c r="H256" i="25"/>
  <c r="H260" i="25"/>
  <c r="H272" i="25"/>
  <c r="H280" i="25"/>
  <c r="H284" i="25"/>
  <c r="H292" i="25"/>
  <c r="H296" i="25"/>
  <c r="H300" i="25"/>
  <c r="H304" i="25"/>
  <c r="H312" i="25"/>
  <c r="H320" i="25"/>
  <c r="H324" i="25"/>
  <c r="H332" i="25"/>
  <c r="H336" i="25"/>
  <c r="H340" i="25"/>
  <c r="E351" i="25"/>
  <c r="H351" i="25" s="1"/>
  <c r="E357" i="25"/>
  <c r="H357" i="25" s="1"/>
  <c r="E362" i="25"/>
  <c r="H362" i="25" s="1"/>
  <c r="E367" i="25"/>
  <c r="H367" i="25" s="1"/>
  <c r="E369" i="25"/>
  <c r="H369" i="25" s="1"/>
  <c r="E379" i="25"/>
  <c r="H379" i="25" s="1"/>
  <c r="E384" i="25"/>
  <c r="H384" i="25" s="1"/>
  <c r="E392" i="25"/>
  <c r="H392" i="25" s="1"/>
  <c r="E395" i="25"/>
  <c r="H395" i="25" s="1"/>
  <c r="E401" i="25"/>
  <c r="H401" i="25" s="1"/>
  <c r="E405" i="25"/>
  <c r="H405" i="25" s="1"/>
  <c r="E416" i="25"/>
  <c r="H416" i="25" s="1"/>
  <c r="E421" i="25"/>
  <c r="H421" i="25" s="1"/>
  <c r="E424" i="25"/>
  <c r="H424" i="25" s="1"/>
  <c r="E441" i="25"/>
  <c r="H441" i="25" s="1"/>
  <c r="E442" i="25"/>
  <c r="H442" i="25" s="1"/>
  <c r="E451" i="25"/>
  <c r="H451" i="25" s="1"/>
  <c r="E461" i="25"/>
  <c r="H461" i="25" s="1"/>
  <c r="E486" i="25"/>
  <c r="H486" i="25" s="1"/>
  <c r="E501" i="25"/>
  <c r="H501" i="25" s="1"/>
  <c r="E511" i="25"/>
  <c r="H511" i="25" s="1"/>
  <c r="E533" i="25"/>
  <c r="H533" i="25" s="1"/>
  <c r="E534" i="25"/>
  <c r="H534" i="25" s="1"/>
  <c r="E542" i="25"/>
  <c r="H542" i="25" s="1"/>
  <c r="E582" i="25"/>
  <c r="E586" i="25"/>
  <c r="H586" i="25" s="1"/>
  <c r="E590" i="25"/>
  <c r="H590" i="25" s="1"/>
  <c r="H594" i="25"/>
  <c r="E598" i="25"/>
  <c r="H598" i="25" s="1"/>
  <c r="E602" i="25"/>
  <c r="H602" i="25" s="1"/>
  <c r="F19" i="26"/>
  <c r="F164" i="27"/>
  <c r="F158" i="27"/>
  <c r="F157" i="27"/>
  <c r="F156" i="27"/>
  <c r="F154" i="27"/>
  <c r="F153" i="27"/>
  <c r="F144" i="27"/>
  <c r="F141" i="27"/>
  <c r="F139" i="27"/>
  <c r="F138" i="27"/>
  <c r="F137" i="27"/>
  <c r="F136" i="27"/>
  <c r="F134" i="27"/>
  <c r="F133" i="27"/>
  <c r="F132" i="27"/>
  <c r="F131" i="27"/>
  <c r="F129" i="27"/>
  <c r="F128" i="27"/>
  <c r="F126" i="27"/>
  <c r="F125" i="27"/>
  <c r="F124" i="27"/>
  <c r="F123" i="27"/>
  <c r="F121" i="27"/>
  <c r="F120" i="27"/>
  <c r="F118" i="27"/>
  <c r="F117" i="27"/>
  <c r="F116" i="27"/>
  <c r="F115" i="27"/>
  <c r="F114" i="27"/>
  <c r="F113" i="27"/>
  <c r="F112" i="27"/>
  <c r="F111" i="27"/>
  <c r="F110" i="27"/>
  <c r="F106" i="27"/>
  <c r="F104" i="27"/>
  <c r="F103" i="27"/>
  <c r="F99" i="27"/>
  <c r="F96" i="27"/>
  <c r="F94" i="27"/>
  <c r="F93" i="27"/>
  <c r="F92" i="27"/>
  <c r="F91" i="27"/>
  <c r="F90" i="27"/>
  <c r="F89" i="27"/>
  <c r="F87" i="27"/>
  <c r="F85" i="27"/>
  <c r="F84" i="27"/>
  <c r="F83" i="27"/>
  <c r="F82" i="27"/>
  <c r="F80" i="27"/>
  <c r="F79" i="27"/>
  <c r="F78" i="27"/>
  <c r="F77" i="27"/>
  <c r="F76" i="27"/>
  <c r="F75" i="27"/>
  <c r="D8" i="27"/>
  <c r="F11" i="27" s="1"/>
  <c r="F401" i="27"/>
  <c r="F405" i="27"/>
  <c r="F409" i="27"/>
  <c r="F417" i="27"/>
  <c r="F433" i="27"/>
  <c r="F445" i="27"/>
  <c r="F465" i="27"/>
  <c r="H588" i="27"/>
  <c r="E29" i="28"/>
  <c r="H29" i="28" s="1"/>
  <c r="E57" i="28"/>
  <c r="H57" i="28" s="1"/>
  <c r="E65" i="28"/>
  <c r="H65" i="28" s="1"/>
  <c r="H159" i="28"/>
  <c r="H107" i="28"/>
  <c r="E328" i="28"/>
  <c r="H328" i="28" s="1"/>
  <c r="E324" i="28"/>
  <c r="H324" i="28" s="1"/>
  <c r="E308" i="28"/>
  <c r="H308" i="28" s="1"/>
  <c r="E300" i="28"/>
  <c r="H300" i="28" s="1"/>
  <c r="E288" i="28"/>
  <c r="H288" i="28" s="1"/>
  <c r="E280" i="28"/>
  <c r="H280" i="28" s="1"/>
  <c r="E276" i="28"/>
  <c r="H276" i="28" s="1"/>
  <c r="E268" i="28"/>
  <c r="H268" i="28" s="1"/>
  <c r="E264" i="28"/>
  <c r="H264" i="28" s="1"/>
  <c r="E260" i="28"/>
  <c r="H260" i="28" s="1"/>
  <c r="E248" i="28"/>
  <c r="H248" i="28" s="1"/>
  <c r="E244" i="28"/>
  <c r="H244" i="28" s="1"/>
  <c r="E240" i="28"/>
  <c r="H240" i="28" s="1"/>
  <c r="E236" i="28"/>
  <c r="H236" i="28" s="1"/>
  <c r="E228" i="28"/>
  <c r="H228" i="28" s="1"/>
  <c r="E216" i="28"/>
  <c r="H216" i="28" s="1"/>
  <c r="E208" i="28"/>
  <c r="H208" i="28" s="1"/>
  <c r="E204" i="28"/>
  <c r="H204" i="28" s="1"/>
  <c r="E200" i="28"/>
  <c r="H200" i="28" s="1"/>
  <c r="E196" i="28"/>
  <c r="H196" i="28" s="1"/>
  <c r="E192" i="28"/>
  <c r="H192" i="28" s="1"/>
  <c r="E188" i="28"/>
  <c r="H188" i="28" s="1"/>
  <c r="E184" i="28"/>
  <c r="H184" i="28" s="1"/>
  <c r="E180" i="28"/>
  <c r="H180" i="28" s="1"/>
  <c r="E176" i="28"/>
  <c r="H176" i="28" s="1"/>
  <c r="E341" i="28"/>
  <c r="H341" i="28" s="1"/>
  <c r="E333" i="28"/>
  <c r="H333" i="28" s="1"/>
  <c r="E321" i="28"/>
  <c r="H321" i="28" s="1"/>
  <c r="E317" i="28"/>
  <c r="H317" i="28" s="1"/>
  <c r="E313" i="28"/>
  <c r="H313" i="28" s="1"/>
  <c r="E305" i="28"/>
  <c r="H305" i="28" s="1"/>
  <c r="E297" i="28"/>
  <c r="H297" i="28" s="1"/>
  <c r="E293" i="28"/>
  <c r="H293" i="28" s="1"/>
  <c r="E289" i="28"/>
  <c r="H289" i="28" s="1"/>
  <c r="E281" i="28"/>
  <c r="H281" i="28" s="1"/>
  <c r="E277" i="28"/>
  <c r="H277" i="28" s="1"/>
  <c r="E265" i="28"/>
  <c r="H265" i="28" s="1"/>
  <c r="E261" i="28"/>
  <c r="H261" i="28" s="1"/>
  <c r="E253" i="28"/>
  <c r="H253" i="28" s="1"/>
  <c r="E249" i="28"/>
  <c r="H249" i="28" s="1"/>
  <c r="E241" i="28"/>
  <c r="H241" i="28" s="1"/>
  <c r="E233" i="28"/>
  <c r="H233" i="28" s="1"/>
  <c r="E225" i="28"/>
  <c r="H225" i="28" s="1"/>
  <c r="E213" i="28"/>
  <c r="H213" i="28" s="1"/>
  <c r="E209" i="28"/>
  <c r="H209" i="28" s="1"/>
  <c r="E205" i="28"/>
  <c r="H205" i="28" s="1"/>
  <c r="E201" i="28"/>
  <c r="H201" i="28" s="1"/>
  <c r="E189" i="28"/>
  <c r="H189" i="28" s="1"/>
  <c r="E185" i="28"/>
  <c r="H185" i="28" s="1"/>
  <c r="E181" i="28"/>
  <c r="H181" i="28" s="1"/>
  <c r="E177" i="28"/>
  <c r="H177" i="28" s="1"/>
  <c r="E173" i="28"/>
  <c r="E342" i="28"/>
  <c r="H342" i="28" s="1"/>
  <c r="E334" i="28"/>
  <c r="H334" i="28" s="1"/>
  <c r="E314" i="28"/>
  <c r="H314" i="28" s="1"/>
  <c r="E310" i="28"/>
  <c r="H310" i="28" s="1"/>
  <c r="E306" i="28"/>
  <c r="H306" i="28" s="1"/>
  <c r="E302" i="28"/>
  <c r="H302" i="28" s="1"/>
  <c r="E298" i="28"/>
  <c r="H298" i="28" s="1"/>
  <c r="E294" i="28"/>
  <c r="H294" i="28" s="1"/>
  <c r="E290" i="28"/>
  <c r="H290" i="28" s="1"/>
  <c r="E286" i="28"/>
  <c r="H286" i="28" s="1"/>
  <c r="E282" i="28"/>
  <c r="H282" i="28" s="1"/>
  <c r="E278" i="28"/>
  <c r="H278" i="28" s="1"/>
  <c r="E270" i="28"/>
  <c r="H270" i="28" s="1"/>
  <c r="E266" i="28"/>
  <c r="H266" i="28" s="1"/>
  <c r="E262" i="28"/>
  <c r="H262" i="28" s="1"/>
  <c r="E258" i="28"/>
  <c r="H258" i="28" s="1"/>
  <c r="E250" i="28"/>
  <c r="H250" i="28" s="1"/>
  <c r="E246" i="28"/>
  <c r="H246" i="28" s="1"/>
  <c r="E238" i="28"/>
  <c r="H238" i="28" s="1"/>
  <c r="E234" i="28"/>
  <c r="H234" i="28" s="1"/>
  <c r="E230" i="28"/>
  <c r="H230" i="28" s="1"/>
  <c r="E214" i="28"/>
  <c r="H214" i="28" s="1"/>
  <c r="E210" i="28"/>
  <c r="H210" i="28" s="1"/>
  <c r="E206" i="28"/>
  <c r="H206" i="28" s="1"/>
  <c r="E202" i="28"/>
  <c r="H202" i="28" s="1"/>
  <c r="E198" i="28"/>
  <c r="H198" i="28" s="1"/>
  <c r="E194" i="28"/>
  <c r="H194" i="28" s="1"/>
  <c r="E190" i="28"/>
  <c r="H190" i="28" s="1"/>
  <c r="E186" i="28"/>
  <c r="H186" i="28" s="1"/>
  <c r="E182" i="28"/>
  <c r="H182" i="28" s="1"/>
  <c r="E178" i="28"/>
  <c r="H178" i="28" s="1"/>
  <c r="E174" i="28"/>
  <c r="H174" i="28" s="1"/>
  <c r="E183" i="28"/>
  <c r="H183" i="28" s="1"/>
  <c r="E195" i="28"/>
  <c r="H195" i="28" s="1"/>
  <c r="E283" i="28"/>
  <c r="H283" i="28" s="1"/>
  <c r="E291" i="28"/>
  <c r="H291" i="28" s="1"/>
  <c r="E299" i="28"/>
  <c r="H299" i="28" s="1"/>
  <c r="F559" i="28"/>
  <c r="F553" i="28"/>
  <c r="F538" i="28"/>
  <c r="F532" i="28"/>
  <c r="F522" i="28"/>
  <c r="F514" i="28"/>
  <c r="F509" i="28"/>
  <c r="F503" i="28"/>
  <c r="F501" i="28"/>
  <c r="F500" i="28"/>
  <c r="F489" i="28"/>
  <c r="F481" i="28"/>
  <c r="F476" i="28"/>
  <c r="F469" i="28"/>
  <c r="F464" i="28"/>
  <c r="F459" i="28"/>
  <c r="F455" i="28"/>
  <c r="F448" i="28"/>
  <c r="F446" i="28"/>
  <c r="F442" i="28"/>
  <c r="F432" i="28"/>
  <c r="F425" i="28"/>
  <c r="F421" i="28"/>
  <c r="F412" i="28"/>
  <c r="F408" i="28"/>
  <c r="F402" i="28"/>
  <c r="F398" i="28"/>
  <c r="F391" i="28"/>
  <c r="F385" i="28"/>
  <c r="F381" i="28"/>
  <c r="F380" i="28"/>
  <c r="F379" i="28"/>
  <c r="F373" i="28"/>
  <c r="F368" i="28"/>
  <c r="F367" i="28"/>
  <c r="F366" i="28"/>
  <c r="F365" i="28"/>
  <c r="F364" i="28"/>
  <c r="F363" i="28"/>
  <c r="F362" i="28"/>
  <c r="F361" i="28"/>
  <c r="F359" i="28"/>
  <c r="F358" i="28"/>
  <c r="F357" i="28"/>
  <c r="F356" i="28"/>
  <c r="F355" i="28"/>
  <c r="F354" i="28"/>
  <c r="F352" i="28"/>
  <c r="F351" i="28"/>
  <c r="F350" i="28"/>
  <c r="F349" i="28"/>
  <c r="F570" i="28"/>
  <c r="F566" i="28"/>
  <c r="F560" i="28"/>
  <c r="F554" i="28"/>
  <c r="F539" i="28"/>
  <c r="F534" i="28"/>
  <c r="F529" i="28"/>
  <c r="F523" i="28"/>
  <c r="F519" i="28"/>
  <c r="F515" i="28"/>
  <c r="F510" i="28"/>
  <c r="F506" i="28"/>
  <c r="F494" i="28"/>
  <c r="F490" i="28"/>
  <c r="F486" i="28"/>
  <c r="F470" i="28"/>
  <c r="F465" i="28"/>
  <c r="F461" i="28"/>
  <c r="F456" i="28"/>
  <c r="F443" i="28"/>
  <c r="F428" i="28"/>
  <c r="F422" i="28"/>
  <c r="F418" i="28"/>
  <c r="F413" i="28"/>
  <c r="F409" i="28"/>
  <c r="F403" i="28"/>
  <c r="F399" i="28"/>
  <c r="F394" i="28"/>
  <c r="F392" i="28"/>
  <c r="F386" i="28"/>
  <c r="F382" i="28"/>
  <c r="F374" i="28"/>
  <c r="F369" i="28"/>
  <c r="F574" i="28"/>
  <c r="F561" i="28"/>
  <c r="F542" i="28"/>
  <c r="F536" i="28"/>
  <c r="F516" i="28"/>
  <c r="F511" i="28"/>
  <c r="F507" i="28"/>
  <c r="F483" i="28"/>
  <c r="F458" i="28"/>
  <c r="F445" i="28"/>
  <c r="F416" i="28"/>
  <c r="F411" i="28"/>
  <c r="F407" i="28"/>
  <c r="F404" i="28"/>
  <c r="F387" i="28"/>
  <c r="F383" i="28"/>
  <c r="F378" i="28"/>
  <c r="F375" i="28"/>
  <c r="F576" i="28"/>
  <c r="F568" i="28"/>
  <c r="F556" i="28"/>
  <c r="F543" i="28"/>
  <c r="F521" i="28"/>
  <c r="F479" i="28"/>
  <c r="F429" i="28"/>
  <c r="F423" i="28"/>
  <c r="F419" i="28"/>
  <c r="F571" i="28"/>
  <c r="F562" i="28"/>
  <c r="F558" i="28"/>
  <c r="F535" i="28"/>
  <c r="F530" i="28"/>
  <c r="F517" i="28"/>
  <c r="F512" i="28"/>
  <c r="F508" i="28"/>
  <c r="F484" i="28"/>
  <c r="F471" i="28"/>
  <c r="F466" i="28"/>
  <c r="F457" i="28"/>
  <c r="F453" i="28"/>
  <c r="F410" i="28"/>
  <c r="F405" i="28"/>
  <c r="F401" i="28"/>
  <c r="F397" i="28"/>
  <c r="F388" i="28"/>
  <c r="F384" i="28"/>
  <c r="F377" i="28"/>
  <c r="F372" i="28"/>
  <c r="F370" i="28"/>
  <c r="F424" i="28"/>
  <c r="F491" i="28"/>
  <c r="F524" i="28"/>
  <c r="E582" i="26"/>
  <c r="H582" i="26" s="1"/>
  <c r="C8" i="27"/>
  <c r="E75" i="27"/>
  <c r="E76" i="27"/>
  <c r="H76" i="27" s="1"/>
  <c r="E77" i="27"/>
  <c r="H77" i="27" s="1"/>
  <c r="E78" i="27"/>
  <c r="H78" i="27" s="1"/>
  <c r="E79" i="27"/>
  <c r="H79" i="27" s="1"/>
  <c r="E80" i="27"/>
  <c r="H80" i="27" s="1"/>
  <c r="E82" i="27"/>
  <c r="H82" i="27" s="1"/>
  <c r="E83" i="27"/>
  <c r="H83" i="27" s="1"/>
  <c r="E84" i="27"/>
  <c r="H84" i="27" s="1"/>
  <c r="E85" i="27"/>
  <c r="H85" i="27" s="1"/>
  <c r="E87" i="27"/>
  <c r="H87" i="27" s="1"/>
  <c r="E89" i="27"/>
  <c r="H89" i="27" s="1"/>
  <c r="E90" i="27"/>
  <c r="H90" i="27" s="1"/>
  <c r="E91" i="27"/>
  <c r="H91" i="27" s="1"/>
  <c r="E92" i="27"/>
  <c r="H92" i="27" s="1"/>
  <c r="E93" i="27"/>
  <c r="H93" i="27" s="1"/>
  <c r="E94" i="27"/>
  <c r="H94" i="27" s="1"/>
  <c r="E96" i="27"/>
  <c r="H96" i="27" s="1"/>
  <c r="E99" i="27"/>
  <c r="H99" i="27" s="1"/>
  <c r="E102" i="27"/>
  <c r="H102" i="27" s="1"/>
  <c r="E103" i="27"/>
  <c r="H103" i="27" s="1"/>
  <c r="E104" i="27"/>
  <c r="H104" i="27" s="1"/>
  <c r="E106" i="27"/>
  <c r="H106" i="27" s="1"/>
  <c r="E108" i="27"/>
  <c r="H108" i="27" s="1"/>
  <c r="E109" i="27"/>
  <c r="H109" i="27" s="1"/>
  <c r="E111" i="27"/>
  <c r="H111" i="27" s="1"/>
  <c r="E112" i="27"/>
  <c r="H112" i="27" s="1"/>
  <c r="E113" i="27"/>
  <c r="H113" i="27" s="1"/>
  <c r="E114" i="27"/>
  <c r="H114" i="27" s="1"/>
  <c r="E115" i="27"/>
  <c r="H115" i="27" s="1"/>
  <c r="E116" i="27"/>
  <c r="H116" i="27" s="1"/>
  <c r="E117" i="27"/>
  <c r="H117" i="27" s="1"/>
  <c r="E118" i="27"/>
  <c r="H118" i="27" s="1"/>
  <c r="E120" i="27"/>
  <c r="H120" i="27" s="1"/>
  <c r="E121" i="27"/>
  <c r="H121" i="27" s="1"/>
  <c r="E124" i="27"/>
  <c r="H124" i="27" s="1"/>
  <c r="E125" i="27"/>
  <c r="H125" i="27" s="1"/>
  <c r="E126" i="27"/>
  <c r="H126" i="27" s="1"/>
  <c r="E128" i="27"/>
  <c r="H128" i="27" s="1"/>
  <c r="E129" i="27"/>
  <c r="H129" i="27" s="1"/>
  <c r="E131" i="27"/>
  <c r="H131" i="27" s="1"/>
  <c r="E132" i="27"/>
  <c r="H132" i="27" s="1"/>
  <c r="E133" i="27"/>
  <c r="H133" i="27" s="1"/>
  <c r="E134" i="27"/>
  <c r="H134" i="27" s="1"/>
  <c r="E136" i="27"/>
  <c r="H136" i="27" s="1"/>
  <c r="E137" i="27"/>
  <c r="H137" i="27" s="1"/>
  <c r="E139" i="27"/>
  <c r="H139" i="27" s="1"/>
  <c r="E140" i="27"/>
  <c r="H140" i="27" s="1"/>
  <c r="E141" i="27"/>
  <c r="H141" i="27" s="1"/>
  <c r="E142" i="27"/>
  <c r="H142" i="27" s="1"/>
  <c r="E144" i="27"/>
  <c r="H144" i="27" s="1"/>
  <c r="E147" i="27"/>
  <c r="H147" i="27" s="1"/>
  <c r="E149" i="27"/>
  <c r="H149" i="27" s="1"/>
  <c r="E152" i="27"/>
  <c r="H152" i="27" s="1"/>
  <c r="E153" i="27"/>
  <c r="H153" i="27" s="1"/>
  <c r="E155" i="27"/>
  <c r="H155" i="27" s="1"/>
  <c r="E157" i="27"/>
  <c r="H157" i="27" s="1"/>
  <c r="E159" i="27"/>
  <c r="H159" i="27" s="1"/>
  <c r="E161" i="27"/>
  <c r="H161" i="27" s="1"/>
  <c r="E164" i="27"/>
  <c r="H164" i="27" s="1"/>
  <c r="E166" i="27"/>
  <c r="H166" i="27" s="1"/>
  <c r="E349" i="27"/>
  <c r="E350" i="27"/>
  <c r="H350" i="27" s="1"/>
  <c r="E351" i="27"/>
  <c r="H351" i="27" s="1"/>
  <c r="E352" i="27"/>
  <c r="H352" i="27" s="1"/>
  <c r="E354" i="27"/>
  <c r="H354" i="27" s="1"/>
  <c r="E355" i="27"/>
  <c r="H355" i="27" s="1"/>
  <c r="E356" i="27"/>
  <c r="H356" i="27" s="1"/>
  <c r="E357" i="27"/>
  <c r="H357" i="27" s="1"/>
  <c r="E358" i="27"/>
  <c r="H358" i="27" s="1"/>
  <c r="E359" i="27"/>
  <c r="H359" i="27" s="1"/>
  <c r="E361" i="27"/>
  <c r="H361" i="27" s="1"/>
  <c r="E362" i="27"/>
  <c r="H362" i="27" s="1"/>
  <c r="E364" i="27"/>
  <c r="H364" i="27" s="1"/>
  <c r="E365" i="27"/>
  <c r="H365" i="27" s="1"/>
  <c r="E369" i="27"/>
  <c r="H369" i="27" s="1"/>
  <c r="E370" i="27"/>
  <c r="H370" i="27" s="1"/>
  <c r="E372" i="27"/>
  <c r="H372" i="27" s="1"/>
  <c r="E373" i="27"/>
  <c r="H373" i="27" s="1"/>
  <c r="E374" i="27"/>
  <c r="H374" i="27" s="1"/>
  <c r="E375" i="27"/>
  <c r="H375" i="27" s="1"/>
  <c r="E379" i="27"/>
  <c r="H379" i="27" s="1"/>
  <c r="E383" i="27"/>
  <c r="H383" i="27" s="1"/>
  <c r="E387" i="27"/>
  <c r="H387" i="27" s="1"/>
  <c r="E391" i="27"/>
  <c r="H391" i="27" s="1"/>
  <c r="E395" i="27"/>
  <c r="H395" i="27" s="1"/>
  <c r="E399" i="27"/>
  <c r="H399" i="27" s="1"/>
  <c r="E403" i="27"/>
  <c r="H403" i="27" s="1"/>
  <c r="H407" i="27"/>
  <c r="E411" i="27"/>
  <c r="H411" i="27" s="1"/>
  <c r="H415" i="27"/>
  <c r="E419" i="27"/>
  <c r="H419" i="27" s="1"/>
  <c r="E423" i="27"/>
  <c r="H423" i="27" s="1"/>
  <c r="H427" i="27"/>
  <c r="H431" i="27"/>
  <c r="H435" i="27"/>
  <c r="H439" i="27"/>
  <c r="E443" i="27"/>
  <c r="H443" i="27" s="1"/>
  <c r="H447" i="27"/>
  <c r="H451" i="27"/>
  <c r="H455" i="27"/>
  <c r="E459" i="27"/>
  <c r="H459" i="27" s="1"/>
  <c r="E463" i="27"/>
  <c r="H463" i="27" s="1"/>
  <c r="E467" i="27"/>
  <c r="H467" i="27" s="1"/>
  <c r="E471" i="27"/>
  <c r="H471" i="27" s="1"/>
  <c r="H475" i="27"/>
  <c r="E479" i="27"/>
  <c r="H479" i="27" s="1"/>
  <c r="H483" i="27"/>
  <c r="E487" i="27"/>
  <c r="H487" i="27" s="1"/>
  <c r="H491" i="27"/>
  <c r="E495" i="27"/>
  <c r="H495" i="27" s="1"/>
  <c r="H499" i="27"/>
  <c r="H503" i="27"/>
  <c r="E507" i="27"/>
  <c r="H507" i="27" s="1"/>
  <c r="E511" i="27"/>
  <c r="H511" i="27" s="1"/>
  <c r="E515" i="27"/>
  <c r="H515" i="27" s="1"/>
  <c r="H519" i="27"/>
  <c r="H523" i="27"/>
  <c r="H527" i="27"/>
  <c r="H531" i="27"/>
  <c r="E535" i="27"/>
  <c r="H535" i="27" s="1"/>
  <c r="E539" i="27"/>
  <c r="H539" i="27" s="1"/>
  <c r="H543" i="27"/>
  <c r="H547" i="27"/>
  <c r="H551" i="27"/>
  <c r="H555" i="27"/>
  <c r="E559" i="27"/>
  <c r="H559" i="27" s="1"/>
  <c r="H563" i="27"/>
  <c r="E567" i="27"/>
  <c r="H567" i="27" s="1"/>
  <c r="H571" i="27"/>
  <c r="H575" i="27"/>
  <c r="E582" i="27"/>
  <c r="E586" i="27"/>
  <c r="H586" i="27" s="1"/>
  <c r="E590" i="27"/>
  <c r="H590" i="27" s="1"/>
  <c r="E591" i="27"/>
  <c r="H591" i="27" s="1"/>
  <c r="E592" i="27"/>
  <c r="H592" i="27" s="1"/>
  <c r="E600" i="27"/>
  <c r="H600" i="27" s="1"/>
  <c r="E605" i="27"/>
  <c r="H605" i="27" s="1"/>
  <c r="H20" i="28"/>
  <c r="H40" i="28"/>
  <c r="H60" i="28"/>
  <c r="E75" i="28"/>
  <c r="E79" i="28"/>
  <c r="H79" i="28" s="1"/>
  <c r="E83" i="28"/>
  <c r="H83" i="28" s="1"/>
  <c r="E89" i="28"/>
  <c r="H89" i="28" s="1"/>
  <c r="E93" i="28"/>
  <c r="H93" i="28" s="1"/>
  <c r="E97" i="28"/>
  <c r="H97" i="28" s="1"/>
  <c r="E104" i="28"/>
  <c r="H104" i="28" s="1"/>
  <c r="E109" i="28"/>
  <c r="H109" i="28" s="1"/>
  <c r="E113" i="28"/>
  <c r="H113" i="28" s="1"/>
  <c r="E117" i="28"/>
  <c r="H117" i="28" s="1"/>
  <c r="E122" i="28"/>
  <c r="H122" i="28" s="1"/>
  <c r="E128" i="28"/>
  <c r="H128" i="28" s="1"/>
  <c r="E132" i="28"/>
  <c r="H132" i="28" s="1"/>
  <c r="E137" i="28"/>
  <c r="H137" i="28" s="1"/>
  <c r="E141" i="28"/>
  <c r="H141" i="28" s="1"/>
  <c r="E152" i="28"/>
  <c r="H152" i="28" s="1"/>
  <c r="E157" i="28"/>
  <c r="H157" i="28" s="1"/>
  <c r="E161" i="28"/>
  <c r="H161" i="28" s="1"/>
  <c r="E165" i="28"/>
  <c r="H165" i="28" s="1"/>
  <c r="F591" i="28"/>
  <c r="F597" i="28"/>
  <c r="F153" i="29"/>
  <c r="F139" i="29"/>
  <c r="F129" i="29"/>
  <c r="F128" i="29"/>
  <c r="F117" i="29"/>
  <c r="F111" i="29"/>
  <c r="F92" i="29"/>
  <c r="F87" i="29"/>
  <c r="F164" i="29"/>
  <c r="F141" i="29"/>
  <c r="F123" i="29"/>
  <c r="F103" i="29"/>
  <c r="F93" i="29"/>
  <c r="F79" i="29"/>
  <c r="F75" i="29"/>
  <c r="F156" i="29"/>
  <c r="F155" i="29"/>
  <c r="F132" i="29"/>
  <c r="F125" i="29"/>
  <c r="F80" i="29"/>
  <c r="F126" i="29"/>
  <c r="E386" i="27"/>
  <c r="H386" i="27" s="1"/>
  <c r="E390" i="27"/>
  <c r="H390" i="27" s="1"/>
  <c r="H394" i="27"/>
  <c r="E398" i="27"/>
  <c r="H398" i="27" s="1"/>
  <c r="H402" i="27"/>
  <c r="E406" i="27"/>
  <c r="H406" i="27" s="1"/>
  <c r="E410" i="27"/>
  <c r="H410" i="27" s="1"/>
  <c r="H414" i="27"/>
  <c r="H418" i="27"/>
  <c r="H422" i="27"/>
  <c r="H426" i="27"/>
  <c r="H430" i="27"/>
  <c r="H434" i="27"/>
  <c r="H438" i="27"/>
  <c r="E442" i="27"/>
  <c r="H442" i="27" s="1"/>
  <c r="E446" i="27"/>
  <c r="H446" i="27" s="1"/>
  <c r="E450" i="27"/>
  <c r="H450" i="27" s="1"/>
  <c r="H454" i="27"/>
  <c r="E458" i="27"/>
  <c r="H458" i="27" s="1"/>
  <c r="H462" i="27"/>
  <c r="H466" i="27"/>
  <c r="E470" i="27"/>
  <c r="H470" i="27" s="1"/>
  <c r="H474" i="27"/>
  <c r="H478" i="27"/>
  <c r="H482" i="27"/>
  <c r="E486" i="27"/>
  <c r="H486" i="27" s="1"/>
  <c r="E490" i="27"/>
  <c r="H490" i="27" s="1"/>
  <c r="H494" i="27"/>
  <c r="E498" i="27"/>
  <c r="H498" i="27" s="1"/>
  <c r="H502" i="27"/>
  <c r="H506" i="27"/>
  <c r="E510" i="27"/>
  <c r="H510" i="27" s="1"/>
  <c r="E514" i="27"/>
  <c r="H514" i="27" s="1"/>
  <c r="H518" i="27"/>
  <c r="H522" i="27"/>
  <c r="H526" i="27"/>
  <c r="E530" i="27"/>
  <c r="H530" i="27" s="1"/>
  <c r="E534" i="27"/>
  <c r="H534" i="27" s="1"/>
  <c r="E538" i="27"/>
  <c r="H538" i="27" s="1"/>
  <c r="H542" i="27"/>
  <c r="H546" i="27"/>
  <c r="H550" i="27"/>
  <c r="E554" i="27"/>
  <c r="H554" i="27" s="1"/>
  <c r="H558" i="27"/>
  <c r="E562" i="27"/>
  <c r="H562" i="27" s="1"/>
  <c r="H566" i="27"/>
  <c r="E570" i="27"/>
  <c r="H570" i="27" s="1"/>
  <c r="H574" i="27"/>
  <c r="G582" i="27"/>
  <c r="E585" i="27"/>
  <c r="H585" i="27" s="1"/>
  <c r="E599" i="27"/>
  <c r="H599" i="27" s="1"/>
  <c r="E603" i="27"/>
  <c r="H603" i="27" s="1"/>
  <c r="E609" i="27"/>
  <c r="H609" i="27" s="1"/>
  <c r="H31" i="28"/>
  <c r="H47" i="28"/>
  <c r="G75" i="28"/>
  <c r="E78" i="28"/>
  <c r="H78" i="28" s="1"/>
  <c r="E82" i="28"/>
  <c r="H82" i="28" s="1"/>
  <c r="E87" i="28"/>
  <c r="H87" i="28" s="1"/>
  <c r="E92" i="28"/>
  <c r="H92" i="28" s="1"/>
  <c r="E96" i="28"/>
  <c r="H96" i="28" s="1"/>
  <c r="E103" i="28"/>
  <c r="H103" i="28" s="1"/>
  <c r="E112" i="28"/>
  <c r="H112" i="28" s="1"/>
  <c r="E116" i="28"/>
  <c r="H116" i="28" s="1"/>
  <c r="E121" i="28"/>
  <c r="H121" i="28" s="1"/>
  <c r="E126" i="28"/>
  <c r="H126" i="28" s="1"/>
  <c r="E131" i="28"/>
  <c r="H131" i="28" s="1"/>
  <c r="E135" i="28"/>
  <c r="H135" i="28" s="1"/>
  <c r="E136" i="28"/>
  <c r="H136" i="28" s="1"/>
  <c r="E144" i="28"/>
  <c r="H144" i="28" s="1"/>
  <c r="E145" i="28"/>
  <c r="H145" i="28" s="1"/>
  <c r="E160" i="28"/>
  <c r="H160" i="28" s="1"/>
  <c r="E164" i="28"/>
  <c r="H164" i="28" s="1"/>
  <c r="F607" i="28"/>
  <c r="F598" i="28"/>
  <c r="F592" i="28"/>
  <c r="F587" i="28"/>
  <c r="F583" i="28"/>
  <c r="F608" i="28"/>
  <c r="F603" i="28"/>
  <c r="F599" i="28"/>
  <c r="F593" i="28"/>
  <c r="F589" i="28"/>
  <c r="F588" i="28"/>
  <c r="F584" i="28"/>
  <c r="F586" i="28"/>
  <c r="F606" i="28"/>
  <c r="F76" i="29"/>
  <c r="F90" i="29"/>
  <c r="F116" i="29"/>
  <c r="F134" i="29"/>
  <c r="F135" i="29"/>
  <c r="G349" i="27"/>
  <c r="E385" i="27"/>
  <c r="H385" i="27" s="1"/>
  <c r="E389" i="27"/>
  <c r="H389" i="27" s="1"/>
  <c r="E397" i="27"/>
  <c r="H397" i="27" s="1"/>
  <c r="E401" i="27"/>
  <c r="H401" i="27" s="1"/>
  <c r="E405" i="27"/>
  <c r="H405" i="27" s="1"/>
  <c r="E409" i="27"/>
  <c r="H409" i="27" s="1"/>
  <c r="E413" i="27"/>
  <c r="H413" i="27" s="1"/>
  <c r="E425" i="27"/>
  <c r="H425" i="27" s="1"/>
  <c r="E429" i="27"/>
  <c r="H429" i="27" s="1"/>
  <c r="E433" i="27"/>
  <c r="H433" i="27" s="1"/>
  <c r="E445" i="27"/>
  <c r="H445" i="27" s="1"/>
  <c r="E461" i="27"/>
  <c r="H461" i="27" s="1"/>
  <c r="E465" i="27"/>
  <c r="H465" i="27" s="1"/>
  <c r="E469" i="27"/>
  <c r="H469" i="27" s="1"/>
  <c r="E513" i="27"/>
  <c r="H513" i="27" s="1"/>
  <c r="E517" i="27"/>
  <c r="H517" i="27" s="1"/>
  <c r="E529" i="27"/>
  <c r="H529" i="27" s="1"/>
  <c r="E541" i="27"/>
  <c r="H541" i="27" s="1"/>
  <c r="E549" i="27"/>
  <c r="H549" i="27" s="1"/>
  <c r="E561" i="27"/>
  <c r="H561" i="27" s="1"/>
  <c r="E584" i="27"/>
  <c r="H584" i="27" s="1"/>
  <c r="E598" i="27"/>
  <c r="H598" i="27" s="1"/>
  <c r="E602" i="27"/>
  <c r="H602" i="27" s="1"/>
  <c r="E77" i="28"/>
  <c r="H77" i="28" s="1"/>
  <c r="E85" i="28"/>
  <c r="H85" i="28" s="1"/>
  <c r="E91" i="28"/>
  <c r="H91" i="28" s="1"/>
  <c r="E95" i="28"/>
  <c r="H95" i="28" s="1"/>
  <c r="E102" i="28"/>
  <c r="H102" i="28" s="1"/>
  <c r="E111" i="28"/>
  <c r="H111" i="28" s="1"/>
  <c r="E115" i="28"/>
  <c r="H115" i="28" s="1"/>
  <c r="E120" i="28"/>
  <c r="H120" i="28" s="1"/>
  <c r="E125" i="28"/>
  <c r="H125" i="28" s="1"/>
  <c r="E130" i="28"/>
  <c r="H130" i="28" s="1"/>
  <c r="E134" i="28"/>
  <c r="H134" i="28" s="1"/>
  <c r="E139" i="28"/>
  <c r="H139" i="28" s="1"/>
  <c r="E143" i="28"/>
  <c r="H143" i="28" s="1"/>
  <c r="E148" i="28"/>
  <c r="H148" i="28" s="1"/>
  <c r="E154" i="28"/>
  <c r="H154" i="28" s="1"/>
  <c r="E155" i="28"/>
  <c r="H155" i="28" s="1"/>
  <c r="E574" i="28"/>
  <c r="H574" i="28" s="1"/>
  <c r="E571" i="28"/>
  <c r="H571" i="28" s="1"/>
  <c r="E570" i="28"/>
  <c r="H570" i="28" s="1"/>
  <c r="E569" i="28"/>
  <c r="H569" i="28" s="1"/>
  <c r="E568" i="28"/>
  <c r="H568" i="28" s="1"/>
  <c r="E567" i="28"/>
  <c r="H567" i="28" s="1"/>
  <c r="E566" i="28"/>
  <c r="H566" i="28" s="1"/>
  <c r="E564" i="28"/>
  <c r="H564" i="28" s="1"/>
  <c r="E562" i="28"/>
  <c r="H562" i="28" s="1"/>
  <c r="E561" i="28"/>
  <c r="H561" i="28" s="1"/>
  <c r="E560" i="28"/>
  <c r="H560" i="28" s="1"/>
  <c r="E559" i="28"/>
  <c r="H559" i="28" s="1"/>
  <c r="E558" i="28"/>
  <c r="H558" i="28" s="1"/>
  <c r="E555" i="28"/>
  <c r="H555" i="28" s="1"/>
  <c r="E554" i="28"/>
  <c r="H554" i="28" s="1"/>
  <c r="E553" i="28"/>
  <c r="H553" i="28" s="1"/>
  <c r="E552" i="28"/>
  <c r="H552" i="28" s="1"/>
  <c r="E549" i="28"/>
  <c r="H549" i="28" s="1"/>
  <c r="E548" i="28"/>
  <c r="H548" i="28" s="1"/>
  <c r="E545" i="28"/>
  <c r="H545" i="28" s="1"/>
  <c r="E542" i="28"/>
  <c r="H542" i="28" s="1"/>
  <c r="E541" i="28"/>
  <c r="H541" i="28" s="1"/>
  <c r="E539" i="28"/>
  <c r="H539" i="28" s="1"/>
  <c r="E538" i="28"/>
  <c r="H538" i="28" s="1"/>
  <c r="E536" i="28"/>
  <c r="H536" i="28" s="1"/>
  <c r="E535" i="28"/>
  <c r="H535" i="28" s="1"/>
  <c r="E534" i="28"/>
  <c r="H534" i="28" s="1"/>
  <c r="E532" i="28"/>
  <c r="H532" i="28" s="1"/>
  <c r="E531" i="28"/>
  <c r="H531" i="28" s="1"/>
  <c r="E530" i="28"/>
  <c r="H530" i="28" s="1"/>
  <c r="E529" i="28"/>
  <c r="H529" i="28" s="1"/>
  <c r="E528" i="28"/>
  <c r="H528" i="28" s="1"/>
  <c r="E526" i="28"/>
  <c r="H526" i="28" s="1"/>
  <c r="E524" i="28"/>
  <c r="H524" i="28" s="1"/>
  <c r="E523" i="28"/>
  <c r="H523" i="28" s="1"/>
  <c r="E522" i="28"/>
  <c r="H522" i="28" s="1"/>
  <c r="E521" i="28"/>
  <c r="H521" i="28" s="1"/>
  <c r="E520" i="28"/>
  <c r="H520" i="28" s="1"/>
  <c r="E519" i="28"/>
  <c r="H519" i="28" s="1"/>
  <c r="E518" i="28"/>
  <c r="H518" i="28" s="1"/>
  <c r="E517" i="28"/>
  <c r="H517" i="28" s="1"/>
  <c r="E516" i="28"/>
  <c r="H516" i="28" s="1"/>
  <c r="E515" i="28"/>
  <c r="H515" i="28" s="1"/>
  <c r="E514" i="28"/>
  <c r="H514" i="28" s="1"/>
  <c r="E512" i="28"/>
  <c r="H512" i="28" s="1"/>
  <c r="E511" i="28"/>
  <c r="H511" i="28" s="1"/>
  <c r="E510" i="28"/>
  <c r="H510" i="28" s="1"/>
  <c r="E509" i="28"/>
  <c r="H509" i="28" s="1"/>
  <c r="E508" i="28"/>
  <c r="H508" i="28" s="1"/>
  <c r="E507" i="28"/>
  <c r="H507" i="28" s="1"/>
  <c r="E506" i="28"/>
  <c r="H506" i="28" s="1"/>
  <c r="E500" i="28"/>
  <c r="H500" i="28" s="1"/>
  <c r="E499" i="28"/>
  <c r="H499" i="28" s="1"/>
  <c r="E497" i="28"/>
  <c r="H497" i="28" s="1"/>
  <c r="E494" i="28"/>
  <c r="H494" i="28" s="1"/>
  <c r="E493" i="28"/>
  <c r="H493" i="28" s="1"/>
  <c r="E492" i="28"/>
  <c r="H492" i="28" s="1"/>
  <c r="E491" i="28"/>
  <c r="H491" i="28" s="1"/>
  <c r="E490" i="28"/>
  <c r="H490" i="28" s="1"/>
  <c r="E489" i="28"/>
  <c r="H489" i="28" s="1"/>
  <c r="E488" i="28"/>
  <c r="H488" i="28" s="1"/>
  <c r="E487" i="28"/>
  <c r="H487" i="28" s="1"/>
  <c r="E486" i="28"/>
  <c r="H486" i="28" s="1"/>
  <c r="E485" i="28"/>
  <c r="H485" i="28" s="1"/>
  <c r="E484" i="28"/>
  <c r="H484" i="28" s="1"/>
  <c r="E483" i="28"/>
  <c r="H483" i="28" s="1"/>
  <c r="E482" i="28"/>
  <c r="H482" i="28" s="1"/>
  <c r="E481" i="28"/>
  <c r="H481" i="28" s="1"/>
  <c r="E480" i="28"/>
  <c r="H480" i="28" s="1"/>
  <c r="E479" i="28"/>
  <c r="H479" i="28" s="1"/>
  <c r="E477" i="28"/>
  <c r="H477" i="28" s="1"/>
  <c r="E476" i="28"/>
  <c r="H476" i="28" s="1"/>
  <c r="E475" i="28"/>
  <c r="H475" i="28" s="1"/>
  <c r="E471" i="28"/>
  <c r="H471" i="28" s="1"/>
  <c r="E470" i="28"/>
  <c r="H470" i="28" s="1"/>
  <c r="E469" i="28"/>
  <c r="H469" i="28" s="1"/>
  <c r="E468" i="28"/>
  <c r="H468" i="28" s="1"/>
  <c r="E466" i="28"/>
  <c r="H466" i="28" s="1"/>
  <c r="E465" i="28"/>
  <c r="H465" i="28" s="1"/>
  <c r="E464" i="28"/>
  <c r="H464" i="28" s="1"/>
  <c r="E463" i="28"/>
  <c r="H463" i="28" s="1"/>
  <c r="E462" i="28"/>
  <c r="H462" i="28" s="1"/>
  <c r="E461" i="28"/>
  <c r="H461" i="28" s="1"/>
  <c r="E459" i="28"/>
  <c r="H459" i="28" s="1"/>
  <c r="E458" i="28"/>
  <c r="H458" i="28" s="1"/>
  <c r="E457" i="28"/>
  <c r="H457" i="28" s="1"/>
  <c r="E456" i="28"/>
  <c r="H456" i="28" s="1"/>
  <c r="E455" i="28"/>
  <c r="H455" i="28" s="1"/>
  <c r="E454" i="28"/>
  <c r="H454" i="28" s="1"/>
  <c r="E453" i="28"/>
  <c r="H453" i="28" s="1"/>
  <c r="E450" i="28"/>
  <c r="H450" i="28" s="1"/>
  <c r="E446" i="28"/>
  <c r="H446" i="28" s="1"/>
  <c r="E445" i="28"/>
  <c r="H445" i="28" s="1"/>
  <c r="E444" i="28"/>
  <c r="H444" i="28" s="1"/>
  <c r="E443" i="28"/>
  <c r="H443" i="28" s="1"/>
  <c r="E442" i="28"/>
  <c r="H442" i="28" s="1"/>
  <c r="E441" i="28"/>
  <c r="H441" i="28" s="1"/>
  <c r="E434" i="28"/>
  <c r="H434" i="28" s="1"/>
  <c r="E433" i="28"/>
  <c r="H433" i="28" s="1"/>
  <c r="E432" i="28"/>
  <c r="H432" i="28" s="1"/>
  <c r="E430" i="28"/>
  <c r="H430" i="28" s="1"/>
  <c r="E429" i="28"/>
  <c r="H429" i="28" s="1"/>
  <c r="E428" i="28"/>
  <c r="H428" i="28" s="1"/>
  <c r="E425" i="28"/>
  <c r="H425" i="28" s="1"/>
  <c r="E424" i="28"/>
  <c r="H424" i="28" s="1"/>
  <c r="E423" i="28"/>
  <c r="H423" i="28" s="1"/>
  <c r="E422" i="28"/>
  <c r="H422" i="28" s="1"/>
  <c r="E421" i="28"/>
  <c r="H421" i="28" s="1"/>
  <c r="E420" i="28"/>
  <c r="H420" i="28" s="1"/>
  <c r="E419" i="28"/>
  <c r="H419" i="28" s="1"/>
  <c r="E418" i="28"/>
  <c r="H418" i="28" s="1"/>
  <c r="E417" i="28"/>
  <c r="H417" i="28" s="1"/>
  <c r="E416" i="28"/>
  <c r="H416" i="28" s="1"/>
  <c r="E415" i="28"/>
  <c r="H415" i="28" s="1"/>
  <c r="E413" i="28"/>
  <c r="H413" i="28" s="1"/>
  <c r="E412" i="28"/>
  <c r="H412" i="28" s="1"/>
  <c r="E411" i="28"/>
  <c r="H411" i="28" s="1"/>
  <c r="E410" i="28"/>
  <c r="H410" i="28" s="1"/>
  <c r="E409" i="28"/>
  <c r="H409" i="28" s="1"/>
  <c r="E408" i="28"/>
  <c r="H408" i="28" s="1"/>
  <c r="E405" i="28"/>
  <c r="H405" i="28" s="1"/>
  <c r="E404" i="28"/>
  <c r="H404" i="28" s="1"/>
  <c r="E403" i="28"/>
  <c r="H403" i="28" s="1"/>
  <c r="E402" i="28"/>
  <c r="H402" i="28" s="1"/>
  <c r="E401" i="28"/>
  <c r="H401" i="28" s="1"/>
  <c r="E400" i="28"/>
  <c r="H400" i="28" s="1"/>
  <c r="E399" i="28"/>
  <c r="H399" i="28" s="1"/>
  <c r="E398" i="28"/>
  <c r="H398" i="28" s="1"/>
  <c r="E397" i="28"/>
  <c r="H397" i="28" s="1"/>
  <c r="E395" i="28"/>
  <c r="H395" i="28" s="1"/>
  <c r="E392" i="28"/>
  <c r="H392" i="28" s="1"/>
  <c r="E391" i="28"/>
  <c r="H391" i="28" s="1"/>
  <c r="E388" i="28"/>
  <c r="H388" i="28" s="1"/>
  <c r="E387" i="28"/>
  <c r="H387" i="28" s="1"/>
  <c r="E386" i="28"/>
  <c r="H386" i="28" s="1"/>
  <c r="E385" i="28"/>
  <c r="H385" i="28" s="1"/>
  <c r="E384" i="28"/>
  <c r="H384" i="28" s="1"/>
  <c r="E383" i="28"/>
  <c r="H383" i="28" s="1"/>
  <c r="E382" i="28"/>
  <c r="H382" i="28" s="1"/>
  <c r="E379" i="28"/>
  <c r="H379" i="28" s="1"/>
  <c r="E378" i="28"/>
  <c r="H378" i="28" s="1"/>
  <c r="E375" i="28"/>
  <c r="H375" i="28" s="1"/>
  <c r="E374" i="28"/>
  <c r="H374" i="28" s="1"/>
  <c r="E373" i="28"/>
  <c r="H373" i="28" s="1"/>
  <c r="E372" i="28"/>
  <c r="H372" i="28" s="1"/>
  <c r="E370" i="28"/>
  <c r="H370" i="28" s="1"/>
  <c r="E369" i="28"/>
  <c r="H369" i="28" s="1"/>
  <c r="E367" i="28"/>
  <c r="H367" i="28" s="1"/>
  <c r="E366" i="28"/>
  <c r="H366" i="28" s="1"/>
  <c r="E365" i="28"/>
  <c r="H365" i="28" s="1"/>
  <c r="E364" i="28"/>
  <c r="H364" i="28" s="1"/>
  <c r="E363" i="28"/>
  <c r="H363" i="28" s="1"/>
  <c r="E362" i="28"/>
  <c r="H362" i="28" s="1"/>
  <c r="E361" i="28"/>
  <c r="H361" i="28" s="1"/>
  <c r="E359" i="28"/>
  <c r="H359" i="28" s="1"/>
  <c r="E358" i="28"/>
  <c r="H358" i="28" s="1"/>
  <c r="E357" i="28"/>
  <c r="H357" i="28" s="1"/>
  <c r="E356" i="28"/>
  <c r="H356" i="28" s="1"/>
  <c r="E355" i="28"/>
  <c r="H355" i="28" s="1"/>
  <c r="E354" i="28"/>
  <c r="H354" i="28" s="1"/>
  <c r="E352" i="28"/>
  <c r="H352" i="28" s="1"/>
  <c r="E351" i="28"/>
  <c r="H351" i="28" s="1"/>
  <c r="E350" i="28"/>
  <c r="H350" i="28" s="1"/>
  <c r="E349" i="28"/>
  <c r="G12" i="30"/>
  <c r="G9" i="31"/>
  <c r="F605" i="29"/>
  <c r="F603" i="29"/>
  <c r="F601" i="29"/>
  <c r="F600" i="29"/>
  <c r="F599" i="29"/>
  <c r="F593" i="29"/>
  <c r="F591" i="29"/>
  <c r="F590" i="29"/>
  <c r="F589" i="29"/>
  <c r="F586" i="29"/>
  <c r="F585" i="29"/>
  <c r="F584" i="29"/>
  <c r="F582" i="29"/>
  <c r="F75" i="30"/>
  <c r="D8" i="30"/>
  <c r="F582" i="30"/>
  <c r="G582" i="30"/>
  <c r="H582" i="30" s="1"/>
  <c r="F336" i="29"/>
  <c r="F319" i="29"/>
  <c r="F317" i="29"/>
  <c r="F311" i="29"/>
  <c r="F310" i="29"/>
  <c r="F300" i="29"/>
  <c r="F294" i="29"/>
  <c r="F283" i="29"/>
  <c r="F280" i="29"/>
  <c r="F276" i="29"/>
  <c r="F270" i="29"/>
  <c r="F268" i="29"/>
  <c r="F264" i="29"/>
  <c r="F259" i="29"/>
  <c r="F248" i="29"/>
  <c r="F238" i="29"/>
  <c r="F227" i="29"/>
  <c r="F225" i="29"/>
  <c r="F222" i="29"/>
  <c r="F214" i="29"/>
  <c r="F209" i="29"/>
  <c r="F204" i="29"/>
  <c r="F203" i="29"/>
  <c r="F202" i="29"/>
  <c r="F201" i="29"/>
  <c r="F199" i="29"/>
  <c r="F193" i="29"/>
  <c r="F191" i="29"/>
  <c r="F187" i="29"/>
  <c r="F181" i="29"/>
  <c r="E343" i="31"/>
  <c r="H343" i="31" s="1"/>
  <c r="E342" i="31"/>
  <c r="H342" i="31" s="1"/>
  <c r="E341" i="31"/>
  <c r="H341" i="31" s="1"/>
  <c r="E339" i="31"/>
  <c r="H339" i="31" s="1"/>
  <c r="E338" i="31"/>
  <c r="H338" i="31" s="1"/>
  <c r="E335" i="31"/>
  <c r="H335" i="31" s="1"/>
  <c r="E334" i="31"/>
  <c r="H334" i="31" s="1"/>
  <c r="E333" i="31"/>
  <c r="H333" i="31" s="1"/>
  <c r="E329" i="31"/>
  <c r="H329" i="31" s="1"/>
  <c r="E328" i="31"/>
  <c r="H328" i="31" s="1"/>
  <c r="E327" i="31"/>
  <c r="H327" i="31" s="1"/>
  <c r="E324" i="31"/>
  <c r="H324" i="31" s="1"/>
  <c r="E323" i="31"/>
  <c r="H323" i="31" s="1"/>
  <c r="E322" i="31"/>
  <c r="H322" i="31" s="1"/>
  <c r="E321" i="31"/>
  <c r="H321" i="31" s="1"/>
  <c r="E319" i="31"/>
  <c r="H319" i="31" s="1"/>
  <c r="E317" i="31"/>
  <c r="H317" i="31" s="1"/>
  <c r="E315" i="31"/>
  <c r="H315" i="31" s="1"/>
  <c r="E314" i="31"/>
  <c r="H314" i="31" s="1"/>
  <c r="E313" i="31"/>
  <c r="H313" i="31" s="1"/>
  <c r="E310" i="31"/>
  <c r="H310" i="31" s="1"/>
  <c r="E309" i="31"/>
  <c r="H309" i="31" s="1"/>
  <c r="E308" i="31"/>
  <c r="H308" i="31" s="1"/>
  <c r="E306" i="31"/>
  <c r="H306" i="31" s="1"/>
  <c r="E305" i="31"/>
  <c r="H305" i="31" s="1"/>
  <c r="E303" i="31"/>
  <c r="H303" i="31" s="1"/>
  <c r="E302" i="31"/>
  <c r="H302" i="31" s="1"/>
  <c r="E301" i="31"/>
  <c r="H301" i="31" s="1"/>
  <c r="E300" i="31"/>
  <c r="H300" i="31" s="1"/>
  <c r="E297" i="31"/>
  <c r="H297" i="31" s="1"/>
  <c r="E294" i="31"/>
  <c r="H294" i="31" s="1"/>
  <c r="E293" i="31"/>
  <c r="H293" i="31" s="1"/>
  <c r="E291" i="31"/>
  <c r="H291" i="31" s="1"/>
  <c r="E290" i="31"/>
  <c r="H290" i="31" s="1"/>
  <c r="E289" i="31"/>
  <c r="H289" i="31" s="1"/>
  <c r="E288" i="31"/>
  <c r="H288" i="31" s="1"/>
  <c r="E287" i="31"/>
  <c r="H287" i="31" s="1"/>
  <c r="E286" i="31"/>
  <c r="H286" i="31" s="1"/>
  <c r="E284" i="31"/>
  <c r="H284" i="31" s="1"/>
  <c r="E283" i="31"/>
  <c r="H283" i="31" s="1"/>
  <c r="E282" i="31"/>
  <c r="H282" i="31" s="1"/>
  <c r="E281" i="31"/>
  <c r="H281" i="31" s="1"/>
  <c r="E280" i="31"/>
  <c r="H280" i="31" s="1"/>
  <c r="E278" i="31"/>
  <c r="H278" i="31" s="1"/>
  <c r="E277" i="31"/>
  <c r="H277" i="31" s="1"/>
  <c r="E276" i="31"/>
  <c r="H276" i="31" s="1"/>
  <c r="E275" i="31"/>
  <c r="H275" i="31" s="1"/>
  <c r="E274" i="31"/>
  <c r="H274" i="31" s="1"/>
  <c r="E271" i="31"/>
  <c r="H271" i="31" s="1"/>
  <c r="E270" i="31"/>
  <c r="H270" i="31" s="1"/>
  <c r="E268" i="31"/>
  <c r="H268" i="31" s="1"/>
  <c r="E267" i="31"/>
  <c r="H267" i="31" s="1"/>
  <c r="E266" i="31"/>
  <c r="H266" i="31" s="1"/>
  <c r="E265" i="31"/>
  <c r="H265" i="31" s="1"/>
  <c r="E264" i="31"/>
  <c r="H264" i="31" s="1"/>
  <c r="E263" i="31"/>
  <c r="H263" i="31" s="1"/>
  <c r="E262" i="31"/>
  <c r="H262" i="31" s="1"/>
  <c r="E261" i="31"/>
  <c r="H261" i="31" s="1"/>
  <c r="E260" i="31"/>
  <c r="H260" i="31" s="1"/>
  <c r="E259" i="31"/>
  <c r="H259" i="31" s="1"/>
  <c r="E258" i="31"/>
  <c r="H258" i="31" s="1"/>
  <c r="E256" i="31"/>
  <c r="H256" i="31" s="1"/>
  <c r="E255" i="31"/>
  <c r="H255" i="31" s="1"/>
  <c r="E254" i="31"/>
  <c r="H254" i="31" s="1"/>
  <c r="E253" i="31"/>
  <c r="H253" i="31" s="1"/>
  <c r="E252" i="31"/>
  <c r="H252" i="31" s="1"/>
  <c r="E251" i="31"/>
  <c r="H251" i="31" s="1"/>
  <c r="E250" i="31"/>
  <c r="H250" i="31" s="1"/>
  <c r="E249" i="31"/>
  <c r="H249" i="31" s="1"/>
  <c r="E248" i="31"/>
  <c r="H248" i="31" s="1"/>
  <c r="E247" i="31"/>
  <c r="H247" i="31" s="1"/>
  <c r="E246" i="31"/>
  <c r="H246" i="31" s="1"/>
  <c r="E245" i="31"/>
  <c r="H245" i="31" s="1"/>
  <c r="E244" i="31"/>
  <c r="H244" i="31" s="1"/>
  <c r="E243" i="31"/>
  <c r="H243" i="31" s="1"/>
  <c r="E241" i="31"/>
  <c r="H241" i="31" s="1"/>
  <c r="E240" i="31"/>
  <c r="H240" i="31" s="1"/>
  <c r="E239" i="31"/>
  <c r="H239" i="31" s="1"/>
  <c r="E238" i="31"/>
  <c r="H238" i="31" s="1"/>
  <c r="E236" i="31"/>
  <c r="H236" i="31" s="1"/>
  <c r="E235" i="31"/>
  <c r="H235" i="31" s="1"/>
  <c r="E234" i="31"/>
  <c r="H234" i="31" s="1"/>
  <c r="E233" i="31"/>
  <c r="H233" i="31" s="1"/>
  <c r="E230" i="31"/>
  <c r="H230" i="31" s="1"/>
  <c r="E229" i="31"/>
  <c r="H229" i="31" s="1"/>
  <c r="E228" i="31"/>
  <c r="H228" i="31" s="1"/>
  <c r="E227" i="31"/>
  <c r="H227" i="31" s="1"/>
  <c r="E226" i="31"/>
  <c r="H226" i="31" s="1"/>
  <c r="E225" i="31"/>
  <c r="H225" i="31" s="1"/>
  <c r="E224" i="31"/>
  <c r="H224" i="31" s="1"/>
  <c r="E222" i="31"/>
  <c r="H222" i="31" s="1"/>
  <c r="E221" i="31"/>
  <c r="H221" i="31" s="1"/>
  <c r="E219" i="31"/>
  <c r="H219" i="31" s="1"/>
  <c r="E216" i="31"/>
  <c r="H216" i="31" s="1"/>
  <c r="E215" i="31"/>
  <c r="H215" i="31" s="1"/>
  <c r="E214" i="31"/>
  <c r="H214" i="31" s="1"/>
  <c r="E213" i="31"/>
  <c r="H213" i="31" s="1"/>
  <c r="E212" i="31"/>
  <c r="H212" i="31" s="1"/>
  <c r="E211" i="31"/>
  <c r="H211" i="31" s="1"/>
  <c r="E210" i="31"/>
  <c r="H210" i="31" s="1"/>
  <c r="E209" i="31"/>
  <c r="H209" i="31" s="1"/>
  <c r="E208" i="31"/>
  <c r="H208" i="31" s="1"/>
  <c r="E207" i="31"/>
  <c r="H207" i="31" s="1"/>
  <c r="E206" i="31"/>
  <c r="H206" i="31" s="1"/>
  <c r="E205" i="31"/>
  <c r="H205" i="31" s="1"/>
  <c r="E204" i="31"/>
  <c r="H204" i="31" s="1"/>
  <c r="E203" i="31"/>
  <c r="H203" i="31" s="1"/>
  <c r="E202" i="31"/>
  <c r="H202" i="31" s="1"/>
  <c r="E201" i="31"/>
  <c r="H201" i="31" s="1"/>
  <c r="E200" i="31"/>
  <c r="H200" i="31" s="1"/>
  <c r="E199" i="31"/>
  <c r="H199" i="31" s="1"/>
  <c r="E198" i="31"/>
  <c r="H198" i="31" s="1"/>
  <c r="E197" i="31"/>
  <c r="H197" i="31" s="1"/>
  <c r="E195" i="31"/>
  <c r="H195" i="31" s="1"/>
  <c r="E194" i="31"/>
  <c r="H194" i="31" s="1"/>
  <c r="E192" i="31"/>
  <c r="H192" i="31" s="1"/>
  <c r="E191" i="31"/>
  <c r="H191" i="31" s="1"/>
  <c r="E190" i="31"/>
  <c r="H190" i="31" s="1"/>
  <c r="E189" i="31"/>
  <c r="H189" i="31" s="1"/>
  <c r="E188" i="31"/>
  <c r="H188" i="31" s="1"/>
  <c r="E187" i="31"/>
  <c r="H187" i="31" s="1"/>
  <c r="E186" i="31"/>
  <c r="H186" i="31" s="1"/>
  <c r="E185" i="31"/>
  <c r="H185" i="31" s="1"/>
  <c r="E184" i="31"/>
  <c r="H184" i="31" s="1"/>
  <c r="E183" i="31"/>
  <c r="H183" i="31" s="1"/>
  <c r="E182" i="31"/>
  <c r="H182" i="31" s="1"/>
  <c r="E181" i="31"/>
  <c r="H181" i="31" s="1"/>
  <c r="E180" i="31"/>
  <c r="H180" i="31" s="1"/>
  <c r="E179" i="31"/>
  <c r="H179" i="31" s="1"/>
  <c r="E178" i="31"/>
  <c r="H178" i="31" s="1"/>
  <c r="E177" i="31"/>
  <c r="H177" i="31" s="1"/>
  <c r="E176" i="31"/>
  <c r="H176" i="31" s="1"/>
  <c r="E175" i="31"/>
  <c r="H175" i="31" s="1"/>
  <c r="E174" i="31"/>
  <c r="H174" i="31" s="1"/>
  <c r="E173" i="31"/>
  <c r="G173" i="31"/>
  <c r="F173" i="29"/>
  <c r="F179" i="29"/>
  <c r="F180" i="29"/>
  <c r="G10" i="30"/>
  <c r="G13" i="30"/>
  <c r="G349" i="30"/>
  <c r="G582" i="28"/>
  <c r="G9" i="29"/>
  <c r="G11" i="29"/>
  <c r="G13" i="29"/>
  <c r="E27" i="29"/>
  <c r="H27" i="29" s="1"/>
  <c r="E30" i="29"/>
  <c r="H30" i="29" s="1"/>
  <c r="E49" i="29"/>
  <c r="H49" i="29" s="1"/>
  <c r="E50" i="29"/>
  <c r="H50" i="29" s="1"/>
  <c r="E54" i="29"/>
  <c r="H54" i="29" s="1"/>
  <c r="E55" i="29"/>
  <c r="H55" i="29" s="1"/>
  <c r="E56" i="29"/>
  <c r="H56" i="29" s="1"/>
  <c r="E59" i="29"/>
  <c r="H59" i="29" s="1"/>
  <c r="E61" i="29"/>
  <c r="H61" i="29" s="1"/>
  <c r="E62" i="29"/>
  <c r="H62" i="29" s="1"/>
  <c r="E67" i="29"/>
  <c r="H67" i="29" s="1"/>
  <c r="G75" i="29"/>
  <c r="E173" i="29"/>
  <c r="H173" i="29" s="1"/>
  <c r="E174" i="29"/>
  <c r="H174" i="29" s="1"/>
  <c r="E178" i="29"/>
  <c r="H178" i="29" s="1"/>
  <c r="E179" i="29"/>
  <c r="H179" i="29" s="1"/>
  <c r="E181" i="29"/>
  <c r="H181" i="29" s="1"/>
  <c r="E182" i="29"/>
  <c r="H182" i="29" s="1"/>
  <c r="E187" i="29"/>
  <c r="H187" i="29" s="1"/>
  <c r="E192" i="29"/>
  <c r="H192" i="29" s="1"/>
  <c r="E197" i="29"/>
  <c r="H197" i="29" s="1"/>
  <c r="E199" i="29"/>
  <c r="H199" i="29" s="1"/>
  <c r="E201" i="29"/>
  <c r="H201" i="29" s="1"/>
  <c r="E202" i="29"/>
  <c r="H202" i="29" s="1"/>
  <c r="E203" i="29"/>
  <c r="H203" i="29" s="1"/>
  <c r="E204" i="29"/>
  <c r="H204" i="29" s="1"/>
  <c r="E205" i="29"/>
  <c r="H205" i="29" s="1"/>
  <c r="E208" i="29"/>
  <c r="H208" i="29" s="1"/>
  <c r="E209" i="29"/>
  <c r="H209" i="29" s="1"/>
  <c r="E212" i="29"/>
  <c r="H212" i="29" s="1"/>
  <c r="E213" i="29"/>
  <c r="H213" i="29" s="1"/>
  <c r="E214" i="29"/>
  <c r="H214" i="29" s="1"/>
  <c r="E224" i="29"/>
  <c r="H224" i="29" s="1"/>
  <c r="E225" i="29"/>
  <c r="H225" i="29" s="1"/>
  <c r="E235" i="29"/>
  <c r="H235" i="29" s="1"/>
  <c r="E238" i="29"/>
  <c r="H238" i="29" s="1"/>
  <c r="E259" i="29"/>
  <c r="H259" i="29" s="1"/>
  <c r="E263" i="29"/>
  <c r="H263" i="29" s="1"/>
  <c r="E264" i="29"/>
  <c r="H264" i="29" s="1"/>
  <c r="E268" i="29"/>
  <c r="H268" i="29" s="1"/>
  <c r="E271" i="29"/>
  <c r="H271" i="29" s="1"/>
  <c r="E275" i="29"/>
  <c r="H275" i="29" s="1"/>
  <c r="E276" i="29"/>
  <c r="H276" i="29" s="1"/>
  <c r="E278" i="29"/>
  <c r="H278" i="29" s="1"/>
  <c r="E280" i="29"/>
  <c r="H280" i="29" s="1"/>
  <c r="E281" i="29"/>
  <c r="H281" i="29" s="1"/>
  <c r="E282" i="29"/>
  <c r="H282" i="29" s="1"/>
  <c r="E288" i="29"/>
  <c r="H288" i="29" s="1"/>
  <c r="E289" i="29"/>
  <c r="H289" i="29" s="1"/>
  <c r="E294" i="29"/>
  <c r="H294" i="29" s="1"/>
  <c r="E295" i="29"/>
  <c r="H295" i="29" s="1"/>
  <c r="E300" i="29"/>
  <c r="H300" i="29" s="1"/>
  <c r="E314" i="29"/>
  <c r="H314" i="29" s="1"/>
  <c r="E319" i="29"/>
  <c r="H319" i="29" s="1"/>
  <c r="G349" i="29"/>
  <c r="E582" i="29"/>
  <c r="E583" i="29"/>
  <c r="H583" i="29" s="1"/>
  <c r="E584" i="29"/>
  <c r="H584" i="29" s="1"/>
  <c r="E585" i="29"/>
  <c r="H585" i="29" s="1"/>
  <c r="E586" i="29"/>
  <c r="H586" i="29" s="1"/>
  <c r="E587" i="29"/>
  <c r="H587" i="29" s="1"/>
  <c r="E589" i="29"/>
  <c r="H589" i="29" s="1"/>
  <c r="E590" i="29"/>
  <c r="H590" i="29" s="1"/>
  <c r="E591" i="29"/>
  <c r="H591" i="29" s="1"/>
  <c r="E593" i="29"/>
  <c r="H593" i="29" s="1"/>
  <c r="E599" i="29"/>
  <c r="H599" i="29" s="1"/>
  <c r="E600" i="29"/>
  <c r="H600" i="29" s="1"/>
  <c r="E601" i="29"/>
  <c r="H601" i="29" s="1"/>
  <c r="E605" i="29"/>
  <c r="H605" i="29" s="1"/>
  <c r="G19" i="30"/>
  <c r="H19" i="30" s="1"/>
  <c r="E75" i="30"/>
  <c r="H75" i="30" s="1"/>
  <c r="E349" i="30"/>
  <c r="H375" i="30"/>
  <c r="H379" i="30"/>
  <c r="H387" i="30"/>
  <c r="H391" i="30"/>
  <c r="H395" i="30"/>
  <c r="H399" i="30"/>
  <c r="H403" i="30"/>
  <c r="H407" i="30"/>
  <c r="H411" i="30"/>
  <c r="H415" i="30"/>
  <c r="H419" i="30"/>
  <c r="H427" i="30"/>
  <c r="H431" i="30"/>
  <c r="H435" i="30"/>
  <c r="H439" i="30"/>
  <c r="H443" i="30"/>
  <c r="H447" i="30"/>
  <c r="H451" i="30"/>
  <c r="H455" i="30"/>
  <c r="H459" i="30"/>
  <c r="H463" i="30"/>
  <c r="H467" i="30"/>
  <c r="H471" i="30"/>
  <c r="H475" i="30"/>
  <c r="H479" i="30"/>
  <c r="H483" i="30"/>
  <c r="H487" i="30"/>
  <c r="H491" i="30"/>
  <c r="H495" i="30"/>
  <c r="H499" i="30"/>
  <c r="H503" i="30"/>
  <c r="H507" i="30"/>
  <c r="H511" i="30"/>
  <c r="H515" i="30"/>
  <c r="H519" i="30"/>
  <c r="H523" i="30"/>
  <c r="H527" i="30"/>
  <c r="H531" i="30"/>
  <c r="H535" i="30"/>
  <c r="H539" i="30"/>
  <c r="H543" i="30"/>
  <c r="H547" i="30"/>
  <c r="H551" i="30"/>
  <c r="H555" i="30"/>
  <c r="H559" i="30"/>
  <c r="H563" i="30"/>
  <c r="H567" i="30"/>
  <c r="H571" i="30"/>
  <c r="H575" i="30"/>
  <c r="E19" i="31"/>
  <c r="E23" i="31"/>
  <c r="H23" i="31" s="1"/>
  <c r="E27" i="31"/>
  <c r="H27" i="31" s="1"/>
  <c r="E31" i="31"/>
  <c r="H31" i="31" s="1"/>
  <c r="E35" i="31"/>
  <c r="H35" i="31" s="1"/>
  <c r="E39" i="31"/>
  <c r="H39" i="31" s="1"/>
  <c r="H43" i="31"/>
  <c r="E47" i="31"/>
  <c r="H47" i="31" s="1"/>
  <c r="E51" i="31"/>
  <c r="H51" i="31" s="1"/>
  <c r="E55" i="31"/>
  <c r="H55" i="31" s="1"/>
  <c r="E59" i="31"/>
  <c r="H59" i="31" s="1"/>
  <c r="H63" i="31"/>
  <c r="E67" i="31"/>
  <c r="H67" i="31" s="1"/>
  <c r="H196" i="31"/>
  <c r="H242" i="31"/>
  <c r="H269" i="31"/>
  <c r="H285" i="31"/>
  <c r="F572" i="31"/>
  <c r="F568" i="31"/>
  <c r="F560" i="31"/>
  <c r="F556" i="31"/>
  <c r="F552" i="31"/>
  <c r="F548" i="31"/>
  <c r="F544" i="31"/>
  <c r="F540" i="31"/>
  <c r="F536" i="31"/>
  <c r="F532" i="31"/>
  <c r="F524" i="31"/>
  <c r="F520" i="31"/>
  <c r="F516" i="31"/>
  <c r="F512" i="31"/>
  <c r="F508" i="31"/>
  <c r="F504" i="31"/>
  <c r="F500" i="31"/>
  <c r="F488" i="31"/>
  <c r="F484" i="31"/>
  <c r="F480" i="31"/>
  <c r="F476" i="31"/>
  <c r="F468" i="31"/>
  <c r="F464" i="31"/>
  <c r="F456" i="31"/>
  <c r="F448" i="31"/>
  <c r="F444" i="31"/>
  <c r="F436" i="31"/>
  <c r="F432" i="31"/>
  <c r="F428" i="31"/>
  <c r="F424" i="31"/>
  <c r="F420" i="31"/>
  <c r="F416" i="31"/>
  <c r="F412" i="31"/>
  <c r="F408" i="31"/>
  <c r="F404" i="31"/>
  <c r="F396" i="31"/>
  <c r="F392" i="31"/>
  <c r="F388" i="31"/>
  <c r="F384" i="31"/>
  <c r="F569" i="31"/>
  <c r="F565" i="31"/>
  <c r="F561" i="31"/>
  <c r="F549" i="31"/>
  <c r="F545" i="31"/>
  <c r="F529" i="31"/>
  <c r="F521" i="31"/>
  <c r="F517" i="31"/>
  <c r="F513" i="31"/>
  <c r="F501" i="31"/>
  <c r="F497" i="31"/>
  <c r="F493" i="31"/>
  <c r="F489" i="31"/>
  <c r="F485" i="31"/>
  <c r="F481" i="31"/>
  <c r="F473" i="31"/>
  <c r="F469" i="31"/>
  <c r="F465" i="31"/>
  <c r="F461" i="31"/>
  <c r="F457" i="31"/>
  <c r="F453" i="31"/>
  <c r="F449" i="31"/>
  <c r="F445" i="31"/>
  <c r="F441" i="31"/>
  <c r="F437" i="31"/>
  <c r="F433" i="31"/>
  <c r="F429" i="31"/>
  <c r="F425" i="31"/>
  <c r="F421" i="31"/>
  <c r="F417" i="31"/>
  <c r="F413" i="31"/>
  <c r="F409" i="31"/>
  <c r="F405" i="31"/>
  <c r="F401" i="31"/>
  <c r="F397" i="31"/>
  <c r="F393" i="31"/>
  <c r="F389" i="31"/>
  <c r="F385" i="31"/>
  <c r="F380" i="31"/>
  <c r="F379" i="31"/>
  <c r="F378" i="31"/>
  <c r="F377" i="31"/>
  <c r="F376" i="31"/>
  <c r="F375" i="31"/>
  <c r="F374" i="31"/>
  <c r="F373" i="31"/>
  <c r="F372" i="31"/>
  <c r="F371" i="31"/>
  <c r="F370" i="31"/>
  <c r="F369" i="31"/>
  <c r="F368" i="31"/>
  <c r="F367" i="31"/>
  <c r="F366" i="31"/>
  <c r="F365" i="31"/>
  <c r="F364" i="31"/>
  <c r="F363" i="31"/>
  <c r="F362" i="31"/>
  <c r="F361" i="31"/>
  <c r="F360" i="31"/>
  <c r="F359" i="31"/>
  <c r="F358" i="31"/>
  <c r="F357" i="31"/>
  <c r="F356" i="31"/>
  <c r="F355" i="31"/>
  <c r="F352" i="31"/>
  <c r="F351" i="31"/>
  <c r="F350" i="31"/>
  <c r="F349" i="31"/>
  <c r="F574" i="31"/>
  <c r="F570" i="31"/>
  <c r="F566" i="31"/>
  <c r="F562" i="31"/>
  <c r="F554" i="31"/>
  <c r="F550" i="31"/>
  <c r="F542" i="31"/>
  <c r="F538" i="31"/>
  <c r="F534" i="31"/>
  <c r="F526" i="31"/>
  <c r="F514" i="31"/>
  <c r="F510" i="31"/>
  <c r="F506" i="31"/>
  <c r="F498" i="31"/>
  <c r="F494" i="31"/>
  <c r="F490" i="31"/>
  <c r="F486" i="31"/>
  <c r="F482" i="31"/>
  <c r="F478" i="31"/>
  <c r="F470" i="31"/>
  <c r="F466" i="31"/>
  <c r="F462" i="31"/>
  <c r="F458" i="31"/>
  <c r="F454" i="31"/>
  <c r="F450" i="31"/>
  <c r="F442" i="31"/>
  <c r="F438" i="31"/>
  <c r="F434" i="31"/>
  <c r="F430" i="31"/>
  <c r="F422" i="31"/>
  <c r="F418" i="31"/>
  <c r="F414" i="31"/>
  <c r="F410" i="31"/>
  <c r="F406" i="31"/>
  <c r="F402" i="31"/>
  <c r="F398" i="31"/>
  <c r="F394" i="31"/>
  <c r="F386" i="31"/>
  <c r="F382" i="31"/>
  <c r="F415" i="31"/>
  <c r="F459" i="31"/>
  <c r="F475" i="31"/>
  <c r="F495" i="31"/>
  <c r="F511" i="31"/>
  <c r="E133" i="32"/>
  <c r="H133" i="32" s="1"/>
  <c r="E187" i="32"/>
  <c r="H187" i="32" s="1"/>
  <c r="H378" i="30"/>
  <c r="H382" i="30"/>
  <c r="H386" i="30"/>
  <c r="H390" i="30"/>
  <c r="H394" i="30"/>
  <c r="H398" i="30"/>
  <c r="H402" i="30"/>
  <c r="H406" i="30"/>
  <c r="H410" i="30"/>
  <c r="H414" i="30"/>
  <c r="H418" i="30"/>
  <c r="H422" i="30"/>
  <c r="H426" i="30"/>
  <c r="H430" i="30"/>
  <c r="H434" i="30"/>
  <c r="H438" i="30"/>
  <c r="H442" i="30"/>
  <c r="H446" i="30"/>
  <c r="H450" i="30"/>
  <c r="H454" i="30"/>
  <c r="H458" i="30"/>
  <c r="H462" i="30"/>
  <c r="H466" i="30"/>
  <c r="H470" i="30"/>
  <c r="H474" i="30"/>
  <c r="H478" i="30"/>
  <c r="H482" i="30"/>
  <c r="H486" i="30"/>
  <c r="H490" i="30"/>
  <c r="H494" i="30"/>
  <c r="H498" i="30"/>
  <c r="H502" i="30"/>
  <c r="H506" i="30"/>
  <c r="H510" i="30"/>
  <c r="H514" i="30"/>
  <c r="H518" i="30"/>
  <c r="H522" i="30"/>
  <c r="H526" i="30"/>
  <c r="H530" i="30"/>
  <c r="H534" i="30"/>
  <c r="H538" i="30"/>
  <c r="H542" i="30"/>
  <c r="H546" i="30"/>
  <c r="H550" i="30"/>
  <c r="H554" i="30"/>
  <c r="H558" i="30"/>
  <c r="H562" i="30"/>
  <c r="H566" i="30"/>
  <c r="H570" i="30"/>
  <c r="H574" i="30"/>
  <c r="H26" i="31"/>
  <c r="H38" i="31"/>
  <c r="H42" i="31"/>
  <c r="H46" i="31"/>
  <c r="E50" i="31"/>
  <c r="H50" i="31" s="1"/>
  <c r="E54" i="31"/>
  <c r="H54" i="31" s="1"/>
  <c r="E58" i="31"/>
  <c r="H58" i="31" s="1"/>
  <c r="E62" i="31"/>
  <c r="H62" i="31" s="1"/>
  <c r="E66" i="31"/>
  <c r="H66" i="31" s="1"/>
  <c r="H193" i="31"/>
  <c r="H237" i="31"/>
  <c r="F439" i="31"/>
  <c r="F443" i="31"/>
  <c r="F467" i="31"/>
  <c r="F483" i="31"/>
  <c r="F491" i="31"/>
  <c r="F535" i="31"/>
  <c r="F539" i="31"/>
  <c r="F543" i="31"/>
  <c r="F563" i="31"/>
  <c r="E142" i="32"/>
  <c r="H142" i="32" s="1"/>
  <c r="E174" i="32"/>
  <c r="H174" i="32" s="1"/>
  <c r="E582" i="28"/>
  <c r="E583" i="28"/>
  <c r="H583" i="28" s="1"/>
  <c r="E584" i="28"/>
  <c r="H584" i="28" s="1"/>
  <c r="E585" i="28"/>
  <c r="H585" i="28" s="1"/>
  <c r="E586" i="28"/>
  <c r="H586" i="28" s="1"/>
  <c r="E587" i="28"/>
  <c r="H587" i="28" s="1"/>
  <c r="E588" i="28"/>
  <c r="H588" i="28" s="1"/>
  <c r="E590" i="28"/>
  <c r="H590" i="28" s="1"/>
  <c r="E591" i="28"/>
  <c r="H591" i="28" s="1"/>
  <c r="E592" i="28"/>
  <c r="H592" i="28" s="1"/>
  <c r="E593" i="28"/>
  <c r="H593" i="28" s="1"/>
  <c r="E596" i="28"/>
  <c r="H596" i="28" s="1"/>
  <c r="E597" i="28"/>
  <c r="H597" i="28" s="1"/>
  <c r="E598" i="28"/>
  <c r="H598" i="28" s="1"/>
  <c r="E599" i="28"/>
  <c r="H599" i="28" s="1"/>
  <c r="E600" i="28"/>
  <c r="H600" i="28" s="1"/>
  <c r="E601" i="28"/>
  <c r="H601" i="28" s="1"/>
  <c r="E602" i="28"/>
  <c r="H602" i="28" s="1"/>
  <c r="E603" i="28"/>
  <c r="H603" i="28" s="1"/>
  <c r="E605" i="28"/>
  <c r="H605" i="28" s="1"/>
  <c r="E606" i="28"/>
  <c r="H606" i="28" s="1"/>
  <c r="E607" i="28"/>
  <c r="H607" i="28" s="1"/>
  <c r="E608" i="28"/>
  <c r="H608" i="28" s="1"/>
  <c r="E75" i="29"/>
  <c r="H75" i="29" s="1"/>
  <c r="E76" i="29"/>
  <c r="H76" i="29" s="1"/>
  <c r="E78" i="29"/>
  <c r="H78" i="29" s="1"/>
  <c r="E79" i="29"/>
  <c r="H79" i="29" s="1"/>
  <c r="E80" i="29"/>
  <c r="H80" i="29" s="1"/>
  <c r="E84" i="29"/>
  <c r="H84" i="29" s="1"/>
  <c r="E87" i="29"/>
  <c r="H87" i="29" s="1"/>
  <c r="E89" i="29"/>
  <c r="H89" i="29" s="1"/>
  <c r="E90" i="29"/>
  <c r="H90" i="29" s="1"/>
  <c r="E91" i="29"/>
  <c r="H91" i="29" s="1"/>
  <c r="E92" i="29"/>
  <c r="H92" i="29" s="1"/>
  <c r="E93" i="29"/>
  <c r="H93" i="29" s="1"/>
  <c r="E94" i="29"/>
  <c r="H94" i="29" s="1"/>
  <c r="E99" i="29"/>
  <c r="H99" i="29" s="1"/>
  <c r="E102" i="29"/>
  <c r="H102" i="29" s="1"/>
  <c r="E103" i="29"/>
  <c r="H103" i="29" s="1"/>
  <c r="E104" i="29"/>
  <c r="H104" i="29" s="1"/>
  <c r="E106" i="29"/>
  <c r="H106" i="29" s="1"/>
  <c r="E111" i="29"/>
  <c r="H111" i="29" s="1"/>
  <c r="E114" i="29"/>
  <c r="H114" i="29" s="1"/>
  <c r="E115" i="29"/>
  <c r="H115" i="29" s="1"/>
  <c r="E116" i="29"/>
  <c r="H116" i="29" s="1"/>
  <c r="E117" i="29"/>
  <c r="H117" i="29" s="1"/>
  <c r="E123" i="29"/>
  <c r="H123" i="29" s="1"/>
  <c r="E125" i="29"/>
  <c r="H125" i="29" s="1"/>
  <c r="E126" i="29"/>
  <c r="H126" i="29" s="1"/>
  <c r="E128" i="29"/>
  <c r="H128" i="29" s="1"/>
  <c r="E131" i="29"/>
  <c r="H131" i="29" s="1"/>
  <c r="E132" i="29"/>
  <c r="H132" i="29" s="1"/>
  <c r="E133" i="29"/>
  <c r="H133" i="29" s="1"/>
  <c r="E136" i="29"/>
  <c r="H136" i="29" s="1"/>
  <c r="E141" i="29"/>
  <c r="H141" i="29" s="1"/>
  <c r="E143" i="29"/>
  <c r="H143" i="29" s="1"/>
  <c r="E148" i="29"/>
  <c r="H148" i="29" s="1"/>
  <c r="E153" i="29"/>
  <c r="H153" i="29" s="1"/>
  <c r="E154" i="29"/>
  <c r="H154" i="29" s="1"/>
  <c r="E155" i="29"/>
  <c r="H155" i="29" s="1"/>
  <c r="E158" i="29"/>
  <c r="H158" i="29" s="1"/>
  <c r="E161" i="29"/>
  <c r="H161" i="29" s="1"/>
  <c r="E349" i="29"/>
  <c r="E350" i="29"/>
  <c r="H350" i="29" s="1"/>
  <c r="E351" i="29"/>
  <c r="H351" i="29" s="1"/>
  <c r="E355" i="29"/>
  <c r="H355" i="29" s="1"/>
  <c r="E356" i="29"/>
  <c r="H356" i="29" s="1"/>
  <c r="E361" i="29"/>
  <c r="H361" i="29" s="1"/>
  <c r="E362" i="29"/>
  <c r="H362" i="29" s="1"/>
  <c r="E365" i="29"/>
  <c r="H365" i="29" s="1"/>
  <c r="E369" i="29"/>
  <c r="H369" i="29" s="1"/>
  <c r="E370" i="29"/>
  <c r="H370" i="29" s="1"/>
  <c r="E372" i="29"/>
  <c r="H372" i="29" s="1"/>
  <c r="E373" i="29"/>
  <c r="H373" i="29" s="1"/>
  <c r="E384" i="29"/>
  <c r="H384" i="29" s="1"/>
  <c r="E388" i="29"/>
  <c r="H388" i="29" s="1"/>
  <c r="E391" i="29"/>
  <c r="H391" i="29" s="1"/>
  <c r="E395" i="29"/>
  <c r="H395" i="29" s="1"/>
  <c r="E397" i="29"/>
  <c r="H397" i="29" s="1"/>
  <c r="E398" i="29"/>
  <c r="H398" i="29" s="1"/>
  <c r="E399" i="29"/>
  <c r="H399" i="29" s="1"/>
  <c r="E401" i="29"/>
  <c r="H401" i="29" s="1"/>
  <c r="E402" i="29"/>
  <c r="H402" i="29" s="1"/>
  <c r="E403" i="29"/>
  <c r="H403" i="29" s="1"/>
  <c r="E405" i="29"/>
  <c r="H405" i="29" s="1"/>
  <c r="E409" i="29"/>
  <c r="H409" i="29" s="1"/>
  <c r="E410" i="29"/>
  <c r="H410" i="29" s="1"/>
  <c r="E411" i="29"/>
  <c r="H411" i="29" s="1"/>
  <c r="E412" i="29"/>
  <c r="H412" i="29" s="1"/>
  <c r="E419" i="29"/>
  <c r="H419" i="29" s="1"/>
  <c r="E420" i="29"/>
  <c r="H420" i="29" s="1"/>
  <c r="E422" i="29"/>
  <c r="H422" i="29" s="1"/>
  <c r="E424" i="29"/>
  <c r="H424" i="29" s="1"/>
  <c r="E428" i="29"/>
  <c r="H428" i="29" s="1"/>
  <c r="E429" i="29"/>
  <c r="H429" i="29" s="1"/>
  <c r="E432" i="29"/>
  <c r="H432" i="29" s="1"/>
  <c r="E443" i="29"/>
  <c r="H443" i="29" s="1"/>
  <c r="E449" i="29"/>
  <c r="H449" i="29" s="1"/>
  <c r="E455" i="29"/>
  <c r="H455" i="29" s="1"/>
  <c r="E456" i="29"/>
  <c r="H456" i="29" s="1"/>
  <c r="E457" i="29"/>
  <c r="H457" i="29" s="1"/>
  <c r="E458" i="29"/>
  <c r="H458" i="29" s="1"/>
  <c r="E461" i="29"/>
  <c r="H461" i="29" s="1"/>
  <c r="E465" i="29"/>
  <c r="H465" i="29" s="1"/>
  <c r="E466" i="29"/>
  <c r="H466" i="29" s="1"/>
  <c r="E471" i="29"/>
  <c r="H471" i="29" s="1"/>
  <c r="E473" i="29"/>
  <c r="H473" i="29" s="1"/>
  <c r="E475" i="29"/>
  <c r="H475" i="29" s="1"/>
  <c r="E476" i="29"/>
  <c r="H476" i="29" s="1"/>
  <c r="E479" i="29"/>
  <c r="H479" i="29" s="1"/>
  <c r="E483" i="29"/>
  <c r="H483" i="29" s="1"/>
  <c r="E484" i="29"/>
  <c r="H484" i="29" s="1"/>
  <c r="E489" i="29"/>
  <c r="H489" i="29" s="1"/>
  <c r="E490" i="29"/>
  <c r="H490" i="29" s="1"/>
  <c r="E492" i="29"/>
  <c r="H492" i="29" s="1"/>
  <c r="E500" i="29"/>
  <c r="H500" i="29" s="1"/>
  <c r="E510" i="29"/>
  <c r="H510" i="29" s="1"/>
  <c r="E511" i="29"/>
  <c r="H511" i="29" s="1"/>
  <c r="E515" i="29"/>
  <c r="H515" i="29" s="1"/>
  <c r="E534" i="29"/>
  <c r="H534" i="29" s="1"/>
  <c r="E535" i="29"/>
  <c r="H535" i="29" s="1"/>
  <c r="E537" i="29"/>
  <c r="H537" i="29" s="1"/>
  <c r="E538" i="29"/>
  <c r="H538" i="29" s="1"/>
  <c r="E542" i="29"/>
  <c r="H542" i="29" s="1"/>
  <c r="E549" i="29"/>
  <c r="H549" i="29" s="1"/>
  <c r="E552" i="29"/>
  <c r="H552" i="29" s="1"/>
  <c r="E554" i="29"/>
  <c r="H554" i="29" s="1"/>
  <c r="E555" i="29"/>
  <c r="H555" i="29" s="1"/>
  <c r="E559" i="29"/>
  <c r="H559" i="29" s="1"/>
  <c r="E560" i="29"/>
  <c r="H560" i="29" s="1"/>
  <c r="E561" i="29"/>
  <c r="H561" i="29" s="1"/>
  <c r="E562" i="29"/>
  <c r="H562" i="29" s="1"/>
  <c r="E563" i="29"/>
  <c r="H563" i="29" s="1"/>
  <c r="E565" i="29"/>
  <c r="H565" i="29" s="1"/>
  <c r="E566" i="29"/>
  <c r="H566" i="29" s="1"/>
  <c r="E568" i="29"/>
  <c r="H568" i="29" s="1"/>
  <c r="E570" i="29"/>
  <c r="H570" i="29" s="1"/>
  <c r="G19" i="31"/>
  <c r="E21" i="31"/>
  <c r="H21" i="31" s="1"/>
  <c r="E25" i="31"/>
  <c r="H25" i="31" s="1"/>
  <c r="E29" i="31"/>
  <c r="H29" i="31" s="1"/>
  <c r="E33" i="31"/>
  <c r="H33" i="31" s="1"/>
  <c r="E37" i="31"/>
  <c r="H37" i="31" s="1"/>
  <c r="E41" i="31"/>
  <c r="H41" i="31" s="1"/>
  <c r="E45" i="31"/>
  <c r="H45" i="31" s="1"/>
  <c r="E49" i="31"/>
  <c r="H49" i="31" s="1"/>
  <c r="E53" i="31"/>
  <c r="H53" i="31" s="1"/>
  <c r="E61" i="31"/>
  <c r="H61" i="31" s="1"/>
  <c r="E65" i="31"/>
  <c r="H65" i="31" s="1"/>
  <c r="F165" i="31"/>
  <c r="F164" i="31"/>
  <c r="F163" i="31"/>
  <c r="F162" i="31"/>
  <c r="F161" i="31"/>
  <c r="F159" i="31"/>
  <c r="F158" i="31"/>
  <c r="F157" i="31"/>
  <c r="F156" i="31"/>
  <c r="F155" i="31"/>
  <c r="F154" i="31"/>
  <c r="F153" i="31"/>
  <c r="F152" i="31"/>
  <c r="F149" i="31"/>
  <c r="F148" i="31"/>
  <c r="F146" i="31"/>
  <c r="F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8" i="31"/>
  <c r="F117" i="31"/>
  <c r="F116" i="31"/>
  <c r="F115" i="31"/>
  <c r="F114" i="31"/>
  <c r="F11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7" i="31"/>
  <c r="F96" i="31"/>
  <c r="F95" i="31"/>
  <c r="F94" i="31"/>
  <c r="F93" i="31"/>
  <c r="F92" i="31"/>
  <c r="F91" i="31"/>
  <c r="F90" i="31"/>
  <c r="F89" i="31"/>
  <c r="F88" i="31"/>
  <c r="F87" i="31"/>
  <c r="F85" i="31"/>
  <c r="F84" i="31"/>
  <c r="F82" i="31"/>
  <c r="F81" i="31"/>
  <c r="F80" i="31"/>
  <c r="F79" i="31"/>
  <c r="F78" i="31"/>
  <c r="F77" i="31"/>
  <c r="F76" i="31"/>
  <c r="F75" i="31"/>
  <c r="D8" i="31"/>
  <c r="F11" i="31" s="1"/>
  <c r="F387" i="31"/>
  <c r="F391" i="31"/>
  <c r="F403" i="31"/>
  <c r="F407" i="31"/>
  <c r="F423" i="31"/>
  <c r="F431" i="31"/>
  <c r="F455" i="31"/>
  <c r="F527" i="31"/>
  <c r="F531" i="31"/>
  <c r="F551" i="31"/>
  <c r="E153" i="32"/>
  <c r="H153" i="32" s="1"/>
  <c r="E136" i="32"/>
  <c r="H136" i="32" s="1"/>
  <c r="E125" i="32"/>
  <c r="H125" i="32" s="1"/>
  <c r="E113" i="32"/>
  <c r="H113" i="32" s="1"/>
  <c r="E164" i="32"/>
  <c r="H164" i="32" s="1"/>
  <c r="E160" i="32"/>
  <c r="H160" i="32" s="1"/>
  <c r="E143" i="32"/>
  <c r="H143" i="32" s="1"/>
  <c r="E141" i="32"/>
  <c r="H141" i="32" s="1"/>
  <c r="E139" i="32"/>
  <c r="H139" i="32" s="1"/>
  <c r="E134" i="32"/>
  <c r="H134" i="32" s="1"/>
  <c r="E132" i="32"/>
  <c r="H132" i="32" s="1"/>
  <c r="E130" i="32"/>
  <c r="H130" i="32" s="1"/>
  <c r="E128" i="32"/>
  <c r="H128" i="32" s="1"/>
  <c r="E123" i="32"/>
  <c r="H123" i="32" s="1"/>
  <c r="E121" i="32"/>
  <c r="H121" i="32" s="1"/>
  <c r="E114" i="32"/>
  <c r="H114" i="32" s="1"/>
  <c r="E110" i="32"/>
  <c r="H110" i="32" s="1"/>
  <c r="E106" i="32"/>
  <c r="H106" i="32" s="1"/>
  <c r="E104" i="32"/>
  <c r="H104" i="32" s="1"/>
  <c r="E103" i="32"/>
  <c r="H103" i="32" s="1"/>
  <c r="E102" i="32"/>
  <c r="H102" i="32" s="1"/>
  <c r="E99" i="32"/>
  <c r="H99" i="32" s="1"/>
  <c r="E97" i="32"/>
  <c r="H97" i="32" s="1"/>
  <c r="E96" i="32"/>
  <c r="H96" i="32" s="1"/>
  <c r="E95" i="32"/>
  <c r="H95" i="32" s="1"/>
  <c r="E94" i="32"/>
  <c r="H94" i="32" s="1"/>
  <c r="E93" i="32"/>
  <c r="H93" i="32" s="1"/>
  <c r="E92" i="32"/>
  <c r="H92" i="32" s="1"/>
  <c r="E91" i="32"/>
  <c r="H91" i="32" s="1"/>
  <c r="E90" i="32"/>
  <c r="H90" i="32" s="1"/>
  <c r="E89" i="32"/>
  <c r="H89" i="32" s="1"/>
  <c r="E87" i="32"/>
  <c r="H87" i="32" s="1"/>
  <c r="E84" i="32"/>
  <c r="H84" i="32" s="1"/>
  <c r="E82" i="32"/>
  <c r="H82" i="32" s="1"/>
  <c r="E80" i="32"/>
  <c r="H80" i="32" s="1"/>
  <c r="E79" i="32"/>
  <c r="H79" i="32" s="1"/>
  <c r="E78" i="32"/>
  <c r="H78" i="32" s="1"/>
  <c r="E77" i="32"/>
  <c r="H77" i="32" s="1"/>
  <c r="E76" i="32"/>
  <c r="H76" i="32" s="1"/>
  <c r="E75" i="32"/>
  <c r="E148" i="32"/>
  <c r="H148" i="32" s="1"/>
  <c r="E137" i="32"/>
  <c r="H137" i="32" s="1"/>
  <c r="E135" i="32"/>
  <c r="H135" i="32" s="1"/>
  <c r="E111" i="32"/>
  <c r="H111" i="32" s="1"/>
  <c r="E161" i="32"/>
  <c r="H161" i="32" s="1"/>
  <c r="E158" i="32"/>
  <c r="H158" i="32" s="1"/>
  <c r="E129" i="32"/>
  <c r="H129" i="32" s="1"/>
  <c r="E120" i="32"/>
  <c r="H120" i="32" s="1"/>
  <c r="E116" i="32"/>
  <c r="H116" i="32" s="1"/>
  <c r="G75" i="32"/>
  <c r="E140" i="32"/>
  <c r="H140" i="32" s="1"/>
  <c r="E131" i="32"/>
  <c r="H131" i="32" s="1"/>
  <c r="E122" i="32"/>
  <c r="H122" i="32" s="1"/>
  <c r="E112" i="32"/>
  <c r="H112" i="32" s="1"/>
  <c r="C8" i="32"/>
  <c r="E115" i="32"/>
  <c r="H115" i="32" s="1"/>
  <c r="E124" i="32"/>
  <c r="H124" i="32" s="1"/>
  <c r="E126" i="32"/>
  <c r="H126" i="32" s="1"/>
  <c r="E165" i="32"/>
  <c r="H165" i="32" s="1"/>
  <c r="E335" i="32"/>
  <c r="H335" i="32" s="1"/>
  <c r="E319" i="32"/>
  <c r="H319" i="32" s="1"/>
  <c r="E291" i="32"/>
  <c r="H291" i="32" s="1"/>
  <c r="E283" i="32"/>
  <c r="H283" i="32" s="1"/>
  <c r="E275" i="32"/>
  <c r="H275" i="32" s="1"/>
  <c r="E271" i="32"/>
  <c r="H271" i="32" s="1"/>
  <c r="E267" i="32"/>
  <c r="H267" i="32" s="1"/>
  <c r="E263" i="32"/>
  <c r="H263" i="32" s="1"/>
  <c r="E259" i="32"/>
  <c r="H259" i="32" s="1"/>
  <c r="E243" i="32"/>
  <c r="H243" i="32" s="1"/>
  <c r="E328" i="32"/>
  <c r="H328" i="32" s="1"/>
  <c r="E308" i="32"/>
  <c r="H308" i="32" s="1"/>
  <c r="E300" i="32"/>
  <c r="H300" i="32" s="1"/>
  <c r="E288" i="32"/>
  <c r="H288" i="32" s="1"/>
  <c r="E280" i="32"/>
  <c r="H280" i="32" s="1"/>
  <c r="E337" i="32"/>
  <c r="H337" i="32" s="1"/>
  <c r="E317" i="32"/>
  <c r="H317" i="32" s="1"/>
  <c r="E313" i="32"/>
  <c r="H313" i="32" s="1"/>
  <c r="E305" i="32"/>
  <c r="H305" i="32" s="1"/>
  <c r="E293" i="32"/>
  <c r="H293" i="32" s="1"/>
  <c r="E289" i="32"/>
  <c r="H289" i="32" s="1"/>
  <c r="E281" i="32"/>
  <c r="H281" i="32" s="1"/>
  <c r="E277" i="32"/>
  <c r="H277" i="32" s="1"/>
  <c r="E269" i="32"/>
  <c r="H269" i="32" s="1"/>
  <c r="E241" i="32"/>
  <c r="H241" i="32" s="1"/>
  <c r="E225" i="32"/>
  <c r="H225" i="32" s="1"/>
  <c r="E213" i="32"/>
  <c r="H213" i="32" s="1"/>
  <c r="E209" i="32"/>
  <c r="H209" i="32" s="1"/>
  <c r="E205" i="32"/>
  <c r="H205" i="32" s="1"/>
  <c r="E286" i="32"/>
  <c r="H286" i="32" s="1"/>
  <c r="E268" i="32"/>
  <c r="H268" i="32" s="1"/>
  <c r="E238" i="32"/>
  <c r="H238" i="32" s="1"/>
  <c r="E216" i="32"/>
  <c r="H216" i="32" s="1"/>
  <c r="E188" i="32"/>
  <c r="H188" i="32" s="1"/>
  <c r="E184" i="32"/>
  <c r="H184" i="32" s="1"/>
  <c r="E176" i="32"/>
  <c r="H176" i="32" s="1"/>
  <c r="E302" i="32"/>
  <c r="H302" i="32" s="1"/>
  <c r="E278" i="32"/>
  <c r="H278" i="32" s="1"/>
  <c r="E276" i="32"/>
  <c r="H276" i="32" s="1"/>
  <c r="E266" i="32"/>
  <c r="H266" i="32" s="1"/>
  <c r="E244" i="32"/>
  <c r="H244" i="32" s="1"/>
  <c r="E206" i="32"/>
  <c r="H206" i="32" s="1"/>
  <c r="E204" i="32"/>
  <c r="H204" i="32" s="1"/>
  <c r="E202" i="32"/>
  <c r="H202" i="32" s="1"/>
  <c r="E200" i="32"/>
  <c r="H200" i="32" s="1"/>
  <c r="E198" i="32"/>
  <c r="H198" i="32" s="1"/>
  <c r="E195" i="32"/>
  <c r="H195" i="32" s="1"/>
  <c r="E181" i="32"/>
  <c r="H181" i="32" s="1"/>
  <c r="E173" i="32"/>
  <c r="E310" i="32"/>
  <c r="H310" i="32" s="1"/>
  <c r="E294" i="32"/>
  <c r="H294" i="32" s="1"/>
  <c r="E264" i="32"/>
  <c r="H264" i="32" s="1"/>
  <c r="E248" i="32"/>
  <c r="H248" i="32" s="1"/>
  <c r="E236" i="32"/>
  <c r="H236" i="32" s="1"/>
  <c r="E230" i="32"/>
  <c r="H230" i="32" s="1"/>
  <c r="E214" i="32"/>
  <c r="H214" i="32" s="1"/>
  <c r="E228" i="32"/>
  <c r="H228" i="32" s="1"/>
  <c r="E203" i="32"/>
  <c r="H203" i="32" s="1"/>
  <c r="E194" i="32"/>
  <c r="H194" i="32" s="1"/>
  <c r="E178" i="32"/>
  <c r="H178" i="32" s="1"/>
  <c r="E175" i="32"/>
  <c r="H175" i="32" s="1"/>
  <c r="G173" i="32"/>
  <c r="E306" i="32"/>
  <c r="H306" i="32" s="1"/>
  <c r="E262" i="32"/>
  <c r="H262" i="32" s="1"/>
  <c r="E197" i="32"/>
  <c r="H197" i="32" s="1"/>
  <c r="E179" i="32"/>
  <c r="H179" i="32" s="1"/>
  <c r="E210" i="32"/>
  <c r="H210" i="32" s="1"/>
  <c r="E208" i="32"/>
  <c r="H208" i="32" s="1"/>
  <c r="E199" i="32"/>
  <c r="H199" i="32" s="1"/>
  <c r="E186" i="32"/>
  <c r="H186" i="32" s="1"/>
  <c r="E183" i="32"/>
  <c r="H183" i="32" s="1"/>
  <c r="E457" i="31"/>
  <c r="H457" i="31" s="1"/>
  <c r="E461" i="31"/>
  <c r="H461" i="31" s="1"/>
  <c r="E465" i="31"/>
  <c r="H465" i="31" s="1"/>
  <c r="E469" i="31"/>
  <c r="H469" i="31" s="1"/>
  <c r="E473" i="31"/>
  <c r="H473" i="31" s="1"/>
  <c r="E477" i="31"/>
  <c r="H477" i="31" s="1"/>
  <c r="E481" i="31"/>
  <c r="H481" i="31" s="1"/>
  <c r="E485" i="31"/>
  <c r="H485" i="31" s="1"/>
  <c r="E489" i="31"/>
  <c r="H489" i="31" s="1"/>
  <c r="E493" i="31"/>
  <c r="H493" i="31" s="1"/>
  <c r="E497" i="31"/>
  <c r="H497" i="31" s="1"/>
  <c r="E501" i="31"/>
  <c r="H501" i="31" s="1"/>
  <c r="E509" i="31"/>
  <c r="H509" i="31" s="1"/>
  <c r="E517" i="31"/>
  <c r="H517" i="31" s="1"/>
  <c r="E521" i="31"/>
  <c r="H521" i="31" s="1"/>
  <c r="E529" i="31"/>
  <c r="H529" i="31" s="1"/>
  <c r="E533" i="31"/>
  <c r="H533" i="31" s="1"/>
  <c r="E541" i="31"/>
  <c r="H541" i="31" s="1"/>
  <c r="E545" i="31"/>
  <c r="H545" i="31" s="1"/>
  <c r="E549" i="31"/>
  <c r="H549" i="31" s="1"/>
  <c r="E553" i="31"/>
  <c r="H553" i="31" s="1"/>
  <c r="E561" i="31"/>
  <c r="H561" i="31" s="1"/>
  <c r="E569" i="31"/>
  <c r="H569" i="31" s="1"/>
  <c r="E584" i="31"/>
  <c r="H584" i="31" s="1"/>
  <c r="E588" i="31"/>
  <c r="H588" i="31" s="1"/>
  <c r="E593" i="31"/>
  <c r="H593" i="31" s="1"/>
  <c r="E598" i="31"/>
  <c r="H598" i="31" s="1"/>
  <c r="E602" i="31"/>
  <c r="H602" i="31" s="1"/>
  <c r="E606" i="31"/>
  <c r="H606" i="31" s="1"/>
  <c r="G19" i="32"/>
  <c r="E21" i="32"/>
  <c r="H21" i="32" s="1"/>
  <c r="E29" i="32"/>
  <c r="H29" i="32" s="1"/>
  <c r="E33" i="32"/>
  <c r="H33" i="32" s="1"/>
  <c r="E45" i="32"/>
  <c r="H45" i="32" s="1"/>
  <c r="E49" i="32"/>
  <c r="H49" i="32" s="1"/>
  <c r="E61" i="32"/>
  <c r="H61" i="32" s="1"/>
  <c r="E69" i="32"/>
  <c r="H69" i="32" s="1"/>
  <c r="F165" i="32"/>
  <c r="F164" i="32"/>
  <c r="F155" i="32"/>
  <c r="F153" i="32"/>
  <c r="F145" i="32"/>
  <c r="F142" i="32"/>
  <c r="F141" i="32"/>
  <c r="F140" i="32"/>
  <c r="F139" i="32"/>
  <c r="F137" i="32"/>
  <c r="F136" i="32"/>
  <c r="F134" i="32"/>
  <c r="F133" i="32"/>
  <c r="F132" i="32"/>
  <c r="F131" i="32"/>
  <c r="F130" i="32"/>
  <c r="F129" i="32"/>
  <c r="F128" i="32"/>
  <c r="F126" i="32"/>
  <c r="F125" i="32"/>
  <c r="F123" i="32"/>
  <c r="F122" i="32"/>
  <c r="F121" i="32"/>
  <c r="F120" i="32"/>
  <c r="F110" i="32"/>
  <c r="F106" i="32"/>
  <c r="F104" i="32"/>
  <c r="F103" i="32"/>
  <c r="F102" i="32"/>
  <c r="F101" i="32"/>
  <c r="F99" i="32"/>
  <c r="F97" i="32"/>
  <c r="F95" i="32"/>
  <c r="F94" i="32"/>
  <c r="F93" i="32"/>
  <c r="F92" i="32"/>
  <c r="F91" i="32"/>
  <c r="F90" i="32"/>
  <c r="F89" i="32"/>
  <c r="F87" i="32"/>
  <c r="F85" i="32"/>
  <c r="F84" i="32"/>
  <c r="F82" i="32"/>
  <c r="F81" i="32"/>
  <c r="F80" i="32"/>
  <c r="F79" i="32"/>
  <c r="F78" i="32"/>
  <c r="F77" i="32"/>
  <c r="F76" i="32"/>
  <c r="F75" i="32"/>
  <c r="D8" i="32"/>
  <c r="F115" i="32"/>
  <c r="F111" i="32"/>
  <c r="E384" i="31"/>
  <c r="H384" i="31" s="1"/>
  <c r="E388" i="31"/>
  <c r="H388" i="31" s="1"/>
  <c r="E392" i="31"/>
  <c r="H392" i="31" s="1"/>
  <c r="H396" i="31"/>
  <c r="H400" i="31"/>
  <c r="E404" i="31"/>
  <c r="H404" i="31" s="1"/>
  <c r="E408" i="31"/>
  <c r="H408" i="31" s="1"/>
  <c r="E412" i="31"/>
  <c r="H412" i="31" s="1"/>
  <c r="E416" i="31"/>
  <c r="H416" i="31" s="1"/>
  <c r="E420" i="31"/>
  <c r="H420" i="31" s="1"/>
  <c r="E424" i="31"/>
  <c r="H424" i="31" s="1"/>
  <c r="E428" i="31"/>
  <c r="H428" i="31" s="1"/>
  <c r="E432" i="31"/>
  <c r="H432" i="31" s="1"/>
  <c r="E436" i="31"/>
  <c r="H436" i="31" s="1"/>
  <c r="E440" i="31"/>
  <c r="H440" i="31" s="1"/>
  <c r="E444" i="31"/>
  <c r="H444" i="31" s="1"/>
  <c r="H448" i="31"/>
  <c r="E452" i="31"/>
  <c r="H452" i="31" s="1"/>
  <c r="E456" i="31"/>
  <c r="H456" i="31" s="1"/>
  <c r="E460" i="31"/>
  <c r="H460" i="31" s="1"/>
  <c r="E464" i="31"/>
  <c r="H464" i="31" s="1"/>
  <c r="E468" i="31"/>
  <c r="H468" i="31" s="1"/>
  <c r="H472" i="31"/>
  <c r="E476" i="31"/>
  <c r="H476" i="31" s="1"/>
  <c r="E480" i="31"/>
  <c r="H480" i="31" s="1"/>
  <c r="E484" i="31"/>
  <c r="H484" i="31" s="1"/>
  <c r="E488" i="31"/>
  <c r="H488" i="31" s="1"/>
  <c r="E492" i="31"/>
  <c r="H492" i="31" s="1"/>
  <c r="H496" i="31"/>
  <c r="E500" i="31"/>
  <c r="H500" i="31" s="1"/>
  <c r="H504" i="31"/>
  <c r="E508" i="31"/>
  <c r="H508" i="31" s="1"/>
  <c r="E512" i="31"/>
  <c r="H512" i="31" s="1"/>
  <c r="E516" i="31"/>
  <c r="H516" i="31" s="1"/>
  <c r="E520" i="31"/>
  <c r="H520" i="31" s="1"/>
  <c r="E524" i="31"/>
  <c r="H524" i="31" s="1"/>
  <c r="E528" i="31"/>
  <c r="H528" i="31" s="1"/>
  <c r="E532" i="31"/>
  <c r="H532" i="31" s="1"/>
  <c r="E536" i="31"/>
  <c r="H536" i="31" s="1"/>
  <c r="H540" i="31"/>
  <c r="E544" i="31"/>
  <c r="H544" i="31" s="1"/>
  <c r="E548" i="31"/>
  <c r="H548" i="31" s="1"/>
  <c r="E552" i="31"/>
  <c r="H552" i="31" s="1"/>
  <c r="E556" i="31"/>
  <c r="H556" i="31" s="1"/>
  <c r="E560" i="31"/>
  <c r="H560" i="31" s="1"/>
  <c r="E564" i="31"/>
  <c r="H564" i="31" s="1"/>
  <c r="E568" i="31"/>
  <c r="H568" i="31" s="1"/>
  <c r="E572" i="31"/>
  <c r="H572" i="31" s="1"/>
  <c r="E576" i="31"/>
  <c r="H576" i="31" s="1"/>
  <c r="F609" i="31"/>
  <c r="F608" i="31"/>
  <c r="F607" i="31"/>
  <c r="F606" i="31"/>
  <c r="F605" i="31"/>
  <c r="F604" i="31"/>
  <c r="F603" i="31"/>
  <c r="F602" i="31"/>
  <c r="F601" i="31"/>
  <c r="F600" i="31"/>
  <c r="F599" i="31"/>
  <c r="F598" i="31"/>
  <c r="F597" i="31"/>
  <c r="F595" i="31"/>
  <c r="F594" i="31"/>
  <c r="F593" i="31"/>
  <c r="F592" i="31"/>
  <c r="F591" i="31"/>
  <c r="F590" i="31"/>
  <c r="F588" i="31"/>
  <c r="F587" i="31"/>
  <c r="F586" i="31"/>
  <c r="F585" i="31"/>
  <c r="F584" i="31"/>
  <c r="F583" i="31"/>
  <c r="F582" i="31"/>
  <c r="E583" i="31"/>
  <c r="H583" i="31" s="1"/>
  <c r="E587" i="31"/>
  <c r="H587" i="31" s="1"/>
  <c r="E592" i="31"/>
  <c r="H592" i="31" s="1"/>
  <c r="E596" i="31"/>
  <c r="H596" i="31" s="1"/>
  <c r="E597" i="31"/>
  <c r="H597" i="31" s="1"/>
  <c r="E601" i="31"/>
  <c r="H601" i="31" s="1"/>
  <c r="E605" i="31"/>
  <c r="H605" i="31" s="1"/>
  <c r="E609" i="31"/>
  <c r="H609" i="31" s="1"/>
  <c r="H20" i="32"/>
  <c r="H24" i="32"/>
  <c r="H28" i="32"/>
  <c r="E32" i="32"/>
  <c r="H32" i="32" s="1"/>
  <c r="E36" i="32"/>
  <c r="H36" i="32" s="1"/>
  <c r="H40" i="32"/>
  <c r="E44" i="32"/>
  <c r="H44" i="32" s="1"/>
  <c r="E64" i="32"/>
  <c r="H64" i="32" s="1"/>
  <c r="F112" i="32"/>
  <c r="H155" i="32"/>
  <c r="G349" i="31"/>
  <c r="E383" i="31"/>
  <c r="H383" i="31" s="1"/>
  <c r="E387" i="31"/>
  <c r="H387" i="31" s="1"/>
  <c r="E391" i="31"/>
  <c r="H391" i="31" s="1"/>
  <c r="E395" i="31"/>
  <c r="H395" i="31" s="1"/>
  <c r="E399" i="31"/>
  <c r="H399" i="31" s="1"/>
  <c r="E403" i="31"/>
  <c r="H403" i="31" s="1"/>
  <c r="H407" i="31"/>
  <c r="E411" i="31"/>
  <c r="H411" i="31" s="1"/>
  <c r="E415" i="31"/>
  <c r="H415" i="31" s="1"/>
  <c r="E419" i="31"/>
  <c r="H419" i="31" s="1"/>
  <c r="E423" i="31"/>
  <c r="H423" i="31" s="1"/>
  <c r="H427" i="31"/>
  <c r="E431" i="31"/>
  <c r="H431" i="31" s="1"/>
  <c r="E435" i="31"/>
  <c r="H435" i="31" s="1"/>
  <c r="H439" i="31"/>
  <c r="E443" i="31"/>
  <c r="H443" i="31" s="1"/>
  <c r="H447" i="31"/>
  <c r="E451" i="31"/>
  <c r="H451" i="31" s="1"/>
  <c r="E455" i="31"/>
  <c r="H455" i="31" s="1"/>
  <c r="E459" i="31"/>
  <c r="H459" i="31" s="1"/>
  <c r="E463" i="31"/>
  <c r="H463" i="31" s="1"/>
  <c r="E467" i="31"/>
  <c r="H467" i="31" s="1"/>
  <c r="E471" i="31"/>
  <c r="H471" i="31" s="1"/>
  <c r="E475" i="31"/>
  <c r="H475" i="31" s="1"/>
  <c r="E479" i="31"/>
  <c r="H479" i="31" s="1"/>
  <c r="E483" i="31"/>
  <c r="H483" i="31" s="1"/>
  <c r="E487" i="31"/>
  <c r="H487" i="31" s="1"/>
  <c r="E491" i="31"/>
  <c r="H491" i="31" s="1"/>
  <c r="E495" i="31"/>
  <c r="H495" i="31" s="1"/>
  <c r="E499" i="31"/>
  <c r="H499" i="31" s="1"/>
  <c r="H503" i="31"/>
  <c r="E507" i="31"/>
  <c r="H507" i="31" s="1"/>
  <c r="E511" i="31"/>
  <c r="H511" i="31" s="1"/>
  <c r="E515" i="31"/>
  <c r="H515" i="31" s="1"/>
  <c r="E519" i="31"/>
  <c r="H519" i="31" s="1"/>
  <c r="E523" i="31"/>
  <c r="H523" i="31" s="1"/>
  <c r="H527" i="31"/>
  <c r="E531" i="31"/>
  <c r="H531" i="31" s="1"/>
  <c r="E535" i="31"/>
  <c r="H535" i="31" s="1"/>
  <c r="E539" i="31"/>
  <c r="H539" i="31" s="1"/>
  <c r="E543" i="31"/>
  <c r="H543" i="31" s="1"/>
  <c r="E547" i="31"/>
  <c r="H547" i="31" s="1"/>
  <c r="E551" i="31"/>
  <c r="H551" i="31" s="1"/>
  <c r="H555" i="31"/>
  <c r="E559" i="31"/>
  <c r="H559" i="31" s="1"/>
  <c r="E563" i="31"/>
  <c r="H563" i="31" s="1"/>
  <c r="E567" i="31"/>
  <c r="H567" i="31" s="1"/>
  <c r="H575" i="31"/>
  <c r="E582" i="31"/>
  <c r="H582" i="31" s="1"/>
  <c r="E586" i="31"/>
  <c r="H586" i="31" s="1"/>
  <c r="E591" i="31"/>
  <c r="H591" i="31" s="1"/>
  <c r="E600" i="31"/>
  <c r="H600" i="31" s="1"/>
  <c r="E604" i="31"/>
  <c r="H604" i="31" s="1"/>
  <c r="E19" i="32"/>
  <c r="H19" i="32" s="1"/>
  <c r="H23" i="32"/>
  <c r="E27" i="32"/>
  <c r="H27" i="32" s="1"/>
  <c r="E31" i="32"/>
  <c r="H31" i="32" s="1"/>
  <c r="H35" i="32"/>
  <c r="E39" i="32"/>
  <c r="H39" i="32" s="1"/>
  <c r="E51" i="32"/>
  <c r="H51" i="32" s="1"/>
  <c r="E55" i="32"/>
  <c r="H55" i="32" s="1"/>
  <c r="E59" i="32"/>
  <c r="H59" i="32" s="1"/>
  <c r="F116" i="32"/>
  <c r="H145" i="32"/>
  <c r="H118" i="32"/>
  <c r="H146" i="32"/>
  <c r="H150" i="32"/>
  <c r="H156" i="32"/>
  <c r="H166" i="32"/>
  <c r="H177" i="32"/>
  <c r="H185" i="32"/>
  <c r="H189" i="32"/>
  <c r="H226" i="32"/>
  <c r="H260" i="32"/>
  <c r="H117" i="32"/>
  <c r="H127" i="32"/>
  <c r="H138" i="32"/>
  <c r="H149" i="32"/>
  <c r="H159" i="32"/>
  <c r="H163" i="32"/>
  <c r="H180" i="32"/>
  <c r="H192" i="32"/>
  <c r="H222" i="32"/>
  <c r="H234" i="32"/>
  <c r="H246" i="32"/>
  <c r="H250" i="32"/>
  <c r="H256" i="32"/>
  <c r="H270" i="32"/>
  <c r="F210" i="32"/>
  <c r="H217" i="32"/>
  <c r="F218" i="32"/>
  <c r="H221" i="32"/>
  <c r="H229" i="32"/>
  <c r="F230" i="32"/>
  <c r="H233" i="32"/>
  <c r="F238" i="32"/>
  <c r="F250" i="32"/>
  <c r="F254" i="32"/>
  <c r="H265" i="32"/>
  <c r="H273" i="32"/>
  <c r="F274" i="32"/>
  <c r="H285" i="32"/>
  <c r="F290" i="32"/>
  <c r="F294" i="32"/>
  <c r="F302" i="32"/>
  <c r="F306" i="32"/>
  <c r="F322" i="32"/>
  <c r="F338" i="32"/>
  <c r="H582" i="32"/>
  <c r="D8" i="33"/>
  <c r="F10" i="33" s="1"/>
  <c r="E68" i="33"/>
  <c r="H68" i="33" s="1"/>
  <c r="E64" i="33"/>
  <c r="H64" i="33" s="1"/>
  <c r="E69" i="33"/>
  <c r="H69" i="33" s="1"/>
  <c r="E65" i="33"/>
  <c r="H65" i="33" s="1"/>
  <c r="E61" i="33"/>
  <c r="H61" i="33" s="1"/>
  <c r="E57" i="33"/>
  <c r="H57" i="33" s="1"/>
  <c r="E49" i="33"/>
  <c r="H49" i="33" s="1"/>
  <c r="E45" i="33"/>
  <c r="H45" i="33" s="1"/>
  <c r="E41" i="33"/>
  <c r="H41" i="33" s="1"/>
  <c r="E37" i="33"/>
  <c r="H37" i="33" s="1"/>
  <c r="E66" i="33"/>
  <c r="H66" i="33" s="1"/>
  <c r="E62" i="33"/>
  <c r="H62" i="33" s="1"/>
  <c r="E58" i="33"/>
  <c r="H58" i="33" s="1"/>
  <c r="E54" i="33"/>
  <c r="H54" i="33" s="1"/>
  <c r="E50" i="33"/>
  <c r="H50" i="33" s="1"/>
  <c r="E38" i="33"/>
  <c r="H38" i="33" s="1"/>
  <c r="E32" i="33"/>
  <c r="H32" i="33" s="1"/>
  <c r="E30" i="33"/>
  <c r="H30" i="33" s="1"/>
  <c r="E29" i="33"/>
  <c r="H29" i="33" s="1"/>
  <c r="E28" i="33"/>
  <c r="H28" i="33" s="1"/>
  <c r="E27" i="33"/>
  <c r="H27" i="33" s="1"/>
  <c r="E24" i="33"/>
  <c r="H24" i="33" s="1"/>
  <c r="E23" i="33"/>
  <c r="H23" i="33" s="1"/>
  <c r="E22" i="33"/>
  <c r="H22" i="33" s="1"/>
  <c r="E21" i="33"/>
  <c r="H21" i="33" s="1"/>
  <c r="E19" i="33"/>
  <c r="E35" i="33"/>
  <c r="H35" i="33" s="1"/>
  <c r="F36" i="33"/>
  <c r="F45" i="33"/>
  <c r="F48" i="33"/>
  <c r="E56" i="33"/>
  <c r="H56" i="33" s="1"/>
  <c r="F61" i="33"/>
  <c r="E341" i="33"/>
  <c r="H341" i="33" s="1"/>
  <c r="E340" i="33"/>
  <c r="H340" i="33" s="1"/>
  <c r="E338" i="33"/>
  <c r="H338" i="33" s="1"/>
  <c r="E335" i="33"/>
  <c r="H335" i="33" s="1"/>
  <c r="E333" i="33"/>
  <c r="H333" i="33" s="1"/>
  <c r="E332" i="33"/>
  <c r="H332" i="33" s="1"/>
  <c r="E328" i="33"/>
  <c r="H328" i="33" s="1"/>
  <c r="E324" i="33"/>
  <c r="H324" i="33" s="1"/>
  <c r="E319" i="33"/>
  <c r="H319" i="33" s="1"/>
  <c r="E317" i="33"/>
  <c r="H317" i="33" s="1"/>
  <c r="E315" i="33"/>
  <c r="H315" i="33" s="1"/>
  <c r="E313" i="33"/>
  <c r="H313" i="33" s="1"/>
  <c r="E310" i="33"/>
  <c r="H310" i="33" s="1"/>
  <c r="E309" i="33"/>
  <c r="H309" i="33" s="1"/>
  <c r="E308" i="33"/>
  <c r="H308" i="33" s="1"/>
  <c r="E306" i="33"/>
  <c r="H306" i="33" s="1"/>
  <c r="E305" i="33"/>
  <c r="H305" i="33" s="1"/>
  <c r="E303" i="33"/>
  <c r="H303" i="33" s="1"/>
  <c r="E302" i="33"/>
  <c r="H302" i="33" s="1"/>
  <c r="E301" i="33"/>
  <c r="H301" i="33" s="1"/>
  <c r="E300" i="33"/>
  <c r="H300" i="33" s="1"/>
  <c r="E295" i="33"/>
  <c r="H295" i="33" s="1"/>
  <c r="E294" i="33"/>
  <c r="H294" i="33" s="1"/>
  <c r="E293" i="33"/>
  <c r="H293" i="33" s="1"/>
  <c r="E291" i="33"/>
  <c r="H291" i="33" s="1"/>
  <c r="E290" i="33"/>
  <c r="H290" i="33" s="1"/>
  <c r="E289" i="33"/>
  <c r="H289" i="33" s="1"/>
  <c r="E288" i="33"/>
  <c r="H288" i="33" s="1"/>
  <c r="E287" i="33"/>
  <c r="H287" i="33" s="1"/>
  <c r="E286" i="33"/>
  <c r="H286" i="33" s="1"/>
  <c r="E283" i="33"/>
  <c r="H283" i="33" s="1"/>
  <c r="E282" i="33"/>
  <c r="H282" i="33" s="1"/>
  <c r="E281" i="33"/>
  <c r="H281" i="33" s="1"/>
  <c r="E280" i="33"/>
  <c r="H280" i="33" s="1"/>
  <c r="E278" i="33"/>
  <c r="H278" i="33" s="1"/>
  <c r="E277" i="33"/>
  <c r="H277" i="33" s="1"/>
  <c r="E276" i="33"/>
  <c r="H276" i="33" s="1"/>
  <c r="E275" i="33"/>
  <c r="H275" i="33" s="1"/>
  <c r="E271" i="33"/>
  <c r="H271" i="33" s="1"/>
  <c r="E270" i="33"/>
  <c r="H270" i="33" s="1"/>
  <c r="E269" i="33"/>
  <c r="H269" i="33" s="1"/>
  <c r="E268" i="33"/>
  <c r="H268" i="33" s="1"/>
  <c r="E267" i="33"/>
  <c r="H267" i="33" s="1"/>
  <c r="E266" i="33"/>
  <c r="H266" i="33" s="1"/>
  <c r="E264" i="33"/>
  <c r="H264" i="33" s="1"/>
  <c r="E263" i="33"/>
  <c r="H263" i="33" s="1"/>
  <c r="E262" i="33"/>
  <c r="H262" i="33" s="1"/>
  <c r="E260" i="33"/>
  <c r="H260" i="33" s="1"/>
  <c r="E259" i="33"/>
  <c r="H259" i="33" s="1"/>
  <c r="E258" i="33"/>
  <c r="H258" i="33" s="1"/>
  <c r="E253" i="33"/>
  <c r="H253" i="33" s="1"/>
  <c r="E249" i="33"/>
  <c r="H249" i="33" s="1"/>
  <c r="E248" i="33"/>
  <c r="H248" i="33" s="1"/>
  <c r="E247" i="33"/>
  <c r="H247" i="33" s="1"/>
  <c r="E245" i="33"/>
  <c r="H245" i="33" s="1"/>
  <c r="E244" i="33"/>
  <c r="H244" i="33" s="1"/>
  <c r="E243" i="33"/>
  <c r="H243" i="33" s="1"/>
  <c r="E241" i="33"/>
  <c r="H241" i="33" s="1"/>
  <c r="E240" i="33"/>
  <c r="H240" i="33" s="1"/>
  <c r="E238" i="33"/>
  <c r="H238" i="33" s="1"/>
  <c r="E236" i="33"/>
  <c r="H236" i="33" s="1"/>
  <c r="E233" i="33"/>
  <c r="H233" i="33" s="1"/>
  <c r="E230" i="33"/>
  <c r="H230" i="33" s="1"/>
  <c r="E226" i="33"/>
  <c r="H226" i="33" s="1"/>
  <c r="E225" i="33"/>
  <c r="H225" i="33" s="1"/>
  <c r="E223" i="33"/>
  <c r="H223" i="33" s="1"/>
  <c r="E216" i="33"/>
  <c r="H216" i="33" s="1"/>
  <c r="E214" i="33"/>
  <c r="H214" i="33" s="1"/>
  <c r="E213" i="33"/>
  <c r="H213" i="33" s="1"/>
  <c r="E210" i="33"/>
  <c r="H210" i="33" s="1"/>
  <c r="E209" i="33"/>
  <c r="H209" i="33" s="1"/>
  <c r="E208" i="33"/>
  <c r="H208" i="33" s="1"/>
  <c r="E207" i="33"/>
  <c r="H207" i="33" s="1"/>
  <c r="E206" i="33"/>
  <c r="H206" i="33" s="1"/>
  <c r="E205" i="33"/>
  <c r="H205" i="33" s="1"/>
  <c r="E204" i="33"/>
  <c r="H204" i="33" s="1"/>
  <c r="E203" i="33"/>
  <c r="H203" i="33" s="1"/>
  <c r="E202" i="33"/>
  <c r="H202" i="33" s="1"/>
  <c r="E201" i="33"/>
  <c r="H201" i="33" s="1"/>
  <c r="E200" i="33"/>
  <c r="H200" i="33" s="1"/>
  <c r="E199" i="33"/>
  <c r="H199" i="33" s="1"/>
  <c r="E198" i="33"/>
  <c r="H198" i="33" s="1"/>
  <c r="E197" i="33"/>
  <c r="H197" i="33" s="1"/>
  <c r="E196" i="33"/>
  <c r="H196" i="33" s="1"/>
  <c r="E194" i="33"/>
  <c r="H194" i="33" s="1"/>
  <c r="E191" i="33"/>
  <c r="H191" i="33" s="1"/>
  <c r="E189" i="33"/>
  <c r="H189" i="33" s="1"/>
  <c r="E188" i="33"/>
  <c r="H188" i="33" s="1"/>
  <c r="E187" i="33"/>
  <c r="H187" i="33" s="1"/>
  <c r="E186" i="33"/>
  <c r="H186" i="33" s="1"/>
  <c r="E185" i="33"/>
  <c r="H185" i="33" s="1"/>
  <c r="E182" i="33"/>
  <c r="H182" i="33" s="1"/>
  <c r="E181" i="33"/>
  <c r="H181" i="33" s="1"/>
  <c r="E180" i="33"/>
  <c r="H180" i="33" s="1"/>
  <c r="E179" i="33"/>
  <c r="H179" i="33" s="1"/>
  <c r="E178" i="33"/>
  <c r="H178" i="33" s="1"/>
  <c r="E177" i="33"/>
  <c r="H177" i="33" s="1"/>
  <c r="E176" i="33"/>
  <c r="H176" i="33" s="1"/>
  <c r="E175" i="33"/>
  <c r="H175" i="33" s="1"/>
  <c r="E174" i="33"/>
  <c r="H174" i="33" s="1"/>
  <c r="E173" i="33"/>
  <c r="G173" i="33"/>
  <c r="H284" i="32"/>
  <c r="F313" i="32"/>
  <c r="F317" i="32"/>
  <c r="F333" i="32"/>
  <c r="E574" i="32"/>
  <c r="H574" i="32" s="1"/>
  <c r="E572" i="32"/>
  <c r="H572" i="32" s="1"/>
  <c r="E571" i="32"/>
  <c r="H571" i="32" s="1"/>
  <c r="E570" i="32"/>
  <c r="H570" i="32" s="1"/>
  <c r="E569" i="32"/>
  <c r="H569" i="32" s="1"/>
  <c r="E568" i="32"/>
  <c r="H568" i="32" s="1"/>
  <c r="E567" i="32"/>
  <c r="H567" i="32" s="1"/>
  <c r="E564" i="32"/>
  <c r="H564" i="32" s="1"/>
  <c r="E563" i="32"/>
  <c r="H563" i="32" s="1"/>
  <c r="E561" i="32"/>
  <c r="H561" i="32" s="1"/>
  <c r="E560" i="32"/>
  <c r="H560" i="32" s="1"/>
  <c r="E559" i="32"/>
  <c r="H559" i="32" s="1"/>
  <c r="E556" i="32"/>
  <c r="H556" i="32" s="1"/>
  <c r="E554" i="32"/>
  <c r="H554" i="32" s="1"/>
  <c r="E552" i="32"/>
  <c r="H552" i="32" s="1"/>
  <c r="E551" i="32"/>
  <c r="H551" i="32" s="1"/>
  <c r="E549" i="32"/>
  <c r="H549" i="32" s="1"/>
  <c r="E548" i="32"/>
  <c r="H548" i="32" s="1"/>
  <c r="E544" i="32"/>
  <c r="H544" i="32" s="1"/>
  <c r="E543" i="32"/>
  <c r="H543" i="32" s="1"/>
  <c r="E542" i="32"/>
  <c r="H542" i="32" s="1"/>
  <c r="E539" i="32"/>
  <c r="H539" i="32" s="1"/>
  <c r="E538" i="32"/>
  <c r="H538" i="32" s="1"/>
  <c r="E536" i="32"/>
  <c r="H536" i="32" s="1"/>
  <c r="E535" i="32"/>
  <c r="H535" i="32" s="1"/>
  <c r="E534" i="32"/>
  <c r="H534" i="32" s="1"/>
  <c r="E529" i="32"/>
  <c r="H529" i="32" s="1"/>
  <c r="E523" i="32"/>
  <c r="H523" i="32" s="1"/>
  <c r="E521" i="32"/>
  <c r="H521" i="32" s="1"/>
  <c r="E516" i="32"/>
  <c r="H516" i="32" s="1"/>
  <c r="E515" i="32"/>
  <c r="H515" i="32" s="1"/>
  <c r="E514" i="32"/>
  <c r="H514" i="32" s="1"/>
  <c r="E512" i="32"/>
  <c r="H512" i="32" s="1"/>
  <c r="E511" i="32"/>
  <c r="H511" i="32" s="1"/>
  <c r="E510" i="32"/>
  <c r="H510" i="32" s="1"/>
  <c r="E508" i="32"/>
  <c r="H508" i="32" s="1"/>
  <c r="E506" i="32"/>
  <c r="H506" i="32" s="1"/>
  <c r="E494" i="32"/>
  <c r="H494" i="32" s="1"/>
  <c r="E491" i="32"/>
  <c r="H491" i="32" s="1"/>
  <c r="E490" i="32"/>
  <c r="H490" i="32" s="1"/>
  <c r="E489" i="32"/>
  <c r="H489" i="32" s="1"/>
  <c r="E488" i="32"/>
  <c r="H488" i="32" s="1"/>
  <c r="E486" i="32"/>
  <c r="H486" i="32" s="1"/>
  <c r="E484" i="32"/>
  <c r="H484" i="32" s="1"/>
  <c r="E479" i="32"/>
  <c r="H479" i="32" s="1"/>
  <c r="E471" i="32"/>
  <c r="H471" i="32" s="1"/>
  <c r="E469" i="32"/>
  <c r="H469" i="32" s="1"/>
  <c r="E468" i="32"/>
  <c r="H468" i="32" s="1"/>
  <c r="E465" i="32"/>
  <c r="H465" i="32" s="1"/>
  <c r="E464" i="32"/>
  <c r="H464" i="32" s="1"/>
  <c r="E463" i="32"/>
  <c r="H463" i="32" s="1"/>
  <c r="E459" i="32"/>
  <c r="H459" i="32" s="1"/>
  <c r="E458" i="32"/>
  <c r="H458" i="32" s="1"/>
  <c r="E457" i="32"/>
  <c r="H457" i="32" s="1"/>
  <c r="E455" i="32"/>
  <c r="H455" i="32" s="1"/>
  <c r="E453" i="32"/>
  <c r="H453" i="32" s="1"/>
  <c r="E450" i="32"/>
  <c r="H450" i="32" s="1"/>
  <c r="E448" i="32"/>
  <c r="H448" i="32" s="1"/>
  <c r="E445" i="32"/>
  <c r="H445" i="32" s="1"/>
  <c r="E444" i="32"/>
  <c r="H444" i="32" s="1"/>
  <c r="E443" i="32"/>
  <c r="H443" i="32" s="1"/>
  <c r="E442" i="32"/>
  <c r="H442" i="32" s="1"/>
  <c r="E441" i="32"/>
  <c r="H441" i="32" s="1"/>
  <c r="E440" i="32"/>
  <c r="H440" i="32" s="1"/>
  <c r="E436" i="32"/>
  <c r="H436" i="32" s="1"/>
  <c r="E435" i="32"/>
  <c r="H435" i="32" s="1"/>
  <c r="E434" i="32"/>
  <c r="H434" i="32" s="1"/>
  <c r="E432" i="32"/>
  <c r="H432" i="32" s="1"/>
  <c r="E430" i="32"/>
  <c r="H430" i="32" s="1"/>
  <c r="E429" i="32"/>
  <c r="H429" i="32" s="1"/>
  <c r="E428" i="32"/>
  <c r="H428" i="32" s="1"/>
  <c r="E426" i="32"/>
  <c r="H426" i="32" s="1"/>
  <c r="E425" i="32"/>
  <c r="H425" i="32" s="1"/>
  <c r="E424" i="32"/>
  <c r="H424" i="32" s="1"/>
  <c r="E423" i="32"/>
  <c r="H423" i="32" s="1"/>
  <c r="E422" i="32"/>
  <c r="H422" i="32" s="1"/>
  <c r="E421" i="32"/>
  <c r="H421" i="32" s="1"/>
  <c r="E420" i="32"/>
  <c r="H420" i="32" s="1"/>
  <c r="E419" i="32"/>
  <c r="H419" i="32" s="1"/>
  <c r="E418" i="32"/>
  <c r="H418" i="32" s="1"/>
  <c r="E417" i="32"/>
  <c r="H417" i="32" s="1"/>
  <c r="E416" i="32"/>
  <c r="H416" i="32" s="1"/>
  <c r="E412" i="32"/>
  <c r="H412" i="32" s="1"/>
  <c r="E411" i="32"/>
  <c r="H411" i="32" s="1"/>
  <c r="E410" i="32"/>
  <c r="H410" i="32" s="1"/>
  <c r="E409" i="32"/>
  <c r="H409" i="32" s="1"/>
  <c r="E408" i="32"/>
  <c r="H408" i="32" s="1"/>
  <c r="E405" i="32"/>
  <c r="H405" i="32" s="1"/>
  <c r="E404" i="32"/>
  <c r="H404" i="32" s="1"/>
  <c r="E403" i="32"/>
  <c r="H403" i="32" s="1"/>
  <c r="E402" i="32"/>
  <c r="H402" i="32" s="1"/>
  <c r="E401" i="32"/>
  <c r="H401" i="32" s="1"/>
  <c r="E399" i="32"/>
  <c r="H399" i="32" s="1"/>
  <c r="E398" i="32"/>
  <c r="H398" i="32" s="1"/>
  <c r="E397" i="32"/>
  <c r="H397" i="32" s="1"/>
  <c r="E395" i="32"/>
  <c r="H395" i="32" s="1"/>
  <c r="E391" i="32"/>
  <c r="H391" i="32" s="1"/>
  <c r="E388" i="32"/>
  <c r="H388" i="32" s="1"/>
  <c r="E387" i="32"/>
  <c r="H387" i="32" s="1"/>
  <c r="E386" i="32"/>
  <c r="H386" i="32" s="1"/>
  <c r="E385" i="32"/>
  <c r="H385" i="32" s="1"/>
  <c r="E384" i="32"/>
  <c r="H384" i="32" s="1"/>
  <c r="E383" i="32"/>
  <c r="H383" i="32" s="1"/>
  <c r="E382" i="32"/>
  <c r="H382" i="32" s="1"/>
  <c r="E379" i="32"/>
  <c r="H379" i="32" s="1"/>
  <c r="E378" i="32"/>
  <c r="H378" i="32" s="1"/>
  <c r="E375" i="32"/>
  <c r="H375" i="32" s="1"/>
  <c r="E374" i="32"/>
  <c r="H374" i="32" s="1"/>
  <c r="E373" i="32"/>
  <c r="H373" i="32" s="1"/>
  <c r="E372" i="32"/>
  <c r="H372" i="32" s="1"/>
  <c r="E370" i="32"/>
  <c r="H370" i="32" s="1"/>
  <c r="E369" i="32"/>
  <c r="H369" i="32" s="1"/>
  <c r="E365" i="32"/>
  <c r="H365" i="32" s="1"/>
  <c r="E364" i="32"/>
  <c r="H364" i="32" s="1"/>
  <c r="E362" i="32"/>
  <c r="H362" i="32" s="1"/>
  <c r="E361" i="32"/>
  <c r="H361" i="32" s="1"/>
  <c r="E359" i="32"/>
  <c r="H359" i="32" s="1"/>
  <c r="E358" i="32"/>
  <c r="H358" i="32" s="1"/>
  <c r="E357" i="32"/>
  <c r="H357" i="32" s="1"/>
  <c r="E356" i="32"/>
  <c r="H356" i="32" s="1"/>
  <c r="E355" i="32"/>
  <c r="H355" i="32" s="1"/>
  <c r="E352" i="32"/>
  <c r="H352" i="32" s="1"/>
  <c r="E351" i="32"/>
  <c r="H351" i="32" s="1"/>
  <c r="E350" i="32"/>
  <c r="H350" i="32" s="1"/>
  <c r="E349" i="32"/>
  <c r="H349" i="32" s="1"/>
  <c r="F12" i="33"/>
  <c r="F69" i="33"/>
  <c r="F65" i="33"/>
  <c r="F66" i="33"/>
  <c r="F62" i="33"/>
  <c r="F54" i="33"/>
  <c r="F50" i="33"/>
  <c r="F38" i="33"/>
  <c r="F31" i="33"/>
  <c r="F30" i="33"/>
  <c r="F29" i="33"/>
  <c r="F28" i="33"/>
  <c r="F27" i="33"/>
  <c r="F26" i="33"/>
  <c r="F25" i="33"/>
  <c r="F23" i="33"/>
  <c r="F21" i="33"/>
  <c r="F20" i="33"/>
  <c r="F19" i="33"/>
  <c r="F67" i="33"/>
  <c r="F59" i="33"/>
  <c r="F55" i="33"/>
  <c r="F51" i="33"/>
  <c r="F47" i="33"/>
  <c r="F43" i="33"/>
  <c r="F39" i="33"/>
  <c r="F56" i="33"/>
  <c r="E60" i="33"/>
  <c r="H60" i="33" s="1"/>
  <c r="F193" i="32"/>
  <c r="F194" i="32"/>
  <c r="F197" i="32"/>
  <c r="F198" i="32"/>
  <c r="F199" i="32"/>
  <c r="F200" i="32"/>
  <c r="F201" i="32"/>
  <c r="F202" i="32"/>
  <c r="F203" i="32"/>
  <c r="F204" i="32"/>
  <c r="F208" i="32"/>
  <c r="F212" i="32"/>
  <c r="F216" i="32"/>
  <c r="F228" i="32"/>
  <c r="F232" i="32"/>
  <c r="H239" i="32"/>
  <c r="F244" i="32"/>
  <c r="H247" i="32"/>
  <c r="H251" i="32"/>
  <c r="H255" i="32"/>
  <c r="F264" i="32"/>
  <c r="F268" i="32"/>
  <c r="F276" i="32"/>
  <c r="F288" i="32"/>
  <c r="F300" i="32"/>
  <c r="F308" i="32"/>
  <c r="F324" i="32"/>
  <c r="F574" i="32"/>
  <c r="F568" i="32"/>
  <c r="F567" i="32"/>
  <c r="F563" i="32"/>
  <c r="F562" i="32"/>
  <c r="F561" i="32"/>
  <c r="F560" i="32"/>
  <c r="F559" i="32"/>
  <c r="F556" i="32"/>
  <c r="F554" i="32"/>
  <c r="F552" i="32"/>
  <c r="F549" i="32"/>
  <c r="F548" i="32"/>
  <c r="F542" i="32"/>
  <c r="F539" i="32"/>
  <c r="F538" i="32"/>
  <c r="F535" i="32"/>
  <c r="F534" i="32"/>
  <c r="F529" i="32"/>
  <c r="F521" i="32"/>
  <c r="F518" i="32"/>
  <c r="F516" i="32"/>
  <c r="F515" i="32"/>
  <c r="F514" i="32"/>
  <c r="F512" i="32"/>
  <c r="F511" i="32"/>
  <c r="F510" i="32"/>
  <c r="F507" i="32"/>
  <c r="F500" i="32"/>
  <c r="F490" i="32"/>
  <c r="F489" i="32"/>
  <c r="F486" i="32"/>
  <c r="F484" i="32"/>
  <c r="F481" i="32"/>
  <c r="F480" i="32"/>
  <c r="F479" i="32"/>
  <c r="F472" i="32"/>
  <c r="F471" i="32"/>
  <c r="F470" i="32"/>
  <c r="F469" i="32"/>
  <c r="F468" i="32"/>
  <c r="F466" i="32"/>
  <c r="F465" i="32"/>
  <c r="F463" i="32"/>
  <c r="F459" i="32"/>
  <c r="F457" i="32"/>
  <c r="F456" i="32"/>
  <c r="F450" i="32"/>
  <c r="F449" i="32"/>
  <c r="F445" i="32"/>
  <c r="F444" i="32"/>
  <c r="F443" i="32"/>
  <c r="F442" i="32"/>
  <c r="F441" i="32"/>
  <c r="F439" i="32"/>
  <c r="F437" i="32"/>
  <c r="F434" i="32"/>
  <c r="F432" i="32"/>
  <c r="F429" i="32"/>
  <c r="F428" i="32"/>
  <c r="F426" i="32"/>
  <c r="F425" i="32"/>
  <c r="F424" i="32"/>
  <c r="F423" i="32"/>
  <c r="F422" i="32"/>
  <c r="F420" i="32"/>
  <c r="F419" i="32"/>
  <c r="F416" i="32"/>
  <c r="F412" i="32"/>
  <c r="F411" i="32"/>
  <c r="F410" i="32"/>
  <c r="F409" i="32"/>
  <c r="F408" i="32"/>
  <c r="F405" i="32"/>
  <c r="F402" i="32"/>
  <c r="F399" i="32"/>
  <c r="F398" i="32"/>
  <c r="F397" i="32"/>
  <c r="F395" i="32"/>
  <c r="F394" i="32"/>
  <c r="F391" i="32"/>
  <c r="F388" i="32"/>
  <c r="F387" i="32"/>
  <c r="F386" i="32"/>
  <c r="F385" i="32"/>
  <c r="F384" i="32"/>
  <c r="F383" i="32"/>
  <c r="F381" i="32"/>
  <c r="F380" i="32"/>
  <c r="F379" i="32"/>
  <c r="F374" i="32"/>
  <c r="F373" i="32"/>
  <c r="F372" i="32"/>
  <c r="F370" i="32"/>
  <c r="F369" i="32"/>
  <c r="F365" i="32"/>
  <c r="F364" i="32"/>
  <c r="F363" i="32"/>
  <c r="F362" i="32"/>
  <c r="F361" i="32"/>
  <c r="F359" i="32"/>
  <c r="F358" i="32"/>
  <c r="F356" i="32"/>
  <c r="F355" i="32"/>
  <c r="F352" i="32"/>
  <c r="F351" i="32"/>
  <c r="F350" i="32"/>
  <c r="F349" i="32"/>
  <c r="G12" i="33"/>
  <c r="G19" i="33"/>
  <c r="F37" i="33"/>
  <c r="F41" i="33"/>
  <c r="F44" i="33"/>
  <c r="F49" i="33"/>
  <c r="E55" i="33"/>
  <c r="H55" i="33" s="1"/>
  <c r="F64" i="33"/>
  <c r="E67" i="33"/>
  <c r="H67" i="33" s="1"/>
  <c r="H34" i="33"/>
  <c r="H42" i="33"/>
  <c r="H46" i="33"/>
  <c r="E77" i="33"/>
  <c r="H77" i="33" s="1"/>
  <c r="E82" i="33"/>
  <c r="H82" i="33" s="1"/>
  <c r="E88" i="33"/>
  <c r="H88" i="33" s="1"/>
  <c r="E92" i="33"/>
  <c r="H92" i="33" s="1"/>
  <c r="E96" i="33"/>
  <c r="H96" i="33" s="1"/>
  <c r="E102" i="33"/>
  <c r="H102" i="33" s="1"/>
  <c r="E106" i="33"/>
  <c r="H106" i="33" s="1"/>
  <c r="E112" i="33"/>
  <c r="H112" i="33" s="1"/>
  <c r="E116" i="33"/>
  <c r="H116" i="33" s="1"/>
  <c r="E122" i="33"/>
  <c r="H122" i="33" s="1"/>
  <c r="E127" i="33"/>
  <c r="H127" i="33" s="1"/>
  <c r="E128" i="33"/>
  <c r="H128" i="33" s="1"/>
  <c r="E132" i="33"/>
  <c r="H132" i="33" s="1"/>
  <c r="E136" i="33"/>
  <c r="H136" i="33" s="1"/>
  <c r="E141" i="33"/>
  <c r="H141" i="33" s="1"/>
  <c r="E145" i="33"/>
  <c r="H145" i="33" s="1"/>
  <c r="E152" i="33"/>
  <c r="H152" i="33" s="1"/>
  <c r="E160" i="33"/>
  <c r="H160" i="33" s="1"/>
  <c r="E166" i="33"/>
  <c r="H166" i="33" s="1"/>
  <c r="H53" i="33"/>
  <c r="F167" i="33"/>
  <c r="F165" i="33"/>
  <c r="F164" i="33"/>
  <c r="F162" i="33"/>
  <c r="F161" i="33"/>
  <c r="F159" i="33"/>
  <c r="F158" i="33"/>
  <c r="F157" i="33"/>
  <c r="F156" i="33"/>
  <c r="F155" i="33"/>
  <c r="F154" i="33"/>
  <c r="F153" i="33"/>
  <c r="F152" i="33"/>
  <c r="F149" i="33"/>
  <c r="F148" i="33"/>
  <c r="F146" i="33"/>
  <c r="F145" i="33"/>
  <c r="F144" i="33"/>
  <c r="F143" i="33"/>
  <c r="F142" i="33"/>
  <c r="F141" i="33"/>
  <c r="F140" i="33"/>
  <c r="F139" i="33"/>
  <c r="F137" i="33"/>
  <c r="F136" i="33"/>
  <c r="F135" i="33"/>
  <c r="F134" i="33"/>
  <c r="F133" i="33"/>
  <c r="F132" i="33"/>
  <c r="F131" i="33"/>
  <c r="F130" i="33"/>
  <c r="F129" i="33"/>
  <c r="F128" i="33"/>
  <c r="F126" i="33"/>
  <c r="F125" i="33"/>
  <c r="F123" i="33"/>
  <c r="F122" i="33"/>
  <c r="F121" i="33"/>
  <c r="F120" i="33"/>
  <c r="F117" i="33"/>
  <c r="F116" i="33"/>
  <c r="F115" i="33"/>
  <c r="F114" i="33"/>
  <c r="F113" i="33"/>
  <c r="F112" i="33"/>
  <c r="F111" i="33"/>
  <c r="F110" i="33"/>
  <c r="F109" i="33"/>
  <c r="F106" i="33"/>
  <c r="F105" i="33"/>
  <c r="F104" i="33"/>
  <c r="F103" i="33"/>
  <c r="F102" i="33"/>
  <c r="F101" i="33"/>
  <c r="F99" i="33"/>
  <c r="F97" i="33"/>
  <c r="F96" i="33"/>
  <c r="F95" i="33"/>
  <c r="F94" i="33"/>
  <c r="F93" i="33"/>
  <c r="F92" i="33"/>
  <c r="F91" i="33"/>
  <c r="F90" i="33"/>
  <c r="F89" i="33"/>
  <c r="F88" i="33"/>
  <c r="F87" i="33"/>
  <c r="F85" i="33"/>
  <c r="F84" i="33"/>
  <c r="F82" i="33"/>
  <c r="F80" i="33"/>
  <c r="F79" i="33"/>
  <c r="F78" i="33"/>
  <c r="F77" i="33"/>
  <c r="F76" i="33"/>
  <c r="F75" i="33"/>
  <c r="E131" i="33"/>
  <c r="H131" i="33" s="1"/>
  <c r="E135" i="33"/>
  <c r="H135" i="33" s="1"/>
  <c r="E140" i="33"/>
  <c r="H140" i="33" s="1"/>
  <c r="E144" i="33"/>
  <c r="H144" i="33" s="1"/>
  <c r="E155" i="33"/>
  <c r="H155" i="33" s="1"/>
  <c r="E159" i="33"/>
  <c r="H159" i="33" s="1"/>
  <c r="E165" i="33"/>
  <c r="H165" i="33" s="1"/>
  <c r="H183" i="33"/>
  <c r="H190" i="33"/>
  <c r="H193" i="33"/>
  <c r="E75" i="33"/>
  <c r="H75" i="33" s="1"/>
  <c r="E79" i="33"/>
  <c r="H79" i="33" s="1"/>
  <c r="E85" i="33"/>
  <c r="H85" i="33" s="1"/>
  <c r="E90" i="33"/>
  <c r="H90" i="33" s="1"/>
  <c r="E94" i="33"/>
  <c r="H94" i="33" s="1"/>
  <c r="E99" i="33"/>
  <c r="H99" i="33" s="1"/>
  <c r="E104" i="33"/>
  <c r="H104" i="33" s="1"/>
  <c r="E110" i="33"/>
  <c r="H110" i="33" s="1"/>
  <c r="E114" i="33"/>
  <c r="H114" i="33" s="1"/>
  <c r="E118" i="33"/>
  <c r="H118" i="33" s="1"/>
  <c r="E120" i="33"/>
  <c r="H120" i="33" s="1"/>
  <c r="E124" i="33"/>
  <c r="H124" i="33" s="1"/>
  <c r="E125" i="33"/>
  <c r="H125" i="33" s="1"/>
  <c r="E130" i="33"/>
  <c r="H130" i="33" s="1"/>
  <c r="E134" i="33"/>
  <c r="H134" i="33" s="1"/>
  <c r="E139" i="33"/>
  <c r="H139" i="33" s="1"/>
  <c r="E143" i="33"/>
  <c r="H143" i="33" s="1"/>
  <c r="E158" i="33"/>
  <c r="H158" i="33" s="1"/>
  <c r="H192" i="33"/>
  <c r="H195" i="33"/>
  <c r="F201" i="33"/>
  <c r="F205" i="33"/>
  <c r="F211" i="33"/>
  <c r="F216" i="33"/>
  <c r="F223" i="33"/>
  <c r="F232" i="33"/>
  <c r="F235" i="33"/>
  <c r="F240" i="33"/>
  <c r="F247" i="33"/>
  <c r="F249" i="33"/>
  <c r="F275" i="33"/>
  <c r="F277" i="33"/>
  <c r="F293" i="33"/>
  <c r="F295" i="33"/>
  <c r="F299" i="33"/>
  <c r="F303" i="33"/>
  <c r="F308" i="33"/>
  <c r="F310" i="33"/>
  <c r="F327" i="33"/>
  <c r="F356" i="33"/>
  <c r="F370" i="33"/>
  <c r="F390" i="33"/>
  <c r="F402" i="33"/>
  <c r="F416" i="33"/>
  <c r="F419" i="33"/>
  <c r="F200" i="33"/>
  <c r="F204" i="33"/>
  <c r="F208" i="33"/>
  <c r="F210" i="33"/>
  <c r="F213" i="33"/>
  <c r="F219" i="33"/>
  <c r="F225" i="33"/>
  <c r="F228" i="33"/>
  <c r="F244" i="33"/>
  <c r="F255" i="33"/>
  <c r="F260" i="33"/>
  <c r="F267" i="33"/>
  <c r="F271" i="33"/>
  <c r="F281" i="33"/>
  <c r="F283" i="33"/>
  <c r="F286" i="33"/>
  <c r="F288" i="33"/>
  <c r="F290" i="33"/>
  <c r="F305" i="33"/>
  <c r="F313" i="33"/>
  <c r="F317" i="33"/>
  <c r="F324" i="33"/>
  <c r="F335" i="33"/>
  <c r="F361" i="33"/>
  <c r="F381" i="33"/>
  <c r="F389" i="33"/>
  <c r="F276" i="33"/>
  <c r="F278" i="33"/>
  <c r="F292" i="33"/>
  <c r="F294" i="33"/>
  <c r="F300" i="33"/>
  <c r="F302" i="33"/>
  <c r="F307" i="33"/>
  <c r="F309" i="33"/>
  <c r="F312" i="33"/>
  <c r="F321" i="33"/>
  <c r="F323" i="33"/>
  <c r="F329" i="33"/>
  <c r="F331" i="33"/>
  <c r="F339" i="33"/>
  <c r="F574" i="33"/>
  <c r="F572" i="33"/>
  <c r="F571" i="33"/>
  <c r="F570" i="33"/>
  <c r="F569" i="33"/>
  <c r="F568" i="33"/>
  <c r="F566" i="33"/>
  <c r="F565" i="33"/>
  <c r="F562" i="33"/>
  <c r="F561" i="33"/>
  <c r="F560" i="33"/>
  <c r="F559" i="33"/>
  <c r="F556" i="33"/>
  <c r="F555" i="33"/>
  <c r="F554" i="33"/>
  <c r="F552" i="33"/>
  <c r="F551" i="33"/>
  <c r="F549" i="33"/>
  <c r="F548" i="33"/>
  <c r="F547" i="33"/>
  <c r="F545" i="33"/>
  <c r="F542" i="33"/>
  <c r="F541" i="33"/>
  <c r="F540" i="33"/>
  <c r="F539" i="33"/>
  <c r="F538" i="33"/>
  <c r="F535" i="33"/>
  <c r="F534" i="33"/>
  <c r="F532" i="33"/>
  <c r="F529" i="33"/>
  <c r="F528" i="33"/>
  <c r="F522" i="33"/>
  <c r="F521" i="33"/>
  <c r="F520" i="33"/>
  <c r="F519" i="33"/>
  <c r="F517" i="33"/>
  <c r="F516" i="33"/>
  <c r="F515" i="33"/>
  <c r="F514" i="33"/>
  <c r="F512" i="33"/>
  <c r="F511" i="33"/>
  <c r="F510" i="33"/>
  <c r="F507" i="33"/>
  <c r="F506" i="33"/>
  <c r="F501" i="33"/>
  <c r="F500" i="33"/>
  <c r="F498" i="33"/>
  <c r="F495" i="33"/>
  <c r="F492" i="33"/>
  <c r="F491" i="33"/>
  <c r="F490" i="33"/>
  <c r="F489" i="33"/>
  <c r="F488" i="33"/>
  <c r="F486" i="33"/>
  <c r="F485" i="33"/>
  <c r="F484" i="33"/>
  <c r="F483" i="33"/>
  <c r="F482" i="33"/>
  <c r="F479" i="33"/>
  <c r="F481" i="33"/>
  <c r="F476" i="33"/>
  <c r="F470" i="33"/>
  <c r="F466" i="33"/>
  <c r="F464" i="33"/>
  <c r="F462" i="33"/>
  <c r="F459" i="33"/>
  <c r="F457" i="33"/>
  <c r="F455" i="33"/>
  <c r="F445" i="33"/>
  <c r="F443" i="33"/>
  <c r="F441" i="33"/>
  <c r="F439" i="33"/>
  <c r="F433" i="33"/>
  <c r="F431" i="33"/>
  <c r="F429" i="33"/>
  <c r="F424" i="33"/>
  <c r="F422" i="33"/>
  <c r="F417" i="33"/>
  <c r="F412" i="33"/>
  <c r="F408" i="33"/>
  <c r="F403" i="33"/>
  <c r="F398" i="33"/>
  <c r="F391" i="33"/>
  <c r="F386" i="33"/>
  <c r="F382" i="33"/>
  <c r="F376" i="33"/>
  <c r="F375" i="33"/>
  <c r="F371" i="33"/>
  <c r="F366" i="33"/>
  <c r="F362" i="33"/>
  <c r="F357" i="33"/>
  <c r="F351" i="33"/>
  <c r="F477" i="33"/>
  <c r="F460" i="33"/>
  <c r="F453" i="33"/>
  <c r="F450" i="33"/>
  <c r="F448" i="33"/>
  <c r="F420" i="33"/>
  <c r="F418" i="33"/>
  <c r="F413" i="33"/>
  <c r="F409" i="33"/>
  <c r="F404" i="33"/>
  <c r="F400" i="33"/>
  <c r="F399" i="33"/>
  <c r="F393" i="33"/>
  <c r="F392" i="33"/>
  <c r="F387" i="33"/>
  <c r="F383" i="33"/>
  <c r="F372" i="33"/>
  <c r="F368" i="33"/>
  <c r="F363" i="33"/>
  <c r="F358" i="33"/>
  <c r="F354" i="33"/>
  <c r="F352" i="33"/>
  <c r="G349" i="33"/>
  <c r="F480" i="33"/>
  <c r="F471" i="33"/>
  <c r="F469" i="33"/>
  <c r="F467" i="33"/>
  <c r="F465" i="33"/>
  <c r="F463" i="33"/>
  <c r="F458" i="33"/>
  <c r="F456" i="33"/>
  <c r="F446" i="33"/>
  <c r="F444" i="33"/>
  <c r="F442" i="33"/>
  <c r="F437" i="33"/>
  <c r="F434" i="33"/>
  <c r="F432" i="33"/>
  <c r="F428" i="33"/>
  <c r="F425" i="33"/>
  <c r="F423" i="33"/>
  <c r="F421" i="33"/>
  <c r="F415" i="33"/>
  <c r="F410" i="33"/>
  <c r="F405" i="33"/>
  <c r="F401" i="33"/>
  <c r="F396" i="33"/>
  <c r="F395" i="33"/>
  <c r="F388" i="33"/>
  <c r="F384" i="33"/>
  <c r="F378" i="33"/>
  <c r="F373" i="33"/>
  <c r="F369" i="33"/>
  <c r="F364" i="33"/>
  <c r="F359" i="33"/>
  <c r="F355" i="33"/>
  <c r="F349" i="33"/>
  <c r="F374" i="33"/>
  <c r="F380" i="33"/>
  <c r="F406" i="33"/>
  <c r="E574" i="33"/>
  <c r="H574" i="33" s="1"/>
  <c r="E571" i="33"/>
  <c r="H571" i="33" s="1"/>
  <c r="E570" i="33"/>
  <c r="H570" i="33" s="1"/>
  <c r="E569" i="33"/>
  <c r="H569" i="33" s="1"/>
  <c r="E568" i="33"/>
  <c r="H568" i="33" s="1"/>
  <c r="E567" i="33"/>
  <c r="H567" i="33" s="1"/>
  <c r="E562" i="33"/>
  <c r="H562" i="33" s="1"/>
  <c r="E561" i="33"/>
  <c r="H561" i="33" s="1"/>
  <c r="E560" i="33"/>
  <c r="H560" i="33" s="1"/>
  <c r="E559" i="33"/>
  <c r="H559" i="33" s="1"/>
  <c r="E556" i="33"/>
  <c r="H556" i="33" s="1"/>
  <c r="E555" i="33"/>
  <c r="H555" i="33" s="1"/>
  <c r="E554" i="33"/>
  <c r="H554" i="33" s="1"/>
  <c r="E553" i="33"/>
  <c r="H553" i="33" s="1"/>
  <c r="E552" i="33"/>
  <c r="H552" i="33" s="1"/>
  <c r="E549" i="33"/>
  <c r="H549" i="33" s="1"/>
  <c r="E548" i="33"/>
  <c r="H548" i="33" s="1"/>
  <c r="E544" i="33"/>
  <c r="H544" i="33" s="1"/>
  <c r="E543" i="33"/>
  <c r="H543" i="33" s="1"/>
  <c r="E542" i="33"/>
  <c r="H542" i="33" s="1"/>
  <c r="E541" i="33"/>
  <c r="H541" i="33" s="1"/>
  <c r="E539" i="33"/>
  <c r="H539" i="33" s="1"/>
  <c r="E538" i="33"/>
  <c r="H538" i="33" s="1"/>
  <c r="E537" i="33"/>
  <c r="H537" i="33" s="1"/>
  <c r="E536" i="33"/>
  <c r="H536" i="33" s="1"/>
  <c r="E535" i="33"/>
  <c r="H535" i="33" s="1"/>
  <c r="E534" i="33"/>
  <c r="H534" i="33" s="1"/>
  <c r="E533" i="33"/>
  <c r="H533" i="33" s="1"/>
  <c r="E532" i="33"/>
  <c r="H532" i="33" s="1"/>
  <c r="E530" i="33"/>
  <c r="H530" i="33" s="1"/>
  <c r="E529" i="33"/>
  <c r="H529" i="33" s="1"/>
  <c r="E528" i="33"/>
  <c r="H528" i="33" s="1"/>
  <c r="E523" i="33"/>
  <c r="H523" i="33" s="1"/>
  <c r="E518" i="33"/>
  <c r="H518" i="33" s="1"/>
  <c r="E517" i="33"/>
  <c r="H517" i="33" s="1"/>
  <c r="E516" i="33"/>
  <c r="H516" i="33" s="1"/>
  <c r="E515" i="33"/>
  <c r="H515" i="33" s="1"/>
  <c r="E514" i="33"/>
  <c r="H514" i="33" s="1"/>
  <c r="E512" i="33"/>
  <c r="H512" i="33" s="1"/>
  <c r="E511" i="33"/>
  <c r="H511" i="33" s="1"/>
  <c r="E510" i="33"/>
  <c r="H510" i="33" s="1"/>
  <c r="E509" i="33"/>
  <c r="H509" i="33" s="1"/>
  <c r="E508" i="33"/>
  <c r="H508" i="33" s="1"/>
  <c r="E506" i="33"/>
  <c r="H506" i="33" s="1"/>
  <c r="E505" i="33"/>
  <c r="H505" i="33" s="1"/>
  <c r="E503" i="33"/>
  <c r="H503" i="33" s="1"/>
  <c r="E501" i="33"/>
  <c r="H501" i="33" s="1"/>
  <c r="E500" i="33"/>
  <c r="H500" i="33" s="1"/>
  <c r="E499" i="33"/>
  <c r="H499" i="33" s="1"/>
  <c r="E498" i="33"/>
  <c r="H498" i="33" s="1"/>
  <c r="E497" i="33"/>
  <c r="H497" i="33" s="1"/>
  <c r="E496" i="33"/>
  <c r="H496" i="33" s="1"/>
  <c r="E495" i="33"/>
  <c r="H495" i="33" s="1"/>
  <c r="E494" i="33"/>
  <c r="H494" i="33" s="1"/>
  <c r="E492" i="33"/>
  <c r="H492" i="33" s="1"/>
  <c r="E490" i="33"/>
  <c r="H490" i="33" s="1"/>
  <c r="E489" i="33"/>
  <c r="H489" i="33" s="1"/>
  <c r="E488" i="33"/>
  <c r="H488" i="33" s="1"/>
  <c r="E487" i="33"/>
  <c r="H487" i="33" s="1"/>
  <c r="E486" i="33"/>
  <c r="H486" i="33" s="1"/>
  <c r="E485" i="33"/>
  <c r="H485" i="33" s="1"/>
  <c r="E484" i="33"/>
  <c r="H484" i="33" s="1"/>
  <c r="E483" i="33"/>
  <c r="H483" i="33" s="1"/>
  <c r="E482" i="33"/>
  <c r="H482" i="33" s="1"/>
  <c r="E481" i="33"/>
  <c r="H481" i="33" s="1"/>
  <c r="E480" i="33"/>
  <c r="H480" i="33" s="1"/>
  <c r="E479" i="33"/>
  <c r="H479" i="33" s="1"/>
  <c r="E478" i="33"/>
  <c r="H478" i="33" s="1"/>
  <c r="E476" i="33"/>
  <c r="H476" i="33" s="1"/>
  <c r="E471" i="33"/>
  <c r="H471" i="33" s="1"/>
  <c r="E470" i="33"/>
  <c r="H470" i="33" s="1"/>
  <c r="E469" i="33"/>
  <c r="H469" i="33" s="1"/>
  <c r="E468" i="33"/>
  <c r="H468" i="33" s="1"/>
  <c r="E467" i="33"/>
  <c r="H467" i="33" s="1"/>
  <c r="E466" i="33"/>
  <c r="H466" i="33" s="1"/>
  <c r="E465" i="33"/>
  <c r="H465" i="33" s="1"/>
  <c r="E464" i="33"/>
  <c r="H464" i="33" s="1"/>
  <c r="E463" i="33"/>
  <c r="H463" i="33" s="1"/>
  <c r="E461" i="33"/>
  <c r="H461" i="33" s="1"/>
  <c r="E459" i="33"/>
  <c r="H459" i="33" s="1"/>
  <c r="E458" i="33"/>
  <c r="H458" i="33" s="1"/>
  <c r="E457" i="33"/>
  <c r="H457" i="33" s="1"/>
  <c r="E456" i="33"/>
  <c r="H456" i="33" s="1"/>
  <c r="E455" i="33"/>
  <c r="H455" i="33" s="1"/>
  <c r="E453" i="33"/>
  <c r="H453" i="33" s="1"/>
  <c r="E450" i="33"/>
  <c r="H450" i="33" s="1"/>
  <c r="E449" i="33"/>
  <c r="H449" i="33" s="1"/>
  <c r="E448" i="33"/>
  <c r="H448" i="33" s="1"/>
  <c r="E446" i="33"/>
  <c r="H446" i="33" s="1"/>
  <c r="E445" i="33"/>
  <c r="H445" i="33" s="1"/>
  <c r="E444" i="33"/>
  <c r="H444" i="33" s="1"/>
  <c r="E443" i="33"/>
  <c r="H443" i="33" s="1"/>
  <c r="E442" i="33"/>
  <c r="H442" i="33" s="1"/>
  <c r="E441" i="33"/>
  <c r="H441" i="33" s="1"/>
  <c r="E440" i="33"/>
  <c r="H440" i="33" s="1"/>
  <c r="E436" i="33"/>
  <c r="H436" i="33" s="1"/>
  <c r="E434" i="33"/>
  <c r="H434" i="33" s="1"/>
  <c r="E433" i="33"/>
  <c r="H433" i="33" s="1"/>
  <c r="E432" i="33"/>
  <c r="H432" i="33" s="1"/>
  <c r="E431" i="33"/>
  <c r="H431" i="33" s="1"/>
  <c r="E430" i="33"/>
  <c r="H430" i="33" s="1"/>
  <c r="E429" i="33"/>
  <c r="H429" i="33" s="1"/>
  <c r="E428" i="33"/>
  <c r="H428" i="33" s="1"/>
  <c r="E425" i="33"/>
  <c r="H425" i="33" s="1"/>
  <c r="E424" i="33"/>
  <c r="H424" i="33" s="1"/>
  <c r="E423" i="33"/>
  <c r="H423" i="33" s="1"/>
  <c r="E422" i="33"/>
  <c r="H422" i="33" s="1"/>
  <c r="E420" i="33"/>
  <c r="H420" i="33" s="1"/>
  <c r="E419" i="33"/>
  <c r="H419" i="33" s="1"/>
  <c r="E418" i="33"/>
  <c r="H418" i="33" s="1"/>
  <c r="E417" i="33"/>
  <c r="H417" i="33" s="1"/>
  <c r="E416" i="33"/>
  <c r="H416" i="33" s="1"/>
  <c r="E414" i="33"/>
  <c r="H414" i="33" s="1"/>
  <c r="E413" i="33"/>
  <c r="H413" i="33" s="1"/>
  <c r="E412" i="33"/>
  <c r="H412" i="33" s="1"/>
  <c r="E411" i="33"/>
  <c r="H411" i="33" s="1"/>
  <c r="E410" i="33"/>
  <c r="H410" i="33" s="1"/>
  <c r="E409" i="33"/>
  <c r="H409" i="33" s="1"/>
  <c r="E408" i="33"/>
  <c r="H408" i="33" s="1"/>
  <c r="E406" i="33"/>
  <c r="H406" i="33" s="1"/>
  <c r="E405" i="33"/>
  <c r="H405" i="33" s="1"/>
  <c r="E404" i="33"/>
  <c r="H404" i="33" s="1"/>
  <c r="E403" i="33"/>
  <c r="H403" i="33" s="1"/>
  <c r="E402" i="33"/>
  <c r="H402" i="33" s="1"/>
  <c r="E401" i="33"/>
  <c r="H401" i="33" s="1"/>
  <c r="E399" i="33"/>
  <c r="H399" i="33" s="1"/>
  <c r="E398" i="33"/>
  <c r="H398" i="33" s="1"/>
  <c r="E397" i="33"/>
  <c r="H397" i="33" s="1"/>
  <c r="E395" i="33"/>
  <c r="H395" i="33" s="1"/>
  <c r="E392" i="33"/>
  <c r="H392" i="33" s="1"/>
  <c r="E391" i="33"/>
  <c r="H391" i="33" s="1"/>
  <c r="E389" i="33"/>
  <c r="H389" i="33" s="1"/>
  <c r="E388" i="33"/>
  <c r="H388" i="33" s="1"/>
  <c r="E387" i="33"/>
  <c r="H387" i="33" s="1"/>
  <c r="E386" i="33"/>
  <c r="H386" i="33" s="1"/>
  <c r="E385" i="33"/>
  <c r="H385" i="33" s="1"/>
  <c r="E384" i="33"/>
  <c r="H384" i="33" s="1"/>
  <c r="E383" i="33"/>
  <c r="H383" i="33" s="1"/>
  <c r="E382" i="33"/>
  <c r="H382" i="33" s="1"/>
  <c r="E379" i="33"/>
  <c r="H379" i="33" s="1"/>
  <c r="E378" i="33"/>
  <c r="H378" i="33" s="1"/>
  <c r="E377" i="33"/>
  <c r="H377" i="33" s="1"/>
  <c r="E375" i="33"/>
  <c r="H375" i="33" s="1"/>
  <c r="E374" i="33"/>
  <c r="H374" i="33" s="1"/>
  <c r="E373" i="33"/>
  <c r="H373" i="33" s="1"/>
  <c r="E372" i="33"/>
  <c r="H372" i="33" s="1"/>
  <c r="E371" i="33"/>
  <c r="H371" i="33" s="1"/>
  <c r="E370" i="33"/>
  <c r="H370" i="33" s="1"/>
  <c r="E369" i="33"/>
  <c r="H369" i="33" s="1"/>
  <c r="E368" i="33"/>
  <c r="H368" i="33" s="1"/>
  <c r="E366" i="33"/>
  <c r="H366" i="33" s="1"/>
  <c r="E365" i="33"/>
  <c r="H365" i="33" s="1"/>
  <c r="E364" i="33"/>
  <c r="H364" i="33" s="1"/>
  <c r="E363" i="33"/>
  <c r="H363" i="33" s="1"/>
  <c r="E362" i="33"/>
  <c r="H362" i="33" s="1"/>
  <c r="E361" i="33"/>
  <c r="H361" i="33" s="1"/>
  <c r="E359" i="33"/>
  <c r="H359" i="33" s="1"/>
  <c r="E358" i="33"/>
  <c r="H358" i="33" s="1"/>
  <c r="E357" i="33"/>
  <c r="H357" i="33" s="1"/>
  <c r="E356" i="33"/>
  <c r="H356" i="33" s="1"/>
  <c r="E355" i="33"/>
  <c r="H355" i="33" s="1"/>
  <c r="E352" i="33"/>
  <c r="H352" i="33" s="1"/>
  <c r="E351" i="33"/>
  <c r="H351" i="33" s="1"/>
  <c r="E350" i="33"/>
  <c r="H350" i="33" s="1"/>
  <c r="E349" i="33"/>
  <c r="H349" i="24" l="1"/>
  <c r="G11" i="20"/>
  <c r="E10" i="26"/>
  <c r="H75" i="27"/>
  <c r="E9" i="32"/>
  <c r="H9" i="32" s="1"/>
  <c r="H19" i="26"/>
  <c r="E9" i="1"/>
  <c r="H173" i="1"/>
  <c r="F8" i="35"/>
  <c r="H349" i="26"/>
  <c r="G13" i="25"/>
  <c r="H75" i="12"/>
  <c r="H582" i="33"/>
  <c r="H349" i="14"/>
  <c r="H19" i="23"/>
  <c r="G12" i="27"/>
  <c r="H173" i="24"/>
  <c r="H75" i="31"/>
  <c r="H173" i="14"/>
  <c r="F9" i="25"/>
  <c r="H19" i="22"/>
  <c r="G13" i="28"/>
  <c r="H13" i="28" s="1"/>
  <c r="G9" i="32"/>
  <c r="H173" i="28"/>
  <c r="E9" i="27"/>
  <c r="H9" i="27" s="1"/>
  <c r="E10" i="29"/>
  <c r="H10" i="29" s="1"/>
  <c r="H582" i="29"/>
  <c r="F13" i="28"/>
  <c r="G13" i="20"/>
  <c r="H173" i="27"/>
  <c r="H173" i="23"/>
  <c r="E13" i="20"/>
  <c r="H13" i="20" s="1"/>
  <c r="H75" i="24"/>
  <c r="H19" i="29"/>
  <c r="G9" i="20"/>
  <c r="H19" i="27"/>
  <c r="H75" i="19"/>
  <c r="E12" i="22"/>
  <c r="H75" i="25"/>
  <c r="H582" i="25"/>
  <c r="H19" i="18"/>
  <c r="H173" i="17"/>
  <c r="H582" i="18"/>
  <c r="H173" i="21"/>
  <c r="H173" i="18"/>
  <c r="H582" i="21"/>
  <c r="H173" i="16"/>
  <c r="H75" i="16"/>
  <c r="H173" i="8"/>
  <c r="H75" i="14"/>
  <c r="H173" i="22"/>
  <c r="F13" i="15"/>
  <c r="F11" i="20"/>
  <c r="H75" i="17"/>
  <c r="H19" i="17"/>
  <c r="H582" i="8"/>
  <c r="G10" i="16"/>
  <c r="H75" i="22"/>
  <c r="H75" i="15"/>
  <c r="G13" i="15"/>
  <c r="H19" i="21"/>
  <c r="H582" i="16"/>
  <c r="E13" i="18"/>
  <c r="H582" i="17"/>
  <c r="H173" i="5"/>
  <c r="H349" i="16"/>
  <c r="H19" i="20"/>
  <c r="E11" i="17"/>
  <c r="G9" i="16"/>
  <c r="H582" i="19"/>
  <c r="F13" i="17"/>
  <c r="G13" i="16"/>
  <c r="E10" i="16"/>
  <c r="H19" i="16"/>
  <c r="F13" i="11"/>
  <c r="H582" i="10"/>
  <c r="H173" i="12"/>
  <c r="H582" i="5"/>
  <c r="H75" i="9"/>
  <c r="H582" i="12"/>
  <c r="H582" i="13"/>
  <c r="H75" i="11"/>
  <c r="F10" i="12"/>
  <c r="H75" i="7"/>
  <c r="G9" i="11"/>
  <c r="E13" i="12"/>
  <c r="F9" i="7"/>
  <c r="F10" i="5"/>
  <c r="H582" i="14"/>
  <c r="H349" i="13"/>
  <c r="G13" i="13"/>
  <c r="E10" i="5"/>
  <c r="H19" i="11"/>
  <c r="F9" i="9"/>
  <c r="H19" i="14"/>
  <c r="F13" i="14"/>
  <c r="G8" i="14"/>
  <c r="E9" i="11"/>
  <c r="F11" i="13"/>
  <c r="F10" i="8"/>
  <c r="H19" i="9"/>
  <c r="E9" i="8"/>
  <c r="H9" i="8" s="1"/>
  <c r="G9" i="13"/>
  <c r="H19" i="13"/>
  <c r="H19" i="12"/>
  <c r="F9" i="5"/>
  <c r="H582" i="11"/>
  <c r="H173" i="4"/>
  <c r="H582" i="7"/>
  <c r="H75" i="8"/>
  <c r="H173" i="10"/>
  <c r="G8" i="4"/>
  <c r="H19" i="10"/>
  <c r="H349" i="9"/>
  <c r="H75" i="10"/>
  <c r="H173" i="9"/>
  <c r="H75" i="3"/>
  <c r="H75" i="5"/>
  <c r="H19" i="4"/>
  <c r="F13" i="5"/>
  <c r="H19" i="5"/>
  <c r="F11" i="5"/>
  <c r="G11" i="4"/>
  <c r="F11" i="4"/>
  <c r="G10" i="5"/>
  <c r="F13" i="4"/>
  <c r="F13" i="2"/>
  <c r="H19" i="3"/>
  <c r="H582" i="3"/>
  <c r="H173" i="3"/>
  <c r="E12" i="3"/>
  <c r="G9" i="1"/>
  <c r="H9" i="1" s="1"/>
  <c r="H13" i="31"/>
  <c r="G13" i="4"/>
  <c r="G13" i="18"/>
  <c r="H13" i="18" s="1"/>
  <c r="H349" i="8"/>
  <c r="E12" i="5"/>
  <c r="F12" i="29"/>
  <c r="H349" i="3"/>
  <c r="G12" i="5"/>
  <c r="G12" i="21"/>
  <c r="F12" i="32"/>
  <c r="F12" i="26"/>
  <c r="E12" i="19"/>
  <c r="E11" i="29"/>
  <c r="H11" i="29" s="1"/>
  <c r="E9" i="29"/>
  <c r="F9" i="26"/>
  <c r="F10" i="26"/>
  <c r="H349" i="17"/>
  <c r="H349" i="18"/>
  <c r="E12" i="18"/>
  <c r="H12" i="18" s="1"/>
  <c r="F12" i="12"/>
  <c r="E9" i="30"/>
  <c r="H9" i="30" s="1"/>
  <c r="H12" i="30"/>
  <c r="E12" i="24"/>
  <c r="F13" i="23"/>
  <c r="F9" i="23"/>
  <c r="E13" i="16"/>
  <c r="E11" i="26"/>
  <c r="F12" i="16"/>
  <c r="F11" i="14"/>
  <c r="E10" i="13"/>
  <c r="E13" i="29"/>
  <c r="H13" i="29" s="1"/>
  <c r="E10" i="3"/>
  <c r="F9" i="4"/>
  <c r="E13" i="4"/>
  <c r="F11" i="28"/>
  <c r="F12" i="10"/>
  <c r="F9" i="2"/>
  <c r="E12" i="21"/>
  <c r="H349" i="23"/>
  <c r="E12" i="29"/>
  <c r="E12" i="31"/>
  <c r="F12" i="5"/>
  <c r="G12" i="31"/>
  <c r="F13" i="29"/>
  <c r="F9" i="19"/>
  <c r="F11" i="7"/>
  <c r="G8" i="16"/>
  <c r="E10" i="11"/>
  <c r="F11" i="24"/>
  <c r="F10" i="19"/>
  <c r="F11" i="29"/>
  <c r="F11" i="19"/>
  <c r="E9" i="16"/>
  <c r="E9" i="13"/>
  <c r="H9" i="13" s="1"/>
  <c r="E11" i="8"/>
  <c r="E10" i="31"/>
  <c r="E9" i="31"/>
  <c r="H9" i="31" s="1"/>
  <c r="F10" i="29"/>
  <c r="G8" i="29"/>
  <c r="F9" i="24"/>
  <c r="H349" i="21"/>
  <c r="E12" i="16"/>
  <c r="F12" i="24"/>
  <c r="F12" i="19"/>
  <c r="F12" i="17"/>
  <c r="F12" i="14"/>
  <c r="F9" i="32"/>
  <c r="H349" i="28"/>
  <c r="F9" i="29"/>
  <c r="H349" i="22"/>
  <c r="H349" i="31"/>
  <c r="F13" i="24"/>
  <c r="H349" i="19"/>
  <c r="G8" i="30"/>
  <c r="E11" i="20"/>
  <c r="H11" i="20" s="1"/>
  <c r="E13" i="33"/>
  <c r="H13" i="33" s="1"/>
  <c r="G8" i="23"/>
  <c r="F12" i="23"/>
  <c r="E10" i="33"/>
  <c r="H10" i="33" s="1"/>
  <c r="E13" i="30"/>
  <c r="H13" i="30" s="1"/>
  <c r="E13" i="26"/>
  <c r="F12" i="21"/>
  <c r="H349" i="20"/>
  <c r="E12" i="20"/>
  <c r="F10" i="23"/>
  <c r="E9" i="26"/>
  <c r="H349" i="15"/>
  <c r="E10" i="18"/>
  <c r="F10" i="17"/>
  <c r="G12" i="16"/>
  <c r="F10" i="14"/>
  <c r="F9" i="14"/>
  <c r="E10" i="30"/>
  <c r="H10" i="30" s="1"/>
  <c r="E11" i="30"/>
  <c r="H11" i="30" s="1"/>
  <c r="F9" i="28"/>
  <c r="G8" i="26"/>
  <c r="E12" i="26"/>
  <c r="H12" i="26" s="1"/>
  <c r="G8" i="17"/>
  <c r="F10" i="10"/>
  <c r="F9" i="10"/>
  <c r="H349" i="30"/>
  <c r="H349" i="33"/>
  <c r="H349" i="12"/>
  <c r="G12" i="29"/>
  <c r="F13" i="21"/>
  <c r="E10" i="22"/>
  <c r="H10" i="22" s="1"/>
  <c r="F9" i="21"/>
  <c r="F10" i="7"/>
  <c r="H349" i="5"/>
  <c r="G12" i="19"/>
  <c r="F11" i="2"/>
  <c r="H19" i="1"/>
  <c r="G12" i="3"/>
  <c r="H349" i="2"/>
  <c r="H75" i="1"/>
  <c r="F10" i="3"/>
  <c r="G10" i="3"/>
  <c r="G8" i="2"/>
  <c r="F12" i="2"/>
  <c r="G13" i="2"/>
  <c r="F11" i="11"/>
  <c r="F9" i="11"/>
  <c r="F12" i="3"/>
  <c r="F12" i="13"/>
  <c r="E12" i="9"/>
  <c r="E13" i="2"/>
  <c r="G8" i="5"/>
  <c r="F10" i="16"/>
  <c r="H9" i="35"/>
  <c r="E8" i="35"/>
  <c r="H8" i="35" s="1"/>
  <c r="G9" i="26"/>
  <c r="F9" i="15"/>
  <c r="H173" i="13"/>
  <c r="F11" i="16"/>
  <c r="H75" i="32"/>
  <c r="H173" i="31"/>
  <c r="E13" i="27"/>
  <c r="H13" i="27" s="1"/>
  <c r="E11" i="14"/>
  <c r="G13" i="14"/>
  <c r="F13" i="7"/>
  <c r="E10" i="12"/>
  <c r="H10" i="12" s="1"/>
  <c r="E11" i="1"/>
  <c r="H11" i="1" s="1"/>
  <c r="F13" i="13"/>
  <c r="F11" i="1"/>
  <c r="F13" i="16"/>
  <c r="F9" i="16"/>
  <c r="H349" i="7"/>
  <c r="H19" i="8"/>
  <c r="H582" i="2"/>
  <c r="G8" i="31"/>
  <c r="F10" i="27"/>
  <c r="F13" i="27"/>
  <c r="F9" i="27"/>
  <c r="G13" i="26"/>
  <c r="F11" i="18"/>
  <c r="G9" i="12"/>
  <c r="H173" i="11"/>
  <c r="H582" i="1"/>
  <c r="F10" i="1"/>
  <c r="F11" i="3"/>
  <c r="H75" i="13"/>
  <c r="E9" i="23"/>
  <c r="G12" i="22"/>
  <c r="F12" i="22"/>
  <c r="F10" i="18"/>
  <c r="G10" i="18"/>
  <c r="G11" i="18"/>
  <c r="E11" i="18"/>
  <c r="G13" i="12"/>
  <c r="F13" i="12"/>
  <c r="G11" i="15"/>
  <c r="E11" i="15"/>
  <c r="E13" i="15"/>
  <c r="G8" i="15"/>
  <c r="G12" i="4"/>
  <c r="E12" i="4"/>
  <c r="F9" i="33"/>
  <c r="H173" i="33"/>
  <c r="H19" i="33"/>
  <c r="G11" i="32"/>
  <c r="E11" i="32"/>
  <c r="E10" i="32"/>
  <c r="G10" i="32"/>
  <c r="H582" i="28"/>
  <c r="F9" i="31"/>
  <c r="F10" i="30"/>
  <c r="F12" i="28"/>
  <c r="G8" i="25"/>
  <c r="G9" i="24"/>
  <c r="E9" i="24"/>
  <c r="H75" i="23"/>
  <c r="H582" i="22"/>
  <c r="F13" i="25"/>
  <c r="G8" i="28"/>
  <c r="E12" i="28"/>
  <c r="H12" i="28" s="1"/>
  <c r="F11" i="25"/>
  <c r="G9" i="23"/>
  <c r="F11" i="26"/>
  <c r="G11" i="26"/>
  <c r="H10" i="26"/>
  <c r="G8" i="24"/>
  <c r="H582" i="24"/>
  <c r="F10" i="20"/>
  <c r="F13" i="20"/>
  <c r="F9" i="20"/>
  <c r="H173" i="25"/>
  <c r="F11" i="21"/>
  <c r="E13" i="19"/>
  <c r="G8" i="19"/>
  <c r="G9" i="19"/>
  <c r="E9" i="19"/>
  <c r="F11" i="17"/>
  <c r="G11" i="17"/>
  <c r="G8" i="21"/>
  <c r="E11" i="21"/>
  <c r="H11" i="21" s="1"/>
  <c r="E9" i="21"/>
  <c r="G9" i="21"/>
  <c r="F9" i="18"/>
  <c r="E9" i="17"/>
  <c r="F13" i="18"/>
  <c r="G10" i="17"/>
  <c r="E10" i="17"/>
  <c r="E11" i="16"/>
  <c r="G11" i="16"/>
  <c r="F10" i="13"/>
  <c r="G8" i="18"/>
  <c r="E12" i="15"/>
  <c r="F9" i="13"/>
  <c r="H173" i="15"/>
  <c r="F10" i="9"/>
  <c r="G10" i="9"/>
  <c r="H10" i="9" s="1"/>
  <c r="E13" i="14"/>
  <c r="G10" i="13"/>
  <c r="G13" i="11"/>
  <c r="E13" i="11"/>
  <c r="F12" i="11"/>
  <c r="G8" i="10"/>
  <c r="E12" i="10"/>
  <c r="H12" i="10" s="1"/>
  <c r="E11" i="10"/>
  <c r="F12" i="8"/>
  <c r="G8" i="8"/>
  <c r="G11" i="13"/>
  <c r="E11" i="13"/>
  <c r="H173" i="7"/>
  <c r="G11" i="5"/>
  <c r="E11" i="5"/>
  <c r="G9" i="5"/>
  <c r="E9" i="5"/>
  <c r="G11" i="3"/>
  <c r="E11" i="3"/>
  <c r="G9" i="3"/>
  <c r="E9" i="3"/>
  <c r="G9" i="7"/>
  <c r="E9" i="7"/>
  <c r="G8" i="3"/>
  <c r="H173" i="2"/>
  <c r="G10" i="4"/>
  <c r="E10" i="4"/>
  <c r="E12" i="2"/>
  <c r="H349" i="1"/>
  <c r="E10" i="1"/>
  <c r="G10" i="1"/>
  <c r="H349" i="4"/>
  <c r="E11" i="4"/>
  <c r="G12" i="2"/>
  <c r="G9" i="33"/>
  <c r="E9" i="33"/>
  <c r="F11" i="33"/>
  <c r="F13" i="33"/>
  <c r="E10" i="27"/>
  <c r="G10" i="27"/>
  <c r="G9" i="25"/>
  <c r="E9" i="25"/>
  <c r="G11" i="24"/>
  <c r="E11" i="24"/>
  <c r="G9" i="22"/>
  <c r="E9" i="22"/>
  <c r="F10" i="15"/>
  <c r="G10" i="15"/>
  <c r="G11" i="7"/>
  <c r="E11" i="7"/>
  <c r="G8" i="33"/>
  <c r="F13" i="32"/>
  <c r="F13" i="30"/>
  <c r="F11" i="30"/>
  <c r="E10" i="28"/>
  <c r="G10" i="28"/>
  <c r="H582" i="27"/>
  <c r="E12" i="27"/>
  <c r="G8" i="27"/>
  <c r="G11" i="28"/>
  <c r="E11" i="28"/>
  <c r="G12" i="23"/>
  <c r="E12" i="23"/>
  <c r="G13" i="22"/>
  <c r="E13" i="22"/>
  <c r="E9" i="28"/>
  <c r="G9" i="28"/>
  <c r="F12" i="25"/>
  <c r="G12" i="25"/>
  <c r="F10" i="21"/>
  <c r="E13" i="23"/>
  <c r="E12" i="25"/>
  <c r="G11" i="22"/>
  <c r="E11" i="22"/>
  <c r="G8" i="22"/>
  <c r="G11" i="25"/>
  <c r="E11" i="25"/>
  <c r="F9" i="17"/>
  <c r="G9" i="17"/>
  <c r="G12" i="17"/>
  <c r="E12" i="17"/>
  <c r="G11" i="19"/>
  <c r="E11" i="19"/>
  <c r="E10" i="15"/>
  <c r="G8" i="12"/>
  <c r="E9" i="12"/>
  <c r="F13" i="22"/>
  <c r="F11" i="15"/>
  <c r="G8" i="9"/>
  <c r="G10" i="10"/>
  <c r="E10" i="10"/>
  <c r="F13" i="9"/>
  <c r="F12" i="7"/>
  <c r="G12" i="7"/>
  <c r="H12" i="7" s="1"/>
  <c r="G12" i="14"/>
  <c r="E12" i="14"/>
  <c r="G12" i="13"/>
  <c r="H12" i="13" s="1"/>
  <c r="E12" i="12"/>
  <c r="G12" i="12"/>
  <c r="G9" i="9"/>
  <c r="E9" i="9"/>
  <c r="F13" i="8"/>
  <c r="G10" i="8"/>
  <c r="E10" i="8"/>
  <c r="F9" i="8"/>
  <c r="G8" i="13"/>
  <c r="E13" i="13"/>
  <c r="G12" i="9"/>
  <c r="F12" i="9"/>
  <c r="G11" i="2"/>
  <c r="E11" i="2"/>
  <c r="G13" i="1"/>
  <c r="E13" i="1"/>
  <c r="G9" i="14"/>
  <c r="G8" i="11"/>
  <c r="H19" i="7"/>
  <c r="E9" i="4"/>
  <c r="H75" i="2"/>
  <c r="H75" i="4"/>
  <c r="G9" i="15"/>
  <c r="E9" i="15"/>
  <c r="G13" i="9"/>
  <c r="E13" i="9"/>
  <c r="F9" i="3"/>
  <c r="G10" i="7"/>
  <c r="F9" i="1"/>
  <c r="E12" i="32"/>
  <c r="H12" i="32" s="1"/>
  <c r="G8" i="32"/>
  <c r="E13" i="32"/>
  <c r="H13" i="32" s="1"/>
  <c r="E11" i="31"/>
  <c r="G11" i="31"/>
  <c r="F9" i="30"/>
  <c r="H349" i="27"/>
  <c r="G10" i="21"/>
  <c r="E10" i="21"/>
  <c r="F12" i="20"/>
  <c r="G12" i="20"/>
  <c r="G10" i="11"/>
  <c r="F10" i="11"/>
  <c r="G11" i="9"/>
  <c r="E11" i="9"/>
  <c r="G11" i="11"/>
  <c r="E11" i="11"/>
  <c r="G9" i="2"/>
  <c r="E9" i="2"/>
  <c r="F11" i="9"/>
  <c r="G11" i="33"/>
  <c r="E11" i="33"/>
  <c r="H12" i="33"/>
  <c r="F11" i="32"/>
  <c r="F10" i="32"/>
  <c r="H173" i="32"/>
  <c r="F10" i="31"/>
  <c r="G10" i="31"/>
  <c r="F13" i="31"/>
  <c r="H349" i="29"/>
  <c r="F12" i="31"/>
  <c r="H19" i="31"/>
  <c r="H75" i="28"/>
  <c r="E11" i="27"/>
  <c r="H11" i="27" s="1"/>
  <c r="H19" i="24"/>
  <c r="G10" i="23"/>
  <c r="E10" i="23"/>
  <c r="F12" i="30"/>
  <c r="F12" i="27"/>
  <c r="F10" i="25"/>
  <c r="G12" i="24"/>
  <c r="G13" i="23"/>
  <c r="E13" i="25"/>
  <c r="H13" i="25" s="1"/>
  <c r="F10" i="28"/>
  <c r="E11" i="23"/>
  <c r="H11" i="23" s="1"/>
  <c r="F10" i="22"/>
  <c r="F11" i="22"/>
  <c r="E10" i="25"/>
  <c r="H10" i="25" s="1"/>
  <c r="G13" i="24"/>
  <c r="E13" i="24"/>
  <c r="E10" i="24"/>
  <c r="H10" i="24" s="1"/>
  <c r="H75" i="21"/>
  <c r="H582" i="20"/>
  <c r="G13" i="21"/>
  <c r="H13" i="21" s="1"/>
  <c r="G13" i="19"/>
  <c r="G8" i="20"/>
  <c r="E10" i="20"/>
  <c r="H10" i="20" s="1"/>
  <c r="E9" i="20"/>
  <c r="E10" i="19"/>
  <c r="H10" i="19" s="1"/>
  <c r="G9" i="18"/>
  <c r="E9" i="18"/>
  <c r="E13" i="17"/>
  <c r="H13" i="17" s="1"/>
  <c r="H173" i="19"/>
  <c r="H582" i="15"/>
  <c r="F12" i="15"/>
  <c r="G12" i="15"/>
  <c r="G10" i="14"/>
  <c r="E10" i="14"/>
  <c r="G11" i="14"/>
  <c r="E11" i="12"/>
  <c r="G12" i="8"/>
  <c r="E12" i="8"/>
  <c r="G13" i="7"/>
  <c r="E13" i="7"/>
  <c r="F11" i="12"/>
  <c r="G11" i="12"/>
  <c r="H349" i="11"/>
  <c r="G12" i="11"/>
  <c r="E12" i="11"/>
  <c r="E13" i="10"/>
  <c r="H13" i="10" s="1"/>
  <c r="E13" i="8"/>
  <c r="H13" i="8" s="1"/>
  <c r="G13" i="5"/>
  <c r="E13" i="5"/>
  <c r="G13" i="3"/>
  <c r="E13" i="3"/>
  <c r="E10" i="2"/>
  <c r="G10" i="2"/>
  <c r="G11" i="8"/>
  <c r="F11" i="8"/>
  <c r="E9" i="14"/>
  <c r="G8" i="7"/>
  <c r="F12" i="1"/>
  <c r="F11" i="10"/>
  <c r="G11" i="10"/>
  <c r="F13" i="3"/>
  <c r="H19" i="15"/>
  <c r="G9" i="10"/>
  <c r="H9" i="10" s="1"/>
  <c r="H582" i="9"/>
  <c r="F10" i="4"/>
  <c r="F10" i="2"/>
  <c r="E12" i="1"/>
  <c r="G12" i="1"/>
  <c r="G8" i="1"/>
  <c r="E10" i="7"/>
  <c r="H12" i="27" l="1"/>
  <c r="F8" i="30"/>
  <c r="E8" i="26"/>
  <c r="H11" i="26"/>
  <c r="F8" i="26"/>
  <c r="H12" i="22"/>
  <c r="F8" i="29"/>
  <c r="E8" i="29"/>
  <c r="H8" i="29" s="1"/>
  <c r="H13" i="15"/>
  <c r="F8" i="24"/>
  <c r="F8" i="23"/>
  <c r="H11" i="17"/>
  <c r="H10" i="16"/>
  <c r="H9" i="16"/>
  <c r="H13" i="16"/>
  <c r="H9" i="11"/>
  <c r="H13" i="12"/>
  <c r="F8" i="17"/>
  <c r="F8" i="19"/>
  <c r="H13" i="13"/>
  <c r="H10" i="18"/>
  <c r="H10" i="5"/>
  <c r="F8" i="14"/>
  <c r="F8" i="12"/>
  <c r="F8" i="5"/>
  <c r="H10" i="7"/>
  <c r="F8" i="7"/>
  <c r="H11" i="4"/>
  <c r="H13" i="4"/>
  <c r="H12" i="3"/>
  <c r="H13" i="26"/>
  <c r="H9" i="29"/>
  <c r="E8" i="30"/>
  <c r="H8" i="30" s="1"/>
  <c r="H12" i="5"/>
  <c r="H12" i="21"/>
  <c r="F8" i="2"/>
  <c r="E8" i="16"/>
  <c r="H8" i="16" s="1"/>
  <c r="H12" i="19"/>
  <c r="F8" i="28"/>
  <c r="H10" i="3"/>
  <c r="H11" i="14"/>
  <c r="F8" i="4"/>
  <c r="H12" i="31"/>
  <c r="H12" i="20"/>
  <c r="F8" i="10"/>
  <c r="H12" i="24"/>
  <c r="H10" i="13"/>
  <c r="H12" i="16"/>
  <c r="H11" i="8"/>
  <c r="H9" i="26"/>
  <c r="F8" i="27"/>
  <c r="H10" i="31"/>
  <c r="H10" i="11"/>
  <c r="H12" i="29"/>
  <c r="F8" i="15"/>
  <c r="H8" i="26"/>
  <c r="F8" i="21"/>
  <c r="H12" i="25"/>
  <c r="H12" i="9"/>
  <c r="H13" i="2"/>
  <c r="H13" i="1"/>
  <c r="H13" i="14"/>
  <c r="H13" i="5"/>
  <c r="H12" i="23"/>
  <c r="H12" i="8"/>
  <c r="H11" i="5"/>
  <c r="H11" i="32"/>
  <c r="H11" i="15"/>
  <c r="H11" i="18"/>
  <c r="H10" i="4"/>
  <c r="F8" i="13"/>
  <c r="F8" i="16"/>
  <c r="H12" i="14"/>
  <c r="H13" i="22"/>
  <c r="H11" i="28"/>
  <c r="H11" i="7"/>
  <c r="H10" i="17"/>
  <c r="F8" i="22"/>
  <c r="F8" i="32"/>
  <c r="H12" i="12"/>
  <c r="E8" i="13"/>
  <c r="H8" i="13" s="1"/>
  <c r="F8" i="11"/>
  <c r="H13" i="19"/>
  <c r="H10" i="8"/>
  <c r="F8" i="31"/>
  <c r="H11" i="31"/>
  <c r="E8" i="1"/>
  <c r="H8" i="1" s="1"/>
  <c r="H10" i="23"/>
  <c r="F8" i="9"/>
  <c r="H13" i="3"/>
  <c r="H12" i="11"/>
  <c r="H11" i="12"/>
  <c r="F8" i="25"/>
  <c r="H11" i="33"/>
  <c r="H13" i="9"/>
  <c r="H11" i="2"/>
  <c r="H11" i="24"/>
  <c r="E8" i="32"/>
  <c r="H8" i="32" s="1"/>
  <c r="H9" i="12"/>
  <c r="E8" i="12"/>
  <c r="H8" i="12" s="1"/>
  <c r="H9" i="5"/>
  <c r="E8" i="5"/>
  <c r="H8" i="5" s="1"/>
  <c r="H9" i="21"/>
  <c r="E8" i="21"/>
  <c r="H8" i="21" s="1"/>
  <c r="F8" i="33"/>
  <c r="H9" i="23"/>
  <c r="E8" i="23"/>
  <c r="H8" i="23" s="1"/>
  <c r="H13" i="7"/>
  <c r="H10" i="14"/>
  <c r="H9" i="18"/>
  <c r="E8" i="18"/>
  <c r="H8" i="18" s="1"/>
  <c r="H13" i="24"/>
  <c r="E8" i="2"/>
  <c r="H8" i="2" s="1"/>
  <c r="H9" i="2"/>
  <c r="H11" i="9"/>
  <c r="F8" i="1"/>
  <c r="F8" i="3"/>
  <c r="H12" i="17"/>
  <c r="H11" i="25"/>
  <c r="H11" i="22"/>
  <c r="H13" i="23"/>
  <c r="E8" i="31"/>
  <c r="H8" i="31" s="1"/>
  <c r="H10" i="27"/>
  <c r="H9" i="33"/>
  <c r="E8" i="33"/>
  <c r="H8" i="33" s="1"/>
  <c r="H12" i="2"/>
  <c r="E8" i="7"/>
  <c r="H8" i="7" s="1"/>
  <c r="H9" i="7"/>
  <c r="H11" i="3"/>
  <c r="H11" i="10"/>
  <c r="H13" i="11"/>
  <c r="H12" i="15"/>
  <c r="H11" i="16"/>
  <c r="H9" i="17"/>
  <c r="E8" i="17"/>
  <c r="H8" i="17" s="1"/>
  <c r="H9" i="19"/>
  <c r="E8" i="19"/>
  <c r="H8" i="19" s="1"/>
  <c r="H12" i="4"/>
  <c r="E8" i="8"/>
  <c r="H8" i="8" s="1"/>
  <c r="E8" i="11"/>
  <c r="H8" i="11" s="1"/>
  <c r="H10" i="15"/>
  <c r="H9" i="25"/>
  <c r="E8" i="25"/>
  <c r="H8" i="25" s="1"/>
  <c r="F8" i="18"/>
  <c r="H9" i="20"/>
  <c r="E8" i="20"/>
  <c r="H8" i="20" s="1"/>
  <c r="H9" i="15"/>
  <c r="E8" i="15"/>
  <c r="H8" i="15" s="1"/>
  <c r="E8" i="4"/>
  <c r="H8" i="4" s="1"/>
  <c r="H9" i="4"/>
  <c r="H12" i="1"/>
  <c r="H9" i="14"/>
  <c r="E8" i="14"/>
  <c r="H8" i="14" s="1"/>
  <c r="H10" i="2"/>
  <c r="E8" i="10"/>
  <c r="H8" i="10" s="1"/>
  <c r="H11" i="11"/>
  <c r="H10" i="21"/>
  <c r="F8" i="8"/>
  <c r="E8" i="9"/>
  <c r="H8" i="9" s="1"/>
  <c r="H9" i="9"/>
  <c r="H10" i="10"/>
  <c r="H11" i="19"/>
  <c r="E8" i="28"/>
  <c r="H8" i="28" s="1"/>
  <c r="H9" i="28"/>
  <c r="H10" i="28"/>
  <c r="E8" i="22"/>
  <c r="H8" i="22" s="1"/>
  <c r="H9" i="22"/>
  <c r="H10" i="1"/>
  <c r="H9" i="3"/>
  <c r="E8" i="3"/>
  <c r="H8" i="3" s="1"/>
  <c r="H11" i="13"/>
  <c r="F8" i="20"/>
  <c r="E8" i="24"/>
  <c r="H8" i="24" s="1"/>
  <c r="H9" i="24"/>
  <c r="H10" i="32"/>
  <c r="E8" i="27"/>
  <c r="H8" i="27" s="1"/>
</calcChain>
</file>

<file path=xl/sharedStrings.xml><?xml version="1.0" encoding="utf-8"?>
<sst xmlns="http://schemas.openxmlformats.org/spreadsheetml/2006/main" count="21624" uniqueCount="645">
  <si>
    <t>NÚMERO DE INSCRITOS REGISTRADOS EN LA AGENCIA PÚBLICA DE EMPLEO POR OCUPACIÓN Y NIVEL DE CUALIFICACIÓN</t>
  </si>
  <si>
    <t>Total nacional</t>
  </si>
  <si>
    <t>Nombre de la ocupación</t>
  </si>
  <si>
    <t>Número de inscritos
 Anual Enero - Diciembre</t>
  </si>
  <si>
    <t xml:space="preserve"> Participación (%) 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</si>
  <si>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</si>
  <si>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</si>
  <si>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</si>
  <si>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</si>
  <si>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</si>
  <si>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</si>
  <si>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</si>
  <si>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</si>
  <si>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</si>
  <si>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</si>
  <si>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</si>
  <si>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</si>
  <si>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</si>
  <si>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</si>
  <si>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</si>
  <si>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</si>
  <si>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</si>
  <si>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</si>
  <si>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</si>
  <si>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</si>
  <si>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</si>
  <si>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</si>
  <si>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</si>
  <si>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</si>
  <si>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</si>
  <si>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</si>
  <si>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</si>
  <si>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</si>
  <si>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</si>
  <si>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</si>
  <si>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</si>
  <si>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</si>
  <si>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</si>
  <si>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</si>
  <si>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</si>
  <si>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</si>
  <si>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</si>
  <si>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</si>
  <si>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</si>
  <si>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</si>
  <si>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</si>
  <si>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</si>
  <si>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</si>
  <si>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</si>
  <si>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</si>
  <si>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</si>
  <si>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</si>
  <si>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</si>
  <si>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</si>
  <si>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</si>
  <si>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</si>
  <si>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</si>
  <si>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</si>
  <si>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</si>
  <si>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</si>
  <si>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</si>
  <si>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</si>
  <si>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</si>
  <si>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</si>
  <si>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</si>
  <si>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</si>
  <si>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</si>
  <si>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</si>
  <si>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</si>
  <si>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</si>
  <si>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</si>
  <si>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</si>
  <si>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</si>
  <si>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</si>
  <si>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</si>
  <si>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</si>
  <si>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</si>
  <si>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</si>
  <si>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</si>
  <si>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</si>
  <si>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</si>
  <si>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</si>
  <si>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</si>
  <si>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</si>
  <si>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</si>
  <si>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</si>
  <si>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</si>
  <si>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</si>
  <si>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</si>
  <si>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</si>
  <si>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</si>
  <si>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</si>
  <si>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</si>
  <si>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</si>
  <si>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</si>
  <si>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</si>
  <si>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</si>
  <si>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</si>
  <si>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</si>
  <si>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</si>
  <si>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</si>
  <si>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</si>
  <si>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</si>
  <si>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</si>
  <si>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</si>
  <si>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</si>
  <si>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</si>
  <si>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</si>
  <si>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</si>
  <si>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</si>
  <si>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</si>
  <si>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</si>
  <si>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</si>
  <si>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</si>
  <si>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</si>
  <si>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</si>
  <si>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</si>
  <si>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</si>
  <si>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</si>
  <si>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</si>
  <si>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</si>
  <si>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</si>
  <si>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</si>
  <si>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</si>
  <si>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</si>
  <si>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</si>
  <si>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</si>
  <si>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</si>
  <si>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</si>
  <si>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</si>
  <si>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</si>
  <si>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</si>
  <si>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</si>
  <si>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</si>
  <si>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</si>
  <si>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</si>
  <si>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</si>
  <si>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</si>
  <si>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</si>
  <si>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</si>
  <si>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</si>
  <si>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</si>
  <si>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</si>
  <si>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</si>
  <si>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</si>
  <si>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</si>
  <si>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</si>
  <si>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</si>
  <si>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</si>
  <si>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</si>
  <si>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</si>
  <si>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</si>
  <si>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</si>
  <si>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</si>
  <si>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</si>
  <si>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</si>
  <si>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</si>
  <si>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</si>
  <si>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</si>
  <si>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</si>
  <si>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</si>
  <si>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</si>
  <si>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</si>
  <si>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</si>
  <si>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</si>
  <si>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</si>
  <si>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</si>
  <si>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</si>
  <si>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</si>
  <si>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</si>
  <si>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</si>
  <si>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</si>
  <si>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</si>
  <si>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</si>
  <si>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</si>
  <si>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</si>
  <si>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</si>
  <si>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</si>
  <si>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</si>
  <si>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</si>
  <si>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</si>
  <si>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</si>
  <si>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</si>
  <si>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</si>
  <si>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</si>
  <si>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</si>
  <si>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</si>
  <si>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</si>
  <si>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</si>
  <si>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</si>
  <si>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</si>
  <si>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</si>
  <si>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</si>
  <si>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</si>
  <si>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</si>
  <si>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</si>
  <si>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</si>
  <si>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</si>
  <si>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</si>
  <si>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</si>
  <si>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</si>
  <si>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</si>
  <si>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</si>
  <si>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</si>
  <si>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</si>
  <si>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</si>
  <si>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</si>
  <si>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</si>
  <si>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</si>
  <si>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</si>
  <si>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</si>
  <si>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</si>
  <si>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</si>
  <si>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</si>
  <si>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</si>
  <si>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</si>
  <si>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</si>
  <si>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</si>
  <si>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</si>
  <si>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</si>
  <si>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</si>
  <si>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</si>
  <si>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</si>
  <si>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</si>
  <si>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</si>
  <si>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</si>
  <si>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</si>
  <si>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</si>
  <si>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</si>
  <si>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</si>
  <si>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</si>
  <si>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</si>
  <si>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</si>
  <si>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</si>
  <si>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</si>
  <si>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</si>
  <si>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</si>
  <si>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</si>
  <si>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</si>
  <si>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</si>
  <si>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</si>
  <si>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</si>
  <si>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</si>
  <si>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</si>
  <si>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</si>
  <si>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</si>
  <si>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</si>
  <si>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</si>
  <si>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</si>
  <si>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</si>
  <si>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</si>
  <si>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</si>
  <si>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</si>
  <si>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</si>
  <si>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</si>
  <si>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</si>
  <si>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</si>
  <si>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</si>
  <si>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</si>
  <si>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</si>
  <si>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</si>
  <si>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</si>
  <si>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</si>
  <si>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</si>
  <si>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</si>
  <si>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</si>
  <si>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</si>
  <si>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</si>
  <si>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</si>
  <si>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</si>
  <si>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</si>
  <si>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</si>
  <si>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</si>
  <si>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</si>
  <si>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</si>
  <si>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</si>
  <si>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</si>
  <si>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</si>
  <si>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</si>
  <si>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</si>
  <si>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</si>
  <si>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</si>
  <si>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</si>
  <si>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</si>
  <si>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</si>
  <si>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</si>
  <si>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</si>
  <si>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</si>
  <si>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</si>
  <si>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</si>
  <si>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</si>
  <si>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</si>
  <si>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</si>
  <si>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</si>
  <si>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</si>
  <si>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</si>
  <si>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</si>
  <si>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</si>
  <si>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</si>
  <si>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</si>
  <si>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</si>
  <si>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</si>
  <si>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</si>
  <si>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</si>
  <si>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</si>
  <si>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</si>
  <si>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</si>
  <si>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</si>
  <si>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</si>
  <si>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</si>
  <si>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</si>
  <si>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</si>
  <si>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</si>
  <si>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</si>
  <si>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</si>
  <si>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</si>
  <si>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</si>
  <si>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</si>
  <si>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</si>
  <si>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</si>
  <si>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</si>
  <si>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</si>
  <si>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</si>
  <si>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</si>
  <si>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</si>
  <si>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</si>
  <si>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</si>
  <si>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</si>
  <si>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</si>
  <si>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</si>
  <si>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</si>
  <si>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</si>
  <si>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</si>
  <si>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</si>
  <si>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</si>
  <si>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</si>
  <si>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</si>
  <si>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</si>
  <si>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</si>
  <si>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</si>
  <si>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</si>
  <si>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</si>
  <si>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</si>
  <si>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</si>
  <si>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</si>
  <si>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</si>
  <si>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</si>
  <si>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</si>
  <si>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</si>
  <si>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</si>
  <si>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</si>
  <si>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</si>
  <si>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</si>
  <si>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</si>
  <si>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</si>
  <si>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</si>
  <si>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</si>
  <si>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</si>
  <si>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</si>
  <si>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</si>
  <si>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</si>
  <si>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</si>
  <si>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</si>
  <si>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</si>
  <si>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</si>
  <si>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</si>
  <si>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</si>
  <si>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</si>
  <si>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</si>
  <si>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</si>
  <si>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</si>
  <si>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</si>
  <si>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</si>
  <si>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</si>
  <si>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</si>
  <si>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</si>
  <si>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</si>
  <si>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</si>
  <si>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</si>
  <si>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</si>
  <si>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</si>
  <si>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</si>
  <si>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</si>
  <si>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</si>
  <si>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</si>
  <si>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</si>
  <si>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</si>
  <si>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</si>
  <si>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</si>
  <si>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</si>
  <si>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</si>
  <si>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</si>
  <si>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</si>
  <si>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</si>
  <si>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</si>
  <si>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</si>
  <si>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</si>
  <si>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</si>
  <si>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</si>
  <si>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</si>
  <si>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</si>
  <si>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</si>
  <si>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</si>
  <si>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</si>
  <si>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</si>
  <si>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</si>
  <si>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</si>
  <si>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</si>
  <si>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</si>
  <si>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</si>
  <si>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</si>
  <si>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</si>
  <si>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</si>
  <si>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</si>
  <si>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</si>
  <si>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</si>
  <si>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</si>
  <si>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</si>
  <si>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</si>
  <si>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</si>
  <si>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</si>
  <si>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</si>
  <si>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</si>
  <si>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</si>
  <si>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</si>
  <si>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</si>
  <si>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</si>
  <si>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</si>
  <si>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</si>
  <si>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</si>
  <si>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</si>
  <si>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</si>
  <si>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</si>
  <si>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</si>
  <si>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</si>
  <si>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</si>
  <si>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</si>
  <si>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</si>
  <si>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</si>
  <si>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</si>
  <si>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</si>
  <si>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</si>
  <si>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</si>
  <si>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</si>
  <si>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</si>
  <si>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</si>
  <si>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</si>
  <si>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</si>
  <si>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</si>
  <si>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</si>
  <si>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</si>
  <si>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</si>
  <si>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</si>
  <si>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</si>
  <si>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</si>
  <si>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</si>
  <si>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</si>
  <si>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</si>
  <si>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</si>
  <si>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</si>
  <si>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</si>
  <si>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</si>
  <si>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</si>
  <si>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</si>
  <si>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</si>
  <si>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</si>
  <si>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</si>
  <si>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</si>
  <si>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</si>
  <si>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</si>
  <si>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</si>
  <si>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</si>
  <si>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</si>
  <si>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</si>
  <si>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</si>
  <si>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</si>
  <si>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</si>
  <si>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</si>
  <si>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</si>
  <si>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</si>
  <si>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</si>
  <si>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</si>
  <si>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</si>
  <si>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</si>
  <si>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</si>
  <si>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</si>
  <si>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</si>
  <si>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</si>
  <si>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</si>
  <si>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</si>
  <si>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</si>
  <si>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</si>
  <si>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</si>
  <si>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</si>
  <si>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</si>
  <si>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</si>
  <si>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</si>
  <si>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</si>
  <si>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</si>
  <si>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</si>
  <si>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</si>
  <si>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</si>
  <si>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</si>
  <si>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</si>
  <si>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</si>
  <si>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</si>
  <si>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</si>
  <si>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</si>
  <si>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</si>
  <si>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</si>
  <si>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</si>
  <si>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</si>
  <si>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</si>
  <si>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</si>
  <si>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</si>
  <si>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</si>
  <si>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</si>
  <si>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</si>
  <si>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</si>
  <si>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</si>
  <si>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</si>
  <si>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</si>
  <si>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</si>
  <si>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</si>
  <si>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</si>
  <si>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</si>
  <si>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</si>
  <si>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</si>
  <si>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</si>
  <si>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</si>
  <si>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</si>
  <si>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</si>
  <si>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</si>
  <si>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</si>
  <si>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</si>
  <si>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</si>
  <si>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</si>
  <si>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</si>
  <si>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</si>
  <si>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</si>
  <si>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</si>
  <si>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</si>
  <si>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</si>
  <si>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</si>
  <si>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</si>
  <si>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</si>
  <si>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</si>
  <si>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</si>
  <si>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</si>
  <si>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</si>
  <si>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</si>
  <si>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</si>
  <si>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</si>
  <si>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</si>
  <si>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</si>
  <si>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</si>
  <si>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</si>
  <si>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</si>
  <si>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</si>
  <si>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</si>
  <si>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</si>
  <si>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</si>
  <si>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</si>
  <si>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</si>
  <si>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</si>
  <si>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</si>
  <si>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</si>
  <si>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</si>
  <si>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</si>
  <si>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</si>
  <si>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</si>
  <si>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</si>
  <si>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</si>
  <si>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</si>
  <si>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</si>
  <si>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</si>
  <si>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</si>
  <si>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</si>
  <si>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</si>
  <si>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</si>
  <si>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</si>
  <si>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</si>
  <si>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</si>
  <si>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</si>
  <si>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</si>
  <si>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</si>
  <si>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</si>
  <si>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</si>
  <si>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</si>
  <si>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</si>
  <si>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</si>
  <si>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</si>
  <si>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</si>
  <si>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</si>
  <si>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</si>
  <si>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</si>
  <si>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</si>
  <si>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</si>
  <si>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</si>
  <si>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</si>
  <si>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</si>
  <si>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</si>
  <si>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</si>
  <si>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</si>
  <si>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</si>
  <si>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</si>
  <si>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</si>
  <si>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</si>
  <si>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</si>
  <si>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</si>
  <si>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</si>
  <si>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</si>
  <si>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</si>
  <si>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</si>
  <si>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</si>
  <si>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</si>
  <si>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</si>
  <si>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</si>
  <si>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</si>
  <si>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</si>
  <si>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</si>
  <si>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</si>
  <si>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Total Quebec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</si>
  <si>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</si>
  <si>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</si>
  <si>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</si>
  <si>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</si>
  <si>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</si>
  <si>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</si>
  <si>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Total Santa Cruz De Tenerife</t>
  </si>
  <si>
    <t>Santander</t>
  </si>
  <si>
    <t>Total Santander</t>
  </si>
  <si>
    <t>Sucre</t>
  </si>
  <si>
    <t>Total Sucre</t>
  </si>
  <si>
    <t>Tolima</t>
  </si>
  <si>
    <t>Total Tolima</t>
  </si>
  <si>
    <t>ANUAL ENERO - DICIEMBRE 2019 - 2020</t>
  </si>
  <si>
    <t>Valle del Cauca</t>
  </si>
  <si>
    <t>Vaupés</t>
  </si>
  <si>
    <t>% Variación    2020 vs 2029</t>
  </si>
  <si>
    <t>Otros Artistas</t>
  </si>
  <si>
    <t>Supervisores de Perforación y Servicios,Pozos de Petróleo y Gas</t>
  </si>
  <si>
    <t>Otros Reparadores</t>
  </si>
  <si>
    <t>Bogotá D.C</t>
  </si>
  <si>
    <t>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</si>
</sst>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rgb="FF00AEB6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4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3" fontId="7" fillId="5" borderId="12" xfId="0" applyNumberFormat="1" applyFont="1" applyFill="1" applyBorder="1" applyAlignment="1">
      <alignment horizontal="center" vertical="center" wrapText="1"/>
    </xf>
    <xf numFmtId="166" fontId="7" fillId="5" borderId="12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8" fillId="0" borderId="0" xfId="0" applyFont="1" applyFill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3" fontId="0" fillId="0" borderId="12" xfId="0" applyNumberFormat="1" applyFill="1" applyBorder="1" applyAlignment="1">
      <alignment horizontal="center" vertical="center" wrapText="1"/>
    </xf>
    <xf numFmtId="166" fontId="0" fillId="0" borderId="12" xfId="0" applyNumberForma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0BB9EB6-DF55-4AE9-891A-6E0D01C0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B9F93489-4935-4C32-90E0-1F065DE98267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7847939-5BD3-41EC-9CB7-A51F32CCA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204B86A2-7337-4321-AC11-0858DC63120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eguizamon/Desktop/T.D.O/2020/7.%20A&#209;O%202020/CAROLINA/BASE%20CORRELACION%20OCUPACIONES%202011-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GI POR OCUPACION A DICI 2012"/>
      <sheetName val="VERIFICACION DATOS_NAL"/>
      <sheetName val="indogralNacional2012"/>
      <sheetName val="Hoja4"/>
      <sheetName val="POR DEPARTAMENTOS"/>
      <sheetName val="NACIONAL"/>
      <sheetName val="Cambios Nacional históricos"/>
      <sheetName val="Cambios deptos históricos"/>
    </sheetNames>
    <sheetDataSet>
      <sheetData sheetId="0"/>
      <sheetData sheetId="1"/>
      <sheetData sheetId="2"/>
      <sheetData sheetId="3"/>
      <sheetData sheetId="4"/>
      <sheetData sheetId="5">
        <row r="1135">
          <cell r="AS1135">
            <v>0</v>
          </cell>
          <cell r="AT1135">
            <v>0</v>
          </cell>
          <cell r="AZ1135">
            <v>1</v>
          </cell>
          <cell r="BA1135">
            <v>0</v>
          </cell>
        </row>
        <row r="1136">
          <cell r="AS1136">
            <v>1</v>
          </cell>
          <cell r="AT1136">
            <v>0</v>
          </cell>
          <cell r="AZ1136">
            <v>5</v>
          </cell>
          <cell r="BA1136">
            <v>0</v>
          </cell>
        </row>
        <row r="1137">
          <cell r="AS1137">
            <v>1</v>
          </cell>
          <cell r="AT1137">
            <v>0</v>
          </cell>
          <cell r="AZ1137">
            <v>0</v>
          </cell>
          <cell r="BA1137">
            <v>0</v>
          </cell>
        </row>
        <row r="1138">
          <cell r="AS1138">
            <v>0</v>
          </cell>
          <cell r="AT1138">
            <v>0</v>
          </cell>
          <cell r="AZ1138">
            <v>0</v>
          </cell>
          <cell r="BA1138">
            <v>0</v>
          </cell>
        </row>
        <row r="1139">
          <cell r="AS1139">
            <v>0</v>
          </cell>
          <cell r="AT1139">
            <v>0</v>
          </cell>
          <cell r="AZ1139">
            <v>0</v>
          </cell>
          <cell r="BA1139">
            <v>0</v>
          </cell>
        </row>
        <row r="1140">
          <cell r="AS1140">
            <v>0</v>
          </cell>
          <cell r="AT1140">
            <v>0</v>
          </cell>
          <cell r="AZ1140">
            <v>0</v>
          </cell>
          <cell r="BA1140">
            <v>0</v>
          </cell>
        </row>
        <row r="1141">
          <cell r="AS1141">
            <v>0</v>
          </cell>
          <cell r="AT1141">
            <v>0</v>
          </cell>
          <cell r="AZ1141">
            <v>1</v>
          </cell>
          <cell r="BA1141">
            <v>2</v>
          </cell>
        </row>
        <row r="1142">
          <cell r="AS1142">
            <v>0</v>
          </cell>
          <cell r="AT1142">
            <v>0</v>
          </cell>
          <cell r="AZ1142">
            <v>0</v>
          </cell>
          <cell r="BA1142">
            <v>1</v>
          </cell>
        </row>
        <row r="1143">
          <cell r="AS1143">
            <v>1</v>
          </cell>
          <cell r="AT1143">
            <v>0</v>
          </cell>
          <cell r="AZ1143">
            <v>0</v>
          </cell>
          <cell r="BA1143">
            <v>1</v>
          </cell>
        </row>
        <row r="1144">
          <cell r="AS1144">
            <v>0</v>
          </cell>
          <cell r="AT1144">
            <v>1</v>
          </cell>
          <cell r="AZ1144">
            <v>0</v>
          </cell>
          <cell r="BA1144">
            <v>6</v>
          </cell>
        </row>
        <row r="1145">
          <cell r="AS1145">
            <v>6</v>
          </cell>
          <cell r="AT1145">
            <v>2</v>
          </cell>
          <cell r="AZ1145">
            <v>0</v>
          </cell>
          <cell r="BA1145">
            <v>4</v>
          </cell>
        </row>
        <row r="1146">
          <cell r="AS1146">
            <v>0</v>
          </cell>
          <cell r="AT1146">
            <v>0</v>
          </cell>
          <cell r="AZ1146">
            <v>0</v>
          </cell>
          <cell r="BA1146">
            <v>0</v>
          </cell>
        </row>
        <row r="1147">
          <cell r="AS1147">
            <v>0</v>
          </cell>
          <cell r="AT1147">
            <v>0</v>
          </cell>
          <cell r="AZ1147">
            <v>0</v>
          </cell>
          <cell r="BA1147">
            <v>0</v>
          </cell>
        </row>
        <row r="1148">
          <cell r="AS1148">
            <v>0</v>
          </cell>
          <cell r="AT1148">
            <v>1</v>
          </cell>
          <cell r="AZ1148">
            <v>0</v>
          </cell>
          <cell r="BA1148">
            <v>0</v>
          </cell>
        </row>
        <row r="1149">
          <cell r="AS1149">
            <v>0</v>
          </cell>
          <cell r="AT1149">
            <v>0</v>
          </cell>
          <cell r="AZ1149">
            <v>0</v>
          </cell>
          <cell r="BA1149">
            <v>0</v>
          </cell>
        </row>
        <row r="1150">
          <cell r="AS1150">
            <v>0</v>
          </cell>
          <cell r="AT1150">
            <v>0</v>
          </cell>
          <cell r="AZ1150">
            <v>0</v>
          </cell>
          <cell r="BA1150">
            <v>0</v>
          </cell>
        </row>
        <row r="1151">
          <cell r="AS1151">
            <v>0</v>
          </cell>
          <cell r="AT1151">
            <v>2</v>
          </cell>
          <cell r="AZ1151">
            <v>0</v>
          </cell>
          <cell r="BA1151">
            <v>0</v>
          </cell>
        </row>
        <row r="1152">
          <cell r="AS1152">
            <v>0</v>
          </cell>
          <cell r="AT1152">
            <v>0</v>
          </cell>
          <cell r="AZ1152">
            <v>0</v>
          </cell>
          <cell r="BA1152">
            <v>0</v>
          </cell>
        </row>
        <row r="1153">
          <cell r="AS1153">
            <v>0</v>
          </cell>
          <cell r="AT1153">
            <v>0</v>
          </cell>
          <cell r="AZ1153">
            <v>0</v>
          </cell>
          <cell r="BA1153">
            <v>0</v>
          </cell>
        </row>
        <row r="1154">
          <cell r="AS1154">
            <v>0</v>
          </cell>
          <cell r="AT1154">
            <v>1</v>
          </cell>
          <cell r="AZ1154">
            <v>0</v>
          </cell>
          <cell r="BA1154">
            <v>0</v>
          </cell>
        </row>
        <row r="1155">
          <cell r="AS1155">
            <v>0</v>
          </cell>
          <cell r="AT1155">
            <v>0</v>
          </cell>
          <cell r="AZ1155">
            <v>0</v>
          </cell>
          <cell r="BA1155">
            <v>0</v>
          </cell>
        </row>
        <row r="1156">
          <cell r="AS1156">
            <v>0</v>
          </cell>
          <cell r="AT1156">
            <v>0</v>
          </cell>
          <cell r="AZ1156">
            <v>3</v>
          </cell>
          <cell r="BA1156">
            <v>0</v>
          </cell>
        </row>
        <row r="1157">
          <cell r="AS1157">
            <v>0</v>
          </cell>
          <cell r="AT1157">
            <v>0</v>
          </cell>
          <cell r="AZ1157">
            <v>0</v>
          </cell>
          <cell r="BA1157">
            <v>0</v>
          </cell>
        </row>
        <row r="1158">
          <cell r="AS1158">
            <v>1</v>
          </cell>
          <cell r="AT1158">
            <v>0</v>
          </cell>
          <cell r="AZ1158">
            <v>0</v>
          </cell>
          <cell r="BA1158">
            <v>0</v>
          </cell>
        </row>
        <row r="1159">
          <cell r="AS1159">
            <v>0</v>
          </cell>
          <cell r="AT1159">
            <v>0</v>
          </cell>
          <cell r="AZ1159">
            <v>1</v>
          </cell>
          <cell r="BA1159">
            <v>0</v>
          </cell>
        </row>
        <row r="1160">
          <cell r="AS1160">
            <v>3</v>
          </cell>
          <cell r="AT1160">
            <v>9</v>
          </cell>
          <cell r="AZ1160">
            <v>2</v>
          </cell>
          <cell r="BA1160">
            <v>11</v>
          </cell>
        </row>
        <row r="1161">
          <cell r="AS1161">
            <v>0</v>
          </cell>
          <cell r="AT1161">
            <v>0</v>
          </cell>
          <cell r="AZ1161">
            <v>0</v>
          </cell>
          <cell r="BA1161">
            <v>0</v>
          </cell>
        </row>
        <row r="1162">
          <cell r="AS1162">
            <v>0</v>
          </cell>
          <cell r="AT1162">
            <v>0</v>
          </cell>
          <cell r="AZ1162">
            <v>0</v>
          </cell>
          <cell r="BA1162">
            <v>0</v>
          </cell>
        </row>
        <row r="1163">
          <cell r="AS1163">
            <v>0</v>
          </cell>
          <cell r="AT1163">
            <v>0</v>
          </cell>
          <cell r="AZ1163">
            <v>0</v>
          </cell>
          <cell r="BA1163">
            <v>0</v>
          </cell>
        </row>
        <row r="1164">
          <cell r="AS1164">
            <v>1</v>
          </cell>
          <cell r="AT1164">
            <v>0</v>
          </cell>
          <cell r="AZ1164">
            <v>1</v>
          </cell>
          <cell r="BA1164">
            <v>0</v>
          </cell>
        </row>
        <row r="1165">
          <cell r="AS1165">
            <v>0</v>
          </cell>
          <cell r="AT1165">
            <v>0</v>
          </cell>
          <cell r="AZ1165">
            <v>1</v>
          </cell>
          <cell r="BA1165">
            <v>1</v>
          </cell>
        </row>
        <row r="1166">
          <cell r="AS1166">
            <v>0</v>
          </cell>
          <cell r="AT1166">
            <v>0</v>
          </cell>
          <cell r="AZ1166">
            <v>0</v>
          </cell>
          <cell r="BA1166">
            <v>0</v>
          </cell>
        </row>
        <row r="1167">
          <cell r="AS1167">
            <v>0</v>
          </cell>
          <cell r="AT1167">
            <v>0</v>
          </cell>
          <cell r="AZ1167">
            <v>0</v>
          </cell>
          <cell r="BA1167">
            <v>0</v>
          </cell>
        </row>
        <row r="1168">
          <cell r="AS1168">
            <v>0</v>
          </cell>
          <cell r="AT1168">
            <v>0</v>
          </cell>
          <cell r="AZ1168">
            <v>0</v>
          </cell>
          <cell r="BA1168">
            <v>0</v>
          </cell>
        </row>
        <row r="1169">
          <cell r="AS1169">
            <v>2</v>
          </cell>
          <cell r="AT1169">
            <v>1</v>
          </cell>
          <cell r="AZ1169">
            <v>0</v>
          </cell>
          <cell r="BA1169">
            <v>0</v>
          </cell>
        </row>
        <row r="1170">
          <cell r="AS1170">
            <v>0</v>
          </cell>
          <cell r="AT1170">
            <v>0</v>
          </cell>
          <cell r="AZ1170">
            <v>1</v>
          </cell>
          <cell r="BA1170">
            <v>0</v>
          </cell>
        </row>
        <row r="1171">
          <cell r="AS1171">
            <v>0</v>
          </cell>
          <cell r="AT1171">
            <v>0</v>
          </cell>
          <cell r="AZ1171">
            <v>0</v>
          </cell>
          <cell r="BA1171">
            <v>0</v>
          </cell>
        </row>
        <row r="1172">
          <cell r="AS1172">
            <v>0</v>
          </cell>
          <cell r="AT1172">
            <v>0</v>
          </cell>
          <cell r="AZ1172">
            <v>0</v>
          </cell>
          <cell r="BA1172">
            <v>0</v>
          </cell>
        </row>
        <row r="1173">
          <cell r="AS1173">
            <v>0</v>
          </cell>
          <cell r="AT1173">
            <v>0</v>
          </cell>
          <cell r="AZ1173">
            <v>0</v>
          </cell>
          <cell r="BA1173">
            <v>0</v>
          </cell>
        </row>
        <row r="1174">
          <cell r="AS1174">
            <v>16</v>
          </cell>
          <cell r="AT1174">
            <v>0</v>
          </cell>
          <cell r="AZ1174">
            <v>2</v>
          </cell>
          <cell r="BA1174">
            <v>0</v>
          </cell>
        </row>
        <row r="1175">
          <cell r="AS1175">
            <v>0</v>
          </cell>
          <cell r="AT1175">
            <v>0</v>
          </cell>
          <cell r="AZ1175">
            <v>2</v>
          </cell>
          <cell r="BA1175">
            <v>7</v>
          </cell>
        </row>
        <row r="1176">
          <cell r="AS1176">
            <v>27</v>
          </cell>
          <cell r="AT1176">
            <v>0</v>
          </cell>
          <cell r="AZ1176">
            <v>4</v>
          </cell>
          <cell r="BA1176">
            <v>0</v>
          </cell>
        </row>
        <row r="1177">
          <cell r="AS1177">
            <v>1</v>
          </cell>
          <cell r="AT1177">
            <v>0</v>
          </cell>
          <cell r="AZ1177">
            <v>1</v>
          </cell>
          <cell r="BA1177">
            <v>0</v>
          </cell>
        </row>
        <row r="1178">
          <cell r="AS1178">
            <v>1</v>
          </cell>
          <cell r="AT1178">
            <v>0</v>
          </cell>
          <cell r="AZ1178">
            <v>0</v>
          </cell>
          <cell r="BA1178">
            <v>0</v>
          </cell>
        </row>
        <row r="1179">
          <cell r="AS1179">
            <v>1</v>
          </cell>
          <cell r="AT1179">
            <v>0</v>
          </cell>
          <cell r="AZ1179">
            <v>4</v>
          </cell>
          <cell r="BA1179">
            <v>1</v>
          </cell>
        </row>
        <row r="1180">
          <cell r="AS1180">
            <v>1</v>
          </cell>
          <cell r="AT1180">
            <v>0</v>
          </cell>
          <cell r="AZ1180">
            <v>0</v>
          </cell>
          <cell r="BA1180">
            <v>0</v>
          </cell>
        </row>
        <row r="1181">
          <cell r="AS1181">
            <v>0</v>
          </cell>
          <cell r="AT1181">
            <v>0</v>
          </cell>
          <cell r="AZ1181">
            <v>1</v>
          </cell>
          <cell r="BA1181">
            <v>0</v>
          </cell>
        </row>
        <row r="1182">
          <cell r="AS1182">
            <v>0</v>
          </cell>
          <cell r="AT1182">
            <v>1</v>
          </cell>
          <cell r="AZ1182">
            <v>0</v>
          </cell>
          <cell r="BA1182">
            <v>0</v>
          </cell>
        </row>
        <row r="1183">
          <cell r="AS1183">
            <v>2</v>
          </cell>
          <cell r="AT1183">
            <v>0</v>
          </cell>
          <cell r="AZ1183">
            <v>1</v>
          </cell>
          <cell r="BA1183">
            <v>0</v>
          </cell>
        </row>
        <row r="1184">
          <cell r="AS1184">
            <v>0</v>
          </cell>
          <cell r="AT1184">
            <v>0</v>
          </cell>
          <cell r="AZ1184">
            <v>5</v>
          </cell>
          <cell r="BA1184">
            <v>0</v>
          </cell>
        </row>
        <row r="1185">
          <cell r="AS1185">
            <v>6</v>
          </cell>
          <cell r="AT1185">
            <v>3</v>
          </cell>
          <cell r="AZ1185">
            <v>18</v>
          </cell>
          <cell r="BA1185">
            <v>5</v>
          </cell>
        </row>
        <row r="1186">
          <cell r="AS1186">
            <v>1</v>
          </cell>
          <cell r="AT1186">
            <v>0</v>
          </cell>
          <cell r="AZ1186">
            <v>1</v>
          </cell>
          <cell r="BA1186">
            <v>0</v>
          </cell>
        </row>
        <row r="1187">
          <cell r="AS1187">
            <v>4</v>
          </cell>
          <cell r="AT1187">
            <v>0</v>
          </cell>
          <cell r="AZ1187">
            <v>16</v>
          </cell>
          <cell r="BA1187">
            <v>0</v>
          </cell>
        </row>
        <row r="1188">
          <cell r="AS1188">
            <v>8</v>
          </cell>
          <cell r="AT1188">
            <v>17</v>
          </cell>
          <cell r="AZ1188">
            <v>4</v>
          </cell>
          <cell r="BA1188">
            <v>4</v>
          </cell>
        </row>
        <row r="1189">
          <cell r="AS1189">
            <v>14</v>
          </cell>
          <cell r="AT1189">
            <v>4</v>
          </cell>
          <cell r="AZ1189">
            <v>61</v>
          </cell>
          <cell r="BA1189">
            <v>3</v>
          </cell>
        </row>
        <row r="1190">
          <cell r="AS1190">
            <v>0</v>
          </cell>
          <cell r="AT1190">
            <v>0</v>
          </cell>
          <cell r="AZ1190">
            <v>0</v>
          </cell>
          <cell r="BA1190">
            <v>0</v>
          </cell>
        </row>
        <row r="1191">
          <cell r="AS1191">
            <v>4</v>
          </cell>
          <cell r="AT1191">
            <v>0</v>
          </cell>
          <cell r="AZ1191">
            <v>15</v>
          </cell>
          <cell r="BA1191">
            <v>0</v>
          </cell>
        </row>
        <row r="1192">
          <cell r="AS1192">
            <v>5</v>
          </cell>
          <cell r="AT1192">
            <v>11</v>
          </cell>
          <cell r="AZ1192">
            <v>2</v>
          </cell>
          <cell r="BA1192">
            <v>4</v>
          </cell>
        </row>
        <row r="1193">
          <cell r="AS1193">
            <v>0</v>
          </cell>
          <cell r="AT1193">
            <v>0</v>
          </cell>
          <cell r="AZ1193">
            <v>1</v>
          </cell>
          <cell r="BA1193">
            <v>1</v>
          </cell>
        </row>
        <row r="1194">
          <cell r="AS1194">
            <v>1</v>
          </cell>
          <cell r="AT1194">
            <v>3</v>
          </cell>
          <cell r="AZ1194">
            <v>0</v>
          </cell>
          <cell r="BA1194">
            <v>2</v>
          </cell>
        </row>
        <row r="1195">
          <cell r="AS1195">
            <v>0</v>
          </cell>
          <cell r="AT1195">
            <v>0</v>
          </cell>
          <cell r="AZ1195">
            <v>0</v>
          </cell>
          <cell r="BA1195">
            <v>0</v>
          </cell>
        </row>
        <row r="1196">
          <cell r="AS1196">
            <v>1</v>
          </cell>
          <cell r="AT1196">
            <v>2</v>
          </cell>
          <cell r="AZ1196">
            <v>0</v>
          </cell>
          <cell r="BA1196">
            <v>4</v>
          </cell>
        </row>
        <row r="1197">
          <cell r="AS1197">
            <v>140</v>
          </cell>
          <cell r="AT1197">
            <v>54</v>
          </cell>
          <cell r="AZ1197">
            <v>207</v>
          </cell>
          <cell r="BA1197">
            <v>22</v>
          </cell>
        </row>
        <row r="1198">
          <cell r="AS1198">
            <v>0</v>
          </cell>
          <cell r="AT1198">
            <v>0</v>
          </cell>
          <cell r="AZ1198">
            <v>0</v>
          </cell>
          <cell r="BA1198">
            <v>0</v>
          </cell>
        </row>
        <row r="1199">
          <cell r="AS1199">
            <v>13</v>
          </cell>
          <cell r="AT1199">
            <v>0</v>
          </cell>
          <cell r="AZ1199">
            <v>5</v>
          </cell>
          <cell r="BA1199">
            <v>0</v>
          </cell>
        </row>
        <row r="1200">
          <cell r="AS1200">
            <v>0</v>
          </cell>
          <cell r="AT1200">
            <v>0</v>
          </cell>
          <cell r="AZ1200">
            <v>0</v>
          </cell>
          <cell r="BA1200">
            <v>0</v>
          </cell>
        </row>
        <row r="1201">
          <cell r="AS1201">
            <v>0</v>
          </cell>
          <cell r="AT1201">
            <v>0</v>
          </cell>
          <cell r="AZ1201">
            <v>0</v>
          </cell>
          <cell r="BA1201">
            <v>0</v>
          </cell>
        </row>
        <row r="1202">
          <cell r="AS1202">
            <v>0</v>
          </cell>
          <cell r="AT1202">
            <v>0</v>
          </cell>
          <cell r="AZ1202">
            <v>0</v>
          </cell>
          <cell r="BA1202">
            <v>0</v>
          </cell>
        </row>
        <row r="1203">
          <cell r="AS1203">
            <v>0</v>
          </cell>
          <cell r="AT1203">
            <v>0</v>
          </cell>
          <cell r="AZ1203">
            <v>0</v>
          </cell>
          <cell r="BA1203">
            <v>0</v>
          </cell>
        </row>
        <row r="1204">
          <cell r="AS1204">
            <v>15</v>
          </cell>
          <cell r="AT1204">
            <v>2</v>
          </cell>
          <cell r="AZ1204">
            <v>3</v>
          </cell>
          <cell r="BA1204">
            <v>0</v>
          </cell>
        </row>
        <row r="1205">
          <cell r="AS1205">
            <v>38</v>
          </cell>
          <cell r="AT1205">
            <v>3</v>
          </cell>
          <cell r="AZ1205">
            <v>38</v>
          </cell>
          <cell r="BA1205">
            <v>3</v>
          </cell>
        </row>
        <row r="1206">
          <cell r="AS1206">
            <v>0</v>
          </cell>
          <cell r="AT1206">
            <v>0</v>
          </cell>
          <cell r="AZ1206">
            <v>0</v>
          </cell>
          <cell r="BA1206">
            <v>1</v>
          </cell>
        </row>
        <row r="1207">
          <cell r="AS1207">
            <v>0</v>
          </cell>
          <cell r="AT1207">
            <v>2</v>
          </cell>
          <cell r="AZ1207">
            <v>1</v>
          </cell>
          <cell r="BA1207">
            <v>0</v>
          </cell>
        </row>
        <row r="1208">
          <cell r="AS1208">
            <v>0</v>
          </cell>
          <cell r="AT1208">
            <v>0</v>
          </cell>
          <cell r="AZ1208">
            <v>0</v>
          </cell>
          <cell r="BA1208">
            <v>0</v>
          </cell>
        </row>
        <row r="1209">
          <cell r="AS1209">
            <v>0</v>
          </cell>
          <cell r="AT1209">
            <v>0</v>
          </cell>
          <cell r="AZ1209">
            <v>0</v>
          </cell>
          <cell r="BA1209">
            <v>0</v>
          </cell>
        </row>
        <row r="1210">
          <cell r="AS1210">
            <v>0</v>
          </cell>
          <cell r="AT1210">
            <v>0</v>
          </cell>
          <cell r="AZ1210">
            <v>0</v>
          </cell>
          <cell r="BA1210">
            <v>0</v>
          </cell>
        </row>
        <row r="1211">
          <cell r="AZ1211">
            <v>6</v>
          </cell>
          <cell r="BA1211">
            <v>0</v>
          </cell>
        </row>
        <row r="1212">
          <cell r="AS1212">
            <v>31</v>
          </cell>
          <cell r="AT1212">
            <v>3</v>
          </cell>
          <cell r="AZ1212">
            <v>26</v>
          </cell>
          <cell r="BA1212">
            <v>1</v>
          </cell>
        </row>
        <row r="1213">
          <cell r="AS1213">
            <v>6</v>
          </cell>
          <cell r="AT1213">
            <v>1</v>
          </cell>
          <cell r="AZ1213">
            <v>5</v>
          </cell>
          <cell r="BA1213">
            <v>0</v>
          </cell>
        </row>
        <row r="1214">
          <cell r="AS1214">
            <v>1</v>
          </cell>
          <cell r="AT1214">
            <v>0</v>
          </cell>
          <cell r="AZ1214">
            <v>0</v>
          </cell>
          <cell r="BA1214">
            <v>0</v>
          </cell>
        </row>
        <row r="1215">
          <cell r="AS1215">
            <v>0</v>
          </cell>
          <cell r="AT1215">
            <v>0</v>
          </cell>
          <cell r="AZ1215">
            <v>1</v>
          </cell>
          <cell r="BA1215">
            <v>0</v>
          </cell>
        </row>
        <row r="1216">
          <cell r="AS1216">
            <v>0</v>
          </cell>
          <cell r="AT1216">
            <v>0</v>
          </cell>
          <cell r="AZ1216">
            <v>0</v>
          </cell>
          <cell r="BA1216">
            <v>0</v>
          </cell>
        </row>
        <row r="1217">
          <cell r="AS1217">
            <v>21</v>
          </cell>
          <cell r="AT1217">
            <v>30</v>
          </cell>
          <cell r="AZ1217">
            <v>29</v>
          </cell>
          <cell r="BA1217">
            <v>16</v>
          </cell>
        </row>
        <row r="1218">
          <cell r="AS1218">
            <v>2</v>
          </cell>
          <cell r="AT1218">
            <v>2</v>
          </cell>
          <cell r="AZ1218">
            <v>7</v>
          </cell>
          <cell r="BA1218">
            <v>1</v>
          </cell>
        </row>
        <row r="1219">
          <cell r="AS1219">
            <v>0</v>
          </cell>
          <cell r="AT1219">
            <v>0</v>
          </cell>
          <cell r="AZ1219">
            <v>1</v>
          </cell>
          <cell r="BA1219">
            <v>0</v>
          </cell>
        </row>
        <row r="1220">
          <cell r="AS1220">
            <v>1</v>
          </cell>
          <cell r="AT1220">
            <v>2</v>
          </cell>
          <cell r="AZ1220">
            <v>1</v>
          </cell>
          <cell r="BA1220">
            <v>1</v>
          </cell>
        </row>
        <row r="1221">
          <cell r="AS1221">
            <v>0</v>
          </cell>
          <cell r="AT1221">
            <v>0</v>
          </cell>
          <cell r="AZ1221">
            <v>1</v>
          </cell>
          <cell r="BA1221">
            <v>0</v>
          </cell>
        </row>
        <row r="1222">
          <cell r="AS1222">
            <v>0</v>
          </cell>
          <cell r="AT1222">
            <v>0</v>
          </cell>
          <cell r="AZ1222">
            <v>0</v>
          </cell>
          <cell r="BA1222">
            <v>0</v>
          </cell>
        </row>
        <row r="1223">
          <cell r="AS1223">
            <v>57</v>
          </cell>
          <cell r="AT1223">
            <v>41</v>
          </cell>
          <cell r="AZ1223">
            <v>170</v>
          </cell>
          <cell r="BA1223">
            <v>34</v>
          </cell>
        </row>
        <row r="1224">
          <cell r="AS1224">
            <v>9</v>
          </cell>
          <cell r="AT1224">
            <v>1</v>
          </cell>
          <cell r="AZ1224">
            <v>10</v>
          </cell>
          <cell r="BA1224">
            <v>0</v>
          </cell>
        </row>
        <row r="1225">
          <cell r="AS1225">
            <v>0</v>
          </cell>
          <cell r="AT1225">
            <v>0</v>
          </cell>
          <cell r="AZ1225">
            <v>1</v>
          </cell>
          <cell r="BA1225">
            <v>0</v>
          </cell>
        </row>
        <row r="1226">
          <cell r="AS1226">
            <v>29</v>
          </cell>
          <cell r="AT1226">
            <v>7</v>
          </cell>
          <cell r="AZ1226">
            <v>53</v>
          </cell>
          <cell r="BA1226">
            <v>0</v>
          </cell>
        </row>
        <row r="1227">
          <cell r="AS1227">
            <v>1</v>
          </cell>
          <cell r="AT1227">
            <v>0</v>
          </cell>
          <cell r="AZ1227">
            <v>2</v>
          </cell>
          <cell r="BA1227">
            <v>0</v>
          </cell>
        </row>
        <row r="1228">
          <cell r="AS1228">
            <v>0</v>
          </cell>
          <cell r="AT1228">
            <v>0</v>
          </cell>
          <cell r="AZ1228">
            <v>1</v>
          </cell>
          <cell r="BA1228">
            <v>0</v>
          </cell>
        </row>
        <row r="1229">
          <cell r="AS1229">
            <v>0</v>
          </cell>
          <cell r="AT1229">
            <v>0</v>
          </cell>
          <cell r="AZ1229">
            <v>0</v>
          </cell>
          <cell r="BA1229">
            <v>0</v>
          </cell>
        </row>
        <row r="1230">
          <cell r="AS1230">
            <v>0</v>
          </cell>
          <cell r="AT1230">
            <v>0</v>
          </cell>
          <cell r="AZ1230">
            <v>0</v>
          </cell>
          <cell r="BA1230">
            <v>0</v>
          </cell>
        </row>
        <row r="1231">
          <cell r="AS1231">
            <v>23</v>
          </cell>
          <cell r="AT1231">
            <v>6</v>
          </cell>
          <cell r="AZ1231">
            <v>60</v>
          </cell>
          <cell r="BA1231">
            <v>0</v>
          </cell>
        </row>
        <row r="1232">
          <cell r="AS1232">
            <v>3</v>
          </cell>
          <cell r="AT1232">
            <v>7</v>
          </cell>
          <cell r="AZ1232">
            <v>3</v>
          </cell>
          <cell r="BA1232">
            <v>9</v>
          </cell>
        </row>
        <row r="1233">
          <cell r="AS1233">
            <v>0</v>
          </cell>
          <cell r="AT1233">
            <v>0</v>
          </cell>
          <cell r="AZ1233">
            <v>0</v>
          </cell>
          <cell r="BA1233">
            <v>0</v>
          </cell>
        </row>
        <row r="1234">
          <cell r="AS1234">
            <v>2</v>
          </cell>
          <cell r="AT1234">
            <v>2</v>
          </cell>
          <cell r="AZ1234">
            <v>1</v>
          </cell>
          <cell r="BA1234">
            <v>2</v>
          </cell>
        </row>
        <row r="1235">
          <cell r="AS1235">
            <v>15</v>
          </cell>
          <cell r="AT1235">
            <v>7</v>
          </cell>
          <cell r="AZ1235">
            <v>21</v>
          </cell>
          <cell r="BA1235">
            <v>9</v>
          </cell>
        </row>
        <row r="1236">
          <cell r="AS1236">
            <v>0</v>
          </cell>
          <cell r="AT1236">
            <v>0</v>
          </cell>
          <cell r="AZ1236">
            <v>0</v>
          </cell>
          <cell r="BA1236">
            <v>1</v>
          </cell>
        </row>
        <row r="1237">
          <cell r="AS1237">
            <v>0</v>
          </cell>
          <cell r="AT1237">
            <v>1</v>
          </cell>
          <cell r="AZ1237">
            <v>1</v>
          </cell>
          <cell r="BA1237">
            <v>0</v>
          </cell>
        </row>
        <row r="1238">
          <cell r="AS1238">
            <v>0</v>
          </cell>
          <cell r="AT1238">
            <v>0</v>
          </cell>
          <cell r="AZ1238">
            <v>1</v>
          </cell>
          <cell r="BA1238">
            <v>0</v>
          </cell>
        </row>
        <row r="1239">
          <cell r="AS1239">
            <v>0</v>
          </cell>
          <cell r="AT1239">
            <v>0</v>
          </cell>
          <cell r="AZ1239">
            <v>0</v>
          </cell>
          <cell r="BA1239">
            <v>0</v>
          </cell>
        </row>
        <row r="1240">
          <cell r="AS1240">
            <v>0</v>
          </cell>
          <cell r="AT1240">
            <v>0</v>
          </cell>
          <cell r="AZ1240">
            <v>0</v>
          </cell>
          <cell r="BA1240">
            <v>0</v>
          </cell>
        </row>
        <row r="1241">
          <cell r="AS1241">
            <v>0</v>
          </cell>
          <cell r="AT1241">
            <v>0</v>
          </cell>
          <cell r="AZ1241">
            <v>0</v>
          </cell>
          <cell r="BA1241">
            <v>0</v>
          </cell>
        </row>
        <row r="1242">
          <cell r="AS1242">
            <v>0</v>
          </cell>
          <cell r="AT1242">
            <v>1</v>
          </cell>
          <cell r="AZ1242">
            <v>0</v>
          </cell>
          <cell r="BA1242">
            <v>0</v>
          </cell>
        </row>
        <row r="1243">
          <cell r="AS1243">
            <v>0</v>
          </cell>
          <cell r="AT1243">
            <v>0</v>
          </cell>
          <cell r="AZ1243">
            <v>0</v>
          </cell>
          <cell r="BA1243">
            <v>0</v>
          </cell>
        </row>
        <row r="1244">
          <cell r="AS1244">
            <v>1</v>
          </cell>
          <cell r="AT1244">
            <v>4</v>
          </cell>
          <cell r="AZ1244">
            <v>7</v>
          </cell>
          <cell r="BA1244">
            <v>5</v>
          </cell>
        </row>
        <row r="1245">
          <cell r="AS1245">
            <v>0</v>
          </cell>
          <cell r="AT1245">
            <v>2</v>
          </cell>
          <cell r="AZ1245">
            <v>1</v>
          </cell>
          <cell r="BA1245">
            <v>1</v>
          </cell>
        </row>
        <row r="1246">
          <cell r="AS1246">
            <v>63</v>
          </cell>
          <cell r="AT1246">
            <v>0</v>
          </cell>
          <cell r="AZ1246">
            <v>9</v>
          </cell>
          <cell r="BA1246">
            <v>3</v>
          </cell>
        </row>
        <row r="1247">
          <cell r="AS1247">
            <v>10</v>
          </cell>
          <cell r="AT1247">
            <v>3</v>
          </cell>
          <cell r="AZ1247">
            <v>9</v>
          </cell>
          <cell r="BA1247">
            <v>1</v>
          </cell>
        </row>
        <row r="1248">
          <cell r="AS1248">
            <v>20</v>
          </cell>
          <cell r="AT1248">
            <v>20</v>
          </cell>
          <cell r="AZ1248">
            <v>15</v>
          </cell>
          <cell r="BA1248">
            <v>7</v>
          </cell>
        </row>
        <row r="1249">
          <cell r="AS1249">
            <v>1</v>
          </cell>
          <cell r="AT1249">
            <v>5</v>
          </cell>
          <cell r="AZ1249">
            <v>8</v>
          </cell>
          <cell r="BA1249">
            <v>9</v>
          </cell>
        </row>
        <row r="1250">
          <cell r="AS1250">
            <v>2</v>
          </cell>
          <cell r="AT1250">
            <v>0</v>
          </cell>
          <cell r="AZ1250">
            <v>3</v>
          </cell>
          <cell r="BA1250">
            <v>2</v>
          </cell>
        </row>
        <row r="1251">
          <cell r="AS1251">
            <v>0</v>
          </cell>
          <cell r="AT1251">
            <v>0</v>
          </cell>
          <cell r="AZ1251">
            <v>5</v>
          </cell>
          <cell r="BA1251">
            <v>1</v>
          </cell>
        </row>
        <row r="1252">
          <cell r="AS1252">
            <v>2</v>
          </cell>
          <cell r="AT1252">
            <v>2</v>
          </cell>
          <cell r="AZ1252">
            <v>8</v>
          </cell>
          <cell r="BA1252">
            <v>0</v>
          </cell>
        </row>
        <row r="1253">
          <cell r="AS1253">
            <v>1</v>
          </cell>
          <cell r="AT1253">
            <v>1</v>
          </cell>
          <cell r="AZ1253">
            <v>2</v>
          </cell>
          <cell r="BA1253">
            <v>0</v>
          </cell>
        </row>
        <row r="1254">
          <cell r="AS1254">
            <v>1</v>
          </cell>
          <cell r="AT1254">
            <v>0</v>
          </cell>
          <cell r="AZ1254">
            <v>1</v>
          </cell>
          <cell r="BA1254">
            <v>0</v>
          </cell>
        </row>
        <row r="1255">
          <cell r="AS1255">
            <v>0</v>
          </cell>
          <cell r="AT1255">
            <v>0</v>
          </cell>
          <cell r="AZ1255">
            <v>0</v>
          </cell>
          <cell r="BA1255">
            <v>0</v>
          </cell>
        </row>
        <row r="1256">
          <cell r="AS1256">
            <v>4</v>
          </cell>
          <cell r="AT1256">
            <v>7</v>
          </cell>
          <cell r="AZ1256">
            <v>12</v>
          </cell>
          <cell r="BA1256">
            <v>5</v>
          </cell>
        </row>
        <row r="1257">
          <cell r="AS1257">
            <v>2</v>
          </cell>
          <cell r="AT1257">
            <v>2</v>
          </cell>
          <cell r="AZ1257">
            <v>0</v>
          </cell>
          <cell r="BA1257">
            <v>0</v>
          </cell>
        </row>
        <row r="1258">
          <cell r="AS1258">
            <v>0</v>
          </cell>
          <cell r="AT1258">
            <v>0</v>
          </cell>
          <cell r="AZ1258">
            <v>0</v>
          </cell>
          <cell r="BA1258">
            <v>0</v>
          </cell>
        </row>
        <row r="1259">
          <cell r="AS1259">
            <v>2</v>
          </cell>
          <cell r="AT1259">
            <v>11</v>
          </cell>
          <cell r="AZ1259">
            <v>1</v>
          </cell>
          <cell r="BA1259">
            <v>8</v>
          </cell>
        </row>
        <row r="1260">
          <cell r="AS1260">
            <v>6</v>
          </cell>
          <cell r="AT1260">
            <v>3</v>
          </cell>
          <cell r="AZ1260">
            <v>2</v>
          </cell>
          <cell r="BA1260">
            <v>1</v>
          </cell>
        </row>
        <row r="1261">
          <cell r="AS1261">
            <v>7</v>
          </cell>
          <cell r="AT1261">
            <v>5</v>
          </cell>
          <cell r="AZ1261">
            <v>14</v>
          </cell>
          <cell r="BA1261">
            <v>2</v>
          </cell>
        </row>
        <row r="1262">
          <cell r="AZ1262">
            <v>0</v>
          </cell>
          <cell r="BA1262">
            <v>0</v>
          </cell>
        </row>
        <row r="1263">
          <cell r="AS1263">
            <v>2</v>
          </cell>
          <cell r="AT1263">
            <v>0</v>
          </cell>
          <cell r="AZ1263">
            <v>4</v>
          </cell>
          <cell r="BA1263">
            <v>0</v>
          </cell>
        </row>
        <row r="1264">
          <cell r="AS1264">
            <v>0</v>
          </cell>
          <cell r="AT1264">
            <v>0</v>
          </cell>
          <cell r="AZ1264">
            <v>0</v>
          </cell>
          <cell r="BA1264">
            <v>0</v>
          </cell>
        </row>
        <row r="1265">
          <cell r="AS1265">
            <v>1</v>
          </cell>
          <cell r="AT1265">
            <v>0</v>
          </cell>
          <cell r="AZ1265">
            <v>0</v>
          </cell>
          <cell r="BA1265">
            <v>0</v>
          </cell>
        </row>
        <row r="1266">
          <cell r="AS1266">
            <v>0</v>
          </cell>
          <cell r="AT1266">
            <v>0</v>
          </cell>
          <cell r="AZ1266">
            <v>16</v>
          </cell>
          <cell r="BA1266">
            <v>0</v>
          </cell>
        </row>
        <row r="1267">
          <cell r="AS1267">
            <v>0</v>
          </cell>
          <cell r="AT1267">
            <v>0</v>
          </cell>
          <cell r="AZ1267">
            <v>0</v>
          </cell>
          <cell r="BA1267">
            <v>0</v>
          </cell>
        </row>
        <row r="1268">
          <cell r="AS1268">
            <v>13</v>
          </cell>
          <cell r="AT1268">
            <v>3</v>
          </cell>
          <cell r="AZ1268">
            <v>97</v>
          </cell>
          <cell r="BA1268">
            <v>2</v>
          </cell>
        </row>
        <row r="1269">
          <cell r="AS1269">
            <v>14</v>
          </cell>
          <cell r="AT1269">
            <v>2</v>
          </cell>
          <cell r="AZ1269">
            <v>10</v>
          </cell>
          <cell r="BA1269">
            <v>0</v>
          </cell>
        </row>
        <row r="1270">
          <cell r="AS1270">
            <v>0</v>
          </cell>
          <cell r="AT1270">
            <v>0</v>
          </cell>
          <cell r="AZ1270">
            <v>2</v>
          </cell>
          <cell r="BA1270">
            <v>0</v>
          </cell>
        </row>
        <row r="1271">
          <cell r="AS1271">
            <v>1</v>
          </cell>
          <cell r="AT1271">
            <v>0</v>
          </cell>
          <cell r="AZ1271">
            <v>0</v>
          </cell>
          <cell r="BA1271">
            <v>0</v>
          </cell>
        </row>
        <row r="1272">
          <cell r="AS1272">
            <v>0</v>
          </cell>
          <cell r="AT1272">
            <v>0</v>
          </cell>
          <cell r="AZ1272">
            <v>0</v>
          </cell>
          <cell r="BA1272">
            <v>0</v>
          </cell>
        </row>
        <row r="1273">
          <cell r="AS1273">
            <v>0</v>
          </cell>
          <cell r="AT1273">
            <v>0</v>
          </cell>
          <cell r="AZ1273">
            <v>0</v>
          </cell>
          <cell r="BA1273">
            <v>0</v>
          </cell>
        </row>
        <row r="1274">
          <cell r="AS1274">
            <v>0</v>
          </cell>
          <cell r="AT1274">
            <v>0</v>
          </cell>
          <cell r="AZ1274">
            <v>0</v>
          </cell>
          <cell r="BA1274">
            <v>0</v>
          </cell>
        </row>
        <row r="1275">
          <cell r="AS1275">
            <v>0</v>
          </cell>
          <cell r="AT1275">
            <v>0</v>
          </cell>
          <cell r="AZ1275">
            <v>1</v>
          </cell>
          <cell r="BA1275">
            <v>0</v>
          </cell>
        </row>
        <row r="1276">
          <cell r="AS1276">
            <v>6</v>
          </cell>
          <cell r="AT1276">
            <v>2</v>
          </cell>
          <cell r="AZ1276">
            <v>3</v>
          </cell>
          <cell r="BA1276">
            <v>0</v>
          </cell>
        </row>
        <row r="1277">
          <cell r="AS1277">
            <v>7</v>
          </cell>
          <cell r="AT1277">
            <v>0</v>
          </cell>
          <cell r="AZ1277">
            <v>18</v>
          </cell>
          <cell r="BA1277">
            <v>3</v>
          </cell>
        </row>
        <row r="1278">
          <cell r="AS1278">
            <v>11</v>
          </cell>
          <cell r="AT1278">
            <v>1</v>
          </cell>
          <cell r="AZ1278">
            <v>3</v>
          </cell>
          <cell r="BA1278">
            <v>2</v>
          </cell>
        </row>
        <row r="1279">
          <cell r="AS1279">
            <v>13</v>
          </cell>
          <cell r="AT1279">
            <v>9</v>
          </cell>
          <cell r="AZ1279">
            <v>4</v>
          </cell>
          <cell r="BA1279">
            <v>10</v>
          </cell>
        </row>
        <row r="1280">
          <cell r="AS1280">
            <v>8</v>
          </cell>
          <cell r="AT1280">
            <v>6</v>
          </cell>
          <cell r="AZ1280">
            <v>4</v>
          </cell>
          <cell r="BA1280">
            <v>4</v>
          </cell>
        </row>
        <row r="1281">
          <cell r="AS1281">
            <v>15</v>
          </cell>
          <cell r="AT1281">
            <v>61</v>
          </cell>
          <cell r="AZ1281">
            <v>14</v>
          </cell>
          <cell r="BA1281">
            <v>49</v>
          </cell>
        </row>
        <row r="1282">
          <cell r="AS1282">
            <v>0</v>
          </cell>
          <cell r="AT1282">
            <v>2</v>
          </cell>
          <cell r="AZ1282">
            <v>2</v>
          </cell>
          <cell r="BA1282">
            <v>4</v>
          </cell>
        </row>
        <row r="1283">
          <cell r="AS1283">
            <v>11</v>
          </cell>
          <cell r="AT1283">
            <v>20</v>
          </cell>
          <cell r="AZ1283">
            <v>2</v>
          </cell>
          <cell r="BA1283">
            <v>16</v>
          </cell>
        </row>
        <row r="1284">
          <cell r="AS1284">
            <v>0</v>
          </cell>
          <cell r="AT1284">
            <v>0</v>
          </cell>
          <cell r="AZ1284">
            <v>0</v>
          </cell>
          <cell r="BA1284">
            <v>0</v>
          </cell>
        </row>
        <row r="1285">
          <cell r="AS1285">
            <v>2</v>
          </cell>
          <cell r="AT1285">
            <v>5</v>
          </cell>
          <cell r="AZ1285">
            <v>2</v>
          </cell>
          <cell r="BA1285">
            <v>4</v>
          </cell>
        </row>
        <row r="1286">
          <cell r="AS1286">
            <v>18</v>
          </cell>
          <cell r="AT1286">
            <v>1</v>
          </cell>
          <cell r="AZ1286">
            <v>48</v>
          </cell>
          <cell r="BA1286">
            <v>0</v>
          </cell>
        </row>
        <row r="1287">
          <cell r="AS1287">
            <v>0</v>
          </cell>
          <cell r="AT1287">
            <v>5</v>
          </cell>
          <cell r="AZ1287">
            <v>2</v>
          </cell>
          <cell r="BA1287">
            <v>0</v>
          </cell>
        </row>
        <row r="1288">
          <cell r="AS1288">
            <v>0</v>
          </cell>
          <cell r="AT1288">
            <v>0</v>
          </cell>
          <cell r="AZ1288">
            <v>1</v>
          </cell>
          <cell r="BA1288">
            <v>0</v>
          </cell>
        </row>
        <row r="1289">
          <cell r="AS1289">
            <v>0</v>
          </cell>
          <cell r="AT1289">
            <v>0</v>
          </cell>
          <cell r="AZ1289">
            <v>0</v>
          </cell>
          <cell r="BA1289">
            <v>0</v>
          </cell>
        </row>
        <row r="1290">
          <cell r="AS1290">
            <v>17</v>
          </cell>
          <cell r="AT1290">
            <v>25</v>
          </cell>
          <cell r="AZ1290">
            <v>8</v>
          </cell>
          <cell r="BA1290">
            <v>20</v>
          </cell>
        </row>
        <row r="1291">
          <cell r="AS1291">
            <v>4</v>
          </cell>
          <cell r="AT1291">
            <v>2</v>
          </cell>
          <cell r="AZ1291">
            <v>1</v>
          </cell>
          <cell r="BA1291">
            <v>0</v>
          </cell>
        </row>
        <row r="1292">
          <cell r="AS1292">
            <v>0</v>
          </cell>
          <cell r="AT1292">
            <v>0</v>
          </cell>
          <cell r="AZ1292">
            <v>0</v>
          </cell>
          <cell r="BA1292">
            <v>0</v>
          </cell>
        </row>
        <row r="1293">
          <cell r="AS1293">
            <v>0</v>
          </cell>
          <cell r="AT1293">
            <v>0</v>
          </cell>
          <cell r="AZ1293">
            <v>0</v>
          </cell>
          <cell r="BA1293">
            <v>0</v>
          </cell>
        </row>
        <row r="1294">
          <cell r="AS1294">
            <v>0</v>
          </cell>
          <cell r="AT1294">
            <v>0</v>
          </cell>
          <cell r="AZ1294">
            <v>0</v>
          </cell>
          <cell r="BA1294">
            <v>0</v>
          </cell>
        </row>
        <row r="1295">
          <cell r="AZ1295">
            <v>44</v>
          </cell>
          <cell r="BA1295">
            <v>5</v>
          </cell>
        </row>
        <row r="1296">
          <cell r="AS1296">
            <v>0</v>
          </cell>
          <cell r="AT1296">
            <v>0</v>
          </cell>
          <cell r="AZ1296">
            <v>0</v>
          </cell>
          <cell r="BA1296">
            <v>0</v>
          </cell>
        </row>
        <row r="1297">
          <cell r="AS1297">
            <v>0</v>
          </cell>
          <cell r="AT1297">
            <v>0</v>
          </cell>
          <cell r="AZ1297">
            <v>0</v>
          </cell>
          <cell r="BA1297">
            <v>0</v>
          </cell>
        </row>
        <row r="1298">
          <cell r="AS1298">
            <v>0</v>
          </cell>
          <cell r="AT1298">
            <v>0</v>
          </cell>
          <cell r="AZ1298">
            <v>0</v>
          </cell>
          <cell r="BA1298">
            <v>0</v>
          </cell>
        </row>
        <row r="1299">
          <cell r="AS1299">
            <v>1</v>
          </cell>
          <cell r="AT1299">
            <v>0</v>
          </cell>
          <cell r="AZ1299">
            <v>1</v>
          </cell>
          <cell r="BA1299">
            <v>0</v>
          </cell>
        </row>
        <row r="1300">
          <cell r="AS1300">
            <v>0</v>
          </cell>
          <cell r="AT1300">
            <v>0</v>
          </cell>
          <cell r="AZ1300">
            <v>0</v>
          </cell>
          <cell r="BA1300">
            <v>0</v>
          </cell>
        </row>
        <row r="1301">
          <cell r="AS1301">
            <v>0</v>
          </cell>
          <cell r="AT1301">
            <v>0</v>
          </cell>
          <cell r="AZ1301">
            <v>1</v>
          </cell>
          <cell r="BA1301">
            <v>1</v>
          </cell>
        </row>
        <row r="1302">
          <cell r="AS1302">
            <v>81</v>
          </cell>
          <cell r="AT1302">
            <v>5</v>
          </cell>
          <cell r="AZ1302">
            <v>26</v>
          </cell>
          <cell r="BA1302">
            <v>2</v>
          </cell>
        </row>
        <row r="1303">
          <cell r="AS1303">
            <v>2</v>
          </cell>
          <cell r="AT1303">
            <v>1</v>
          </cell>
          <cell r="AZ1303">
            <v>0</v>
          </cell>
          <cell r="BA1303">
            <v>0</v>
          </cell>
        </row>
        <row r="1304">
          <cell r="AS1304">
            <v>3</v>
          </cell>
          <cell r="AT1304">
            <v>1</v>
          </cell>
          <cell r="AZ1304">
            <v>1</v>
          </cell>
          <cell r="BA1304">
            <v>0</v>
          </cell>
        </row>
        <row r="1305">
          <cell r="AZ1305">
            <v>5</v>
          </cell>
          <cell r="BA1305">
            <v>0</v>
          </cell>
        </row>
        <row r="1306">
          <cell r="AZ1306">
            <v>0</v>
          </cell>
          <cell r="BA1306">
            <v>0</v>
          </cell>
        </row>
        <row r="1307">
          <cell r="AS1307">
            <v>1</v>
          </cell>
          <cell r="AT1307">
            <v>1</v>
          </cell>
          <cell r="AZ1307">
            <v>0</v>
          </cell>
          <cell r="BA1307">
            <v>0</v>
          </cell>
        </row>
        <row r="1308">
          <cell r="AS1308">
            <v>17</v>
          </cell>
          <cell r="AT1308">
            <v>3</v>
          </cell>
          <cell r="AZ1308">
            <v>11</v>
          </cell>
          <cell r="BA1308">
            <v>1</v>
          </cell>
        </row>
        <row r="1309">
          <cell r="AS1309">
            <v>1</v>
          </cell>
          <cell r="AT1309">
            <v>5</v>
          </cell>
          <cell r="AZ1309">
            <v>2</v>
          </cell>
          <cell r="BA1309">
            <v>0</v>
          </cell>
        </row>
        <row r="1310">
          <cell r="AS1310">
            <v>7</v>
          </cell>
          <cell r="AT1310">
            <v>9</v>
          </cell>
          <cell r="AZ1310">
            <v>5</v>
          </cell>
          <cell r="BA1310">
            <v>8</v>
          </cell>
        </row>
        <row r="1311">
          <cell r="AS1311">
            <v>1</v>
          </cell>
          <cell r="AT1311">
            <v>1</v>
          </cell>
          <cell r="AZ1311">
            <v>1</v>
          </cell>
          <cell r="BA1311">
            <v>0</v>
          </cell>
        </row>
        <row r="1312">
          <cell r="AS1312">
            <v>5</v>
          </cell>
          <cell r="AT1312">
            <v>0</v>
          </cell>
          <cell r="AZ1312">
            <v>13</v>
          </cell>
          <cell r="BA1312">
            <v>1</v>
          </cell>
        </row>
        <row r="1313">
          <cell r="AS1313">
            <v>0</v>
          </cell>
          <cell r="AT1313">
            <v>0</v>
          </cell>
          <cell r="AZ1313">
            <v>0</v>
          </cell>
          <cell r="BA1313">
            <v>0</v>
          </cell>
        </row>
        <row r="1314">
          <cell r="AS1314">
            <v>0</v>
          </cell>
          <cell r="AT1314">
            <v>0</v>
          </cell>
          <cell r="AZ1314">
            <v>0</v>
          </cell>
          <cell r="BA1314">
            <v>0</v>
          </cell>
        </row>
        <row r="1315">
          <cell r="AS1315">
            <v>0</v>
          </cell>
          <cell r="AT1315">
            <v>2</v>
          </cell>
          <cell r="AZ1315">
            <v>0</v>
          </cell>
          <cell r="BA1315">
            <v>0</v>
          </cell>
        </row>
        <row r="1316">
          <cell r="AS1316">
            <v>3</v>
          </cell>
          <cell r="AT1316">
            <v>19</v>
          </cell>
          <cell r="AZ1316">
            <v>5</v>
          </cell>
          <cell r="BA1316">
            <v>18</v>
          </cell>
        </row>
        <row r="1317">
          <cell r="AS1317">
            <v>1</v>
          </cell>
          <cell r="AT1317">
            <v>1</v>
          </cell>
          <cell r="AZ1317">
            <v>0</v>
          </cell>
          <cell r="BA1317">
            <v>0</v>
          </cell>
        </row>
        <row r="1318">
          <cell r="AS1318">
            <v>2</v>
          </cell>
          <cell r="AT1318">
            <v>1</v>
          </cell>
          <cell r="AZ1318">
            <v>2</v>
          </cell>
          <cell r="BA1318">
            <v>0</v>
          </cell>
        </row>
        <row r="1319">
          <cell r="AS1319">
            <v>0</v>
          </cell>
          <cell r="AT1319">
            <v>0</v>
          </cell>
          <cell r="AZ1319">
            <v>1</v>
          </cell>
          <cell r="BA1319">
            <v>0</v>
          </cell>
        </row>
        <row r="1320">
          <cell r="AS1320">
            <v>8</v>
          </cell>
          <cell r="AT1320">
            <v>19</v>
          </cell>
          <cell r="AZ1320">
            <v>14</v>
          </cell>
          <cell r="BA1320">
            <v>11</v>
          </cell>
        </row>
        <row r="1321">
          <cell r="AS1321">
            <v>34</v>
          </cell>
          <cell r="AT1321">
            <v>76</v>
          </cell>
          <cell r="AZ1321">
            <v>29</v>
          </cell>
          <cell r="BA1321">
            <v>34</v>
          </cell>
        </row>
        <row r="1322">
          <cell r="AS1322">
            <v>0</v>
          </cell>
          <cell r="AT1322">
            <v>0</v>
          </cell>
          <cell r="AZ1322">
            <v>0</v>
          </cell>
          <cell r="BA1322">
            <v>0</v>
          </cell>
        </row>
        <row r="1323">
          <cell r="AS1323">
            <v>0</v>
          </cell>
          <cell r="AT1323">
            <v>0</v>
          </cell>
          <cell r="AZ1323">
            <v>0</v>
          </cell>
          <cell r="BA1323">
            <v>0</v>
          </cell>
        </row>
        <row r="1324">
          <cell r="AS1324">
            <v>1</v>
          </cell>
          <cell r="AT1324">
            <v>0</v>
          </cell>
          <cell r="AZ1324">
            <v>0</v>
          </cell>
          <cell r="BA1324">
            <v>1</v>
          </cell>
        </row>
        <row r="1325">
          <cell r="AS1325">
            <v>0</v>
          </cell>
          <cell r="AT1325">
            <v>0</v>
          </cell>
          <cell r="AZ1325">
            <v>0</v>
          </cell>
          <cell r="BA1325">
            <v>0</v>
          </cell>
        </row>
        <row r="1326">
          <cell r="AS1326">
            <v>0</v>
          </cell>
          <cell r="AT1326">
            <v>0</v>
          </cell>
          <cell r="AZ1326">
            <v>2</v>
          </cell>
          <cell r="BA1326">
            <v>0</v>
          </cell>
        </row>
        <row r="1327">
          <cell r="AS1327">
            <v>0</v>
          </cell>
          <cell r="AT1327">
            <v>0</v>
          </cell>
          <cell r="AZ1327">
            <v>0</v>
          </cell>
          <cell r="BA1327">
            <v>0</v>
          </cell>
        </row>
        <row r="1328">
          <cell r="AZ1328">
            <v>0</v>
          </cell>
          <cell r="BA1328">
            <v>0</v>
          </cell>
        </row>
        <row r="1329">
          <cell r="AS1329">
            <v>0</v>
          </cell>
          <cell r="AT1329">
            <v>0</v>
          </cell>
          <cell r="AZ1329">
            <v>0</v>
          </cell>
          <cell r="BA1329">
            <v>0</v>
          </cell>
        </row>
        <row r="1330">
          <cell r="AS1330">
            <v>0</v>
          </cell>
          <cell r="AT1330">
            <v>0</v>
          </cell>
          <cell r="AZ1330">
            <v>0</v>
          </cell>
          <cell r="BA1330">
            <v>0</v>
          </cell>
        </row>
        <row r="1331">
          <cell r="AS1331">
            <v>0</v>
          </cell>
          <cell r="AT1331">
            <v>0</v>
          </cell>
          <cell r="AZ1331">
            <v>0</v>
          </cell>
          <cell r="BA1331">
            <v>0</v>
          </cell>
        </row>
        <row r="1332">
          <cell r="AS1332">
            <v>0</v>
          </cell>
          <cell r="AT1332">
            <v>0</v>
          </cell>
          <cell r="AZ1332">
            <v>1</v>
          </cell>
          <cell r="BA1332">
            <v>4</v>
          </cell>
        </row>
        <row r="1333">
          <cell r="AS1333">
            <v>0</v>
          </cell>
          <cell r="AT1333">
            <v>0</v>
          </cell>
          <cell r="AZ1333">
            <v>0</v>
          </cell>
          <cell r="BA1333">
            <v>0</v>
          </cell>
        </row>
        <row r="1334">
          <cell r="AS1334">
            <v>66</v>
          </cell>
          <cell r="AT1334">
            <v>60</v>
          </cell>
          <cell r="AZ1334">
            <v>51</v>
          </cell>
          <cell r="BA1334">
            <v>29</v>
          </cell>
        </row>
        <row r="1335">
          <cell r="AS1335">
            <v>1</v>
          </cell>
          <cell r="AT1335">
            <v>0</v>
          </cell>
          <cell r="AZ1335">
            <v>4</v>
          </cell>
          <cell r="BA1335">
            <v>0</v>
          </cell>
        </row>
        <row r="1336">
          <cell r="AS1336">
            <v>3</v>
          </cell>
          <cell r="AT1336">
            <v>0</v>
          </cell>
          <cell r="AZ1336">
            <v>1</v>
          </cell>
          <cell r="BA1336">
            <v>9</v>
          </cell>
        </row>
        <row r="1337">
          <cell r="AS1337">
            <v>4</v>
          </cell>
          <cell r="AT1337">
            <v>0</v>
          </cell>
          <cell r="AZ1337">
            <v>0</v>
          </cell>
          <cell r="BA1337">
            <v>0</v>
          </cell>
        </row>
        <row r="1338">
          <cell r="AS1338">
            <v>3</v>
          </cell>
          <cell r="AT1338">
            <v>7</v>
          </cell>
          <cell r="AZ1338">
            <v>5</v>
          </cell>
          <cell r="BA1338">
            <v>6</v>
          </cell>
        </row>
        <row r="1339">
          <cell r="AS1339">
            <v>0</v>
          </cell>
          <cell r="AT1339">
            <v>0</v>
          </cell>
          <cell r="AZ1339">
            <v>0</v>
          </cell>
          <cell r="BA1339">
            <v>0</v>
          </cell>
        </row>
        <row r="1340">
          <cell r="AS1340">
            <v>0</v>
          </cell>
          <cell r="AT1340">
            <v>0</v>
          </cell>
          <cell r="AZ1340">
            <v>0</v>
          </cell>
          <cell r="BA1340">
            <v>0</v>
          </cell>
        </row>
        <row r="1341">
          <cell r="AS1341">
            <v>0</v>
          </cell>
          <cell r="AT1341">
            <v>0</v>
          </cell>
          <cell r="AZ1341">
            <v>0</v>
          </cell>
          <cell r="BA1341">
            <v>0</v>
          </cell>
        </row>
        <row r="1342">
          <cell r="AS1342">
            <v>10</v>
          </cell>
          <cell r="AT1342">
            <v>3</v>
          </cell>
          <cell r="AZ1342">
            <v>18</v>
          </cell>
          <cell r="BA1342">
            <v>28</v>
          </cell>
        </row>
        <row r="1343">
          <cell r="AS1343">
            <v>6</v>
          </cell>
          <cell r="AT1343">
            <v>4</v>
          </cell>
          <cell r="AZ1343">
            <v>8</v>
          </cell>
          <cell r="BA1343">
            <v>0</v>
          </cell>
        </row>
        <row r="1344">
          <cell r="AS1344">
            <v>0</v>
          </cell>
          <cell r="AT1344">
            <v>0</v>
          </cell>
          <cell r="AZ1344">
            <v>0</v>
          </cell>
          <cell r="BA1344">
            <v>4</v>
          </cell>
        </row>
        <row r="1345">
          <cell r="AS1345">
            <v>13</v>
          </cell>
          <cell r="AT1345">
            <v>49</v>
          </cell>
          <cell r="AZ1345">
            <v>2</v>
          </cell>
          <cell r="BA1345">
            <v>47</v>
          </cell>
        </row>
        <row r="1346">
          <cell r="AS1346">
            <v>10</v>
          </cell>
          <cell r="AT1346">
            <v>0</v>
          </cell>
          <cell r="AZ1346">
            <v>12</v>
          </cell>
          <cell r="BA1346">
            <v>0</v>
          </cell>
        </row>
        <row r="1347">
          <cell r="AS1347">
            <v>23</v>
          </cell>
          <cell r="AT1347">
            <v>2</v>
          </cell>
          <cell r="AZ1347">
            <v>21</v>
          </cell>
          <cell r="BA1347">
            <v>10</v>
          </cell>
        </row>
        <row r="1348">
          <cell r="AS1348">
            <v>35</v>
          </cell>
          <cell r="AT1348">
            <v>187</v>
          </cell>
          <cell r="AZ1348">
            <v>22</v>
          </cell>
          <cell r="BA1348">
            <v>129</v>
          </cell>
        </row>
        <row r="1349">
          <cell r="AS1349">
            <v>0</v>
          </cell>
          <cell r="AT1349">
            <v>0</v>
          </cell>
          <cell r="AZ1349">
            <v>0</v>
          </cell>
          <cell r="BA1349">
            <v>0</v>
          </cell>
        </row>
        <row r="1350">
          <cell r="AS1350">
            <v>6</v>
          </cell>
          <cell r="AT1350">
            <v>5</v>
          </cell>
          <cell r="AZ1350">
            <v>2</v>
          </cell>
          <cell r="BA1350">
            <v>2</v>
          </cell>
        </row>
        <row r="1351">
          <cell r="AS1351">
            <v>5</v>
          </cell>
          <cell r="AT1351">
            <v>17</v>
          </cell>
          <cell r="AZ1351">
            <v>1</v>
          </cell>
          <cell r="BA1351">
            <v>2</v>
          </cell>
        </row>
        <row r="1352">
          <cell r="AS1352">
            <v>0</v>
          </cell>
          <cell r="AT1352">
            <v>0</v>
          </cell>
          <cell r="AZ1352">
            <v>0</v>
          </cell>
          <cell r="BA1352">
            <v>0</v>
          </cell>
        </row>
        <row r="1353">
          <cell r="AS1353">
            <v>1</v>
          </cell>
          <cell r="AT1353">
            <v>1</v>
          </cell>
          <cell r="AZ1353">
            <v>0</v>
          </cell>
          <cell r="BA1353">
            <v>1</v>
          </cell>
        </row>
        <row r="1354">
          <cell r="AS1354">
            <v>0</v>
          </cell>
          <cell r="AT1354">
            <v>0</v>
          </cell>
          <cell r="AZ1354">
            <v>0</v>
          </cell>
          <cell r="BA1354">
            <v>0</v>
          </cell>
        </row>
        <row r="1355">
          <cell r="AS1355">
            <v>1</v>
          </cell>
          <cell r="AT1355">
            <v>0</v>
          </cell>
          <cell r="AZ1355">
            <v>2</v>
          </cell>
          <cell r="BA1355">
            <v>0</v>
          </cell>
        </row>
        <row r="1356">
          <cell r="AS1356">
            <v>0</v>
          </cell>
          <cell r="AT1356">
            <v>0</v>
          </cell>
          <cell r="AZ1356">
            <v>0</v>
          </cell>
          <cell r="BA1356">
            <v>0</v>
          </cell>
        </row>
        <row r="1357">
          <cell r="AS1357">
            <v>2</v>
          </cell>
          <cell r="AT1357">
            <v>14</v>
          </cell>
          <cell r="AZ1357">
            <v>6</v>
          </cell>
          <cell r="BA1357">
            <v>23</v>
          </cell>
        </row>
        <row r="1358">
          <cell r="AS1358">
            <v>1</v>
          </cell>
          <cell r="AT1358">
            <v>0</v>
          </cell>
          <cell r="AZ1358">
            <v>0</v>
          </cell>
          <cell r="BA1358">
            <v>0</v>
          </cell>
        </row>
        <row r="1359">
          <cell r="AS1359">
            <v>0</v>
          </cell>
          <cell r="AT1359">
            <v>0</v>
          </cell>
          <cell r="AZ1359">
            <v>0</v>
          </cell>
          <cell r="BA1359">
            <v>0</v>
          </cell>
        </row>
        <row r="1360">
          <cell r="AZ1360">
            <v>0</v>
          </cell>
          <cell r="BA1360">
            <v>0</v>
          </cell>
        </row>
        <row r="1361">
          <cell r="AS1361">
            <v>0</v>
          </cell>
          <cell r="AT1361">
            <v>0</v>
          </cell>
          <cell r="AZ1361">
            <v>0</v>
          </cell>
          <cell r="BA1361">
            <v>0</v>
          </cell>
        </row>
        <row r="1362">
          <cell r="AS1362">
            <v>4</v>
          </cell>
          <cell r="AT1362">
            <v>10</v>
          </cell>
          <cell r="AZ1362">
            <v>2</v>
          </cell>
          <cell r="BA1362">
            <v>3</v>
          </cell>
        </row>
        <row r="1363">
          <cell r="AS1363">
            <v>0</v>
          </cell>
          <cell r="AT1363">
            <v>0</v>
          </cell>
          <cell r="AZ1363">
            <v>0</v>
          </cell>
          <cell r="BA1363">
            <v>0</v>
          </cell>
        </row>
        <row r="1364">
          <cell r="AS1364">
            <v>0</v>
          </cell>
          <cell r="AT1364">
            <v>0</v>
          </cell>
          <cell r="AZ1364">
            <v>1</v>
          </cell>
          <cell r="BA1364">
            <v>0</v>
          </cell>
        </row>
        <row r="1365">
          <cell r="AS1365">
            <v>3</v>
          </cell>
          <cell r="AT1365">
            <v>5</v>
          </cell>
          <cell r="AZ1365">
            <v>3</v>
          </cell>
          <cell r="BA1365">
            <v>1</v>
          </cell>
        </row>
        <row r="1366">
          <cell r="AS1366">
            <v>0</v>
          </cell>
          <cell r="AT1366">
            <v>0</v>
          </cell>
          <cell r="AZ1366">
            <v>0</v>
          </cell>
          <cell r="BA1366">
            <v>0</v>
          </cell>
        </row>
        <row r="1367">
          <cell r="AS1367">
            <v>0</v>
          </cell>
          <cell r="AT1367">
            <v>0</v>
          </cell>
          <cell r="AZ1367">
            <v>2</v>
          </cell>
          <cell r="BA1367">
            <v>0</v>
          </cell>
        </row>
        <row r="1368">
          <cell r="AS1368">
            <v>2</v>
          </cell>
          <cell r="AT1368">
            <v>0</v>
          </cell>
          <cell r="AZ1368">
            <v>5</v>
          </cell>
          <cell r="BA1368">
            <v>0</v>
          </cell>
        </row>
        <row r="1369">
          <cell r="AS1369">
            <v>107</v>
          </cell>
          <cell r="AT1369">
            <v>154</v>
          </cell>
          <cell r="AZ1369">
            <v>88</v>
          </cell>
          <cell r="BA1369">
            <v>108</v>
          </cell>
        </row>
        <row r="1370">
          <cell r="AS1370">
            <v>0</v>
          </cell>
          <cell r="AT1370">
            <v>0</v>
          </cell>
          <cell r="AZ1370">
            <v>0</v>
          </cell>
          <cell r="BA1370">
            <v>0</v>
          </cell>
        </row>
        <row r="1371">
          <cell r="AS1371">
            <v>0</v>
          </cell>
          <cell r="AT1371">
            <v>0</v>
          </cell>
          <cell r="AZ1371">
            <v>0</v>
          </cell>
          <cell r="BA1371">
            <v>0</v>
          </cell>
        </row>
        <row r="1372">
          <cell r="AS1372">
            <v>0</v>
          </cell>
          <cell r="AT1372">
            <v>0</v>
          </cell>
          <cell r="AZ1372">
            <v>0</v>
          </cell>
          <cell r="BA1372">
            <v>0</v>
          </cell>
        </row>
        <row r="1373">
          <cell r="AS1373">
            <v>0</v>
          </cell>
          <cell r="AT1373">
            <v>0</v>
          </cell>
          <cell r="AZ1373">
            <v>0</v>
          </cell>
          <cell r="BA1373">
            <v>0</v>
          </cell>
        </row>
        <row r="1374">
          <cell r="AS1374">
            <v>0</v>
          </cell>
          <cell r="AT1374">
            <v>0</v>
          </cell>
          <cell r="AZ1374">
            <v>0</v>
          </cell>
          <cell r="BA1374">
            <v>0</v>
          </cell>
        </row>
        <row r="1375">
          <cell r="AS1375">
            <v>1</v>
          </cell>
          <cell r="AT1375">
            <v>0</v>
          </cell>
          <cell r="AZ1375">
            <v>3</v>
          </cell>
          <cell r="BA1375">
            <v>1</v>
          </cell>
        </row>
        <row r="1376">
          <cell r="AS1376">
            <v>0</v>
          </cell>
          <cell r="AT1376">
            <v>0</v>
          </cell>
          <cell r="AZ1376">
            <v>0</v>
          </cell>
          <cell r="BA1376">
            <v>0</v>
          </cell>
        </row>
        <row r="1377">
          <cell r="AS1377">
            <v>0</v>
          </cell>
          <cell r="AT1377">
            <v>1</v>
          </cell>
          <cell r="AZ1377">
            <v>2</v>
          </cell>
          <cell r="BA1377">
            <v>0</v>
          </cell>
        </row>
        <row r="1378">
          <cell r="AZ1378">
            <v>3</v>
          </cell>
          <cell r="BA1378">
            <v>0</v>
          </cell>
        </row>
        <row r="1379">
          <cell r="AS1379">
            <v>0</v>
          </cell>
          <cell r="AT1379">
            <v>0</v>
          </cell>
          <cell r="AZ1379">
            <v>0</v>
          </cell>
          <cell r="BA1379">
            <v>0</v>
          </cell>
        </row>
        <row r="1380">
          <cell r="AS1380">
            <v>5</v>
          </cell>
          <cell r="AT1380">
            <v>0</v>
          </cell>
          <cell r="AZ1380">
            <v>0</v>
          </cell>
          <cell r="BA1380">
            <v>0</v>
          </cell>
        </row>
        <row r="1381">
          <cell r="AS1381">
            <v>0</v>
          </cell>
          <cell r="AT1381">
            <v>0</v>
          </cell>
          <cell r="AZ1381">
            <v>1</v>
          </cell>
          <cell r="BA1381">
            <v>0</v>
          </cell>
        </row>
        <row r="1382">
          <cell r="AS1382">
            <v>0</v>
          </cell>
          <cell r="AT1382">
            <v>0</v>
          </cell>
          <cell r="AZ1382">
            <v>0</v>
          </cell>
          <cell r="BA1382">
            <v>0</v>
          </cell>
        </row>
        <row r="1383">
          <cell r="AS1383">
            <v>0</v>
          </cell>
          <cell r="AT1383">
            <v>0</v>
          </cell>
          <cell r="AZ1383">
            <v>0</v>
          </cell>
          <cell r="BA1383">
            <v>0</v>
          </cell>
        </row>
        <row r="1384">
          <cell r="AZ1384">
            <v>0</v>
          </cell>
          <cell r="BA1384">
            <v>0</v>
          </cell>
        </row>
        <row r="1385">
          <cell r="AZ1385">
            <v>0</v>
          </cell>
          <cell r="BA1385">
            <v>0</v>
          </cell>
        </row>
        <row r="1386">
          <cell r="AS1386">
            <v>43</v>
          </cell>
          <cell r="AT1386">
            <v>0</v>
          </cell>
          <cell r="AZ1386">
            <v>27</v>
          </cell>
          <cell r="BA1386">
            <v>1</v>
          </cell>
        </row>
        <row r="1387">
          <cell r="AS1387">
            <v>0</v>
          </cell>
          <cell r="AT1387">
            <v>0</v>
          </cell>
          <cell r="AZ1387">
            <v>0</v>
          </cell>
          <cell r="BA1387">
            <v>0</v>
          </cell>
        </row>
        <row r="1388">
          <cell r="AS1388">
            <v>2</v>
          </cell>
          <cell r="AT1388">
            <v>3</v>
          </cell>
          <cell r="AZ1388">
            <v>0</v>
          </cell>
          <cell r="BA1388">
            <v>0</v>
          </cell>
        </row>
        <row r="1389">
          <cell r="AS1389">
            <v>1</v>
          </cell>
          <cell r="AT1389">
            <v>0</v>
          </cell>
          <cell r="AZ1389">
            <v>0</v>
          </cell>
          <cell r="BA1389">
            <v>5</v>
          </cell>
        </row>
        <row r="1390">
          <cell r="AS1390">
            <v>0</v>
          </cell>
          <cell r="AT1390">
            <v>0</v>
          </cell>
          <cell r="AZ1390">
            <v>0</v>
          </cell>
          <cell r="BA1390">
            <v>0</v>
          </cell>
        </row>
        <row r="1391">
          <cell r="AS1391">
            <v>0</v>
          </cell>
          <cell r="AT1391">
            <v>0</v>
          </cell>
          <cell r="AZ1391">
            <v>0</v>
          </cell>
          <cell r="BA1391">
            <v>0</v>
          </cell>
        </row>
        <row r="1392">
          <cell r="AS1392">
            <v>1</v>
          </cell>
          <cell r="AT1392">
            <v>0</v>
          </cell>
          <cell r="AZ1392">
            <v>1</v>
          </cell>
          <cell r="BA1392">
            <v>0</v>
          </cell>
        </row>
        <row r="1393">
          <cell r="AS1393">
            <v>0</v>
          </cell>
          <cell r="AT1393">
            <v>0</v>
          </cell>
          <cell r="AZ1393">
            <v>0</v>
          </cell>
          <cell r="BA1393">
            <v>0</v>
          </cell>
        </row>
        <row r="1394">
          <cell r="AS1394">
            <v>0</v>
          </cell>
          <cell r="AT1394">
            <v>0</v>
          </cell>
          <cell r="AZ1394">
            <v>0</v>
          </cell>
          <cell r="BA1394">
            <v>0</v>
          </cell>
        </row>
        <row r="1395">
          <cell r="AS1395">
            <v>0</v>
          </cell>
          <cell r="AT1395">
            <v>0</v>
          </cell>
          <cell r="AZ1395">
            <v>1</v>
          </cell>
          <cell r="BA1395">
            <v>0</v>
          </cell>
        </row>
        <row r="1396">
          <cell r="AS1396">
            <v>0</v>
          </cell>
          <cell r="AT1396">
            <v>0</v>
          </cell>
          <cell r="AZ1396">
            <v>0</v>
          </cell>
          <cell r="BA1396">
            <v>0</v>
          </cell>
        </row>
        <row r="1397">
          <cell r="AS1397">
            <v>0</v>
          </cell>
          <cell r="AT1397">
            <v>0</v>
          </cell>
          <cell r="AZ1397">
            <v>0</v>
          </cell>
          <cell r="BA1397">
            <v>0</v>
          </cell>
        </row>
        <row r="1398">
          <cell r="AS1398">
            <v>0</v>
          </cell>
          <cell r="AT1398">
            <v>0</v>
          </cell>
          <cell r="AZ1398">
            <v>0</v>
          </cell>
          <cell r="BA1398">
            <v>0</v>
          </cell>
        </row>
        <row r="1399">
          <cell r="AS1399">
            <v>0</v>
          </cell>
          <cell r="AT1399">
            <v>0</v>
          </cell>
          <cell r="AZ1399">
            <v>0</v>
          </cell>
          <cell r="BA1399">
            <v>0</v>
          </cell>
        </row>
        <row r="1400">
          <cell r="AS1400">
            <v>0</v>
          </cell>
          <cell r="AT1400">
            <v>0</v>
          </cell>
          <cell r="AZ1400">
            <v>0</v>
          </cell>
          <cell r="BA1400">
            <v>0</v>
          </cell>
        </row>
        <row r="1401">
          <cell r="AS1401">
            <v>12</v>
          </cell>
          <cell r="AT1401">
            <v>0</v>
          </cell>
          <cell r="AZ1401">
            <v>1</v>
          </cell>
          <cell r="BA1401">
            <v>0</v>
          </cell>
        </row>
        <row r="1402">
          <cell r="AS1402">
            <v>6</v>
          </cell>
          <cell r="AT1402">
            <v>0</v>
          </cell>
          <cell r="AZ1402">
            <v>14</v>
          </cell>
          <cell r="BA1402">
            <v>0</v>
          </cell>
        </row>
        <row r="1403">
          <cell r="AS1403">
            <v>0</v>
          </cell>
          <cell r="AT1403">
            <v>0</v>
          </cell>
          <cell r="AZ1403">
            <v>0</v>
          </cell>
          <cell r="BA1403">
            <v>0</v>
          </cell>
        </row>
        <row r="1404">
          <cell r="AS1404">
            <v>0</v>
          </cell>
          <cell r="AT1404">
            <v>0</v>
          </cell>
          <cell r="AZ1404">
            <v>1</v>
          </cell>
          <cell r="BA1404">
            <v>2</v>
          </cell>
        </row>
        <row r="1405">
          <cell r="AS1405">
            <v>1</v>
          </cell>
          <cell r="AT1405">
            <v>0</v>
          </cell>
          <cell r="AZ1405">
            <v>0</v>
          </cell>
          <cell r="BA1405">
            <v>0</v>
          </cell>
        </row>
        <row r="1406">
          <cell r="AS1406">
            <v>1</v>
          </cell>
          <cell r="AT1406">
            <v>1</v>
          </cell>
          <cell r="AZ1406">
            <v>20</v>
          </cell>
          <cell r="BA1406">
            <v>1</v>
          </cell>
        </row>
        <row r="1407">
          <cell r="AS1407">
            <v>0</v>
          </cell>
          <cell r="AT1407">
            <v>0</v>
          </cell>
          <cell r="AZ1407">
            <v>2</v>
          </cell>
          <cell r="BA1407">
            <v>0</v>
          </cell>
        </row>
        <row r="1408">
          <cell r="AS1408">
            <v>0</v>
          </cell>
          <cell r="AT1408">
            <v>0</v>
          </cell>
          <cell r="AZ1408">
            <v>0</v>
          </cell>
          <cell r="BA1408">
            <v>0</v>
          </cell>
        </row>
        <row r="1409">
          <cell r="AS1409">
            <v>1</v>
          </cell>
          <cell r="AT1409">
            <v>0</v>
          </cell>
          <cell r="AZ1409">
            <v>0</v>
          </cell>
          <cell r="BA1409">
            <v>0</v>
          </cell>
        </row>
        <row r="1410">
          <cell r="AS1410">
            <v>0</v>
          </cell>
          <cell r="AT1410">
            <v>0</v>
          </cell>
          <cell r="AZ1410">
            <v>0</v>
          </cell>
          <cell r="BA1410">
            <v>0</v>
          </cell>
        </row>
        <row r="1411">
          <cell r="AS1411">
            <v>0</v>
          </cell>
          <cell r="AT1411">
            <v>0</v>
          </cell>
          <cell r="AZ1411">
            <v>0</v>
          </cell>
          <cell r="BA1411">
            <v>0</v>
          </cell>
        </row>
        <row r="1412">
          <cell r="AS1412">
            <v>0</v>
          </cell>
          <cell r="AT1412">
            <v>0</v>
          </cell>
          <cell r="AZ1412">
            <v>4</v>
          </cell>
          <cell r="BA1412">
            <v>0</v>
          </cell>
        </row>
        <row r="1413">
          <cell r="AS1413">
            <v>1</v>
          </cell>
          <cell r="AT1413">
            <v>0</v>
          </cell>
          <cell r="AZ1413">
            <v>50</v>
          </cell>
          <cell r="BA1413">
            <v>0</v>
          </cell>
        </row>
        <row r="1414">
          <cell r="AS1414">
            <v>0</v>
          </cell>
          <cell r="AT1414">
            <v>0</v>
          </cell>
          <cell r="AZ1414">
            <v>0</v>
          </cell>
          <cell r="BA1414">
            <v>0</v>
          </cell>
        </row>
        <row r="1415">
          <cell r="AS1415">
            <v>0</v>
          </cell>
          <cell r="AT1415">
            <v>0</v>
          </cell>
          <cell r="AZ1415">
            <v>0</v>
          </cell>
          <cell r="BA1415">
            <v>0</v>
          </cell>
        </row>
        <row r="1416">
          <cell r="AS1416">
            <v>0</v>
          </cell>
          <cell r="AT1416">
            <v>0</v>
          </cell>
          <cell r="AZ1416">
            <v>3</v>
          </cell>
          <cell r="BA1416">
            <v>0</v>
          </cell>
        </row>
        <row r="1417">
          <cell r="AS1417">
            <v>0</v>
          </cell>
          <cell r="AT1417">
            <v>0</v>
          </cell>
          <cell r="AZ1417">
            <v>0</v>
          </cell>
          <cell r="BA1417">
            <v>0</v>
          </cell>
        </row>
        <row r="1418">
          <cell r="AZ1418">
            <v>0</v>
          </cell>
          <cell r="BA1418">
            <v>0</v>
          </cell>
        </row>
        <row r="1419">
          <cell r="AZ1419">
            <v>0</v>
          </cell>
          <cell r="BA1419">
            <v>0</v>
          </cell>
        </row>
        <row r="1420">
          <cell r="AS1420">
            <v>0</v>
          </cell>
          <cell r="AT1420">
            <v>1</v>
          </cell>
          <cell r="AZ1420">
            <v>0</v>
          </cell>
          <cell r="BA1420">
            <v>1</v>
          </cell>
        </row>
        <row r="1421">
          <cell r="AS1421">
            <v>4</v>
          </cell>
          <cell r="AT1421">
            <v>6</v>
          </cell>
          <cell r="AZ1421">
            <v>11</v>
          </cell>
          <cell r="BA1421">
            <v>2</v>
          </cell>
        </row>
        <row r="1422">
          <cell r="AS1422">
            <v>3</v>
          </cell>
          <cell r="AT1422">
            <v>2</v>
          </cell>
          <cell r="AZ1422">
            <v>3</v>
          </cell>
          <cell r="BA1422">
            <v>1</v>
          </cell>
        </row>
        <row r="1423">
          <cell r="AS1423">
            <v>0</v>
          </cell>
          <cell r="AT1423">
            <v>0</v>
          </cell>
          <cell r="AZ1423">
            <v>0</v>
          </cell>
          <cell r="BA1423">
            <v>1</v>
          </cell>
        </row>
        <row r="1424">
          <cell r="AS1424">
            <v>0</v>
          </cell>
          <cell r="AT1424">
            <v>0</v>
          </cell>
          <cell r="AZ1424">
            <v>0</v>
          </cell>
          <cell r="BA1424">
            <v>0</v>
          </cell>
        </row>
        <row r="1425">
          <cell r="AS1425">
            <v>0</v>
          </cell>
          <cell r="AT1425">
            <v>3</v>
          </cell>
          <cell r="AZ1425">
            <v>0</v>
          </cell>
          <cell r="BA1425">
            <v>0</v>
          </cell>
        </row>
        <row r="1426">
          <cell r="AS1426">
            <v>0</v>
          </cell>
          <cell r="AT1426">
            <v>0</v>
          </cell>
          <cell r="AZ1426">
            <v>0</v>
          </cell>
          <cell r="BA1426">
            <v>0</v>
          </cell>
        </row>
        <row r="1427">
          <cell r="AS1427">
            <v>1</v>
          </cell>
          <cell r="AT1427">
            <v>1</v>
          </cell>
          <cell r="AZ1427">
            <v>1</v>
          </cell>
          <cell r="BA1427">
            <v>1</v>
          </cell>
        </row>
        <row r="1428">
          <cell r="AS1428">
            <v>3</v>
          </cell>
          <cell r="AT1428">
            <v>6</v>
          </cell>
          <cell r="AZ1428">
            <v>1</v>
          </cell>
          <cell r="BA1428">
            <v>2</v>
          </cell>
        </row>
        <row r="1429">
          <cell r="AS1429">
            <v>0</v>
          </cell>
          <cell r="AT1429">
            <v>0</v>
          </cell>
          <cell r="AZ1429">
            <v>0</v>
          </cell>
          <cell r="BA1429">
            <v>0</v>
          </cell>
        </row>
        <row r="1430">
          <cell r="AS1430">
            <v>0</v>
          </cell>
          <cell r="AT1430">
            <v>0</v>
          </cell>
          <cell r="AZ1430">
            <v>0</v>
          </cell>
          <cell r="BA1430">
            <v>0</v>
          </cell>
        </row>
        <row r="1431">
          <cell r="AS1431">
            <v>0</v>
          </cell>
          <cell r="AT1431">
            <v>1</v>
          </cell>
          <cell r="AZ1431">
            <v>98</v>
          </cell>
          <cell r="BA1431">
            <v>0</v>
          </cell>
        </row>
        <row r="1432">
          <cell r="AS1432">
            <v>0</v>
          </cell>
          <cell r="AT1432">
            <v>0</v>
          </cell>
          <cell r="AZ1432">
            <v>0</v>
          </cell>
          <cell r="BA1432">
            <v>0</v>
          </cell>
        </row>
        <row r="1433">
          <cell r="AS1433">
            <v>0</v>
          </cell>
          <cell r="AT1433">
            <v>1</v>
          </cell>
          <cell r="AZ1433">
            <v>13</v>
          </cell>
          <cell r="BA1433">
            <v>0</v>
          </cell>
        </row>
        <row r="1434">
          <cell r="AS1434">
            <v>1</v>
          </cell>
          <cell r="AT1434">
            <v>10</v>
          </cell>
          <cell r="AZ1434">
            <v>0</v>
          </cell>
          <cell r="BA1434">
            <v>1</v>
          </cell>
        </row>
        <row r="1435">
          <cell r="AS1435">
            <v>1</v>
          </cell>
          <cell r="AT1435">
            <v>0</v>
          </cell>
          <cell r="AZ1435">
            <v>1</v>
          </cell>
          <cell r="BA1435">
            <v>2</v>
          </cell>
        </row>
        <row r="1436">
          <cell r="AS1436">
            <v>0</v>
          </cell>
          <cell r="AT1436">
            <v>0</v>
          </cell>
          <cell r="AZ1436">
            <v>0</v>
          </cell>
          <cell r="BA1436">
            <v>0</v>
          </cell>
        </row>
        <row r="1437">
          <cell r="AZ1437">
            <v>0</v>
          </cell>
          <cell r="BA1437">
            <v>0</v>
          </cell>
        </row>
        <row r="1438">
          <cell r="AS1438">
            <v>0</v>
          </cell>
          <cell r="AT1438">
            <v>0</v>
          </cell>
          <cell r="AZ1438">
            <v>1</v>
          </cell>
          <cell r="BA1438">
            <v>0</v>
          </cell>
        </row>
        <row r="1439">
          <cell r="AS1439">
            <v>8</v>
          </cell>
          <cell r="AT1439">
            <v>13</v>
          </cell>
          <cell r="AZ1439">
            <v>3</v>
          </cell>
          <cell r="BA1439">
            <v>4</v>
          </cell>
        </row>
        <row r="1440">
          <cell r="AS1440">
            <v>0</v>
          </cell>
          <cell r="AT1440">
            <v>0</v>
          </cell>
          <cell r="AZ1440">
            <v>0</v>
          </cell>
          <cell r="BA1440">
            <v>0</v>
          </cell>
        </row>
        <row r="1441">
          <cell r="AS1441">
            <v>0</v>
          </cell>
          <cell r="AT1441">
            <v>0</v>
          </cell>
          <cell r="AZ1441">
            <v>0</v>
          </cell>
          <cell r="BA1441">
            <v>0</v>
          </cell>
        </row>
        <row r="1442">
          <cell r="AS1442">
            <v>0</v>
          </cell>
          <cell r="AT1442">
            <v>0</v>
          </cell>
          <cell r="AZ1442">
            <v>0</v>
          </cell>
          <cell r="BA1442">
            <v>0</v>
          </cell>
        </row>
        <row r="1443">
          <cell r="AS1443">
            <v>0</v>
          </cell>
          <cell r="AT1443">
            <v>0</v>
          </cell>
          <cell r="AZ1443">
            <v>1</v>
          </cell>
          <cell r="BA1443">
            <v>0</v>
          </cell>
        </row>
        <row r="1444">
          <cell r="AS1444">
            <v>0</v>
          </cell>
          <cell r="AT1444">
            <v>0</v>
          </cell>
          <cell r="AZ1444">
            <v>0</v>
          </cell>
          <cell r="BA1444">
            <v>0</v>
          </cell>
        </row>
        <row r="1445">
          <cell r="AS1445">
            <v>0</v>
          </cell>
          <cell r="AT1445">
            <v>0</v>
          </cell>
          <cell r="AZ1445">
            <v>0</v>
          </cell>
          <cell r="BA1445">
            <v>0</v>
          </cell>
        </row>
        <row r="1446">
          <cell r="AS1446">
            <v>64</v>
          </cell>
          <cell r="AT1446">
            <v>112</v>
          </cell>
          <cell r="AZ1446">
            <v>129</v>
          </cell>
          <cell r="BA1446">
            <v>39</v>
          </cell>
        </row>
        <row r="1447">
          <cell r="AZ1447">
            <v>0</v>
          </cell>
          <cell r="BA1447">
            <v>0</v>
          </cell>
        </row>
        <row r="1448">
          <cell r="AS1448">
            <v>6</v>
          </cell>
          <cell r="AT1448">
            <v>1</v>
          </cell>
          <cell r="AZ1448">
            <v>6</v>
          </cell>
          <cell r="BA1448">
            <v>6</v>
          </cell>
        </row>
        <row r="1449">
          <cell r="AS1449">
            <v>55</v>
          </cell>
          <cell r="AT1449">
            <v>32</v>
          </cell>
          <cell r="AZ1449">
            <v>158</v>
          </cell>
          <cell r="BA1449">
            <v>8</v>
          </cell>
        </row>
        <row r="1450">
          <cell r="AS1450">
            <v>4</v>
          </cell>
          <cell r="AT1450">
            <v>19</v>
          </cell>
          <cell r="AZ1450">
            <v>17</v>
          </cell>
          <cell r="BA1450">
            <v>0</v>
          </cell>
        </row>
        <row r="1451">
          <cell r="AS1451">
            <v>0</v>
          </cell>
          <cell r="AT1451">
            <v>0</v>
          </cell>
          <cell r="AZ1451">
            <v>0</v>
          </cell>
          <cell r="BA1451">
            <v>0</v>
          </cell>
        </row>
        <row r="1452">
          <cell r="AS1452">
            <v>0</v>
          </cell>
          <cell r="AT1452">
            <v>0</v>
          </cell>
          <cell r="AZ1452">
            <v>0</v>
          </cell>
          <cell r="BA1452">
            <v>0</v>
          </cell>
        </row>
        <row r="1453">
          <cell r="AS1453">
            <v>1</v>
          </cell>
          <cell r="AT1453">
            <v>0</v>
          </cell>
          <cell r="AZ1453">
            <v>0</v>
          </cell>
          <cell r="BA1453">
            <v>0</v>
          </cell>
        </row>
        <row r="1454">
          <cell r="AS1454">
            <v>2</v>
          </cell>
          <cell r="AT1454">
            <v>2</v>
          </cell>
          <cell r="AZ1454">
            <v>0</v>
          </cell>
          <cell r="BA1454">
            <v>0</v>
          </cell>
        </row>
        <row r="1455">
          <cell r="AS1455">
            <v>2</v>
          </cell>
          <cell r="AT1455">
            <v>0</v>
          </cell>
          <cell r="AZ1455">
            <v>0</v>
          </cell>
          <cell r="BA1455">
            <v>0</v>
          </cell>
        </row>
        <row r="1456">
          <cell r="AS1456">
            <v>3</v>
          </cell>
          <cell r="AT1456">
            <v>1</v>
          </cell>
          <cell r="AZ1456">
            <v>3</v>
          </cell>
          <cell r="BA1456">
            <v>0</v>
          </cell>
        </row>
        <row r="1457">
          <cell r="AS1457">
            <v>0</v>
          </cell>
          <cell r="AT1457">
            <v>0</v>
          </cell>
          <cell r="AZ1457">
            <v>0</v>
          </cell>
          <cell r="BA1457">
            <v>0</v>
          </cell>
        </row>
        <row r="1458">
          <cell r="AZ1458">
            <v>0</v>
          </cell>
          <cell r="BA1458">
            <v>0</v>
          </cell>
        </row>
        <row r="1459">
          <cell r="AS1459">
            <v>0</v>
          </cell>
          <cell r="AT1459">
            <v>0</v>
          </cell>
          <cell r="AZ1459">
            <v>0</v>
          </cell>
          <cell r="BA1459">
            <v>0</v>
          </cell>
        </row>
        <row r="1460">
          <cell r="AS1460">
            <v>7</v>
          </cell>
          <cell r="AT1460">
            <v>1</v>
          </cell>
          <cell r="AZ1460">
            <v>4</v>
          </cell>
          <cell r="BA1460">
            <v>1</v>
          </cell>
        </row>
        <row r="1461">
          <cell r="AS1461">
            <v>7</v>
          </cell>
          <cell r="AT1461">
            <v>5</v>
          </cell>
          <cell r="AZ1461">
            <v>23</v>
          </cell>
          <cell r="BA1461">
            <v>1</v>
          </cell>
        </row>
        <row r="1462">
          <cell r="AS1462">
            <v>0</v>
          </cell>
          <cell r="AT1462">
            <v>2</v>
          </cell>
          <cell r="AZ1462">
            <v>0</v>
          </cell>
          <cell r="BA1462">
            <v>0</v>
          </cell>
        </row>
        <row r="1463">
          <cell r="AS1463">
            <v>5</v>
          </cell>
          <cell r="AT1463">
            <v>37</v>
          </cell>
          <cell r="AZ1463">
            <v>4</v>
          </cell>
          <cell r="BA1463">
            <v>5</v>
          </cell>
        </row>
        <row r="1464">
          <cell r="AS1464">
            <v>0</v>
          </cell>
          <cell r="AT1464">
            <v>0</v>
          </cell>
          <cell r="AZ1464">
            <v>0</v>
          </cell>
          <cell r="BA1464">
            <v>0</v>
          </cell>
        </row>
        <row r="1465">
          <cell r="AS1465">
            <v>0</v>
          </cell>
          <cell r="AT1465">
            <v>0</v>
          </cell>
          <cell r="AZ1465">
            <v>0</v>
          </cell>
          <cell r="BA1465">
            <v>0</v>
          </cell>
        </row>
        <row r="1466">
          <cell r="AS1466">
            <v>0</v>
          </cell>
          <cell r="AT1466">
            <v>0</v>
          </cell>
          <cell r="AZ1466">
            <v>0</v>
          </cell>
          <cell r="BA1466">
            <v>0</v>
          </cell>
        </row>
        <row r="1467">
          <cell r="AS1467">
            <v>1</v>
          </cell>
          <cell r="AT1467">
            <v>0</v>
          </cell>
          <cell r="AZ1467">
            <v>9</v>
          </cell>
          <cell r="BA1467">
            <v>0</v>
          </cell>
        </row>
        <row r="1468">
          <cell r="AS1468">
            <v>1</v>
          </cell>
          <cell r="AT1468">
            <v>0</v>
          </cell>
          <cell r="AZ1468">
            <v>1</v>
          </cell>
          <cell r="BA1468">
            <v>0</v>
          </cell>
        </row>
        <row r="1469">
          <cell r="AS1469">
            <v>0</v>
          </cell>
          <cell r="AT1469">
            <v>0</v>
          </cell>
          <cell r="AZ1469">
            <v>0</v>
          </cell>
          <cell r="BA1469">
            <v>0</v>
          </cell>
        </row>
        <row r="1470">
          <cell r="AS1470">
            <v>197</v>
          </cell>
          <cell r="AT1470">
            <v>0</v>
          </cell>
          <cell r="AZ1470">
            <v>76</v>
          </cell>
          <cell r="BA1470">
            <v>0</v>
          </cell>
        </row>
        <row r="1471">
          <cell r="AS1471">
            <v>97</v>
          </cell>
          <cell r="AT1471">
            <v>20</v>
          </cell>
          <cell r="AZ1471">
            <v>91</v>
          </cell>
          <cell r="BA1471">
            <v>29</v>
          </cell>
        </row>
        <row r="1472">
          <cell r="AS1472">
            <v>0</v>
          </cell>
          <cell r="AT1472">
            <v>0</v>
          </cell>
          <cell r="AZ1472">
            <v>0</v>
          </cell>
          <cell r="BA1472">
            <v>0</v>
          </cell>
        </row>
        <row r="1473">
          <cell r="AS1473">
            <v>1</v>
          </cell>
          <cell r="AT1473">
            <v>0</v>
          </cell>
          <cell r="AZ1473">
            <v>0</v>
          </cell>
          <cell r="BA1473">
            <v>0</v>
          </cell>
        </row>
        <row r="1474">
          <cell r="AS1474">
            <v>10</v>
          </cell>
          <cell r="AT1474">
            <v>0</v>
          </cell>
          <cell r="AZ1474">
            <v>2</v>
          </cell>
          <cell r="BA1474">
            <v>0</v>
          </cell>
        </row>
        <row r="1475">
          <cell r="AS1475">
            <v>7</v>
          </cell>
          <cell r="AT1475">
            <v>0</v>
          </cell>
          <cell r="AZ1475">
            <v>44</v>
          </cell>
          <cell r="BA1475">
            <v>0</v>
          </cell>
        </row>
        <row r="1476">
          <cell r="AS1476">
            <v>3</v>
          </cell>
          <cell r="AT1476">
            <v>11</v>
          </cell>
          <cell r="AZ1476">
            <v>4</v>
          </cell>
          <cell r="BA1476">
            <v>5</v>
          </cell>
        </row>
        <row r="1477">
          <cell r="AS1477">
            <v>0</v>
          </cell>
          <cell r="AT1477">
            <v>0</v>
          </cell>
          <cell r="AZ1477">
            <v>1</v>
          </cell>
          <cell r="BA1477">
            <v>0</v>
          </cell>
        </row>
        <row r="1478">
          <cell r="AS1478">
            <v>0</v>
          </cell>
          <cell r="AT1478">
            <v>0</v>
          </cell>
          <cell r="AZ1478">
            <v>0</v>
          </cell>
          <cell r="BA1478">
            <v>0</v>
          </cell>
        </row>
        <row r="1479">
          <cell r="AS1479">
            <v>7</v>
          </cell>
          <cell r="AT1479">
            <v>0</v>
          </cell>
          <cell r="AZ1479">
            <v>0</v>
          </cell>
          <cell r="BA1479">
            <v>0</v>
          </cell>
        </row>
        <row r="1480">
          <cell r="AS1480">
            <v>1</v>
          </cell>
          <cell r="AT1480">
            <v>0</v>
          </cell>
          <cell r="AZ1480">
            <v>0</v>
          </cell>
          <cell r="BA1480">
            <v>0</v>
          </cell>
        </row>
        <row r="1481">
          <cell r="AS1481">
            <v>0</v>
          </cell>
          <cell r="AT1481">
            <v>0</v>
          </cell>
          <cell r="AZ1481">
            <v>0</v>
          </cell>
          <cell r="BA1481">
            <v>0</v>
          </cell>
        </row>
        <row r="1482">
          <cell r="AS1482">
            <v>0</v>
          </cell>
          <cell r="AT1482">
            <v>0</v>
          </cell>
          <cell r="AZ1482">
            <v>1</v>
          </cell>
          <cell r="BA1482">
            <v>0</v>
          </cell>
        </row>
        <row r="1483">
          <cell r="AS1483">
            <v>2</v>
          </cell>
          <cell r="AT1483">
            <v>1</v>
          </cell>
          <cell r="AZ1483">
            <v>4</v>
          </cell>
          <cell r="BA1483">
            <v>6</v>
          </cell>
        </row>
        <row r="1484">
          <cell r="AS1484">
            <v>61</v>
          </cell>
          <cell r="AT1484">
            <v>71</v>
          </cell>
          <cell r="AZ1484">
            <v>119</v>
          </cell>
          <cell r="BA1484">
            <v>72</v>
          </cell>
        </row>
        <row r="1485">
          <cell r="AS1485">
            <v>291</v>
          </cell>
          <cell r="AT1485">
            <v>195</v>
          </cell>
          <cell r="AZ1485">
            <v>258</v>
          </cell>
          <cell r="BA1485">
            <v>114</v>
          </cell>
        </row>
        <row r="1486">
          <cell r="AS1486">
            <v>5</v>
          </cell>
          <cell r="AT1486">
            <v>0</v>
          </cell>
          <cell r="AZ1486">
            <v>1</v>
          </cell>
          <cell r="BA1486">
            <v>1</v>
          </cell>
        </row>
        <row r="1487">
          <cell r="AS1487">
            <v>0</v>
          </cell>
          <cell r="AT1487">
            <v>0</v>
          </cell>
          <cell r="AZ1487">
            <v>0</v>
          </cell>
          <cell r="BA1487">
            <v>0</v>
          </cell>
        </row>
        <row r="1488">
          <cell r="AS1488">
            <v>1</v>
          </cell>
          <cell r="AT1488">
            <v>0</v>
          </cell>
          <cell r="AZ1488">
            <v>0</v>
          </cell>
          <cell r="BA1488">
            <v>0</v>
          </cell>
        </row>
        <row r="1489">
          <cell r="AS1489">
            <v>0</v>
          </cell>
          <cell r="AT1489">
            <v>0</v>
          </cell>
          <cell r="AZ1489">
            <v>1</v>
          </cell>
          <cell r="BA1489">
            <v>0</v>
          </cell>
        </row>
        <row r="1490">
          <cell r="AS1490">
            <v>1</v>
          </cell>
          <cell r="AT1490">
            <v>0</v>
          </cell>
          <cell r="AZ1490">
            <v>1</v>
          </cell>
          <cell r="BA1490">
            <v>1</v>
          </cell>
        </row>
        <row r="1491">
          <cell r="AS1491">
            <v>0</v>
          </cell>
          <cell r="AT1491">
            <v>0</v>
          </cell>
          <cell r="AZ1491">
            <v>0</v>
          </cell>
          <cell r="BA1491">
            <v>0</v>
          </cell>
        </row>
        <row r="1492">
          <cell r="AS1492">
            <v>4</v>
          </cell>
          <cell r="AT1492">
            <v>0</v>
          </cell>
          <cell r="AZ1492">
            <v>1</v>
          </cell>
          <cell r="BA1492">
            <v>0</v>
          </cell>
        </row>
        <row r="1493">
          <cell r="AS1493">
            <v>0</v>
          </cell>
          <cell r="AT1493">
            <v>0</v>
          </cell>
          <cell r="AZ1493">
            <v>0</v>
          </cell>
          <cell r="BA1493">
            <v>0</v>
          </cell>
        </row>
        <row r="1494">
          <cell r="AZ1494">
            <v>0</v>
          </cell>
          <cell r="BA1494">
            <v>0</v>
          </cell>
        </row>
        <row r="1495">
          <cell r="AS1495">
            <v>0</v>
          </cell>
          <cell r="AT1495">
            <v>0</v>
          </cell>
          <cell r="AZ1495">
            <v>0</v>
          </cell>
          <cell r="BA1495">
            <v>1</v>
          </cell>
        </row>
        <row r="1496">
          <cell r="AS1496">
            <v>1</v>
          </cell>
          <cell r="AT1496">
            <v>341</v>
          </cell>
          <cell r="AZ1496">
            <v>0</v>
          </cell>
          <cell r="BA1496">
            <v>0</v>
          </cell>
        </row>
        <row r="1497">
          <cell r="AS1497">
            <v>5</v>
          </cell>
          <cell r="AT1497">
            <v>110</v>
          </cell>
          <cell r="AZ1497">
            <v>3</v>
          </cell>
          <cell r="BA1497">
            <v>68</v>
          </cell>
        </row>
        <row r="1498">
          <cell r="AS1498">
            <v>1</v>
          </cell>
          <cell r="AT1498">
            <v>0</v>
          </cell>
          <cell r="AZ1498">
            <v>0</v>
          </cell>
          <cell r="BA1498">
            <v>0</v>
          </cell>
        </row>
        <row r="1499">
          <cell r="AZ1499">
            <v>0</v>
          </cell>
          <cell r="BA1499">
            <v>4</v>
          </cell>
        </row>
        <row r="1500">
          <cell r="AS1500">
            <v>1</v>
          </cell>
          <cell r="AT1500">
            <v>0</v>
          </cell>
          <cell r="AZ1500">
            <v>0</v>
          </cell>
          <cell r="BA1500">
            <v>0</v>
          </cell>
        </row>
        <row r="1501">
          <cell r="AS1501">
            <v>10</v>
          </cell>
          <cell r="AT1501">
            <v>0</v>
          </cell>
          <cell r="AZ1501">
            <v>0</v>
          </cell>
          <cell r="BA1501">
            <v>0</v>
          </cell>
        </row>
        <row r="1502">
          <cell r="AS1502">
            <v>0</v>
          </cell>
          <cell r="AT1502">
            <v>0</v>
          </cell>
          <cell r="AZ1502">
            <v>0</v>
          </cell>
          <cell r="BA1502">
            <v>0</v>
          </cell>
        </row>
        <row r="1503">
          <cell r="AS1503">
            <v>81</v>
          </cell>
          <cell r="AT1503">
            <v>0</v>
          </cell>
          <cell r="AZ1503">
            <v>59</v>
          </cell>
          <cell r="BA1503">
            <v>0</v>
          </cell>
        </row>
        <row r="1504">
          <cell r="AS1504">
            <v>0</v>
          </cell>
          <cell r="AT1504">
            <v>0</v>
          </cell>
          <cell r="AZ1504">
            <v>0</v>
          </cell>
          <cell r="BA1504">
            <v>0</v>
          </cell>
        </row>
        <row r="1505">
          <cell r="AS1505">
            <v>0</v>
          </cell>
          <cell r="AT1505">
            <v>0</v>
          </cell>
          <cell r="AZ1505">
            <v>0</v>
          </cell>
          <cell r="BA1505">
            <v>0</v>
          </cell>
        </row>
        <row r="1506">
          <cell r="AS1506">
            <v>0</v>
          </cell>
          <cell r="AT1506">
            <v>0</v>
          </cell>
          <cell r="AZ1506">
            <v>0</v>
          </cell>
          <cell r="BA1506">
            <v>0</v>
          </cell>
        </row>
        <row r="1507">
          <cell r="AS1507">
            <v>1</v>
          </cell>
          <cell r="AT1507">
            <v>5</v>
          </cell>
          <cell r="AZ1507">
            <v>0</v>
          </cell>
          <cell r="BA1507">
            <v>0</v>
          </cell>
        </row>
        <row r="1508">
          <cell r="AS1508">
            <v>158</v>
          </cell>
          <cell r="AT1508">
            <v>616</v>
          </cell>
          <cell r="AZ1508">
            <v>57</v>
          </cell>
          <cell r="BA1508">
            <v>245</v>
          </cell>
        </row>
        <row r="1509">
          <cell r="AS1509">
            <v>1</v>
          </cell>
          <cell r="AT1509">
            <v>0</v>
          </cell>
          <cell r="AZ1509">
            <v>0</v>
          </cell>
          <cell r="BA1509">
            <v>0</v>
          </cell>
        </row>
        <row r="1510">
          <cell r="AS1510">
            <v>4</v>
          </cell>
          <cell r="AT1510">
            <v>163</v>
          </cell>
          <cell r="AZ1510">
            <v>0</v>
          </cell>
          <cell r="BA1510">
            <v>32</v>
          </cell>
        </row>
        <row r="1511">
          <cell r="AS1511">
            <v>0</v>
          </cell>
          <cell r="AT1511">
            <v>0</v>
          </cell>
          <cell r="AZ1511">
            <v>0</v>
          </cell>
          <cell r="BA1511">
            <v>0</v>
          </cell>
        </row>
        <row r="1512">
          <cell r="AS1512">
            <v>0</v>
          </cell>
          <cell r="AT1512">
            <v>0</v>
          </cell>
          <cell r="AZ1512">
            <v>0</v>
          </cell>
          <cell r="BA1512">
            <v>0</v>
          </cell>
        </row>
        <row r="1513">
          <cell r="AZ1513">
            <v>1</v>
          </cell>
          <cell r="BA1513">
            <v>6</v>
          </cell>
        </row>
        <row r="1514">
          <cell r="AZ1514">
            <v>4</v>
          </cell>
          <cell r="BA1514">
            <v>15</v>
          </cell>
        </row>
        <row r="1515">
          <cell r="AZ1515">
            <v>7</v>
          </cell>
          <cell r="BA1515">
            <v>129</v>
          </cell>
        </row>
        <row r="1516">
          <cell r="AS1516">
            <v>0</v>
          </cell>
          <cell r="AT1516">
            <v>0</v>
          </cell>
          <cell r="AZ1516">
            <v>0</v>
          </cell>
          <cell r="BA1516">
            <v>0</v>
          </cell>
        </row>
        <row r="1517">
          <cell r="AS1517">
            <v>1</v>
          </cell>
          <cell r="AT1517">
            <v>8</v>
          </cell>
          <cell r="AZ1517">
            <v>1</v>
          </cell>
          <cell r="BA1517">
            <v>2</v>
          </cell>
        </row>
        <row r="1518">
          <cell r="AS1518">
            <v>3</v>
          </cell>
          <cell r="AT1518">
            <v>0</v>
          </cell>
          <cell r="AZ1518">
            <v>3</v>
          </cell>
          <cell r="BA1518">
            <v>0</v>
          </cell>
        </row>
        <row r="1519">
          <cell r="AS1519">
            <v>21</v>
          </cell>
          <cell r="AT1519">
            <v>0</v>
          </cell>
          <cell r="AZ1519">
            <v>127</v>
          </cell>
          <cell r="BA1519">
            <v>106</v>
          </cell>
        </row>
        <row r="1520">
          <cell r="AS1520">
            <v>0</v>
          </cell>
          <cell r="AT1520">
            <v>0</v>
          </cell>
          <cell r="AZ1520">
            <v>0</v>
          </cell>
          <cell r="BA1520">
            <v>0</v>
          </cell>
        </row>
        <row r="1521">
          <cell r="AS1521">
            <v>38</v>
          </cell>
          <cell r="AT1521">
            <v>23</v>
          </cell>
          <cell r="AZ1521">
            <v>52</v>
          </cell>
          <cell r="BA1521">
            <v>1</v>
          </cell>
        </row>
        <row r="1522">
          <cell r="AS1522">
            <v>0</v>
          </cell>
          <cell r="AT1522">
            <v>0</v>
          </cell>
          <cell r="AZ1522">
            <v>0</v>
          </cell>
          <cell r="BA1522">
            <v>0</v>
          </cell>
        </row>
        <row r="1523">
          <cell r="AS1523">
            <v>0</v>
          </cell>
          <cell r="AT1523">
            <v>0</v>
          </cell>
          <cell r="AZ1523">
            <v>0</v>
          </cell>
          <cell r="BA1523">
            <v>0</v>
          </cell>
        </row>
        <row r="1524">
          <cell r="AS1524">
            <v>0</v>
          </cell>
          <cell r="AT1524">
            <v>0</v>
          </cell>
          <cell r="AZ1524">
            <v>0</v>
          </cell>
          <cell r="BA1524">
            <v>0</v>
          </cell>
        </row>
        <row r="1525">
          <cell r="AS1525">
            <v>1</v>
          </cell>
          <cell r="AT1525">
            <v>0</v>
          </cell>
          <cell r="AZ1525">
            <v>0</v>
          </cell>
          <cell r="BA1525">
            <v>0</v>
          </cell>
        </row>
        <row r="1526">
          <cell r="AS1526">
            <v>0</v>
          </cell>
          <cell r="AT1526">
            <v>0</v>
          </cell>
          <cell r="AZ1526">
            <v>2</v>
          </cell>
          <cell r="BA1526">
            <v>0</v>
          </cell>
        </row>
        <row r="1527">
          <cell r="AS1527">
            <v>0</v>
          </cell>
          <cell r="AT1527">
            <v>0</v>
          </cell>
          <cell r="AZ1527">
            <v>0</v>
          </cell>
          <cell r="BA1527">
            <v>0</v>
          </cell>
        </row>
        <row r="1528">
          <cell r="AS1528">
            <v>0</v>
          </cell>
          <cell r="AT1528">
            <v>0</v>
          </cell>
          <cell r="AZ1528">
            <v>0</v>
          </cell>
          <cell r="BA1528">
            <v>0</v>
          </cell>
        </row>
        <row r="1529">
          <cell r="AS1529">
            <v>1</v>
          </cell>
          <cell r="AT1529">
            <v>0</v>
          </cell>
          <cell r="AZ1529">
            <v>0</v>
          </cell>
          <cell r="BA1529">
            <v>0</v>
          </cell>
        </row>
        <row r="1530">
          <cell r="AS1530">
            <v>158</v>
          </cell>
          <cell r="AT1530">
            <v>260</v>
          </cell>
          <cell r="AZ1530">
            <v>58</v>
          </cell>
          <cell r="BA1530">
            <v>154</v>
          </cell>
        </row>
        <row r="1531">
          <cell r="AS1531">
            <v>188</v>
          </cell>
          <cell r="AT1531">
            <v>5</v>
          </cell>
          <cell r="AZ1531">
            <v>178</v>
          </cell>
          <cell r="BA1531">
            <v>16</v>
          </cell>
        </row>
        <row r="1532">
          <cell r="AS1532">
            <v>0</v>
          </cell>
          <cell r="AT1532">
            <v>1</v>
          </cell>
          <cell r="AZ1532">
            <v>0</v>
          </cell>
          <cell r="BA1532">
            <v>0</v>
          </cell>
        </row>
        <row r="1533">
          <cell r="AS1533">
            <v>0</v>
          </cell>
          <cell r="AT1533">
            <v>0</v>
          </cell>
          <cell r="AZ1533">
            <v>0</v>
          </cell>
          <cell r="BA1533">
            <v>0</v>
          </cell>
        </row>
        <row r="1534">
          <cell r="AS1534">
            <v>2</v>
          </cell>
          <cell r="AT1534">
            <v>0</v>
          </cell>
          <cell r="AZ1534">
            <v>0</v>
          </cell>
          <cell r="BA1534">
            <v>0</v>
          </cell>
        </row>
        <row r="1535">
          <cell r="AS1535">
            <v>0</v>
          </cell>
          <cell r="AT1535">
            <v>0</v>
          </cell>
          <cell r="AZ1535">
            <v>0</v>
          </cell>
          <cell r="BA1535">
            <v>0</v>
          </cell>
        </row>
        <row r="1536">
          <cell r="AS1536">
            <v>0</v>
          </cell>
          <cell r="AT1536">
            <v>0</v>
          </cell>
          <cell r="AZ1536">
            <v>0</v>
          </cell>
          <cell r="BA1536">
            <v>0</v>
          </cell>
        </row>
        <row r="1537">
          <cell r="AS1537">
            <v>0</v>
          </cell>
          <cell r="AT1537">
            <v>0</v>
          </cell>
          <cell r="AZ1537">
            <v>0</v>
          </cell>
          <cell r="BA1537">
            <v>0</v>
          </cell>
        </row>
        <row r="1538">
          <cell r="AS1538">
            <v>3</v>
          </cell>
          <cell r="AT1538">
            <v>62</v>
          </cell>
          <cell r="AZ1538">
            <v>1</v>
          </cell>
          <cell r="BA1538">
            <v>37</v>
          </cell>
        </row>
        <row r="1539">
          <cell r="AS1539">
            <v>0</v>
          </cell>
          <cell r="AT1539">
            <v>0</v>
          </cell>
          <cell r="AZ1539">
            <v>0</v>
          </cell>
          <cell r="BA1539">
            <v>0</v>
          </cell>
        </row>
        <row r="1540">
          <cell r="AS1540">
            <v>15</v>
          </cell>
          <cell r="AT1540">
            <v>11</v>
          </cell>
          <cell r="AZ1540">
            <v>17</v>
          </cell>
          <cell r="BA1540">
            <v>10</v>
          </cell>
        </row>
        <row r="1541">
          <cell r="AS1541">
            <v>0</v>
          </cell>
          <cell r="AT1541">
            <v>0</v>
          </cell>
          <cell r="AZ1541">
            <v>0</v>
          </cell>
          <cell r="BA1541">
            <v>0</v>
          </cell>
        </row>
        <row r="1542">
          <cell r="AS1542">
            <v>1</v>
          </cell>
          <cell r="AT1542">
            <v>1</v>
          </cell>
          <cell r="AZ1542">
            <v>3</v>
          </cell>
          <cell r="BA1542">
            <v>3</v>
          </cell>
        </row>
        <row r="1543">
          <cell r="AS1543">
            <v>2</v>
          </cell>
          <cell r="AT1543">
            <v>1</v>
          </cell>
          <cell r="AZ1543">
            <v>1</v>
          </cell>
          <cell r="BA1543">
            <v>0</v>
          </cell>
        </row>
        <row r="1544">
          <cell r="AS1544">
            <v>0</v>
          </cell>
          <cell r="AT1544">
            <v>0</v>
          </cell>
          <cell r="AZ1544">
            <v>1</v>
          </cell>
          <cell r="BA1544">
            <v>0</v>
          </cell>
        </row>
        <row r="1545">
          <cell r="AS1545">
            <v>0</v>
          </cell>
          <cell r="AT1545">
            <v>3</v>
          </cell>
          <cell r="AZ1545">
            <v>16</v>
          </cell>
          <cell r="BA1545">
            <v>4</v>
          </cell>
        </row>
        <row r="1546">
          <cell r="AS1546">
            <v>6</v>
          </cell>
          <cell r="AT1546">
            <v>15</v>
          </cell>
          <cell r="AZ1546">
            <v>12</v>
          </cell>
          <cell r="BA1546">
            <v>18</v>
          </cell>
        </row>
        <row r="1547">
          <cell r="AS1547">
            <v>2</v>
          </cell>
          <cell r="AT1547">
            <v>0</v>
          </cell>
          <cell r="AZ1547">
            <v>4</v>
          </cell>
          <cell r="BA1547">
            <v>0</v>
          </cell>
        </row>
        <row r="1548">
          <cell r="AS1548">
            <v>2</v>
          </cell>
          <cell r="AT1548">
            <v>0</v>
          </cell>
          <cell r="AZ1548">
            <v>0</v>
          </cell>
          <cell r="BA1548">
            <v>2</v>
          </cell>
        </row>
        <row r="1549">
          <cell r="AS1549">
            <v>1</v>
          </cell>
          <cell r="AT1549">
            <v>0</v>
          </cell>
          <cell r="AZ1549">
            <v>1</v>
          </cell>
          <cell r="BA1549">
            <v>0</v>
          </cell>
        </row>
        <row r="1550">
          <cell r="AS1550">
            <v>0</v>
          </cell>
          <cell r="AT1550">
            <v>0</v>
          </cell>
          <cell r="AZ1550">
            <v>0</v>
          </cell>
          <cell r="BA1550">
            <v>0</v>
          </cell>
        </row>
        <row r="1551">
          <cell r="AS1551">
            <v>0</v>
          </cell>
          <cell r="AT1551">
            <v>0</v>
          </cell>
          <cell r="AZ1551">
            <v>1</v>
          </cell>
          <cell r="BA1551">
            <v>0</v>
          </cell>
        </row>
        <row r="1552">
          <cell r="AS1552">
            <v>0</v>
          </cell>
          <cell r="AT1552">
            <v>0</v>
          </cell>
          <cell r="AZ1552">
            <v>0</v>
          </cell>
          <cell r="BA1552">
            <v>0</v>
          </cell>
        </row>
        <row r="1553">
          <cell r="AS1553">
            <v>5</v>
          </cell>
          <cell r="AT1553">
            <v>1</v>
          </cell>
          <cell r="AZ1553">
            <v>1</v>
          </cell>
          <cell r="BA1553">
            <v>0</v>
          </cell>
        </row>
        <row r="1554">
          <cell r="AS1554">
            <v>1</v>
          </cell>
          <cell r="AT1554">
            <v>4</v>
          </cell>
          <cell r="AZ1554">
            <v>0</v>
          </cell>
          <cell r="BA1554">
            <v>5</v>
          </cell>
        </row>
        <row r="1555">
          <cell r="AS1555">
            <v>33</v>
          </cell>
          <cell r="AT1555">
            <v>48</v>
          </cell>
          <cell r="AZ1555">
            <v>12</v>
          </cell>
          <cell r="BA1555">
            <v>41</v>
          </cell>
        </row>
        <row r="1556">
          <cell r="AS1556">
            <v>0</v>
          </cell>
          <cell r="AT1556">
            <v>3</v>
          </cell>
          <cell r="AZ1556">
            <v>0</v>
          </cell>
          <cell r="BA1556">
            <v>7</v>
          </cell>
        </row>
        <row r="1557">
          <cell r="AS1557">
            <v>0</v>
          </cell>
          <cell r="AT1557">
            <v>0</v>
          </cell>
          <cell r="AZ1557">
            <v>0</v>
          </cell>
          <cell r="BA1557">
            <v>0</v>
          </cell>
        </row>
        <row r="1558">
          <cell r="AS1558">
            <v>1</v>
          </cell>
          <cell r="AT1558">
            <v>15</v>
          </cell>
          <cell r="AZ1558">
            <v>0</v>
          </cell>
          <cell r="BA1558">
            <v>8</v>
          </cell>
        </row>
        <row r="1559">
          <cell r="AS1559">
            <v>0</v>
          </cell>
          <cell r="AT1559">
            <v>0</v>
          </cell>
          <cell r="AZ1559">
            <v>0</v>
          </cell>
          <cell r="BA1559">
            <v>0</v>
          </cell>
        </row>
        <row r="1560">
          <cell r="AS1560">
            <v>13</v>
          </cell>
          <cell r="AT1560">
            <v>0</v>
          </cell>
          <cell r="AZ1560">
            <v>2</v>
          </cell>
          <cell r="BA1560">
            <v>0</v>
          </cell>
        </row>
        <row r="1561">
          <cell r="AS1561">
            <v>81</v>
          </cell>
          <cell r="AT1561">
            <v>102</v>
          </cell>
          <cell r="AZ1561">
            <v>51</v>
          </cell>
          <cell r="BA1561">
            <v>83</v>
          </cell>
        </row>
        <row r="1562">
          <cell r="AS1562">
            <v>0</v>
          </cell>
          <cell r="AT1562">
            <v>0</v>
          </cell>
          <cell r="AZ1562">
            <v>0</v>
          </cell>
          <cell r="BA1562">
            <v>0</v>
          </cell>
        </row>
        <row r="1563">
          <cell r="AS1563">
            <v>0</v>
          </cell>
          <cell r="AT1563">
            <v>0</v>
          </cell>
          <cell r="AZ1563">
            <v>0</v>
          </cell>
          <cell r="BA1563">
            <v>0</v>
          </cell>
        </row>
        <row r="1564">
          <cell r="AS1564">
            <v>0</v>
          </cell>
          <cell r="AT1564">
            <v>0</v>
          </cell>
          <cell r="AZ1564">
            <v>0</v>
          </cell>
          <cell r="BA1564">
            <v>0</v>
          </cell>
        </row>
        <row r="1565">
          <cell r="AS1565">
            <v>0</v>
          </cell>
          <cell r="AT1565">
            <v>0</v>
          </cell>
          <cell r="AZ1565">
            <v>0</v>
          </cell>
          <cell r="BA1565">
            <v>0</v>
          </cell>
        </row>
        <row r="1566">
          <cell r="AS1566">
            <v>1</v>
          </cell>
          <cell r="AT1566">
            <v>0</v>
          </cell>
          <cell r="AZ1566">
            <v>0</v>
          </cell>
          <cell r="BA1566">
            <v>0</v>
          </cell>
        </row>
        <row r="1567">
          <cell r="AS1567">
            <v>0</v>
          </cell>
          <cell r="AT1567">
            <v>0</v>
          </cell>
          <cell r="AZ1567">
            <v>0</v>
          </cell>
          <cell r="BA1567">
            <v>0</v>
          </cell>
        </row>
        <row r="1568">
          <cell r="AS1568">
            <v>0</v>
          </cell>
          <cell r="AT1568">
            <v>0</v>
          </cell>
          <cell r="AZ1568">
            <v>0</v>
          </cell>
          <cell r="BA1568">
            <v>0</v>
          </cell>
        </row>
        <row r="1569">
          <cell r="AS1569">
            <v>5</v>
          </cell>
          <cell r="AT1569">
            <v>2</v>
          </cell>
          <cell r="AZ1569">
            <v>5</v>
          </cell>
          <cell r="BA1569">
            <v>20</v>
          </cell>
        </row>
        <row r="1570">
          <cell r="AS1570">
            <v>0</v>
          </cell>
          <cell r="AT1570">
            <v>0</v>
          </cell>
          <cell r="AZ1570">
            <v>2</v>
          </cell>
          <cell r="BA1570">
            <v>0</v>
          </cell>
        </row>
        <row r="1571">
          <cell r="AS1571">
            <v>0</v>
          </cell>
          <cell r="AT1571">
            <v>0</v>
          </cell>
          <cell r="AZ1571">
            <v>0</v>
          </cell>
          <cell r="BA1571">
            <v>0</v>
          </cell>
        </row>
        <row r="1572">
          <cell r="AS1572">
            <v>0</v>
          </cell>
          <cell r="AT1572">
            <v>0</v>
          </cell>
          <cell r="AZ1572">
            <v>0</v>
          </cell>
          <cell r="BA1572">
            <v>0</v>
          </cell>
        </row>
        <row r="1573">
          <cell r="AS1573">
            <v>0</v>
          </cell>
          <cell r="AT1573">
            <v>2</v>
          </cell>
          <cell r="AZ1573">
            <v>0</v>
          </cell>
          <cell r="BA1573">
            <v>0</v>
          </cell>
        </row>
        <row r="1574">
          <cell r="AS1574">
            <v>6</v>
          </cell>
          <cell r="AT1574">
            <v>2</v>
          </cell>
          <cell r="AZ1574">
            <v>4</v>
          </cell>
          <cell r="BA1574">
            <v>2</v>
          </cell>
        </row>
        <row r="1575">
          <cell r="AS1575">
            <v>0</v>
          </cell>
          <cell r="AT1575">
            <v>3</v>
          </cell>
          <cell r="AZ1575">
            <v>5</v>
          </cell>
          <cell r="BA1575">
            <v>0</v>
          </cell>
        </row>
        <row r="1576">
          <cell r="AS1576">
            <v>2</v>
          </cell>
          <cell r="AT1576">
            <v>1</v>
          </cell>
          <cell r="AZ1576">
            <v>18</v>
          </cell>
          <cell r="BA1576">
            <v>1</v>
          </cell>
        </row>
        <row r="1577">
          <cell r="AS1577">
            <v>0</v>
          </cell>
          <cell r="AT1577">
            <v>0</v>
          </cell>
          <cell r="AZ1577">
            <v>0</v>
          </cell>
          <cell r="BA1577">
            <v>0</v>
          </cell>
        </row>
        <row r="1578">
          <cell r="AS1578">
            <v>0</v>
          </cell>
          <cell r="AT1578">
            <v>0</v>
          </cell>
          <cell r="AZ1578">
            <v>0</v>
          </cell>
          <cell r="BA1578">
            <v>0</v>
          </cell>
        </row>
        <row r="1579">
          <cell r="AS1579">
            <v>2</v>
          </cell>
          <cell r="AT1579">
            <v>7</v>
          </cell>
          <cell r="AZ1579">
            <v>1</v>
          </cell>
          <cell r="BA1579">
            <v>2</v>
          </cell>
        </row>
        <row r="1580">
          <cell r="AS1580">
            <v>5</v>
          </cell>
          <cell r="AT1580">
            <v>2</v>
          </cell>
          <cell r="AZ1580">
            <v>7</v>
          </cell>
          <cell r="BA1580">
            <v>1</v>
          </cell>
        </row>
        <row r="1581">
          <cell r="AS1581">
            <v>0</v>
          </cell>
          <cell r="AT1581">
            <v>0</v>
          </cell>
          <cell r="AZ1581">
            <v>2</v>
          </cell>
          <cell r="BA1581">
            <v>0</v>
          </cell>
        </row>
        <row r="1582">
          <cell r="AS1582">
            <v>9</v>
          </cell>
          <cell r="AT1582">
            <v>7</v>
          </cell>
          <cell r="AZ1582">
            <v>15</v>
          </cell>
          <cell r="BA1582">
            <v>0</v>
          </cell>
        </row>
        <row r="1583">
          <cell r="AS1583">
            <v>4</v>
          </cell>
          <cell r="AT1583">
            <v>0</v>
          </cell>
          <cell r="AZ1583">
            <v>1</v>
          </cell>
          <cell r="BA1583">
            <v>0</v>
          </cell>
        </row>
        <row r="1584">
          <cell r="AS1584">
            <v>1</v>
          </cell>
          <cell r="AT1584">
            <v>0</v>
          </cell>
          <cell r="AZ1584">
            <v>0</v>
          </cell>
          <cell r="BA1584">
            <v>0</v>
          </cell>
        </row>
        <row r="1585">
          <cell r="AS1585">
            <v>72</v>
          </cell>
          <cell r="AT1585">
            <v>9</v>
          </cell>
          <cell r="AZ1585">
            <v>76</v>
          </cell>
          <cell r="BA1585">
            <v>13</v>
          </cell>
        </row>
        <row r="1586">
          <cell r="AS1586">
            <v>6</v>
          </cell>
          <cell r="AT1586">
            <v>21</v>
          </cell>
          <cell r="AZ1586">
            <v>10</v>
          </cell>
          <cell r="BA1586">
            <v>13</v>
          </cell>
        </row>
        <row r="1587">
          <cell r="AS1587">
            <v>0</v>
          </cell>
          <cell r="AT1587">
            <v>0</v>
          </cell>
          <cell r="AZ1587">
            <v>2</v>
          </cell>
          <cell r="BA1587">
            <v>0</v>
          </cell>
        </row>
        <row r="1588">
          <cell r="AS1588">
            <v>0</v>
          </cell>
          <cell r="AT1588">
            <v>0</v>
          </cell>
          <cell r="AZ1588">
            <v>0</v>
          </cell>
          <cell r="BA1588">
            <v>0</v>
          </cell>
        </row>
        <row r="1589">
          <cell r="AS1589">
            <v>28</v>
          </cell>
          <cell r="AT1589">
            <v>1</v>
          </cell>
          <cell r="AZ1589">
            <v>6</v>
          </cell>
          <cell r="BA1589">
            <v>0</v>
          </cell>
        </row>
        <row r="1590">
          <cell r="AS1590">
            <v>0</v>
          </cell>
          <cell r="AT1590">
            <v>0</v>
          </cell>
          <cell r="AZ1590">
            <v>0</v>
          </cell>
          <cell r="BA1590">
            <v>0</v>
          </cell>
        </row>
        <row r="1591">
          <cell r="AS1591">
            <v>0</v>
          </cell>
          <cell r="AT1591">
            <v>0</v>
          </cell>
          <cell r="AZ1591">
            <v>0</v>
          </cell>
          <cell r="BA1591">
            <v>0</v>
          </cell>
        </row>
        <row r="1592">
          <cell r="AS1592">
            <v>0</v>
          </cell>
          <cell r="AT1592">
            <v>0</v>
          </cell>
          <cell r="AZ1592">
            <v>0</v>
          </cell>
          <cell r="BA1592">
            <v>0</v>
          </cell>
        </row>
        <row r="1593">
          <cell r="AS1593">
            <v>0</v>
          </cell>
          <cell r="AT1593">
            <v>0</v>
          </cell>
          <cell r="AZ1593">
            <v>0</v>
          </cell>
          <cell r="BA1593">
            <v>0</v>
          </cell>
        </row>
        <row r="1594">
          <cell r="AS1594">
            <v>0</v>
          </cell>
          <cell r="AT1594">
            <v>0</v>
          </cell>
          <cell r="AZ1594">
            <v>0</v>
          </cell>
          <cell r="BA1594">
            <v>0</v>
          </cell>
        </row>
        <row r="1595">
          <cell r="AS1595">
            <v>1</v>
          </cell>
          <cell r="AT1595">
            <v>0</v>
          </cell>
          <cell r="AZ1595">
            <v>0</v>
          </cell>
          <cell r="BA1595">
            <v>0</v>
          </cell>
        </row>
        <row r="1596">
          <cell r="AS1596">
            <v>0</v>
          </cell>
          <cell r="AT1596">
            <v>0</v>
          </cell>
          <cell r="AZ1596">
            <v>1</v>
          </cell>
          <cell r="BA1596">
            <v>3</v>
          </cell>
        </row>
        <row r="1597">
          <cell r="AZ1597">
            <v>0</v>
          </cell>
          <cell r="BA1597">
            <v>4</v>
          </cell>
        </row>
        <row r="1598">
          <cell r="AS1598">
            <v>2</v>
          </cell>
          <cell r="AT1598">
            <v>0</v>
          </cell>
          <cell r="AZ1598">
            <v>2</v>
          </cell>
          <cell r="BA1598">
            <v>3</v>
          </cell>
        </row>
        <row r="1599">
          <cell r="AS1599">
            <v>0</v>
          </cell>
          <cell r="AT1599">
            <v>5</v>
          </cell>
          <cell r="AZ1599">
            <v>0</v>
          </cell>
          <cell r="BA1599">
            <v>0</v>
          </cell>
        </row>
        <row r="1600">
          <cell r="AS1600">
            <v>0</v>
          </cell>
          <cell r="AT1600">
            <v>0</v>
          </cell>
          <cell r="AZ1600">
            <v>0</v>
          </cell>
          <cell r="BA1600">
            <v>0</v>
          </cell>
        </row>
        <row r="1601">
          <cell r="AS1601">
            <v>8</v>
          </cell>
          <cell r="AT1601">
            <v>28</v>
          </cell>
          <cell r="AZ1601">
            <v>1</v>
          </cell>
          <cell r="BA1601">
            <v>17</v>
          </cell>
        </row>
        <row r="1602">
          <cell r="AS1602">
            <v>1</v>
          </cell>
          <cell r="AT1602">
            <v>0</v>
          </cell>
          <cell r="AZ1602">
            <v>0</v>
          </cell>
          <cell r="BA1602">
            <v>0</v>
          </cell>
        </row>
        <row r="1603">
          <cell r="AS1603">
            <v>2</v>
          </cell>
          <cell r="AT1603">
            <v>0</v>
          </cell>
          <cell r="AZ1603">
            <v>0</v>
          </cell>
          <cell r="BA1603">
            <v>0</v>
          </cell>
        </row>
        <row r="1604">
          <cell r="AS1604">
            <v>0</v>
          </cell>
          <cell r="AT1604">
            <v>0</v>
          </cell>
          <cell r="AZ1604">
            <v>0</v>
          </cell>
          <cell r="BA1604">
            <v>0</v>
          </cell>
        </row>
        <row r="1605">
          <cell r="AS1605">
            <v>0</v>
          </cell>
          <cell r="AT1605">
            <v>0</v>
          </cell>
          <cell r="AZ1605">
            <v>0</v>
          </cell>
          <cell r="BA1605">
            <v>0</v>
          </cell>
        </row>
        <row r="1606">
          <cell r="AS1606">
            <v>28</v>
          </cell>
          <cell r="AT1606">
            <v>62</v>
          </cell>
          <cell r="AZ1606">
            <v>13</v>
          </cell>
          <cell r="BA1606">
            <v>37</v>
          </cell>
        </row>
        <row r="1607">
          <cell r="AS1607">
            <v>9</v>
          </cell>
          <cell r="AT1607">
            <v>5</v>
          </cell>
          <cell r="AZ1607">
            <v>10</v>
          </cell>
          <cell r="BA1607">
            <v>3</v>
          </cell>
        </row>
        <row r="1608">
          <cell r="AS1608">
            <v>53</v>
          </cell>
          <cell r="AT1608">
            <v>36</v>
          </cell>
          <cell r="AZ1608">
            <v>42</v>
          </cell>
          <cell r="BA1608">
            <v>43</v>
          </cell>
        </row>
        <row r="1609">
          <cell r="AS1609">
            <v>1</v>
          </cell>
          <cell r="AT1609">
            <v>14</v>
          </cell>
          <cell r="AZ1609">
            <v>13</v>
          </cell>
          <cell r="BA1609">
            <v>13</v>
          </cell>
        </row>
        <row r="1610">
          <cell r="AS1610">
            <v>0</v>
          </cell>
          <cell r="AT1610">
            <v>0</v>
          </cell>
          <cell r="AZ1610">
            <v>0</v>
          </cell>
          <cell r="BA1610">
            <v>0</v>
          </cell>
        </row>
        <row r="1611">
          <cell r="AS1611">
            <v>0</v>
          </cell>
          <cell r="AT1611">
            <v>0</v>
          </cell>
          <cell r="AZ1611">
            <v>0</v>
          </cell>
          <cell r="BA1611">
            <v>0</v>
          </cell>
        </row>
        <row r="1612">
          <cell r="AS1612">
            <v>0</v>
          </cell>
          <cell r="AT1612">
            <v>0</v>
          </cell>
          <cell r="AZ1612">
            <v>0</v>
          </cell>
          <cell r="BA1612">
            <v>0</v>
          </cell>
        </row>
        <row r="1613">
          <cell r="AS1613">
            <v>0</v>
          </cell>
          <cell r="AT1613">
            <v>0</v>
          </cell>
          <cell r="AZ1613">
            <v>0</v>
          </cell>
          <cell r="BA1613">
            <v>0</v>
          </cell>
        </row>
        <row r="1614">
          <cell r="AS1614">
            <v>0</v>
          </cell>
          <cell r="AT1614">
            <v>0</v>
          </cell>
          <cell r="AZ1614">
            <v>0</v>
          </cell>
          <cell r="BA1614">
            <v>0</v>
          </cell>
        </row>
        <row r="1615">
          <cell r="AS1615">
            <v>5</v>
          </cell>
          <cell r="AT1615">
            <v>6</v>
          </cell>
          <cell r="AZ1615">
            <v>6</v>
          </cell>
          <cell r="BA1615">
            <v>7</v>
          </cell>
        </row>
        <row r="1616">
          <cell r="AS1616">
            <v>2</v>
          </cell>
          <cell r="AT1616">
            <v>7</v>
          </cell>
          <cell r="AZ1616">
            <v>2</v>
          </cell>
          <cell r="BA1616">
            <v>15</v>
          </cell>
        </row>
        <row r="1617">
          <cell r="AS1617">
            <v>401</v>
          </cell>
          <cell r="AT1617">
            <v>265</v>
          </cell>
          <cell r="AZ1617">
            <v>381</v>
          </cell>
          <cell r="BA1617">
            <v>199</v>
          </cell>
        </row>
        <row r="1618">
          <cell r="AS1618">
            <v>18</v>
          </cell>
          <cell r="AT1618">
            <v>6</v>
          </cell>
          <cell r="AZ1618">
            <v>50</v>
          </cell>
          <cell r="BA1618">
            <v>7</v>
          </cell>
        </row>
        <row r="1619">
          <cell r="AS1619">
            <v>1</v>
          </cell>
          <cell r="AT1619">
            <v>0</v>
          </cell>
          <cell r="AZ1619">
            <v>0</v>
          </cell>
          <cell r="BA1619">
            <v>0</v>
          </cell>
        </row>
        <row r="1620">
          <cell r="AS1620">
            <v>3</v>
          </cell>
          <cell r="AT1620">
            <v>7</v>
          </cell>
          <cell r="AZ1620">
            <v>13</v>
          </cell>
          <cell r="BA1620">
            <v>1</v>
          </cell>
        </row>
        <row r="1621">
          <cell r="AS1621">
            <v>0</v>
          </cell>
          <cell r="AT1621">
            <v>0</v>
          </cell>
          <cell r="AZ1621">
            <v>0</v>
          </cell>
          <cell r="BA1621">
            <v>0</v>
          </cell>
        </row>
        <row r="1622">
          <cell r="AS1622">
            <v>0</v>
          </cell>
          <cell r="AT1622">
            <v>0</v>
          </cell>
          <cell r="AZ1622">
            <v>0</v>
          </cell>
          <cell r="BA1622">
            <v>0</v>
          </cell>
        </row>
        <row r="1623">
          <cell r="AS1623">
            <v>0</v>
          </cell>
          <cell r="AT1623">
            <v>0</v>
          </cell>
          <cell r="AZ1623">
            <v>0</v>
          </cell>
          <cell r="BA1623">
            <v>0</v>
          </cell>
        </row>
        <row r="1624">
          <cell r="AS1624">
            <v>0</v>
          </cell>
          <cell r="AT1624">
            <v>0</v>
          </cell>
          <cell r="AZ1624">
            <v>1</v>
          </cell>
          <cell r="BA1624">
            <v>0</v>
          </cell>
        </row>
        <row r="1625">
          <cell r="AS1625">
            <v>0</v>
          </cell>
          <cell r="AT1625">
            <v>0</v>
          </cell>
          <cell r="AZ1625">
            <v>1</v>
          </cell>
          <cell r="BA1625">
            <v>0</v>
          </cell>
        </row>
        <row r="1626">
          <cell r="AS1626">
            <v>0</v>
          </cell>
          <cell r="AT1626">
            <v>0</v>
          </cell>
          <cell r="AZ1626">
            <v>0</v>
          </cell>
          <cell r="BA1626">
            <v>0</v>
          </cell>
        </row>
        <row r="1627">
          <cell r="AS1627">
            <v>0</v>
          </cell>
          <cell r="AT1627">
            <v>0</v>
          </cell>
          <cell r="AZ1627">
            <v>0</v>
          </cell>
          <cell r="BA1627">
            <v>0</v>
          </cell>
        </row>
        <row r="1628">
          <cell r="AS1628">
            <v>0</v>
          </cell>
          <cell r="AT1628">
            <v>0</v>
          </cell>
          <cell r="AZ1628">
            <v>0</v>
          </cell>
          <cell r="BA1628">
            <v>0</v>
          </cell>
        </row>
        <row r="1629">
          <cell r="AS1629">
            <v>5</v>
          </cell>
          <cell r="AT1629">
            <v>2</v>
          </cell>
          <cell r="AZ1629">
            <v>2</v>
          </cell>
          <cell r="BA1629">
            <v>0</v>
          </cell>
        </row>
        <row r="1630">
          <cell r="AS1630">
            <v>1</v>
          </cell>
          <cell r="AT1630">
            <v>3</v>
          </cell>
          <cell r="AZ1630">
            <v>0</v>
          </cell>
          <cell r="BA1630">
            <v>1</v>
          </cell>
        </row>
        <row r="1631">
          <cell r="AS1631">
            <v>0</v>
          </cell>
          <cell r="AT1631">
            <v>0</v>
          </cell>
          <cell r="AZ1631">
            <v>0</v>
          </cell>
          <cell r="BA1631">
            <v>0</v>
          </cell>
        </row>
        <row r="1632">
          <cell r="AS1632">
            <v>0</v>
          </cell>
          <cell r="AT1632">
            <v>0</v>
          </cell>
          <cell r="AZ1632">
            <v>0</v>
          </cell>
          <cell r="BA1632">
            <v>0</v>
          </cell>
        </row>
        <row r="1633">
          <cell r="AS1633">
            <v>0</v>
          </cell>
          <cell r="AT1633">
            <v>0</v>
          </cell>
          <cell r="AZ1633">
            <v>0</v>
          </cell>
          <cell r="BA1633">
            <v>0</v>
          </cell>
        </row>
        <row r="1634">
          <cell r="AS1634">
            <v>0</v>
          </cell>
          <cell r="AT1634">
            <v>0</v>
          </cell>
          <cell r="AZ1634">
            <v>0</v>
          </cell>
          <cell r="BA1634">
            <v>0</v>
          </cell>
        </row>
        <row r="1635">
          <cell r="AS1635">
            <v>0</v>
          </cell>
          <cell r="AT1635">
            <v>0</v>
          </cell>
          <cell r="AZ1635">
            <v>0</v>
          </cell>
          <cell r="BA1635">
            <v>0</v>
          </cell>
        </row>
        <row r="1636">
          <cell r="AS1636">
            <v>0</v>
          </cell>
          <cell r="AT1636">
            <v>0</v>
          </cell>
          <cell r="AZ1636">
            <v>0</v>
          </cell>
          <cell r="BA1636">
            <v>0</v>
          </cell>
        </row>
        <row r="1637">
          <cell r="AS1637">
            <v>0</v>
          </cell>
          <cell r="AT1637">
            <v>0</v>
          </cell>
          <cell r="AZ1637">
            <v>0</v>
          </cell>
          <cell r="BA1637">
            <v>0</v>
          </cell>
        </row>
        <row r="1638">
          <cell r="AS1638">
            <v>0</v>
          </cell>
          <cell r="AT1638">
            <v>0</v>
          </cell>
          <cell r="AZ1638">
            <v>0</v>
          </cell>
          <cell r="BA1638">
            <v>0</v>
          </cell>
        </row>
        <row r="1639">
          <cell r="AS1639">
            <v>0</v>
          </cell>
          <cell r="AT1639">
            <v>2</v>
          </cell>
          <cell r="AZ1639">
            <v>0</v>
          </cell>
          <cell r="BA1639">
            <v>0</v>
          </cell>
        </row>
        <row r="1640">
          <cell r="AS1640">
            <v>0</v>
          </cell>
          <cell r="AT1640">
            <v>0</v>
          </cell>
          <cell r="AZ1640">
            <v>0</v>
          </cell>
          <cell r="BA1640">
            <v>0</v>
          </cell>
        </row>
        <row r="1641">
          <cell r="AS1641">
            <v>0</v>
          </cell>
          <cell r="AT1641">
            <v>0</v>
          </cell>
          <cell r="AZ1641">
            <v>0</v>
          </cell>
          <cell r="BA1641">
            <v>0</v>
          </cell>
        </row>
        <row r="1642">
          <cell r="AS1642">
            <v>0</v>
          </cell>
          <cell r="AT1642">
            <v>0</v>
          </cell>
          <cell r="AZ1642">
            <v>0</v>
          </cell>
          <cell r="BA1642">
            <v>0</v>
          </cell>
        </row>
        <row r="1643">
          <cell r="AS1643">
            <v>0</v>
          </cell>
          <cell r="AT1643">
            <v>0</v>
          </cell>
          <cell r="AZ1643">
            <v>0</v>
          </cell>
          <cell r="BA1643">
            <v>0</v>
          </cell>
        </row>
        <row r="1644">
          <cell r="AS1644">
            <v>0</v>
          </cell>
          <cell r="AT1644">
            <v>0</v>
          </cell>
          <cell r="AZ1644">
            <v>0</v>
          </cell>
          <cell r="BA1644">
            <v>2</v>
          </cell>
        </row>
        <row r="1645">
          <cell r="AS1645">
            <v>0</v>
          </cell>
          <cell r="AT1645">
            <v>13</v>
          </cell>
          <cell r="AZ1645">
            <v>0</v>
          </cell>
          <cell r="BA1645">
            <v>2</v>
          </cell>
        </row>
        <row r="1646">
          <cell r="AS1646">
            <v>0</v>
          </cell>
          <cell r="AT1646">
            <v>0</v>
          </cell>
          <cell r="AZ1646">
            <v>0</v>
          </cell>
          <cell r="BA1646">
            <v>0</v>
          </cell>
        </row>
        <row r="1647">
          <cell r="AS1647">
            <v>0</v>
          </cell>
          <cell r="AT1647">
            <v>0</v>
          </cell>
          <cell r="AZ1647">
            <v>0</v>
          </cell>
          <cell r="BA1647">
            <v>0</v>
          </cell>
        </row>
        <row r="1648">
          <cell r="AS1648">
            <v>0</v>
          </cell>
          <cell r="AT1648">
            <v>0</v>
          </cell>
          <cell r="AZ1648">
            <v>0</v>
          </cell>
          <cell r="BA1648">
            <v>0</v>
          </cell>
        </row>
        <row r="1649">
          <cell r="AS1649">
            <v>0</v>
          </cell>
          <cell r="AT1649">
            <v>0</v>
          </cell>
          <cell r="AZ1649">
            <v>0</v>
          </cell>
          <cell r="BA1649">
            <v>0</v>
          </cell>
        </row>
        <row r="1650">
          <cell r="AS1650">
            <v>0</v>
          </cell>
          <cell r="AT1650">
            <v>8</v>
          </cell>
          <cell r="AZ1650">
            <v>0</v>
          </cell>
          <cell r="BA1650">
            <v>2</v>
          </cell>
        </row>
        <row r="1651">
          <cell r="AS1651">
            <v>0</v>
          </cell>
          <cell r="AT1651">
            <v>0</v>
          </cell>
          <cell r="AZ1651">
            <v>0</v>
          </cell>
          <cell r="BA1651">
            <v>0</v>
          </cell>
        </row>
        <row r="1652">
          <cell r="AS1652">
            <v>0</v>
          </cell>
          <cell r="AT1652">
            <v>0</v>
          </cell>
          <cell r="AZ1652">
            <v>0</v>
          </cell>
          <cell r="BA1652">
            <v>0</v>
          </cell>
        </row>
        <row r="1653">
          <cell r="AS1653">
            <v>0</v>
          </cell>
          <cell r="AT1653">
            <v>1</v>
          </cell>
          <cell r="AZ1653">
            <v>19</v>
          </cell>
          <cell r="BA1653">
            <v>1</v>
          </cell>
        </row>
        <row r="1654">
          <cell r="AS1654">
            <v>0</v>
          </cell>
          <cell r="AT1654">
            <v>0</v>
          </cell>
          <cell r="AZ1654">
            <v>0</v>
          </cell>
          <cell r="BA1654">
            <v>0</v>
          </cell>
        </row>
        <row r="1655">
          <cell r="AS1655">
            <v>0</v>
          </cell>
          <cell r="AT1655">
            <v>0</v>
          </cell>
          <cell r="AZ1655">
            <v>0</v>
          </cell>
          <cell r="BA1655">
            <v>0</v>
          </cell>
        </row>
        <row r="1656">
          <cell r="AS1656">
            <v>0</v>
          </cell>
          <cell r="AT1656">
            <v>0</v>
          </cell>
          <cell r="AZ1656">
            <v>0</v>
          </cell>
          <cell r="BA1656">
            <v>0</v>
          </cell>
        </row>
        <row r="1657">
          <cell r="AS1657">
            <v>0</v>
          </cell>
          <cell r="AT1657">
            <v>0</v>
          </cell>
          <cell r="AZ1657">
            <v>0</v>
          </cell>
          <cell r="BA1657">
            <v>0</v>
          </cell>
        </row>
        <row r="1658">
          <cell r="AS1658">
            <v>0</v>
          </cell>
          <cell r="AT1658">
            <v>0</v>
          </cell>
          <cell r="AZ1658">
            <v>0</v>
          </cell>
          <cell r="BA1658">
            <v>0</v>
          </cell>
        </row>
        <row r="1659">
          <cell r="AS1659">
            <v>1</v>
          </cell>
          <cell r="AT1659">
            <v>0</v>
          </cell>
          <cell r="AZ1659">
            <v>0</v>
          </cell>
          <cell r="BA1659">
            <v>0</v>
          </cell>
        </row>
        <row r="1660">
          <cell r="AS1660">
            <v>0</v>
          </cell>
          <cell r="AT1660">
            <v>0</v>
          </cell>
          <cell r="AZ1660">
            <v>0</v>
          </cell>
          <cell r="BA1660">
            <v>0</v>
          </cell>
        </row>
        <row r="1661">
          <cell r="AS1661">
            <v>0</v>
          </cell>
          <cell r="AT1661">
            <v>0</v>
          </cell>
          <cell r="AZ1661">
            <v>0</v>
          </cell>
          <cell r="BA1661">
            <v>0</v>
          </cell>
        </row>
        <row r="1662">
          <cell r="AS1662">
            <v>1</v>
          </cell>
          <cell r="AT1662">
            <v>0</v>
          </cell>
          <cell r="AZ1662">
            <v>0</v>
          </cell>
          <cell r="BA1662">
            <v>0</v>
          </cell>
        </row>
        <row r="1663">
          <cell r="AS1663">
            <v>3</v>
          </cell>
          <cell r="AT1663">
            <v>0</v>
          </cell>
          <cell r="AZ1663">
            <v>1</v>
          </cell>
          <cell r="BA1663">
            <v>2</v>
          </cell>
        </row>
        <row r="1664">
          <cell r="AS1664">
            <v>5</v>
          </cell>
          <cell r="AT1664">
            <v>2</v>
          </cell>
          <cell r="AZ1664">
            <v>29</v>
          </cell>
          <cell r="BA1664">
            <v>0</v>
          </cell>
        </row>
        <row r="1665">
          <cell r="AS1665">
            <v>0</v>
          </cell>
          <cell r="AT1665">
            <v>0</v>
          </cell>
          <cell r="AZ1665">
            <v>1</v>
          </cell>
          <cell r="BA1665">
            <v>0</v>
          </cell>
        </row>
        <row r="1666">
          <cell r="AS1666">
            <v>0</v>
          </cell>
          <cell r="AT1666">
            <v>0</v>
          </cell>
          <cell r="AZ1666">
            <v>0</v>
          </cell>
          <cell r="BA1666">
            <v>0</v>
          </cell>
        </row>
        <row r="1667">
          <cell r="AS1667">
            <v>8</v>
          </cell>
          <cell r="AT1667">
            <v>0</v>
          </cell>
          <cell r="AZ1667">
            <v>3</v>
          </cell>
          <cell r="BA1667">
            <v>0</v>
          </cell>
        </row>
        <row r="1668">
          <cell r="AS1668">
            <v>0</v>
          </cell>
          <cell r="AT1668">
            <v>0</v>
          </cell>
          <cell r="AZ1668">
            <v>4</v>
          </cell>
          <cell r="BA1668">
            <v>6</v>
          </cell>
        </row>
        <row r="1669">
          <cell r="AS1669">
            <v>0</v>
          </cell>
          <cell r="AT1669">
            <v>0</v>
          </cell>
          <cell r="AZ1669">
            <v>0</v>
          </cell>
          <cell r="BA1669">
            <v>0</v>
          </cell>
        </row>
        <row r="1670">
          <cell r="AS1670">
            <v>0</v>
          </cell>
          <cell r="AT1670">
            <v>0</v>
          </cell>
          <cell r="AZ1670">
            <v>0</v>
          </cell>
          <cell r="BA1670">
            <v>0</v>
          </cell>
        </row>
        <row r="1671">
          <cell r="AS1671">
            <v>0</v>
          </cell>
          <cell r="AT1671">
            <v>0</v>
          </cell>
          <cell r="AZ1671">
            <v>0</v>
          </cell>
          <cell r="BA1671">
            <v>0</v>
          </cell>
        </row>
        <row r="1672">
          <cell r="AS1672">
            <v>0</v>
          </cell>
          <cell r="AT1672">
            <v>0</v>
          </cell>
          <cell r="AZ1672">
            <v>0</v>
          </cell>
          <cell r="BA1672">
            <v>0</v>
          </cell>
        </row>
        <row r="1673">
          <cell r="AS1673">
            <v>0</v>
          </cell>
          <cell r="AT1673">
            <v>0</v>
          </cell>
          <cell r="AZ1673">
            <v>0</v>
          </cell>
          <cell r="BA1673">
            <v>0</v>
          </cell>
        </row>
        <row r="1674">
          <cell r="AS1674">
            <v>0</v>
          </cell>
          <cell r="AT1674">
            <v>0</v>
          </cell>
          <cell r="AZ1674">
            <v>0</v>
          </cell>
          <cell r="BA1674">
            <v>0</v>
          </cell>
        </row>
        <row r="1675">
          <cell r="AS1675">
            <v>1</v>
          </cell>
          <cell r="AT1675">
            <v>0</v>
          </cell>
          <cell r="AZ1675">
            <v>0</v>
          </cell>
          <cell r="BA1675">
            <v>0</v>
          </cell>
        </row>
        <row r="1676">
          <cell r="AS1676">
            <v>0</v>
          </cell>
          <cell r="AT1676">
            <v>0</v>
          </cell>
          <cell r="AZ1676">
            <v>0</v>
          </cell>
          <cell r="BA1676">
            <v>0</v>
          </cell>
        </row>
        <row r="1677">
          <cell r="AS1677">
            <v>0</v>
          </cell>
          <cell r="AT1677">
            <v>0</v>
          </cell>
          <cell r="AZ1677">
            <v>1</v>
          </cell>
          <cell r="BA1677">
            <v>0</v>
          </cell>
        </row>
        <row r="1678">
          <cell r="AS1678">
            <v>0</v>
          </cell>
          <cell r="AT1678">
            <v>0</v>
          </cell>
          <cell r="AZ1678">
            <v>0</v>
          </cell>
          <cell r="BA1678">
            <v>0</v>
          </cell>
        </row>
        <row r="1679">
          <cell r="AS1679">
            <v>0</v>
          </cell>
          <cell r="AT1679">
            <v>0</v>
          </cell>
          <cell r="AZ1679">
            <v>0</v>
          </cell>
          <cell r="BA1679">
            <v>0</v>
          </cell>
        </row>
        <row r="1680">
          <cell r="AS1680">
            <v>0</v>
          </cell>
          <cell r="AT1680">
            <v>0</v>
          </cell>
          <cell r="AZ1680">
            <v>0</v>
          </cell>
          <cell r="BA1680">
            <v>0</v>
          </cell>
        </row>
        <row r="1681">
          <cell r="AS1681">
            <v>3</v>
          </cell>
          <cell r="AT1681">
            <v>0</v>
          </cell>
          <cell r="AZ1681">
            <v>0</v>
          </cell>
          <cell r="BA1681">
            <v>0</v>
          </cell>
        </row>
        <row r="1682">
          <cell r="AS1682">
            <v>0</v>
          </cell>
          <cell r="AT1682">
            <v>0</v>
          </cell>
          <cell r="AZ1682">
            <v>1</v>
          </cell>
          <cell r="BA1682">
            <v>0</v>
          </cell>
        </row>
        <row r="1683">
          <cell r="AS1683">
            <v>1</v>
          </cell>
          <cell r="AT1683">
            <v>0</v>
          </cell>
          <cell r="AZ1683">
            <v>0</v>
          </cell>
          <cell r="BA1683">
            <v>0</v>
          </cell>
        </row>
        <row r="1684">
          <cell r="AS1684">
            <v>0</v>
          </cell>
          <cell r="AT1684">
            <v>0</v>
          </cell>
          <cell r="AZ1684">
            <v>0</v>
          </cell>
          <cell r="BA1684">
            <v>0</v>
          </cell>
        </row>
        <row r="1685">
          <cell r="AS1685">
            <v>2</v>
          </cell>
          <cell r="AT1685">
            <v>4</v>
          </cell>
          <cell r="AZ1685">
            <v>0</v>
          </cell>
          <cell r="BA1685">
            <v>5</v>
          </cell>
        </row>
        <row r="1686">
          <cell r="AS1686">
            <v>0</v>
          </cell>
          <cell r="AT1686">
            <v>0</v>
          </cell>
          <cell r="AZ1686">
            <v>0</v>
          </cell>
          <cell r="BA1686">
            <v>0</v>
          </cell>
        </row>
        <row r="1687">
          <cell r="AS1687">
            <v>4</v>
          </cell>
          <cell r="AT1687">
            <v>0</v>
          </cell>
          <cell r="AZ1687">
            <v>5</v>
          </cell>
          <cell r="BA1687">
            <v>0</v>
          </cell>
        </row>
        <row r="1688">
          <cell r="AS1688">
            <v>7</v>
          </cell>
          <cell r="AT1688">
            <v>9</v>
          </cell>
          <cell r="AZ1688">
            <v>1</v>
          </cell>
          <cell r="BA1688">
            <v>1</v>
          </cell>
        </row>
        <row r="1689">
          <cell r="AS1689">
            <v>0</v>
          </cell>
          <cell r="AT1689">
            <v>0</v>
          </cell>
          <cell r="AZ1689">
            <v>0</v>
          </cell>
          <cell r="BA1689">
            <v>0</v>
          </cell>
        </row>
        <row r="1690">
          <cell r="AS1690">
            <v>0</v>
          </cell>
          <cell r="AT1690">
            <v>4</v>
          </cell>
          <cell r="AZ1690">
            <v>0</v>
          </cell>
          <cell r="BA1690">
            <v>0</v>
          </cell>
        </row>
        <row r="1691">
          <cell r="AS1691">
            <v>0</v>
          </cell>
          <cell r="AT1691">
            <v>0</v>
          </cell>
          <cell r="AZ1691">
            <v>0</v>
          </cell>
          <cell r="BA1691">
            <v>0</v>
          </cell>
        </row>
        <row r="1692">
          <cell r="AS1692">
            <v>0</v>
          </cell>
          <cell r="AT1692">
            <v>0</v>
          </cell>
          <cell r="AZ1692">
            <v>0</v>
          </cell>
          <cell r="BA1692">
            <v>1</v>
          </cell>
        </row>
        <row r="1693">
          <cell r="AS1693">
            <v>0</v>
          </cell>
          <cell r="AT1693">
            <v>0</v>
          </cell>
          <cell r="AZ1693">
            <v>0</v>
          </cell>
          <cell r="BA1693">
            <v>0</v>
          </cell>
        </row>
        <row r="1694">
          <cell r="AS1694">
            <v>0</v>
          </cell>
          <cell r="AT1694">
            <v>0</v>
          </cell>
          <cell r="AZ1694">
            <v>20</v>
          </cell>
          <cell r="BA1694">
            <v>0</v>
          </cell>
        </row>
        <row r="1695">
          <cell r="AS1695">
            <v>0</v>
          </cell>
          <cell r="AT1695">
            <v>0</v>
          </cell>
          <cell r="AZ1695">
            <v>0</v>
          </cell>
          <cell r="BA1695">
            <v>0</v>
          </cell>
        </row>
        <row r="1696">
          <cell r="AS1696">
            <v>38</v>
          </cell>
          <cell r="AT1696">
            <v>58</v>
          </cell>
          <cell r="AZ1696">
            <v>10</v>
          </cell>
          <cell r="BA1696">
            <v>84</v>
          </cell>
        </row>
        <row r="1697">
          <cell r="AS1697">
            <v>3</v>
          </cell>
          <cell r="AT1697">
            <v>0</v>
          </cell>
          <cell r="AZ1697">
            <v>2</v>
          </cell>
          <cell r="BA1697">
            <v>0</v>
          </cell>
        </row>
        <row r="1698">
          <cell r="AS1698">
            <v>8</v>
          </cell>
          <cell r="AT1698">
            <v>0</v>
          </cell>
          <cell r="AZ1698">
            <v>8</v>
          </cell>
          <cell r="BA1698">
            <v>0</v>
          </cell>
        </row>
        <row r="1699">
          <cell r="AS1699">
            <v>42</v>
          </cell>
          <cell r="AT1699">
            <v>27</v>
          </cell>
          <cell r="AZ1699">
            <v>22</v>
          </cell>
          <cell r="BA1699">
            <v>46</v>
          </cell>
        </row>
        <row r="1700">
          <cell r="AS1700">
            <v>2</v>
          </cell>
          <cell r="AT1700">
            <v>1</v>
          </cell>
          <cell r="AZ1700">
            <v>1</v>
          </cell>
          <cell r="BA1700">
            <v>7</v>
          </cell>
        </row>
        <row r="2833">
          <cell r="AS2833">
            <v>1</v>
          </cell>
          <cell r="AT2833">
            <v>0</v>
          </cell>
          <cell r="AZ2833">
            <v>0</v>
          </cell>
          <cell r="BA2833">
            <v>0</v>
          </cell>
        </row>
        <row r="2834">
          <cell r="AS2834">
            <v>8</v>
          </cell>
          <cell r="AT2834">
            <v>0</v>
          </cell>
          <cell r="AZ2834">
            <v>15</v>
          </cell>
          <cell r="BA2834">
            <v>0</v>
          </cell>
        </row>
        <row r="2835">
          <cell r="AS2835">
            <v>0</v>
          </cell>
          <cell r="AT2835">
            <v>0</v>
          </cell>
          <cell r="AZ2835">
            <v>1</v>
          </cell>
          <cell r="BA2835">
            <v>0</v>
          </cell>
        </row>
        <row r="2836">
          <cell r="AS2836">
            <v>5</v>
          </cell>
          <cell r="AT2836">
            <v>0</v>
          </cell>
          <cell r="AZ2836">
            <v>5</v>
          </cell>
          <cell r="BA2836">
            <v>0</v>
          </cell>
        </row>
        <row r="2837">
          <cell r="AS2837">
            <v>12</v>
          </cell>
          <cell r="AT2837">
            <v>0</v>
          </cell>
          <cell r="AZ2837">
            <v>7</v>
          </cell>
          <cell r="BA2837">
            <v>1</v>
          </cell>
        </row>
        <row r="2838">
          <cell r="AS2838">
            <v>6</v>
          </cell>
          <cell r="AT2838">
            <v>0</v>
          </cell>
          <cell r="AZ2838">
            <v>2</v>
          </cell>
          <cell r="BA2838">
            <v>0</v>
          </cell>
        </row>
        <row r="2839">
          <cell r="AS2839">
            <v>2</v>
          </cell>
          <cell r="AT2839">
            <v>0</v>
          </cell>
          <cell r="AZ2839">
            <v>0</v>
          </cell>
          <cell r="BA2839">
            <v>0</v>
          </cell>
        </row>
        <row r="2840">
          <cell r="AS2840">
            <v>7</v>
          </cell>
          <cell r="AT2840">
            <v>4</v>
          </cell>
          <cell r="AZ2840">
            <v>3</v>
          </cell>
          <cell r="BA2840">
            <v>3</v>
          </cell>
        </row>
        <row r="2841">
          <cell r="AS2841">
            <v>1</v>
          </cell>
          <cell r="AT2841">
            <v>1</v>
          </cell>
          <cell r="AZ2841">
            <v>1</v>
          </cell>
          <cell r="BA2841">
            <v>0</v>
          </cell>
        </row>
        <row r="2842">
          <cell r="AS2842">
            <v>7</v>
          </cell>
          <cell r="AT2842">
            <v>4</v>
          </cell>
          <cell r="AZ2842">
            <v>8</v>
          </cell>
          <cell r="BA2842">
            <v>4</v>
          </cell>
        </row>
        <row r="2843">
          <cell r="AS2843">
            <v>21</v>
          </cell>
          <cell r="AT2843">
            <v>20</v>
          </cell>
          <cell r="AZ2843">
            <v>22</v>
          </cell>
          <cell r="BA2843">
            <v>22</v>
          </cell>
        </row>
        <row r="2844">
          <cell r="AS2844">
            <v>1</v>
          </cell>
          <cell r="AT2844">
            <v>0</v>
          </cell>
          <cell r="AZ2844">
            <v>2</v>
          </cell>
          <cell r="BA2844">
            <v>0</v>
          </cell>
        </row>
        <row r="2845">
          <cell r="AS2845">
            <v>2</v>
          </cell>
          <cell r="AT2845">
            <v>0</v>
          </cell>
          <cell r="AZ2845">
            <v>4</v>
          </cell>
          <cell r="BA2845">
            <v>0</v>
          </cell>
        </row>
        <row r="2846">
          <cell r="AS2846">
            <v>1</v>
          </cell>
          <cell r="AT2846">
            <v>0</v>
          </cell>
          <cell r="AZ2846">
            <v>3</v>
          </cell>
          <cell r="BA2846">
            <v>0</v>
          </cell>
        </row>
        <row r="2847">
          <cell r="AS2847">
            <v>0</v>
          </cell>
          <cell r="AT2847">
            <v>0</v>
          </cell>
          <cell r="AZ2847">
            <v>0</v>
          </cell>
          <cell r="BA2847">
            <v>0</v>
          </cell>
        </row>
        <row r="2848">
          <cell r="AS2848">
            <v>2</v>
          </cell>
          <cell r="AT2848">
            <v>0</v>
          </cell>
          <cell r="AZ2848">
            <v>0</v>
          </cell>
          <cell r="BA2848">
            <v>0</v>
          </cell>
        </row>
        <row r="2849">
          <cell r="AS2849">
            <v>10</v>
          </cell>
          <cell r="AT2849">
            <v>2</v>
          </cell>
          <cell r="AZ2849">
            <v>20</v>
          </cell>
          <cell r="BA2849">
            <v>2</v>
          </cell>
        </row>
        <row r="2850">
          <cell r="AS2850">
            <v>0</v>
          </cell>
          <cell r="AT2850">
            <v>0</v>
          </cell>
          <cell r="AZ2850">
            <v>1</v>
          </cell>
          <cell r="BA2850">
            <v>0</v>
          </cell>
        </row>
        <row r="2851">
          <cell r="AS2851">
            <v>1</v>
          </cell>
          <cell r="AT2851">
            <v>1</v>
          </cell>
          <cell r="AZ2851">
            <v>3</v>
          </cell>
          <cell r="BA2851">
            <v>0</v>
          </cell>
        </row>
        <row r="2852">
          <cell r="AS2852">
            <v>9</v>
          </cell>
          <cell r="AT2852">
            <v>5</v>
          </cell>
          <cell r="AZ2852">
            <v>14</v>
          </cell>
          <cell r="BA2852">
            <v>4</v>
          </cell>
        </row>
        <row r="2853">
          <cell r="AS2853">
            <v>0</v>
          </cell>
          <cell r="AT2853">
            <v>0</v>
          </cell>
          <cell r="AZ2853">
            <v>0</v>
          </cell>
          <cell r="BA2853">
            <v>0</v>
          </cell>
        </row>
        <row r="2854">
          <cell r="AS2854">
            <v>4</v>
          </cell>
          <cell r="AT2854">
            <v>0</v>
          </cell>
          <cell r="AZ2854">
            <v>3</v>
          </cell>
          <cell r="BA2854">
            <v>0</v>
          </cell>
        </row>
        <row r="2855">
          <cell r="AS2855">
            <v>0</v>
          </cell>
          <cell r="AT2855">
            <v>0</v>
          </cell>
          <cell r="AZ2855">
            <v>0</v>
          </cell>
          <cell r="BA2855">
            <v>0</v>
          </cell>
        </row>
        <row r="2856">
          <cell r="AS2856">
            <v>1</v>
          </cell>
          <cell r="AT2856">
            <v>0</v>
          </cell>
          <cell r="AZ2856">
            <v>0</v>
          </cell>
          <cell r="BA2856">
            <v>0</v>
          </cell>
        </row>
        <row r="2857">
          <cell r="AS2857">
            <v>6</v>
          </cell>
          <cell r="AT2857">
            <v>13</v>
          </cell>
          <cell r="AZ2857">
            <v>0</v>
          </cell>
          <cell r="BA2857">
            <v>0</v>
          </cell>
        </row>
        <row r="2858">
          <cell r="AS2858">
            <v>9</v>
          </cell>
          <cell r="AT2858">
            <v>5</v>
          </cell>
          <cell r="AZ2858">
            <v>3</v>
          </cell>
          <cell r="BA2858">
            <v>2</v>
          </cell>
        </row>
        <row r="2859">
          <cell r="AS2859">
            <v>0</v>
          </cell>
          <cell r="AT2859">
            <v>0</v>
          </cell>
          <cell r="AZ2859">
            <v>0</v>
          </cell>
          <cell r="BA2859">
            <v>0</v>
          </cell>
        </row>
        <row r="2860">
          <cell r="AS2860">
            <v>2</v>
          </cell>
          <cell r="AT2860">
            <v>0</v>
          </cell>
          <cell r="AZ2860">
            <v>1</v>
          </cell>
          <cell r="BA2860">
            <v>1</v>
          </cell>
        </row>
        <row r="2861">
          <cell r="AS2861">
            <v>1</v>
          </cell>
          <cell r="AT2861">
            <v>0</v>
          </cell>
          <cell r="AZ2861">
            <v>0</v>
          </cell>
          <cell r="BA2861">
            <v>0</v>
          </cell>
        </row>
        <row r="2862">
          <cell r="AS2862">
            <v>2</v>
          </cell>
          <cell r="AT2862">
            <v>0</v>
          </cell>
          <cell r="AZ2862">
            <v>3</v>
          </cell>
          <cell r="BA2862">
            <v>0</v>
          </cell>
        </row>
        <row r="2863">
          <cell r="AS2863">
            <v>55</v>
          </cell>
          <cell r="AT2863">
            <v>30</v>
          </cell>
          <cell r="AZ2863">
            <v>32</v>
          </cell>
          <cell r="BA2863">
            <v>14</v>
          </cell>
        </row>
        <row r="2864">
          <cell r="AS2864">
            <v>1</v>
          </cell>
          <cell r="AT2864">
            <v>0</v>
          </cell>
          <cell r="AZ2864">
            <v>13</v>
          </cell>
          <cell r="BA2864">
            <v>1</v>
          </cell>
        </row>
        <row r="2865">
          <cell r="AS2865">
            <v>1</v>
          </cell>
          <cell r="AT2865">
            <v>1</v>
          </cell>
          <cell r="AZ2865">
            <v>0</v>
          </cell>
          <cell r="BA2865">
            <v>0</v>
          </cell>
        </row>
        <row r="2866">
          <cell r="AS2866">
            <v>4</v>
          </cell>
          <cell r="AT2866">
            <v>0</v>
          </cell>
          <cell r="AZ2866">
            <v>1</v>
          </cell>
          <cell r="BA2866">
            <v>0</v>
          </cell>
        </row>
        <row r="2867">
          <cell r="AS2867">
            <v>9</v>
          </cell>
          <cell r="AT2867">
            <v>11</v>
          </cell>
          <cell r="AZ2867">
            <v>23</v>
          </cell>
          <cell r="BA2867">
            <v>0</v>
          </cell>
        </row>
        <row r="2868">
          <cell r="AS2868">
            <v>4</v>
          </cell>
          <cell r="AT2868">
            <v>2</v>
          </cell>
          <cell r="AZ2868">
            <v>3</v>
          </cell>
          <cell r="BA2868">
            <v>0</v>
          </cell>
        </row>
        <row r="2869">
          <cell r="AS2869">
            <v>0</v>
          </cell>
          <cell r="AT2869">
            <v>0</v>
          </cell>
          <cell r="AZ2869">
            <v>1</v>
          </cell>
          <cell r="BA2869">
            <v>0</v>
          </cell>
        </row>
        <row r="2870">
          <cell r="AS2870">
            <v>1</v>
          </cell>
          <cell r="AT2870">
            <v>0</v>
          </cell>
          <cell r="AZ2870">
            <v>2</v>
          </cell>
          <cell r="BA2870">
            <v>1</v>
          </cell>
        </row>
        <row r="2871">
          <cell r="AS2871">
            <v>0</v>
          </cell>
          <cell r="AT2871">
            <v>0</v>
          </cell>
          <cell r="AZ2871">
            <v>2</v>
          </cell>
          <cell r="BA2871">
            <v>0</v>
          </cell>
        </row>
        <row r="2872">
          <cell r="AS2872">
            <v>20</v>
          </cell>
          <cell r="AT2872">
            <v>0</v>
          </cell>
          <cell r="AZ2872">
            <v>18</v>
          </cell>
          <cell r="BA2872">
            <v>0</v>
          </cell>
        </row>
        <row r="2873">
          <cell r="AS2873">
            <v>4</v>
          </cell>
          <cell r="AT2873">
            <v>1</v>
          </cell>
          <cell r="AZ2873">
            <v>0</v>
          </cell>
          <cell r="BA2873">
            <v>6</v>
          </cell>
        </row>
        <row r="2874">
          <cell r="AS2874">
            <v>8</v>
          </cell>
          <cell r="AT2874">
            <v>0</v>
          </cell>
          <cell r="AZ2874">
            <v>31</v>
          </cell>
          <cell r="BA2874">
            <v>2</v>
          </cell>
        </row>
        <row r="2875">
          <cell r="AS2875">
            <v>3</v>
          </cell>
          <cell r="AT2875">
            <v>0</v>
          </cell>
          <cell r="AZ2875">
            <v>21</v>
          </cell>
          <cell r="BA2875">
            <v>0</v>
          </cell>
        </row>
        <row r="2876">
          <cell r="AS2876">
            <v>4</v>
          </cell>
          <cell r="AT2876">
            <v>0</v>
          </cell>
          <cell r="AZ2876">
            <v>5</v>
          </cell>
          <cell r="BA2876">
            <v>0</v>
          </cell>
        </row>
        <row r="2877">
          <cell r="AS2877">
            <v>27</v>
          </cell>
          <cell r="AT2877">
            <v>13</v>
          </cell>
          <cell r="AZ2877">
            <v>97</v>
          </cell>
          <cell r="BA2877">
            <v>49</v>
          </cell>
        </row>
        <row r="2878">
          <cell r="AS2878">
            <v>2</v>
          </cell>
          <cell r="AT2878">
            <v>0</v>
          </cell>
          <cell r="AZ2878">
            <v>3</v>
          </cell>
          <cell r="BA2878">
            <v>0</v>
          </cell>
        </row>
        <row r="2879">
          <cell r="AS2879">
            <v>8</v>
          </cell>
          <cell r="AT2879">
            <v>1</v>
          </cell>
          <cell r="AZ2879">
            <v>12</v>
          </cell>
          <cell r="BA2879">
            <v>0</v>
          </cell>
        </row>
        <row r="2880">
          <cell r="AS2880">
            <v>5</v>
          </cell>
          <cell r="AT2880">
            <v>5</v>
          </cell>
          <cell r="AZ2880">
            <v>4</v>
          </cell>
          <cell r="BA2880">
            <v>8</v>
          </cell>
        </row>
        <row r="2881">
          <cell r="AS2881">
            <v>5</v>
          </cell>
          <cell r="AT2881">
            <v>2</v>
          </cell>
          <cell r="AZ2881">
            <v>6</v>
          </cell>
          <cell r="BA2881">
            <v>1</v>
          </cell>
        </row>
        <row r="2882">
          <cell r="AS2882">
            <v>1</v>
          </cell>
          <cell r="AT2882">
            <v>0</v>
          </cell>
          <cell r="AZ2882">
            <v>10</v>
          </cell>
          <cell r="BA2882">
            <v>0</v>
          </cell>
        </row>
        <row r="2883">
          <cell r="AS2883">
            <v>40</v>
          </cell>
          <cell r="AT2883">
            <v>31</v>
          </cell>
          <cell r="AZ2883">
            <v>154</v>
          </cell>
          <cell r="BA2883">
            <v>20</v>
          </cell>
        </row>
        <row r="2884">
          <cell r="AS2884">
            <v>19</v>
          </cell>
          <cell r="AT2884">
            <v>17</v>
          </cell>
          <cell r="AZ2884">
            <v>30</v>
          </cell>
          <cell r="BA2884">
            <v>2</v>
          </cell>
        </row>
        <row r="2885">
          <cell r="AS2885">
            <v>10</v>
          </cell>
          <cell r="AT2885">
            <v>2</v>
          </cell>
          <cell r="AZ2885">
            <v>29</v>
          </cell>
          <cell r="BA2885">
            <v>2</v>
          </cell>
        </row>
        <row r="2886">
          <cell r="AS2886">
            <v>68</v>
          </cell>
          <cell r="AT2886">
            <v>38</v>
          </cell>
          <cell r="AZ2886">
            <v>391</v>
          </cell>
          <cell r="BA2886">
            <v>19</v>
          </cell>
        </row>
        <row r="2887">
          <cell r="AS2887">
            <v>74</v>
          </cell>
          <cell r="AT2887">
            <v>72</v>
          </cell>
          <cell r="AZ2887">
            <v>151</v>
          </cell>
          <cell r="BA2887">
            <v>43</v>
          </cell>
        </row>
        <row r="2888">
          <cell r="AS2888">
            <v>0</v>
          </cell>
          <cell r="AT2888">
            <v>7</v>
          </cell>
          <cell r="AZ2888">
            <v>2</v>
          </cell>
          <cell r="BA2888">
            <v>4</v>
          </cell>
        </row>
        <row r="2889">
          <cell r="AS2889">
            <v>14</v>
          </cell>
          <cell r="AT2889">
            <v>2</v>
          </cell>
          <cell r="AZ2889">
            <v>20</v>
          </cell>
          <cell r="BA2889">
            <v>1</v>
          </cell>
        </row>
        <row r="2890">
          <cell r="AS2890">
            <v>30</v>
          </cell>
          <cell r="AT2890">
            <v>8</v>
          </cell>
          <cell r="AZ2890">
            <v>34</v>
          </cell>
          <cell r="BA2890">
            <v>24</v>
          </cell>
        </row>
        <row r="2891">
          <cell r="AS2891">
            <v>2</v>
          </cell>
          <cell r="AT2891">
            <v>1</v>
          </cell>
          <cell r="AZ2891">
            <v>7</v>
          </cell>
          <cell r="BA2891">
            <v>2</v>
          </cell>
        </row>
        <row r="2892">
          <cell r="AS2892">
            <v>6</v>
          </cell>
          <cell r="AT2892">
            <v>21</v>
          </cell>
          <cell r="AZ2892">
            <v>12</v>
          </cell>
          <cell r="BA2892">
            <v>26</v>
          </cell>
        </row>
        <row r="2893">
          <cell r="AS2893">
            <v>0</v>
          </cell>
          <cell r="AT2893">
            <v>0</v>
          </cell>
          <cell r="AZ2893">
            <v>1</v>
          </cell>
          <cell r="BA2893">
            <v>0</v>
          </cell>
        </row>
        <row r="2894">
          <cell r="AS2894">
            <v>27</v>
          </cell>
          <cell r="AT2894">
            <v>14</v>
          </cell>
          <cell r="AZ2894">
            <v>157</v>
          </cell>
          <cell r="BA2894">
            <v>23</v>
          </cell>
        </row>
        <row r="2895">
          <cell r="AS2895">
            <v>594</v>
          </cell>
          <cell r="AT2895">
            <v>94</v>
          </cell>
          <cell r="AZ2895">
            <v>666</v>
          </cell>
          <cell r="BA2895">
            <v>65</v>
          </cell>
        </row>
        <row r="2896">
          <cell r="AS2896">
            <v>5</v>
          </cell>
          <cell r="AT2896">
            <v>2</v>
          </cell>
          <cell r="AZ2896">
            <v>3</v>
          </cell>
          <cell r="BA2896">
            <v>0</v>
          </cell>
        </row>
        <row r="2897">
          <cell r="AS2897">
            <v>26</v>
          </cell>
          <cell r="AT2897">
            <v>4</v>
          </cell>
          <cell r="AZ2897">
            <v>44</v>
          </cell>
          <cell r="BA2897">
            <v>4</v>
          </cell>
        </row>
        <row r="2898">
          <cell r="AS2898">
            <v>8</v>
          </cell>
          <cell r="AT2898">
            <v>11</v>
          </cell>
          <cell r="AZ2898">
            <v>14</v>
          </cell>
          <cell r="BA2898">
            <v>9</v>
          </cell>
        </row>
        <row r="2899">
          <cell r="AS2899">
            <v>8</v>
          </cell>
          <cell r="AT2899">
            <v>0</v>
          </cell>
          <cell r="AZ2899">
            <v>2</v>
          </cell>
          <cell r="BA2899">
            <v>0</v>
          </cell>
        </row>
        <row r="2900">
          <cell r="AS2900">
            <v>3</v>
          </cell>
          <cell r="AT2900">
            <v>0</v>
          </cell>
          <cell r="AZ2900">
            <v>3</v>
          </cell>
          <cell r="BA2900">
            <v>0</v>
          </cell>
        </row>
        <row r="2901">
          <cell r="AS2901">
            <v>27</v>
          </cell>
          <cell r="AT2901">
            <v>11</v>
          </cell>
          <cell r="AZ2901">
            <v>39</v>
          </cell>
          <cell r="BA2901">
            <v>4</v>
          </cell>
        </row>
        <row r="2902">
          <cell r="AS2902">
            <v>42</v>
          </cell>
          <cell r="AT2902">
            <v>37</v>
          </cell>
          <cell r="AZ2902">
            <v>25</v>
          </cell>
          <cell r="BA2902">
            <v>57</v>
          </cell>
        </row>
        <row r="2903">
          <cell r="AS2903">
            <v>102</v>
          </cell>
          <cell r="AT2903">
            <v>34</v>
          </cell>
          <cell r="AZ2903">
            <v>95</v>
          </cell>
          <cell r="BA2903">
            <v>41</v>
          </cell>
        </row>
        <row r="2904">
          <cell r="AS2904">
            <v>9</v>
          </cell>
          <cell r="AT2904">
            <v>8</v>
          </cell>
          <cell r="AZ2904">
            <v>61</v>
          </cell>
          <cell r="BA2904">
            <v>3</v>
          </cell>
        </row>
        <row r="2905">
          <cell r="AS2905">
            <v>3</v>
          </cell>
          <cell r="AT2905">
            <v>1</v>
          </cell>
          <cell r="AZ2905">
            <v>12</v>
          </cell>
          <cell r="BA2905">
            <v>4</v>
          </cell>
        </row>
        <row r="2906">
          <cell r="AS2906">
            <v>40</v>
          </cell>
          <cell r="AT2906">
            <v>7</v>
          </cell>
          <cell r="AZ2906">
            <v>33</v>
          </cell>
          <cell r="BA2906">
            <v>0</v>
          </cell>
        </row>
        <row r="2907">
          <cell r="AS2907">
            <v>2</v>
          </cell>
          <cell r="AT2907">
            <v>3</v>
          </cell>
          <cell r="AZ2907">
            <v>11</v>
          </cell>
          <cell r="BA2907">
            <v>3</v>
          </cell>
        </row>
        <row r="2908">
          <cell r="AS2908">
            <v>3</v>
          </cell>
          <cell r="AT2908">
            <v>0</v>
          </cell>
          <cell r="AZ2908">
            <v>1</v>
          </cell>
          <cell r="BA2908">
            <v>2</v>
          </cell>
        </row>
        <row r="2909">
          <cell r="AZ2909">
            <v>69</v>
          </cell>
          <cell r="BA2909">
            <v>6</v>
          </cell>
        </row>
        <row r="2910">
          <cell r="AS2910">
            <v>177</v>
          </cell>
          <cell r="AT2910">
            <v>13</v>
          </cell>
          <cell r="AZ2910">
            <v>90</v>
          </cell>
          <cell r="BA2910">
            <v>6</v>
          </cell>
        </row>
        <row r="2911">
          <cell r="AS2911">
            <v>151</v>
          </cell>
          <cell r="AT2911">
            <v>28</v>
          </cell>
          <cell r="AZ2911">
            <v>77</v>
          </cell>
          <cell r="BA2911">
            <v>51</v>
          </cell>
        </row>
        <row r="2912">
          <cell r="AS2912">
            <v>17</v>
          </cell>
          <cell r="AT2912">
            <v>5</v>
          </cell>
          <cell r="AZ2912">
            <v>12</v>
          </cell>
          <cell r="BA2912">
            <v>1</v>
          </cell>
        </row>
        <row r="2913">
          <cell r="AS2913">
            <v>0</v>
          </cell>
          <cell r="AT2913">
            <v>0</v>
          </cell>
          <cell r="AZ2913">
            <v>0</v>
          </cell>
          <cell r="BA2913">
            <v>0</v>
          </cell>
        </row>
        <row r="2914">
          <cell r="AS2914">
            <v>0</v>
          </cell>
          <cell r="AT2914">
            <v>0</v>
          </cell>
          <cell r="AZ2914">
            <v>0</v>
          </cell>
          <cell r="BA2914">
            <v>0</v>
          </cell>
        </row>
        <row r="2915">
          <cell r="AS2915">
            <v>282</v>
          </cell>
          <cell r="AT2915">
            <v>71</v>
          </cell>
          <cell r="AZ2915">
            <v>305</v>
          </cell>
          <cell r="BA2915">
            <v>59</v>
          </cell>
        </row>
        <row r="2916">
          <cell r="AS2916">
            <v>117</v>
          </cell>
          <cell r="AT2916">
            <v>28</v>
          </cell>
          <cell r="AZ2916">
            <v>43</v>
          </cell>
          <cell r="BA2916">
            <v>4</v>
          </cell>
        </row>
        <row r="2917">
          <cell r="AS2917">
            <v>7</v>
          </cell>
          <cell r="AT2917">
            <v>14</v>
          </cell>
          <cell r="AZ2917">
            <v>8</v>
          </cell>
          <cell r="BA2917">
            <v>1</v>
          </cell>
        </row>
        <row r="2918">
          <cell r="AS2918">
            <v>22</v>
          </cell>
          <cell r="AT2918">
            <v>13</v>
          </cell>
          <cell r="AZ2918">
            <v>17</v>
          </cell>
          <cell r="BA2918">
            <v>3</v>
          </cell>
        </row>
        <row r="2919">
          <cell r="AS2919">
            <v>2</v>
          </cell>
          <cell r="AT2919">
            <v>4</v>
          </cell>
          <cell r="AZ2919">
            <v>4</v>
          </cell>
          <cell r="BA2919">
            <v>6</v>
          </cell>
        </row>
        <row r="2920">
          <cell r="AS2920">
            <v>0</v>
          </cell>
          <cell r="AT2920">
            <v>0</v>
          </cell>
          <cell r="AZ2920">
            <v>0</v>
          </cell>
          <cell r="BA2920">
            <v>0</v>
          </cell>
        </row>
        <row r="2921">
          <cell r="AS2921">
            <v>524</v>
          </cell>
          <cell r="AT2921">
            <v>88</v>
          </cell>
          <cell r="AZ2921">
            <v>2346</v>
          </cell>
          <cell r="BA2921">
            <v>77</v>
          </cell>
        </row>
        <row r="2922">
          <cell r="AS2922">
            <v>93</v>
          </cell>
          <cell r="AT2922">
            <v>19</v>
          </cell>
          <cell r="AZ2922">
            <v>118</v>
          </cell>
          <cell r="BA2922">
            <v>5</v>
          </cell>
        </row>
        <row r="2923">
          <cell r="AS2923">
            <v>3</v>
          </cell>
          <cell r="AT2923">
            <v>0</v>
          </cell>
          <cell r="AZ2923">
            <v>1</v>
          </cell>
          <cell r="BA2923">
            <v>0</v>
          </cell>
        </row>
        <row r="2924">
          <cell r="AS2924">
            <v>185</v>
          </cell>
          <cell r="AT2924">
            <v>52</v>
          </cell>
          <cell r="AZ2924">
            <v>114</v>
          </cell>
          <cell r="BA2924">
            <v>52</v>
          </cell>
        </row>
        <row r="2925">
          <cell r="AS2925">
            <v>87</v>
          </cell>
          <cell r="AT2925">
            <v>43</v>
          </cell>
          <cell r="AZ2925">
            <v>114</v>
          </cell>
          <cell r="BA2925">
            <v>11</v>
          </cell>
        </row>
        <row r="2926">
          <cell r="AS2926">
            <v>89</v>
          </cell>
          <cell r="AT2926">
            <v>16</v>
          </cell>
          <cell r="AZ2926">
            <v>68</v>
          </cell>
          <cell r="BA2926">
            <v>3</v>
          </cell>
        </row>
        <row r="2927">
          <cell r="AS2927">
            <v>7</v>
          </cell>
          <cell r="AT2927">
            <v>0</v>
          </cell>
          <cell r="AZ2927">
            <v>6</v>
          </cell>
          <cell r="BA2927">
            <v>0</v>
          </cell>
        </row>
        <row r="2928">
          <cell r="AS2928">
            <v>0</v>
          </cell>
          <cell r="AT2928">
            <v>0</v>
          </cell>
          <cell r="AZ2928">
            <v>1</v>
          </cell>
          <cell r="BA2928">
            <v>0</v>
          </cell>
        </row>
        <row r="2929">
          <cell r="AS2929">
            <v>785</v>
          </cell>
          <cell r="AT2929">
            <v>58</v>
          </cell>
          <cell r="AZ2929">
            <v>856</v>
          </cell>
          <cell r="BA2929">
            <v>56</v>
          </cell>
        </row>
        <row r="2930">
          <cell r="AS2930">
            <v>6</v>
          </cell>
          <cell r="AT2930">
            <v>54</v>
          </cell>
          <cell r="AZ2930">
            <v>11</v>
          </cell>
          <cell r="BA2930">
            <v>91</v>
          </cell>
        </row>
        <row r="2931">
          <cell r="AS2931">
            <v>2</v>
          </cell>
          <cell r="AT2931">
            <v>0</v>
          </cell>
          <cell r="AZ2931">
            <v>0</v>
          </cell>
          <cell r="BA2931">
            <v>0</v>
          </cell>
        </row>
        <row r="2932">
          <cell r="AS2932">
            <v>16</v>
          </cell>
          <cell r="AT2932">
            <v>22</v>
          </cell>
          <cell r="AZ2932">
            <v>12</v>
          </cell>
          <cell r="BA2932">
            <v>14</v>
          </cell>
        </row>
        <row r="2933">
          <cell r="AS2933">
            <v>357</v>
          </cell>
          <cell r="AT2933">
            <v>214</v>
          </cell>
          <cell r="AZ2933">
            <v>359</v>
          </cell>
          <cell r="BA2933">
            <v>139</v>
          </cell>
        </row>
        <row r="2934">
          <cell r="AS2934">
            <v>81</v>
          </cell>
          <cell r="AT2934">
            <v>119</v>
          </cell>
          <cell r="AZ2934">
            <v>30</v>
          </cell>
          <cell r="BA2934">
            <v>8</v>
          </cell>
        </row>
        <row r="2935">
          <cell r="AS2935">
            <v>3</v>
          </cell>
          <cell r="AT2935">
            <v>0</v>
          </cell>
          <cell r="AZ2935">
            <v>0</v>
          </cell>
          <cell r="BA2935">
            <v>1</v>
          </cell>
        </row>
        <row r="2936">
          <cell r="AS2936">
            <v>11</v>
          </cell>
          <cell r="AT2936">
            <v>3</v>
          </cell>
          <cell r="AZ2936">
            <v>4</v>
          </cell>
          <cell r="BA2936">
            <v>4</v>
          </cell>
        </row>
        <row r="2937">
          <cell r="AS2937">
            <v>0</v>
          </cell>
          <cell r="AT2937">
            <v>1</v>
          </cell>
          <cell r="AZ2937">
            <v>2</v>
          </cell>
          <cell r="BA2937">
            <v>0</v>
          </cell>
        </row>
        <row r="2938">
          <cell r="AS2938">
            <v>0</v>
          </cell>
          <cell r="AT2938">
            <v>0</v>
          </cell>
          <cell r="AZ2938">
            <v>2</v>
          </cell>
          <cell r="BA2938">
            <v>0</v>
          </cell>
        </row>
        <row r="2939">
          <cell r="AS2939">
            <v>5</v>
          </cell>
          <cell r="AT2939">
            <v>10</v>
          </cell>
          <cell r="AZ2939">
            <v>13</v>
          </cell>
          <cell r="BA2939">
            <v>0</v>
          </cell>
        </row>
        <row r="2940">
          <cell r="AS2940">
            <v>0</v>
          </cell>
          <cell r="AT2940">
            <v>0</v>
          </cell>
          <cell r="AZ2940">
            <v>1</v>
          </cell>
          <cell r="BA2940">
            <v>0</v>
          </cell>
        </row>
        <row r="2941">
          <cell r="AS2941">
            <v>0</v>
          </cell>
          <cell r="AT2941">
            <v>0</v>
          </cell>
          <cell r="AZ2941">
            <v>0</v>
          </cell>
          <cell r="BA2941">
            <v>0</v>
          </cell>
        </row>
        <row r="2942">
          <cell r="AS2942">
            <v>29</v>
          </cell>
          <cell r="AT2942">
            <v>31</v>
          </cell>
          <cell r="AZ2942">
            <v>32</v>
          </cell>
          <cell r="BA2942">
            <v>11</v>
          </cell>
        </row>
        <row r="2943">
          <cell r="AS2943">
            <v>0</v>
          </cell>
          <cell r="AT2943">
            <v>6</v>
          </cell>
          <cell r="AZ2943">
            <v>0</v>
          </cell>
          <cell r="BA2943">
            <v>0</v>
          </cell>
        </row>
        <row r="2944">
          <cell r="AS2944">
            <v>30</v>
          </cell>
          <cell r="AT2944">
            <v>1</v>
          </cell>
          <cell r="AZ2944">
            <v>69</v>
          </cell>
          <cell r="BA2944">
            <v>2</v>
          </cell>
        </row>
        <row r="2945">
          <cell r="AS2945">
            <v>101</v>
          </cell>
          <cell r="AT2945">
            <v>4</v>
          </cell>
          <cell r="AZ2945">
            <v>157</v>
          </cell>
          <cell r="BA2945">
            <v>10</v>
          </cell>
        </row>
        <row r="2946">
          <cell r="AS2946">
            <v>71</v>
          </cell>
          <cell r="AT2946">
            <v>37</v>
          </cell>
          <cell r="AZ2946">
            <v>99</v>
          </cell>
          <cell r="BA2946">
            <v>41</v>
          </cell>
        </row>
        <row r="2947">
          <cell r="AS2947">
            <v>25</v>
          </cell>
          <cell r="AT2947">
            <v>29</v>
          </cell>
          <cell r="AZ2947">
            <v>58</v>
          </cell>
          <cell r="BA2947">
            <v>51</v>
          </cell>
        </row>
        <row r="2948">
          <cell r="AS2948">
            <v>7</v>
          </cell>
          <cell r="AT2948">
            <v>1</v>
          </cell>
          <cell r="AZ2948">
            <v>27</v>
          </cell>
          <cell r="BA2948">
            <v>15</v>
          </cell>
        </row>
        <row r="2949">
          <cell r="AS2949">
            <v>11</v>
          </cell>
          <cell r="AT2949">
            <v>4</v>
          </cell>
          <cell r="AZ2949">
            <v>11</v>
          </cell>
          <cell r="BA2949">
            <v>6</v>
          </cell>
        </row>
        <row r="2950">
          <cell r="AS2950">
            <v>31</v>
          </cell>
          <cell r="AT2950">
            <v>5</v>
          </cell>
          <cell r="AZ2950">
            <v>37</v>
          </cell>
          <cell r="BA2950">
            <v>6</v>
          </cell>
        </row>
        <row r="2951">
          <cell r="AS2951">
            <v>10</v>
          </cell>
          <cell r="AT2951">
            <v>6</v>
          </cell>
          <cell r="AZ2951">
            <v>10</v>
          </cell>
          <cell r="BA2951">
            <v>6</v>
          </cell>
        </row>
        <row r="2952">
          <cell r="AS2952">
            <v>12</v>
          </cell>
          <cell r="AT2952">
            <v>1</v>
          </cell>
          <cell r="AZ2952">
            <v>41</v>
          </cell>
          <cell r="BA2952">
            <v>1</v>
          </cell>
        </row>
        <row r="2953">
          <cell r="AS2953">
            <v>1</v>
          </cell>
          <cell r="AT2953">
            <v>0</v>
          </cell>
          <cell r="AZ2953">
            <v>1</v>
          </cell>
          <cell r="BA2953">
            <v>0</v>
          </cell>
        </row>
        <row r="2954">
          <cell r="AS2954">
            <v>90</v>
          </cell>
          <cell r="AT2954">
            <v>34</v>
          </cell>
          <cell r="AZ2954">
            <v>146</v>
          </cell>
          <cell r="BA2954">
            <v>75</v>
          </cell>
        </row>
        <row r="2955">
          <cell r="AS2955">
            <v>0</v>
          </cell>
          <cell r="AT2955">
            <v>0</v>
          </cell>
          <cell r="AZ2955">
            <v>1</v>
          </cell>
          <cell r="BA2955">
            <v>12</v>
          </cell>
        </row>
        <row r="2956">
          <cell r="AS2956">
            <v>0</v>
          </cell>
          <cell r="AT2956">
            <v>0</v>
          </cell>
          <cell r="AZ2956">
            <v>1</v>
          </cell>
          <cell r="BA2956">
            <v>0</v>
          </cell>
        </row>
        <row r="2957">
          <cell r="AS2957">
            <v>6</v>
          </cell>
          <cell r="AT2957">
            <v>0</v>
          </cell>
          <cell r="AZ2957">
            <v>3</v>
          </cell>
          <cell r="BA2957">
            <v>1</v>
          </cell>
        </row>
        <row r="2958">
          <cell r="AS2958">
            <v>30</v>
          </cell>
          <cell r="AT2958">
            <v>5</v>
          </cell>
          <cell r="AZ2958">
            <v>51</v>
          </cell>
          <cell r="BA2958">
            <v>3</v>
          </cell>
        </row>
        <row r="2959">
          <cell r="AS2959">
            <v>21</v>
          </cell>
          <cell r="AT2959">
            <v>19</v>
          </cell>
          <cell r="AZ2959">
            <v>25</v>
          </cell>
          <cell r="BA2959">
            <v>3</v>
          </cell>
        </row>
        <row r="2960">
          <cell r="AZ2960">
            <v>0</v>
          </cell>
          <cell r="BA2960">
            <v>0</v>
          </cell>
        </row>
        <row r="2961">
          <cell r="AS2961">
            <v>12</v>
          </cell>
          <cell r="AT2961">
            <v>4</v>
          </cell>
          <cell r="AZ2961">
            <v>23</v>
          </cell>
          <cell r="BA2961">
            <v>0</v>
          </cell>
        </row>
        <row r="2962">
          <cell r="AS2962">
            <v>0</v>
          </cell>
          <cell r="AT2962">
            <v>0</v>
          </cell>
          <cell r="AZ2962">
            <v>0</v>
          </cell>
          <cell r="BA2962">
            <v>0</v>
          </cell>
        </row>
        <row r="2963">
          <cell r="AS2963">
            <v>0</v>
          </cell>
          <cell r="AT2963">
            <v>0</v>
          </cell>
          <cell r="AZ2963">
            <v>3</v>
          </cell>
          <cell r="BA2963">
            <v>1</v>
          </cell>
        </row>
        <row r="2964">
          <cell r="AS2964">
            <v>0</v>
          </cell>
          <cell r="AT2964">
            <v>1</v>
          </cell>
          <cell r="AZ2964">
            <v>1</v>
          </cell>
          <cell r="BA2964">
            <v>0</v>
          </cell>
        </row>
        <row r="2965">
          <cell r="AS2965">
            <v>5</v>
          </cell>
          <cell r="AT2965">
            <v>0</v>
          </cell>
          <cell r="AZ2965">
            <v>9</v>
          </cell>
          <cell r="BA2965">
            <v>2</v>
          </cell>
        </row>
        <row r="2966">
          <cell r="AS2966">
            <v>69</v>
          </cell>
          <cell r="AT2966">
            <v>13</v>
          </cell>
          <cell r="AZ2966">
            <v>171</v>
          </cell>
          <cell r="BA2966">
            <v>28</v>
          </cell>
        </row>
        <row r="2967">
          <cell r="AS2967">
            <v>64</v>
          </cell>
          <cell r="AT2967">
            <v>4</v>
          </cell>
          <cell r="AZ2967">
            <v>623</v>
          </cell>
          <cell r="BA2967">
            <v>0</v>
          </cell>
        </row>
        <row r="2968">
          <cell r="AS2968">
            <v>15</v>
          </cell>
          <cell r="AT2968">
            <v>19</v>
          </cell>
          <cell r="AZ2968">
            <v>63</v>
          </cell>
          <cell r="BA2968">
            <v>6</v>
          </cell>
        </row>
        <row r="2969">
          <cell r="AS2969">
            <v>30</v>
          </cell>
          <cell r="AT2969">
            <v>3</v>
          </cell>
          <cell r="AZ2969">
            <v>56</v>
          </cell>
          <cell r="BA2969">
            <v>1</v>
          </cell>
        </row>
        <row r="2970">
          <cell r="AS2970">
            <v>1</v>
          </cell>
          <cell r="AT2970">
            <v>0</v>
          </cell>
          <cell r="AZ2970">
            <v>0</v>
          </cell>
          <cell r="BA2970">
            <v>1</v>
          </cell>
        </row>
        <row r="2971">
          <cell r="AS2971">
            <v>0</v>
          </cell>
          <cell r="AT2971">
            <v>0</v>
          </cell>
          <cell r="AZ2971">
            <v>1</v>
          </cell>
          <cell r="BA2971">
            <v>0</v>
          </cell>
        </row>
        <row r="2972">
          <cell r="AS2972">
            <v>3</v>
          </cell>
          <cell r="AT2972">
            <v>0</v>
          </cell>
          <cell r="AZ2972">
            <v>4</v>
          </cell>
          <cell r="BA2972">
            <v>2</v>
          </cell>
        </row>
        <row r="2973">
          <cell r="AS2973">
            <v>2</v>
          </cell>
          <cell r="AT2973">
            <v>0</v>
          </cell>
          <cell r="AZ2973">
            <v>9</v>
          </cell>
          <cell r="BA2973">
            <v>0</v>
          </cell>
        </row>
        <row r="2974">
          <cell r="AS2974">
            <v>263</v>
          </cell>
          <cell r="AT2974">
            <v>12</v>
          </cell>
          <cell r="AZ2974">
            <v>328</v>
          </cell>
          <cell r="BA2974">
            <v>5</v>
          </cell>
        </row>
        <row r="2975">
          <cell r="AS2975">
            <v>67</v>
          </cell>
          <cell r="AT2975">
            <v>8</v>
          </cell>
          <cell r="AZ2975">
            <v>116</v>
          </cell>
          <cell r="BA2975">
            <v>5</v>
          </cell>
        </row>
        <row r="2976">
          <cell r="AS2976">
            <v>67</v>
          </cell>
          <cell r="AT2976">
            <v>4</v>
          </cell>
          <cell r="AZ2976">
            <v>141</v>
          </cell>
          <cell r="BA2976">
            <v>4</v>
          </cell>
        </row>
        <row r="2977">
          <cell r="AS2977">
            <v>94</v>
          </cell>
          <cell r="AT2977">
            <v>194</v>
          </cell>
          <cell r="AZ2977">
            <v>81</v>
          </cell>
          <cell r="BA2977">
            <v>309</v>
          </cell>
        </row>
        <row r="2978">
          <cell r="AS2978">
            <v>406</v>
          </cell>
          <cell r="AT2978">
            <v>82</v>
          </cell>
          <cell r="AZ2978">
            <v>318</v>
          </cell>
          <cell r="BA2978">
            <v>80</v>
          </cell>
        </row>
        <row r="2979">
          <cell r="AS2979">
            <v>48</v>
          </cell>
          <cell r="AT2979">
            <v>25</v>
          </cell>
          <cell r="AZ2979">
            <v>34</v>
          </cell>
          <cell r="BA2979">
            <v>77</v>
          </cell>
        </row>
        <row r="2980">
          <cell r="AS2980">
            <v>10</v>
          </cell>
          <cell r="AT2980">
            <v>24</v>
          </cell>
          <cell r="AZ2980">
            <v>8</v>
          </cell>
          <cell r="BA2980">
            <v>8</v>
          </cell>
        </row>
        <row r="2981">
          <cell r="AS2981">
            <v>33</v>
          </cell>
          <cell r="AT2981">
            <v>114</v>
          </cell>
          <cell r="AZ2981">
            <v>28</v>
          </cell>
          <cell r="BA2981">
            <v>167</v>
          </cell>
        </row>
        <row r="2982">
          <cell r="AS2982">
            <v>0</v>
          </cell>
          <cell r="AT2982">
            <v>0</v>
          </cell>
          <cell r="AZ2982">
            <v>0</v>
          </cell>
          <cell r="BA2982">
            <v>0</v>
          </cell>
        </row>
        <row r="2983">
          <cell r="AS2983">
            <v>35</v>
          </cell>
          <cell r="AT2983">
            <v>11</v>
          </cell>
          <cell r="AZ2983">
            <v>25</v>
          </cell>
          <cell r="BA2983">
            <v>2</v>
          </cell>
        </row>
        <row r="2984">
          <cell r="AS2984">
            <v>35</v>
          </cell>
          <cell r="AT2984">
            <v>25</v>
          </cell>
          <cell r="AZ2984">
            <v>56</v>
          </cell>
          <cell r="BA2984">
            <v>24</v>
          </cell>
        </row>
        <row r="2985">
          <cell r="AS2985">
            <v>47</v>
          </cell>
          <cell r="AT2985">
            <v>24</v>
          </cell>
          <cell r="AZ2985">
            <v>17</v>
          </cell>
          <cell r="BA2985">
            <v>1</v>
          </cell>
        </row>
        <row r="2986">
          <cell r="AS2986">
            <v>0</v>
          </cell>
          <cell r="AT2986">
            <v>0</v>
          </cell>
          <cell r="AZ2986">
            <v>1</v>
          </cell>
          <cell r="BA2986">
            <v>0</v>
          </cell>
        </row>
        <row r="2987">
          <cell r="AS2987">
            <v>1</v>
          </cell>
          <cell r="AT2987">
            <v>3</v>
          </cell>
          <cell r="AZ2987">
            <v>4</v>
          </cell>
          <cell r="BA2987">
            <v>0</v>
          </cell>
        </row>
        <row r="2988">
          <cell r="AS2988">
            <v>254</v>
          </cell>
          <cell r="AT2988">
            <v>115</v>
          </cell>
          <cell r="AZ2988">
            <v>337</v>
          </cell>
          <cell r="BA2988">
            <v>93</v>
          </cell>
        </row>
        <row r="2989">
          <cell r="AS2989">
            <v>6</v>
          </cell>
          <cell r="AT2989">
            <v>2</v>
          </cell>
          <cell r="AZ2989">
            <v>8</v>
          </cell>
          <cell r="BA2989">
            <v>3</v>
          </cell>
        </row>
        <row r="2990">
          <cell r="AS2990">
            <v>0</v>
          </cell>
          <cell r="AT2990">
            <v>0</v>
          </cell>
          <cell r="AZ2990">
            <v>2</v>
          </cell>
          <cell r="BA2990">
            <v>0</v>
          </cell>
        </row>
        <row r="2991">
          <cell r="AS2991">
            <v>0</v>
          </cell>
          <cell r="AT2991">
            <v>0</v>
          </cell>
          <cell r="AZ2991">
            <v>9</v>
          </cell>
          <cell r="BA2991">
            <v>0</v>
          </cell>
        </row>
        <row r="2992">
          <cell r="AS2992">
            <v>0</v>
          </cell>
          <cell r="AT2992">
            <v>0</v>
          </cell>
          <cell r="AZ2992">
            <v>0</v>
          </cell>
          <cell r="BA2992">
            <v>0</v>
          </cell>
        </row>
        <row r="2993">
          <cell r="AZ2993">
            <v>222</v>
          </cell>
          <cell r="BA2993">
            <v>46</v>
          </cell>
        </row>
        <row r="2994">
          <cell r="AS2994">
            <v>0</v>
          </cell>
          <cell r="AT2994">
            <v>0</v>
          </cell>
          <cell r="AZ2994">
            <v>1</v>
          </cell>
          <cell r="BA2994">
            <v>0</v>
          </cell>
        </row>
        <row r="2995">
          <cell r="AS2995">
            <v>0</v>
          </cell>
          <cell r="AT2995">
            <v>0</v>
          </cell>
          <cell r="AZ2995">
            <v>0</v>
          </cell>
          <cell r="BA2995">
            <v>0</v>
          </cell>
        </row>
        <row r="2996">
          <cell r="AS2996">
            <v>20</v>
          </cell>
          <cell r="AT2996">
            <v>12</v>
          </cell>
          <cell r="AZ2996">
            <v>47</v>
          </cell>
          <cell r="BA2996">
            <v>90</v>
          </cell>
        </row>
        <row r="2997">
          <cell r="AS2997">
            <v>0</v>
          </cell>
          <cell r="AT2997">
            <v>4</v>
          </cell>
          <cell r="AZ2997">
            <v>5</v>
          </cell>
          <cell r="BA2997">
            <v>2</v>
          </cell>
        </row>
        <row r="2998">
          <cell r="AS2998">
            <v>0</v>
          </cell>
          <cell r="AT2998">
            <v>0</v>
          </cell>
          <cell r="AZ2998">
            <v>1</v>
          </cell>
          <cell r="BA2998">
            <v>0</v>
          </cell>
        </row>
        <row r="2999">
          <cell r="AS2999">
            <v>4</v>
          </cell>
          <cell r="AT2999">
            <v>5</v>
          </cell>
          <cell r="AZ2999">
            <v>2</v>
          </cell>
          <cell r="BA2999">
            <v>2</v>
          </cell>
        </row>
        <row r="3000">
          <cell r="AS3000">
            <v>412</v>
          </cell>
          <cell r="AT3000">
            <v>12</v>
          </cell>
          <cell r="AZ3000">
            <v>355</v>
          </cell>
          <cell r="BA3000">
            <v>6</v>
          </cell>
        </row>
        <row r="3001">
          <cell r="AS3001">
            <v>38</v>
          </cell>
          <cell r="AT3001">
            <v>0</v>
          </cell>
          <cell r="AZ3001">
            <v>12</v>
          </cell>
          <cell r="BA3001">
            <v>0</v>
          </cell>
        </row>
        <row r="3002">
          <cell r="AS3002">
            <v>48</v>
          </cell>
          <cell r="AT3002">
            <v>7</v>
          </cell>
          <cell r="AZ3002">
            <v>17</v>
          </cell>
          <cell r="BA3002">
            <v>32</v>
          </cell>
        </row>
        <row r="3003">
          <cell r="AZ3003">
            <v>107</v>
          </cell>
          <cell r="BA3003">
            <v>2</v>
          </cell>
        </row>
        <row r="3004">
          <cell r="AZ3004">
            <v>2</v>
          </cell>
          <cell r="BA3004">
            <v>0</v>
          </cell>
        </row>
        <row r="3005">
          <cell r="AS3005">
            <v>71</v>
          </cell>
          <cell r="AT3005">
            <v>79</v>
          </cell>
          <cell r="AZ3005">
            <v>47</v>
          </cell>
          <cell r="BA3005">
            <v>107</v>
          </cell>
        </row>
        <row r="3006">
          <cell r="AS3006">
            <v>263</v>
          </cell>
          <cell r="AT3006">
            <v>11</v>
          </cell>
          <cell r="AZ3006">
            <v>279</v>
          </cell>
          <cell r="BA3006">
            <v>12</v>
          </cell>
        </row>
        <row r="3007">
          <cell r="AS3007">
            <v>6</v>
          </cell>
          <cell r="AT3007">
            <v>7</v>
          </cell>
          <cell r="AZ3007">
            <v>4</v>
          </cell>
          <cell r="BA3007">
            <v>4</v>
          </cell>
        </row>
        <row r="3008">
          <cell r="AS3008">
            <v>197</v>
          </cell>
          <cell r="AT3008">
            <v>231</v>
          </cell>
          <cell r="AZ3008">
            <v>47</v>
          </cell>
          <cell r="BA3008">
            <v>27</v>
          </cell>
        </row>
        <row r="3009">
          <cell r="AS3009">
            <v>57</v>
          </cell>
          <cell r="AT3009">
            <v>53</v>
          </cell>
          <cell r="AZ3009">
            <v>9</v>
          </cell>
          <cell r="BA3009">
            <v>1</v>
          </cell>
        </row>
        <row r="3010">
          <cell r="AS3010">
            <v>2</v>
          </cell>
          <cell r="AT3010">
            <v>1</v>
          </cell>
          <cell r="AZ3010">
            <v>1</v>
          </cell>
          <cell r="BA3010">
            <v>1</v>
          </cell>
        </row>
        <row r="3011">
          <cell r="AS3011">
            <v>0</v>
          </cell>
          <cell r="AT3011">
            <v>0</v>
          </cell>
          <cell r="AZ3011">
            <v>3</v>
          </cell>
          <cell r="BA3011">
            <v>0</v>
          </cell>
        </row>
        <row r="3012">
          <cell r="AS3012">
            <v>1</v>
          </cell>
          <cell r="AT3012">
            <v>0</v>
          </cell>
          <cell r="AZ3012">
            <v>0</v>
          </cell>
          <cell r="BA3012">
            <v>0</v>
          </cell>
        </row>
        <row r="3013">
          <cell r="AS3013">
            <v>25</v>
          </cell>
          <cell r="AT3013">
            <v>24</v>
          </cell>
          <cell r="AZ3013">
            <v>15</v>
          </cell>
          <cell r="BA3013">
            <v>5</v>
          </cell>
        </row>
        <row r="3014">
          <cell r="AS3014">
            <v>8</v>
          </cell>
          <cell r="AT3014">
            <v>4</v>
          </cell>
          <cell r="AZ3014">
            <v>7</v>
          </cell>
          <cell r="BA3014">
            <v>25</v>
          </cell>
        </row>
        <row r="3015">
          <cell r="AS3015">
            <v>2</v>
          </cell>
          <cell r="AT3015">
            <v>0</v>
          </cell>
          <cell r="AZ3015">
            <v>3</v>
          </cell>
          <cell r="BA3015">
            <v>1</v>
          </cell>
        </row>
        <row r="3016">
          <cell r="AS3016">
            <v>10</v>
          </cell>
          <cell r="AT3016">
            <v>1</v>
          </cell>
          <cell r="AZ3016">
            <v>5</v>
          </cell>
          <cell r="BA3016">
            <v>23</v>
          </cell>
        </row>
        <row r="3017">
          <cell r="AS3017">
            <v>0</v>
          </cell>
          <cell r="AT3017">
            <v>1</v>
          </cell>
          <cell r="AZ3017">
            <v>2</v>
          </cell>
          <cell r="BA3017">
            <v>2</v>
          </cell>
        </row>
        <row r="3018">
          <cell r="AS3018">
            <v>112</v>
          </cell>
          <cell r="AT3018">
            <v>51</v>
          </cell>
          <cell r="AZ3018">
            <v>163</v>
          </cell>
          <cell r="BA3018">
            <v>68</v>
          </cell>
        </row>
        <row r="3019">
          <cell r="AS3019">
            <v>73</v>
          </cell>
          <cell r="AT3019">
            <v>28</v>
          </cell>
          <cell r="AZ3019">
            <v>79</v>
          </cell>
          <cell r="BA3019">
            <v>27</v>
          </cell>
        </row>
        <row r="3020">
          <cell r="AS3020">
            <v>0</v>
          </cell>
          <cell r="AT3020">
            <v>0</v>
          </cell>
          <cell r="AZ3020">
            <v>6</v>
          </cell>
          <cell r="BA3020">
            <v>2</v>
          </cell>
        </row>
        <row r="3021">
          <cell r="AS3021">
            <v>1</v>
          </cell>
          <cell r="AT3021">
            <v>0</v>
          </cell>
          <cell r="AZ3021">
            <v>4</v>
          </cell>
          <cell r="BA3021">
            <v>1</v>
          </cell>
        </row>
        <row r="3022">
          <cell r="AS3022">
            <v>14</v>
          </cell>
          <cell r="AT3022">
            <v>1</v>
          </cell>
          <cell r="AZ3022">
            <v>3</v>
          </cell>
          <cell r="BA3022">
            <v>9</v>
          </cell>
        </row>
        <row r="3023">
          <cell r="AS3023">
            <v>0</v>
          </cell>
          <cell r="AT3023">
            <v>1</v>
          </cell>
          <cell r="AZ3023">
            <v>0</v>
          </cell>
          <cell r="BA3023">
            <v>0</v>
          </cell>
        </row>
        <row r="3024">
          <cell r="AS3024">
            <v>2</v>
          </cell>
          <cell r="AT3024">
            <v>5</v>
          </cell>
          <cell r="AZ3024">
            <v>6</v>
          </cell>
          <cell r="BA3024">
            <v>11</v>
          </cell>
        </row>
        <row r="3025">
          <cell r="AS3025">
            <v>0</v>
          </cell>
          <cell r="AT3025">
            <v>1</v>
          </cell>
          <cell r="AZ3025">
            <v>0</v>
          </cell>
          <cell r="BA3025">
            <v>0</v>
          </cell>
        </row>
        <row r="3026">
          <cell r="AZ3026">
            <v>20</v>
          </cell>
          <cell r="BA3026">
            <v>3</v>
          </cell>
        </row>
        <row r="3027">
          <cell r="AS3027">
            <v>2</v>
          </cell>
          <cell r="AT3027">
            <v>1</v>
          </cell>
          <cell r="AZ3027">
            <v>1</v>
          </cell>
          <cell r="BA3027">
            <v>2</v>
          </cell>
        </row>
        <row r="3028">
          <cell r="AS3028">
            <v>0</v>
          </cell>
          <cell r="AT3028">
            <v>0</v>
          </cell>
          <cell r="AZ3028">
            <v>0</v>
          </cell>
          <cell r="BA3028">
            <v>0</v>
          </cell>
        </row>
        <row r="3029">
          <cell r="AS3029">
            <v>2</v>
          </cell>
          <cell r="AT3029">
            <v>0</v>
          </cell>
          <cell r="AZ3029">
            <v>1</v>
          </cell>
          <cell r="BA3029">
            <v>0</v>
          </cell>
        </row>
        <row r="3030">
          <cell r="AS3030">
            <v>17</v>
          </cell>
          <cell r="AT3030">
            <v>48</v>
          </cell>
          <cell r="AZ3030">
            <v>21</v>
          </cell>
          <cell r="BA3030">
            <v>69</v>
          </cell>
        </row>
        <row r="3031">
          <cell r="AS3031">
            <v>0</v>
          </cell>
          <cell r="AT3031">
            <v>0</v>
          </cell>
          <cell r="AZ3031">
            <v>0</v>
          </cell>
          <cell r="BA3031">
            <v>0</v>
          </cell>
        </row>
        <row r="3032">
          <cell r="AS3032">
            <v>332</v>
          </cell>
          <cell r="AT3032">
            <v>193</v>
          </cell>
          <cell r="AZ3032">
            <v>226</v>
          </cell>
          <cell r="BA3032">
            <v>259</v>
          </cell>
        </row>
        <row r="3033">
          <cell r="AS3033">
            <v>42</v>
          </cell>
          <cell r="AT3033">
            <v>37</v>
          </cell>
          <cell r="AZ3033">
            <v>12</v>
          </cell>
          <cell r="BA3033">
            <v>0</v>
          </cell>
        </row>
        <row r="3034">
          <cell r="AS3034">
            <v>39</v>
          </cell>
          <cell r="AT3034">
            <v>24</v>
          </cell>
          <cell r="AZ3034">
            <v>22</v>
          </cell>
          <cell r="BA3034">
            <v>12</v>
          </cell>
        </row>
        <row r="3035">
          <cell r="AS3035">
            <v>4</v>
          </cell>
          <cell r="AT3035">
            <v>32</v>
          </cell>
          <cell r="AZ3035">
            <v>8</v>
          </cell>
          <cell r="BA3035">
            <v>0</v>
          </cell>
        </row>
        <row r="3036">
          <cell r="AS3036">
            <v>91</v>
          </cell>
          <cell r="AT3036">
            <v>49</v>
          </cell>
          <cell r="AZ3036">
            <v>120</v>
          </cell>
          <cell r="BA3036">
            <v>16</v>
          </cell>
        </row>
        <row r="3037">
          <cell r="AS3037">
            <v>3</v>
          </cell>
          <cell r="AT3037">
            <v>0</v>
          </cell>
          <cell r="AZ3037">
            <v>10</v>
          </cell>
          <cell r="BA3037">
            <v>13</v>
          </cell>
        </row>
        <row r="3038">
          <cell r="AS3038">
            <v>1</v>
          </cell>
          <cell r="AT3038">
            <v>0</v>
          </cell>
          <cell r="AZ3038">
            <v>0</v>
          </cell>
          <cell r="BA3038">
            <v>0</v>
          </cell>
        </row>
        <row r="3039">
          <cell r="AS3039">
            <v>0</v>
          </cell>
          <cell r="AT3039">
            <v>0</v>
          </cell>
          <cell r="AZ3039">
            <v>0</v>
          </cell>
          <cell r="BA3039">
            <v>0</v>
          </cell>
        </row>
        <row r="3040">
          <cell r="AS3040">
            <v>60</v>
          </cell>
          <cell r="AT3040">
            <v>17</v>
          </cell>
          <cell r="AZ3040">
            <v>89</v>
          </cell>
          <cell r="BA3040">
            <v>28</v>
          </cell>
        </row>
        <row r="3041">
          <cell r="AS3041">
            <v>70</v>
          </cell>
          <cell r="AT3041">
            <v>5</v>
          </cell>
          <cell r="AZ3041">
            <v>72</v>
          </cell>
          <cell r="BA3041">
            <v>9</v>
          </cell>
        </row>
        <row r="3042">
          <cell r="AS3042">
            <v>2</v>
          </cell>
          <cell r="AT3042">
            <v>0</v>
          </cell>
          <cell r="AZ3042">
            <v>8</v>
          </cell>
          <cell r="BA3042">
            <v>1</v>
          </cell>
        </row>
        <row r="3043">
          <cell r="AS3043">
            <v>76</v>
          </cell>
          <cell r="AT3043">
            <v>327</v>
          </cell>
          <cell r="AZ3043">
            <v>135</v>
          </cell>
          <cell r="BA3043">
            <v>813</v>
          </cell>
        </row>
        <row r="3044">
          <cell r="AS3044">
            <v>152</v>
          </cell>
          <cell r="AT3044">
            <v>15</v>
          </cell>
          <cell r="AZ3044">
            <v>87</v>
          </cell>
          <cell r="BA3044">
            <v>1</v>
          </cell>
        </row>
        <row r="3045">
          <cell r="AS3045">
            <v>70</v>
          </cell>
          <cell r="AT3045">
            <v>14</v>
          </cell>
          <cell r="AZ3045">
            <v>69</v>
          </cell>
          <cell r="BA3045">
            <v>0</v>
          </cell>
        </row>
        <row r="3046">
          <cell r="AS3046">
            <v>128</v>
          </cell>
          <cell r="AT3046">
            <v>133</v>
          </cell>
          <cell r="AZ3046">
            <v>64</v>
          </cell>
          <cell r="BA3046">
            <v>36</v>
          </cell>
        </row>
        <row r="3047">
          <cell r="AS3047">
            <v>4</v>
          </cell>
          <cell r="AT3047">
            <v>0</v>
          </cell>
          <cell r="AZ3047">
            <v>3</v>
          </cell>
          <cell r="BA3047">
            <v>0</v>
          </cell>
        </row>
        <row r="3048">
          <cell r="AS3048">
            <v>50</v>
          </cell>
          <cell r="AT3048">
            <v>7</v>
          </cell>
          <cell r="AZ3048">
            <v>22</v>
          </cell>
          <cell r="BA3048">
            <v>2</v>
          </cell>
        </row>
        <row r="3049">
          <cell r="AS3049">
            <v>24</v>
          </cell>
          <cell r="AT3049">
            <v>0</v>
          </cell>
          <cell r="AZ3049">
            <v>23</v>
          </cell>
          <cell r="BA3049">
            <v>1</v>
          </cell>
        </row>
        <row r="3050">
          <cell r="AS3050">
            <v>0</v>
          </cell>
          <cell r="AT3050">
            <v>0</v>
          </cell>
          <cell r="AZ3050">
            <v>0</v>
          </cell>
          <cell r="BA3050">
            <v>0</v>
          </cell>
        </row>
        <row r="3051">
          <cell r="AS3051">
            <v>1</v>
          </cell>
          <cell r="AT3051">
            <v>0</v>
          </cell>
          <cell r="AZ3051">
            <v>0</v>
          </cell>
          <cell r="BA3051">
            <v>0</v>
          </cell>
        </row>
        <row r="3052">
          <cell r="AS3052">
            <v>3</v>
          </cell>
          <cell r="AT3052">
            <v>0</v>
          </cell>
          <cell r="AZ3052">
            <v>4</v>
          </cell>
          <cell r="BA3052">
            <v>0</v>
          </cell>
        </row>
        <row r="3053">
          <cell r="AS3053">
            <v>10</v>
          </cell>
          <cell r="AT3053">
            <v>1</v>
          </cell>
          <cell r="AZ3053">
            <v>50</v>
          </cell>
          <cell r="BA3053">
            <v>0</v>
          </cell>
        </row>
        <row r="3054">
          <cell r="AS3054">
            <v>12</v>
          </cell>
          <cell r="AT3054">
            <v>6</v>
          </cell>
          <cell r="AZ3054">
            <v>1</v>
          </cell>
          <cell r="BA3054">
            <v>20</v>
          </cell>
        </row>
        <row r="3055">
          <cell r="AS3055">
            <v>5</v>
          </cell>
          <cell r="AT3055">
            <v>0</v>
          </cell>
          <cell r="AZ3055">
            <v>6</v>
          </cell>
          <cell r="BA3055">
            <v>6</v>
          </cell>
        </row>
        <row r="3056">
          <cell r="AS3056">
            <v>36</v>
          </cell>
          <cell r="AT3056">
            <v>0</v>
          </cell>
          <cell r="AZ3056">
            <v>46</v>
          </cell>
          <cell r="BA3056">
            <v>0</v>
          </cell>
        </row>
        <row r="3057">
          <cell r="AS3057">
            <v>1</v>
          </cell>
          <cell r="AT3057">
            <v>1</v>
          </cell>
          <cell r="AZ3057">
            <v>2</v>
          </cell>
          <cell r="BA3057">
            <v>0</v>
          </cell>
        </row>
        <row r="3058">
          <cell r="AZ3058">
            <v>5</v>
          </cell>
          <cell r="BA3058">
            <v>5</v>
          </cell>
        </row>
        <row r="3059">
          <cell r="AS3059">
            <v>0</v>
          </cell>
          <cell r="AT3059">
            <v>0</v>
          </cell>
          <cell r="AZ3059">
            <v>0</v>
          </cell>
          <cell r="BA3059">
            <v>0</v>
          </cell>
        </row>
        <row r="3060">
          <cell r="AS3060">
            <v>49</v>
          </cell>
          <cell r="AT3060">
            <v>8</v>
          </cell>
          <cell r="AZ3060">
            <v>57</v>
          </cell>
          <cell r="BA3060">
            <v>12</v>
          </cell>
        </row>
        <row r="3061">
          <cell r="AS3061">
            <v>2</v>
          </cell>
          <cell r="AT3061">
            <v>0</v>
          </cell>
          <cell r="AZ3061">
            <v>4</v>
          </cell>
          <cell r="BA3061">
            <v>0</v>
          </cell>
        </row>
        <row r="3062">
          <cell r="AS3062">
            <v>4</v>
          </cell>
          <cell r="AT3062">
            <v>0</v>
          </cell>
          <cell r="AZ3062">
            <v>1</v>
          </cell>
          <cell r="BA3062">
            <v>0</v>
          </cell>
        </row>
        <row r="3063">
          <cell r="AS3063">
            <v>10</v>
          </cell>
          <cell r="AT3063">
            <v>19</v>
          </cell>
          <cell r="AZ3063">
            <v>9</v>
          </cell>
          <cell r="BA3063">
            <v>41</v>
          </cell>
        </row>
        <row r="3064">
          <cell r="AS3064">
            <v>1</v>
          </cell>
          <cell r="AT3064">
            <v>0</v>
          </cell>
          <cell r="AZ3064">
            <v>0</v>
          </cell>
          <cell r="BA3064">
            <v>0</v>
          </cell>
        </row>
        <row r="3065">
          <cell r="AS3065">
            <v>5</v>
          </cell>
          <cell r="AT3065">
            <v>0</v>
          </cell>
          <cell r="AZ3065">
            <v>3</v>
          </cell>
          <cell r="BA3065">
            <v>0</v>
          </cell>
        </row>
        <row r="3066">
          <cell r="AS3066">
            <v>16</v>
          </cell>
          <cell r="AT3066">
            <v>0</v>
          </cell>
          <cell r="AZ3066">
            <v>20</v>
          </cell>
          <cell r="BA3066">
            <v>1</v>
          </cell>
        </row>
        <row r="3067">
          <cell r="AS3067">
            <v>281</v>
          </cell>
          <cell r="AT3067">
            <v>132</v>
          </cell>
          <cell r="AZ3067">
            <v>161</v>
          </cell>
          <cell r="BA3067">
            <v>0</v>
          </cell>
        </row>
        <row r="3068">
          <cell r="AS3068">
            <v>0</v>
          </cell>
          <cell r="AT3068">
            <v>5</v>
          </cell>
          <cell r="AZ3068">
            <v>0</v>
          </cell>
          <cell r="BA3068">
            <v>3</v>
          </cell>
        </row>
        <row r="3069">
          <cell r="AS3069">
            <v>1</v>
          </cell>
          <cell r="AT3069">
            <v>0</v>
          </cell>
          <cell r="AZ3069">
            <v>2</v>
          </cell>
          <cell r="BA3069">
            <v>1</v>
          </cell>
        </row>
        <row r="3070">
          <cell r="AS3070">
            <v>0</v>
          </cell>
          <cell r="AT3070">
            <v>0</v>
          </cell>
          <cell r="AZ3070">
            <v>0</v>
          </cell>
          <cell r="BA3070">
            <v>0</v>
          </cell>
        </row>
        <row r="3071">
          <cell r="AS3071">
            <v>0</v>
          </cell>
          <cell r="AT3071">
            <v>0</v>
          </cell>
          <cell r="AZ3071">
            <v>0</v>
          </cell>
          <cell r="BA3071">
            <v>0</v>
          </cell>
        </row>
        <row r="3072">
          <cell r="AS3072">
            <v>2</v>
          </cell>
          <cell r="AT3072">
            <v>1</v>
          </cell>
          <cell r="AZ3072">
            <v>2</v>
          </cell>
          <cell r="BA3072">
            <v>0</v>
          </cell>
        </row>
        <row r="3073">
          <cell r="AS3073">
            <v>17</v>
          </cell>
          <cell r="AT3073">
            <v>0</v>
          </cell>
          <cell r="AZ3073">
            <v>30</v>
          </cell>
          <cell r="BA3073">
            <v>1</v>
          </cell>
        </row>
        <row r="3074">
          <cell r="AS3074">
            <v>1</v>
          </cell>
          <cell r="AT3074">
            <v>0</v>
          </cell>
          <cell r="AZ3074">
            <v>2</v>
          </cell>
          <cell r="BA3074">
            <v>6</v>
          </cell>
        </row>
        <row r="3075">
          <cell r="AS3075">
            <v>7</v>
          </cell>
          <cell r="AT3075">
            <v>6</v>
          </cell>
          <cell r="AZ3075">
            <v>12</v>
          </cell>
          <cell r="BA3075">
            <v>0</v>
          </cell>
        </row>
        <row r="3076">
          <cell r="AS3076">
            <v>0</v>
          </cell>
          <cell r="AT3076">
            <v>1</v>
          </cell>
          <cell r="AZ3076">
            <v>7</v>
          </cell>
          <cell r="BA3076">
            <v>4</v>
          </cell>
        </row>
        <row r="3077">
          <cell r="AS3077">
            <v>2</v>
          </cell>
          <cell r="AT3077">
            <v>0</v>
          </cell>
          <cell r="AZ3077">
            <v>1</v>
          </cell>
          <cell r="BA3077">
            <v>1</v>
          </cell>
        </row>
        <row r="3078">
          <cell r="AS3078">
            <v>30</v>
          </cell>
          <cell r="AT3078">
            <v>0</v>
          </cell>
          <cell r="AZ3078">
            <v>0</v>
          </cell>
          <cell r="BA3078">
            <v>0</v>
          </cell>
        </row>
        <row r="3079">
          <cell r="AS3079">
            <v>0</v>
          </cell>
          <cell r="AT3079">
            <v>0</v>
          </cell>
          <cell r="AZ3079">
            <v>4</v>
          </cell>
          <cell r="BA3079">
            <v>0</v>
          </cell>
        </row>
        <row r="3080">
          <cell r="AS3080">
            <v>1</v>
          </cell>
          <cell r="AT3080">
            <v>0</v>
          </cell>
          <cell r="AZ3080">
            <v>1</v>
          </cell>
          <cell r="BA3080">
            <v>0</v>
          </cell>
        </row>
        <row r="3081">
          <cell r="AS3081">
            <v>1</v>
          </cell>
          <cell r="AT3081">
            <v>0</v>
          </cell>
          <cell r="AZ3081">
            <v>1</v>
          </cell>
          <cell r="BA3081">
            <v>0</v>
          </cell>
        </row>
        <row r="3082">
          <cell r="AZ3082">
            <v>1</v>
          </cell>
          <cell r="BA3082">
            <v>1</v>
          </cell>
        </row>
        <row r="3083">
          <cell r="AZ3083">
            <v>0</v>
          </cell>
          <cell r="BA3083">
            <v>0</v>
          </cell>
        </row>
        <row r="3084">
          <cell r="AS3084">
            <v>15</v>
          </cell>
          <cell r="AT3084">
            <v>5</v>
          </cell>
          <cell r="AZ3084">
            <v>64</v>
          </cell>
          <cell r="BA3084">
            <v>6</v>
          </cell>
        </row>
        <row r="3085">
          <cell r="AS3085">
            <v>1</v>
          </cell>
          <cell r="AT3085">
            <v>0</v>
          </cell>
          <cell r="AZ3085">
            <v>0</v>
          </cell>
          <cell r="BA3085">
            <v>0</v>
          </cell>
        </row>
        <row r="3086">
          <cell r="AS3086">
            <v>2</v>
          </cell>
          <cell r="AT3086">
            <v>0</v>
          </cell>
          <cell r="AZ3086">
            <v>1</v>
          </cell>
          <cell r="BA3086">
            <v>0</v>
          </cell>
        </row>
        <row r="3087">
          <cell r="AS3087">
            <v>0</v>
          </cell>
          <cell r="AT3087">
            <v>0</v>
          </cell>
          <cell r="AZ3087">
            <v>12</v>
          </cell>
          <cell r="BA3087">
            <v>0</v>
          </cell>
        </row>
        <row r="3088">
          <cell r="AS3088">
            <v>2</v>
          </cell>
          <cell r="AT3088">
            <v>0</v>
          </cell>
          <cell r="AZ3088">
            <v>4</v>
          </cell>
          <cell r="BA3088">
            <v>0</v>
          </cell>
        </row>
        <row r="3089">
          <cell r="AS3089">
            <v>1</v>
          </cell>
          <cell r="AT3089">
            <v>0</v>
          </cell>
          <cell r="AZ3089">
            <v>2</v>
          </cell>
          <cell r="BA3089">
            <v>0</v>
          </cell>
        </row>
        <row r="3090">
          <cell r="AS3090">
            <v>0</v>
          </cell>
          <cell r="AT3090">
            <v>2</v>
          </cell>
          <cell r="AZ3090">
            <v>2</v>
          </cell>
          <cell r="BA3090">
            <v>1</v>
          </cell>
        </row>
        <row r="3091">
          <cell r="AS3091">
            <v>0</v>
          </cell>
          <cell r="AT3091">
            <v>0</v>
          </cell>
          <cell r="AZ3091">
            <v>1</v>
          </cell>
          <cell r="BA3091">
            <v>0</v>
          </cell>
        </row>
        <row r="3092">
          <cell r="AS3092">
            <v>0</v>
          </cell>
          <cell r="AT3092">
            <v>0</v>
          </cell>
          <cell r="AZ3092">
            <v>0</v>
          </cell>
          <cell r="BA3092">
            <v>0</v>
          </cell>
        </row>
        <row r="3093">
          <cell r="AS3093">
            <v>4</v>
          </cell>
          <cell r="AT3093">
            <v>1</v>
          </cell>
          <cell r="AZ3093">
            <v>1</v>
          </cell>
          <cell r="BA3093">
            <v>0</v>
          </cell>
        </row>
        <row r="3094">
          <cell r="AS3094">
            <v>1</v>
          </cell>
          <cell r="AT3094">
            <v>0</v>
          </cell>
          <cell r="AZ3094">
            <v>1</v>
          </cell>
          <cell r="BA3094">
            <v>0</v>
          </cell>
        </row>
        <row r="3095">
          <cell r="AS3095">
            <v>3</v>
          </cell>
          <cell r="AT3095">
            <v>0</v>
          </cell>
          <cell r="AZ3095">
            <v>3</v>
          </cell>
          <cell r="BA3095">
            <v>0</v>
          </cell>
        </row>
        <row r="3096">
          <cell r="AS3096">
            <v>2</v>
          </cell>
          <cell r="AT3096">
            <v>0</v>
          </cell>
          <cell r="AZ3096">
            <v>0</v>
          </cell>
          <cell r="BA3096">
            <v>0</v>
          </cell>
        </row>
        <row r="3097">
          <cell r="AS3097">
            <v>0</v>
          </cell>
          <cell r="AT3097">
            <v>0</v>
          </cell>
          <cell r="AZ3097">
            <v>0</v>
          </cell>
          <cell r="BA3097">
            <v>0</v>
          </cell>
        </row>
        <row r="3098">
          <cell r="AS3098">
            <v>2</v>
          </cell>
          <cell r="AT3098">
            <v>0</v>
          </cell>
          <cell r="AZ3098">
            <v>2</v>
          </cell>
          <cell r="BA3098">
            <v>1</v>
          </cell>
        </row>
        <row r="3099">
          <cell r="AS3099">
            <v>9</v>
          </cell>
          <cell r="AT3099">
            <v>0</v>
          </cell>
          <cell r="AZ3099">
            <v>17</v>
          </cell>
          <cell r="BA3099">
            <v>0</v>
          </cell>
        </row>
        <row r="3100">
          <cell r="AS3100">
            <v>3</v>
          </cell>
          <cell r="AT3100">
            <v>1</v>
          </cell>
          <cell r="AZ3100">
            <v>1</v>
          </cell>
          <cell r="BA3100">
            <v>0</v>
          </cell>
        </row>
        <row r="3101">
          <cell r="AS3101">
            <v>0</v>
          </cell>
          <cell r="AT3101">
            <v>0</v>
          </cell>
          <cell r="AZ3101">
            <v>0</v>
          </cell>
          <cell r="BA3101">
            <v>0</v>
          </cell>
        </row>
        <row r="3102">
          <cell r="AS3102">
            <v>3</v>
          </cell>
          <cell r="AT3102">
            <v>1</v>
          </cell>
          <cell r="AZ3102">
            <v>9</v>
          </cell>
          <cell r="BA3102">
            <v>0</v>
          </cell>
        </row>
        <row r="3103">
          <cell r="AS3103">
            <v>6</v>
          </cell>
          <cell r="AT3103">
            <v>0</v>
          </cell>
          <cell r="AZ3103">
            <v>5</v>
          </cell>
          <cell r="BA3103">
            <v>0</v>
          </cell>
        </row>
        <row r="3104">
          <cell r="AS3104">
            <v>18</v>
          </cell>
          <cell r="AT3104">
            <v>7</v>
          </cell>
          <cell r="AZ3104">
            <v>19</v>
          </cell>
          <cell r="BA3104">
            <v>1</v>
          </cell>
        </row>
        <row r="3105">
          <cell r="AS3105">
            <v>10</v>
          </cell>
          <cell r="AT3105">
            <v>0</v>
          </cell>
          <cell r="AZ3105">
            <v>1</v>
          </cell>
          <cell r="BA3105">
            <v>0</v>
          </cell>
        </row>
        <row r="3106">
          <cell r="AS3106">
            <v>1109</v>
          </cell>
          <cell r="AT3106">
            <v>0</v>
          </cell>
          <cell r="AZ3106">
            <v>2</v>
          </cell>
          <cell r="BA3106">
            <v>0</v>
          </cell>
        </row>
        <row r="3107">
          <cell r="AS3107">
            <v>30</v>
          </cell>
          <cell r="AT3107">
            <v>0</v>
          </cell>
          <cell r="AZ3107">
            <v>15</v>
          </cell>
          <cell r="BA3107">
            <v>0</v>
          </cell>
        </row>
        <row r="3108">
          <cell r="AS3108">
            <v>38</v>
          </cell>
          <cell r="AT3108">
            <v>0</v>
          </cell>
          <cell r="AZ3108">
            <v>35</v>
          </cell>
          <cell r="BA3108">
            <v>0</v>
          </cell>
        </row>
        <row r="3109">
          <cell r="AS3109">
            <v>11</v>
          </cell>
          <cell r="AT3109">
            <v>0</v>
          </cell>
          <cell r="AZ3109">
            <v>0</v>
          </cell>
          <cell r="BA3109">
            <v>0</v>
          </cell>
        </row>
        <row r="3110">
          <cell r="AS3110">
            <v>126</v>
          </cell>
          <cell r="AT3110">
            <v>0</v>
          </cell>
          <cell r="AZ3110">
            <v>50</v>
          </cell>
          <cell r="BA3110">
            <v>0</v>
          </cell>
        </row>
        <row r="3111">
          <cell r="AS3111">
            <v>863</v>
          </cell>
          <cell r="AT3111">
            <v>0</v>
          </cell>
          <cell r="AZ3111">
            <v>430</v>
          </cell>
          <cell r="BA3111">
            <v>0</v>
          </cell>
        </row>
        <row r="3112">
          <cell r="AS3112">
            <v>0</v>
          </cell>
          <cell r="AT3112">
            <v>0</v>
          </cell>
          <cell r="AZ3112">
            <v>0</v>
          </cell>
          <cell r="BA3112">
            <v>0</v>
          </cell>
        </row>
        <row r="3113">
          <cell r="AS3113">
            <v>1</v>
          </cell>
          <cell r="AT3113">
            <v>0</v>
          </cell>
          <cell r="AZ3113">
            <v>1</v>
          </cell>
          <cell r="BA3113">
            <v>0</v>
          </cell>
        </row>
        <row r="3114">
          <cell r="AS3114">
            <v>4</v>
          </cell>
          <cell r="AT3114">
            <v>0</v>
          </cell>
          <cell r="AZ3114">
            <v>1</v>
          </cell>
          <cell r="BA3114">
            <v>0</v>
          </cell>
        </row>
        <row r="3115">
          <cell r="AS3115">
            <v>1</v>
          </cell>
          <cell r="AT3115">
            <v>0</v>
          </cell>
          <cell r="AZ3115">
            <v>4</v>
          </cell>
          <cell r="BA3115">
            <v>0</v>
          </cell>
        </row>
        <row r="3116">
          <cell r="AZ3116">
            <v>0</v>
          </cell>
          <cell r="BA3116">
            <v>0</v>
          </cell>
        </row>
        <row r="3117">
          <cell r="AZ3117">
            <v>6</v>
          </cell>
          <cell r="BA3117">
            <v>1</v>
          </cell>
        </row>
        <row r="3118">
          <cell r="AS3118">
            <v>18</v>
          </cell>
          <cell r="AT3118">
            <v>11</v>
          </cell>
          <cell r="AZ3118">
            <v>20</v>
          </cell>
          <cell r="BA3118">
            <v>85</v>
          </cell>
        </row>
        <row r="3119">
          <cell r="AS3119">
            <v>196</v>
          </cell>
          <cell r="AT3119">
            <v>16</v>
          </cell>
          <cell r="AZ3119">
            <v>255</v>
          </cell>
          <cell r="BA3119">
            <v>49</v>
          </cell>
        </row>
        <row r="3120">
          <cell r="AS3120">
            <v>35</v>
          </cell>
          <cell r="AT3120">
            <v>17</v>
          </cell>
          <cell r="AZ3120">
            <v>35</v>
          </cell>
          <cell r="BA3120">
            <v>2</v>
          </cell>
        </row>
        <row r="3121">
          <cell r="AS3121">
            <v>3</v>
          </cell>
          <cell r="AT3121">
            <v>0</v>
          </cell>
          <cell r="AZ3121">
            <v>9</v>
          </cell>
          <cell r="BA3121">
            <v>3</v>
          </cell>
        </row>
        <row r="3122">
          <cell r="AS3122">
            <v>0</v>
          </cell>
          <cell r="AT3122">
            <v>0</v>
          </cell>
          <cell r="AZ3122">
            <v>0</v>
          </cell>
          <cell r="BA3122">
            <v>0</v>
          </cell>
        </row>
        <row r="3123">
          <cell r="AS3123">
            <v>14</v>
          </cell>
          <cell r="AT3123">
            <v>6</v>
          </cell>
          <cell r="AZ3123">
            <v>18</v>
          </cell>
          <cell r="BA3123">
            <v>0</v>
          </cell>
        </row>
        <row r="3124">
          <cell r="AS3124">
            <v>7</v>
          </cell>
          <cell r="AT3124">
            <v>0</v>
          </cell>
          <cell r="AZ3124">
            <v>5</v>
          </cell>
          <cell r="BA3124">
            <v>0</v>
          </cell>
        </row>
        <row r="3125">
          <cell r="AS3125">
            <v>10</v>
          </cell>
          <cell r="AT3125">
            <v>1</v>
          </cell>
          <cell r="AZ3125">
            <v>12</v>
          </cell>
          <cell r="BA3125">
            <v>1</v>
          </cell>
        </row>
        <row r="3126">
          <cell r="AS3126">
            <v>10</v>
          </cell>
          <cell r="AT3126">
            <v>5</v>
          </cell>
          <cell r="AZ3126">
            <v>22</v>
          </cell>
          <cell r="BA3126">
            <v>18</v>
          </cell>
        </row>
        <row r="3127">
          <cell r="AS3127">
            <v>0</v>
          </cell>
          <cell r="AT3127">
            <v>0</v>
          </cell>
          <cell r="AZ3127">
            <v>0</v>
          </cell>
          <cell r="BA3127">
            <v>0</v>
          </cell>
        </row>
        <row r="3128">
          <cell r="AS3128">
            <v>0</v>
          </cell>
          <cell r="AT3128">
            <v>0</v>
          </cell>
          <cell r="AZ3128">
            <v>0</v>
          </cell>
          <cell r="BA3128">
            <v>0</v>
          </cell>
        </row>
        <row r="3129">
          <cell r="AS3129">
            <v>1439</v>
          </cell>
          <cell r="AT3129">
            <v>0</v>
          </cell>
          <cell r="AZ3129">
            <v>866</v>
          </cell>
          <cell r="BA3129">
            <v>0</v>
          </cell>
        </row>
        <row r="3130">
          <cell r="AS3130">
            <v>1</v>
          </cell>
          <cell r="AT3130">
            <v>2</v>
          </cell>
          <cell r="AZ3130">
            <v>2</v>
          </cell>
          <cell r="BA3130">
            <v>1</v>
          </cell>
        </row>
        <row r="3131">
          <cell r="AS3131">
            <v>221</v>
          </cell>
          <cell r="AT3131">
            <v>31</v>
          </cell>
          <cell r="AZ3131">
            <v>1562</v>
          </cell>
          <cell r="BA3131">
            <v>14</v>
          </cell>
        </row>
        <row r="3132">
          <cell r="AS3132">
            <v>17</v>
          </cell>
          <cell r="AT3132">
            <v>3</v>
          </cell>
          <cell r="AZ3132">
            <v>36</v>
          </cell>
          <cell r="BA3132">
            <v>13</v>
          </cell>
        </row>
        <row r="3133">
          <cell r="AS3133">
            <v>5</v>
          </cell>
          <cell r="AT3133">
            <v>15</v>
          </cell>
          <cell r="AZ3133">
            <v>5</v>
          </cell>
          <cell r="BA3133">
            <v>0</v>
          </cell>
        </row>
        <row r="3134">
          <cell r="AS3134">
            <v>3</v>
          </cell>
          <cell r="AT3134">
            <v>4</v>
          </cell>
          <cell r="AZ3134">
            <v>7</v>
          </cell>
          <cell r="BA3134">
            <v>0</v>
          </cell>
        </row>
        <row r="3135">
          <cell r="AZ3135">
            <v>0</v>
          </cell>
          <cell r="BA3135">
            <v>0</v>
          </cell>
        </row>
        <row r="3136">
          <cell r="AS3136">
            <v>39</v>
          </cell>
          <cell r="AT3136">
            <v>21</v>
          </cell>
          <cell r="AZ3136">
            <v>466</v>
          </cell>
          <cell r="BA3136">
            <v>0</v>
          </cell>
        </row>
        <row r="3137">
          <cell r="AS3137">
            <v>14</v>
          </cell>
          <cell r="AT3137">
            <v>36</v>
          </cell>
          <cell r="AZ3137">
            <v>53</v>
          </cell>
          <cell r="BA3137">
            <v>6</v>
          </cell>
        </row>
        <row r="3138">
          <cell r="AS3138">
            <v>1</v>
          </cell>
          <cell r="AT3138">
            <v>0</v>
          </cell>
          <cell r="AZ3138">
            <v>0</v>
          </cell>
          <cell r="BA3138">
            <v>0</v>
          </cell>
        </row>
        <row r="3139">
          <cell r="AS3139">
            <v>0</v>
          </cell>
          <cell r="AT3139">
            <v>0</v>
          </cell>
          <cell r="AZ3139">
            <v>2</v>
          </cell>
          <cell r="BA3139">
            <v>0</v>
          </cell>
        </row>
        <row r="3140">
          <cell r="AS3140">
            <v>7</v>
          </cell>
          <cell r="AT3140">
            <v>0</v>
          </cell>
          <cell r="AZ3140">
            <v>12</v>
          </cell>
          <cell r="BA3140">
            <v>15</v>
          </cell>
        </row>
        <row r="3141">
          <cell r="AS3141">
            <v>1</v>
          </cell>
          <cell r="AT3141">
            <v>0</v>
          </cell>
          <cell r="AZ3141">
            <v>0</v>
          </cell>
          <cell r="BA3141">
            <v>0</v>
          </cell>
        </row>
        <row r="3142">
          <cell r="AS3142">
            <v>0</v>
          </cell>
          <cell r="AT3142">
            <v>0</v>
          </cell>
          <cell r="AZ3142">
            <v>0</v>
          </cell>
          <cell r="BA3142">
            <v>0</v>
          </cell>
        </row>
        <row r="3143">
          <cell r="AS3143">
            <v>7</v>
          </cell>
          <cell r="AT3143">
            <v>2</v>
          </cell>
          <cell r="AZ3143">
            <v>38</v>
          </cell>
          <cell r="BA3143">
            <v>1</v>
          </cell>
        </row>
        <row r="3144">
          <cell r="AS3144">
            <v>6157</v>
          </cell>
          <cell r="AT3144">
            <v>437</v>
          </cell>
          <cell r="AZ3144">
            <v>1808</v>
          </cell>
          <cell r="BA3144">
            <v>760</v>
          </cell>
        </row>
        <row r="3145">
          <cell r="AZ3145">
            <v>2</v>
          </cell>
          <cell r="BA3145">
            <v>1</v>
          </cell>
        </row>
        <row r="3146">
          <cell r="AS3146">
            <v>240</v>
          </cell>
          <cell r="AT3146">
            <v>78</v>
          </cell>
          <cell r="AZ3146">
            <v>108</v>
          </cell>
          <cell r="BA3146">
            <v>18</v>
          </cell>
        </row>
        <row r="3147">
          <cell r="AS3147">
            <v>5444</v>
          </cell>
          <cell r="AT3147">
            <v>183</v>
          </cell>
          <cell r="AZ3147">
            <v>7144</v>
          </cell>
          <cell r="BA3147">
            <v>226</v>
          </cell>
        </row>
        <row r="3148">
          <cell r="AS3148">
            <v>169</v>
          </cell>
          <cell r="AT3148">
            <v>46</v>
          </cell>
          <cell r="AZ3148">
            <v>155</v>
          </cell>
          <cell r="BA3148">
            <v>92</v>
          </cell>
        </row>
        <row r="3149">
          <cell r="AS3149">
            <v>0</v>
          </cell>
          <cell r="AT3149">
            <v>0</v>
          </cell>
          <cell r="AZ3149">
            <v>1</v>
          </cell>
          <cell r="BA3149">
            <v>0</v>
          </cell>
        </row>
        <row r="3150">
          <cell r="AS3150">
            <v>13</v>
          </cell>
          <cell r="AT3150">
            <v>13</v>
          </cell>
          <cell r="AZ3150">
            <v>26</v>
          </cell>
          <cell r="BA3150">
            <v>5</v>
          </cell>
        </row>
        <row r="3151">
          <cell r="AS3151">
            <v>18</v>
          </cell>
          <cell r="AT3151">
            <v>1</v>
          </cell>
          <cell r="AZ3151">
            <v>37</v>
          </cell>
          <cell r="BA3151">
            <v>8</v>
          </cell>
        </row>
        <row r="3152">
          <cell r="AS3152">
            <v>37</v>
          </cell>
          <cell r="AT3152">
            <v>21</v>
          </cell>
          <cell r="AZ3152">
            <v>73</v>
          </cell>
          <cell r="BA3152">
            <v>21</v>
          </cell>
        </row>
        <row r="3153">
          <cell r="AS3153">
            <v>78</v>
          </cell>
          <cell r="AT3153">
            <v>1</v>
          </cell>
          <cell r="AZ3153">
            <v>16</v>
          </cell>
          <cell r="BA3153">
            <v>5</v>
          </cell>
        </row>
        <row r="3154">
          <cell r="AS3154">
            <v>15</v>
          </cell>
          <cell r="AT3154">
            <v>7</v>
          </cell>
          <cell r="AZ3154">
            <v>29</v>
          </cell>
          <cell r="BA3154">
            <v>6</v>
          </cell>
        </row>
        <row r="3155">
          <cell r="AS3155">
            <v>0</v>
          </cell>
          <cell r="AT3155">
            <v>0</v>
          </cell>
          <cell r="AZ3155">
            <v>0</v>
          </cell>
          <cell r="BA3155">
            <v>0</v>
          </cell>
        </row>
        <row r="3156">
          <cell r="AZ3156">
            <v>39</v>
          </cell>
          <cell r="BA3156">
            <v>0</v>
          </cell>
        </row>
        <row r="3157">
          <cell r="AS3157">
            <v>14</v>
          </cell>
          <cell r="AT3157">
            <v>0</v>
          </cell>
          <cell r="AZ3157">
            <v>8</v>
          </cell>
          <cell r="BA3157">
            <v>4</v>
          </cell>
        </row>
        <row r="3158">
          <cell r="AS3158">
            <v>134</v>
          </cell>
          <cell r="AT3158">
            <v>50</v>
          </cell>
          <cell r="AZ3158">
            <v>118</v>
          </cell>
          <cell r="BA3158">
            <v>10</v>
          </cell>
        </row>
        <row r="3159">
          <cell r="AS3159">
            <v>409</v>
          </cell>
          <cell r="AT3159">
            <v>273</v>
          </cell>
          <cell r="AZ3159">
            <v>172</v>
          </cell>
          <cell r="BA3159">
            <v>45</v>
          </cell>
        </row>
        <row r="3160">
          <cell r="AS3160">
            <v>9</v>
          </cell>
          <cell r="AT3160">
            <v>14</v>
          </cell>
          <cell r="AZ3160">
            <v>6</v>
          </cell>
          <cell r="BA3160">
            <v>7</v>
          </cell>
        </row>
        <row r="3161">
          <cell r="AS3161">
            <v>282</v>
          </cell>
          <cell r="AT3161">
            <v>35</v>
          </cell>
          <cell r="AZ3161">
            <v>342</v>
          </cell>
          <cell r="BA3161">
            <v>29</v>
          </cell>
        </row>
        <row r="3162">
          <cell r="AS3162">
            <v>1</v>
          </cell>
          <cell r="AT3162">
            <v>1</v>
          </cell>
          <cell r="AZ3162">
            <v>4</v>
          </cell>
          <cell r="BA3162">
            <v>1</v>
          </cell>
        </row>
        <row r="3163">
          <cell r="AS3163">
            <v>1</v>
          </cell>
          <cell r="AT3163">
            <v>0</v>
          </cell>
          <cell r="AZ3163">
            <v>0</v>
          </cell>
          <cell r="BA3163">
            <v>0</v>
          </cell>
        </row>
        <row r="3164">
          <cell r="AS3164">
            <v>8</v>
          </cell>
          <cell r="AT3164">
            <v>1</v>
          </cell>
          <cell r="AZ3164">
            <v>11</v>
          </cell>
          <cell r="BA3164">
            <v>0</v>
          </cell>
        </row>
        <row r="3165">
          <cell r="AS3165">
            <v>27</v>
          </cell>
          <cell r="AT3165">
            <v>0</v>
          </cell>
          <cell r="AZ3165">
            <v>20</v>
          </cell>
          <cell r="BA3165">
            <v>0</v>
          </cell>
        </row>
        <row r="3166">
          <cell r="AS3166">
            <v>4</v>
          </cell>
          <cell r="AT3166">
            <v>0</v>
          </cell>
          <cell r="AZ3166">
            <v>3</v>
          </cell>
          <cell r="BA3166">
            <v>0</v>
          </cell>
        </row>
        <row r="3167">
          <cell r="AS3167">
            <v>1</v>
          </cell>
          <cell r="AT3167">
            <v>0</v>
          </cell>
          <cell r="AZ3167">
            <v>2</v>
          </cell>
          <cell r="BA3167">
            <v>0</v>
          </cell>
        </row>
        <row r="3168">
          <cell r="AS3168">
            <v>24</v>
          </cell>
          <cell r="AT3168">
            <v>0</v>
          </cell>
          <cell r="AZ3168">
            <v>19</v>
          </cell>
          <cell r="BA3168">
            <v>0</v>
          </cell>
        </row>
        <row r="3169">
          <cell r="AS3169">
            <v>327</v>
          </cell>
          <cell r="AT3169">
            <v>211</v>
          </cell>
          <cell r="AZ3169">
            <v>543</v>
          </cell>
          <cell r="BA3169">
            <v>436</v>
          </cell>
        </row>
        <row r="3170">
          <cell r="AS3170">
            <v>2</v>
          </cell>
          <cell r="AT3170">
            <v>0</v>
          </cell>
          <cell r="AZ3170">
            <v>0</v>
          </cell>
          <cell r="BA3170">
            <v>0</v>
          </cell>
        </row>
        <row r="3171">
          <cell r="AS3171">
            <v>8</v>
          </cell>
          <cell r="AT3171">
            <v>0</v>
          </cell>
          <cell r="AZ3171">
            <v>16</v>
          </cell>
          <cell r="BA3171">
            <v>0</v>
          </cell>
        </row>
        <row r="3172">
          <cell r="AS3172">
            <v>32</v>
          </cell>
          <cell r="AT3172">
            <v>36</v>
          </cell>
          <cell r="AZ3172">
            <v>29</v>
          </cell>
          <cell r="BA3172">
            <v>24</v>
          </cell>
        </row>
        <row r="3173">
          <cell r="AS3173">
            <v>146</v>
          </cell>
          <cell r="AT3173">
            <v>27</v>
          </cell>
          <cell r="AZ3173">
            <v>80</v>
          </cell>
          <cell r="BA3173">
            <v>4</v>
          </cell>
        </row>
        <row r="3174">
          <cell r="AS3174">
            <v>6</v>
          </cell>
          <cell r="AT3174">
            <v>2</v>
          </cell>
          <cell r="AZ3174">
            <v>4</v>
          </cell>
          <cell r="BA3174">
            <v>21</v>
          </cell>
        </row>
        <row r="3175">
          <cell r="AS3175">
            <v>1</v>
          </cell>
          <cell r="AT3175">
            <v>0</v>
          </cell>
          <cell r="AZ3175">
            <v>0</v>
          </cell>
          <cell r="BA3175">
            <v>0</v>
          </cell>
        </row>
        <row r="3176">
          <cell r="AS3176">
            <v>0</v>
          </cell>
          <cell r="AT3176">
            <v>0</v>
          </cell>
          <cell r="AZ3176">
            <v>0</v>
          </cell>
          <cell r="BA3176">
            <v>0</v>
          </cell>
        </row>
        <row r="3177">
          <cell r="AS3177">
            <v>74</v>
          </cell>
          <cell r="AT3177">
            <v>19</v>
          </cell>
          <cell r="AZ3177">
            <v>49</v>
          </cell>
          <cell r="BA3177">
            <v>1</v>
          </cell>
        </row>
        <row r="3178">
          <cell r="AS3178">
            <v>51</v>
          </cell>
          <cell r="AT3178">
            <v>10</v>
          </cell>
          <cell r="AZ3178">
            <v>52</v>
          </cell>
          <cell r="BA3178">
            <v>12</v>
          </cell>
        </row>
        <row r="3179">
          <cell r="AS3179">
            <v>1</v>
          </cell>
          <cell r="AT3179">
            <v>0</v>
          </cell>
          <cell r="AZ3179">
            <v>0</v>
          </cell>
          <cell r="BA3179">
            <v>0</v>
          </cell>
        </row>
        <row r="3180">
          <cell r="AS3180">
            <v>10</v>
          </cell>
          <cell r="AT3180">
            <v>7</v>
          </cell>
          <cell r="AZ3180">
            <v>9</v>
          </cell>
          <cell r="BA3180">
            <v>6</v>
          </cell>
        </row>
        <row r="3181">
          <cell r="AS3181">
            <v>276</v>
          </cell>
          <cell r="AT3181">
            <v>87</v>
          </cell>
          <cell r="AZ3181">
            <v>104</v>
          </cell>
          <cell r="BA3181">
            <v>53</v>
          </cell>
        </row>
        <row r="3182">
          <cell r="AS3182">
            <v>810</v>
          </cell>
          <cell r="AT3182">
            <v>278</v>
          </cell>
          <cell r="AZ3182">
            <v>638</v>
          </cell>
          <cell r="BA3182">
            <v>104</v>
          </cell>
        </row>
        <row r="3183">
          <cell r="AS3183">
            <v>1505</v>
          </cell>
          <cell r="AT3183">
            <v>331</v>
          </cell>
          <cell r="AZ3183">
            <v>804</v>
          </cell>
          <cell r="BA3183">
            <v>294</v>
          </cell>
        </row>
        <row r="3184">
          <cell r="AS3184">
            <v>60</v>
          </cell>
          <cell r="AT3184">
            <v>64</v>
          </cell>
          <cell r="AZ3184">
            <v>93</v>
          </cell>
          <cell r="BA3184">
            <v>32</v>
          </cell>
        </row>
        <row r="3185">
          <cell r="AS3185">
            <v>2</v>
          </cell>
          <cell r="AT3185">
            <v>0</v>
          </cell>
          <cell r="AZ3185">
            <v>1</v>
          </cell>
          <cell r="BA3185">
            <v>0</v>
          </cell>
        </row>
        <row r="3186">
          <cell r="AS3186">
            <v>25</v>
          </cell>
          <cell r="AT3186">
            <v>21</v>
          </cell>
          <cell r="AZ3186">
            <v>7</v>
          </cell>
          <cell r="BA3186">
            <v>21</v>
          </cell>
        </row>
        <row r="3187">
          <cell r="AS3187">
            <v>9</v>
          </cell>
          <cell r="AT3187">
            <v>1</v>
          </cell>
          <cell r="AZ3187">
            <v>13</v>
          </cell>
          <cell r="BA3187">
            <v>16</v>
          </cell>
        </row>
        <row r="3188">
          <cell r="AS3188">
            <v>8</v>
          </cell>
          <cell r="AT3188">
            <v>3</v>
          </cell>
          <cell r="AZ3188">
            <v>5</v>
          </cell>
          <cell r="BA3188">
            <v>0</v>
          </cell>
        </row>
        <row r="3189">
          <cell r="AS3189">
            <v>11</v>
          </cell>
          <cell r="AT3189">
            <v>2</v>
          </cell>
          <cell r="AZ3189">
            <v>3</v>
          </cell>
          <cell r="BA3189">
            <v>2</v>
          </cell>
        </row>
        <row r="3190">
          <cell r="AS3190">
            <v>159</v>
          </cell>
          <cell r="AT3190">
            <v>80</v>
          </cell>
          <cell r="AZ3190">
            <v>150</v>
          </cell>
          <cell r="BA3190">
            <v>64</v>
          </cell>
        </row>
        <row r="3191">
          <cell r="AS3191">
            <v>0</v>
          </cell>
          <cell r="AT3191">
            <v>0</v>
          </cell>
          <cell r="AZ3191">
            <v>0</v>
          </cell>
          <cell r="BA3191">
            <v>0</v>
          </cell>
        </row>
        <row r="3192">
          <cell r="AZ3192">
            <v>1</v>
          </cell>
          <cell r="BA3192">
            <v>11</v>
          </cell>
        </row>
        <row r="3193">
          <cell r="AS3193">
            <v>1</v>
          </cell>
          <cell r="AT3193">
            <v>0</v>
          </cell>
          <cell r="AZ3193">
            <v>68</v>
          </cell>
          <cell r="BA3193">
            <v>2</v>
          </cell>
        </row>
        <row r="3194">
          <cell r="AS3194">
            <v>3</v>
          </cell>
          <cell r="AT3194">
            <v>35</v>
          </cell>
          <cell r="AZ3194">
            <v>12</v>
          </cell>
          <cell r="BA3194">
            <v>79</v>
          </cell>
        </row>
        <row r="3195">
          <cell r="AS3195">
            <v>19</v>
          </cell>
          <cell r="AT3195">
            <v>60</v>
          </cell>
          <cell r="AZ3195">
            <v>24</v>
          </cell>
          <cell r="BA3195">
            <v>53</v>
          </cell>
        </row>
        <row r="3196">
          <cell r="AS3196">
            <v>1</v>
          </cell>
          <cell r="AT3196">
            <v>1</v>
          </cell>
          <cell r="AZ3196">
            <v>2</v>
          </cell>
          <cell r="BA3196">
            <v>0</v>
          </cell>
        </row>
        <row r="3197">
          <cell r="AZ3197">
            <v>1</v>
          </cell>
          <cell r="BA3197">
            <v>0</v>
          </cell>
        </row>
        <row r="3198">
          <cell r="AS3198">
            <v>59</v>
          </cell>
          <cell r="AT3198">
            <v>0</v>
          </cell>
          <cell r="AZ3198">
            <v>70</v>
          </cell>
          <cell r="BA3198">
            <v>1</v>
          </cell>
        </row>
        <row r="3199">
          <cell r="AS3199">
            <v>0</v>
          </cell>
          <cell r="AT3199">
            <v>0</v>
          </cell>
          <cell r="AZ3199">
            <v>27</v>
          </cell>
          <cell r="BA3199">
            <v>0</v>
          </cell>
        </row>
        <row r="3200">
          <cell r="AS3200">
            <v>0</v>
          </cell>
          <cell r="AT3200">
            <v>0</v>
          </cell>
          <cell r="AZ3200">
            <v>0</v>
          </cell>
          <cell r="BA3200">
            <v>0</v>
          </cell>
        </row>
        <row r="3201">
          <cell r="AS3201">
            <v>670</v>
          </cell>
          <cell r="AT3201">
            <v>26</v>
          </cell>
          <cell r="AZ3201">
            <v>476</v>
          </cell>
          <cell r="BA3201">
            <v>1</v>
          </cell>
        </row>
        <row r="3202">
          <cell r="AS3202">
            <v>4</v>
          </cell>
          <cell r="AT3202">
            <v>0</v>
          </cell>
          <cell r="AZ3202">
            <v>3</v>
          </cell>
          <cell r="BA3202">
            <v>0</v>
          </cell>
        </row>
        <row r="3203">
          <cell r="AS3203">
            <v>0</v>
          </cell>
          <cell r="AT3203">
            <v>0</v>
          </cell>
          <cell r="AZ3203">
            <v>2</v>
          </cell>
          <cell r="BA3203">
            <v>0</v>
          </cell>
        </row>
        <row r="3204">
          <cell r="AS3204">
            <v>0</v>
          </cell>
          <cell r="AT3204">
            <v>0</v>
          </cell>
          <cell r="AZ3204">
            <v>1</v>
          </cell>
          <cell r="BA3204">
            <v>0</v>
          </cell>
        </row>
        <row r="3205">
          <cell r="AS3205">
            <v>1</v>
          </cell>
          <cell r="AT3205">
            <v>14</v>
          </cell>
          <cell r="AZ3205">
            <v>0</v>
          </cell>
          <cell r="BA3205">
            <v>1</v>
          </cell>
        </row>
        <row r="3206">
          <cell r="AS3206">
            <v>219</v>
          </cell>
          <cell r="AT3206">
            <v>130</v>
          </cell>
          <cell r="AZ3206">
            <v>168</v>
          </cell>
          <cell r="BA3206">
            <v>63</v>
          </cell>
        </row>
        <row r="3207">
          <cell r="AS3207">
            <v>3</v>
          </cell>
          <cell r="AT3207">
            <v>0</v>
          </cell>
          <cell r="AZ3207">
            <v>0</v>
          </cell>
          <cell r="BA3207">
            <v>0</v>
          </cell>
        </row>
        <row r="3208">
          <cell r="AS3208">
            <v>4</v>
          </cell>
          <cell r="AT3208">
            <v>11</v>
          </cell>
          <cell r="AZ3208">
            <v>5</v>
          </cell>
          <cell r="BA3208">
            <v>4</v>
          </cell>
        </row>
        <row r="3209">
          <cell r="AS3209">
            <v>2</v>
          </cell>
          <cell r="AT3209">
            <v>0</v>
          </cell>
          <cell r="AZ3209">
            <v>3</v>
          </cell>
          <cell r="BA3209">
            <v>0</v>
          </cell>
        </row>
        <row r="3210">
          <cell r="AS3210">
            <v>2</v>
          </cell>
          <cell r="AT3210">
            <v>0</v>
          </cell>
          <cell r="AZ3210">
            <v>0</v>
          </cell>
          <cell r="BA3210">
            <v>0</v>
          </cell>
        </row>
        <row r="3211">
          <cell r="AZ3211">
            <v>12</v>
          </cell>
          <cell r="BA3211">
            <v>1</v>
          </cell>
        </row>
        <row r="3212">
          <cell r="AZ3212">
            <v>1</v>
          </cell>
          <cell r="BA3212">
            <v>8</v>
          </cell>
        </row>
        <row r="3213">
          <cell r="AZ3213">
            <v>0</v>
          </cell>
          <cell r="BA3213">
            <v>13</v>
          </cell>
        </row>
        <row r="3214">
          <cell r="AS3214">
            <v>1</v>
          </cell>
          <cell r="AT3214">
            <v>5</v>
          </cell>
          <cell r="AZ3214">
            <v>0</v>
          </cell>
          <cell r="BA3214">
            <v>1</v>
          </cell>
        </row>
        <row r="3215">
          <cell r="AS3215">
            <v>14</v>
          </cell>
          <cell r="AT3215">
            <v>49</v>
          </cell>
          <cell r="AZ3215">
            <v>0</v>
          </cell>
          <cell r="BA3215">
            <v>2</v>
          </cell>
        </row>
        <row r="3216">
          <cell r="AS3216">
            <v>74</v>
          </cell>
          <cell r="AT3216">
            <v>5</v>
          </cell>
          <cell r="AZ3216">
            <v>46</v>
          </cell>
          <cell r="BA3216">
            <v>0</v>
          </cell>
        </row>
        <row r="3217">
          <cell r="AS3217">
            <v>25</v>
          </cell>
          <cell r="AT3217">
            <v>0</v>
          </cell>
          <cell r="AZ3217">
            <v>19</v>
          </cell>
          <cell r="BA3217">
            <v>3</v>
          </cell>
        </row>
        <row r="3218">
          <cell r="AS3218">
            <v>1</v>
          </cell>
          <cell r="AT3218">
            <v>0</v>
          </cell>
          <cell r="AZ3218">
            <v>0</v>
          </cell>
          <cell r="BA3218">
            <v>0</v>
          </cell>
        </row>
        <row r="3219">
          <cell r="AS3219">
            <v>266</v>
          </cell>
          <cell r="AT3219">
            <v>10</v>
          </cell>
          <cell r="AZ3219">
            <v>172</v>
          </cell>
          <cell r="BA3219">
            <v>2</v>
          </cell>
        </row>
        <row r="3220">
          <cell r="AS3220">
            <v>13</v>
          </cell>
          <cell r="AT3220">
            <v>0</v>
          </cell>
          <cell r="AZ3220">
            <v>18</v>
          </cell>
          <cell r="BA3220">
            <v>0</v>
          </cell>
        </row>
        <row r="3221">
          <cell r="AS3221">
            <v>0</v>
          </cell>
          <cell r="AT3221">
            <v>0</v>
          </cell>
          <cell r="AZ3221">
            <v>0</v>
          </cell>
          <cell r="BA3221">
            <v>0</v>
          </cell>
        </row>
        <row r="3222">
          <cell r="AS3222">
            <v>0</v>
          </cell>
          <cell r="AT3222">
            <v>0</v>
          </cell>
          <cell r="AZ3222">
            <v>1</v>
          </cell>
          <cell r="BA3222">
            <v>0</v>
          </cell>
        </row>
        <row r="3223">
          <cell r="AS3223">
            <v>142</v>
          </cell>
          <cell r="AT3223">
            <v>0</v>
          </cell>
          <cell r="AZ3223">
            <v>108</v>
          </cell>
          <cell r="BA3223">
            <v>0</v>
          </cell>
        </row>
        <row r="3224">
          <cell r="AS3224">
            <v>33</v>
          </cell>
          <cell r="AT3224">
            <v>1</v>
          </cell>
          <cell r="AZ3224">
            <v>26</v>
          </cell>
          <cell r="BA3224">
            <v>20</v>
          </cell>
        </row>
        <row r="3225">
          <cell r="AS3225">
            <v>13</v>
          </cell>
          <cell r="AT3225">
            <v>0</v>
          </cell>
          <cell r="AZ3225">
            <v>16</v>
          </cell>
          <cell r="BA3225">
            <v>0</v>
          </cell>
        </row>
        <row r="3226">
          <cell r="AS3226">
            <v>4</v>
          </cell>
          <cell r="AT3226">
            <v>0</v>
          </cell>
          <cell r="AZ3226">
            <v>0</v>
          </cell>
          <cell r="BA3226">
            <v>0</v>
          </cell>
        </row>
        <row r="3227">
          <cell r="AS3227">
            <v>3</v>
          </cell>
          <cell r="AT3227">
            <v>0</v>
          </cell>
          <cell r="AZ3227">
            <v>0</v>
          </cell>
          <cell r="BA3227">
            <v>0</v>
          </cell>
        </row>
        <row r="3228">
          <cell r="AS3228">
            <v>908</v>
          </cell>
          <cell r="AT3228">
            <v>1006</v>
          </cell>
          <cell r="AZ3228">
            <v>507</v>
          </cell>
          <cell r="BA3228">
            <v>667</v>
          </cell>
        </row>
        <row r="3229">
          <cell r="AS3229">
            <v>426</v>
          </cell>
          <cell r="AT3229">
            <v>0</v>
          </cell>
          <cell r="AZ3229">
            <v>861</v>
          </cell>
          <cell r="BA3229">
            <v>1</v>
          </cell>
        </row>
        <row r="3230">
          <cell r="AS3230">
            <v>75</v>
          </cell>
          <cell r="AT3230">
            <v>55</v>
          </cell>
          <cell r="AZ3230">
            <v>46</v>
          </cell>
          <cell r="BA3230">
            <v>29</v>
          </cell>
        </row>
        <row r="3231">
          <cell r="AS3231">
            <v>3</v>
          </cell>
          <cell r="AT3231">
            <v>2</v>
          </cell>
          <cell r="AZ3231">
            <v>3</v>
          </cell>
          <cell r="BA3231">
            <v>1</v>
          </cell>
        </row>
        <row r="3232">
          <cell r="AS3232">
            <v>2</v>
          </cell>
          <cell r="AT3232">
            <v>11</v>
          </cell>
          <cell r="AZ3232">
            <v>8</v>
          </cell>
          <cell r="BA3232">
            <v>5</v>
          </cell>
        </row>
        <row r="3233">
          <cell r="AS3233">
            <v>9</v>
          </cell>
          <cell r="AT3233">
            <v>0</v>
          </cell>
          <cell r="AZ3233">
            <v>13</v>
          </cell>
          <cell r="BA3233">
            <v>1</v>
          </cell>
        </row>
        <row r="3234">
          <cell r="AS3234">
            <v>13</v>
          </cell>
          <cell r="AT3234">
            <v>14</v>
          </cell>
          <cell r="AZ3234">
            <v>11</v>
          </cell>
          <cell r="BA3234">
            <v>4</v>
          </cell>
        </row>
        <row r="3235">
          <cell r="AS3235">
            <v>6</v>
          </cell>
          <cell r="AT3235">
            <v>0</v>
          </cell>
          <cell r="AZ3235">
            <v>4</v>
          </cell>
          <cell r="BA3235">
            <v>0</v>
          </cell>
        </row>
        <row r="3236">
          <cell r="AS3236">
            <v>18</v>
          </cell>
          <cell r="AT3236">
            <v>13</v>
          </cell>
          <cell r="AZ3236">
            <v>34</v>
          </cell>
          <cell r="BA3236">
            <v>17</v>
          </cell>
        </row>
        <row r="3237">
          <cell r="AS3237">
            <v>1</v>
          </cell>
          <cell r="AT3237">
            <v>0</v>
          </cell>
          <cell r="AZ3237">
            <v>3</v>
          </cell>
          <cell r="BA3237">
            <v>4</v>
          </cell>
        </row>
        <row r="3238">
          <cell r="AS3238">
            <v>75</v>
          </cell>
          <cell r="AT3238">
            <v>42</v>
          </cell>
          <cell r="AZ3238">
            <v>152</v>
          </cell>
          <cell r="BA3238">
            <v>209</v>
          </cell>
        </row>
        <row r="3239">
          <cell r="AS3239">
            <v>0</v>
          </cell>
          <cell r="AT3239">
            <v>0</v>
          </cell>
          <cell r="AZ3239">
            <v>0</v>
          </cell>
          <cell r="BA3239">
            <v>0</v>
          </cell>
        </row>
        <row r="3240">
          <cell r="AS3240">
            <v>6</v>
          </cell>
          <cell r="AT3240">
            <v>2</v>
          </cell>
          <cell r="AZ3240">
            <v>10</v>
          </cell>
          <cell r="BA3240">
            <v>2</v>
          </cell>
        </row>
        <row r="3241">
          <cell r="AS3241">
            <v>15</v>
          </cell>
          <cell r="AT3241">
            <v>14</v>
          </cell>
          <cell r="AZ3241">
            <v>15</v>
          </cell>
          <cell r="BA3241">
            <v>10</v>
          </cell>
        </row>
        <row r="3242">
          <cell r="AS3242">
            <v>0</v>
          </cell>
          <cell r="AT3242">
            <v>0</v>
          </cell>
          <cell r="AZ3242">
            <v>1</v>
          </cell>
          <cell r="BA3242">
            <v>0</v>
          </cell>
        </row>
        <row r="3243">
          <cell r="AS3243">
            <v>37</v>
          </cell>
          <cell r="AT3243">
            <v>61</v>
          </cell>
          <cell r="AZ3243">
            <v>36</v>
          </cell>
          <cell r="BA3243">
            <v>52</v>
          </cell>
        </row>
        <row r="3244">
          <cell r="AS3244">
            <v>152</v>
          </cell>
          <cell r="AT3244">
            <v>114</v>
          </cell>
          <cell r="AZ3244">
            <v>217</v>
          </cell>
          <cell r="BA3244">
            <v>139</v>
          </cell>
        </row>
        <row r="3245">
          <cell r="AS3245">
            <v>7</v>
          </cell>
          <cell r="AT3245">
            <v>41</v>
          </cell>
          <cell r="AZ3245">
            <v>5</v>
          </cell>
          <cell r="BA3245">
            <v>0</v>
          </cell>
        </row>
        <row r="3246">
          <cell r="AS3246">
            <v>7</v>
          </cell>
          <cell r="AT3246">
            <v>5</v>
          </cell>
          <cell r="AZ3246">
            <v>10</v>
          </cell>
          <cell r="BA3246">
            <v>42</v>
          </cell>
        </row>
        <row r="3247">
          <cell r="AS3247">
            <v>109</v>
          </cell>
          <cell r="AT3247">
            <v>19</v>
          </cell>
          <cell r="AZ3247">
            <v>41</v>
          </cell>
          <cell r="BA3247">
            <v>5</v>
          </cell>
        </row>
        <row r="3248">
          <cell r="AS3248">
            <v>0</v>
          </cell>
          <cell r="AT3248">
            <v>0</v>
          </cell>
          <cell r="AZ3248">
            <v>1</v>
          </cell>
          <cell r="BA3248">
            <v>0</v>
          </cell>
        </row>
        <row r="3249">
          <cell r="AS3249">
            <v>31</v>
          </cell>
          <cell r="AT3249">
            <v>35</v>
          </cell>
          <cell r="AZ3249">
            <v>39</v>
          </cell>
          <cell r="BA3249">
            <v>24</v>
          </cell>
        </row>
        <row r="3250">
          <cell r="AS3250">
            <v>4</v>
          </cell>
          <cell r="AT3250">
            <v>0</v>
          </cell>
          <cell r="AZ3250">
            <v>5</v>
          </cell>
          <cell r="BA3250">
            <v>7</v>
          </cell>
        </row>
        <row r="3251">
          <cell r="AS3251">
            <v>9</v>
          </cell>
          <cell r="AT3251">
            <v>2</v>
          </cell>
          <cell r="AZ3251">
            <v>16</v>
          </cell>
          <cell r="BA3251">
            <v>45</v>
          </cell>
        </row>
        <row r="3252">
          <cell r="AS3252">
            <v>29</v>
          </cell>
          <cell r="AT3252">
            <v>372</v>
          </cell>
          <cell r="AZ3252">
            <v>45</v>
          </cell>
          <cell r="BA3252">
            <v>672</v>
          </cell>
        </row>
        <row r="3253">
          <cell r="AS3253">
            <v>220</v>
          </cell>
          <cell r="AT3253">
            <v>246</v>
          </cell>
          <cell r="AZ3253">
            <v>237</v>
          </cell>
          <cell r="BA3253">
            <v>388</v>
          </cell>
        </row>
        <row r="3254">
          <cell r="AS3254">
            <v>42</v>
          </cell>
          <cell r="AT3254">
            <v>212</v>
          </cell>
          <cell r="AZ3254">
            <v>86</v>
          </cell>
          <cell r="BA3254">
            <v>336</v>
          </cell>
        </row>
        <row r="3255">
          <cell r="AS3255">
            <v>40</v>
          </cell>
          <cell r="AT3255">
            <v>2</v>
          </cell>
          <cell r="AZ3255">
            <v>41</v>
          </cell>
          <cell r="BA3255">
            <v>13</v>
          </cell>
        </row>
        <row r="3256">
          <cell r="AS3256">
            <v>24</v>
          </cell>
          <cell r="AT3256">
            <v>116</v>
          </cell>
          <cell r="AZ3256">
            <v>26</v>
          </cell>
          <cell r="BA3256">
            <v>205</v>
          </cell>
        </row>
        <row r="3257">
          <cell r="AS3257">
            <v>89</v>
          </cell>
          <cell r="AT3257">
            <v>6</v>
          </cell>
          <cell r="AZ3257">
            <v>103</v>
          </cell>
          <cell r="BA3257">
            <v>10</v>
          </cell>
        </row>
        <row r="3258">
          <cell r="AS3258">
            <v>8</v>
          </cell>
          <cell r="AT3258">
            <v>0</v>
          </cell>
          <cell r="AZ3258">
            <v>2</v>
          </cell>
          <cell r="BA3258">
            <v>0</v>
          </cell>
        </row>
        <row r="3259">
          <cell r="AS3259">
            <v>463</v>
          </cell>
          <cell r="AT3259">
            <v>267</v>
          </cell>
          <cell r="AZ3259">
            <v>491</v>
          </cell>
          <cell r="BA3259">
            <v>351</v>
          </cell>
        </row>
        <row r="3260">
          <cell r="AS3260">
            <v>0</v>
          </cell>
          <cell r="AT3260">
            <v>0</v>
          </cell>
          <cell r="AZ3260">
            <v>1</v>
          </cell>
          <cell r="BA3260">
            <v>0</v>
          </cell>
        </row>
        <row r="3261">
          <cell r="AS3261">
            <v>1</v>
          </cell>
          <cell r="AT3261">
            <v>3</v>
          </cell>
          <cell r="AZ3261">
            <v>10</v>
          </cell>
          <cell r="BA3261">
            <v>10</v>
          </cell>
        </row>
        <row r="3262">
          <cell r="AS3262">
            <v>0</v>
          </cell>
          <cell r="AT3262">
            <v>0</v>
          </cell>
          <cell r="AZ3262">
            <v>0</v>
          </cell>
          <cell r="BA3262">
            <v>0</v>
          </cell>
        </row>
        <row r="3263">
          <cell r="AS3263">
            <v>20</v>
          </cell>
          <cell r="AT3263">
            <v>84</v>
          </cell>
          <cell r="AZ3263">
            <v>43</v>
          </cell>
          <cell r="BA3263">
            <v>96</v>
          </cell>
        </row>
        <row r="3264">
          <cell r="AS3264">
            <v>28</v>
          </cell>
          <cell r="AT3264">
            <v>23</v>
          </cell>
          <cell r="AZ3264">
            <v>36</v>
          </cell>
          <cell r="BA3264">
            <v>20</v>
          </cell>
        </row>
        <row r="3265">
          <cell r="AS3265">
            <v>1</v>
          </cell>
          <cell r="AT3265">
            <v>0</v>
          </cell>
          <cell r="AZ3265">
            <v>0</v>
          </cell>
          <cell r="BA3265">
            <v>0</v>
          </cell>
        </row>
        <row r="3266">
          <cell r="AS3266">
            <v>10</v>
          </cell>
          <cell r="AT3266">
            <v>5</v>
          </cell>
          <cell r="AZ3266">
            <v>8</v>
          </cell>
          <cell r="BA3266">
            <v>5</v>
          </cell>
        </row>
        <row r="3267">
          <cell r="AS3267">
            <v>55</v>
          </cell>
          <cell r="AT3267">
            <v>57</v>
          </cell>
          <cell r="AZ3267">
            <v>87</v>
          </cell>
          <cell r="BA3267">
            <v>126</v>
          </cell>
        </row>
        <row r="3268">
          <cell r="AS3268">
            <v>1</v>
          </cell>
          <cell r="AT3268">
            <v>0</v>
          </cell>
          <cell r="AZ3268">
            <v>2</v>
          </cell>
          <cell r="BA3268">
            <v>0</v>
          </cell>
        </row>
        <row r="3269">
          <cell r="AS3269">
            <v>8</v>
          </cell>
          <cell r="AT3269">
            <v>4</v>
          </cell>
          <cell r="AZ3269">
            <v>11</v>
          </cell>
          <cell r="BA3269">
            <v>2</v>
          </cell>
        </row>
        <row r="3270">
          <cell r="AS3270">
            <v>1</v>
          </cell>
          <cell r="AT3270">
            <v>0</v>
          </cell>
          <cell r="AZ3270">
            <v>3</v>
          </cell>
          <cell r="BA3270">
            <v>0</v>
          </cell>
        </row>
        <row r="3271">
          <cell r="AS3271">
            <v>16</v>
          </cell>
          <cell r="AT3271">
            <v>34</v>
          </cell>
          <cell r="AZ3271">
            <v>16</v>
          </cell>
          <cell r="BA3271">
            <v>12</v>
          </cell>
        </row>
        <row r="3272">
          <cell r="AS3272">
            <v>97</v>
          </cell>
          <cell r="AT3272">
            <v>25</v>
          </cell>
          <cell r="AZ3272">
            <v>122</v>
          </cell>
          <cell r="BA3272">
            <v>19</v>
          </cell>
        </row>
        <row r="3273">
          <cell r="AS3273">
            <v>2</v>
          </cell>
          <cell r="AT3273">
            <v>5</v>
          </cell>
          <cell r="AZ3273">
            <v>2</v>
          </cell>
          <cell r="BA3273">
            <v>1</v>
          </cell>
        </row>
        <row r="3274">
          <cell r="AS3274">
            <v>17</v>
          </cell>
          <cell r="AT3274">
            <v>2</v>
          </cell>
          <cell r="AZ3274">
            <v>10</v>
          </cell>
          <cell r="BA3274">
            <v>1</v>
          </cell>
        </row>
        <row r="3275">
          <cell r="AS3275">
            <v>43</v>
          </cell>
          <cell r="AT3275">
            <v>8</v>
          </cell>
          <cell r="AZ3275">
            <v>62</v>
          </cell>
          <cell r="BA3275">
            <v>10</v>
          </cell>
        </row>
        <row r="3276">
          <cell r="AS3276">
            <v>7</v>
          </cell>
          <cell r="AT3276">
            <v>1</v>
          </cell>
          <cell r="AZ3276">
            <v>4</v>
          </cell>
          <cell r="BA3276">
            <v>0</v>
          </cell>
        </row>
        <row r="3277">
          <cell r="AS3277">
            <v>41</v>
          </cell>
          <cell r="AT3277">
            <v>46</v>
          </cell>
          <cell r="AZ3277">
            <v>20</v>
          </cell>
          <cell r="BA3277">
            <v>25</v>
          </cell>
        </row>
        <row r="3278">
          <cell r="AS3278">
            <v>60</v>
          </cell>
          <cell r="AT3278">
            <v>30</v>
          </cell>
          <cell r="AZ3278">
            <v>82</v>
          </cell>
          <cell r="BA3278">
            <v>4</v>
          </cell>
        </row>
        <row r="3279">
          <cell r="AS3279">
            <v>3</v>
          </cell>
          <cell r="AT3279">
            <v>2</v>
          </cell>
          <cell r="AZ3279">
            <v>2</v>
          </cell>
          <cell r="BA3279">
            <v>0</v>
          </cell>
        </row>
        <row r="3280">
          <cell r="AS3280">
            <v>62</v>
          </cell>
          <cell r="AT3280">
            <v>78</v>
          </cell>
          <cell r="AZ3280">
            <v>111</v>
          </cell>
          <cell r="BA3280">
            <v>30</v>
          </cell>
        </row>
        <row r="3281">
          <cell r="AS3281">
            <v>21</v>
          </cell>
          <cell r="AT3281">
            <v>0</v>
          </cell>
          <cell r="AZ3281">
            <v>7</v>
          </cell>
          <cell r="BA3281">
            <v>1</v>
          </cell>
        </row>
        <row r="3282">
          <cell r="AS3282">
            <v>1</v>
          </cell>
          <cell r="AT3282">
            <v>0</v>
          </cell>
          <cell r="AZ3282">
            <v>0</v>
          </cell>
          <cell r="BA3282">
            <v>2</v>
          </cell>
        </row>
        <row r="3283">
          <cell r="AS3283">
            <v>258</v>
          </cell>
          <cell r="AT3283">
            <v>113</v>
          </cell>
          <cell r="AZ3283">
            <v>170</v>
          </cell>
          <cell r="BA3283">
            <v>91</v>
          </cell>
        </row>
        <row r="3284">
          <cell r="AS3284">
            <v>135</v>
          </cell>
          <cell r="AT3284">
            <v>154</v>
          </cell>
          <cell r="AZ3284">
            <v>102</v>
          </cell>
          <cell r="BA3284">
            <v>135</v>
          </cell>
        </row>
        <row r="3285">
          <cell r="AS3285">
            <v>1</v>
          </cell>
          <cell r="AT3285">
            <v>0</v>
          </cell>
          <cell r="AZ3285">
            <v>1</v>
          </cell>
          <cell r="BA3285">
            <v>0</v>
          </cell>
        </row>
        <row r="3286">
          <cell r="AS3286">
            <v>6</v>
          </cell>
          <cell r="AT3286">
            <v>0</v>
          </cell>
          <cell r="AZ3286">
            <v>18</v>
          </cell>
          <cell r="BA3286">
            <v>0</v>
          </cell>
        </row>
        <row r="3287">
          <cell r="AS3287">
            <v>43</v>
          </cell>
          <cell r="AT3287">
            <v>4</v>
          </cell>
          <cell r="AZ3287">
            <v>46</v>
          </cell>
          <cell r="BA3287">
            <v>2</v>
          </cell>
        </row>
        <row r="3288">
          <cell r="AS3288">
            <v>4</v>
          </cell>
          <cell r="AT3288">
            <v>0</v>
          </cell>
          <cell r="AZ3288">
            <v>6</v>
          </cell>
          <cell r="BA3288">
            <v>0</v>
          </cell>
        </row>
        <row r="3289">
          <cell r="AS3289">
            <v>3</v>
          </cell>
          <cell r="AT3289">
            <v>0</v>
          </cell>
          <cell r="AZ3289">
            <v>13</v>
          </cell>
          <cell r="BA3289">
            <v>1</v>
          </cell>
        </row>
        <row r="3290">
          <cell r="AS3290">
            <v>5</v>
          </cell>
          <cell r="AT3290">
            <v>0</v>
          </cell>
          <cell r="AZ3290">
            <v>0</v>
          </cell>
          <cell r="BA3290">
            <v>0</v>
          </cell>
        </row>
        <row r="3291">
          <cell r="AS3291">
            <v>0</v>
          </cell>
          <cell r="AT3291">
            <v>0</v>
          </cell>
          <cell r="AZ3291">
            <v>0</v>
          </cell>
          <cell r="BA3291">
            <v>2</v>
          </cell>
        </row>
        <row r="3292">
          <cell r="AS3292">
            <v>4</v>
          </cell>
          <cell r="AT3292">
            <v>0</v>
          </cell>
          <cell r="AZ3292">
            <v>0</v>
          </cell>
          <cell r="BA3292">
            <v>0</v>
          </cell>
        </row>
        <row r="3293">
          <cell r="AS3293">
            <v>23</v>
          </cell>
          <cell r="AT3293">
            <v>14</v>
          </cell>
          <cell r="AZ3293">
            <v>16</v>
          </cell>
          <cell r="BA3293">
            <v>38</v>
          </cell>
        </row>
        <row r="3294">
          <cell r="AS3294">
            <v>2</v>
          </cell>
          <cell r="AT3294">
            <v>0</v>
          </cell>
          <cell r="AZ3294">
            <v>1</v>
          </cell>
          <cell r="BA3294">
            <v>0</v>
          </cell>
        </row>
        <row r="3295">
          <cell r="AZ3295">
            <v>0</v>
          </cell>
          <cell r="BA3295">
            <v>0</v>
          </cell>
        </row>
        <row r="3296">
          <cell r="AS3296">
            <v>5</v>
          </cell>
          <cell r="AT3296">
            <v>44</v>
          </cell>
          <cell r="AZ3296">
            <v>6</v>
          </cell>
          <cell r="BA3296">
            <v>41</v>
          </cell>
        </row>
        <row r="3297">
          <cell r="AS3297">
            <v>1</v>
          </cell>
          <cell r="AT3297">
            <v>0</v>
          </cell>
          <cell r="AZ3297">
            <v>1</v>
          </cell>
          <cell r="BA3297">
            <v>0</v>
          </cell>
        </row>
        <row r="3298">
          <cell r="AS3298">
            <v>0</v>
          </cell>
          <cell r="AT3298">
            <v>0</v>
          </cell>
          <cell r="AZ3298">
            <v>1</v>
          </cell>
          <cell r="BA3298">
            <v>0</v>
          </cell>
        </row>
        <row r="3299">
          <cell r="AS3299">
            <v>46</v>
          </cell>
          <cell r="AT3299">
            <v>167</v>
          </cell>
          <cell r="AZ3299">
            <v>29</v>
          </cell>
          <cell r="BA3299">
            <v>63</v>
          </cell>
        </row>
        <row r="3300">
          <cell r="AS3300">
            <v>4</v>
          </cell>
          <cell r="AT3300">
            <v>3</v>
          </cell>
          <cell r="AZ3300">
            <v>2</v>
          </cell>
          <cell r="BA3300">
            <v>0</v>
          </cell>
        </row>
        <row r="3301">
          <cell r="AS3301">
            <v>2</v>
          </cell>
          <cell r="AT3301">
            <v>1</v>
          </cell>
          <cell r="AZ3301">
            <v>3</v>
          </cell>
          <cell r="BA3301">
            <v>1</v>
          </cell>
        </row>
        <row r="3302">
          <cell r="AS3302">
            <v>1</v>
          </cell>
          <cell r="AT3302">
            <v>0</v>
          </cell>
          <cell r="AZ3302">
            <v>0</v>
          </cell>
          <cell r="BA3302">
            <v>0</v>
          </cell>
        </row>
        <row r="3303">
          <cell r="AS3303">
            <v>0</v>
          </cell>
          <cell r="AT3303">
            <v>0</v>
          </cell>
          <cell r="AZ3303">
            <v>0</v>
          </cell>
          <cell r="BA3303">
            <v>0</v>
          </cell>
        </row>
        <row r="3304">
          <cell r="AS3304">
            <v>74</v>
          </cell>
          <cell r="AT3304">
            <v>184</v>
          </cell>
          <cell r="AZ3304">
            <v>67</v>
          </cell>
          <cell r="BA3304">
            <v>44</v>
          </cell>
        </row>
        <row r="3305">
          <cell r="AS3305">
            <v>50</v>
          </cell>
          <cell r="AT3305">
            <v>97</v>
          </cell>
          <cell r="AZ3305">
            <v>60</v>
          </cell>
          <cell r="BA3305">
            <v>15</v>
          </cell>
        </row>
        <row r="3306">
          <cell r="AS3306">
            <v>163</v>
          </cell>
          <cell r="AT3306">
            <v>160</v>
          </cell>
          <cell r="AZ3306">
            <v>173</v>
          </cell>
          <cell r="BA3306">
            <v>98</v>
          </cell>
        </row>
        <row r="3307">
          <cell r="AS3307">
            <v>10</v>
          </cell>
          <cell r="AT3307">
            <v>4</v>
          </cell>
          <cell r="AZ3307">
            <v>21</v>
          </cell>
          <cell r="BA3307">
            <v>4</v>
          </cell>
        </row>
        <row r="3308">
          <cell r="AS3308">
            <v>22</v>
          </cell>
          <cell r="AT3308">
            <v>69</v>
          </cell>
          <cell r="AZ3308">
            <v>57</v>
          </cell>
          <cell r="BA3308">
            <v>81</v>
          </cell>
        </row>
        <row r="3309">
          <cell r="AS3309">
            <v>34</v>
          </cell>
          <cell r="AT3309">
            <v>31</v>
          </cell>
          <cell r="AZ3309">
            <v>14</v>
          </cell>
          <cell r="BA3309">
            <v>0</v>
          </cell>
        </row>
        <row r="3310">
          <cell r="AS3310">
            <v>15</v>
          </cell>
          <cell r="AT3310">
            <v>36</v>
          </cell>
          <cell r="AZ3310">
            <v>49</v>
          </cell>
          <cell r="BA3310">
            <v>145</v>
          </cell>
        </row>
        <row r="3311">
          <cell r="AS3311">
            <v>8</v>
          </cell>
          <cell r="AT3311">
            <v>1</v>
          </cell>
          <cell r="AZ3311">
            <v>10</v>
          </cell>
          <cell r="BA3311">
            <v>1</v>
          </cell>
        </row>
        <row r="3312">
          <cell r="AS3312">
            <v>56</v>
          </cell>
          <cell r="AT3312">
            <v>64</v>
          </cell>
          <cell r="AZ3312">
            <v>28</v>
          </cell>
          <cell r="BA3312">
            <v>0</v>
          </cell>
        </row>
        <row r="3313">
          <cell r="AS3313">
            <v>79</v>
          </cell>
          <cell r="AT3313">
            <v>180</v>
          </cell>
          <cell r="AZ3313">
            <v>169</v>
          </cell>
          <cell r="BA3313">
            <v>61</v>
          </cell>
        </row>
        <row r="3314">
          <cell r="AS3314">
            <v>4</v>
          </cell>
          <cell r="AT3314">
            <v>23</v>
          </cell>
          <cell r="AZ3314">
            <v>9</v>
          </cell>
          <cell r="BA3314">
            <v>31</v>
          </cell>
        </row>
        <row r="3315">
          <cell r="AS3315">
            <v>2249</v>
          </cell>
          <cell r="AT3315">
            <v>1380</v>
          </cell>
          <cell r="AZ3315">
            <v>786</v>
          </cell>
          <cell r="BA3315">
            <v>824</v>
          </cell>
        </row>
        <row r="3316">
          <cell r="AS3316">
            <v>610</v>
          </cell>
          <cell r="AT3316">
            <v>72</v>
          </cell>
          <cell r="AZ3316">
            <v>368</v>
          </cell>
          <cell r="BA3316">
            <v>87</v>
          </cell>
        </row>
        <row r="3317">
          <cell r="AS3317">
            <v>73</v>
          </cell>
          <cell r="AT3317">
            <v>34</v>
          </cell>
          <cell r="AZ3317">
            <v>26</v>
          </cell>
          <cell r="BA3317">
            <v>8</v>
          </cell>
        </row>
        <row r="3318">
          <cell r="AS3318">
            <v>47</v>
          </cell>
          <cell r="AT3318">
            <v>6</v>
          </cell>
          <cell r="AZ3318">
            <v>44</v>
          </cell>
          <cell r="BA3318">
            <v>1</v>
          </cell>
        </row>
        <row r="3319">
          <cell r="AS3319">
            <v>0</v>
          </cell>
          <cell r="AT3319">
            <v>0</v>
          </cell>
          <cell r="AZ3319">
            <v>0</v>
          </cell>
          <cell r="BA3319">
            <v>0</v>
          </cell>
        </row>
        <row r="3320">
          <cell r="AS3320">
            <v>1</v>
          </cell>
          <cell r="AT3320">
            <v>0</v>
          </cell>
          <cell r="AZ3320">
            <v>0</v>
          </cell>
          <cell r="BA3320">
            <v>0</v>
          </cell>
        </row>
        <row r="3321">
          <cell r="AS3321">
            <v>0</v>
          </cell>
          <cell r="AT3321">
            <v>1</v>
          </cell>
          <cell r="AZ3321">
            <v>0</v>
          </cell>
          <cell r="BA3321">
            <v>1</v>
          </cell>
        </row>
        <row r="3322">
          <cell r="AS3322">
            <v>4</v>
          </cell>
          <cell r="AT3322">
            <v>4</v>
          </cell>
          <cell r="AZ3322">
            <v>8</v>
          </cell>
          <cell r="BA3322">
            <v>2</v>
          </cell>
        </row>
        <row r="3323">
          <cell r="AS3323">
            <v>8</v>
          </cell>
          <cell r="AT3323">
            <v>3</v>
          </cell>
          <cell r="AZ3323">
            <v>14</v>
          </cell>
          <cell r="BA3323">
            <v>7</v>
          </cell>
        </row>
        <row r="3324">
          <cell r="AS3324">
            <v>0</v>
          </cell>
          <cell r="AT3324">
            <v>0</v>
          </cell>
          <cell r="AZ3324">
            <v>0</v>
          </cell>
          <cell r="BA3324">
            <v>0</v>
          </cell>
        </row>
        <row r="3325">
          <cell r="AS3325">
            <v>0</v>
          </cell>
          <cell r="AT3325">
            <v>0</v>
          </cell>
          <cell r="AZ3325">
            <v>0</v>
          </cell>
          <cell r="BA3325">
            <v>0</v>
          </cell>
        </row>
        <row r="3326">
          <cell r="AS3326">
            <v>0</v>
          </cell>
          <cell r="AT3326">
            <v>0</v>
          </cell>
          <cell r="AZ3326">
            <v>0</v>
          </cell>
          <cell r="BA3326">
            <v>0</v>
          </cell>
        </row>
        <row r="3327">
          <cell r="AS3327">
            <v>60</v>
          </cell>
          <cell r="AT3327">
            <v>9</v>
          </cell>
          <cell r="AZ3327">
            <v>34</v>
          </cell>
          <cell r="BA3327">
            <v>2</v>
          </cell>
        </row>
        <row r="3328">
          <cell r="AS3328">
            <v>7</v>
          </cell>
          <cell r="AT3328">
            <v>3</v>
          </cell>
          <cell r="AZ3328">
            <v>4</v>
          </cell>
          <cell r="BA3328">
            <v>3</v>
          </cell>
        </row>
        <row r="3329">
          <cell r="AS3329">
            <v>0</v>
          </cell>
          <cell r="AT3329">
            <v>0</v>
          </cell>
          <cell r="AZ3329">
            <v>0</v>
          </cell>
          <cell r="BA3329">
            <v>0</v>
          </cell>
        </row>
        <row r="3330">
          <cell r="AS3330">
            <v>0</v>
          </cell>
          <cell r="AT3330">
            <v>0</v>
          </cell>
          <cell r="AZ3330">
            <v>0</v>
          </cell>
          <cell r="BA3330">
            <v>0</v>
          </cell>
        </row>
        <row r="3331">
          <cell r="AS3331">
            <v>0</v>
          </cell>
          <cell r="AT3331">
            <v>0</v>
          </cell>
          <cell r="AZ3331">
            <v>0</v>
          </cell>
          <cell r="BA3331">
            <v>0</v>
          </cell>
        </row>
        <row r="3332">
          <cell r="AS3332">
            <v>1</v>
          </cell>
          <cell r="AT3332">
            <v>0</v>
          </cell>
          <cell r="AZ3332">
            <v>0</v>
          </cell>
          <cell r="BA3332">
            <v>1</v>
          </cell>
        </row>
        <row r="3333">
          <cell r="AS3333">
            <v>3</v>
          </cell>
          <cell r="AT3333">
            <v>0</v>
          </cell>
          <cell r="AZ3333">
            <v>0</v>
          </cell>
          <cell r="BA3333">
            <v>0</v>
          </cell>
        </row>
        <row r="3334">
          <cell r="AS3334">
            <v>7</v>
          </cell>
          <cell r="AT3334">
            <v>2</v>
          </cell>
          <cell r="AZ3334">
            <v>9</v>
          </cell>
          <cell r="BA3334">
            <v>3</v>
          </cell>
        </row>
        <row r="3335">
          <cell r="AS3335">
            <v>0</v>
          </cell>
          <cell r="AT3335">
            <v>0</v>
          </cell>
          <cell r="AZ3335">
            <v>0</v>
          </cell>
          <cell r="BA3335">
            <v>0</v>
          </cell>
        </row>
        <row r="3336">
          <cell r="AS3336">
            <v>2</v>
          </cell>
          <cell r="AT3336">
            <v>1</v>
          </cell>
          <cell r="AZ3336">
            <v>5</v>
          </cell>
          <cell r="BA3336">
            <v>0</v>
          </cell>
        </row>
        <row r="3337">
          <cell r="AS3337">
            <v>6</v>
          </cell>
          <cell r="AT3337">
            <v>7</v>
          </cell>
          <cell r="AZ3337">
            <v>10</v>
          </cell>
          <cell r="BA3337">
            <v>0</v>
          </cell>
        </row>
        <row r="3338">
          <cell r="AS3338">
            <v>0</v>
          </cell>
          <cell r="AT3338">
            <v>0</v>
          </cell>
          <cell r="AZ3338">
            <v>2</v>
          </cell>
          <cell r="BA3338">
            <v>0</v>
          </cell>
        </row>
        <row r="3339">
          <cell r="AS3339">
            <v>0</v>
          </cell>
          <cell r="AT3339">
            <v>0</v>
          </cell>
          <cell r="AZ3339">
            <v>1</v>
          </cell>
          <cell r="BA3339">
            <v>0</v>
          </cell>
        </row>
        <row r="3340">
          <cell r="AS3340">
            <v>7</v>
          </cell>
          <cell r="AT3340">
            <v>2</v>
          </cell>
          <cell r="AZ3340">
            <v>0</v>
          </cell>
          <cell r="BA3340">
            <v>0</v>
          </cell>
        </row>
        <row r="3341">
          <cell r="AS3341">
            <v>0</v>
          </cell>
          <cell r="AT3341">
            <v>0</v>
          </cell>
          <cell r="AZ3341">
            <v>0</v>
          </cell>
          <cell r="BA3341">
            <v>0</v>
          </cell>
        </row>
        <row r="3342">
          <cell r="AS3342">
            <v>2</v>
          </cell>
          <cell r="AT3342">
            <v>0</v>
          </cell>
          <cell r="AZ3342">
            <v>0</v>
          </cell>
          <cell r="BA3342">
            <v>0</v>
          </cell>
        </row>
        <row r="3343">
          <cell r="AS3343">
            <v>2</v>
          </cell>
          <cell r="AT3343">
            <v>0</v>
          </cell>
          <cell r="AZ3343">
            <v>1</v>
          </cell>
          <cell r="BA3343">
            <v>2</v>
          </cell>
        </row>
        <row r="3344">
          <cell r="AS3344">
            <v>1</v>
          </cell>
          <cell r="AT3344">
            <v>0</v>
          </cell>
          <cell r="AZ3344">
            <v>0</v>
          </cell>
          <cell r="BA3344">
            <v>0</v>
          </cell>
        </row>
        <row r="3345">
          <cell r="AS3345">
            <v>1</v>
          </cell>
          <cell r="AT3345">
            <v>0</v>
          </cell>
          <cell r="AZ3345">
            <v>1</v>
          </cell>
          <cell r="BA3345">
            <v>1</v>
          </cell>
        </row>
        <row r="3346">
          <cell r="AS3346">
            <v>4</v>
          </cell>
          <cell r="AT3346">
            <v>27</v>
          </cell>
          <cell r="AZ3346">
            <v>3</v>
          </cell>
          <cell r="BA3346">
            <v>0</v>
          </cell>
        </row>
        <row r="3347">
          <cell r="AS3347">
            <v>1</v>
          </cell>
          <cell r="AT3347">
            <v>3</v>
          </cell>
          <cell r="AZ3347">
            <v>2</v>
          </cell>
          <cell r="BA3347">
            <v>0</v>
          </cell>
        </row>
        <row r="3348">
          <cell r="AS3348">
            <v>15</v>
          </cell>
          <cell r="AT3348">
            <v>45</v>
          </cell>
          <cell r="AZ3348">
            <v>19</v>
          </cell>
          <cell r="BA3348">
            <v>136</v>
          </cell>
        </row>
        <row r="3349">
          <cell r="AS3349">
            <v>11</v>
          </cell>
          <cell r="AT3349">
            <v>49</v>
          </cell>
          <cell r="AZ3349">
            <v>16</v>
          </cell>
          <cell r="BA3349">
            <v>0</v>
          </cell>
        </row>
        <row r="3350">
          <cell r="AS3350">
            <v>2</v>
          </cell>
          <cell r="AT3350">
            <v>0</v>
          </cell>
          <cell r="AZ3350">
            <v>5</v>
          </cell>
          <cell r="BA3350">
            <v>0</v>
          </cell>
        </row>
        <row r="3351">
          <cell r="AS3351">
            <v>15</v>
          </cell>
          <cell r="AT3351">
            <v>0</v>
          </cell>
          <cell r="AZ3351">
            <v>16</v>
          </cell>
          <cell r="BA3351">
            <v>0</v>
          </cell>
        </row>
        <row r="3352">
          <cell r="AS3352">
            <v>1</v>
          </cell>
          <cell r="AT3352">
            <v>0</v>
          </cell>
          <cell r="AZ3352">
            <v>0</v>
          </cell>
          <cell r="BA3352">
            <v>0</v>
          </cell>
        </row>
        <row r="3353">
          <cell r="AS3353">
            <v>0</v>
          </cell>
          <cell r="AT3353">
            <v>0</v>
          </cell>
          <cell r="AZ3353">
            <v>0</v>
          </cell>
          <cell r="BA3353">
            <v>0</v>
          </cell>
        </row>
        <row r="3354">
          <cell r="AS3354">
            <v>0</v>
          </cell>
          <cell r="AT3354">
            <v>0</v>
          </cell>
          <cell r="AZ3354">
            <v>0</v>
          </cell>
          <cell r="BA3354">
            <v>0</v>
          </cell>
        </row>
        <row r="3355">
          <cell r="AS3355">
            <v>3</v>
          </cell>
          <cell r="AT3355">
            <v>0</v>
          </cell>
          <cell r="AZ3355">
            <v>0</v>
          </cell>
          <cell r="BA3355">
            <v>0</v>
          </cell>
        </row>
        <row r="3356">
          <cell r="AS3356">
            <v>1</v>
          </cell>
          <cell r="AT3356">
            <v>0</v>
          </cell>
          <cell r="AZ3356">
            <v>0</v>
          </cell>
          <cell r="BA3356">
            <v>0</v>
          </cell>
        </row>
        <row r="3357">
          <cell r="AS3357">
            <v>37</v>
          </cell>
          <cell r="AT3357">
            <v>0</v>
          </cell>
          <cell r="AZ3357">
            <v>1</v>
          </cell>
          <cell r="BA3357">
            <v>0</v>
          </cell>
        </row>
        <row r="3358">
          <cell r="AS3358">
            <v>1</v>
          </cell>
          <cell r="AT3358">
            <v>0</v>
          </cell>
          <cell r="AZ3358">
            <v>2</v>
          </cell>
          <cell r="BA3358">
            <v>0</v>
          </cell>
        </row>
        <row r="3359">
          <cell r="AS3359">
            <v>0</v>
          </cell>
          <cell r="AT3359">
            <v>0</v>
          </cell>
          <cell r="AZ3359">
            <v>4</v>
          </cell>
          <cell r="BA3359">
            <v>0</v>
          </cell>
        </row>
        <row r="3360">
          <cell r="AS3360">
            <v>3</v>
          </cell>
          <cell r="AT3360">
            <v>0</v>
          </cell>
          <cell r="AZ3360">
            <v>5</v>
          </cell>
          <cell r="BA3360">
            <v>0</v>
          </cell>
        </row>
        <row r="3361">
          <cell r="AS3361">
            <v>9</v>
          </cell>
          <cell r="AT3361">
            <v>10</v>
          </cell>
          <cell r="AZ3361">
            <v>23</v>
          </cell>
          <cell r="BA3361">
            <v>0</v>
          </cell>
        </row>
        <row r="3362">
          <cell r="AS3362">
            <v>40</v>
          </cell>
          <cell r="AT3362">
            <v>12</v>
          </cell>
          <cell r="AZ3362">
            <v>23</v>
          </cell>
          <cell r="BA3362">
            <v>0</v>
          </cell>
        </row>
        <row r="3363">
          <cell r="AS3363">
            <v>2</v>
          </cell>
          <cell r="AT3363">
            <v>0</v>
          </cell>
          <cell r="AZ3363">
            <v>0</v>
          </cell>
          <cell r="BA3363">
            <v>0</v>
          </cell>
        </row>
        <row r="3364">
          <cell r="AS3364">
            <v>0</v>
          </cell>
          <cell r="AT3364">
            <v>0</v>
          </cell>
          <cell r="AZ3364">
            <v>0</v>
          </cell>
          <cell r="BA3364">
            <v>0</v>
          </cell>
        </row>
        <row r="3365">
          <cell r="AS3365">
            <v>4</v>
          </cell>
          <cell r="AT3365">
            <v>0</v>
          </cell>
          <cell r="AZ3365">
            <v>8</v>
          </cell>
          <cell r="BA3365">
            <v>2</v>
          </cell>
        </row>
        <row r="3366">
          <cell r="AS3366">
            <v>115</v>
          </cell>
          <cell r="AT3366">
            <v>3</v>
          </cell>
          <cell r="AZ3366">
            <v>203</v>
          </cell>
          <cell r="BA3366">
            <v>6</v>
          </cell>
        </row>
        <row r="3367">
          <cell r="AS3367">
            <v>5</v>
          </cell>
          <cell r="AT3367">
            <v>1</v>
          </cell>
          <cell r="AZ3367">
            <v>2</v>
          </cell>
          <cell r="BA3367">
            <v>0</v>
          </cell>
        </row>
        <row r="3368">
          <cell r="AS3368">
            <v>34</v>
          </cell>
          <cell r="AT3368">
            <v>8</v>
          </cell>
          <cell r="AZ3368">
            <v>31</v>
          </cell>
          <cell r="BA3368">
            <v>56</v>
          </cell>
        </row>
        <row r="3369">
          <cell r="AS3369">
            <v>1</v>
          </cell>
          <cell r="AT3369">
            <v>0</v>
          </cell>
          <cell r="AZ3369">
            <v>1</v>
          </cell>
          <cell r="BA3369">
            <v>0</v>
          </cell>
        </row>
        <row r="3370">
          <cell r="AS3370">
            <v>1</v>
          </cell>
          <cell r="AT3370">
            <v>0</v>
          </cell>
          <cell r="AZ3370">
            <v>1</v>
          </cell>
          <cell r="BA3370">
            <v>0</v>
          </cell>
        </row>
        <row r="3371">
          <cell r="AS3371">
            <v>3</v>
          </cell>
          <cell r="AT3371">
            <v>0</v>
          </cell>
          <cell r="AZ3371">
            <v>2</v>
          </cell>
          <cell r="BA3371">
            <v>0</v>
          </cell>
        </row>
        <row r="3372">
          <cell r="AS3372">
            <v>1</v>
          </cell>
          <cell r="AT3372">
            <v>1</v>
          </cell>
          <cell r="AZ3372">
            <v>4</v>
          </cell>
          <cell r="BA3372">
            <v>0</v>
          </cell>
        </row>
        <row r="3373">
          <cell r="AS3373">
            <v>9</v>
          </cell>
          <cell r="AT3373">
            <v>1</v>
          </cell>
          <cell r="AZ3373">
            <v>17</v>
          </cell>
          <cell r="BA3373">
            <v>0</v>
          </cell>
        </row>
        <row r="3374">
          <cell r="AS3374">
            <v>2</v>
          </cell>
          <cell r="AT3374">
            <v>0</v>
          </cell>
          <cell r="AZ3374">
            <v>6</v>
          </cell>
          <cell r="BA3374">
            <v>0</v>
          </cell>
        </row>
        <row r="3375">
          <cell r="AS3375">
            <v>9</v>
          </cell>
          <cell r="AT3375">
            <v>11</v>
          </cell>
          <cell r="AZ3375">
            <v>6</v>
          </cell>
          <cell r="BA3375">
            <v>0</v>
          </cell>
        </row>
        <row r="3376">
          <cell r="AS3376">
            <v>0</v>
          </cell>
          <cell r="AT3376">
            <v>0</v>
          </cell>
          <cell r="AZ3376">
            <v>0</v>
          </cell>
          <cell r="BA3376">
            <v>0</v>
          </cell>
        </row>
        <row r="3377">
          <cell r="AS3377">
            <v>1</v>
          </cell>
          <cell r="AT3377">
            <v>6</v>
          </cell>
          <cell r="AZ3377">
            <v>2</v>
          </cell>
          <cell r="BA3377">
            <v>0</v>
          </cell>
        </row>
        <row r="3378">
          <cell r="AS3378">
            <v>1</v>
          </cell>
          <cell r="AT3378">
            <v>0</v>
          </cell>
          <cell r="AZ3378">
            <v>0</v>
          </cell>
          <cell r="BA3378">
            <v>1</v>
          </cell>
        </row>
        <row r="3379">
          <cell r="AS3379">
            <v>1</v>
          </cell>
          <cell r="AT3379">
            <v>0</v>
          </cell>
          <cell r="AZ3379">
            <v>0</v>
          </cell>
          <cell r="BA3379">
            <v>0</v>
          </cell>
        </row>
        <row r="3380">
          <cell r="AS3380">
            <v>4</v>
          </cell>
          <cell r="AT3380">
            <v>5</v>
          </cell>
          <cell r="AZ3380">
            <v>5</v>
          </cell>
          <cell r="BA3380">
            <v>0</v>
          </cell>
        </row>
        <row r="3381">
          <cell r="AS3381">
            <v>4</v>
          </cell>
          <cell r="AT3381">
            <v>5</v>
          </cell>
          <cell r="AZ3381">
            <v>9</v>
          </cell>
          <cell r="BA3381">
            <v>22</v>
          </cell>
        </row>
        <row r="3382">
          <cell r="AS3382">
            <v>0</v>
          </cell>
          <cell r="AT3382">
            <v>0</v>
          </cell>
          <cell r="AZ3382">
            <v>0</v>
          </cell>
          <cell r="BA3382">
            <v>0</v>
          </cell>
        </row>
        <row r="3383">
          <cell r="AS3383">
            <v>34</v>
          </cell>
          <cell r="AT3383">
            <v>98</v>
          </cell>
          <cell r="AZ3383">
            <v>34</v>
          </cell>
          <cell r="BA3383">
            <v>98</v>
          </cell>
        </row>
        <row r="3384">
          <cell r="AS3384">
            <v>4</v>
          </cell>
          <cell r="AT3384">
            <v>0</v>
          </cell>
          <cell r="AZ3384">
            <v>1</v>
          </cell>
          <cell r="BA3384">
            <v>0</v>
          </cell>
        </row>
        <row r="3385">
          <cell r="AS3385">
            <v>24</v>
          </cell>
          <cell r="AT3385">
            <v>0</v>
          </cell>
          <cell r="AZ3385">
            <v>44</v>
          </cell>
          <cell r="BA3385">
            <v>0</v>
          </cell>
        </row>
        <row r="3386">
          <cell r="AS3386">
            <v>23</v>
          </cell>
          <cell r="AT3386">
            <v>64</v>
          </cell>
          <cell r="AZ3386">
            <v>27</v>
          </cell>
          <cell r="BA3386">
            <v>8</v>
          </cell>
        </row>
        <row r="3387">
          <cell r="AS3387">
            <v>1</v>
          </cell>
          <cell r="AT3387">
            <v>0</v>
          </cell>
          <cell r="AZ3387">
            <v>1</v>
          </cell>
          <cell r="BA3387">
            <v>0</v>
          </cell>
        </row>
        <row r="3388">
          <cell r="AS3388">
            <v>4</v>
          </cell>
          <cell r="AT3388">
            <v>6</v>
          </cell>
          <cell r="AZ3388">
            <v>6</v>
          </cell>
          <cell r="BA3388">
            <v>1</v>
          </cell>
        </row>
        <row r="3389">
          <cell r="AS3389">
            <v>0</v>
          </cell>
          <cell r="AT3389">
            <v>0</v>
          </cell>
          <cell r="AZ3389">
            <v>0</v>
          </cell>
          <cell r="BA3389">
            <v>0</v>
          </cell>
        </row>
        <row r="3390">
          <cell r="AS3390">
            <v>14</v>
          </cell>
          <cell r="AT3390">
            <v>5</v>
          </cell>
          <cell r="AZ3390">
            <v>12</v>
          </cell>
          <cell r="BA3390">
            <v>0</v>
          </cell>
        </row>
        <row r="3391">
          <cell r="AS3391">
            <v>0</v>
          </cell>
          <cell r="AT3391">
            <v>0</v>
          </cell>
          <cell r="AZ3391">
            <v>1</v>
          </cell>
          <cell r="BA3391">
            <v>0</v>
          </cell>
        </row>
        <row r="3392">
          <cell r="AS3392">
            <v>0</v>
          </cell>
          <cell r="AT3392">
            <v>0</v>
          </cell>
          <cell r="AZ3392">
            <v>1</v>
          </cell>
          <cell r="BA3392">
            <v>0</v>
          </cell>
        </row>
        <row r="3393">
          <cell r="AS3393">
            <v>5</v>
          </cell>
          <cell r="AT3393">
            <v>0</v>
          </cell>
          <cell r="AZ3393">
            <v>7</v>
          </cell>
          <cell r="BA3393">
            <v>0</v>
          </cell>
        </row>
        <row r="3394">
          <cell r="AS3394">
            <v>169</v>
          </cell>
          <cell r="AT3394">
            <v>233</v>
          </cell>
          <cell r="AZ3394">
            <v>155</v>
          </cell>
          <cell r="BA3394">
            <v>689</v>
          </cell>
        </row>
        <row r="3395">
          <cell r="AS3395">
            <v>40</v>
          </cell>
          <cell r="AT3395">
            <v>1</v>
          </cell>
          <cell r="AZ3395">
            <v>48</v>
          </cell>
          <cell r="BA3395">
            <v>30</v>
          </cell>
        </row>
        <row r="3396">
          <cell r="AS3396">
            <v>28</v>
          </cell>
          <cell r="AT3396">
            <v>2</v>
          </cell>
          <cell r="AZ3396">
            <v>28</v>
          </cell>
          <cell r="BA3396">
            <v>2</v>
          </cell>
        </row>
        <row r="3397">
          <cell r="AS3397">
            <v>146</v>
          </cell>
          <cell r="AT3397">
            <v>4</v>
          </cell>
          <cell r="AZ3397">
            <v>167</v>
          </cell>
          <cell r="BA3397">
            <v>25</v>
          </cell>
        </row>
        <row r="3398">
          <cell r="AS3398">
            <v>115</v>
          </cell>
          <cell r="AT3398">
            <v>212</v>
          </cell>
          <cell r="AZ3398">
            <v>66</v>
          </cell>
          <cell r="BA3398">
            <v>53</v>
          </cell>
        </row>
        <row r="3399">
          <cell r="AS3399">
            <v>2</v>
          </cell>
          <cell r="AT3399">
            <v>0</v>
          </cell>
          <cell r="AZ3399">
            <v>1</v>
          </cell>
          <cell r="BA3399">
            <v>0</v>
          </cell>
        </row>
        <row r="3400">
          <cell r="AS3400">
            <v>8</v>
          </cell>
          <cell r="AT3400">
            <v>0</v>
          </cell>
          <cell r="AZ3400">
            <v>16</v>
          </cell>
          <cell r="BA3400">
            <v>8</v>
          </cell>
        </row>
        <row r="3401">
          <cell r="AS3401">
            <v>4</v>
          </cell>
          <cell r="AT3401">
            <v>0</v>
          </cell>
          <cell r="AZ3401">
            <v>1</v>
          </cell>
          <cell r="BA3401">
            <v>0</v>
          </cell>
        </row>
        <row r="3402">
          <cell r="AS3402">
            <v>4</v>
          </cell>
          <cell r="AT3402">
            <v>0</v>
          </cell>
          <cell r="AZ3402">
            <v>5</v>
          </cell>
          <cell r="BA3402">
            <v>0</v>
          </cell>
        </row>
        <row r="3403">
          <cell r="AS3403">
            <v>5</v>
          </cell>
          <cell r="AT3403">
            <v>0</v>
          </cell>
          <cell r="AZ3403">
            <v>1</v>
          </cell>
          <cell r="BA3403">
            <v>0</v>
          </cell>
        </row>
        <row r="3404">
          <cell r="AS3404">
            <v>2</v>
          </cell>
          <cell r="AT3404">
            <v>2</v>
          </cell>
          <cell r="AZ3404">
            <v>4</v>
          </cell>
          <cell r="BA3404">
            <v>2</v>
          </cell>
        </row>
        <row r="3405">
          <cell r="AS3405">
            <v>0</v>
          </cell>
          <cell r="AT3405">
            <v>2</v>
          </cell>
          <cell r="AZ3405">
            <v>0</v>
          </cell>
          <cell r="BA3405">
            <v>0</v>
          </cell>
        </row>
        <row r="3406">
          <cell r="AS3406">
            <v>6</v>
          </cell>
          <cell r="AT3406">
            <v>7</v>
          </cell>
          <cell r="AZ3406">
            <v>4</v>
          </cell>
          <cell r="BA3406">
            <v>4</v>
          </cell>
        </row>
        <row r="3407">
          <cell r="AS3407">
            <v>2</v>
          </cell>
          <cell r="AT3407">
            <v>3</v>
          </cell>
          <cell r="AZ3407">
            <v>4</v>
          </cell>
          <cell r="BA3407">
            <v>2</v>
          </cell>
        </row>
        <row r="3408">
          <cell r="AS3408">
            <v>1</v>
          </cell>
          <cell r="AT3408">
            <v>4</v>
          </cell>
          <cell r="AZ3408">
            <v>4</v>
          </cell>
          <cell r="BA3408">
            <v>4</v>
          </cell>
        </row>
        <row r="3409">
          <cell r="AS3409">
            <v>18</v>
          </cell>
          <cell r="AT3409">
            <v>10</v>
          </cell>
          <cell r="AZ3409">
            <v>17</v>
          </cell>
          <cell r="BA3409">
            <v>6</v>
          </cell>
        </row>
        <row r="3410">
          <cell r="AS3410">
            <v>1</v>
          </cell>
          <cell r="AT3410">
            <v>0</v>
          </cell>
          <cell r="AZ3410">
            <v>0</v>
          </cell>
          <cell r="BA3410">
            <v>0</v>
          </cell>
        </row>
        <row r="3411">
          <cell r="AS3411">
            <v>3</v>
          </cell>
          <cell r="AT3411">
            <v>6</v>
          </cell>
          <cell r="AZ3411">
            <v>2</v>
          </cell>
          <cell r="BA3411">
            <v>1</v>
          </cell>
        </row>
        <row r="3412">
          <cell r="AS3412">
            <v>1</v>
          </cell>
          <cell r="AT3412">
            <v>0</v>
          </cell>
          <cell r="AZ3412">
            <v>0</v>
          </cell>
          <cell r="BA3412">
            <v>0</v>
          </cell>
        </row>
        <row r="3413">
          <cell r="AS3413">
            <v>0</v>
          </cell>
          <cell r="AT3413">
            <v>0</v>
          </cell>
          <cell r="AZ3413">
            <v>0</v>
          </cell>
          <cell r="BA3413">
            <v>0</v>
          </cell>
        </row>
        <row r="3414">
          <cell r="AS3414">
            <v>0</v>
          </cell>
          <cell r="AT3414">
            <v>0</v>
          </cell>
          <cell r="AZ3414">
            <v>0</v>
          </cell>
          <cell r="BA3414">
            <v>0</v>
          </cell>
        </row>
        <row r="3415">
          <cell r="AS3415">
            <v>5</v>
          </cell>
          <cell r="AT3415">
            <v>4</v>
          </cell>
          <cell r="AZ3415">
            <v>1</v>
          </cell>
          <cell r="BA3415">
            <v>3</v>
          </cell>
        </row>
        <row r="3416">
          <cell r="AS3416">
            <v>1</v>
          </cell>
          <cell r="AT3416">
            <v>0</v>
          </cell>
          <cell r="AZ3416">
            <v>1</v>
          </cell>
          <cell r="BA3416">
            <v>0</v>
          </cell>
        </row>
        <row r="3417">
          <cell r="AS3417">
            <v>2</v>
          </cell>
          <cell r="AT3417">
            <v>0</v>
          </cell>
          <cell r="AZ3417">
            <v>0</v>
          </cell>
          <cell r="BA3417">
            <v>0</v>
          </cell>
        </row>
        <row r="3418">
          <cell r="AS3418">
            <v>8</v>
          </cell>
          <cell r="AT3418">
            <v>1</v>
          </cell>
          <cell r="AZ3418">
            <v>3</v>
          </cell>
          <cell r="BA3418">
            <v>4</v>
          </cell>
        </row>
        <row r="3419">
          <cell r="AS3419">
            <v>0</v>
          </cell>
          <cell r="AT3419">
            <v>0</v>
          </cell>
          <cell r="AZ3419">
            <v>0</v>
          </cell>
          <cell r="BA3419">
            <v>0</v>
          </cell>
        </row>
        <row r="3420">
          <cell r="AS3420">
            <v>1</v>
          </cell>
          <cell r="AT3420">
            <v>0</v>
          </cell>
          <cell r="AZ3420">
            <v>1</v>
          </cell>
          <cell r="BA3420">
            <v>0</v>
          </cell>
        </row>
        <row r="3421">
          <cell r="AS3421">
            <v>1</v>
          </cell>
          <cell r="AT3421">
            <v>0</v>
          </cell>
          <cell r="AZ3421">
            <v>0</v>
          </cell>
          <cell r="BA3421">
            <v>0</v>
          </cell>
        </row>
        <row r="3422">
          <cell r="AS3422">
            <v>0</v>
          </cell>
          <cell r="AT3422">
            <v>0</v>
          </cell>
          <cell r="AZ3422">
            <v>1</v>
          </cell>
          <cell r="BA3422">
            <v>0</v>
          </cell>
        </row>
        <row r="3423">
          <cell r="AS3423">
            <v>5</v>
          </cell>
          <cell r="AT3423">
            <v>0</v>
          </cell>
          <cell r="AZ3423">
            <v>1</v>
          </cell>
          <cell r="BA3423">
            <v>1</v>
          </cell>
        </row>
        <row r="3424">
          <cell r="AS3424">
            <v>0</v>
          </cell>
          <cell r="AT3424">
            <v>3</v>
          </cell>
          <cell r="AZ3424">
            <v>3</v>
          </cell>
          <cell r="BA3424">
            <v>2</v>
          </cell>
        </row>
        <row r="3425">
          <cell r="AS3425">
            <v>1</v>
          </cell>
          <cell r="AT3425">
            <v>0</v>
          </cell>
          <cell r="AZ3425">
            <v>0</v>
          </cell>
          <cell r="BA3425">
            <v>0</v>
          </cell>
        </row>
        <row r="3426">
          <cell r="AS3426">
            <v>1</v>
          </cell>
          <cell r="AT3426">
            <v>0</v>
          </cell>
          <cell r="AZ3426">
            <v>1</v>
          </cell>
          <cell r="BA3426">
            <v>0</v>
          </cell>
        </row>
        <row r="3427">
          <cell r="AS3427">
            <v>5</v>
          </cell>
          <cell r="AT3427">
            <v>1</v>
          </cell>
          <cell r="AZ3427">
            <v>7</v>
          </cell>
          <cell r="BA3427">
            <v>2</v>
          </cell>
        </row>
        <row r="3428">
          <cell r="AS3428">
            <v>1</v>
          </cell>
          <cell r="AT3428">
            <v>1</v>
          </cell>
          <cell r="AZ3428">
            <v>4</v>
          </cell>
          <cell r="BA3428">
            <v>1</v>
          </cell>
        </row>
        <row r="3429">
          <cell r="AS3429">
            <v>15</v>
          </cell>
          <cell r="AT3429">
            <v>18</v>
          </cell>
          <cell r="AZ3429">
            <v>19</v>
          </cell>
          <cell r="BA3429">
            <v>24</v>
          </cell>
        </row>
        <row r="3430">
          <cell r="AS3430">
            <v>0</v>
          </cell>
          <cell r="AT3430">
            <v>0</v>
          </cell>
          <cell r="AZ3430">
            <v>2</v>
          </cell>
          <cell r="BA3430">
            <v>0</v>
          </cell>
        </row>
        <row r="3431">
          <cell r="AS3431">
            <v>0</v>
          </cell>
          <cell r="AT3431">
            <v>0</v>
          </cell>
          <cell r="AZ3431">
            <v>1</v>
          </cell>
          <cell r="BA3431">
            <v>0</v>
          </cell>
        </row>
        <row r="3432">
          <cell r="AS3432">
            <v>1</v>
          </cell>
          <cell r="AT3432">
            <v>0</v>
          </cell>
          <cell r="AZ3432">
            <v>1</v>
          </cell>
          <cell r="BA3432">
            <v>0</v>
          </cell>
        </row>
        <row r="3433">
          <cell r="AS3433">
            <v>14</v>
          </cell>
          <cell r="AT3433">
            <v>18</v>
          </cell>
          <cell r="AZ3433">
            <v>21</v>
          </cell>
          <cell r="BA3433">
            <v>6</v>
          </cell>
        </row>
        <row r="3434">
          <cell r="AS3434">
            <v>7</v>
          </cell>
          <cell r="AT3434">
            <v>0</v>
          </cell>
          <cell r="AZ3434">
            <v>12</v>
          </cell>
          <cell r="BA3434">
            <v>0</v>
          </cell>
        </row>
        <row r="3435">
          <cell r="AS3435">
            <v>5</v>
          </cell>
          <cell r="AT3435">
            <v>0</v>
          </cell>
          <cell r="AZ3435">
            <v>7</v>
          </cell>
          <cell r="BA3435">
            <v>0</v>
          </cell>
        </row>
        <row r="3436">
          <cell r="AS3436">
            <v>0</v>
          </cell>
          <cell r="AT3436">
            <v>0</v>
          </cell>
          <cell r="AZ3436">
            <v>1</v>
          </cell>
          <cell r="BA3436">
            <v>0</v>
          </cell>
        </row>
        <row r="3437">
          <cell r="AS3437">
            <v>6</v>
          </cell>
          <cell r="AT3437">
            <v>0</v>
          </cell>
          <cell r="AZ3437">
            <v>0</v>
          </cell>
          <cell r="BA3437">
            <v>0</v>
          </cell>
        </row>
        <row r="3438">
          <cell r="AS3438">
            <v>10</v>
          </cell>
          <cell r="AT3438">
            <v>0</v>
          </cell>
          <cell r="AZ3438">
            <v>9</v>
          </cell>
          <cell r="BA3438">
            <v>0</v>
          </cell>
        </row>
        <row r="3439">
          <cell r="AS3439">
            <v>2</v>
          </cell>
          <cell r="AT3439">
            <v>0</v>
          </cell>
          <cell r="AZ3439">
            <v>1</v>
          </cell>
          <cell r="BA3439">
            <v>0</v>
          </cell>
        </row>
        <row r="3440">
          <cell r="AS3440">
            <v>12</v>
          </cell>
          <cell r="AT3440">
            <v>0</v>
          </cell>
          <cell r="AZ3440">
            <v>10</v>
          </cell>
          <cell r="BA3440">
            <v>2</v>
          </cell>
        </row>
        <row r="3441">
          <cell r="AS3441">
            <v>31</v>
          </cell>
          <cell r="AT3441">
            <v>0</v>
          </cell>
          <cell r="AZ3441">
            <v>2</v>
          </cell>
          <cell r="BA3441">
            <v>2</v>
          </cell>
        </row>
        <row r="3442">
          <cell r="AS3442">
            <v>0</v>
          </cell>
          <cell r="AT3442">
            <v>1</v>
          </cell>
          <cell r="AZ3442">
            <v>1</v>
          </cell>
          <cell r="BA3442">
            <v>1</v>
          </cell>
        </row>
        <row r="3443">
          <cell r="AS3443">
            <v>16</v>
          </cell>
          <cell r="AT3443">
            <v>8</v>
          </cell>
          <cell r="AZ3443">
            <v>8</v>
          </cell>
          <cell r="BA3443">
            <v>7</v>
          </cell>
        </row>
        <row r="3444">
          <cell r="AS3444">
            <v>4</v>
          </cell>
          <cell r="AT3444">
            <v>0</v>
          </cell>
          <cell r="AZ3444">
            <v>1</v>
          </cell>
          <cell r="BA3444">
            <v>0</v>
          </cell>
        </row>
        <row r="3445">
          <cell r="AS3445">
            <v>2</v>
          </cell>
          <cell r="AT3445">
            <v>1</v>
          </cell>
          <cell r="AZ3445">
            <v>2</v>
          </cell>
          <cell r="BA3445">
            <v>0</v>
          </cell>
        </row>
        <row r="3446">
          <cell r="AS3446">
            <v>1</v>
          </cell>
          <cell r="AT3446">
            <v>2</v>
          </cell>
          <cell r="AZ3446">
            <v>2</v>
          </cell>
          <cell r="BA3446">
            <v>1</v>
          </cell>
        </row>
        <row r="3447">
          <cell r="AS3447">
            <v>1</v>
          </cell>
          <cell r="AT3447">
            <v>1</v>
          </cell>
          <cell r="AZ3447">
            <v>2</v>
          </cell>
          <cell r="BA3447">
            <v>1</v>
          </cell>
        </row>
        <row r="3448">
          <cell r="AS3448">
            <v>11</v>
          </cell>
          <cell r="AT3448">
            <v>0</v>
          </cell>
          <cell r="AZ3448">
            <v>12</v>
          </cell>
          <cell r="BA3448">
            <v>0</v>
          </cell>
        </row>
        <row r="3449">
          <cell r="AS3449">
            <v>96</v>
          </cell>
          <cell r="AT3449">
            <v>47</v>
          </cell>
          <cell r="AZ3449">
            <v>89</v>
          </cell>
          <cell r="BA3449">
            <v>93</v>
          </cell>
        </row>
        <row r="3450">
          <cell r="AS3450">
            <v>40</v>
          </cell>
          <cell r="AT3450">
            <v>66</v>
          </cell>
          <cell r="AZ3450">
            <v>8</v>
          </cell>
          <cell r="BA3450">
            <v>14</v>
          </cell>
        </row>
        <row r="3451">
          <cell r="AS3451">
            <v>14</v>
          </cell>
          <cell r="AT3451">
            <v>1</v>
          </cell>
          <cell r="AZ3451">
            <v>10</v>
          </cell>
          <cell r="BA3451">
            <v>1</v>
          </cell>
        </row>
        <row r="3452">
          <cell r="AS3452">
            <v>158</v>
          </cell>
          <cell r="AT3452">
            <v>71</v>
          </cell>
          <cell r="AZ3452">
            <v>71</v>
          </cell>
          <cell r="BA3452">
            <v>55</v>
          </cell>
        </row>
        <row r="3453">
          <cell r="AS3453">
            <v>199</v>
          </cell>
          <cell r="AT3453">
            <v>36</v>
          </cell>
          <cell r="AZ3453">
            <v>168</v>
          </cell>
          <cell r="BA3453">
            <v>36</v>
          </cell>
        </row>
        <row r="3454">
          <cell r="AS3454">
            <v>0</v>
          </cell>
          <cell r="AT3454">
            <v>0</v>
          </cell>
          <cell r="AZ3454">
            <v>1</v>
          </cell>
          <cell r="BA3454">
            <v>0</v>
          </cell>
        </row>
        <row r="3455">
          <cell r="AS3455">
            <v>7</v>
          </cell>
          <cell r="AT3455">
            <v>1</v>
          </cell>
          <cell r="AZ3455">
            <v>3</v>
          </cell>
          <cell r="BA3455">
            <v>3</v>
          </cell>
        </row>
        <row r="3456">
          <cell r="AS3456">
            <v>16</v>
          </cell>
          <cell r="AT3456">
            <v>20</v>
          </cell>
          <cell r="AZ3456">
            <v>15</v>
          </cell>
          <cell r="BA3456">
            <v>6</v>
          </cell>
        </row>
        <row r="3457">
          <cell r="AS3457">
            <v>3</v>
          </cell>
          <cell r="AT3457">
            <v>3</v>
          </cell>
          <cell r="AZ3457">
            <v>3</v>
          </cell>
          <cell r="BA3457">
            <v>5</v>
          </cell>
        </row>
        <row r="3458">
          <cell r="AS3458">
            <v>7</v>
          </cell>
          <cell r="AT3458">
            <v>31</v>
          </cell>
          <cell r="AZ3458">
            <v>8</v>
          </cell>
          <cell r="BA3458">
            <v>22</v>
          </cell>
        </row>
        <row r="3459">
          <cell r="AS3459">
            <v>0</v>
          </cell>
          <cell r="AT3459">
            <v>0</v>
          </cell>
          <cell r="AZ3459">
            <v>0</v>
          </cell>
          <cell r="BA3459">
            <v>0</v>
          </cell>
        </row>
        <row r="3460">
          <cell r="AS3460">
            <v>51</v>
          </cell>
          <cell r="AT3460">
            <v>111</v>
          </cell>
          <cell r="AZ3460">
            <v>17</v>
          </cell>
          <cell r="BA3460">
            <v>29</v>
          </cell>
        </row>
        <row r="3461">
          <cell r="AS3461">
            <v>291</v>
          </cell>
          <cell r="AT3461">
            <v>61</v>
          </cell>
          <cell r="AZ3461">
            <v>749</v>
          </cell>
          <cell r="BA3461">
            <v>162</v>
          </cell>
        </row>
        <row r="3462">
          <cell r="AS3462">
            <v>3</v>
          </cell>
          <cell r="AT3462">
            <v>6</v>
          </cell>
          <cell r="AZ3462">
            <v>5</v>
          </cell>
          <cell r="BA3462">
            <v>4</v>
          </cell>
        </row>
        <row r="3463">
          <cell r="AS3463">
            <v>47</v>
          </cell>
          <cell r="AT3463">
            <v>11</v>
          </cell>
          <cell r="AZ3463">
            <v>85</v>
          </cell>
          <cell r="BA3463">
            <v>9</v>
          </cell>
        </row>
        <row r="3464">
          <cell r="AS3464">
            <v>3</v>
          </cell>
          <cell r="AT3464">
            <v>1</v>
          </cell>
          <cell r="AZ3464">
            <v>5</v>
          </cell>
          <cell r="BA3464">
            <v>3</v>
          </cell>
        </row>
        <row r="3465">
          <cell r="AS3465">
            <v>1</v>
          </cell>
          <cell r="AT3465">
            <v>0</v>
          </cell>
          <cell r="AZ3465">
            <v>0</v>
          </cell>
          <cell r="BA3465">
            <v>1</v>
          </cell>
        </row>
        <row r="3466">
          <cell r="AS3466">
            <v>0</v>
          </cell>
          <cell r="AT3466">
            <v>0</v>
          </cell>
          <cell r="AZ3466">
            <v>0</v>
          </cell>
          <cell r="BA3466">
            <v>0</v>
          </cell>
        </row>
        <row r="3467">
          <cell r="AS3467">
            <v>4</v>
          </cell>
          <cell r="AT3467">
            <v>1</v>
          </cell>
          <cell r="AZ3467">
            <v>13</v>
          </cell>
          <cell r="BA3467">
            <v>1</v>
          </cell>
        </row>
        <row r="3468">
          <cell r="AS3468">
            <v>65</v>
          </cell>
          <cell r="AT3468">
            <v>13</v>
          </cell>
          <cell r="AZ3468">
            <v>55</v>
          </cell>
          <cell r="BA3468">
            <v>13</v>
          </cell>
        </row>
        <row r="3469">
          <cell r="AS3469">
            <v>161</v>
          </cell>
          <cell r="AT3469">
            <v>21</v>
          </cell>
          <cell r="AZ3469">
            <v>220</v>
          </cell>
          <cell r="BA3469">
            <v>19</v>
          </cell>
        </row>
        <row r="3470">
          <cell r="AS3470">
            <v>14</v>
          </cell>
          <cell r="AT3470">
            <v>10</v>
          </cell>
          <cell r="AZ3470">
            <v>86</v>
          </cell>
          <cell r="BA3470">
            <v>219</v>
          </cell>
        </row>
        <row r="3471">
          <cell r="AS3471">
            <v>6</v>
          </cell>
          <cell r="AT3471">
            <v>1</v>
          </cell>
          <cell r="AZ3471">
            <v>6</v>
          </cell>
          <cell r="BA3471">
            <v>2</v>
          </cell>
        </row>
        <row r="3472">
          <cell r="AS3472">
            <v>1</v>
          </cell>
          <cell r="AT3472">
            <v>0</v>
          </cell>
          <cell r="AZ3472">
            <v>0</v>
          </cell>
          <cell r="BA3472">
            <v>0</v>
          </cell>
        </row>
        <row r="3473">
          <cell r="AS3473">
            <v>0</v>
          </cell>
          <cell r="AT3473">
            <v>1</v>
          </cell>
          <cell r="AZ3473">
            <v>4</v>
          </cell>
          <cell r="BA3473">
            <v>1</v>
          </cell>
        </row>
        <row r="3474">
          <cell r="AS3474">
            <v>3</v>
          </cell>
          <cell r="AT3474">
            <v>0</v>
          </cell>
          <cell r="AZ3474">
            <v>0</v>
          </cell>
          <cell r="BA3474">
            <v>0</v>
          </cell>
        </row>
        <row r="3475">
          <cell r="AZ3475">
            <v>31</v>
          </cell>
          <cell r="BA3475">
            <v>14</v>
          </cell>
        </row>
        <row r="3476">
          <cell r="AS3476">
            <v>55</v>
          </cell>
          <cell r="AT3476">
            <v>60</v>
          </cell>
          <cell r="AZ3476">
            <v>55</v>
          </cell>
          <cell r="BA3476">
            <v>21</v>
          </cell>
        </row>
        <row r="3477">
          <cell r="AS3477">
            <v>20</v>
          </cell>
          <cell r="AT3477">
            <v>19</v>
          </cell>
          <cell r="AZ3477">
            <v>11</v>
          </cell>
          <cell r="BA3477">
            <v>7</v>
          </cell>
        </row>
        <row r="3478">
          <cell r="AS3478">
            <v>11</v>
          </cell>
          <cell r="AT3478">
            <v>9</v>
          </cell>
          <cell r="AZ3478">
            <v>3</v>
          </cell>
          <cell r="BA3478">
            <v>3</v>
          </cell>
        </row>
        <row r="3479">
          <cell r="AS3479">
            <v>0</v>
          </cell>
          <cell r="AT3479">
            <v>0</v>
          </cell>
          <cell r="AZ3479">
            <v>0</v>
          </cell>
          <cell r="BA3479">
            <v>0</v>
          </cell>
        </row>
        <row r="3480">
          <cell r="AS3480">
            <v>1</v>
          </cell>
          <cell r="AT3480">
            <v>0</v>
          </cell>
          <cell r="AZ3480">
            <v>0</v>
          </cell>
          <cell r="BA3480">
            <v>0</v>
          </cell>
        </row>
        <row r="3481">
          <cell r="AS3481">
            <v>396</v>
          </cell>
          <cell r="AT3481">
            <v>215</v>
          </cell>
          <cell r="AZ3481">
            <v>651</v>
          </cell>
          <cell r="BA3481">
            <v>142</v>
          </cell>
        </row>
        <row r="3482">
          <cell r="AS3482">
            <v>16</v>
          </cell>
          <cell r="AT3482">
            <v>41</v>
          </cell>
          <cell r="AZ3482">
            <v>23</v>
          </cell>
          <cell r="BA3482">
            <v>10</v>
          </cell>
        </row>
        <row r="3483">
          <cell r="AS3483">
            <v>49</v>
          </cell>
          <cell r="AT3483">
            <v>6</v>
          </cell>
          <cell r="AZ3483">
            <v>25</v>
          </cell>
          <cell r="BA3483">
            <v>3</v>
          </cell>
        </row>
        <row r="3484">
          <cell r="AS3484">
            <v>5</v>
          </cell>
          <cell r="AT3484">
            <v>29</v>
          </cell>
          <cell r="AZ3484">
            <v>14</v>
          </cell>
          <cell r="BA3484">
            <v>30</v>
          </cell>
        </row>
        <row r="3485">
          <cell r="AS3485">
            <v>9</v>
          </cell>
          <cell r="AT3485">
            <v>0</v>
          </cell>
          <cell r="AZ3485">
            <v>6</v>
          </cell>
          <cell r="BA3485">
            <v>2</v>
          </cell>
        </row>
        <row r="3486">
          <cell r="AS3486">
            <v>0</v>
          </cell>
          <cell r="AT3486">
            <v>0</v>
          </cell>
          <cell r="AZ3486">
            <v>1</v>
          </cell>
          <cell r="BA3486">
            <v>0</v>
          </cell>
        </row>
        <row r="3487">
          <cell r="AS3487">
            <v>789</v>
          </cell>
          <cell r="AT3487">
            <v>176</v>
          </cell>
          <cell r="AZ3487">
            <v>1960</v>
          </cell>
          <cell r="BA3487">
            <v>184</v>
          </cell>
        </row>
        <row r="3488">
          <cell r="AS3488">
            <v>129</v>
          </cell>
          <cell r="AT3488">
            <v>25</v>
          </cell>
          <cell r="AZ3488">
            <v>99</v>
          </cell>
          <cell r="BA3488">
            <v>10</v>
          </cell>
        </row>
        <row r="3489">
          <cell r="AS3489">
            <v>0</v>
          </cell>
          <cell r="AT3489">
            <v>0</v>
          </cell>
          <cell r="AZ3489">
            <v>1</v>
          </cell>
          <cell r="BA3489">
            <v>0</v>
          </cell>
        </row>
        <row r="3490">
          <cell r="AS3490">
            <v>69</v>
          </cell>
          <cell r="AT3490">
            <v>53</v>
          </cell>
          <cell r="AZ3490">
            <v>73</v>
          </cell>
          <cell r="BA3490">
            <v>12</v>
          </cell>
        </row>
        <row r="3491">
          <cell r="AS3491">
            <v>34</v>
          </cell>
          <cell r="AT3491">
            <v>131</v>
          </cell>
          <cell r="AZ3491">
            <v>25</v>
          </cell>
          <cell r="BA3491">
            <v>128</v>
          </cell>
        </row>
        <row r="3492">
          <cell r="AS3492">
            <v>2</v>
          </cell>
          <cell r="AT3492">
            <v>0</v>
          </cell>
          <cell r="AZ3492">
            <v>0</v>
          </cell>
          <cell r="BA3492">
            <v>1</v>
          </cell>
        </row>
        <row r="3493">
          <cell r="AS3493">
            <v>2</v>
          </cell>
          <cell r="AT3493">
            <v>0</v>
          </cell>
          <cell r="AZ3493">
            <v>2</v>
          </cell>
          <cell r="BA3493">
            <v>0</v>
          </cell>
        </row>
        <row r="3494">
          <cell r="AS3494">
            <v>4</v>
          </cell>
          <cell r="AT3494">
            <v>1</v>
          </cell>
          <cell r="AZ3494">
            <v>2</v>
          </cell>
          <cell r="BA3494">
            <v>0</v>
          </cell>
        </row>
        <row r="3495">
          <cell r="AS3495">
            <v>595</v>
          </cell>
          <cell r="AT3495">
            <v>86</v>
          </cell>
          <cell r="AZ3495">
            <v>2555</v>
          </cell>
          <cell r="BA3495">
            <v>851</v>
          </cell>
        </row>
        <row r="3496">
          <cell r="AS3496">
            <v>25</v>
          </cell>
          <cell r="AT3496">
            <v>107</v>
          </cell>
          <cell r="AZ3496">
            <v>8</v>
          </cell>
          <cell r="BA3496">
            <v>57</v>
          </cell>
        </row>
        <row r="3497">
          <cell r="AS3497">
            <v>1</v>
          </cell>
          <cell r="AT3497">
            <v>0</v>
          </cell>
          <cell r="AZ3497">
            <v>0</v>
          </cell>
          <cell r="BA3497">
            <v>0</v>
          </cell>
        </row>
        <row r="3498">
          <cell r="AS3498">
            <v>10</v>
          </cell>
          <cell r="AT3498">
            <v>19</v>
          </cell>
          <cell r="AZ3498">
            <v>19</v>
          </cell>
          <cell r="BA3498">
            <v>40</v>
          </cell>
        </row>
        <row r="3499">
          <cell r="AS3499">
            <v>118</v>
          </cell>
          <cell r="AT3499">
            <v>91</v>
          </cell>
          <cell r="AZ3499">
            <v>242</v>
          </cell>
          <cell r="BA3499">
            <v>315</v>
          </cell>
        </row>
        <row r="3500">
          <cell r="AS3500">
            <v>5</v>
          </cell>
          <cell r="AT3500">
            <v>11</v>
          </cell>
          <cell r="AZ3500">
            <v>7</v>
          </cell>
          <cell r="BA3500">
            <v>14</v>
          </cell>
        </row>
        <row r="3501">
          <cell r="AS3501">
            <v>1</v>
          </cell>
          <cell r="AT3501">
            <v>2</v>
          </cell>
          <cell r="AZ3501">
            <v>2</v>
          </cell>
          <cell r="BA3501">
            <v>1</v>
          </cell>
        </row>
        <row r="3502">
          <cell r="AS3502">
            <v>1</v>
          </cell>
          <cell r="AT3502">
            <v>2</v>
          </cell>
          <cell r="AZ3502">
            <v>5</v>
          </cell>
          <cell r="BA3502">
            <v>5</v>
          </cell>
        </row>
        <row r="3503">
          <cell r="AS3503">
            <v>0</v>
          </cell>
          <cell r="AT3503">
            <v>0</v>
          </cell>
          <cell r="AZ3503">
            <v>2</v>
          </cell>
          <cell r="BA3503">
            <v>0</v>
          </cell>
        </row>
        <row r="3504">
          <cell r="AS3504">
            <v>2</v>
          </cell>
          <cell r="AT3504">
            <v>0</v>
          </cell>
          <cell r="AZ3504">
            <v>2</v>
          </cell>
          <cell r="BA3504">
            <v>0</v>
          </cell>
        </row>
        <row r="3505">
          <cell r="AS3505">
            <v>13</v>
          </cell>
          <cell r="AT3505">
            <v>5</v>
          </cell>
          <cell r="AZ3505">
            <v>15</v>
          </cell>
          <cell r="BA3505">
            <v>5</v>
          </cell>
        </row>
        <row r="3506">
          <cell r="AS3506">
            <v>37</v>
          </cell>
          <cell r="AT3506">
            <v>1</v>
          </cell>
          <cell r="AZ3506">
            <v>18</v>
          </cell>
          <cell r="BA3506">
            <v>8</v>
          </cell>
        </row>
        <row r="3507">
          <cell r="AS3507">
            <v>0</v>
          </cell>
          <cell r="AT3507">
            <v>0</v>
          </cell>
          <cell r="AZ3507">
            <v>0</v>
          </cell>
          <cell r="BA3507">
            <v>0</v>
          </cell>
        </row>
        <row r="3508">
          <cell r="AS3508">
            <v>29</v>
          </cell>
          <cell r="AT3508">
            <v>1</v>
          </cell>
          <cell r="AZ3508">
            <v>34</v>
          </cell>
          <cell r="BA3508">
            <v>36</v>
          </cell>
        </row>
        <row r="3509">
          <cell r="AS3509">
            <v>4</v>
          </cell>
          <cell r="AT3509">
            <v>0</v>
          </cell>
          <cell r="AZ3509">
            <v>3</v>
          </cell>
          <cell r="BA3509">
            <v>5</v>
          </cell>
        </row>
        <row r="3510">
          <cell r="AS3510">
            <v>241</v>
          </cell>
          <cell r="AT3510">
            <v>28</v>
          </cell>
          <cell r="AZ3510">
            <v>207</v>
          </cell>
          <cell r="BA3510">
            <v>35</v>
          </cell>
        </row>
        <row r="3511">
          <cell r="AS3511">
            <v>201</v>
          </cell>
          <cell r="AT3511">
            <v>21</v>
          </cell>
          <cell r="AZ3511">
            <v>50</v>
          </cell>
          <cell r="BA3511">
            <v>6</v>
          </cell>
        </row>
        <row r="3512">
          <cell r="AS3512">
            <v>126</v>
          </cell>
          <cell r="AT3512">
            <v>48</v>
          </cell>
          <cell r="AZ3512">
            <v>171</v>
          </cell>
          <cell r="BA3512">
            <v>51</v>
          </cell>
        </row>
        <row r="3513">
          <cell r="AS3513">
            <v>41</v>
          </cell>
          <cell r="AT3513">
            <v>31</v>
          </cell>
          <cell r="AZ3513">
            <v>35</v>
          </cell>
          <cell r="BA3513">
            <v>10</v>
          </cell>
        </row>
        <row r="3514">
          <cell r="AS3514">
            <v>39</v>
          </cell>
          <cell r="AT3514">
            <v>25</v>
          </cell>
          <cell r="AZ3514">
            <v>33</v>
          </cell>
          <cell r="BA3514">
            <v>12</v>
          </cell>
        </row>
        <row r="3515">
          <cell r="AS3515">
            <v>35</v>
          </cell>
          <cell r="AT3515">
            <v>7</v>
          </cell>
          <cell r="AZ3515">
            <v>60</v>
          </cell>
          <cell r="BA3515">
            <v>7</v>
          </cell>
        </row>
        <row r="3516">
          <cell r="AS3516">
            <v>9</v>
          </cell>
          <cell r="AT3516">
            <v>3</v>
          </cell>
          <cell r="AZ3516">
            <v>14</v>
          </cell>
          <cell r="BA3516">
            <v>3</v>
          </cell>
        </row>
        <row r="3517">
          <cell r="AS3517">
            <v>23</v>
          </cell>
          <cell r="AT3517">
            <v>1</v>
          </cell>
          <cell r="AZ3517">
            <v>24</v>
          </cell>
          <cell r="BA3517">
            <v>0</v>
          </cell>
        </row>
        <row r="3518">
          <cell r="AS3518">
            <v>2</v>
          </cell>
          <cell r="AT3518">
            <v>2</v>
          </cell>
          <cell r="AZ3518">
            <v>5</v>
          </cell>
          <cell r="BA3518">
            <v>2</v>
          </cell>
        </row>
        <row r="3519">
          <cell r="AS3519">
            <v>1</v>
          </cell>
          <cell r="AT3519">
            <v>0</v>
          </cell>
          <cell r="AZ3519">
            <v>0</v>
          </cell>
          <cell r="BA3519">
            <v>0</v>
          </cell>
        </row>
        <row r="3520">
          <cell r="AS3520">
            <v>117</v>
          </cell>
          <cell r="AT3520">
            <v>29</v>
          </cell>
          <cell r="AZ3520">
            <v>95</v>
          </cell>
          <cell r="BA3520">
            <v>45</v>
          </cell>
        </row>
        <row r="3521">
          <cell r="AS3521">
            <v>26</v>
          </cell>
          <cell r="AT3521">
            <v>1</v>
          </cell>
          <cell r="AZ3521">
            <v>30</v>
          </cell>
          <cell r="BA3521">
            <v>0</v>
          </cell>
        </row>
        <row r="3522">
          <cell r="AS3522">
            <v>38</v>
          </cell>
          <cell r="AT3522">
            <v>20</v>
          </cell>
          <cell r="AZ3522">
            <v>13</v>
          </cell>
          <cell r="BA3522">
            <v>16</v>
          </cell>
        </row>
        <row r="3523">
          <cell r="AS3523">
            <v>1</v>
          </cell>
          <cell r="AT3523">
            <v>1</v>
          </cell>
          <cell r="AZ3523">
            <v>7</v>
          </cell>
          <cell r="BA3523">
            <v>2</v>
          </cell>
        </row>
        <row r="3524">
          <cell r="AS3524">
            <v>74</v>
          </cell>
          <cell r="AT3524">
            <v>21</v>
          </cell>
          <cell r="AZ3524">
            <v>66</v>
          </cell>
          <cell r="BA3524">
            <v>28</v>
          </cell>
        </row>
        <row r="3525">
          <cell r="AS3525">
            <v>137</v>
          </cell>
          <cell r="AT3525">
            <v>17</v>
          </cell>
          <cell r="AZ3525">
            <v>146</v>
          </cell>
          <cell r="BA3525">
            <v>70</v>
          </cell>
        </row>
        <row r="3526">
          <cell r="AZ3526">
            <v>2</v>
          </cell>
          <cell r="BA3526">
            <v>2</v>
          </cell>
        </row>
        <row r="3527">
          <cell r="AS3527">
            <v>61</v>
          </cell>
          <cell r="AT3527">
            <v>6</v>
          </cell>
          <cell r="AZ3527">
            <v>50</v>
          </cell>
          <cell r="BA3527">
            <v>8</v>
          </cell>
        </row>
        <row r="3528">
          <cell r="AS3528">
            <v>1</v>
          </cell>
          <cell r="AT3528">
            <v>0</v>
          </cell>
          <cell r="AZ3528">
            <v>3</v>
          </cell>
          <cell r="BA3528">
            <v>0</v>
          </cell>
        </row>
        <row r="3529">
          <cell r="AS3529">
            <v>2</v>
          </cell>
          <cell r="AT3529">
            <v>1</v>
          </cell>
          <cell r="AZ3529">
            <v>8</v>
          </cell>
          <cell r="BA3529">
            <v>8</v>
          </cell>
        </row>
        <row r="3530">
          <cell r="AS3530">
            <v>56</v>
          </cell>
          <cell r="AT3530">
            <v>9</v>
          </cell>
          <cell r="AZ3530">
            <v>15</v>
          </cell>
          <cell r="BA3530">
            <v>3</v>
          </cell>
        </row>
        <row r="3531">
          <cell r="AS3531">
            <v>13</v>
          </cell>
          <cell r="AT3531">
            <v>0</v>
          </cell>
          <cell r="AZ3531">
            <v>10</v>
          </cell>
          <cell r="BA3531">
            <v>0</v>
          </cell>
        </row>
        <row r="3532">
          <cell r="AS3532">
            <v>258</v>
          </cell>
          <cell r="AT3532">
            <v>30</v>
          </cell>
          <cell r="AZ3532">
            <v>248</v>
          </cell>
          <cell r="BA3532">
            <v>40</v>
          </cell>
        </row>
        <row r="3533">
          <cell r="AS3533">
            <v>39</v>
          </cell>
          <cell r="AT3533">
            <v>5</v>
          </cell>
          <cell r="AZ3533">
            <v>29</v>
          </cell>
          <cell r="BA3533">
            <v>3</v>
          </cell>
        </row>
        <row r="3534">
          <cell r="AS3534">
            <v>60</v>
          </cell>
          <cell r="AT3534">
            <v>15</v>
          </cell>
          <cell r="AZ3534">
            <v>43</v>
          </cell>
          <cell r="BA3534">
            <v>35</v>
          </cell>
        </row>
        <row r="3535">
          <cell r="AS3535">
            <v>277</v>
          </cell>
          <cell r="AT3535">
            <v>77</v>
          </cell>
          <cell r="AZ3535">
            <v>196</v>
          </cell>
          <cell r="BA3535">
            <v>13</v>
          </cell>
        </row>
        <row r="3536">
          <cell r="AS3536">
            <v>31</v>
          </cell>
          <cell r="AT3536">
            <v>75</v>
          </cell>
          <cell r="AZ3536">
            <v>20</v>
          </cell>
          <cell r="BA3536">
            <v>24</v>
          </cell>
        </row>
        <row r="3537">
          <cell r="AS3537">
            <v>0</v>
          </cell>
          <cell r="AT3537">
            <v>0</v>
          </cell>
          <cell r="AZ3537">
            <v>1</v>
          </cell>
          <cell r="BA3537">
            <v>0</v>
          </cell>
        </row>
        <row r="3538">
          <cell r="AS3538">
            <v>0</v>
          </cell>
          <cell r="AT3538">
            <v>3</v>
          </cell>
          <cell r="AZ3538">
            <v>1</v>
          </cell>
          <cell r="BA3538">
            <v>4</v>
          </cell>
        </row>
        <row r="3539">
          <cell r="AS3539">
            <v>17</v>
          </cell>
          <cell r="AT3539">
            <v>0</v>
          </cell>
          <cell r="AZ3539">
            <v>33</v>
          </cell>
          <cell r="BA3539">
            <v>0</v>
          </cell>
        </row>
        <row r="3540">
          <cell r="AS3540">
            <v>248</v>
          </cell>
          <cell r="AT3540">
            <v>27</v>
          </cell>
          <cell r="AZ3540">
            <v>134</v>
          </cell>
          <cell r="BA3540">
            <v>19</v>
          </cell>
        </row>
        <row r="3541">
          <cell r="AS3541">
            <v>120</v>
          </cell>
          <cell r="AT3541">
            <v>17</v>
          </cell>
          <cell r="AZ3541">
            <v>119</v>
          </cell>
          <cell r="BA3541">
            <v>22</v>
          </cell>
        </row>
        <row r="3542">
          <cell r="AS3542">
            <v>199</v>
          </cell>
          <cell r="AT3542">
            <v>60</v>
          </cell>
          <cell r="AZ3542">
            <v>188</v>
          </cell>
          <cell r="BA3542">
            <v>26</v>
          </cell>
        </row>
        <row r="3543">
          <cell r="AS3543">
            <v>59</v>
          </cell>
          <cell r="AT3543">
            <v>106</v>
          </cell>
          <cell r="AZ3543">
            <v>29</v>
          </cell>
          <cell r="BA3543">
            <v>30</v>
          </cell>
        </row>
        <row r="3544">
          <cell r="AS3544">
            <v>127</v>
          </cell>
          <cell r="AT3544">
            <v>95</v>
          </cell>
          <cell r="AZ3544">
            <v>45</v>
          </cell>
          <cell r="BA3544">
            <v>34</v>
          </cell>
        </row>
        <row r="3545">
          <cell r="AS3545">
            <v>118</v>
          </cell>
          <cell r="AT3545">
            <v>130</v>
          </cell>
          <cell r="AZ3545">
            <v>112</v>
          </cell>
          <cell r="BA3545">
            <v>49</v>
          </cell>
        </row>
        <row r="3546">
          <cell r="AS3546">
            <v>27</v>
          </cell>
          <cell r="AT3546">
            <v>19</v>
          </cell>
          <cell r="AZ3546">
            <v>49</v>
          </cell>
          <cell r="BA3546">
            <v>10</v>
          </cell>
        </row>
        <row r="3547">
          <cell r="AS3547">
            <v>105</v>
          </cell>
          <cell r="AT3547">
            <v>36</v>
          </cell>
          <cell r="AZ3547">
            <v>114</v>
          </cell>
          <cell r="BA3547">
            <v>13</v>
          </cell>
        </row>
        <row r="3548">
          <cell r="AS3548">
            <v>0</v>
          </cell>
          <cell r="AT3548">
            <v>0</v>
          </cell>
          <cell r="AZ3548">
            <v>0</v>
          </cell>
          <cell r="BA3548">
            <v>0</v>
          </cell>
        </row>
        <row r="3549">
          <cell r="AS3549">
            <v>27</v>
          </cell>
          <cell r="AT3549">
            <v>25</v>
          </cell>
          <cell r="AZ3549">
            <v>13</v>
          </cell>
          <cell r="BA3549">
            <v>14</v>
          </cell>
        </row>
        <row r="3550">
          <cell r="AS3550">
            <v>367</v>
          </cell>
          <cell r="AT3550">
            <v>23</v>
          </cell>
          <cell r="AZ3550">
            <v>268</v>
          </cell>
          <cell r="BA3550">
            <v>25</v>
          </cell>
        </row>
        <row r="3551">
          <cell r="AS3551">
            <v>74</v>
          </cell>
          <cell r="AT3551">
            <v>56</v>
          </cell>
          <cell r="AZ3551">
            <v>43</v>
          </cell>
          <cell r="BA3551">
            <v>16</v>
          </cell>
        </row>
        <row r="3552">
          <cell r="AS3552">
            <v>2</v>
          </cell>
          <cell r="AT3552">
            <v>0</v>
          </cell>
          <cell r="AZ3552">
            <v>0</v>
          </cell>
          <cell r="BA3552">
            <v>0</v>
          </cell>
        </row>
        <row r="3553">
          <cell r="AS3553">
            <v>1</v>
          </cell>
          <cell r="AT3553">
            <v>2</v>
          </cell>
          <cell r="AZ3553">
            <v>1</v>
          </cell>
          <cell r="BA3553">
            <v>4</v>
          </cell>
        </row>
        <row r="3554">
          <cell r="AS3554">
            <v>117</v>
          </cell>
          <cell r="AT3554">
            <v>241</v>
          </cell>
          <cell r="AZ3554">
            <v>82</v>
          </cell>
          <cell r="BA3554">
            <v>133</v>
          </cell>
        </row>
        <row r="3555">
          <cell r="AS3555">
            <v>2</v>
          </cell>
          <cell r="AT3555">
            <v>9</v>
          </cell>
          <cell r="AZ3555">
            <v>11</v>
          </cell>
          <cell r="BA3555">
            <v>14</v>
          </cell>
        </row>
        <row r="3556">
          <cell r="AS3556">
            <v>2</v>
          </cell>
          <cell r="AT3556">
            <v>6</v>
          </cell>
          <cell r="AZ3556">
            <v>0</v>
          </cell>
          <cell r="BA3556">
            <v>7</v>
          </cell>
        </row>
        <row r="3557">
          <cell r="AS3557">
            <v>2</v>
          </cell>
          <cell r="AT3557">
            <v>0</v>
          </cell>
          <cell r="AZ3557">
            <v>0</v>
          </cell>
          <cell r="BA3557">
            <v>1</v>
          </cell>
        </row>
        <row r="3558">
          <cell r="AS3558">
            <v>1</v>
          </cell>
          <cell r="AT3558">
            <v>0</v>
          </cell>
          <cell r="AZ3558">
            <v>0</v>
          </cell>
          <cell r="BA3558">
            <v>0</v>
          </cell>
        </row>
        <row r="3559">
          <cell r="AZ3559">
            <v>31</v>
          </cell>
          <cell r="BA3559">
            <v>36</v>
          </cell>
        </row>
        <row r="3560">
          <cell r="AS3560">
            <v>4</v>
          </cell>
          <cell r="AT3560">
            <v>0</v>
          </cell>
          <cell r="AZ3560">
            <v>2</v>
          </cell>
          <cell r="BA3560">
            <v>0</v>
          </cell>
        </row>
        <row r="3561">
          <cell r="AS3561">
            <v>0</v>
          </cell>
          <cell r="AT3561">
            <v>0</v>
          </cell>
          <cell r="AZ3561">
            <v>0</v>
          </cell>
          <cell r="BA3561">
            <v>0</v>
          </cell>
        </row>
        <row r="3562">
          <cell r="AS3562">
            <v>0</v>
          </cell>
          <cell r="AT3562">
            <v>0</v>
          </cell>
          <cell r="AZ3562">
            <v>0</v>
          </cell>
          <cell r="BA3562">
            <v>0</v>
          </cell>
        </row>
        <row r="3563">
          <cell r="AS3563">
            <v>0</v>
          </cell>
          <cell r="AT3563">
            <v>0</v>
          </cell>
          <cell r="AZ3563">
            <v>0</v>
          </cell>
          <cell r="BA3563">
            <v>8</v>
          </cell>
        </row>
        <row r="3564">
          <cell r="AS3564">
            <v>0</v>
          </cell>
          <cell r="AT3564">
            <v>0</v>
          </cell>
          <cell r="AZ3564">
            <v>0</v>
          </cell>
          <cell r="BA3564">
            <v>0</v>
          </cell>
        </row>
        <row r="3565">
          <cell r="AS3565">
            <v>0</v>
          </cell>
          <cell r="AT3565">
            <v>0</v>
          </cell>
          <cell r="AZ3565">
            <v>0</v>
          </cell>
          <cell r="BA3565">
            <v>0</v>
          </cell>
        </row>
        <row r="3566">
          <cell r="AS3566">
            <v>898</v>
          </cell>
          <cell r="AT3566">
            <v>211</v>
          </cell>
          <cell r="AZ3566">
            <v>1420</v>
          </cell>
          <cell r="BA3566">
            <v>58</v>
          </cell>
        </row>
        <row r="3567">
          <cell r="AS3567">
            <v>53</v>
          </cell>
          <cell r="AT3567">
            <v>2</v>
          </cell>
          <cell r="AZ3567">
            <v>7</v>
          </cell>
          <cell r="BA3567">
            <v>1</v>
          </cell>
        </row>
        <row r="3568">
          <cell r="AS3568">
            <v>15</v>
          </cell>
          <cell r="AT3568">
            <v>15</v>
          </cell>
          <cell r="AZ3568">
            <v>4</v>
          </cell>
          <cell r="BA3568">
            <v>7</v>
          </cell>
        </row>
        <row r="3569">
          <cell r="AZ3569">
            <v>47</v>
          </cell>
          <cell r="BA3569">
            <v>31</v>
          </cell>
        </row>
        <row r="3570">
          <cell r="AZ3570">
            <v>1</v>
          </cell>
          <cell r="BA3570">
            <v>0</v>
          </cell>
        </row>
        <row r="3571">
          <cell r="AS3571">
            <v>47</v>
          </cell>
          <cell r="AT3571">
            <v>23</v>
          </cell>
          <cell r="AZ3571">
            <v>12</v>
          </cell>
          <cell r="BA3571">
            <v>7</v>
          </cell>
        </row>
        <row r="3572">
          <cell r="AS3572">
            <v>168</v>
          </cell>
          <cell r="AT3572">
            <v>12</v>
          </cell>
          <cell r="AZ3572">
            <v>282</v>
          </cell>
          <cell r="BA3572">
            <v>25</v>
          </cell>
        </row>
        <row r="3573">
          <cell r="AS3573">
            <v>11</v>
          </cell>
          <cell r="AT3573">
            <v>6</v>
          </cell>
          <cell r="AZ3573">
            <v>6</v>
          </cell>
          <cell r="BA3573">
            <v>11</v>
          </cell>
        </row>
        <row r="3574">
          <cell r="AS3574">
            <v>43</v>
          </cell>
          <cell r="AT3574">
            <v>13</v>
          </cell>
          <cell r="AZ3574">
            <v>46</v>
          </cell>
          <cell r="BA3574">
            <v>58</v>
          </cell>
        </row>
        <row r="3575">
          <cell r="AS3575">
            <v>22</v>
          </cell>
          <cell r="AT3575">
            <v>12</v>
          </cell>
          <cell r="AZ3575">
            <v>13</v>
          </cell>
          <cell r="BA3575">
            <v>3</v>
          </cell>
        </row>
        <row r="3576">
          <cell r="AS3576">
            <v>38</v>
          </cell>
          <cell r="AT3576">
            <v>8</v>
          </cell>
          <cell r="AZ3576">
            <v>27</v>
          </cell>
          <cell r="BA3576">
            <v>7</v>
          </cell>
        </row>
        <row r="3577">
          <cell r="AS3577">
            <v>4</v>
          </cell>
          <cell r="AT3577">
            <v>10</v>
          </cell>
          <cell r="AZ3577">
            <v>0</v>
          </cell>
          <cell r="BA3577">
            <v>0</v>
          </cell>
        </row>
        <row r="3578">
          <cell r="AS3578">
            <v>0</v>
          </cell>
          <cell r="AT3578">
            <v>0</v>
          </cell>
          <cell r="AZ3578">
            <v>0</v>
          </cell>
          <cell r="BA3578">
            <v>0</v>
          </cell>
        </row>
        <row r="3579">
          <cell r="AS3579">
            <v>21</v>
          </cell>
          <cell r="AT3579">
            <v>53</v>
          </cell>
          <cell r="AZ3579">
            <v>5</v>
          </cell>
          <cell r="BA3579">
            <v>32</v>
          </cell>
        </row>
        <row r="3580">
          <cell r="AS3580">
            <v>5</v>
          </cell>
          <cell r="AT3580">
            <v>10</v>
          </cell>
          <cell r="AZ3580">
            <v>3</v>
          </cell>
          <cell r="BA3580">
            <v>12</v>
          </cell>
        </row>
        <row r="3581">
          <cell r="AS3581">
            <v>3</v>
          </cell>
          <cell r="AT3581">
            <v>8</v>
          </cell>
          <cell r="AZ3581">
            <v>8</v>
          </cell>
          <cell r="BA3581">
            <v>4</v>
          </cell>
        </row>
        <row r="3582">
          <cell r="AS3582">
            <v>13</v>
          </cell>
          <cell r="AT3582">
            <v>9</v>
          </cell>
          <cell r="AZ3582">
            <v>18</v>
          </cell>
          <cell r="BA3582">
            <v>23</v>
          </cell>
        </row>
        <row r="3583">
          <cell r="AS3583">
            <v>4</v>
          </cell>
          <cell r="AT3583">
            <v>9</v>
          </cell>
          <cell r="AZ3583">
            <v>3</v>
          </cell>
          <cell r="BA3583">
            <v>5</v>
          </cell>
        </row>
        <row r="3584">
          <cell r="AS3584">
            <v>58</v>
          </cell>
          <cell r="AT3584">
            <v>13</v>
          </cell>
          <cell r="AZ3584">
            <v>49</v>
          </cell>
          <cell r="BA3584">
            <v>75</v>
          </cell>
        </row>
        <row r="3585">
          <cell r="AS3585">
            <v>124</v>
          </cell>
          <cell r="AT3585">
            <v>35</v>
          </cell>
          <cell r="AZ3585">
            <v>122</v>
          </cell>
          <cell r="BA3585">
            <v>118</v>
          </cell>
        </row>
        <row r="3586">
          <cell r="AS3586">
            <v>9</v>
          </cell>
          <cell r="AT3586">
            <v>0</v>
          </cell>
          <cell r="AZ3586">
            <v>4</v>
          </cell>
          <cell r="BA3586">
            <v>0</v>
          </cell>
        </row>
        <row r="3587">
          <cell r="AS3587">
            <v>2</v>
          </cell>
          <cell r="AT3587">
            <v>5</v>
          </cell>
          <cell r="AZ3587">
            <v>6</v>
          </cell>
          <cell r="BA3587">
            <v>26</v>
          </cell>
        </row>
        <row r="3588">
          <cell r="AS3588">
            <v>1</v>
          </cell>
          <cell r="AT3588">
            <v>2</v>
          </cell>
          <cell r="AZ3588">
            <v>2</v>
          </cell>
          <cell r="BA3588">
            <v>3</v>
          </cell>
        </row>
        <row r="3589">
          <cell r="AS3589">
            <v>0</v>
          </cell>
          <cell r="AT3589">
            <v>0</v>
          </cell>
          <cell r="AZ3589">
            <v>0</v>
          </cell>
          <cell r="BA3589">
            <v>0</v>
          </cell>
        </row>
        <row r="3590">
          <cell r="AS3590">
            <v>1</v>
          </cell>
          <cell r="AT3590">
            <v>1</v>
          </cell>
          <cell r="AZ3590">
            <v>7</v>
          </cell>
          <cell r="BA3590">
            <v>4</v>
          </cell>
        </row>
        <row r="3591">
          <cell r="AS3591">
            <v>0</v>
          </cell>
          <cell r="AT3591">
            <v>0</v>
          </cell>
          <cell r="AZ3591">
            <v>0</v>
          </cell>
          <cell r="BA3591">
            <v>0</v>
          </cell>
        </row>
        <row r="3592">
          <cell r="AZ3592">
            <v>33</v>
          </cell>
          <cell r="BA3592">
            <v>59</v>
          </cell>
        </row>
        <row r="3593">
          <cell r="AS3593">
            <v>2</v>
          </cell>
          <cell r="AT3593">
            <v>3</v>
          </cell>
          <cell r="AZ3593">
            <v>1</v>
          </cell>
          <cell r="BA3593">
            <v>1</v>
          </cell>
        </row>
        <row r="3594">
          <cell r="AS3594">
            <v>0</v>
          </cell>
          <cell r="AT3594">
            <v>0</v>
          </cell>
          <cell r="AZ3594">
            <v>0</v>
          </cell>
          <cell r="BA3594">
            <v>0</v>
          </cell>
        </row>
        <row r="3595">
          <cell r="AS3595">
            <v>3</v>
          </cell>
          <cell r="AT3595">
            <v>0</v>
          </cell>
          <cell r="AZ3595">
            <v>0</v>
          </cell>
          <cell r="BA3595">
            <v>0</v>
          </cell>
        </row>
        <row r="3596">
          <cell r="AS3596">
            <v>3</v>
          </cell>
          <cell r="AT3596">
            <v>5</v>
          </cell>
          <cell r="AZ3596">
            <v>2</v>
          </cell>
          <cell r="BA3596">
            <v>3</v>
          </cell>
        </row>
        <row r="3597">
          <cell r="AS3597">
            <v>0</v>
          </cell>
          <cell r="AT3597">
            <v>0</v>
          </cell>
          <cell r="AZ3597">
            <v>0</v>
          </cell>
          <cell r="BA3597">
            <v>0</v>
          </cell>
        </row>
        <row r="3598">
          <cell r="AS3598">
            <v>227</v>
          </cell>
          <cell r="AT3598">
            <v>78</v>
          </cell>
          <cell r="AZ3598">
            <v>175</v>
          </cell>
          <cell r="BA3598">
            <v>172</v>
          </cell>
        </row>
        <row r="3599">
          <cell r="AS3599">
            <v>17</v>
          </cell>
          <cell r="AT3599">
            <v>15</v>
          </cell>
          <cell r="AZ3599">
            <v>18</v>
          </cell>
          <cell r="BA3599">
            <v>9</v>
          </cell>
        </row>
        <row r="3600">
          <cell r="AS3600">
            <v>38</v>
          </cell>
          <cell r="AT3600">
            <v>9</v>
          </cell>
          <cell r="AZ3600">
            <v>10</v>
          </cell>
          <cell r="BA3600">
            <v>3</v>
          </cell>
        </row>
        <row r="3601">
          <cell r="AS3601">
            <v>4</v>
          </cell>
          <cell r="AT3601">
            <v>1</v>
          </cell>
          <cell r="AZ3601">
            <v>1</v>
          </cell>
          <cell r="BA3601">
            <v>20</v>
          </cell>
        </row>
        <row r="3602">
          <cell r="AS3602">
            <v>22</v>
          </cell>
          <cell r="AT3602">
            <v>45</v>
          </cell>
          <cell r="AZ3602">
            <v>22</v>
          </cell>
          <cell r="BA3602">
            <v>44</v>
          </cell>
        </row>
        <row r="3603">
          <cell r="AS3603">
            <v>0</v>
          </cell>
          <cell r="AT3603">
            <v>1</v>
          </cell>
          <cell r="AZ3603">
            <v>0</v>
          </cell>
          <cell r="BA3603">
            <v>8</v>
          </cell>
        </row>
        <row r="3604">
          <cell r="AS3604">
            <v>0</v>
          </cell>
          <cell r="AT3604">
            <v>0</v>
          </cell>
          <cell r="AZ3604">
            <v>0</v>
          </cell>
          <cell r="BA3604">
            <v>0</v>
          </cell>
        </row>
        <row r="3605">
          <cell r="AS3605">
            <v>0</v>
          </cell>
          <cell r="AT3605">
            <v>0</v>
          </cell>
          <cell r="AZ3605">
            <v>0</v>
          </cell>
          <cell r="BA3605">
            <v>0</v>
          </cell>
        </row>
        <row r="3606">
          <cell r="AS3606">
            <v>160</v>
          </cell>
          <cell r="AT3606">
            <v>4</v>
          </cell>
          <cell r="AZ3606">
            <v>165</v>
          </cell>
          <cell r="BA3606">
            <v>79</v>
          </cell>
        </row>
        <row r="3607">
          <cell r="AS3607">
            <v>111</v>
          </cell>
          <cell r="AT3607">
            <v>13</v>
          </cell>
          <cell r="AZ3607">
            <v>65</v>
          </cell>
          <cell r="BA3607">
            <v>10</v>
          </cell>
        </row>
        <row r="3608">
          <cell r="AS3608">
            <v>15</v>
          </cell>
          <cell r="AT3608">
            <v>0</v>
          </cell>
          <cell r="AZ3608">
            <v>14</v>
          </cell>
          <cell r="BA3608">
            <v>0</v>
          </cell>
        </row>
        <row r="3609">
          <cell r="AS3609">
            <v>79</v>
          </cell>
          <cell r="AT3609">
            <v>129</v>
          </cell>
          <cell r="AZ3609">
            <v>68</v>
          </cell>
          <cell r="BA3609">
            <v>419</v>
          </cell>
        </row>
        <row r="3610">
          <cell r="AS3610">
            <v>152</v>
          </cell>
          <cell r="AT3610">
            <v>52</v>
          </cell>
          <cell r="AZ3610">
            <v>81</v>
          </cell>
          <cell r="BA3610">
            <v>49</v>
          </cell>
        </row>
        <row r="3611">
          <cell r="AS3611">
            <v>83</v>
          </cell>
          <cell r="AT3611">
            <v>10</v>
          </cell>
          <cell r="AZ3611">
            <v>66</v>
          </cell>
          <cell r="BA3611">
            <v>2</v>
          </cell>
        </row>
        <row r="3612">
          <cell r="AS3612">
            <v>63</v>
          </cell>
          <cell r="AT3612">
            <v>6</v>
          </cell>
          <cell r="AZ3612">
            <v>60</v>
          </cell>
          <cell r="BA3612">
            <v>28</v>
          </cell>
        </row>
        <row r="3613">
          <cell r="AS3613">
            <v>8</v>
          </cell>
          <cell r="AT3613">
            <v>0</v>
          </cell>
          <cell r="AZ3613">
            <v>12</v>
          </cell>
          <cell r="BA3613">
            <v>1</v>
          </cell>
        </row>
        <row r="3614">
          <cell r="AS3614">
            <v>8</v>
          </cell>
          <cell r="AT3614">
            <v>2</v>
          </cell>
          <cell r="AZ3614">
            <v>19</v>
          </cell>
          <cell r="BA3614">
            <v>1</v>
          </cell>
        </row>
        <row r="3615">
          <cell r="AS3615">
            <v>13</v>
          </cell>
          <cell r="AT3615">
            <v>1</v>
          </cell>
          <cell r="AZ3615">
            <v>13</v>
          </cell>
          <cell r="BA3615">
            <v>6</v>
          </cell>
        </row>
        <row r="3616">
          <cell r="AS3616">
            <v>0</v>
          </cell>
          <cell r="AT3616">
            <v>0</v>
          </cell>
          <cell r="AZ3616">
            <v>0</v>
          </cell>
          <cell r="BA3616">
            <v>0</v>
          </cell>
        </row>
        <row r="3617">
          <cell r="AS3617">
            <v>1</v>
          </cell>
          <cell r="AT3617">
            <v>5</v>
          </cell>
          <cell r="AZ3617">
            <v>6</v>
          </cell>
          <cell r="BA3617">
            <v>0</v>
          </cell>
        </row>
        <row r="3618">
          <cell r="AS3618">
            <v>6</v>
          </cell>
          <cell r="AT3618">
            <v>1</v>
          </cell>
          <cell r="AZ3618">
            <v>5</v>
          </cell>
          <cell r="BA3618">
            <v>0</v>
          </cell>
        </row>
        <row r="3619">
          <cell r="AS3619">
            <v>46</v>
          </cell>
          <cell r="AT3619">
            <v>2</v>
          </cell>
          <cell r="AZ3619">
            <v>36</v>
          </cell>
          <cell r="BA3619">
            <v>8</v>
          </cell>
        </row>
        <row r="3620">
          <cell r="AS3620">
            <v>6</v>
          </cell>
          <cell r="AT3620">
            <v>1</v>
          </cell>
          <cell r="AZ3620">
            <v>5</v>
          </cell>
          <cell r="BA3620">
            <v>2</v>
          </cell>
        </row>
        <row r="3621">
          <cell r="AS3621">
            <v>3</v>
          </cell>
          <cell r="AT3621">
            <v>0</v>
          </cell>
          <cell r="AZ3621">
            <v>4</v>
          </cell>
          <cell r="BA3621">
            <v>2</v>
          </cell>
        </row>
        <row r="3622">
          <cell r="AS3622">
            <v>2</v>
          </cell>
          <cell r="AT3622">
            <v>1</v>
          </cell>
          <cell r="AZ3622">
            <v>0</v>
          </cell>
          <cell r="BA3622">
            <v>0</v>
          </cell>
        </row>
        <row r="3623">
          <cell r="AS3623">
            <v>2</v>
          </cell>
          <cell r="AT3623">
            <v>0</v>
          </cell>
          <cell r="AZ3623">
            <v>1</v>
          </cell>
          <cell r="BA3623">
            <v>0</v>
          </cell>
        </row>
        <row r="3624">
          <cell r="AZ3624">
            <v>3</v>
          </cell>
          <cell r="BA3624">
            <v>3</v>
          </cell>
        </row>
        <row r="3625">
          <cell r="AS3625">
            <v>1</v>
          </cell>
          <cell r="AT3625">
            <v>0</v>
          </cell>
          <cell r="AZ3625">
            <v>1</v>
          </cell>
          <cell r="BA3625">
            <v>0</v>
          </cell>
        </row>
        <row r="3626">
          <cell r="AS3626">
            <v>40</v>
          </cell>
          <cell r="AT3626">
            <v>3</v>
          </cell>
          <cell r="AZ3626">
            <v>52</v>
          </cell>
          <cell r="BA3626">
            <v>48</v>
          </cell>
        </row>
        <row r="3627">
          <cell r="AS3627">
            <v>0</v>
          </cell>
          <cell r="AT3627">
            <v>0</v>
          </cell>
          <cell r="AZ3627">
            <v>2</v>
          </cell>
          <cell r="BA3627">
            <v>0</v>
          </cell>
        </row>
        <row r="3628">
          <cell r="AS3628">
            <v>9</v>
          </cell>
          <cell r="AT3628">
            <v>11</v>
          </cell>
          <cell r="AZ3628">
            <v>42</v>
          </cell>
          <cell r="BA3628">
            <v>2</v>
          </cell>
        </row>
        <row r="3629">
          <cell r="AS3629">
            <v>21</v>
          </cell>
          <cell r="AT3629">
            <v>15</v>
          </cell>
          <cell r="AZ3629">
            <v>17</v>
          </cell>
          <cell r="BA3629">
            <v>22</v>
          </cell>
        </row>
        <row r="3630">
          <cell r="AS3630">
            <v>1</v>
          </cell>
          <cell r="AT3630">
            <v>0</v>
          </cell>
          <cell r="AZ3630">
            <v>0</v>
          </cell>
          <cell r="BA3630">
            <v>0</v>
          </cell>
        </row>
        <row r="3631">
          <cell r="AS3631">
            <v>9</v>
          </cell>
          <cell r="AT3631">
            <v>0</v>
          </cell>
          <cell r="AZ3631">
            <v>21</v>
          </cell>
          <cell r="BA3631">
            <v>1</v>
          </cell>
        </row>
        <row r="3632">
          <cell r="AS3632">
            <v>14</v>
          </cell>
          <cell r="AT3632">
            <v>2</v>
          </cell>
          <cell r="AZ3632">
            <v>22</v>
          </cell>
          <cell r="BA3632">
            <v>9</v>
          </cell>
        </row>
        <row r="3633">
          <cell r="AS3633">
            <v>61</v>
          </cell>
          <cell r="AT3633">
            <v>14</v>
          </cell>
          <cell r="AZ3633">
            <v>71</v>
          </cell>
          <cell r="BA3633">
            <v>20</v>
          </cell>
        </row>
        <row r="3634">
          <cell r="AS3634">
            <v>1</v>
          </cell>
          <cell r="AT3634">
            <v>1</v>
          </cell>
          <cell r="AZ3634">
            <v>1</v>
          </cell>
          <cell r="BA3634">
            <v>3</v>
          </cell>
        </row>
        <row r="3635">
          <cell r="AS3635">
            <v>1</v>
          </cell>
          <cell r="AT3635">
            <v>0</v>
          </cell>
          <cell r="AZ3635">
            <v>0</v>
          </cell>
          <cell r="BA3635">
            <v>0</v>
          </cell>
        </row>
        <row r="3636">
          <cell r="AS3636">
            <v>0</v>
          </cell>
          <cell r="AT3636">
            <v>0</v>
          </cell>
          <cell r="AZ3636">
            <v>0</v>
          </cell>
          <cell r="BA3636">
            <v>0</v>
          </cell>
        </row>
        <row r="3637">
          <cell r="AS3637">
            <v>3</v>
          </cell>
          <cell r="AT3637">
            <v>0</v>
          </cell>
          <cell r="AZ3637">
            <v>1</v>
          </cell>
          <cell r="BA3637">
            <v>0</v>
          </cell>
        </row>
        <row r="3638">
          <cell r="AS3638">
            <v>1</v>
          </cell>
          <cell r="AT3638">
            <v>0</v>
          </cell>
          <cell r="AZ3638">
            <v>4</v>
          </cell>
          <cell r="BA3638">
            <v>0</v>
          </cell>
        </row>
        <row r="3639">
          <cell r="AS3639">
            <v>14</v>
          </cell>
          <cell r="AT3639">
            <v>0</v>
          </cell>
          <cell r="AZ3639">
            <v>21</v>
          </cell>
          <cell r="BA3639">
            <v>8</v>
          </cell>
        </row>
        <row r="3640">
          <cell r="AS3640">
            <v>0</v>
          </cell>
          <cell r="AT3640">
            <v>0</v>
          </cell>
          <cell r="AZ3640">
            <v>4</v>
          </cell>
          <cell r="BA3640">
            <v>4</v>
          </cell>
        </row>
        <row r="3641">
          <cell r="AS3641">
            <v>12</v>
          </cell>
          <cell r="AT3641">
            <v>13</v>
          </cell>
          <cell r="AZ3641">
            <v>2</v>
          </cell>
          <cell r="BA3641">
            <v>2</v>
          </cell>
        </row>
        <row r="3642">
          <cell r="AZ3642">
            <v>6</v>
          </cell>
          <cell r="BA3642">
            <v>1</v>
          </cell>
        </row>
        <row r="3643">
          <cell r="AS3643">
            <v>9</v>
          </cell>
          <cell r="AT3643">
            <v>0</v>
          </cell>
          <cell r="AZ3643">
            <v>1</v>
          </cell>
          <cell r="BA3643">
            <v>0</v>
          </cell>
        </row>
        <row r="3644">
          <cell r="AS3644">
            <v>16</v>
          </cell>
          <cell r="AT3644">
            <v>0</v>
          </cell>
          <cell r="AZ3644">
            <v>16</v>
          </cell>
          <cell r="BA3644">
            <v>4</v>
          </cell>
        </row>
        <row r="3645">
          <cell r="AS3645">
            <v>1</v>
          </cell>
          <cell r="AT3645">
            <v>0</v>
          </cell>
          <cell r="AZ3645">
            <v>1</v>
          </cell>
          <cell r="BA3645">
            <v>0</v>
          </cell>
        </row>
        <row r="3646">
          <cell r="AS3646">
            <v>10</v>
          </cell>
          <cell r="AT3646">
            <v>19</v>
          </cell>
          <cell r="AZ3646">
            <v>1</v>
          </cell>
          <cell r="BA3646">
            <v>2</v>
          </cell>
        </row>
        <row r="3647">
          <cell r="AS3647">
            <v>8</v>
          </cell>
          <cell r="AT3647">
            <v>1</v>
          </cell>
          <cell r="AZ3647">
            <v>1</v>
          </cell>
          <cell r="BA3647">
            <v>0</v>
          </cell>
        </row>
        <row r="3648">
          <cell r="AZ3648">
            <v>4</v>
          </cell>
          <cell r="BA3648">
            <v>0</v>
          </cell>
        </row>
        <row r="3649">
          <cell r="AZ3649">
            <v>1</v>
          </cell>
          <cell r="BA3649">
            <v>0</v>
          </cell>
        </row>
        <row r="3650">
          <cell r="AS3650">
            <v>132</v>
          </cell>
          <cell r="AT3650">
            <v>37</v>
          </cell>
          <cell r="AZ3650">
            <v>203</v>
          </cell>
          <cell r="BA3650">
            <v>23</v>
          </cell>
        </row>
        <row r="3651">
          <cell r="AS3651">
            <v>0</v>
          </cell>
          <cell r="AT3651">
            <v>0</v>
          </cell>
          <cell r="AZ3651">
            <v>0</v>
          </cell>
          <cell r="BA3651">
            <v>0</v>
          </cell>
        </row>
        <row r="3652">
          <cell r="AS3652">
            <v>0</v>
          </cell>
          <cell r="AT3652">
            <v>0</v>
          </cell>
          <cell r="AZ3652">
            <v>0</v>
          </cell>
          <cell r="BA3652">
            <v>2</v>
          </cell>
        </row>
        <row r="3653">
          <cell r="AS3653">
            <v>1</v>
          </cell>
          <cell r="AT3653">
            <v>0</v>
          </cell>
          <cell r="AZ3653">
            <v>6</v>
          </cell>
          <cell r="BA3653">
            <v>0</v>
          </cell>
        </row>
        <row r="3654">
          <cell r="AS3654">
            <v>5</v>
          </cell>
          <cell r="AT3654">
            <v>2</v>
          </cell>
          <cell r="AZ3654">
            <v>22</v>
          </cell>
          <cell r="BA3654">
            <v>2</v>
          </cell>
        </row>
        <row r="3655">
          <cell r="AS3655">
            <v>2</v>
          </cell>
          <cell r="AT3655">
            <v>5</v>
          </cell>
          <cell r="AZ3655">
            <v>6</v>
          </cell>
          <cell r="BA3655">
            <v>5</v>
          </cell>
        </row>
        <row r="3656">
          <cell r="AS3656">
            <v>6</v>
          </cell>
          <cell r="AT3656">
            <v>4</v>
          </cell>
          <cell r="AZ3656">
            <v>16</v>
          </cell>
          <cell r="BA3656">
            <v>7</v>
          </cell>
        </row>
        <row r="3657">
          <cell r="AS3657">
            <v>0</v>
          </cell>
          <cell r="AT3657">
            <v>0</v>
          </cell>
          <cell r="AZ3657">
            <v>1</v>
          </cell>
          <cell r="BA3657">
            <v>0</v>
          </cell>
        </row>
        <row r="3658">
          <cell r="AS3658">
            <v>0</v>
          </cell>
          <cell r="AT3658">
            <v>0</v>
          </cell>
          <cell r="AZ3658">
            <v>0</v>
          </cell>
          <cell r="BA3658">
            <v>0</v>
          </cell>
        </row>
        <row r="3659">
          <cell r="AS3659">
            <v>3</v>
          </cell>
          <cell r="AT3659">
            <v>0</v>
          </cell>
          <cell r="AZ3659">
            <v>28</v>
          </cell>
          <cell r="BA3659">
            <v>1</v>
          </cell>
        </row>
        <row r="3660">
          <cell r="AS3660">
            <v>0</v>
          </cell>
          <cell r="AT3660">
            <v>0</v>
          </cell>
          <cell r="AZ3660">
            <v>1</v>
          </cell>
          <cell r="BA3660">
            <v>0</v>
          </cell>
        </row>
        <row r="3661">
          <cell r="AS3661">
            <v>1</v>
          </cell>
          <cell r="AT3661">
            <v>1</v>
          </cell>
          <cell r="AZ3661">
            <v>3</v>
          </cell>
          <cell r="BA3661">
            <v>0</v>
          </cell>
        </row>
        <row r="3662">
          <cell r="AS3662">
            <v>0</v>
          </cell>
          <cell r="AT3662">
            <v>0</v>
          </cell>
          <cell r="AZ3662">
            <v>4</v>
          </cell>
          <cell r="BA3662">
            <v>0</v>
          </cell>
        </row>
        <row r="3663">
          <cell r="AS3663">
            <v>0</v>
          </cell>
          <cell r="AT3663">
            <v>0</v>
          </cell>
          <cell r="AZ3663">
            <v>1</v>
          </cell>
          <cell r="BA3663">
            <v>3</v>
          </cell>
        </row>
        <row r="3664">
          <cell r="AS3664">
            <v>1</v>
          </cell>
          <cell r="AT3664">
            <v>1</v>
          </cell>
          <cell r="AZ3664">
            <v>0</v>
          </cell>
          <cell r="BA3664">
            <v>0</v>
          </cell>
        </row>
        <row r="3665">
          <cell r="AS3665">
            <v>45</v>
          </cell>
          <cell r="AT3665">
            <v>4</v>
          </cell>
          <cell r="AZ3665">
            <v>19</v>
          </cell>
          <cell r="BA3665">
            <v>2</v>
          </cell>
        </row>
        <row r="3666">
          <cell r="AS3666">
            <v>1</v>
          </cell>
          <cell r="AT3666">
            <v>0</v>
          </cell>
          <cell r="AZ3666">
            <v>0</v>
          </cell>
          <cell r="BA3666">
            <v>0</v>
          </cell>
        </row>
        <row r="3667">
          <cell r="AS3667">
            <v>0</v>
          </cell>
          <cell r="AT3667">
            <v>0</v>
          </cell>
          <cell r="AZ3667">
            <v>0</v>
          </cell>
          <cell r="BA3667">
            <v>0</v>
          </cell>
        </row>
        <row r="3668">
          <cell r="AS3668">
            <v>13</v>
          </cell>
          <cell r="AT3668">
            <v>6</v>
          </cell>
          <cell r="AZ3668">
            <v>9</v>
          </cell>
          <cell r="BA3668">
            <v>0</v>
          </cell>
        </row>
        <row r="3669">
          <cell r="AS3669">
            <v>10</v>
          </cell>
          <cell r="AT3669">
            <v>0</v>
          </cell>
          <cell r="AZ3669">
            <v>7</v>
          </cell>
          <cell r="BA3669">
            <v>0</v>
          </cell>
        </row>
        <row r="3670">
          <cell r="AS3670">
            <v>43</v>
          </cell>
          <cell r="AT3670">
            <v>12</v>
          </cell>
          <cell r="AZ3670">
            <v>19</v>
          </cell>
          <cell r="BA3670">
            <v>4</v>
          </cell>
        </row>
        <row r="3671">
          <cell r="AS3671">
            <v>1</v>
          </cell>
          <cell r="AT3671">
            <v>0</v>
          </cell>
          <cell r="AZ3671">
            <v>2</v>
          </cell>
          <cell r="BA3671">
            <v>0</v>
          </cell>
        </row>
        <row r="3672">
          <cell r="AS3672">
            <v>75</v>
          </cell>
          <cell r="AT3672">
            <v>0</v>
          </cell>
          <cell r="AZ3672">
            <v>0</v>
          </cell>
          <cell r="BA3672">
            <v>0</v>
          </cell>
        </row>
        <row r="3673">
          <cell r="AS3673">
            <v>21</v>
          </cell>
          <cell r="AT3673">
            <v>3</v>
          </cell>
          <cell r="AZ3673">
            <v>1</v>
          </cell>
          <cell r="BA3673">
            <v>1</v>
          </cell>
        </row>
        <row r="3674">
          <cell r="AS3674">
            <v>12</v>
          </cell>
          <cell r="AT3674">
            <v>0</v>
          </cell>
          <cell r="AZ3674">
            <v>1</v>
          </cell>
          <cell r="BA3674">
            <v>0</v>
          </cell>
        </row>
        <row r="3675">
          <cell r="AS3675">
            <v>3</v>
          </cell>
          <cell r="AT3675">
            <v>0</v>
          </cell>
          <cell r="AZ3675">
            <v>0</v>
          </cell>
          <cell r="BA3675">
            <v>0</v>
          </cell>
        </row>
        <row r="3676">
          <cell r="AS3676">
            <v>2</v>
          </cell>
          <cell r="AT3676">
            <v>0</v>
          </cell>
          <cell r="AZ3676">
            <v>0</v>
          </cell>
          <cell r="BA3676">
            <v>1</v>
          </cell>
        </row>
        <row r="3677">
          <cell r="AS3677">
            <v>133</v>
          </cell>
          <cell r="AT3677">
            <v>0</v>
          </cell>
          <cell r="AZ3677">
            <v>36</v>
          </cell>
          <cell r="BA3677">
            <v>6</v>
          </cell>
        </row>
        <row r="3678">
          <cell r="AS3678">
            <v>0</v>
          </cell>
          <cell r="AT3678">
            <v>0</v>
          </cell>
          <cell r="AZ3678">
            <v>0</v>
          </cell>
          <cell r="BA3678">
            <v>0</v>
          </cell>
        </row>
        <row r="3679">
          <cell r="AS3679">
            <v>0</v>
          </cell>
          <cell r="AT3679">
            <v>0</v>
          </cell>
          <cell r="AZ3679">
            <v>0</v>
          </cell>
          <cell r="BA3679">
            <v>0</v>
          </cell>
        </row>
        <row r="3680">
          <cell r="AS3680">
            <v>0</v>
          </cell>
          <cell r="AT3680">
            <v>0</v>
          </cell>
          <cell r="AZ3680">
            <v>0</v>
          </cell>
          <cell r="BA3680">
            <v>0</v>
          </cell>
        </row>
        <row r="3681">
          <cell r="AS3681">
            <v>32</v>
          </cell>
          <cell r="AT3681">
            <v>6</v>
          </cell>
          <cell r="AZ3681">
            <v>1</v>
          </cell>
          <cell r="BA3681">
            <v>1</v>
          </cell>
        </row>
        <row r="3682">
          <cell r="AZ3682">
            <v>0</v>
          </cell>
          <cell r="BA3682">
            <v>0</v>
          </cell>
        </row>
        <row r="3683">
          <cell r="AZ3683">
            <v>4</v>
          </cell>
          <cell r="BA3683">
            <v>1</v>
          </cell>
        </row>
        <row r="3684">
          <cell r="AS3684">
            <v>3</v>
          </cell>
          <cell r="AT3684">
            <v>33</v>
          </cell>
          <cell r="AZ3684">
            <v>7</v>
          </cell>
          <cell r="BA3684">
            <v>15</v>
          </cell>
        </row>
        <row r="3685">
          <cell r="AS3685">
            <v>55</v>
          </cell>
          <cell r="AT3685">
            <v>49</v>
          </cell>
          <cell r="AZ3685">
            <v>100</v>
          </cell>
          <cell r="BA3685">
            <v>32</v>
          </cell>
        </row>
        <row r="3686">
          <cell r="AS3686">
            <v>17</v>
          </cell>
          <cell r="AT3686">
            <v>12</v>
          </cell>
          <cell r="AZ3686">
            <v>12</v>
          </cell>
          <cell r="BA3686">
            <v>7</v>
          </cell>
        </row>
        <row r="3687">
          <cell r="AS3687">
            <v>6</v>
          </cell>
          <cell r="AT3687">
            <v>5</v>
          </cell>
          <cell r="AZ3687">
            <v>2</v>
          </cell>
          <cell r="BA3687">
            <v>3</v>
          </cell>
        </row>
        <row r="3688">
          <cell r="AS3688">
            <v>0</v>
          </cell>
          <cell r="AT3688">
            <v>0</v>
          </cell>
          <cell r="AZ3688">
            <v>0</v>
          </cell>
          <cell r="BA3688">
            <v>0</v>
          </cell>
        </row>
        <row r="3689">
          <cell r="AS3689">
            <v>3</v>
          </cell>
          <cell r="AT3689">
            <v>4</v>
          </cell>
          <cell r="AZ3689">
            <v>7</v>
          </cell>
          <cell r="BA3689">
            <v>1</v>
          </cell>
        </row>
        <row r="3690">
          <cell r="AS3690">
            <v>7</v>
          </cell>
          <cell r="AT3690">
            <v>0</v>
          </cell>
          <cell r="AZ3690">
            <v>4</v>
          </cell>
          <cell r="BA3690">
            <v>0</v>
          </cell>
        </row>
        <row r="3691">
          <cell r="AS3691">
            <v>18</v>
          </cell>
          <cell r="AT3691">
            <v>1</v>
          </cell>
          <cell r="AZ3691">
            <v>8</v>
          </cell>
          <cell r="BA3691">
            <v>2</v>
          </cell>
        </row>
        <row r="3692">
          <cell r="AS3692">
            <v>10</v>
          </cell>
          <cell r="AT3692">
            <v>11</v>
          </cell>
          <cell r="AZ3692">
            <v>7</v>
          </cell>
          <cell r="BA3692">
            <v>6</v>
          </cell>
        </row>
        <row r="3693">
          <cell r="AS3693">
            <v>2</v>
          </cell>
          <cell r="AT3693">
            <v>0</v>
          </cell>
          <cell r="AZ3693">
            <v>0</v>
          </cell>
          <cell r="BA3693">
            <v>0</v>
          </cell>
        </row>
        <row r="3694">
          <cell r="AS3694">
            <v>0</v>
          </cell>
          <cell r="AT3694">
            <v>0</v>
          </cell>
          <cell r="AZ3694">
            <v>0</v>
          </cell>
          <cell r="BA3694">
            <v>0</v>
          </cell>
        </row>
        <row r="3695">
          <cell r="AS3695">
            <v>5</v>
          </cell>
          <cell r="AT3695">
            <v>25</v>
          </cell>
          <cell r="AZ3695">
            <v>3</v>
          </cell>
          <cell r="BA3695">
            <v>11</v>
          </cell>
        </row>
        <row r="3696">
          <cell r="AS3696">
            <v>1</v>
          </cell>
          <cell r="AT3696">
            <v>4</v>
          </cell>
          <cell r="AZ3696">
            <v>3</v>
          </cell>
          <cell r="BA3696">
            <v>1</v>
          </cell>
        </row>
        <row r="3697">
          <cell r="AS3697">
            <v>33</v>
          </cell>
          <cell r="AT3697">
            <v>24</v>
          </cell>
          <cell r="AZ3697">
            <v>17</v>
          </cell>
          <cell r="BA3697">
            <v>29</v>
          </cell>
        </row>
        <row r="3698">
          <cell r="AS3698">
            <v>20</v>
          </cell>
          <cell r="AT3698">
            <v>4</v>
          </cell>
          <cell r="AZ3698">
            <v>34</v>
          </cell>
          <cell r="BA3698">
            <v>3</v>
          </cell>
        </row>
        <row r="3699">
          <cell r="AS3699">
            <v>2</v>
          </cell>
          <cell r="AT3699">
            <v>1</v>
          </cell>
          <cell r="AZ3699">
            <v>3</v>
          </cell>
          <cell r="BA3699">
            <v>1</v>
          </cell>
        </row>
        <row r="3700">
          <cell r="AS3700">
            <v>6</v>
          </cell>
          <cell r="AT3700">
            <v>1</v>
          </cell>
          <cell r="AZ3700">
            <v>1</v>
          </cell>
          <cell r="BA3700">
            <v>0</v>
          </cell>
        </row>
        <row r="3701">
          <cell r="AZ3701">
            <v>0</v>
          </cell>
          <cell r="BA3701">
            <v>4</v>
          </cell>
        </row>
        <row r="3702">
          <cell r="AS3702">
            <v>75</v>
          </cell>
          <cell r="AT3702">
            <v>11</v>
          </cell>
          <cell r="AZ3702">
            <v>63</v>
          </cell>
          <cell r="BA3702">
            <v>2</v>
          </cell>
        </row>
        <row r="3703">
          <cell r="AS3703">
            <v>26</v>
          </cell>
          <cell r="AT3703">
            <v>26</v>
          </cell>
          <cell r="AZ3703">
            <v>24</v>
          </cell>
          <cell r="BA3703">
            <v>20</v>
          </cell>
        </row>
        <row r="3704">
          <cell r="AS3704">
            <v>2</v>
          </cell>
          <cell r="AT3704">
            <v>0</v>
          </cell>
          <cell r="AZ3704">
            <v>1</v>
          </cell>
          <cell r="BA3704">
            <v>20</v>
          </cell>
        </row>
        <row r="3705">
          <cell r="AS3705">
            <v>0</v>
          </cell>
          <cell r="AT3705">
            <v>0</v>
          </cell>
          <cell r="AZ3705">
            <v>0</v>
          </cell>
          <cell r="BA3705">
            <v>1</v>
          </cell>
        </row>
        <row r="3706">
          <cell r="AS3706">
            <v>1</v>
          </cell>
          <cell r="AT3706">
            <v>0</v>
          </cell>
          <cell r="AZ3706">
            <v>0</v>
          </cell>
          <cell r="BA3706">
            <v>0</v>
          </cell>
        </row>
        <row r="3707">
          <cell r="AS3707">
            <v>1</v>
          </cell>
          <cell r="AT3707">
            <v>0</v>
          </cell>
          <cell r="AZ3707">
            <v>0</v>
          </cell>
          <cell r="BA3707">
            <v>0</v>
          </cell>
        </row>
        <row r="3708">
          <cell r="AS3708">
            <v>1</v>
          </cell>
          <cell r="AT3708">
            <v>0</v>
          </cell>
          <cell r="AZ3708">
            <v>0</v>
          </cell>
          <cell r="BA3708">
            <v>0</v>
          </cell>
        </row>
        <row r="3709">
          <cell r="AS3709">
            <v>67</v>
          </cell>
          <cell r="AT3709">
            <v>13</v>
          </cell>
          <cell r="AZ3709">
            <v>17</v>
          </cell>
          <cell r="BA3709">
            <v>9</v>
          </cell>
        </row>
        <row r="3710">
          <cell r="AS3710">
            <v>1391</v>
          </cell>
          <cell r="AT3710">
            <v>876</v>
          </cell>
          <cell r="AZ3710">
            <v>448</v>
          </cell>
          <cell r="BA3710">
            <v>557</v>
          </cell>
        </row>
        <row r="3711">
          <cell r="AZ3711">
            <v>2</v>
          </cell>
          <cell r="BA3711">
            <v>0</v>
          </cell>
        </row>
        <row r="3712">
          <cell r="AS3712">
            <v>158</v>
          </cell>
          <cell r="AT3712">
            <v>98</v>
          </cell>
          <cell r="AZ3712">
            <v>117</v>
          </cell>
          <cell r="BA3712">
            <v>52</v>
          </cell>
        </row>
        <row r="3713">
          <cell r="AS3713">
            <v>662</v>
          </cell>
          <cell r="AT3713">
            <v>232</v>
          </cell>
          <cell r="AZ3713">
            <v>647</v>
          </cell>
          <cell r="BA3713">
            <v>175</v>
          </cell>
        </row>
        <row r="3714">
          <cell r="AS3714">
            <v>130</v>
          </cell>
          <cell r="AT3714">
            <v>72</v>
          </cell>
          <cell r="AZ3714">
            <v>85</v>
          </cell>
          <cell r="BA3714">
            <v>80</v>
          </cell>
        </row>
        <row r="3715">
          <cell r="AS3715">
            <v>6</v>
          </cell>
          <cell r="AT3715">
            <v>0</v>
          </cell>
          <cell r="AZ3715">
            <v>0</v>
          </cell>
          <cell r="BA3715">
            <v>30</v>
          </cell>
        </row>
        <row r="3716">
          <cell r="AS3716">
            <v>14</v>
          </cell>
          <cell r="AT3716">
            <v>12</v>
          </cell>
          <cell r="AZ3716">
            <v>14</v>
          </cell>
          <cell r="BA3716">
            <v>12</v>
          </cell>
        </row>
        <row r="3717">
          <cell r="AS3717">
            <v>7</v>
          </cell>
          <cell r="AT3717">
            <v>1</v>
          </cell>
          <cell r="AZ3717">
            <v>10</v>
          </cell>
          <cell r="BA3717">
            <v>0</v>
          </cell>
        </row>
        <row r="3718">
          <cell r="AS3718">
            <v>11</v>
          </cell>
          <cell r="AT3718">
            <v>14</v>
          </cell>
          <cell r="AZ3718">
            <v>9</v>
          </cell>
          <cell r="BA3718">
            <v>12</v>
          </cell>
        </row>
        <row r="3719">
          <cell r="AS3719">
            <v>51</v>
          </cell>
          <cell r="AT3719">
            <v>7</v>
          </cell>
          <cell r="AZ3719">
            <v>11</v>
          </cell>
          <cell r="BA3719">
            <v>6</v>
          </cell>
        </row>
        <row r="3720">
          <cell r="AS3720">
            <v>31</v>
          </cell>
          <cell r="AT3720">
            <v>32</v>
          </cell>
          <cell r="AZ3720">
            <v>2</v>
          </cell>
          <cell r="BA3720">
            <v>1</v>
          </cell>
        </row>
        <row r="3721">
          <cell r="AS3721">
            <v>1</v>
          </cell>
          <cell r="AT3721">
            <v>0</v>
          </cell>
          <cell r="AZ3721">
            <v>1</v>
          </cell>
          <cell r="BA3721">
            <v>0</v>
          </cell>
        </row>
        <row r="3722">
          <cell r="AZ3722">
            <v>93</v>
          </cell>
          <cell r="BA3722">
            <v>0</v>
          </cell>
        </row>
        <row r="3723">
          <cell r="AS3723">
            <v>3</v>
          </cell>
          <cell r="AT3723">
            <v>21</v>
          </cell>
          <cell r="AZ3723">
            <v>2</v>
          </cell>
          <cell r="BA3723">
            <v>11</v>
          </cell>
        </row>
        <row r="3724">
          <cell r="AS3724">
            <v>66</v>
          </cell>
          <cell r="AT3724">
            <v>29</v>
          </cell>
          <cell r="AZ3724">
            <v>17</v>
          </cell>
          <cell r="BA3724">
            <v>23</v>
          </cell>
        </row>
        <row r="3725">
          <cell r="AS3725">
            <v>203</v>
          </cell>
          <cell r="AT3725">
            <v>165</v>
          </cell>
          <cell r="AZ3725">
            <v>122</v>
          </cell>
          <cell r="BA3725">
            <v>72</v>
          </cell>
        </row>
        <row r="3726">
          <cell r="AS3726">
            <v>1</v>
          </cell>
          <cell r="AT3726">
            <v>5</v>
          </cell>
          <cell r="AZ3726">
            <v>1</v>
          </cell>
          <cell r="BA3726">
            <v>2</v>
          </cell>
        </row>
        <row r="3727">
          <cell r="AS3727">
            <v>43</v>
          </cell>
          <cell r="AT3727">
            <v>88</v>
          </cell>
          <cell r="AZ3727">
            <v>20</v>
          </cell>
          <cell r="BA3727">
            <v>37</v>
          </cell>
        </row>
        <row r="3728">
          <cell r="AS3728">
            <v>8</v>
          </cell>
          <cell r="AT3728">
            <v>10</v>
          </cell>
          <cell r="AZ3728">
            <v>4</v>
          </cell>
          <cell r="BA3728">
            <v>4</v>
          </cell>
        </row>
        <row r="3729">
          <cell r="AS3729">
            <v>0</v>
          </cell>
          <cell r="AT3729">
            <v>0</v>
          </cell>
          <cell r="AZ3729">
            <v>1</v>
          </cell>
          <cell r="BA3729">
            <v>0</v>
          </cell>
        </row>
        <row r="3730">
          <cell r="AS3730">
            <v>1</v>
          </cell>
          <cell r="AT3730">
            <v>1</v>
          </cell>
          <cell r="AZ3730">
            <v>1</v>
          </cell>
          <cell r="BA3730">
            <v>2</v>
          </cell>
        </row>
        <row r="3731">
          <cell r="AS3731">
            <v>19</v>
          </cell>
          <cell r="AT3731">
            <v>0</v>
          </cell>
          <cell r="AZ3731">
            <v>33</v>
          </cell>
          <cell r="BA3731">
            <v>0</v>
          </cell>
        </row>
        <row r="3732">
          <cell r="AS3732">
            <v>2</v>
          </cell>
          <cell r="AT3732">
            <v>2</v>
          </cell>
          <cell r="AZ3732">
            <v>2</v>
          </cell>
          <cell r="BA3732">
            <v>1</v>
          </cell>
        </row>
        <row r="3733">
          <cell r="AS3733">
            <v>2</v>
          </cell>
          <cell r="AT3733">
            <v>0</v>
          </cell>
          <cell r="AZ3733">
            <v>0</v>
          </cell>
          <cell r="BA3733">
            <v>0</v>
          </cell>
        </row>
        <row r="3734">
          <cell r="AS3734">
            <v>21</v>
          </cell>
          <cell r="AT3734">
            <v>1</v>
          </cell>
          <cell r="AZ3734">
            <v>32</v>
          </cell>
          <cell r="BA3734">
            <v>0</v>
          </cell>
        </row>
        <row r="3735">
          <cell r="AS3735">
            <v>361</v>
          </cell>
          <cell r="AT3735">
            <v>257</v>
          </cell>
          <cell r="AZ3735">
            <v>234</v>
          </cell>
          <cell r="BA3735">
            <v>203</v>
          </cell>
        </row>
        <row r="3736">
          <cell r="AS3736">
            <v>1</v>
          </cell>
          <cell r="AT3736">
            <v>0</v>
          </cell>
          <cell r="AZ3736">
            <v>1</v>
          </cell>
          <cell r="BA3736">
            <v>0</v>
          </cell>
        </row>
        <row r="3737">
          <cell r="AS3737">
            <v>34</v>
          </cell>
          <cell r="AT3737">
            <v>1</v>
          </cell>
          <cell r="AZ3737">
            <v>44</v>
          </cell>
          <cell r="BA3737">
            <v>4</v>
          </cell>
        </row>
        <row r="3738">
          <cell r="AS3738">
            <v>29</v>
          </cell>
          <cell r="AT3738">
            <v>5</v>
          </cell>
          <cell r="AZ3738">
            <v>7</v>
          </cell>
          <cell r="BA3738">
            <v>1</v>
          </cell>
        </row>
        <row r="3739">
          <cell r="AS3739">
            <v>24</v>
          </cell>
          <cell r="AT3739">
            <v>16</v>
          </cell>
          <cell r="AZ3739">
            <v>9</v>
          </cell>
          <cell r="BA3739">
            <v>7</v>
          </cell>
        </row>
        <row r="3740">
          <cell r="AS3740">
            <v>16</v>
          </cell>
          <cell r="AT3740">
            <v>1</v>
          </cell>
          <cell r="AZ3740">
            <v>21</v>
          </cell>
          <cell r="BA3740">
            <v>1</v>
          </cell>
        </row>
        <row r="3741">
          <cell r="AS3741">
            <v>1</v>
          </cell>
          <cell r="AT3741">
            <v>0</v>
          </cell>
          <cell r="AZ3741">
            <v>2</v>
          </cell>
          <cell r="BA3741">
            <v>0</v>
          </cell>
        </row>
        <row r="3742">
          <cell r="AS3742">
            <v>0</v>
          </cell>
          <cell r="AT3742">
            <v>0</v>
          </cell>
          <cell r="AZ3742">
            <v>0</v>
          </cell>
          <cell r="BA3742">
            <v>0</v>
          </cell>
        </row>
        <row r="3743">
          <cell r="AS3743">
            <v>6</v>
          </cell>
          <cell r="AT3743">
            <v>11</v>
          </cell>
          <cell r="AZ3743">
            <v>3</v>
          </cell>
          <cell r="BA3743">
            <v>5</v>
          </cell>
        </row>
        <row r="3744">
          <cell r="AS3744">
            <v>4</v>
          </cell>
          <cell r="AT3744">
            <v>11</v>
          </cell>
          <cell r="AZ3744">
            <v>6</v>
          </cell>
          <cell r="BA3744">
            <v>2</v>
          </cell>
        </row>
        <row r="3745">
          <cell r="AS3745">
            <v>0</v>
          </cell>
          <cell r="AT3745">
            <v>0</v>
          </cell>
          <cell r="AZ3745">
            <v>1</v>
          </cell>
          <cell r="BA3745">
            <v>0</v>
          </cell>
        </row>
        <row r="3746">
          <cell r="AS3746">
            <v>27</v>
          </cell>
          <cell r="AT3746">
            <v>24</v>
          </cell>
          <cell r="AZ3746">
            <v>14</v>
          </cell>
          <cell r="BA3746">
            <v>24</v>
          </cell>
        </row>
        <row r="3747">
          <cell r="AS3747">
            <v>42</v>
          </cell>
          <cell r="AT3747">
            <v>45</v>
          </cell>
          <cell r="AZ3747">
            <v>42</v>
          </cell>
          <cell r="BA3747">
            <v>32</v>
          </cell>
        </row>
        <row r="3748">
          <cell r="AS3748">
            <v>440</v>
          </cell>
          <cell r="AT3748">
            <v>194</v>
          </cell>
          <cell r="AZ3748">
            <v>234</v>
          </cell>
          <cell r="BA3748">
            <v>103</v>
          </cell>
        </row>
        <row r="3749">
          <cell r="AS3749">
            <v>590</v>
          </cell>
          <cell r="AT3749">
            <v>401</v>
          </cell>
          <cell r="AZ3749">
            <v>374</v>
          </cell>
          <cell r="BA3749">
            <v>317</v>
          </cell>
        </row>
        <row r="3750">
          <cell r="AS3750">
            <v>9</v>
          </cell>
          <cell r="AT3750">
            <v>20</v>
          </cell>
          <cell r="AZ3750">
            <v>3</v>
          </cell>
          <cell r="BA3750">
            <v>27</v>
          </cell>
        </row>
        <row r="3751">
          <cell r="AS3751">
            <v>10</v>
          </cell>
          <cell r="AT3751">
            <v>0</v>
          </cell>
          <cell r="AZ3751">
            <v>4</v>
          </cell>
          <cell r="BA3751">
            <v>0</v>
          </cell>
        </row>
        <row r="3752">
          <cell r="AS3752">
            <v>4</v>
          </cell>
          <cell r="AT3752">
            <v>2</v>
          </cell>
          <cell r="AZ3752">
            <v>5</v>
          </cell>
          <cell r="BA3752">
            <v>3</v>
          </cell>
        </row>
        <row r="3753">
          <cell r="AS3753">
            <v>6</v>
          </cell>
          <cell r="AT3753">
            <v>5</v>
          </cell>
          <cell r="AZ3753">
            <v>24</v>
          </cell>
          <cell r="BA3753">
            <v>0</v>
          </cell>
        </row>
        <row r="3754">
          <cell r="AS3754">
            <v>1</v>
          </cell>
          <cell r="AT3754">
            <v>0</v>
          </cell>
          <cell r="AZ3754">
            <v>0</v>
          </cell>
          <cell r="BA3754">
            <v>0</v>
          </cell>
        </row>
        <row r="3755">
          <cell r="AS3755">
            <v>0</v>
          </cell>
          <cell r="AT3755">
            <v>0</v>
          </cell>
          <cell r="AZ3755">
            <v>1</v>
          </cell>
          <cell r="BA3755">
            <v>2</v>
          </cell>
        </row>
        <row r="3756">
          <cell r="AS3756">
            <v>56</v>
          </cell>
          <cell r="AT3756">
            <v>49</v>
          </cell>
          <cell r="AZ3756">
            <v>14</v>
          </cell>
          <cell r="BA3756">
            <v>18</v>
          </cell>
        </row>
        <row r="3757">
          <cell r="AS3757">
            <v>0</v>
          </cell>
          <cell r="AT3757">
            <v>0</v>
          </cell>
          <cell r="AZ3757">
            <v>0</v>
          </cell>
          <cell r="BA3757">
            <v>2</v>
          </cell>
        </row>
        <row r="3758">
          <cell r="AZ3758">
            <v>1</v>
          </cell>
          <cell r="BA3758">
            <v>1</v>
          </cell>
        </row>
        <row r="3759">
          <cell r="AS3759">
            <v>1</v>
          </cell>
          <cell r="AT3759">
            <v>0</v>
          </cell>
          <cell r="AZ3759">
            <v>1</v>
          </cell>
          <cell r="BA3759">
            <v>0</v>
          </cell>
        </row>
        <row r="3760">
          <cell r="AS3760">
            <v>37</v>
          </cell>
          <cell r="AT3760">
            <v>42</v>
          </cell>
          <cell r="AZ3760">
            <v>10</v>
          </cell>
          <cell r="BA3760">
            <v>23</v>
          </cell>
        </row>
        <row r="3761">
          <cell r="AS3761">
            <v>8</v>
          </cell>
          <cell r="AT3761">
            <v>27</v>
          </cell>
          <cell r="AZ3761">
            <v>3</v>
          </cell>
          <cell r="BA3761">
            <v>26</v>
          </cell>
        </row>
        <row r="3762">
          <cell r="AS3762">
            <v>1</v>
          </cell>
          <cell r="AT3762">
            <v>0</v>
          </cell>
          <cell r="AZ3762">
            <v>3</v>
          </cell>
          <cell r="BA3762">
            <v>0</v>
          </cell>
        </row>
        <row r="3763">
          <cell r="AZ3763">
            <v>1</v>
          </cell>
          <cell r="BA3763">
            <v>0</v>
          </cell>
        </row>
        <row r="3764">
          <cell r="AS3764">
            <v>107</v>
          </cell>
          <cell r="AT3764">
            <v>32</v>
          </cell>
          <cell r="AZ3764">
            <v>54</v>
          </cell>
          <cell r="BA3764">
            <v>15</v>
          </cell>
        </row>
        <row r="3765">
          <cell r="AS3765">
            <v>7</v>
          </cell>
          <cell r="AT3765">
            <v>0</v>
          </cell>
          <cell r="AZ3765">
            <v>10</v>
          </cell>
          <cell r="BA3765">
            <v>1</v>
          </cell>
        </row>
        <row r="3766">
          <cell r="AS3766">
            <v>0</v>
          </cell>
          <cell r="AT3766">
            <v>0</v>
          </cell>
          <cell r="AZ3766">
            <v>0</v>
          </cell>
          <cell r="BA3766">
            <v>0</v>
          </cell>
        </row>
        <row r="3767">
          <cell r="AS3767">
            <v>729</v>
          </cell>
          <cell r="AT3767">
            <v>10</v>
          </cell>
          <cell r="AZ3767">
            <v>650</v>
          </cell>
          <cell r="BA3767">
            <v>13</v>
          </cell>
        </row>
        <row r="3768">
          <cell r="AS3768">
            <v>5</v>
          </cell>
          <cell r="AT3768">
            <v>0</v>
          </cell>
          <cell r="AZ3768">
            <v>0</v>
          </cell>
          <cell r="BA3768">
            <v>0</v>
          </cell>
        </row>
        <row r="3769">
          <cell r="AS3769">
            <v>3</v>
          </cell>
          <cell r="AT3769">
            <v>0</v>
          </cell>
          <cell r="AZ3769">
            <v>2</v>
          </cell>
          <cell r="BA3769">
            <v>1</v>
          </cell>
        </row>
        <row r="3770">
          <cell r="AS3770">
            <v>0</v>
          </cell>
          <cell r="AT3770">
            <v>0</v>
          </cell>
          <cell r="AZ3770">
            <v>0</v>
          </cell>
          <cell r="BA3770">
            <v>0</v>
          </cell>
        </row>
        <row r="3771">
          <cell r="AS3771">
            <v>27</v>
          </cell>
          <cell r="AT3771">
            <v>9</v>
          </cell>
          <cell r="AZ3771">
            <v>3</v>
          </cell>
          <cell r="BA3771">
            <v>2</v>
          </cell>
        </row>
        <row r="3772">
          <cell r="AS3772">
            <v>65</v>
          </cell>
          <cell r="AT3772">
            <v>78</v>
          </cell>
          <cell r="AZ3772">
            <v>35</v>
          </cell>
          <cell r="BA3772">
            <v>6</v>
          </cell>
        </row>
        <row r="3773">
          <cell r="AS3773">
            <v>224</v>
          </cell>
          <cell r="AT3773">
            <v>206</v>
          </cell>
          <cell r="AZ3773">
            <v>48</v>
          </cell>
          <cell r="BA3773">
            <v>47</v>
          </cell>
        </row>
        <row r="3774">
          <cell r="AS3774">
            <v>7</v>
          </cell>
          <cell r="AT3774">
            <v>16</v>
          </cell>
          <cell r="AZ3774">
            <v>1</v>
          </cell>
          <cell r="BA3774">
            <v>0</v>
          </cell>
        </row>
        <row r="3775">
          <cell r="AS3775">
            <v>0</v>
          </cell>
          <cell r="AT3775">
            <v>0</v>
          </cell>
          <cell r="AZ3775">
            <v>0</v>
          </cell>
          <cell r="BA3775">
            <v>1</v>
          </cell>
        </row>
        <row r="3776">
          <cell r="AS3776">
            <v>17</v>
          </cell>
          <cell r="AT3776">
            <v>3</v>
          </cell>
          <cell r="AZ3776">
            <v>5</v>
          </cell>
          <cell r="BA3776">
            <v>11</v>
          </cell>
        </row>
        <row r="3777">
          <cell r="AZ3777">
            <v>2</v>
          </cell>
          <cell r="BA3777">
            <v>7</v>
          </cell>
        </row>
        <row r="3778">
          <cell r="AZ3778">
            <v>1</v>
          </cell>
          <cell r="BA3778">
            <v>0</v>
          </cell>
        </row>
        <row r="3779">
          <cell r="AZ3779">
            <v>1</v>
          </cell>
          <cell r="BA3779">
            <v>0</v>
          </cell>
        </row>
        <row r="3780">
          <cell r="AS3780">
            <v>1</v>
          </cell>
          <cell r="AT3780">
            <v>0</v>
          </cell>
          <cell r="AZ3780">
            <v>1</v>
          </cell>
          <cell r="BA3780">
            <v>6</v>
          </cell>
        </row>
        <row r="3781">
          <cell r="AS3781">
            <v>4</v>
          </cell>
          <cell r="AT3781">
            <v>0</v>
          </cell>
          <cell r="AZ3781">
            <v>0</v>
          </cell>
          <cell r="BA3781">
            <v>0</v>
          </cell>
        </row>
        <row r="3782">
          <cell r="AS3782">
            <v>56</v>
          </cell>
          <cell r="AT3782">
            <v>12</v>
          </cell>
          <cell r="AZ3782">
            <v>15</v>
          </cell>
          <cell r="BA3782">
            <v>100</v>
          </cell>
        </row>
        <row r="3783">
          <cell r="AS3783">
            <v>131</v>
          </cell>
          <cell r="AT3783">
            <v>29</v>
          </cell>
          <cell r="AZ3783">
            <v>37</v>
          </cell>
          <cell r="BA3783">
            <v>5</v>
          </cell>
        </row>
        <row r="3784">
          <cell r="AS3784">
            <v>57</v>
          </cell>
          <cell r="AT3784">
            <v>0</v>
          </cell>
          <cell r="AZ3784">
            <v>3</v>
          </cell>
          <cell r="BA3784">
            <v>0</v>
          </cell>
        </row>
        <row r="3785">
          <cell r="AS3785">
            <v>159</v>
          </cell>
          <cell r="AT3785">
            <v>22</v>
          </cell>
          <cell r="AZ3785">
            <v>68</v>
          </cell>
          <cell r="BA3785">
            <v>12</v>
          </cell>
        </row>
        <row r="3786">
          <cell r="AS3786">
            <v>0</v>
          </cell>
          <cell r="AT3786">
            <v>0</v>
          </cell>
          <cell r="AZ3786">
            <v>0</v>
          </cell>
          <cell r="BA3786">
            <v>0</v>
          </cell>
        </row>
        <row r="3787">
          <cell r="AS3787">
            <v>0</v>
          </cell>
          <cell r="AT3787">
            <v>2</v>
          </cell>
          <cell r="AZ3787">
            <v>0</v>
          </cell>
          <cell r="BA3787">
            <v>0</v>
          </cell>
        </row>
        <row r="3788">
          <cell r="AS3788">
            <v>54</v>
          </cell>
          <cell r="AT3788">
            <v>0</v>
          </cell>
          <cell r="AZ3788">
            <v>123</v>
          </cell>
          <cell r="BA3788">
            <v>0</v>
          </cell>
        </row>
        <row r="3789">
          <cell r="AS3789">
            <v>1</v>
          </cell>
          <cell r="AT3789">
            <v>0</v>
          </cell>
          <cell r="AZ3789">
            <v>0</v>
          </cell>
          <cell r="BA3789">
            <v>0</v>
          </cell>
        </row>
        <row r="3790">
          <cell r="AS3790">
            <v>1</v>
          </cell>
          <cell r="AT3790">
            <v>0</v>
          </cell>
          <cell r="AZ3790">
            <v>2</v>
          </cell>
          <cell r="BA3790">
            <v>0</v>
          </cell>
        </row>
        <row r="3791">
          <cell r="AS3791">
            <v>0</v>
          </cell>
          <cell r="AT3791">
            <v>0</v>
          </cell>
          <cell r="AZ3791">
            <v>0</v>
          </cell>
          <cell r="BA3791">
            <v>0</v>
          </cell>
        </row>
        <row r="3792">
          <cell r="AS3792">
            <v>1</v>
          </cell>
          <cell r="AT3792">
            <v>0</v>
          </cell>
          <cell r="AZ3792">
            <v>1</v>
          </cell>
          <cell r="BA3792">
            <v>0</v>
          </cell>
        </row>
        <row r="3793">
          <cell r="AS3793">
            <v>59</v>
          </cell>
          <cell r="AT3793">
            <v>39</v>
          </cell>
          <cell r="AZ3793">
            <v>29</v>
          </cell>
          <cell r="BA3793">
            <v>0</v>
          </cell>
        </row>
        <row r="3794">
          <cell r="AS3794">
            <v>63</v>
          </cell>
          <cell r="AT3794">
            <v>269</v>
          </cell>
          <cell r="AZ3794">
            <v>77</v>
          </cell>
          <cell r="BA3794">
            <v>156</v>
          </cell>
        </row>
        <row r="3795">
          <cell r="AS3795">
            <v>306</v>
          </cell>
          <cell r="AT3795">
            <v>81</v>
          </cell>
          <cell r="AZ3795">
            <v>404</v>
          </cell>
          <cell r="BA3795">
            <v>11</v>
          </cell>
        </row>
        <row r="3796">
          <cell r="AS3796">
            <v>13</v>
          </cell>
          <cell r="AT3796">
            <v>43</v>
          </cell>
          <cell r="AZ3796">
            <v>2</v>
          </cell>
          <cell r="BA3796">
            <v>32</v>
          </cell>
        </row>
        <row r="3797">
          <cell r="AS3797">
            <v>1</v>
          </cell>
          <cell r="AT3797">
            <v>1</v>
          </cell>
          <cell r="AZ3797">
            <v>1</v>
          </cell>
          <cell r="BA3797">
            <v>3</v>
          </cell>
        </row>
        <row r="3798">
          <cell r="AS3798">
            <v>2</v>
          </cell>
          <cell r="AT3798">
            <v>4</v>
          </cell>
          <cell r="AZ3798">
            <v>8</v>
          </cell>
          <cell r="BA3798">
            <v>2</v>
          </cell>
        </row>
        <row r="3799">
          <cell r="AS3799">
            <v>0</v>
          </cell>
          <cell r="AT3799">
            <v>0</v>
          </cell>
          <cell r="AZ3799">
            <v>0</v>
          </cell>
          <cell r="BA3799">
            <v>0</v>
          </cell>
        </row>
        <row r="3800">
          <cell r="AS3800">
            <v>0</v>
          </cell>
          <cell r="AT3800">
            <v>3</v>
          </cell>
          <cell r="AZ3800">
            <v>0</v>
          </cell>
          <cell r="BA3800">
            <v>0</v>
          </cell>
        </row>
        <row r="3801">
          <cell r="AS3801">
            <v>1</v>
          </cell>
          <cell r="AT3801">
            <v>0</v>
          </cell>
          <cell r="AZ3801">
            <v>0</v>
          </cell>
          <cell r="BA3801">
            <v>0</v>
          </cell>
        </row>
        <row r="3802">
          <cell r="AS3802">
            <v>10</v>
          </cell>
          <cell r="AT3802">
            <v>9</v>
          </cell>
          <cell r="AZ3802">
            <v>4</v>
          </cell>
          <cell r="BA3802">
            <v>11</v>
          </cell>
        </row>
        <row r="3803">
          <cell r="AS3803">
            <v>0</v>
          </cell>
          <cell r="AT3803">
            <v>1</v>
          </cell>
          <cell r="AZ3803">
            <v>0</v>
          </cell>
          <cell r="BA3803">
            <v>0</v>
          </cell>
        </row>
        <row r="3804">
          <cell r="AS3804">
            <v>65</v>
          </cell>
          <cell r="AT3804">
            <v>59</v>
          </cell>
          <cell r="AZ3804">
            <v>110</v>
          </cell>
          <cell r="BA3804">
            <v>129</v>
          </cell>
        </row>
        <row r="3805">
          <cell r="AS3805">
            <v>0</v>
          </cell>
          <cell r="AT3805">
            <v>0</v>
          </cell>
          <cell r="AZ3805">
            <v>0</v>
          </cell>
          <cell r="BA3805">
            <v>0</v>
          </cell>
        </row>
        <row r="3806">
          <cell r="AS3806">
            <v>5</v>
          </cell>
          <cell r="AT3806">
            <v>6</v>
          </cell>
          <cell r="AZ3806">
            <v>3</v>
          </cell>
          <cell r="BA3806">
            <v>3</v>
          </cell>
        </row>
        <row r="3807">
          <cell r="AS3807">
            <v>5</v>
          </cell>
          <cell r="AT3807">
            <v>4</v>
          </cell>
          <cell r="AZ3807">
            <v>15</v>
          </cell>
          <cell r="BA3807">
            <v>4</v>
          </cell>
        </row>
        <row r="3808">
          <cell r="AS3808">
            <v>0</v>
          </cell>
          <cell r="AT3808">
            <v>0</v>
          </cell>
          <cell r="AZ3808">
            <v>0</v>
          </cell>
          <cell r="BA3808">
            <v>0</v>
          </cell>
        </row>
        <row r="3809">
          <cell r="AS3809">
            <v>28</v>
          </cell>
          <cell r="AT3809">
            <v>47</v>
          </cell>
          <cell r="AZ3809">
            <v>15</v>
          </cell>
          <cell r="BA3809">
            <v>36</v>
          </cell>
        </row>
        <row r="3810">
          <cell r="AS3810">
            <v>34</v>
          </cell>
          <cell r="AT3810">
            <v>34</v>
          </cell>
          <cell r="AZ3810">
            <v>34</v>
          </cell>
          <cell r="BA3810">
            <v>46</v>
          </cell>
        </row>
        <row r="3811">
          <cell r="AS3811">
            <v>23</v>
          </cell>
          <cell r="AT3811">
            <v>35</v>
          </cell>
          <cell r="AZ3811">
            <v>86</v>
          </cell>
          <cell r="BA3811">
            <v>54</v>
          </cell>
        </row>
        <row r="3812">
          <cell r="AS3812">
            <v>4</v>
          </cell>
          <cell r="AT3812">
            <v>13</v>
          </cell>
          <cell r="AZ3812">
            <v>5</v>
          </cell>
          <cell r="BA3812">
            <v>28</v>
          </cell>
        </row>
        <row r="3813">
          <cell r="AS3813">
            <v>25</v>
          </cell>
          <cell r="AT3813">
            <v>7</v>
          </cell>
          <cell r="AZ3813">
            <v>25</v>
          </cell>
          <cell r="BA3813">
            <v>16</v>
          </cell>
        </row>
        <row r="3814">
          <cell r="AS3814">
            <v>0</v>
          </cell>
          <cell r="AT3814">
            <v>2</v>
          </cell>
          <cell r="AZ3814">
            <v>0</v>
          </cell>
          <cell r="BA3814">
            <v>2</v>
          </cell>
        </row>
        <row r="3815">
          <cell r="AS3815">
            <v>6</v>
          </cell>
          <cell r="AT3815">
            <v>9</v>
          </cell>
          <cell r="AZ3815">
            <v>1</v>
          </cell>
          <cell r="BA3815">
            <v>5</v>
          </cell>
        </row>
        <row r="3816">
          <cell r="AS3816">
            <v>1</v>
          </cell>
          <cell r="AT3816">
            <v>1</v>
          </cell>
          <cell r="AZ3816">
            <v>2</v>
          </cell>
          <cell r="BA3816">
            <v>0</v>
          </cell>
        </row>
        <row r="3817">
          <cell r="AS3817">
            <v>5</v>
          </cell>
          <cell r="AT3817">
            <v>24</v>
          </cell>
          <cell r="AZ3817">
            <v>5</v>
          </cell>
          <cell r="BA3817">
            <v>1</v>
          </cell>
        </row>
        <row r="3818">
          <cell r="AS3818">
            <v>5</v>
          </cell>
          <cell r="AT3818">
            <v>5</v>
          </cell>
          <cell r="AZ3818">
            <v>2</v>
          </cell>
          <cell r="BA3818">
            <v>17</v>
          </cell>
        </row>
        <row r="3819">
          <cell r="AS3819">
            <v>81</v>
          </cell>
          <cell r="AT3819">
            <v>139</v>
          </cell>
          <cell r="AZ3819">
            <v>40</v>
          </cell>
          <cell r="BA3819">
            <v>127</v>
          </cell>
        </row>
        <row r="3820">
          <cell r="AS3820">
            <v>7</v>
          </cell>
          <cell r="AT3820">
            <v>17</v>
          </cell>
          <cell r="AZ3820">
            <v>4</v>
          </cell>
          <cell r="BA3820">
            <v>16</v>
          </cell>
        </row>
        <row r="3821">
          <cell r="AS3821">
            <v>8</v>
          </cell>
          <cell r="AT3821">
            <v>3</v>
          </cell>
          <cell r="AZ3821">
            <v>4</v>
          </cell>
          <cell r="BA3821">
            <v>11</v>
          </cell>
        </row>
        <row r="3822">
          <cell r="AS3822">
            <v>0</v>
          </cell>
          <cell r="AT3822">
            <v>4</v>
          </cell>
          <cell r="AZ3822">
            <v>1</v>
          </cell>
          <cell r="BA3822">
            <v>9</v>
          </cell>
        </row>
        <row r="3823">
          <cell r="AS3823">
            <v>96</v>
          </cell>
          <cell r="AT3823">
            <v>19</v>
          </cell>
          <cell r="AZ3823">
            <v>16</v>
          </cell>
          <cell r="BA3823">
            <v>40</v>
          </cell>
        </row>
        <row r="3824">
          <cell r="AS3824">
            <v>19</v>
          </cell>
          <cell r="AT3824">
            <v>8</v>
          </cell>
          <cell r="AZ3824">
            <v>1</v>
          </cell>
          <cell r="BA3824">
            <v>2</v>
          </cell>
        </row>
        <row r="3825">
          <cell r="AS3825">
            <v>164</v>
          </cell>
          <cell r="AT3825">
            <v>235</v>
          </cell>
          <cell r="AZ3825">
            <v>52</v>
          </cell>
          <cell r="BA3825">
            <v>213</v>
          </cell>
        </row>
        <row r="3826">
          <cell r="AS3826">
            <v>1</v>
          </cell>
          <cell r="AT3826">
            <v>1</v>
          </cell>
          <cell r="AZ3826">
            <v>0</v>
          </cell>
          <cell r="BA3826">
            <v>3</v>
          </cell>
        </row>
        <row r="3827">
          <cell r="AS3827">
            <v>1</v>
          </cell>
          <cell r="AT3827">
            <v>0</v>
          </cell>
          <cell r="AZ3827">
            <v>1</v>
          </cell>
          <cell r="BA3827">
            <v>0</v>
          </cell>
        </row>
        <row r="3828">
          <cell r="AS3828">
            <v>0</v>
          </cell>
          <cell r="AT3828">
            <v>0</v>
          </cell>
          <cell r="AZ3828">
            <v>0</v>
          </cell>
          <cell r="BA3828">
            <v>0</v>
          </cell>
        </row>
        <row r="3829">
          <cell r="AS3829">
            <v>1</v>
          </cell>
          <cell r="AT3829">
            <v>1</v>
          </cell>
          <cell r="AZ3829">
            <v>1</v>
          </cell>
          <cell r="BA3829">
            <v>53</v>
          </cell>
        </row>
        <row r="3830">
          <cell r="AS3830">
            <v>4</v>
          </cell>
          <cell r="AT3830">
            <v>2</v>
          </cell>
          <cell r="AZ3830">
            <v>2</v>
          </cell>
          <cell r="BA3830">
            <v>4</v>
          </cell>
        </row>
        <row r="3831">
          <cell r="AS3831">
            <v>0</v>
          </cell>
          <cell r="AT3831">
            <v>0</v>
          </cell>
          <cell r="AZ3831">
            <v>1</v>
          </cell>
          <cell r="BA3831">
            <v>0</v>
          </cell>
        </row>
        <row r="3832">
          <cell r="AS3832">
            <v>0</v>
          </cell>
          <cell r="AT3832">
            <v>1</v>
          </cell>
          <cell r="AZ3832">
            <v>0</v>
          </cell>
          <cell r="BA3832">
            <v>0</v>
          </cell>
        </row>
        <row r="3833">
          <cell r="AS3833">
            <v>113</v>
          </cell>
          <cell r="AT3833">
            <v>91</v>
          </cell>
          <cell r="AZ3833">
            <v>98</v>
          </cell>
          <cell r="BA3833">
            <v>79</v>
          </cell>
        </row>
        <row r="3834">
          <cell r="AS3834">
            <v>4</v>
          </cell>
          <cell r="AT3834">
            <v>1</v>
          </cell>
          <cell r="AZ3834">
            <v>10</v>
          </cell>
          <cell r="BA3834">
            <v>0</v>
          </cell>
        </row>
        <row r="3835">
          <cell r="AS3835">
            <v>8</v>
          </cell>
          <cell r="AT3835">
            <v>22</v>
          </cell>
          <cell r="AZ3835">
            <v>4</v>
          </cell>
          <cell r="BA3835">
            <v>9</v>
          </cell>
        </row>
        <row r="3836">
          <cell r="AS3836">
            <v>2</v>
          </cell>
          <cell r="AT3836">
            <v>0</v>
          </cell>
          <cell r="AZ3836">
            <v>1</v>
          </cell>
          <cell r="BA3836">
            <v>0</v>
          </cell>
        </row>
        <row r="3837">
          <cell r="AS3837">
            <v>1</v>
          </cell>
          <cell r="AT3837">
            <v>3</v>
          </cell>
          <cell r="AZ3837">
            <v>0</v>
          </cell>
          <cell r="BA3837">
            <v>5</v>
          </cell>
        </row>
        <row r="3838">
          <cell r="AS3838">
            <v>60</v>
          </cell>
          <cell r="AT3838">
            <v>59</v>
          </cell>
          <cell r="AZ3838">
            <v>68</v>
          </cell>
          <cell r="BA3838">
            <v>29</v>
          </cell>
        </row>
        <row r="3839">
          <cell r="AS3839">
            <v>2</v>
          </cell>
          <cell r="AT3839">
            <v>7</v>
          </cell>
          <cell r="AZ3839">
            <v>3</v>
          </cell>
          <cell r="BA3839">
            <v>3</v>
          </cell>
        </row>
        <row r="3840">
          <cell r="AS3840">
            <v>33</v>
          </cell>
          <cell r="AT3840">
            <v>2</v>
          </cell>
          <cell r="AZ3840">
            <v>38</v>
          </cell>
          <cell r="BA3840">
            <v>5</v>
          </cell>
        </row>
        <row r="3841">
          <cell r="AS3841">
            <v>7</v>
          </cell>
          <cell r="AT3841">
            <v>9</v>
          </cell>
          <cell r="AZ3841">
            <v>5</v>
          </cell>
          <cell r="BA3841">
            <v>5</v>
          </cell>
        </row>
        <row r="3842">
          <cell r="AS3842">
            <v>0</v>
          </cell>
          <cell r="AT3842">
            <v>1</v>
          </cell>
          <cell r="AZ3842">
            <v>0</v>
          </cell>
          <cell r="BA3842">
            <v>0</v>
          </cell>
        </row>
        <row r="3843">
          <cell r="AS3843">
            <v>29</v>
          </cell>
          <cell r="AT3843">
            <v>33</v>
          </cell>
          <cell r="AZ3843">
            <v>12</v>
          </cell>
          <cell r="BA3843">
            <v>15</v>
          </cell>
        </row>
        <row r="3844">
          <cell r="AS3844">
            <v>38</v>
          </cell>
          <cell r="AT3844">
            <v>12</v>
          </cell>
          <cell r="AZ3844">
            <v>43</v>
          </cell>
          <cell r="BA3844">
            <v>16</v>
          </cell>
        </row>
        <row r="3845">
          <cell r="AS3845">
            <v>0</v>
          </cell>
          <cell r="AT3845">
            <v>0</v>
          </cell>
          <cell r="AZ3845">
            <v>1</v>
          </cell>
          <cell r="BA3845">
            <v>0</v>
          </cell>
        </row>
        <row r="3846">
          <cell r="AS3846">
            <v>74</v>
          </cell>
          <cell r="AT3846">
            <v>23</v>
          </cell>
          <cell r="AZ3846">
            <v>48</v>
          </cell>
          <cell r="BA3846">
            <v>50</v>
          </cell>
        </row>
        <row r="3847">
          <cell r="AS3847">
            <v>8</v>
          </cell>
          <cell r="AT3847">
            <v>6</v>
          </cell>
          <cell r="AZ3847">
            <v>5</v>
          </cell>
          <cell r="BA3847">
            <v>1</v>
          </cell>
        </row>
        <row r="3848">
          <cell r="AS3848">
            <v>0</v>
          </cell>
          <cell r="AT3848">
            <v>0</v>
          </cell>
          <cell r="AZ3848">
            <v>0</v>
          </cell>
          <cell r="BA3848">
            <v>0</v>
          </cell>
        </row>
        <row r="3849">
          <cell r="AS3849">
            <v>329</v>
          </cell>
          <cell r="AT3849">
            <v>78</v>
          </cell>
          <cell r="AZ3849">
            <v>214</v>
          </cell>
          <cell r="BA3849">
            <v>46</v>
          </cell>
        </row>
        <row r="3850">
          <cell r="AS3850">
            <v>117</v>
          </cell>
          <cell r="AT3850">
            <v>31</v>
          </cell>
          <cell r="AZ3850">
            <v>44</v>
          </cell>
          <cell r="BA3850">
            <v>36</v>
          </cell>
        </row>
        <row r="3851">
          <cell r="AS3851">
            <v>0</v>
          </cell>
          <cell r="AT3851">
            <v>0</v>
          </cell>
          <cell r="AZ3851">
            <v>3</v>
          </cell>
          <cell r="BA3851">
            <v>2</v>
          </cell>
        </row>
        <row r="3852">
          <cell r="AS3852">
            <v>6</v>
          </cell>
          <cell r="AT3852">
            <v>4</v>
          </cell>
          <cell r="AZ3852">
            <v>4</v>
          </cell>
          <cell r="BA3852">
            <v>33</v>
          </cell>
        </row>
        <row r="3853">
          <cell r="AS3853">
            <v>14</v>
          </cell>
          <cell r="AT3853">
            <v>6</v>
          </cell>
          <cell r="AZ3853">
            <v>15</v>
          </cell>
          <cell r="BA3853">
            <v>1</v>
          </cell>
        </row>
        <row r="3854">
          <cell r="AS3854">
            <v>2</v>
          </cell>
          <cell r="AT3854">
            <v>0</v>
          </cell>
          <cell r="AZ3854">
            <v>1</v>
          </cell>
          <cell r="BA3854">
            <v>2</v>
          </cell>
        </row>
        <row r="3855">
          <cell r="AS3855">
            <v>17</v>
          </cell>
          <cell r="AT3855">
            <v>0</v>
          </cell>
          <cell r="AZ3855">
            <v>41</v>
          </cell>
          <cell r="BA3855">
            <v>0</v>
          </cell>
        </row>
        <row r="3856">
          <cell r="AS3856">
            <v>0</v>
          </cell>
          <cell r="AT3856">
            <v>0</v>
          </cell>
          <cell r="AZ3856">
            <v>0</v>
          </cell>
          <cell r="BA3856">
            <v>0</v>
          </cell>
        </row>
        <row r="3857">
          <cell r="AS3857">
            <v>0</v>
          </cell>
          <cell r="AT3857">
            <v>0</v>
          </cell>
          <cell r="AZ3857">
            <v>0</v>
          </cell>
          <cell r="BA3857">
            <v>0</v>
          </cell>
        </row>
        <row r="3858">
          <cell r="AS3858">
            <v>1</v>
          </cell>
          <cell r="AT3858">
            <v>0</v>
          </cell>
          <cell r="AZ3858">
            <v>0</v>
          </cell>
          <cell r="BA3858">
            <v>0</v>
          </cell>
        </row>
        <row r="3859">
          <cell r="AS3859">
            <v>2</v>
          </cell>
          <cell r="AT3859">
            <v>4</v>
          </cell>
          <cell r="AZ3859">
            <v>0</v>
          </cell>
          <cell r="BA3859">
            <v>6</v>
          </cell>
        </row>
        <row r="3860">
          <cell r="AS3860">
            <v>1</v>
          </cell>
          <cell r="AT3860">
            <v>5</v>
          </cell>
          <cell r="AZ3860">
            <v>1</v>
          </cell>
          <cell r="BA3860">
            <v>0</v>
          </cell>
        </row>
        <row r="3861">
          <cell r="AZ3861">
            <v>0</v>
          </cell>
          <cell r="BA3861">
            <v>0</v>
          </cell>
        </row>
        <row r="3862">
          <cell r="AS3862">
            <v>6</v>
          </cell>
          <cell r="AT3862">
            <v>6</v>
          </cell>
          <cell r="AZ3862">
            <v>7</v>
          </cell>
          <cell r="BA3862">
            <v>31</v>
          </cell>
        </row>
        <row r="3863">
          <cell r="AS3863">
            <v>2</v>
          </cell>
          <cell r="AT3863">
            <v>1</v>
          </cell>
          <cell r="AZ3863">
            <v>0</v>
          </cell>
          <cell r="BA3863">
            <v>6</v>
          </cell>
        </row>
        <row r="3864">
          <cell r="AS3864">
            <v>0</v>
          </cell>
          <cell r="AT3864">
            <v>0</v>
          </cell>
          <cell r="AZ3864">
            <v>0</v>
          </cell>
          <cell r="BA3864">
            <v>0</v>
          </cell>
        </row>
        <row r="3865">
          <cell r="AS3865">
            <v>46</v>
          </cell>
          <cell r="AT3865">
            <v>87</v>
          </cell>
          <cell r="AZ3865">
            <v>24</v>
          </cell>
          <cell r="BA3865">
            <v>89</v>
          </cell>
        </row>
        <row r="3866">
          <cell r="AS3866">
            <v>1</v>
          </cell>
          <cell r="AT3866">
            <v>0</v>
          </cell>
          <cell r="AZ3866">
            <v>0</v>
          </cell>
          <cell r="BA3866">
            <v>1</v>
          </cell>
        </row>
        <row r="3867">
          <cell r="AS3867">
            <v>5</v>
          </cell>
          <cell r="AT3867">
            <v>1</v>
          </cell>
          <cell r="AZ3867">
            <v>7</v>
          </cell>
          <cell r="BA3867">
            <v>4</v>
          </cell>
        </row>
        <row r="3868">
          <cell r="AS3868">
            <v>0</v>
          </cell>
          <cell r="AT3868">
            <v>0</v>
          </cell>
          <cell r="AZ3868">
            <v>0</v>
          </cell>
          <cell r="BA3868">
            <v>0</v>
          </cell>
        </row>
        <row r="3869">
          <cell r="AS3869">
            <v>0</v>
          </cell>
          <cell r="AT3869">
            <v>0</v>
          </cell>
          <cell r="AZ3869">
            <v>0</v>
          </cell>
          <cell r="BA3869">
            <v>0</v>
          </cell>
        </row>
        <row r="3870">
          <cell r="AS3870">
            <v>140</v>
          </cell>
          <cell r="AT3870">
            <v>198</v>
          </cell>
          <cell r="AZ3870">
            <v>90</v>
          </cell>
          <cell r="BA3870">
            <v>220</v>
          </cell>
        </row>
        <row r="3871">
          <cell r="AS3871">
            <v>162</v>
          </cell>
          <cell r="AT3871">
            <v>128</v>
          </cell>
          <cell r="AZ3871">
            <v>257</v>
          </cell>
          <cell r="BA3871">
            <v>55</v>
          </cell>
        </row>
        <row r="3872">
          <cell r="AS3872">
            <v>235</v>
          </cell>
          <cell r="AT3872">
            <v>157</v>
          </cell>
          <cell r="AZ3872">
            <v>108</v>
          </cell>
          <cell r="BA3872">
            <v>71</v>
          </cell>
        </row>
        <row r="3873">
          <cell r="AS3873">
            <v>6</v>
          </cell>
          <cell r="AT3873">
            <v>4</v>
          </cell>
          <cell r="AZ3873">
            <v>22</v>
          </cell>
          <cell r="BA3873">
            <v>15</v>
          </cell>
        </row>
        <row r="3874">
          <cell r="AS3874">
            <v>1</v>
          </cell>
          <cell r="AT3874">
            <v>0</v>
          </cell>
          <cell r="AZ3874">
            <v>0</v>
          </cell>
          <cell r="BA3874">
            <v>0</v>
          </cell>
        </row>
        <row r="3875">
          <cell r="AS3875">
            <v>0</v>
          </cell>
          <cell r="AT3875">
            <v>0</v>
          </cell>
          <cell r="AZ3875">
            <v>0</v>
          </cell>
          <cell r="BA3875">
            <v>0</v>
          </cell>
        </row>
        <row r="3876">
          <cell r="AS3876">
            <v>1</v>
          </cell>
          <cell r="AT3876">
            <v>1</v>
          </cell>
          <cell r="AZ3876">
            <v>0</v>
          </cell>
          <cell r="BA3876">
            <v>0</v>
          </cell>
        </row>
        <row r="3877">
          <cell r="AS3877">
            <v>2</v>
          </cell>
          <cell r="AT3877">
            <v>0</v>
          </cell>
          <cell r="AZ3877">
            <v>3</v>
          </cell>
          <cell r="BA3877">
            <v>0</v>
          </cell>
        </row>
        <row r="3878">
          <cell r="AS3878">
            <v>27</v>
          </cell>
          <cell r="AT3878">
            <v>0</v>
          </cell>
          <cell r="AZ3878">
            <v>0</v>
          </cell>
          <cell r="BA3878">
            <v>0</v>
          </cell>
        </row>
        <row r="3879">
          <cell r="AS3879">
            <v>50</v>
          </cell>
          <cell r="AT3879">
            <v>45</v>
          </cell>
          <cell r="AZ3879">
            <v>13</v>
          </cell>
          <cell r="BA3879">
            <v>54</v>
          </cell>
        </row>
        <row r="3880">
          <cell r="AS3880">
            <v>4</v>
          </cell>
          <cell r="AT3880">
            <v>2</v>
          </cell>
          <cell r="AZ3880">
            <v>3</v>
          </cell>
          <cell r="BA3880">
            <v>13</v>
          </cell>
        </row>
        <row r="3881">
          <cell r="AS3881">
            <v>691</v>
          </cell>
          <cell r="AT3881">
            <v>724</v>
          </cell>
          <cell r="AZ3881">
            <v>583</v>
          </cell>
          <cell r="BA3881">
            <v>1162</v>
          </cell>
        </row>
        <row r="3882">
          <cell r="AS3882">
            <v>654</v>
          </cell>
          <cell r="AT3882">
            <v>62</v>
          </cell>
          <cell r="AZ3882">
            <v>172</v>
          </cell>
          <cell r="BA3882">
            <v>103</v>
          </cell>
        </row>
        <row r="3883">
          <cell r="AS3883">
            <v>10</v>
          </cell>
          <cell r="AT3883">
            <v>6</v>
          </cell>
          <cell r="AZ3883">
            <v>4</v>
          </cell>
          <cell r="BA3883">
            <v>0</v>
          </cell>
        </row>
        <row r="3884">
          <cell r="AS3884">
            <v>11</v>
          </cell>
          <cell r="AT3884">
            <v>14</v>
          </cell>
          <cell r="AZ3884">
            <v>12</v>
          </cell>
          <cell r="BA3884">
            <v>8</v>
          </cell>
        </row>
        <row r="3885">
          <cell r="AS3885">
            <v>0</v>
          </cell>
          <cell r="AT3885">
            <v>1</v>
          </cell>
          <cell r="AZ3885">
            <v>0</v>
          </cell>
          <cell r="BA3885">
            <v>0</v>
          </cell>
        </row>
        <row r="3886">
          <cell r="AS3886">
            <v>0</v>
          </cell>
          <cell r="AT3886">
            <v>0</v>
          </cell>
          <cell r="AZ3886">
            <v>0</v>
          </cell>
          <cell r="BA3886">
            <v>0</v>
          </cell>
        </row>
        <row r="3887">
          <cell r="AS3887">
            <v>2</v>
          </cell>
          <cell r="AT3887">
            <v>1</v>
          </cell>
          <cell r="AZ3887">
            <v>0</v>
          </cell>
          <cell r="BA3887">
            <v>0</v>
          </cell>
        </row>
        <row r="3888">
          <cell r="AS3888">
            <v>2</v>
          </cell>
          <cell r="AT3888">
            <v>1</v>
          </cell>
          <cell r="AZ3888">
            <v>4</v>
          </cell>
          <cell r="BA3888">
            <v>0</v>
          </cell>
        </row>
        <row r="3889">
          <cell r="AS3889">
            <v>6</v>
          </cell>
          <cell r="AT3889">
            <v>5</v>
          </cell>
          <cell r="AZ3889">
            <v>5</v>
          </cell>
          <cell r="BA3889">
            <v>4</v>
          </cell>
        </row>
        <row r="3890">
          <cell r="AS3890">
            <v>0</v>
          </cell>
          <cell r="AT3890">
            <v>0</v>
          </cell>
          <cell r="AZ3890">
            <v>0</v>
          </cell>
          <cell r="BA3890">
            <v>0</v>
          </cell>
        </row>
        <row r="3891">
          <cell r="AS3891">
            <v>0</v>
          </cell>
          <cell r="AT3891">
            <v>1</v>
          </cell>
          <cell r="AZ3891">
            <v>0</v>
          </cell>
          <cell r="BA3891">
            <v>0</v>
          </cell>
        </row>
        <row r="3892">
          <cell r="AS3892">
            <v>1</v>
          </cell>
          <cell r="AT3892">
            <v>0</v>
          </cell>
          <cell r="AZ3892">
            <v>0</v>
          </cell>
          <cell r="BA3892">
            <v>0</v>
          </cell>
        </row>
        <row r="3893">
          <cell r="AS3893">
            <v>134</v>
          </cell>
          <cell r="AT3893">
            <v>28</v>
          </cell>
          <cell r="AZ3893">
            <v>58</v>
          </cell>
          <cell r="BA3893">
            <v>14</v>
          </cell>
        </row>
        <row r="3894">
          <cell r="AS3894">
            <v>1</v>
          </cell>
          <cell r="AT3894">
            <v>0</v>
          </cell>
          <cell r="AZ3894">
            <v>3</v>
          </cell>
          <cell r="BA3894">
            <v>6</v>
          </cell>
        </row>
        <row r="3895">
          <cell r="AS3895">
            <v>0</v>
          </cell>
          <cell r="AT3895">
            <v>0</v>
          </cell>
          <cell r="AZ3895">
            <v>0</v>
          </cell>
          <cell r="BA3895">
            <v>1</v>
          </cell>
        </row>
        <row r="3896">
          <cell r="AS3896">
            <v>1</v>
          </cell>
          <cell r="AT3896">
            <v>0</v>
          </cell>
          <cell r="AZ3896">
            <v>0</v>
          </cell>
          <cell r="BA3896">
            <v>0</v>
          </cell>
        </row>
        <row r="3897">
          <cell r="AS3897">
            <v>0</v>
          </cell>
          <cell r="AT3897">
            <v>1</v>
          </cell>
          <cell r="AZ3897">
            <v>0</v>
          </cell>
          <cell r="BA3897">
            <v>0</v>
          </cell>
        </row>
        <row r="3898">
          <cell r="AS3898">
            <v>2</v>
          </cell>
          <cell r="AT3898">
            <v>0</v>
          </cell>
          <cell r="AZ3898">
            <v>2</v>
          </cell>
          <cell r="BA3898">
            <v>0</v>
          </cell>
        </row>
        <row r="3899">
          <cell r="AS3899">
            <v>0</v>
          </cell>
          <cell r="AT3899">
            <v>0</v>
          </cell>
          <cell r="AZ3899">
            <v>0</v>
          </cell>
          <cell r="BA3899">
            <v>0</v>
          </cell>
        </row>
        <row r="3900">
          <cell r="AS3900">
            <v>4</v>
          </cell>
          <cell r="AT3900">
            <v>2</v>
          </cell>
          <cell r="AZ3900">
            <v>0</v>
          </cell>
          <cell r="BA3900">
            <v>0</v>
          </cell>
        </row>
        <row r="3901">
          <cell r="AS3901">
            <v>0</v>
          </cell>
          <cell r="AT3901">
            <v>0</v>
          </cell>
          <cell r="AZ3901">
            <v>0</v>
          </cell>
          <cell r="BA3901">
            <v>0</v>
          </cell>
        </row>
        <row r="3902">
          <cell r="AS3902">
            <v>0</v>
          </cell>
          <cell r="AT3902">
            <v>2</v>
          </cell>
          <cell r="AZ3902">
            <v>1</v>
          </cell>
          <cell r="BA3902">
            <v>0</v>
          </cell>
        </row>
        <row r="3903">
          <cell r="AS3903">
            <v>1</v>
          </cell>
          <cell r="AT3903">
            <v>6</v>
          </cell>
          <cell r="AZ3903">
            <v>1</v>
          </cell>
          <cell r="BA3903">
            <v>1</v>
          </cell>
        </row>
        <row r="3904">
          <cell r="AS3904">
            <v>0</v>
          </cell>
          <cell r="AT3904">
            <v>1</v>
          </cell>
          <cell r="AZ3904">
            <v>1</v>
          </cell>
          <cell r="BA3904">
            <v>0</v>
          </cell>
        </row>
        <row r="3905">
          <cell r="AS3905">
            <v>0</v>
          </cell>
          <cell r="AT3905">
            <v>0</v>
          </cell>
          <cell r="AZ3905">
            <v>0</v>
          </cell>
          <cell r="BA3905">
            <v>0</v>
          </cell>
        </row>
        <row r="3906">
          <cell r="AS3906">
            <v>0</v>
          </cell>
          <cell r="AT3906">
            <v>3</v>
          </cell>
          <cell r="AZ3906">
            <v>0</v>
          </cell>
          <cell r="BA3906">
            <v>0</v>
          </cell>
        </row>
        <row r="3907">
          <cell r="AS3907">
            <v>0</v>
          </cell>
          <cell r="AT3907">
            <v>0</v>
          </cell>
          <cell r="AZ3907">
            <v>1</v>
          </cell>
          <cell r="BA3907">
            <v>1</v>
          </cell>
        </row>
        <row r="3908">
          <cell r="AS3908">
            <v>1</v>
          </cell>
          <cell r="AT3908">
            <v>1</v>
          </cell>
          <cell r="AZ3908">
            <v>0</v>
          </cell>
          <cell r="BA3908">
            <v>0</v>
          </cell>
        </row>
        <row r="3909">
          <cell r="AS3909">
            <v>10</v>
          </cell>
          <cell r="AT3909">
            <v>5</v>
          </cell>
          <cell r="AZ3909">
            <v>1</v>
          </cell>
          <cell r="BA3909">
            <v>6</v>
          </cell>
        </row>
        <row r="3910">
          <cell r="AS3910">
            <v>18</v>
          </cell>
          <cell r="AT3910">
            <v>0</v>
          </cell>
          <cell r="AZ3910">
            <v>3</v>
          </cell>
          <cell r="BA3910">
            <v>1</v>
          </cell>
        </row>
        <row r="3911">
          <cell r="AS3911">
            <v>0</v>
          </cell>
          <cell r="AT3911">
            <v>0</v>
          </cell>
          <cell r="AZ3911">
            <v>0</v>
          </cell>
          <cell r="BA3911">
            <v>0</v>
          </cell>
        </row>
        <row r="3912">
          <cell r="AS3912">
            <v>37</v>
          </cell>
          <cell r="AT3912">
            <v>12</v>
          </cell>
          <cell r="AZ3912">
            <v>59</v>
          </cell>
          <cell r="BA3912">
            <v>9</v>
          </cell>
        </row>
        <row r="3913">
          <cell r="AS3913">
            <v>2</v>
          </cell>
          <cell r="AT3913">
            <v>0</v>
          </cell>
          <cell r="AZ3913">
            <v>1</v>
          </cell>
          <cell r="BA3913">
            <v>0</v>
          </cell>
        </row>
        <row r="3914">
          <cell r="AS3914">
            <v>1</v>
          </cell>
          <cell r="AT3914">
            <v>1</v>
          </cell>
          <cell r="AZ3914">
            <v>0</v>
          </cell>
          <cell r="BA3914">
            <v>0</v>
          </cell>
        </row>
        <row r="3915">
          <cell r="AS3915">
            <v>3</v>
          </cell>
          <cell r="AT3915">
            <v>0</v>
          </cell>
          <cell r="AZ3915">
            <v>1</v>
          </cell>
          <cell r="BA3915">
            <v>0</v>
          </cell>
        </row>
        <row r="3916">
          <cell r="AS3916">
            <v>0</v>
          </cell>
          <cell r="AT3916">
            <v>4</v>
          </cell>
          <cell r="AZ3916">
            <v>0</v>
          </cell>
          <cell r="BA3916">
            <v>0</v>
          </cell>
        </row>
        <row r="3917">
          <cell r="AS3917">
            <v>31</v>
          </cell>
          <cell r="AT3917">
            <v>9</v>
          </cell>
          <cell r="AZ3917">
            <v>22</v>
          </cell>
          <cell r="BA3917">
            <v>6</v>
          </cell>
        </row>
        <row r="3918">
          <cell r="AS3918">
            <v>0</v>
          </cell>
          <cell r="AT3918">
            <v>0</v>
          </cell>
          <cell r="AZ3918">
            <v>0</v>
          </cell>
          <cell r="BA3918">
            <v>0</v>
          </cell>
        </row>
        <row r="3919">
          <cell r="AS3919">
            <v>0</v>
          </cell>
          <cell r="AT3919">
            <v>0</v>
          </cell>
          <cell r="AZ3919">
            <v>0</v>
          </cell>
          <cell r="BA3919">
            <v>1</v>
          </cell>
        </row>
        <row r="3920">
          <cell r="AS3920">
            <v>0</v>
          </cell>
          <cell r="AT3920">
            <v>0</v>
          </cell>
          <cell r="AZ3920">
            <v>0</v>
          </cell>
          <cell r="BA3920">
            <v>0</v>
          </cell>
        </row>
        <row r="3921">
          <cell r="AS3921">
            <v>0</v>
          </cell>
          <cell r="AT3921">
            <v>0</v>
          </cell>
          <cell r="AZ3921">
            <v>0</v>
          </cell>
          <cell r="BA3921">
            <v>0</v>
          </cell>
        </row>
        <row r="3922">
          <cell r="AS3922">
            <v>0</v>
          </cell>
          <cell r="AT3922">
            <v>0</v>
          </cell>
          <cell r="AZ3922">
            <v>0</v>
          </cell>
          <cell r="BA3922">
            <v>0</v>
          </cell>
        </row>
        <row r="3923">
          <cell r="AS3923">
            <v>1</v>
          </cell>
          <cell r="AT3923">
            <v>0</v>
          </cell>
          <cell r="AZ3923">
            <v>2</v>
          </cell>
          <cell r="BA3923">
            <v>5</v>
          </cell>
        </row>
        <row r="3924">
          <cell r="AS3924">
            <v>5</v>
          </cell>
          <cell r="AT3924">
            <v>2</v>
          </cell>
          <cell r="AZ3924">
            <v>8</v>
          </cell>
          <cell r="BA3924">
            <v>2</v>
          </cell>
        </row>
        <row r="3925">
          <cell r="AS3925">
            <v>0</v>
          </cell>
          <cell r="AT3925">
            <v>2</v>
          </cell>
          <cell r="AZ3925">
            <v>3</v>
          </cell>
          <cell r="BA3925">
            <v>2</v>
          </cell>
        </row>
        <row r="3926">
          <cell r="AS3926">
            <v>1</v>
          </cell>
          <cell r="AT3926">
            <v>1</v>
          </cell>
          <cell r="AZ3926">
            <v>24</v>
          </cell>
          <cell r="BA3926">
            <v>0</v>
          </cell>
        </row>
        <row r="3927">
          <cell r="AS3927">
            <v>31</v>
          </cell>
          <cell r="AT3927">
            <v>34</v>
          </cell>
          <cell r="AZ3927">
            <v>12</v>
          </cell>
          <cell r="BA3927">
            <v>34</v>
          </cell>
        </row>
        <row r="3928">
          <cell r="AS3928">
            <v>61</v>
          </cell>
          <cell r="AT3928">
            <v>14</v>
          </cell>
          <cell r="AZ3928">
            <v>68</v>
          </cell>
          <cell r="BA3928">
            <v>7</v>
          </cell>
        </row>
        <row r="3929">
          <cell r="AS3929">
            <v>0</v>
          </cell>
          <cell r="AT3929">
            <v>1</v>
          </cell>
          <cell r="AZ3929">
            <v>1</v>
          </cell>
          <cell r="BA3929">
            <v>1</v>
          </cell>
        </row>
        <row r="3930">
          <cell r="AS3930">
            <v>0</v>
          </cell>
          <cell r="AT3930">
            <v>0</v>
          </cell>
          <cell r="AZ3930">
            <v>0</v>
          </cell>
          <cell r="BA3930">
            <v>0</v>
          </cell>
        </row>
        <row r="3931">
          <cell r="AS3931">
            <v>0</v>
          </cell>
          <cell r="AT3931">
            <v>0</v>
          </cell>
          <cell r="AZ3931">
            <v>0</v>
          </cell>
          <cell r="BA3931">
            <v>0</v>
          </cell>
        </row>
        <row r="3932">
          <cell r="AS3932">
            <v>30</v>
          </cell>
          <cell r="AT3932">
            <v>37</v>
          </cell>
          <cell r="AZ3932">
            <v>18</v>
          </cell>
          <cell r="BA3932">
            <v>20</v>
          </cell>
        </row>
        <row r="3933">
          <cell r="AS3933">
            <v>1</v>
          </cell>
          <cell r="AT3933">
            <v>5</v>
          </cell>
          <cell r="AZ3933">
            <v>1</v>
          </cell>
          <cell r="BA3933">
            <v>0</v>
          </cell>
        </row>
        <row r="3934">
          <cell r="AS3934">
            <v>2</v>
          </cell>
          <cell r="AT3934">
            <v>5</v>
          </cell>
          <cell r="AZ3934">
            <v>1</v>
          </cell>
          <cell r="BA3934">
            <v>0</v>
          </cell>
        </row>
        <row r="3935">
          <cell r="AS3935">
            <v>0</v>
          </cell>
          <cell r="AT3935">
            <v>0</v>
          </cell>
          <cell r="AZ3935">
            <v>0</v>
          </cell>
          <cell r="BA3935">
            <v>0</v>
          </cell>
        </row>
        <row r="3936">
          <cell r="AS3936">
            <v>1</v>
          </cell>
          <cell r="AT3936">
            <v>0</v>
          </cell>
          <cell r="AZ3936">
            <v>0</v>
          </cell>
          <cell r="BA3936">
            <v>0</v>
          </cell>
        </row>
        <row r="3937">
          <cell r="AS3937">
            <v>1</v>
          </cell>
          <cell r="AT3937">
            <v>8</v>
          </cell>
          <cell r="AZ3937">
            <v>4</v>
          </cell>
          <cell r="BA3937">
            <v>5</v>
          </cell>
        </row>
        <row r="3938">
          <cell r="AS3938">
            <v>0</v>
          </cell>
          <cell r="AT3938">
            <v>0</v>
          </cell>
          <cell r="AZ3938">
            <v>2</v>
          </cell>
          <cell r="BA3938">
            <v>0</v>
          </cell>
        </row>
        <row r="3939">
          <cell r="AS3939">
            <v>1</v>
          </cell>
          <cell r="AT3939">
            <v>1</v>
          </cell>
          <cell r="AZ3939">
            <v>1</v>
          </cell>
          <cell r="BA3939">
            <v>0</v>
          </cell>
        </row>
        <row r="3940">
          <cell r="AS3940">
            <v>6</v>
          </cell>
          <cell r="AT3940">
            <v>0</v>
          </cell>
          <cell r="AZ3940">
            <v>1</v>
          </cell>
          <cell r="BA3940">
            <v>0</v>
          </cell>
        </row>
        <row r="3941">
          <cell r="AS3941">
            <v>1</v>
          </cell>
          <cell r="AT3941">
            <v>0</v>
          </cell>
          <cell r="AZ3941">
            <v>6</v>
          </cell>
          <cell r="BA3941">
            <v>13</v>
          </cell>
        </row>
        <row r="3942">
          <cell r="AS3942">
            <v>1</v>
          </cell>
          <cell r="AT3942">
            <v>0</v>
          </cell>
          <cell r="AZ3942">
            <v>0</v>
          </cell>
          <cell r="BA3942">
            <v>0</v>
          </cell>
        </row>
        <row r="3943">
          <cell r="AS3943">
            <v>0</v>
          </cell>
          <cell r="AT3943">
            <v>1</v>
          </cell>
          <cell r="AZ3943">
            <v>0</v>
          </cell>
          <cell r="BA3943">
            <v>0</v>
          </cell>
        </row>
        <row r="3944">
          <cell r="AS3944">
            <v>0</v>
          </cell>
          <cell r="AT3944">
            <v>0</v>
          </cell>
          <cell r="AZ3944">
            <v>0</v>
          </cell>
          <cell r="BA3944">
            <v>0</v>
          </cell>
        </row>
        <row r="3945">
          <cell r="AS3945">
            <v>4</v>
          </cell>
          <cell r="AT3945">
            <v>3</v>
          </cell>
          <cell r="AZ3945">
            <v>0</v>
          </cell>
          <cell r="BA3945">
            <v>0</v>
          </cell>
        </row>
        <row r="3946">
          <cell r="AS3946">
            <v>16</v>
          </cell>
          <cell r="AT3946">
            <v>2</v>
          </cell>
          <cell r="AZ3946">
            <v>15</v>
          </cell>
          <cell r="BA3946">
            <v>21</v>
          </cell>
        </row>
        <row r="3947">
          <cell r="AS3947">
            <v>1</v>
          </cell>
          <cell r="AT3947">
            <v>1</v>
          </cell>
          <cell r="AZ3947">
            <v>0</v>
          </cell>
          <cell r="BA3947">
            <v>0</v>
          </cell>
        </row>
        <row r="3948">
          <cell r="AS3948">
            <v>0</v>
          </cell>
          <cell r="AT3948">
            <v>0</v>
          </cell>
          <cell r="AZ3948">
            <v>0</v>
          </cell>
          <cell r="BA3948">
            <v>1</v>
          </cell>
        </row>
        <row r="3949">
          <cell r="AS3949">
            <v>1</v>
          </cell>
          <cell r="AT3949">
            <v>13</v>
          </cell>
          <cell r="AZ3949">
            <v>3</v>
          </cell>
          <cell r="BA3949">
            <v>6</v>
          </cell>
        </row>
        <row r="3950">
          <cell r="AS3950">
            <v>3</v>
          </cell>
          <cell r="AT3950">
            <v>0</v>
          </cell>
          <cell r="AZ3950">
            <v>0</v>
          </cell>
          <cell r="BA3950">
            <v>0</v>
          </cell>
        </row>
        <row r="3951">
          <cell r="AS3951">
            <v>50</v>
          </cell>
          <cell r="AT3951">
            <v>6</v>
          </cell>
          <cell r="AZ3951">
            <v>87</v>
          </cell>
          <cell r="BA3951">
            <v>3</v>
          </cell>
        </row>
        <row r="3952">
          <cell r="AS3952">
            <v>21</v>
          </cell>
          <cell r="AT3952">
            <v>26</v>
          </cell>
          <cell r="AZ3952">
            <v>29</v>
          </cell>
          <cell r="BA3952">
            <v>34</v>
          </cell>
        </row>
        <row r="3953">
          <cell r="AS3953">
            <v>4</v>
          </cell>
          <cell r="AT3953">
            <v>1</v>
          </cell>
          <cell r="AZ3953">
            <v>0</v>
          </cell>
          <cell r="BA3953">
            <v>0</v>
          </cell>
        </row>
        <row r="3954">
          <cell r="AS3954">
            <v>0</v>
          </cell>
          <cell r="AT3954">
            <v>8</v>
          </cell>
          <cell r="AZ3954">
            <v>24</v>
          </cell>
          <cell r="BA3954">
            <v>5</v>
          </cell>
        </row>
        <row r="3955">
          <cell r="AS3955">
            <v>0</v>
          </cell>
          <cell r="AT3955">
            <v>0</v>
          </cell>
          <cell r="AZ3955">
            <v>0</v>
          </cell>
          <cell r="BA3955">
            <v>0</v>
          </cell>
        </row>
        <row r="3956">
          <cell r="AS3956">
            <v>4</v>
          </cell>
          <cell r="AT3956">
            <v>5</v>
          </cell>
          <cell r="AZ3956">
            <v>4</v>
          </cell>
          <cell r="BA3956">
            <v>0</v>
          </cell>
        </row>
        <row r="3957">
          <cell r="AS3957">
            <v>0</v>
          </cell>
          <cell r="AT3957">
            <v>0</v>
          </cell>
          <cell r="AZ3957">
            <v>1</v>
          </cell>
          <cell r="BA3957">
            <v>0</v>
          </cell>
        </row>
        <row r="3958">
          <cell r="AS3958">
            <v>0</v>
          </cell>
          <cell r="AT3958">
            <v>0</v>
          </cell>
          <cell r="AZ3958">
            <v>0</v>
          </cell>
          <cell r="BA3958">
            <v>0</v>
          </cell>
        </row>
        <row r="3959">
          <cell r="AS3959">
            <v>1</v>
          </cell>
          <cell r="AT3959">
            <v>1</v>
          </cell>
          <cell r="AZ3959">
            <v>8</v>
          </cell>
          <cell r="BA3959">
            <v>3</v>
          </cell>
        </row>
        <row r="3960">
          <cell r="AS3960">
            <v>128</v>
          </cell>
          <cell r="AT3960">
            <v>41</v>
          </cell>
          <cell r="AZ3960">
            <v>72</v>
          </cell>
          <cell r="BA3960">
            <v>61</v>
          </cell>
        </row>
        <row r="3961">
          <cell r="AS3961">
            <v>3</v>
          </cell>
          <cell r="AT3961">
            <v>0</v>
          </cell>
          <cell r="AZ3961">
            <v>3</v>
          </cell>
          <cell r="BA3961">
            <v>0</v>
          </cell>
        </row>
        <row r="3962">
          <cell r="AS3962">
            <v>6</v>
          </cell>
          <cell r="AT3962">
            <v>1</v>
          </cell>
          <cell r="AZ3962">
            <v>25</v>
          </cell>
          <cell r="BA3962">
            <v>3</v>
          </cell>
        </row>
        <row r="3963">
          <cell r="AS3963">
            <v>38</v>
          </cell>
          <cell r="AT3963">
            <v>24</v>
          </cell>
          <cell r="AZ3963">
            <v>49</v>
          </cell>
          <cell r="BA3963">
            <v>4</v>
          </cell>
        </row>
        <row r="3964">
          <cell r="AS3964">
            <v>67</v>
          </cell>
          <cell r="AT3964">
            <v>96</v>
          </cell>
          <cell r="AZ3964">
            <v>24</v>
          </cell>
          <cell r="BA3964">
            <v>44</v>
          </cell>
        </row>
        <row r="4531">
          <cell r="AS4531">
            <v>3</v>
          </cell>
          <cell r="AT4531">
            <v>0</v>
          </cell>
          <cell r="AZ4531">
            <v>0</v>
          </cell>
          <cell r="BA4531">
            <v>0</v>
          </cell>
        </row>
        <row r="4532">
          <cell r="AS4532">
            <v>8</v>
          </cell>
          <cell r="AT4532">
            <v>0</v>
          </cell>
          <cell r="AZ4532">
            <v>1</v>
          </cell>
          <cell r="BA4532">
            <v>0</v>
          </cell>
        </row>
        <row r="4533">
          <cell r="AS4533">
            <v>1</v>
          </cell>
          <cell r="AT4533">
            <v>0</v>
          </cell>
          <cell r="AZ4533">
            <v>0</v>
          </cell>
          <cell r="BA4533">
            <v>0</v>
          </cell>
        </row>
        <row r="4534">
          <cell r="AS4534">
            <v>3</v>
          </cell>
          <cell r="AT4534">
            <v>0</v>
          </cell>
          <cell r="AZ4534">
            <v>0</v>
          </cell>
          <cell r="BA4534">
            <v>0</v>
          </cell>
        </row>
        <row r="4535">
          <cell r="AS4535">
            <v>1</v>
          </cell>
          <cell r="AT4535">
            <v>0</v>
          </cell>
          <cell r="AZ4535">
            <v>1</v>
          </cell>
          <cell r="BA4535">
            <v>0</v>
          </cell>
        </row>
        <row r="4536">
          <cell r="AS4536">
            <v>0</v>
          </cell>
          <cell r="AT4536">
            <v>0</v>
          </cell>
          <cell r="AZ4536">
            <v>6</v>
          </cell>
          <cell r="BA4536">
            <v>0</v>
          </cell>
        </row>
        <row r="4537">
          <cell r="AS4537">
            <v>3</v>
          </cell>
          <cell r="AT4537">
            <v>0</v>
          </cell>
          <cell r="AZ4537">
            <v>0</v>
          </cell>
          <cell r="BA4537">
            <v>0</v>
          </cell>
        </row>
        <row r="4538">
          <cell r="AS4538">
            <v>3</v>
          </cell>
          <cell r="AT4538">
            <v>3</v>
          </cell>
          <cell r="AZ4538">
            <v>3</v>
          </cell>
          <cell r="BA4538">
            <v>1</v>
          </cell>
        </row>
        <row r="4539">
          <cell r="AS4539">
            <v>1</v>
          </cell>
          <cell r="AT4539">
            <v>0</v>
          </cell>
          <cell r="AZ4539">
            <v>0</v>
          </cell>
          <cell r="BA4539">
            <v>0</v>
          </cell>
        </row>
        <row r="4540">
          <cell r="AS4540">
            <v>1</v>
          </cell>
          <cell r="AT4540">
            <v>1</v>
          </cell>
          <cell r="AZ4540">
            <v>0</v>
          </cell>
          <cell r="BA4540">
            <v>0</v>
          </cell>
        </row>
        <row r="4541">
          <cell r="AS4541">
            <v>5</v>
          </cell>
          <cell r="AT4541">
            <v>10</v>
          </cell>
          <cell r="AZ4541">
            <v>5</v>
          </cell>
          <cell r="BA4541">
            <v>2</v>
          </cell>
        </row>
        <row r="4542">
          <cell r="AS4542">
            <v>1</v>
          </cell>
          <cell r="AT4542">
            <v>0</v>
          </cell>
          <cell r="AZ4542">
            <v>0</v>
          </cell>
          <cell r="BA4542">
            <v>0</v>
          </cell>
        </row>
        <row r="4543">
          <cell r="AS4543">
            <v>3</v>
          </cell>
          <cell r="AT4543">
            <v>1</v>
          </cell>
          <cell r="AZ4543">
            <v>13</v>
          </cell>
          <cell r="BA4543">
            <v>0</v>
          </cell>
        </row>
        <row r="4544">
          <cell r="AS4544">
            <v>0</v>
          </cell>
          <cell r="AT4544">
            <v>0</v>
          </cell>
          <cell r="AZ4544">
            <v>1</v>
          </cell>
          <cell r="BA4544">
            <v>0</v>
          </cell>
        </row>
        <row r="4545">
          <cell r="AS4545">
            <v>0</v>
          </cell>
          <cell r="AT4545">
            <v>0</v>
          </cell>
          <cell r="AZ4545">
            <v>0</v>
          </cell>
          <cell r="BA4545">
            <v>0</v>
          </cell>
        </row>
        <row r="4546">
          <cell r="AS4546">
            <v>0</v>
          </cell>
          <cell r="AT4546">
            <v>0</v>
          </cell>
          <cell r="AZ4546">
            <v>5</v>
          </cell>
          <cell r="BA4546">
            <v>0</v>
          </cell>
        </row>
        <row r="4547">
          <cell r="AS4547">
            <v>0</v>
          </cell>
          <cell r="AT4547">
            <v>0</v>
          </cell>
          <cell r="AZ4547">
            <v>0</v>
          </cell>
          <cell r="BA4547">
            <v>0</v>
          </cell>
        </row>
        <row r="4548">
          <cell r="AS4548">
            <v>0</v>
          </cell>
          <cell r="AT4548">
            <v>0</v>
          </cell>
          <cell r="AZ4548">
            <v>0</v>
          </cell>
          <cell r="BA4548">
            <v>0</v>
          </cell>
        </row>
        <row r="4549">
          <cell r="AS4549">
            <v>1</v>
          </cell>
          <cell r="AT4549">
            <v>0</v>
          </cell>
          <cell r="AZ4549">
            <v>1</v>
          </cell>
          <cell r="BA4549">
            <v>0</v>
          </cell>
        </row>
        <row r="4550">
          <cell r="AS4550">
            <v>7</v>
          </cell>
          <cell r="AT4550">
            <v>4</v>
          </cell>
          <cell r="AZ4550">
            <v>2</v>
          </cell>
          <cell r="BA4550">
            <v>0</v>
          </cell>
        </row>
        <row r="4551">
          <cell r="AS4551">
            <v>0</v>
          </cell>
          <cell r="AT4551">
            <v>0</v>
          </cell>
          <cell r="AZ4551">
            <v>0</v>
          </cell>
          <cell r="BA4551">
            <v>0</v>
          </cell>
        </row>
        <row r="4552">
          <cell r="AS4552">
            <v>2</v>
          </cell>
          <cell r="AT4552">
            <v>0</v>
          </cell>
          <cell r="AZ4552">
            <v>0</v>
          </cell>
          <cell r="BA4552">
            <v>0</v>
          </cell>
        </row>
        <row r="4553">
          <cell r="AS4553">
            <v>0</v>
          </cell>
          <cell r="AT4553">
            <v>0</v>
          </cell>
          <cell r="AZ4553">
            <v>0</v>
          </cell>
          <cell r="BA4553">
            <v>0</v>
          </cell>
        </row>
        <row r="4554">
          <cell r="AS4554">
            <v>2</v>
          </cell>
          <cell r="AT4554">
            <v>0</v>
          </cell>
          <cell r="AZ4554">
            <v>0</v>
          </cell>
          <cell r="BA4554">
            <v>0</v>
          </cell>
        </row>
        <row r="4555">
          <cell r="AS4555">
            <v>6</v>
          </cell>
          <cell r="AT4555">
            <v>1</v>
          </cell>
          <cell r="AZ4555">
            <v>0</v>
          </cell>
          <cell r="BA4555">
            <v>1</v>
          </cell>
        </row>
        <row r="4556">
          <cell r="AS4556">
            <v>2</v>
          </cell>
          <cell r="AT4556">
            <v>0</v>
          </cell>
          <cell r="AZ4556">
            <v>1</v>
          </cell>
          <cell r="BA4556">
            <v>2</v>
          </cell>
        </row>
        <row r="4557">
          <cell r="AS4557">
            <v>0</v>
          </cell>
          <cell r="AT4557">
            <v>0</v>
          </cell>
          <cell r="AZ4557">
            <v>0</v>
          </cell>
          <cell r="BA4557">
            <v>0</v>
          </cell>
        </row>
        <row r="4558">
          <cell r="AS4558">
            <v>2</v>
          </cell>
          <cell r="AT4558">
            <v>0</v>
          </cell>
          <cell r="AZ4558">
            <v>0</v>
          </cell>
          <cell r="BA4558">
            <v>0</v>
          </cell>
        </row>
        <row r="4559">
          <cell r="AS4559">
            <v>0</v>
          </cell>
          <cell r="AT4559">
            <v>0</v>
          </cell>
          <cell r="AZ4559">
            <v>51</v>
          </cell>
          <cell r="BA4559">
            <v>0</v>
          </cell>
        </row>
        <row r="4560">
          <cell r="AS4560">
            <v>0</v>
          </cell>
          <cell r="AT4560">
            <v>0</v>
          </cell>
          <cell r="AZ4560">
            <v>1</v>
          </cell>
          <cell r="BA4560">
            <v>0</v>
          </cell>
        </row>
        <row r="4561">
          <cell r="AS4561">
            <v>5</v>
          </cell>
          <cell r="AT4561">
            <v>10</v>
          </cell>
          <cell r="AZ4561">
            <v>8</v>
          </cell>
          <cell r="BA4561">
            <v>0</v>
          </cell>
        </row>
        <row r="4562">
          <cell r="AS4562">
            <v>0</v>
          </cell>
          <cell r="AT4562">
            <v>0</v>
          </cell>
          <cell r="AZ4562">
            <v>0</v>
          </cell>
          <cell r="BA4562">
            <v>0</v>
          </cell>
        </row>
        <row r="4563">
          <cell r="AS4563">
            <v>0</v>
          </cell>
          <cell r="AT4563">
            <v>1</v>
          </cell>
          <cell r="AZ4563">
            <v>0</v>
          </cell>
          <cell r="BA4563">
            <v>0</v>
          </cell>
        </row>
        <row r="4564">
          <cell r="AS4564">
            <v>1</v>
          </cell>
          <cell r="AT4564">
            <v>0</v>
          </cell>
          <cell r="AZ4564">
            <v>0</v>
          </cell>
          <cell r="BA4564">
            <v>0</v>
          </cell>
        </row>
        <row r="4565">
          <cell r="AS4565">
            <v>7</v>
          </cell>
          <cell r="AT4565">
            <v>0</v>
          </cell>
          <cell r="AZ4565">
            <v>1</v>
          </cell>
          <cell r="BA4565">
            <v>2</v>
          </cell>
        </row>
        <row r="4566">
          <cell r="AS4566">
            <v>5</v>
          </cell>
          <cell r="AT4566">
            <v>0</v>
          </cell>
          <cell r="AZ4566">
            <v>0</v>
          </cell>
          <cell r="BA4566">
            <v>0</v>
          </cell>
        </row>
        <row r="4567">
          <cell r="AS4567">
            <v>1</v>
          </cell>
          <cell r="AT4567">
            <v>0</v>
          </cell>
          <cell r="AZ4567">
            <v>0</v>
          </cell>
          <cell r="BA4567">
            <v>0</v>
          </cell>
        </row>
        <row r="4568">
          <cell r="AS4568">
            <v>0</v>
          </cell>
          <cell r="AT4568">
            <v>0</v>
          </cell>
          <cell r="AZ4568">
            <v>0</v>
          </cell>
          <cell r="BA4568">
            <v>0</v>
          </cell>
        </row>
        <row r="4569">
          <cell r="AS4569">
            <v>0</v>
          </cell>
          <cell r="AT4569">
            <v>0</v>
          </cell>
          <cell r="AZ4569">
            <v>0</v>
          </cell>
          <cell r="BA4569">
            <v>0</v>
          </cell>
        </row>
        <row r="4570">
          <cell r="AS4570">
            <v>4</v>
          </cell>
          <cell r="AT4570">
            <v>1</v>
          </cell>
          <cell r="AZ4570">
            <v>15</v>
          </cell>
          <cell r="BA4570">
            <v>1</v>
          </cell>
        </row>
        <row r="4571">
          <cell r="AS4571">
            <v>1</v>
          </cell>
          <cell r="AT4571">
            <v>0</v>
          </cell>
          <cell r="AZ4571">
            <v>0</v>
          </cell>
          <cell r="BA4571">
            <v>0</v>
          </cell>
        </row>
        <row r="4572">
          <cell r="AS4572">
            <v>11</v>
          </cell>
          <cell r="AT4572">
            <v>2</v>
          </cell>
          <cell r="AZ4572">
            <v>9</v>
          </cell>
          <cell r="BA4572">
            <v>3</v>
          </cell>
        </row>
        <row r="4573">
          <cell r="AS4573">
            <v>0</v>
          </cell>
          <cell r="AT4573">
            <v>0</v>
          </cell>
          <cell r="AZ4573">
            <v>6</v>
          </cell>
          <cell r="BA4573">
            <v>0</v>
          </cell>
        </row>
        <row r="4574">
          <cell r="AS4574">
            <v>0</v>
          </cell>
          <cell r="AT4574">
            <v>0</v>
          </cell>
          <cell r="AZ4574">
            <v>0</v>
          </cell>
          <cell r="BA4574">
            <v>0</v>
          </cell>
        </row>
        <row r="4575">
          <cell r="AS4575">
            <v>1</v>
          </cell>
          <cell r="AT4575">
            <v>2</v>
          </cell>
          <cell r="AZ4575">
            <v>0</v>
          </cell>
          <cell r="BA4575">
            <v>0</v>
          </cell>
        </row>
        <row r="4576">
          <cell r="AS4576">
            <v>0</v>
          </cell>
          <cell r="AT4576">
            <v>0</v>
          </cell>
          <cell r="AZ4576">
            <v>0</v>
          </cell>
          <cell r="BA4576">
            <v>0</v>
          </cell>
        </row>
        <row r="4577">
          <cell r="AS4577">
            <v>1</v>
          </cell>
          <cell r="AT4577">
            <v>2</v>
          </cell>
          <cell r="AZ4577">
            <v>0</v>
          </cell>
          <cell r="BA4577">
            <v>1</v>
          </cell>
        </row>
        <row r="4578">
          <cell r="AS4578">
            <v>0</v>
          </cell>
          <cell r="AT4578">
            <v>0</v>
          </cell>
          <cell r="AZ4578">
            <v>0</v>
          </cell>
          <cell r="BA4578">
            <v>0</v>
          </cell>
        </row>
        <row r="4579">
          <cell r="AS4579">
            <v>0</v>
          </cell>
          <cell r="AT4579">
            <v>0</v>
          </cell>
          <cell r="AZ4579">
            <v>1</v>
          </cell>
          <cell r="BA4579">
            <v>0</v>
          </cell>
        </row>
        <row r="4580">
          <cell r="AS4580">
            <v>0</v>
          </cell>
          <cell r="AT4580">
            <v>0</v>
          </cell>
          <cell r="AZ4580">
            <v>1</v>
          </cell>
          <cell r="BA4580">
            <v>0</v>
          </cell>
        </row>
        <row r="4581">
          <cell r="AS4581">
            <v>10</v>
          </cell>
          <cell r="AT4581">
            <v>25</v>
          </cell>
          <cell r="AZ4581">
            <v>13</v>
          </cell>
          <cell r="BA4581">
            <v>12</v>
          </cell>
        </row>
        <row r="4582">
          <cell r="AS4582">
            <v>22</v>
          </cell>
          <cell r="AT4582">
            <v>6</v>
          </cell>
          <cell r="AZ4582">
            <v>39</v>
          </cell>
          <cell r="BA4582">
            <v>0</v>
          </cell>
        </row>
        <row r="4583">
          <cell r="AS4583">
            <v>30</v>
          </cell>
          <cell r="AT4583">
            <v>0</v>
          </cell>
          <cell r="AZ4583">
            <v>18</v>
          </cell>
          <cell r="BA4583">
            <v>1</v>
          </cell>
        </row>
        <row r="4584">
          <cell r="AS4584">
            <v>12</v>
          </cell>
          <cell r="AT4584">
            <v>11</v>
          </cell>
          <cell r="AZ4584">
            <v>13</v>
          </cell>
          <cell r="BA4584">
            <v>2</v>
          </cell>
        </row>
        <row r="4585">
          <cell r="AS4585">
            <v>15</v>
          </cell>
          <cell r="AT4585">
            <v>6</v>
          </cell>
          <cell r="AZ4585">
            <v>29</v>
          </cell>
          <cell r="BA4585">
            <v>9</v>
          </cell>
        </row>
        <row r="4586">
          <cell r="AS4586">
            <v>1</v>
          </cell>
          <cell r="AT4586">
            <v>3</v>
          </cell>
          <cell r="AZ4586">
            <v>0</v>
          </cell>
          <cell r="BA4586">
            <v>2</v>
          </cell>
        </row>
        <row r="4587">
          <cell r="AS4587">
            <v>3</v>
          </cell>
          <cell r="AT4587">
            <v>1</v>
          </cell>
          <cell r="AZ4587">
            <v>0</v>
          </cell>
          <cell r="BA4587">
            <v>0</v>
          </cell>
        </row>
        <row r="4588">
          <cell r="AS4588">
            <v>3</v>
          </cell>
          <cell r="AT4588">
            <v>20</v>
          </cell>
          <cell r="AZ4588">
            <v>8</v>
          </cell>
          <cell r="BA4588">
            <v>17</v>
          </cell>
        </row>
        <row r="4589">
          <cell r="AS4589">
            <v>1</v>
          </cell>
          <cell r="AT4589">
            <v>0</v>
          </cell>
          <cell r="AZ4589">
            <v>2</v>
          </cell>
          <cell r="BA4589">
            <v>0</v>
          </cell>
        </row>
        <row r="4590">
          <cell r="AS4590">
            <v>5</v>
          </cell>
          <cell r="AT4590">
            <v>14</v>
          </cell>
          <cell r="AZ4590">
            <v>0</v>
          </cell>
          <cell r="BA4590">
            <v>15</v>
          </cell>
        </row>
        <row r="4591">
          <cell r="AS4591">
            <v>1</v>
          </cell>
          <cell r="AT4591">
            <v>0</v>
          </cell>
          <cell r="AZ4591">
            <v>5</v>
          </cell>
          <cell r="BA4591">
            <v>0</v>
          </cell>
        </row>
        <row r="4592">
          <cell r="AS4592">
            <v>7</v>
          </cell>
          <cell r="AT4592">
            <v>6</v>
          </cell>
          <cell r="AZ4592">
            <v>4</v>
          </cell>
          <cell r="BA4592">
            <v>2</v>
          </cell>
        </row>
        <row r="4593">
          <cell r="AS4593">
            <v>40</v>
          </cell>
          <cell r="AT4593">
            <v>21</v>
          </cell>
          <cell r="AZ4593">
            <v>332</v>
          </cell>
          <cell r="BA4593">
            <v>4</v>
          </cell>
        </row>
        <row r="4594">
          <cell r="AS4594">
            <v>4</v>
          </cell>
          <cell r="AT4594">
            <v>1</v>
          </cell>
          <cell r="AZ4594">
            <v>1</v>
          </cell>
          <cell r="BA4594">
            <v>0</v>
          </cell>
        </row>
        <row r="4595">
          <cell r="AS4595">
            <v>8</v>
          </cell>
          <cell r="AT4595">
            <v>0</v>
          </cell>
          <cell r="AZ4595">
            <v>2</v>
          </cell>
          <cell r="BA4595">
            <v>1</v>
          </cell>
        </row>
        <row r="4596">
          <cell r="AS4596">
            <v>1</v>
          </cell>
          <cell r="AT4596">
            <v>0</v>
          </cell>
          <cell r="AZ4596">
            <v>0</v>
          </cell>
          <cell r="BA4596">
            <v>0</v>
          </cell>
        </row>
        <row r="4597">
          <cell r="AS4597">
            <v>1</v>
          </cell>
          <cell r="AT4597">
            <v>0</v>
          </cell>
          <cell r="AZ4597">
            <v>2</v>
          </cell>
          <cell r="BA4597">
            <v>0</v>
          </cell>
        </row>
        <row r="4598">
          <cell r="AS4598">
            <v>1</v>
          </cell>
          <cell r="AT4598">
            <v>0</v>
          </cell>
          <cell r="AZ4598">
            <v>0</v>
          </cell>
          <cell r="BA4598">
            <v>0</v>
          </cell>
        </row>
        <row r="4599">
          <cell r="AS4599">
            <v>0</v>
          </cell>
          <cell r="AT4599">
            <v>0</v>
          </cell>
          <cell r="AZ4599">
            <v>1</v>
          </cell>
          <cell r="BA4599">
            <v>0</v>
          </cell>
        </row>
        <row r="4600">
          <cell r="AS4600">
            <v>0</v>
          </cell>
          <cell r="AT4600">
            <v>5</v>
          </cell>
          <cell r="AZ4600">
            <v>7</v>
          </cell>
          <cell r="BA4600">
            <v>0</v>
          </cell>
        </row>
        <row r="4601">
          <cell r="AS4601">
            <v>102</v>
          </cell>
          <cell r="AT4601">
            <v>7</v>
          </cell>
          <cell r="AZ4601">
            <v>163</v>
          </cell>
          <cell r="BA4601">
            <v>0</v>
          </cell>
        </row>
        <row r="4602">
          <cell r="AS4602">
            <v>6</v>
          </cell>
          <cell r="AT4602">
            <v>2</v>
          </cell>
          <cell r="AZ4602">
            <v>49</v>
          </cell>
          <cell r="BA4602">
            <v>5</v>
          </cell>
        </row>
        <row r="4603">
          <cell r="AS4603">
            <v>5</v>
          </cell>
          <cell r="AT4603">
            <v>0</v>
          </cell>
          <cell r="AZ4603">
            <v>0</v>
          </cell>
          <cell r="BA4603">
            <v>0</v>
          </cell>
        </row>
        <row r="4604">
          <cell r="AS4604">
            <v>0</v>
          </cell>
          <cell r="AT4604">
            <v>0</v>
          </cell>
          <cell r="AZ4604">
            <v>0</v>
          </cell>
          <cell r="BA4604">
            <v>0</v>
          </cell>
        </row>
        <row r="4605">
          <cell r="AS4605">
            <v>3</v>
          </cell>
          <cell r="AT4605">
            <v>0</v>
          </cell>
          <cell r="AZ4605">
            <v>10</v>
          </cell>
          <cell r="BA4605">
            <v>0</v>
          </cell>
        </row>
        <row r="4606">
          <cell r="AS4606">
            <v>0</v>
          </cell>
          <cell r="AT4606">
            <v>0</v>
          </cell>
          <cell r="AZ4606">
            <v>0</v>
          </cell>
          <cell r="BA4606">
            <v>0</v>
          </cell>
        </row>
        <row r="4607">
          <cell r="AZ4607">
            <v>4</v>
          </cell>
          <cell r="BA4607">
            <v>4</v>
          </cell>
        </row>
        <row r="4608">
          <cell r="AS4608">
            <v>31</v>
          </cell>
          <cell r="AT4608">
            <v>25</v>
          </cell>
          <cell r="AZ4608">
            <v>26</v>
          </cell>
          <cell r="BA4608">
            <v>9</v>
          </cell>
        </row>
        <row r="4609">
          <cell r="AS4609">
            <v>7</v>
          </cell>
          <cell r="AT4609">
            <v>1</v>
          </cell>
          <cell r="AZ4609">
            <v>17</v>
          </cell>
          <cell r="BA4609">
            <v>2</v>
          </cell>
        </row>
        <row r="4610">
          <cell r="AS4610">
            <v>2</v>
          </cell>
          <cell r="AT4610">
            <v>5</v>
          </cell>
          <cell r="AZ4610">
            <v>5</v>
          </cell>
          <cell r="BA4610">
            <v>0</v>
          </cell>
        </row>
        <row r="4611">
          <cell r="AS4611">
            <v>0</v>
          </cell>
          <cell r="AT4611">
            <v>0</v>
          </cell>
          <cell r="AZ4611">
            <v>0</v>
          </cell>
          <cell r="BA4611">
            <v>0</v>
          </cell>
        </row>
        <row r="4612">
          <cell r="AS4612">
            <v>0</v>
          </cell>
          <cell r="AT4612">
            <v>0</v>
          </cell>
          <cell r="AZ4612">
            <v>0</v>
          </cell>
          <cell r="BA4612">
            <v>0</v>
          </cell>
        </row>
        <row r="4613">
          <cell r="AS4613">
            <v>103</v>
          </cell>
          <cell r="AT4613">
            <v>48</v>
          </cell>
          <cell r="AZ4613">
            <v>366</v>
          </cell>
          <cell r="BA4613">
            <v>27</v>
          </cell>
        </row>
        <row r="4614">
          <cell r="AS4614">
            <v>50</v>
          </cell>
          <cell r="AT4614">
            <v>12</v>
          </cell>
          <cell r="AZ4614">
            <v>20</v>
          </cell>
          <cell r="BA4614">
            <v>4</v>
          </cell>
        </row>
        <row r="4615">
          <cell r="AS4615">
            <v>10</v>
          </cell>
          <cell r="AT4615">
            <v>0</v>
          </cell>
          <cell r="AZ4615">
            <v>1</v>
          </cell>
          <cell r="BA4615">
            <v>0</v>
          </cell>
        </row>
        <row r="4616">
          <cell r="AS4616">
            <v>6</v>
          </cell>
          <cell r="AT4616">
            <v>3</v>
          </cell>
          <cell r="AZ4616">
            <v>3</v>
          </cell>
          <cell r="BA4616">
            <v>7</v>
          </cell>
        </row>
        <row r="4617">
          <cell r="AS4617">
            <v>3</v>
          </cell>
          <cell r="AT4617">
            <v>11</v>
          </cell>
          <cell r="AZ4617">
            <v>1</v>
          </cell>
          <cell r="BA4617">
            <v>0</v>
          </cell>
        </row>
        <row r="4618">
          <cell r="AS4618">
            <v>0</v>
          </cell>
          <cell r="AT4618">
            <v>0</v>
          </cell>
          <cell r="AZ4618">
            <v>0</v>
          </cell>
          <cell r="BA4618">
            <v>0</v>
          </cell>
        </row>
        <row r="4619">
          <cell r="AS4619">
            <v>204</v>
          </cell>
          <cell r="AT4619">
            <v>88</v>
          </cell>
          <cell r="AZ4619">
            <v>356</v>
          </cell>
          <cell r="BA4619">
            <v>43</v>
          </cell>
        </row>
        <row r="4620">
          <cell r="AS4620">
            <v>36</v>
          </cell>
          <cell r="AT4620">
            <v>2</v>
          </cell>
          <cell r="AZ4620">
            <v>12</v>
          </cell>
          <cell r="BA4620">
            <v>1</v>
          </cell>
        </row>
        <row r="4621">
          <cell r="AS4621">
            <v>0</v>
          </cell>
          <cell r="AT4621">
            <v>0</v>
          </cell>
          <cell r="AZ4621">
            <v>1</v>
          </cell>
          <cell r="BA4621">
            <v>0</v>
          </cell>
        </row>
        <row r="4622">
          <cell r="AS4622">
            <v>70</v>
          </cell>
          <cell r="AT4622">
            <v>20</v>
          </cell>
          <cell r="AZ4622">
            <v>20</v>
          </cell>
          <cell r="BA4622">
            <v>0</v>
          </cell>
        </row>
        <row r="4623">
          <cell r="AS4623">
            <v>15</v>
          </cell>
          <cell r="AT4623">
            <v>9</v>
          </cell>
          <cell r="AZ4623">
            <v>23</v>
          </cell>
          <cell r="BA4623">
            <v>5</v>
          </cell>
        </row>
        <row r="4624">
          <cell r="AS4624">
            <v>1</v>
          </cell>
          <cell r="AT4624">
            <v>0</v>
          </cell>
          <cell r="AZ4624">
            <v>1</v>
          </cell>
          <cell r="BA4624">
            <v>0</v>
          </cell>
        </row>
        <row r="4625">
          <cell r="AS4625">
            <v>3</v>
          </cell>
          <cell r="AT4625">
            <v>0</v>
          </cell>
          <cell r="AZ4625">
            <v>0</v>
          </cell>
          <cell r="BA4625">
            <v>0</v>
          </cell>
        </row>
        <row r="4626">
          <cell r="AS4626">
            <v>1</v>
          </cell>
          <cell r="AT4626">
            <v>0</v>
          </cell>
          <cell r="AZ4626">
            <v>2</v>
          </cell>
          <cell r="BA4626">
            <v>0</v>
          </cell>
        </row>
        <row r="4627">
          <cell r="AS4627">
            <v>406</v>
          </cell>
          <cell r="AT4627">
            <v>31</v>
          </cell>
          <cell r="AZ4627">
            <v>319</v>
          </cell>
          <cell r="BA4627">
            <v>2</v>
          </cell>
        </row>
        <row r="4628">
          <cell r="AS4628">
            <v>1</v>
          </cell>
          <cell r="AT4628">
            <v>35</v>
          </cell>
          <cell r="AZ4628">
            <v>5</v>
          </cell>
          <cell r="BA4628">
            <v>36</v>
          </cell>
        </row>
        <row r="4629">
          <cell r="AS4629">
            <v>1</v>
          </cell>
          <cell r="AT4629">
            <v>0</v>
          </cell>
          <cell r="AZ4629">
            <v>1</v>
          </cell>
          <cell r="BA4629">
            <v>0</v>
          </cell>
        </row>
        <row r="4630">
          <cell r="AS4630">
            <v>24</v>
          </cell>
          <cell r="AT4630">
            <v>6</v>
          </cell>
          <cell r="AZ4630">
            <v>8</v>
          </cell>
          <cell r="BA4630">
            <v>4</v>
          </cell>
        </row>
        <row r="4631">
          <cell r="AS4631">
            <v>56</v>
          </cell>
          <cell r="AT4631">
            <v>31</v>
          </cell>
          <cell r="AZ4631">
            <v>61</v>
          </cell>
          <cell r="BA4631">
            <v>25</v>
          </cell>
        </row>
        <row r="4632">
          <cell r="AS4632">
            <v>4</v>
          </cell>
          <cell r="AT4632">
            <v>16</v>
          </cell>
          <cell r="AZ4632">
            <v>2</v>
          </cell>
          <cell r="BA4632">
            <v>1</v>
          </cell>
        </row>
        <row r="4633">
          <cell r="AS4633">
            <v>0</v>
          </cell>
          <cell r="AT4633">
            <v>0</v>
          </cell>
          <cell r="AZ4633">
            <v>0</v>
          </cell>
          <cell r="BA4633">
            <v>0</v>
          </cell>
        </row>
        <row r="4634">
          <cell r="AS4634">
            <v>0</v>
          </cell>
          <cell r="AT4634">
            <v>0</v>
          </cell>
          <cell r="AZ4634">
            <v>0</v>
          </cell>
          <cell r="BA4634">
            <v>0</v>
          </cell>
        </row>
        <row r="4635">
          <cell r="AS4635">
            <v>0</v>
          </cell>
          <cell r="AT4635">
            <v>0</v>
          </cell>
          <cell r="AZ4635">
            <v>0</v>
          </cell>
          <cell r="BA4635">
            <v>0</v>
          </cell>
        </row>
        <row r="4636">
          <cell r="AS4636">
            <v>1</v>
          </cell>
          <cell r="AT4636">
            <v>0</v>
          </cell>
          <cell r="AZ4636">
            <v>0</v>
          </cell>
          <cell r="BA4636">
            <v>0</v>
          </cell>
        </row>
        <row r="4637">
          <cell r="AS4637">
            <v>2</v>
          </cell>
          <cell r="AT4637">
            <v>1</v>
          </cell>
          <cell r="AZ4637">
            <v>4</v>
          </cell>
          <cell r="BA4637">
            <v>1</v>
          </cell>
        </row>
        <row r="4638">
          <cell r="AS4638">
            <v>2</v>
          </cell>
          <cell r="AT4638">
            <v>0</v>
          </cell>
          <cell r="AZ4638">
            <v>0</v>
          </cell>
          <cell r="BA4638">
            <v>0</v>
          </cell>
        </row>
        <row r="4639">
          <cell r="AS4639">
            <v>0</v>
          </cell>
          <cell r="AT4639">
            <v>0</v>
          </cell>
          <cell r="AZ4639">
            <v>0</v>
          </cell>
          <cell r="BA4639">
            <v>0</v>
          </cell>
        </row>
        <row r="4640">
          <cell r="AS4640">
            <v>45</v>
          </cell>
          <cell r="AT4640">
            <v>14</v>
          </cell>
          <cell r="AZ4640">
            <v>11</v>
          </cell>
          <cell r="BA4640">
            <v>0</v>
          </cell>
        </row>
        <row r="4641">
          <cell r="AS4641">
            <v>1</v>
          </cell>
          <cell r="AT4641">
            <v>0</v>
          </cell>
          <cell r="AZ4641">
            <v>1</v>
          </cell>
          <cell r="BA4641">
            <v>0</v>
          </cell>
        </row>
        <row r="4642">
          <cell r="AS4642">
            <v>36</v>
          </cell>
          <cell r="AT4642">
            <v>22</v>
          </cell>
          <cell r="AZ4642">
            <v>136</v>
          </cell>
          <cell r="BA4642">
            <v>15</v>
          </cell>
        </row>
        <row r="4643">
          <cell r="AS4643">
            <v>61</v>
          </cell>
          <cell r="AT4643">
            <v>5</v>
          </cell>
          <cell r="AZ4643">
            <v>57</v>
          </cell>
          <cell r="BA4643">
            <v>2</v>
          </cell>
        </row>
        <row r="4644">
          <cell r="AS4644">
            <v>6</v>
          </cell>
          <cell r="AT4644">
            <v>12</v>
          </cell>
          <cell r="AZ4644">
            <v>6</v>
          </cell>
          <cell r="BA4644">
            <v>6</v>
          </cell>
        </row>
        <row r="4645">
          <cell r="AS4645">
            <v>3</v>
          </cell>
          <cell r="AT4645">
            <v>0</v>
          </cell>
          <cell r="AZ4645">
            <v>2</v>
          </cell>
          <cell r="BA4645">
            <v>1</v>
          </cell>
        </row>
        <row r="4646">
          <cell r="AS4646">
            <v>3</v>
          </cell>
          <cell r="AT4646">
            <v>1</v>
          </cell>
          <cell r="AZ4646">
            <v>1</v>
          </cell>
          <cell r="BA4646">
            <v>4</v>
          </cell>
        </row>
        <row r="4647">
          <cell r="AS4647">
            <v>1</v>
          </cell>
          <cell r="AT4647">
            <v>0</v>
          </cell>
          <cell r="AZ4647">
            <v>2</v>
          </cell>
          <cell r="BA4647">
            <v>1</v>
          </cell>
        </row>
        <row r="4648">
          <cell r="AS4648">
            <v>5</v>
          </cell>
          <cell r="AT4648">
            <v>0</v>
          </cell>
          <cell r="AZ4648">
            <v>4</v>
          </cell>
          <cell r="BA4648">
            <v>0</v>
          </cell>
        </row>
        <row r="4649">
          <cell r="AS4649">
            <v>1</v>
          </cell>
          <cell r="AT4649">
            <v>0</v>
          </cell>
          <cell r="AZ4649">
            <v>0</v>
          </cell>
          <cell r="BA4649">
            <v>0</v>
          </cell>
        </row>
        <row r="4650">
          <cell r="AS4650">
            <v>2</v>
          </cell>
          <cell r="AT4650">
            <v>0</v>
          </cell>
          <cell r="AZ4650">
            <v>3</v>
          </cell>
          <cell r="BA4650">
            <v>0</v>
          </cell>
        </row>
        <row r="4651">
          <cell r="AS4651">
            <v>2</v>
          </cell>
          <cell r="AT4651">
            <v>0</v>
          </cell>
          <cell r="AZ4651">
            <v>0</v>
          </cell>
          <cell r="BA4651">
            <v>0</v>
          </cell>
        </row>
        <row r="4652">
          <cell r="AS4652">
            <v>14</v>
          </cell>
          <cell r="AT4652">
            <v>0</v>
          </cell>
          <cell r="AZ4652">
            <v>0</v>
          </cell>
          <cell r="BA4652">
            <v>0</v>
          </cell>
        </row>
        <row r="4653">
          <cell r="AS4653">
            <v>0</v>
          </cell>
          <cell r="AT4653">
            <v>0</v>
          </cell>
          <cell r="AZ4653">
            <v>0</v>
          </cell>
          <cell r="BA4653">
            <v>0</v>
          </cell>
        </row>
        <row r="4654">
          <cell r="AS4654">
            <v>0</v>
          </cell>
          <cell r="AT4654">
            <v>0</v>
          </cell>
          <cell r="AZ4654">
            <v>0</v>
          </cell>
          <cell r="BA4654">
            <v>0</v>
          </cell>
        </row>
        <row r="4655">
          <cell r="AS4655">
            <v>0</v>
          </cell>
          <cell r="AT4655">
            <v>0</v>
          </cell>
          <cell r="AZ4655">
            <v>0</v>
          </cell>
          <cell r="BA4655">
            <v>1</v>
          </cell>
        </row>
        <row r="4656">
          <cell r="AS4656">
            <v>9</v>
          </cell>
          <cell r="AT4656">
            <v>7</v>
          </cell>
          <cell r="AZ4656">
            <v>21</v>
          </cell>
          <cell r="BA4656">
            <v>1</v>
          </cell>
        </row>
        <row r="4657">
          <cell r="AS4657">
            <v>12</v>
          </cell>
          <cell r="AT4657">
            <v>3</v>
          </cell>
          <cell r="AZ4657">
            <v>33</v>
          </cell>
          <cell r="BA4657">
            <v>7</v>
          </cell>
        </row>
        <row r="4658">
          <cell r="AZ4658">
            <v>0</v>
          </cell>
          <cell r="BA4658">
            <v>0</v>
          </cell>
        </row>
        <row r="4659">
          <cell r="AS4659">
            <v>6</v>
          </cell>
          <cell r="AT4659">
            <v>2</v>
          </cell>
          <cell r="AZ4659">
            <v>6</v>
          </cell>
          <cell r="BA4659">
            <v>2</v>
          </cell>
        </row>
        <row r="4660">
          <cell r="AS4660">
            <v>0</v>
          </cell>
          <cell r="AT4660">
            <v>0</v>
          </cell>
          <cell r="AZ4660">
            <v>0</v>
          </cell>
          <cell r="BA4660">
            <v>0</v>
          </cell>
        </row>
        <row r="4661">
          <cell r="AS4661">
            <v>0</v>
          </cell>
          <cell r="AT4661">
            <v>0</v>
          </cell>
          <cell r="AZ4661">
            <v>0</v>
          </cell>
          <cell r="BA4661">
            <v>0</v>
          </cell>
        </row>
        <row r="4662">
          <cell r="AS4662">
            <v>1</v>
          </cell>
          <cell r="AT4662">
            <v>0</v>
          </cell>
          <cell r="AZ4662">
            <v>3</v>
          </cell>
          <cell r="BA4662">
            <v>0</v>
          </cell>
        </row>
        <row r="4663">
          <cell r="AS4663">
            <v>2</v>
          </cell>
          <cell r="AT4663">
            <v>0</v>
          </cell>
          <cell r="AZ4663">
            <v>4</v>
          </cell>
          <cell r="BA4663">
            <v>0</v>
          </cell>
        </row>
        <row r="4664">
          <cell r="AS4664">
            <v>36</v>
          </cell>
          <cell r="AT4664">
            <v>5</v>
          </cell>
          <cell r="AZ4664">
            <v>52</v>
          </cell>
          <cell r="BA4664">
            <v>5</v>
          </cell>
        </row>
        <row r="4665">
          <cell r="AS4665">
            <v>189</v>
          </cell>
          <cell r="AT4665">
            <v>1</v>
          </cell>
          <cell r="AZ4665">
            <v>12</v>
          </cell>
          <cell r="BA4665">
            <v>0</v>
          </cell>
        </row>
        <row r="4666">
          <cell r="AS4666">
            <v>2</v>
          </cell>
          <cell r="AT4666">
            <v>0</v>
          </cell>
          <cell r="AZ4666">
            <v>2</v>
          </cell>
          <cell r="BA4666">
            <v>1</v>
          </cell>
        </row>
        <row r="4667">
          <cell r="AS4667">
            <v>6</v>
          </cell>
          <cell r="AT4667">
            <v>1</v>
          </cell>
          <cell r="AZ4667">
            <v>9</v>
          </cell>
          <cell r="BA4667">
            <v>0</v>
          </cell>
        </row>
        <row r="4668">
          <cell r="AS4668">
            <v>2</v>
          </cell>
          <cell r="AT4668">
            <v>2</v>
          </cell>
          <cell r="AZ4668">
            <v>0</v>
          </cell>
          <cell r="BA4668">
            <v>0</v>
          </cell>
        </row>
        <row r="4669">
          <cell r="AS4669">
            <v>1</v>
          </cell>
          <cell r="AT4669">
            <v>0</v>
          </cell>
          <cell r="AZ4669">
            <v>0</v>
          </cell>
          <cell r="BA4669">
            <v>0</v>
          </cell>
        </row>
        <row r="4670">
          <cell r="AS4670">
            <v>0</v>
          </cell>
          <cell r="AT4670">
            <v>0</v>
          </cell>
          <cell r="AZ4670">
            <v>0</v>
          </cell>
          <cell r="BA4670">
            <v>0</v>
          </cell>
        </row>
        <row r="4671">
          <cell r="AS4671">
            <v>2</v>
          </cell>
          <cell r="AT4671">
            <v>0</v>
          </cell>
          <cell r="AZ4671">
            <v>1</v>
          </cell>
          <cell r="BA4671">
            <v>0</v>
          </cell>
        </row>
        <row r="4672">
          <cell r="AS4672">
            <v>51</v>
          </cell>
          <cell r="AT4672">
            <v>1</v>
          </cell>
          <cell r="AZ4672">
            <v>435</v>
          </cell>
          <cell r="BA4672">
            <v>1</v>
          </cell>
        </row>
        <row r="4673">
          <cell r="AS4673">
            <v>9</v>
          </cell>
          <cell r="AT4673">
            <v>0</v>
          </cell>
          <cell r="AZ4673">
            <v>8</v>
          </cell>
          <cell r="BA4673">
            <v>0</v>
          </cell>
        </row>
        <row r="4674">
          <cell r="AS4674">
            <v>5</v>
          </cell>
          <cell r="AT4674">
            <v>9</v>
          </cell>
          <cell r="AZ4674">
            <v>28</v>
          </cell>
          <cell r="BA4674">
            <v>4</v>
          </cell>
        </row>
        <row r="4675">
          <cell r="AS4675">
            <v>5</v>
          </cell>
          <cell r="AT4675">
            <v>9</v>
          </cell>
          <cell r="AZ4675">
            <v>4</v>
          </cell>
          <cell r="BA4675">
            <v>4</v>
          </cell>
        </row>
        <row r="4676">
          <cell r="AS4676">
            <v>4</v>
          </cell>
          <cell r="AT4676">
            <v>2</v>
          </cell>
          <cell r="AZ4676">
            <v>1</v>
          </cell>
          <cell r="BA4676">
            <v>1</v>
          </cell>
        </row>
        <row r="4677">
          <cell r="AS4677">
            <v>12</v>
          </cell>
          <cell r="AT4677">
            <v>32</v>
          </cell>
          <cell r="AZ4677">
            <v>0</v>
          </cell>
          <cell r="BA4677">
            <v>10</v>
          </cell>
        </row>
        <row r="4678">
          <cell r="AS4678">
            <v>1</v>
          </cell>
          <cell r="AT4678">
            <v>0</v>
          </cell>
          <cell r="AZ4678">
            <v>1</v>
          </cell>
          <cell r="BA4678">
            <v>3</v>
          </cell>
        </row>
        <row r="4679">
          <cell r="AS4679">
            <v>0</v>
          </cell>
          <cell r="AT4679">
            <v>5</v>
          </cell>
          <cell r="AZ4679">
            <v>2</v>
          </cell>
          <cell r="BA4679">
            <v>0</v>
          </cell>
        </row>
        <row r="4680">
          <cell r="AS4680">
            <v>0</v>
          </cell>
          <cell r="AT4680">
            <v>0</v>
          </cell>
          <cell r="AZ4680">
            <v>0</v>
          </cell>
          <cell r="BA4680">
            <v>0</v>
          </cell>
        </row>
        <row r="4681">
          <cell r="AS4681">
            <v>2</v>
          </cell>
          <cell r="AT4681">
            <v>12</v>
          </cell>
          <cell r="AZ4681">
            <v>0</v>
          </cell>
          <cell r="BA4681">
            <v>0</v>
          </cell>
        </row>
        <row r="4682">
          <cell r="AS4682">
            <v>13</v>
          </cell>
          <cell r="AT4682">
            <v>1</v>
          </cell>
          <cell r="AZ4682">
            <v>57</v>
          </cell>
          <cell r="BA4682">
            <v>1</v>
          </cell>
        </row>
        <row r="4683">
          <cell r="AS4683">
            <v>0</v>
          </cell>
          <cell r="AT4683">
            <v>4</v>
          </cell>
          <cell r="AZ4683">
            <v>0</v>
          </cell>
          <cell r="BA4683">
            <v>0</v>
          </cell>
        </row>
        <row r="4684">
          <cell r="AS4684">
            <v>0</v>
          </cell>
          <cell r="AT4684">
            <v>0</v>
          </cell>
          <cell r="AZ4684">
            <v>0</v>
          </cell>
          <cell r="BA4684">
            <v>0</v>
          </cell>
        </row>
        <row r="4685">
          <cell r="AS4685">
            <v>0</v>
          </cell>
          <cell r="AT4685">
            <v>0</v>
          </cell>
          <cell r="AZ4685">
            <v>0</v>
          </cell>
          <cell r="BA4685">
            <v>0</v>
          </cell>
        </row>
        <row r="4686">
          <cell r="AS4686">
            <v>9</v>
          </cell>
          <cell r="AT4686">
            <v>19</v>
          </cell>
          <cell r="AZ4686">
            <v>7</v>
          </cell>
          <cell r="BA4686">
            <v>21</v>
          </cell>
        </row>
        <row r="4687">
          <cell r="AS4687">
            <v>2</v>
          </cell>
          <cell r="AT4687">
            <v>2</v>
          </cell>
          <cell r="AZ4687">
            <v>1</v>
          </cell>
          <cell r="BA4687">
            <v>4</v>
          </cell>
        </row>
        <row r="4688">
          <cell r="AS4688">
            <v>1</v>
          </cell>
          <cell r="AT4688">
            <v>1</v>
          </cell>
          <cell r="AZ4688">
            <v>0</v>
          </cell>
          <cell r="BA4688">
            <v>0</v>
          </cell>
        </row>
        <row r="4689">
          <cell r="AS4689">
            <v>3</v>
          </cell>
          <cell r="AT4689">
            <v>0</v>
          </cell>
          <cell r="AZ4689">
            <v>1</v>
          </cell>
          <cell r="BA4689">
            <v>0</v>
          </cell>
        </row>
        <row r="4690">
          <cell r="AS4690">
            <v>0</v>
          </cell>
          <cell r="AT4690">
            <v>0</v>
          </cell>
          <cell r="AZ4690">
            <v>0</v>
          </cell>
          <cell r="BA4690">
            <v>0</v>
          </cell>
        </row>
        <row r="4691">
          <cell r="AZ4691">
            <v>17</v>
          </cell>
          <cell r="BA4691">
            <v>3</v>
          </cell>
        </row>
        <row r="4692">
          <cell r="AS4692">
            <v>0</v>
          </cell>
          <cell r="AT4692">
            <v>0</v>
          </cell>
          <cell r="AZ4692">
            <v>0</v>
          </cell>
          <cell r="BA4692">
            <v>0</v>
          </cell>
        </row>
        <row r="4693">
          <cell r="AS4693">
            <v>0</v>
          </cell>
          <cell r="AT4693">
            <v>0</v>
          </cell>
          <cell r="AZ4693">
            <v>0</v>
          </cell>
          <cell r="BA4693">
            <v>1</v>
          </cell>
        </row>
        <row r="4694">
          <cell r="AS4694">
            <v>1</v>
          </cell>
          <cell r="AT4694">
            <v>0</v>
          </cell>
          <cell r="AZ4694">
            <v>1</v>
          </cell>
          <cell r="BA4694">
            <v>0</v>
          </cell>
        </row>
        <row r="4695">
          <cell r="AS4695">
            <v>0</v>
          </cell>
          <cell r="AT4695">
            <v>0</v>
          </cell>
          <cell r="AZ4695">
            <v>0</v>
          </cell>
          <cell r="BA4695">
            <v>0</v>
          </cell>
        </row>
        <row r="4696">
          <cell r="AS4696">
            <v>0</v>
          </cell>
          <cell r="AT4696">
            <v>0</v>
          </cell>
          <cell r="AZ4696">
            <v>0</v>
          </cell>
          <cell r="BA4696">
            <v>0</v>
          </cell>
        </row>
        <row r="4697">
          <cell r="AS4697">
            <v>0</v>
          </cell>
          <cell r="AT4697">
            <v>0</v>
          </cell>
          <cell r="AZ4697">
            <v>0</v>
          </cell>
          <cell r="BA4697">
            <v>0</v>
          </cell>
        </row>
        <row r="4698">
          <cell r="AS4698">
            <v>69</v>
          </cell>
          <cell r="AT4698">
            <v>10</v>
          </cell>
          <cell r="AZ4698">
            <v>424</v>
          </cell>
          <cell r="BA4698">
            <v>30</v>
          </cell>
        </row>
        <row r="4699">
          <cell r="AS4699">
            <v>6</v>
          </cell>
          <cell r="AT4699">
            <v>15</v>
          </cell>
          <cell r="AZ4699">
            <v>1</v>
          </cell>
          <cell r="BA4699">
            <v>0</v>
          </cell>
        </row>
        <row r="4700">
          <cell r="AS4700">
            <v>12</v>
          </cell>
          <cell r="AT4700">
            <v>1</v>
          </cell>
          <cell r="AZ4700">
            <v>1</v>
          </cell>
          <cell r="BA4700">
            <v>0</v>
          </cell>
        </row>
        <row r="4701">
          <cell r="AZ4701">
            <v>6</v>
          </cell>
          <cell r="BA4701">
            <v>1</v>
          </cell>
        </row>
        <row r="4702">
          <cell r="AZ4702">
            <v>0</v>
          </cell>
          <cell r="BA4702">
            <v>0</v>
          </cell>
        </row>
        <row r="4703">
          <cell r="AS4703">
            <v>1</v>
          </cell>
          <cell r="AT4703">
            <v>1</v>
          </cell>
          <cell r="AZ4703">
            <v>0</v>
          </cell>
          <cell r="BA4703">
            <v>0</v>
          </cell>
        </row>
        <row r="4704">
          <cell r="AS4704">
            <v>55</v>
          </cell>
          <cell r="AT4704">
            <v>2</v>
          </cell>
          <cell r="AZ4704">
            <v>23</v>
          </cell>
          <cell r="BA4704">
            <v>0</v>
          </cell>
        </row>
        <row r="4705">
          <cell r="AS4705">
            <v>31</v>
          </cell>
          <cell r="AT4705">
            <v>29</v>
          </cell>
          <cell r="AZ4705">
            <v>0</v>
          </cell>
          <cell r="BA4705">
            <v>1</v>
          </cell>
        </row>
        <row r="4706">
          <cell r="AS4706">
            <v>28</v>
          </cell>
          <cell r="AT4706">
            <v>36</v>
          </cell>
          <cell r="AZ4706">
            <v>3</v>
          </cell>
          <cell r="BA4706">
            <v>8</v>
          </cell>
        </row>
        <row r="4707">
          <cell r="AS4707">
            <v>3</v>
          </cell>
          <cell r="AT4707">
            <v>6</v>
          </cell>
          <cell r="AZ4707">
            <v>2</v>
          </cell>
          <cell r="BA4707">
            <v>2</v>
          </cell>
        </row>
        <row r="4708">
          <cell r="AS4708">
            <v>12</v>
          </cell>
          <cell r="AT4708">
            <v>14</v>
          </cell>
          <cell r="AZ4708">
            <v>14</v>
          </cell>
          <cell r="BA4708">
            <v>10</v>
          </cell>
        </row>
        <row r="4709">
          <cell r="AS4709">
            <v>0</v>
          </cell>
          <cell r="AT4709">
            <v>2</v>
          </cell>
          <cell r="AZ4709">
            <v>1</v>
          </cell>
          <cell r="BA4709">
            <v>0</v>
          </cell>
        </row>
        <row r="4710">
          <cell r="AS4710">
            <v>0</v>
          </cell>
          <cell r="AT4710">
            <v>0</v>
          </cell>
          <cell r="AZ4710">
            <v>0</v>
          </cell>
          <cell r="BA4710">
            <v>0</v>
          </cell>
        </row>
        <row r="4711">
          <cell r="AS4711">
            <v>8</v>
          </cell>
          <cell r="AT4711">
            <v>9</v>
          </cell>
          <cell r="AZ4711">
            <v>1</v>
          </cell>
          <cell r="BA4711">
            <v>2</v>
          </cell>
        </row>
        <row r="4712">
          <cell r="AS4712">
            <v>8</v>
          </cell>
          <cell r="AT4712">
            <v>7</v>
          </cell>
          <cell r="AZ4712">
            <v>3</v>
          </cell>
          <cell r="BA4712">
            <v>16</v>
          </cell>
        </row>
        <row r="4713">
          <cell r="AS4713">
            <v>2</v>
          </cell>
          <cell r="AT4713">
            <v>6</v>
          </cell>
          <cell r="AZ4713">
            <v>0</v>
          </cell>
          <cell r="BA4713">
            <v>0</v>
          </cell>
        </row>
        <row r="4714">
          <cell r="AS4714">
            <v>4</v>
          </cell>
          <cell r="AT4714">
            <v>3</v>
          </cell>
          <cell r="AZ4714">
            <v>6</v>
          </cell>
          <cell r="BA4714">
            <v>3</v>
          </cell>
        </row>
        <row r="4715">
          <cell r="AS4715">
            <v>0</v>
          </cell>
          <cell r="AT4715">
            <v>2</v>
          </cell>
          <cell r="AZ4715">
            <v>0</v>
          </cell>
          <cell r="BA4715">
            <v>0</v>
          </cell>
        </row>
        <row r="4716">
          <cell r="AS4716">
            <v>39</v>
          </cell>
          <cell r="AT4716">
            <v>84</v>
          </cell>
          <cell r="AZ4716">
            <v>11</v>
          </cell>
          <cell r="BA4716">
            <v>8</v>
          </cell>
        </row>
        <row r="4717">
          <cell r="AS4717">
            <v>17</v>
          </cell>
          <cell r="AT4717">
            <v>31</v>
          </cell>
          <cell r="AZ4717">
            <v>31</v>
          </cell>
          <cell r="BA4717">
            <v>47</v>
          </cell>
        </row>
        <row r="4718">
          <cell r="AS4718">
            <v>2</v>
          </cell>
          <cell r="AT4718">
            <v>0</v>
          </cell>
          <cell r="AZ4718">
            <v>0</v>
          </cell>
          <cell r="BA4718">
            <v>0</v>
          </cell>
        </row>
        <row r="4719">
          <cell r="AS4719">
            <v>2</v>
          </cell>
          <cell r="AT4719">
            <v>4</v>
          </cell>
          <cell r="AZ4719">
            <v>0</v>
          </cell>
          <cell r="BA4719">
            <v>1</v>
          </cell>
        </row>
        <row r="4720">
          <cell r="AS4720">
            <v>3</v>
          </cell>
          <cell r="AT4720">
            <v>0</v>
          </cell>
          <cell r="AZ4720">
            <v>1</v>
          </cell>
          <cell r="BA4720">
            <v>1</v>
          </cell>
        </row>
        <row r="4721">
          <cell r="AS4721">
            <v>0</v>
          </cell>
          <cell r="AT4721">
            <v>0</v>
          </cell>
          <cell r="AZ4721">
            <v>0</v>
          </cell>
          <cell r="BA4721">
            <v>0</v>
          </cell>
        </row>
        <row r="4722">
          <cell r="AS4722">
            <v>4</v>
          </cell>
          <cell r="AT4722">
            <v>9</v>
          </cell>
          <cell r="AZ4722">
            <v>2</v>
          </cell>
          <cell r="BA4722">
            <v>1</v>
          </cell>
        </row>
        <row r="4723">
          <cell r="AS4723">
            <v>0</v>
          </cell>
          <cell r="AT4723">
            <v>0</v>
          </cell>
          <cell r="AZ4723">
            <v>0</v>
          </cell>
          <cell r="BA4723">
            <v>0</v>
          </cell>
        </row>
        <row r="4724">
          <cell r="AZ4724">
            <v>3</v>
          </cell>
          <cell r="BA4724">
            <v>6</v>
          </cell>
        </row>
        <row r="4725">
          <cell r="AS4725">
            <v>2</v>
          </cell>
          <cell r="AT4725">
            <v>2</v>
          </cell>
          <cell r="AZ4725">
            <v>0</v>
          </cell>
          <cell r="BA4725">
            <v>0</v>
          </cell>
        </row>
        <row r="4726">
          <cell r="AS4726">
            <v>0</v>
          </cell>
          <cell r="AT4726">
            <v>0</v>
          </cell>
          <cell r="AZ4726">
            <v>0</v>
          </cell>
          <cell r="BA4726">
            <v>0</v>
          </cell>
        </row>
        <row r="4727">
          <cell r="AS4727">
            <v>6</v>
          </cell>
          <cell r="AT4727">
            <v>0</v>
          </cell>
          <cell r="AZ4727">
            <v>0</v>
          </cell>
          <cell r="BA4727">
            <v>0</v>
          </cell>
        </row>
        <row r="4728">
          <cell r="AS4728">
            <v>3</v>
          </cell>
          <cell r="AT4728">
            <v>0</v>
          </cell>
          <cell r="AZ4728">
            <v>0</v>
          </cell>
          <cell r="BA4728">
            <v>0</v>
          </cell>
        </row>
        <row r="4729">
          <cell r="AS4729">
            <v>0</v>
          </cell>
          <cell r="AT4729">
            <v>0</v>
          </cell>
          <cell r="AZ4729">
            <v>0</v>
          </cell>
          <cell r="BA4729">
            <v>0</v>
          </cell>
        </row>
        <row r="4730">
          <cell r="AS4730">
            <v>136</v>
          </cell>
          <cell r="AT4730">
            <v>138</v>
          </cell>
          <cell r="AZ4730">
            <v>75</v>
          </cell>
          <cell r="BA4730">
            <v>13</v>
          </cell>
        </row>
        <row r="4731">
          <cell r="AS4731">
            <v>12</v>
          </cell>
          <cell r="AT4731">
            <v>0</v>
          </cell>
          <cell r="AZ4731">
            <v>4</v>
          </cell>
          <cell r="BA4731">
            <v>1</v>
          </cell>
        </row>
        <row r="4732">
          <cell r="AS4732">
            <v>4</v>
          </cell>
          <cell r="AT4732">
            <v>1</v>
          </cell>
          <cell r="AZ4732">
            <v>3</v>
          </cell>
          <cell r="BA4732">
            <v>0</v>
          </cell>
        </row>
        <row r="4733">
          <cell r="AS4733">
            <v>2</v>
          </cell>
          <cell r="AT4733">
            <v>1</v>
          </cell>
          <cell r="AZ4733">
            <v>0</v>
          </cell>
          <cell r="BA4733">
            <v>0</v>
          </cell>
        </row>
        <row r="4734">
          <cell r="AS4734">
            <v>22</v>
          </cell>
          <cell r="AT4734">
            <v>11</v>
          </cell>
          <cell r="AZ4734">
            <v>15</v>
          </cell>
          <cell r="BA4734">
            <v>9</v>
          </cell>
        </row>
        <row r="4735">
          <cell r="AS4735">
            <v>3</v>
          </cell>
          <cell r="AT4735">
            <v>3</v>
          </cell>
          <cell r="AZ4735">
            <v>0</v>
          </cell>
          <cell r="BA4735">
            <v>0</v>
          </cell>
        </row>
        <row r="4736">
          <cell r="AS4736">
            <v>0</v>
          </cell>
          <cell r="AT4736">
            <v>0</v>
          </cell>
          <cell r="AZ4736">
            <v>0</v>
          </cell>
          <cell r="BA4736">
            <v>0</v>
          </cell>
        </row>
        <row r="4737">
          <cell r="AS4737">
            <v>0</v>
          </cell>
          <cell r="AT4737">
            <v>0</v>
          </cell>
          <cell r="AZ4737">
            <v>0</v>
          </cell>
          <cell r="BA4737">
            <v>0</v>
          </cell>
        </row>
        <row r="4738">
          <cell r="AS4738">
            <v>36</v>
          </cell>
          <cell r="AT4738">
            <v>30</v>
          </cell>
          <cell r="AZ4738">
            <v>40</v>
          </cell>
          <cell r="BA4738">
            <v>25</v>
          </cell>
        </row>
        <row r="4739">
          <cell r="AS4739">
            <v>14</v>
          </cell>
          <cell r="AT4739">
            <v>2</v>
          </cell>
          <cell r="AZ4739">
            <v>9</v>
          </cell>
          <cell r="BA4739">
            <v>0</v>
          </cell>
        </row>
        <row r="4740">
          <cell r="AS4740">
            <v>0</v>
          </cell>
          <cell r="AT4740">
            <v>0</v>
          </cell>
          <cell r="AZ4740">
            <v>4</v>
          </cell>
          <cell r="BA4740">
            <v>3</v>
          </cell>
        </row>
        <row r="4741">
          <cell r="AS4741">
            <v>28</v>
          </cell>
          <cell r="AT4741">
            <v>75</v>
          </cell>
          <cell r="AZ4741">
            <v>39</v>
          </cell>
          <cell r="BA4741">
            <v>148</v>
          </cell>
        </row>
        <row r="4742">
          <cell r="AS4742">
            <v>24</v>
          </cell>
          <cell r="AT4742">
            <v>20</v>
          </cell>
          <cell r="AZ4742">
            <v>18</v>
          </cell>
          <cell r="BA4742">
            <v>5</v>
          </cell>
        </row>
        <row r="4743">
          <cell r="AS4743">
            <v>36</v>
          </cell>
          <cell r="AT4743">
            <v>6</v>
          </cell>
          <cell r="AZ4743">
            <v>39</v>
          </cell>
          <cell r="BA4743">
            <v>2</v>
          </cell>
        </row>
        <row r="4744">
          <cell r="AS4744">
            <v>13</v>
          </cell>
          <cell r="AT4744">
            <v>131</v>
          </cell>
          <cell r="AZ4744">
            <v>21</v>
          </cell>
          <cell r="BA4744">
            <v>123</v>
          </cell>
        </row>
        <row r="4745">
          <cell r="AS4745">
            <v>2</v>
          </cell>
          <cell r="AT4745">
            <v>0</v>
          </cell>
          <cell r="AZ4745">
            <v>2</v>
          </cell>
          <cell r="BA4745">
            <v>0</v>
          </cell>
        </row>
        <row r="4746">
          <cell r="AS4746">
            <v>157</v>
          </cell>
          <cell r="AT4746">
            <v>2</v>
          </cell>
          <cell r="AZ4746">
            <v>14</v>
          </cell>
          <cell r="BA4746">
            <v>18</v>
          </cell>
        </row>
        <row r="4747">
          <cell r="AS4747">
            <v>2</v>
          </cell>
          <cell r="AT4747">
            <v>2</v>
          </cell>
          <cell r="AZ4747">
            <v>2</v>
          </cell>
          <cell r="BA4747">
            <v>0</v>
          </cell>
        </row>
        <row r="4748">
          <cell r="AS4748">
            <v>0</v>
          </cell>
          <cell r="AT4748">
            <v>0</v>
          </cell>
          <cell r="AZ4748">
            <v>0</v>
          </cell>
          <cell r="BA4748">
            <v>0</v>
          </cell>
        </row>
        <row r="4749">
          <cell r="AS4749">
            <v>0</v>
          </cell>
          <cell r="AT4749">
            <v>0</v>
          </cell>
          <cell r="AZ4749">
            <v>1</v>
          </cell>
          <cell r="BA4749">
            <v>0</v>
          </cell>
        </row>
        <row r="4750">
          <cell r="AS4750">
            <v>1</v>
          </cell>
          <cell r="AT4750">
            <v>0</v>
          </cell>
          <cell r="AZ4750">
            <v>0</v>
          </cell>
          <cell r="BA4750">
            <v>0</v>
          </cell>
        </row>
        <row r="4751">
          <cell r="AS4751">
            <v>3</v>
          </cell>
          <cell r="AT4751">
            <v>1</v>
          </cell>
          <cell r="AZ4751">
            <v>3</v>
          </cell>
          <cell r="BA4751">
            <v>0</v>
          </cell>
        </row>
        <row r="4752">
          <cell r="AS4752">
            <v>1</v>
          </cell>
          <cell r="AT4752">
            <v>1</v>
          </cell>
          <cell r="AZ4752">
            <v>0</v>
          </cell>
          <cell r="BA4752">
            <v>0</v>
          </cell>
        </row>
        <row r="4753">
          <cell r="AS4753">
            <v>4</v>
          </cell>
          <cell r="AT4753">
            <v>9</v>
          </cell>
          <cell r="AZ4753">
            <v>0</v>
          </cell>
          <cell r="BA4753">
            <v>1</v>
          </cell>
        </row>
        <row r="4754">
          <cell r="AS4754">
            <v>1</v>
          </cell>
          <cell r="AT4754">
            <v>0</v>
          </cell>
          <cell r="AZ4754">
            <v>1</v>
          </cell>
          <cell r="BA4754">
            <v>0</v>
          </cell>
        </row>
        <row r="4755">
          <cell r="AS4755">
            <v>7</v>
          </cell>
          <cell r="AT4755">
            <v>0</v>
          </cell>
          <cell r="AZ4755">
            <v>1</v>
          </cell>
          <cell r="BA4755">
            <v>0</v>
          </cell>
        </row>
        <row r="4756">
          <cell r="AZ4756">
            <v>3</v>
          </cell>
          <cell r="BA4756">
            <v>0</v>
          </cell>
        </row>
        <row r="4757">
          <cell r="AS4757">
            <v>0</v>
          </cell>
          <cell r="AT4757">
            <v>0</v>
          </cell>
          <cell r="AZ4757">
            <v>0</v>
          </cell>
          <cell r="BA4757">
            <v>0</v>
          </cell>
        </row>
        <row r="4758">
          <cell r="AS4758">
            <v>8</v>
          </cell>
          <cell r="AT4758">
            <v>8</v>
          </cell>
          <cell r="AZ4758">
            <v>3</v>
          </cell>
          <cell r="BA4758">
            <v>2</v>
          </cell>
        </row>
        <row r="4759">
          <cell r="AS4759">
            <v>0</v>
          </cell>
          <cell r="AT4759">
            <v>0</v>
          </cell>
          <cell r="AZ4759">
            <v>0</v>
          </cell>
          <cell r="BA4759">
            <v>0</v>
          </cell>
        </row>
        <row r="4760">
          <cell r="AS4760">
            <v>2</v>
          </cell>
          <cell r="AT4760">
            <v>0</v>
          </cell>
          <cell r="AZ4760">
            <v>0</v>
          </cell>
          <cell r="BA4760">
            <v>0</v>
          </cell>
        </row>
        <row r="4761">
          <cell r="AS4761">
            <v>8</v>
          </cell>
          <cell r="AT4761">
            <v>2</v>
          </cell>
          <cell r="AZ4761">
            <v>3</v>
          </cell>
          <cell r="BA4761">
            <v>5</v>
          </cell>
        </row>
        <row r="4762">
          <cell r="AS4762">
            <v>2</v>
          </cell>
          <cell r="AT4762">
            <v>0</v>
          </cell>
          <cell r="AZ4762">
            <v>0</v>
          </cell>
          <cell r="BA4762">
            <v>0</v>
          </cell>
        </row>
        <row r="4763">
          <cell r="AS4763">
            <v>0</v>
          </cell>
          <cell r="AT4763">
            <v>0</v>
          </cell>
          <cell r="AZ4763">
            <v>3</v>
          </cell>
          <cell r="BA4763">
            <v>0</v>
          </cell>
        </row>
        <row r="4764">
          <cell r="AS4764">
            <v>9</v>
          </cell>
          <cell r="AT4764">
            <v>3</v>
          </cell>
          <cell r="AZ4764">
            <v>8</v>
          </cell>
          <cell r="BA4764">
            <v>0</v>
          </cell>
        </row>
        <row r="4765">
          <cell r="AS4765">
            <v>26</v>
          </cell>
          <cell r="AT4765">
            <v>51</v>
          </cell>
          <cell r="AZ4765">
            <v>27</v>
          </cell>
          <cell r="BA4765">
            <v>66</v>
          </cell>
        </row>
        <row r="4766">
          <cell r="AS4766">
            <v>0</v>
          </cell>
          <cell r="AT4766">
            <v>0</v>
          </cell>
          <cell r="AZ4766">
            <v>0</v>
          </cell>
          <cell r="BA4766">
            <v>0</v>
          </cell>
        </row>
        <row r="4767">
          <cell r="AS4767">
            <v>0</v>
          </cell>
          <cell r="AT4767">
            <v>0</v>
          </cell>
          <cell r="AZ4767">
            <v>1</v>
          </cell>
          <cell r="BA4767">
            <v>0</v>
          </cell>
        </row>
        <row r="4768">
          <cell r="AS4768">
            <v>0</v>
          </cell>
          <cell r="AT4768">
            <v>0</v>
          </cell>
          <cell r="AZ4768">
            <v>0</v>
          </cell>
          <cell r="BA4768">
            <v>0</v>
          </cell>
        </row>
        <row r="4769">
          <cell r="AS4769">
            <v>1</v>
          </cell>
          <cell r="AT4769">
            <v>0</v>
          </cell>
          <cell r="AZ4769">
            <v>0</v>
          </cell>
          <cell r="BA4769">
            <v>0</v>
          </cell>
        </row>
        <row r="4770">
          <cell r="AS4770">
            <v>2</v>
          </cell>
          <cell r="AT4770">
            <v>0</v>
          </cell>
          <cell r="AZ4770">
            <v>0</v>
          </cell>
          <cell r="BA4770">
            <v>0</v>
          </cell>
        </row>
        <row r="4771">
          <cell r="AS4771">
            <v>4</v>
          </cell>
          <cell r="AT4771">
            <v>1</v>
          </cell>
          <cell r="AZ4771">
            <v>2</v>
          </cell>
          <cell r="BA4771">
            <v>1</v>
          </cell>
        </row>
        <row r="4772">
          <cell r="AS4772">
            <v>0</v>
          </cell>
          <cell r="AT4772">
            <v>0</v>
          </cell>
          <cell r="AZ4772">
            <v>0</v>
          </cell>
          <cell r="BA4772">
            <v>0</v>
          </cell>
        </row>
        <row r="4773">
          <cell r="AS4773">
            <v>0</v>
          </cell>
          <cell r="AT4773">
            <v>3</v>
          </cell>
          <cell r="AZ4773">
            <v>1</v>
          </cell>
          <cell r="BA4773">
            <v>1</v>
          </cell>
        </row>
        <row r="4774">
          <cell r="AZ4774">
            <v>1</v>
          </cell>
          <cell r="BA4774">
            <v>0</v>
          </cell>
        </row>
        <row r="4775">
          <cell r="AS4775">
            <v>0</v>
          </cell>
          <cell r="AT4775">
            <v>0</v>
          </cell>
          <cell r="AZ4775">
            <v>0</v>
          </cell>
          <cell r="BA4775">
            <v>0</v>
          </cell>
        </row>
        <row r="4776">
          <cell r="AS4776">
            <v>26</v>
          </cell>
          <cell r="AT4776">
            <v>4</v>
          </cell>
          <cell r="AZ4776">
            <v>5</v>
          </cell>
          <cell r="BA4776">
            <v>0</v>
          </cell>
        </row>
        <row r="4777">
          <cell r="AS4777">
            <v>0</v>
          </cell>
          <cell r="AT4777">
            <v>0</v>
          </cell>
          <cell r="AZ4777">
            <v>1</v>
          </cell>
          <cell r="BA4777">
            <v>0</v>
          </cell>
        </row>
        <row r="4778">
          <cell r="AS4778">
            <v>4</v>
          </cell>
          <cell r="AT4778">
            <v>0</v>
          </cell>
          <cell r="AZ4778">
            <v>0</v>
          </cell>
          <cell r="BA4778">
            <v>0</v>
          </cell>
        </row>
        <row r="4779">
          <cell r="AS4779">
            <v>1</v>
          </cell>
          <cell r="AT4779">
            <v>0</v>
          </cell>
          <cell r="AZ4779">
            <v>2</v>
          </cell>
          <cell r="BA4779">
            <v>0</v>
          </cell>
        </row>
        <row r="4780">
          <cell r="AZ4780">
            <v>2</v>
          </cell>
          <cell r="BA4780">
            <v>0</v>
          </cell>
        </row>
        <row r="4781">
          <cell r="AZ4781">
            <v>1</v>
          </cell>
          <cell r="BA4781">
            <v>0</v>
          </cell>
        </row>
        <row r="4782">
          <cell r="AS4782">
            <v>0</v>
          </cell>
          <cell r="AT4782">
            <v>0</v>
          </cell>
          <cell r="AZ4782">
            <v>10</v>
          </cell>
          <cell r="BA4782">
            <v>1</v>
          </cell>
        </row>
        <row r="4783">
          <cell r="AS4783">
            <v>0</v>
          </cell>
          <cell r="AT4783">
            <v>0</v>
          </cell>
          <cell r="AZ4783">
            <v>0</v>
          </cell>
          <cell r="BA4783">
            <v>0</v>
          </cell>
        </row>
        <row r="4784">
          <cell r="AS4784">
            <v>3</v>
          </cell>
          <cell r="AT4784">
            <v>0</v>
          </cell>
          <cell r="AZ4784">
            <v>1</v>
          </cell>
          <cell r="BA4784">
            <v>0</v>
          </cell>
        </row>
        <row r="4785">
          <cell r="AS4785">
            <v>0</v>
          </cell>
          <cell r="AT4785">
            <v>0</v>
          </cell>
          <cell r="AZ4785">
            <v>1</v>
          </cell>
          <cell r="BA4785">
            <v>0</v>
          </cell>
        </row>
        <row r="4786">
          <cell r="AS4786">
            <v>1</v>
          </cell>
          <cell r="AT4786">
            <v>2</v>
          </cell>
          <cell r="AZ4786">
            <v>1</v>
          </cell>
          <cell r="BA4786">
            <v>0</v>
          </cell>
        </row>
        <row r="4787">
          <cell r="AS4787">
            <v>0</v>
          </cell>
          <cell r="AT4787">
            <v>0</v>
          </cell>
          <cell r="AZ4787">
            <v>2</v>
          </cell>
          <cell r="BA4787">
            <v>0</v>
          </cell>
        </row>
        <row r="4788">
          <cell r="AS4788">
            <v>1</v>
          </cell>
          <cell r="AT4788">
            <v>0</v>
          </cell>
          <cell r="AZ4788">
            <v>0</v>
          </cell>
          <cell r="BA4788">
            <v>0</v>
          </cell>
        </row>
        <row r="4789">
          <cell r="AS4789">
            <v>0</v>
          </cell>
          <cell r="AT4789">
            <v>0</v>
          </cell>
          <cell r="AZ4789">
            <v>0</v>
          </cell>
          <cell r="BA4789">
            <v>0</v>
          </cell>
        </row>
        <row r="4790">
          <cell r="AS4790">
            <v>0</v>
          </cell>
          <cell r="AT4790">
            <v>0</v>
          </cell>
          <cell r="AZ4790">
            <v>0</v>
          </cell>
          <cell r="BA4790">
            <v>0</v>
          </cell>
        </row>
        <row r="4791">
          <cell r="AS4791">
            <v>1</v>
          </cell>
          <cell r="AT4791">
            <v>0</v>
          </cell>
          <cell r="AZ4791">
            <v>0</v>
          </cell>
          <cell r="BA4791">
            <v>0</v>
          </cell>
        </row>
        <row r="4792">
          <cell r="AS4792">
            <v>0</v>
          </cell>
          <cell r="AT4792">
            <v>0</v>
          </cell>
          <cell r="AZ4792">
            <v>1</v>
          </cell>
          <cell r="BA4792">
            <v>0</v>
          </cell>
        </row>
        <row r="4793">
          <cell r="AS4793">
            <v>3</v>
          </cell>
          <cell r="AT4793">
            <v>0</v>
          </cell>
          <cell r="AZ4793">
            <v>1</v>
          </cell>
          <cell r="BA4793">
            <v>0</v>
          </cell>
        </row>
        <row r="4794">
          <cell r="AS4794">
            <v>0</v>
          </cell>
          <cell r="AT4794">
            <v>0</v>
          </cell>
          <cell r="AZ4794">
            <v>4</v>
          </cell>
          <cell r="BA4794">
            <v>0</v>
          </cell>
        </row>
        <row r="4795">
          <cell r="AS4795">
            <v>1</v>
          </cell>
          <cell r="AT4795">
            <v>0</v>
          </cell>
          <cell r="AZ4795">
            <v>0</v>
          </cell>
          <cell r="BA4795">
            <v>0</v>
          </cell>
        </row>
        <row r="4796">
          <cell r="AS4796">
            <v>0</v>
          </cell>
          <cell r="AT4796">
            <v>0</v>
          </cell>
          <cell r="AZ4796">
            <v>0</v>
          </cell>
          <cell r="BA4796">
            <v>0</v>
          </cell>
        </row>
        <row r="4797">
          <cell r="AS4797">
            <v>4</v>
          </cell>
          <cell r="AT4797">
            <v>2</v>
          </cell>
          <cell r="AZ4797">
            <v>0</v>
          </cell>
          <cell r="BA4797">
            <v>0</v>
          </cell>
        </row>
        <row r="4798">
          <cell r="AS4798">
            <v>0</v>
          </cell>
          <cell r="AT4798">
            <v>0</v>
          </cell>
          <cell r="AZ4798">
            <v>0</v>
          </cell>
          <cell r="BA4798">
            <v>0</v>
          </cell>
        </row>
        <row r="4799">
          <cell r="AS4799">
            <v>1</v>
          </cell>
          <cell r="AT4799">
            <v>0</v>
          </cell>
          <cell r="AZ4799">
            <v>0</v>
          </cell>
          <cell r="BA4799">
            <v>0</v>
          </cell>
        </row>
        <row r="4800">
          <cell r="AS4800">
            <v>0</v>
          </cell>
          <cell r="AT4800">
            <v>0</v>
          </cell>
          <cell r="AZ4800">
            <v>1</v>
          </cell>
          <cell r="BA4800">
            <v>0</v>
          </cell>
        </row>
        <row r="4801">
          <cell r="AS4801">
            <v>2</v>
          </cell>
          <cell r="AT4801">
            <v>0</v>
          </cell>
          <cell r="AZ4801">
            <v>1</v>
          </cell>
          <cell r="BA4801">
            <v>1</v>
          </cell>
        </row>
        <row r="4802">
          <cell r="AS4802">
            <v>10</v>
          </cell>
          <cell r="AT4802">
            <v>0</v>
          </cell>
          <cell r="AZ4802">
            <v>2</v>
          </cell>
          <cell r="BA4802">
            <v>0</v>
          </cell>
        </row>
        <row r="4803">
          <cell r="AS4803">
            <v>3</v>
          </cell>
          <cell r="AT4803">
            <v>0</v>
          </cell>
          <cell r="AZ4803">
            <v>0</v>
          </cell>
          <cell r="BA4803">
            <v>0</v>
          </cell>
        </row>
        <row r="4804">
          <cell r="AS4804">
            <v>2</v>
          </cell>
          <cell r="AT4804">
            <v>0</v>
          </cell>
          <cell r="AZ4804">
            <v>0</v>
          </cell>
          <cell r="BA4804">
            <v>0</v>
          </cell>
        </row>
        <row r="4805">
          <cell r="AS4805">
            <v>1</v>
          </cell>
          <cell r="AT4805">
            <v>0</v>
          </cell>
          <cell r="AZ4805">
            <v>0</v>
          </cell>
          <cell r="BA4805">
            <v>0</v>
          </cell>
        </row>
        <row r="4806">
          <cell r="AS4806">
            <v>4</v>
          </cell>
          <cell r="AT4806">
            <v>0</v>
          </cell>
          <cell r="AZ4806">
            <v>0</v>
          </cell>
          <cell r="BA4806">
            <v>0</v>
          </cell>
        </row>
        <row r="4807">
          <cell r="AS4807">
            <v>0</v>
          </cell>
          <cell r="AT4807">
            <v>0</v>
          </cell>
          <cell r="AZ4807">
            <v>0</v>
          </cell>
          <cell r="BA4807">
            <v>0</v>
          </cell>
        </row>
        <row r="4808">
          <cell r="AS4808">
            <v>5</v>
          </cell>
          <cell r="AT4808">
            <v>0</v>
          </cell>
          <cell r="AZ4808">
            <v>0</v>
          </cell>
          <cell r="BA4808">
            <v>0</v>
          </cell>
        </row>
        <row r="4809">
          <cell r="AS4809">
            <v>22</v>
          </cell>
          <cell r="AT4809">
            <v>0</v>
          </cell>
          <cell r="AZ4809">
            <v>21</v>
          </cell>
          <cell r="BA4809">
            <v>0</v>
          </cell>
        </row>
        <row r="4810">
          <cell r="AS4810">
            <v>1</v>
          </cell>
          <cell r="AT4810">
            <v>0</v>
          </cell>
          <cell r="AZ4810">
            <v>0</v>
          </cell>
          <cell r="BA4810">
            <v>0</v>
          </cell>
        </row>
        <row r="4811">
          <cell r="AS4811">
            <v>0</v>
          </cell>
          <cell r="AT4811">
            <v>0</v>
          </cell>
          <cell r="AZ4811">
            <v>0</v>
          </cell>
          <cell r="BA4811">
            <v>0</v>
          </cell>
        </row>
        <row r="4812">
          <cell r="AS4812">
            <v>2</v>
          </cell>
          <cell r="AT4812">
            <v>0</v>
          </cell>
          <cell r="AZ4812">
            <v>0</v>
          </cell>
          <cell r="BA4812">
            <v>0</v>
          </cell>
        </row>
        <row r="4813">
          <cell r="AS4813">
            <v>0</v>
          </cell>
          <cell r="AT4813">
            <v>0</v>
          </cell>
          <cell r="AZ4813">
            <v>0</v>
          </cell>
          <cell r="BA4813">
            <v>0</v>
          </cell>
        </row>
        <row r="4814">
          <cell r="AZ4814">
            <v>0</v>
          </cell>
          <cell r="BA4814">
            <v>0</v>
          </cell>
        </row>
        <row r="4815">
          <cell r="AZ4815">
            <v>2</v>
          </cell>
          <cell r="BA4815">
            <v>0</v>
          </cell>
        </row>
        <row r="4816">
          <cell r="AS4816">
            <v>6</v>
          </cell>
          <cell r="AT4816">
            <v>5</v>
          </cell>
          <cell r="AZ4816">
            <v>5</v>
          </cell>
          <cell r="BA4816">
            <v>0</v>
          </cell>
        </row>
        <row r="4817">
          <cell r="AS4817">
            <v>47</v>
          </cell>
          <cell r="AT4817">
            <v>8</v>
          </cell>
          <cell r="AZ4817">
            <v>62</v>
          </cell>
          <cell r="BA4817">
            <v>6</v>
          </cell>
        </row>
        <row r="4818">
          <cell r="AS4818">
            <v>7</v>
          </cell>
          <cell r="AT4818">
            <v>2</v>
          </cell>
          <cell r="AZ4818">
            <v>9</v>
          </cell>
          <cell r="BA4818">
            <v>0</v>
          </cell>
        </row>
        <row r="4819">
          <cell r="AS4819">
            <v>51</v>
          </cell>
          <cell r="AT4819">
            <v>0</v>
          </cell>
          <cell r="AZ4819">
            <v>17</v>
          </cell>
          <cell r="BA4819">
            <v>3</v>
          </cell>
        </row>
        <row r="4820">
          <cell r="AS4820">
            <v>0</v>
          </cell>
          <cell r="AT4820">
            <v>0</v>
          </cell>
          <cell r="AZ4820">
            <v>0</v>
          </cell>
          <cell r="BA4820">
            <v>0</v>
          </cell>
        </row>
        <row r="4821">
          <cell r="AS4821">
            <v>3</v>
          </cell>
          <cell r="AT4821">
            <v>1</v>
          </cell>
          <cell r="AZ4821">
            <v>11</v>
          </cell>
          <cell r="BA4821">
            <v>0</v>
          </cell>
        </row>
        <row r="4822">
          <cell r="AS4822">
            <v>4</v>
          </cell>
          <cell r="AT4822">
            <v>0</v>
          </cell>
          <cell r="AZ4822">
            <v>2</v>
          </cell>
          <cell r="BA4822">
            <v>0</v>
          </cell>
        </row>
        <row r="4823">
          <cell r="AS4823">
            <v>5</v>
          </cell>
          <cell r="AT4823">
            <v>0</v>
          </cell>
          <cell r="AZ4823">
            <v>2</v>
          </cell>
          <cell r="BA4823">
            <v>1</v>
          </cell>
        </row>
        <row r="4824">
          <cell r="AS4824">
            <v>3</v>
          </cell>
          <cell r="AT4824">
            <v>5</v>
          </cell>
          <cell r="AZ4824">
            <v>2</v>
          </cell>
          <cell r="BA4824">
            <v>0</v>
          </cell>
        </row>
        <row r="4825">
          <cell r="AS4825">
            <v>0</v>
          </cell>
          <cell r="AT4825">
            <v>0</v>
          </cell>
          <cell r="AZ4825">
            <v>0</v>
          </cell>
          <cell r="BA4825">
            <v>0</v>
          </cell>
        </row>
        <row r="4826">
          <cell r="AS4826">
            <v>0</v>
          </cell>
          <cell r="AT4826">
            <v>0</v>
          </cell>
          <cell r="AZ4826">
            <v>0</v>
          </cell>
          <cell r="BA4826">
            <v>0</v>
          </cell>
        </row>
        <row r="4827">
          <cell r="AS4827">
            <v>19</v>
          </cell>
          <cell r="AT4827">
            <v>0</v>
          </cell>
          <cell r="AZ4827">
            <v>8</v>
          </cell>
          <cell r="BA4827">
            <v>1</v>
          </cell>
        </row>
        <row r="4828">
          <cell r="AS4828">
            <v>16</v>
          </cell>
          <cell r="AT4828">
            <v>0</v>
          </cell>
          <cell r="AZ4828">
            <v>2</v>
          </cell>
          <cell r="BA4828">
            <v>0</v>
          </cell>
        </row>
        <row r="4829">
          <cell r="AS4829">
            <v>59</v>
          </cell>
          <cell r="AT4829">
            <v>15</v>
          </cell>
          <cell r="AZ4829">
            <v>26</v>
          </cell>
          <cell r="BA4829">
            <v>0</v>
          </cell>
        </row>
        <row r="4830">
          <cell r="AS4830">
            <v>16</v>
          </cell>
          <cell r="AT4830">
            <v>2</v>
          </cell>
          <cell r="AZ4830">
            <v>53</v>
          </cell>
          <cell r="BA4830">
            <v>5</v>
          </cell>
        </row>
        <row r="4831">
          <cell r="AS4831">
            <v>0</v>
          </cell>
          <cell r="AT4831">
            <v>0</v>
          </cell>
          <cell r="AZ4831">
            <v>0</v>
          </cell>
          <cell r="BA4831">
            <v>0</v>
          </cell>
        </row>
        <row r="4832">
          <cell r="AS4832">
            <v>4</v>
          </cell>
          <cell r="AT4832">
            <v>0</v>
          </cell>
          <cell r="AZ4832">
            <v>1</v>
          </cell>
          <cell r="BA4832">
            <v>0</v>
          </cell>
        </row>
        <row r="4833">
          <cell r="AZ4833">
            <v>0</v>
          </cell>
          <cell r="BA4833">
            <v>7</v>
          </cell>
        </row>
        <row r="4834">
          <cell r="AS4834">
            <v>1</v>
          </cell>
          <cell r="AT4834">
            <v>1</v>
          </cell>
          <cell r="AZ4834">
            <v>1</v>
          </cell>
          <cell r="BA4834">
            <v>0</v>
          </cell>
        </row>
        <row r="4835">
          <cell r="AS4835">
            <v>3</v>
          </cell>
          <cell r="AT4835">
            <v>27</v>
          </cell>
          <cell r="AZ4835">
            <v>32</v>
          </cell>
          <cell r="BA4835">
            <v>7</v>
          </cell>
        </row>
        <row r="4836">
          <cell r="AS4836">
            <v>0</v>
          </cell>
          <cell r="AT4836">
            <v>0</v>
          </cell>
          <cell r="AZ4836">
            <v>0</v>
          </cell>
          <cell r="BA4836">
            <v>0</v>
          </cell>
        </row>
        <row r="4837">
          <cell r="AS4837">
            <v>0</v>
          </cell>
          <cell r="AT4837">
            <v>0</v>
          </cell>
          <cell r="AZ4837">
            <v>0</v>
          </cell>
          <cell r="BA4837">
            <v>0</v>
          </cell>
        </row>
        <row r="4838">
          <cell r="AS4838">
            <v>0</v>
          </cell>
          <cell r="AT4838">
            <v>0</v>
          </cell>
          <cell r="AZ4838">
            <v>0</v>
          </cell>
          <cell r="BA4838">
            <v>0</v>
          </cell>
        </row>
        <row r="4839">
          <cell r="AS4839">
            <v>1</v>
          </cell>
          <cell r="AT4839">
            <v>0</v>
          </cell>
          <cell r="AZ4839">
            <v>0</v>
          </cell>
          <cell r="BA4839">
            <v>0</v>
          </cell>
        </row>
        <row r="4840">
          <cell r="AS4840">
            <v>0</v>
          </cell>
          <cell r="AT4840">
            <v>0</v>
          </cell>
          <cell r="AZ4840">
            <v>0</v>
          </cell>
          <cell r="BA4840">
            <v>0</v>
          </cell>
        </row>
        <row r="4841">
          <cell r="AS4841">
            <v>0</v>
          </cell>
          <cell r="AT4841">
            <v>0</v>
          </cell>
          <cell r="AZ4841">
            <v>14</v>
          </cell>
          <cell r="BA4841">
            <v>2</v>
          </cell>
        </row>
        <row r="4842">
          <cell r="AS4842">
            <v>311</v>
          </cell>
          <cell r="AT4842">
            <v>289</v>
          </cell>
          <cell r="AZ4842">
            <v>331</v>
          </cell>
          <cell r="BA4842">
            <v>168</v>
          </cell>
        </row>
        <row r="4843">
          <cell r="AZ4843">
            <v>0</v>
          </cell>
          <cell r="BA4843">
            <v>0</v>
          </cell>
        </row>
        <row r="4844">
          <cell r="AS4844">
            <v>514</v>
          </cell>
          <cell r="AT4844">
            <v>69</v>
          </cell>
          <cell r="AZ4844">
            <v>617</v>
          </cell>
          <cell r="BA4844">
            <v>21</v>
          </cell>
        </row>
        <row r="4845">
          <cell r="AS4845">
            <v>179</v>
          </cell>
          <cell r="AT4845">
            <v>73</v>
          </cell>
          <cell r="AZ4845">
            <v>81</v>
          </cell>
          <cell r="BA4845">
            <v>13</v>
          </cell>
        </row>
        <row r="4846">
          <cell r="AS4846">
            <v>105</v>
          </cell>
          <cell r="AT4846">
            <v>53</v>
          </cell>
          <cell r="AZ4846">
            <v>142</v>
          </cell>
          <cell r="BA4846">
            <v>9</v>
          </cell>
        </row>
        <row r="4847">
          <cell r="AS4847">
            <v>1</v>
          </cell>
          <cell r="AT4847">
            <v>0</v>
          </cell>
          <cell r="AZ4847">
            <v>0</v>
          </cell>
          <cell r="BA4847">
            <v>0</v>
          </cell>
        </row>
        <row r="4848">
          <cell r="AS4848">
            <v>1</v>
          </cell>
          <cell r="AT4848">
            <v>1</v>
          </cell>
          <cell r="AZ4848">
            <v>5</v>
          </cell>
          <cell r="BA4848">
            <v>0</v>
          </cell>
        </row>
        <row r="4849">
          <cell r="AS4849">
            <v>8</v>
          </cell>
          <cell r="AT4849">
            <v>0</v>
          </cell>
          <cell r="AZ4849">
            <v>9</v>
          </cell>
          <cell r="BA4849">
            <v>0</v>
          </cell>
        </row>
        <row r="4850">
          <cell r="AS4850">
            <v>3</v>
          </cell>
          <cell r="AT4850">
            <v>2</v>
          </cell>
          <cell r="AZ4850">
            <v>6</v>
          </cell>
          <cell r="BA4850">
            <v>3</v>
          </cell>
        </row>
        <row r="4851">
          <cell r="AS4851">
            <v>0</v>
          </cell>
          <cell r="AT4851">
            <v>0</v>
          </cell>
          <cell r="AZ4851">
            <v>0</v>
          </cell>
          <cell r="BA4851">
            <v>0</v>
          </cell>
        </row>
        <row r="4852">
          <cell r="AS4852">
            <v>1</v>
          </cell>
          <cell r="AT4852">
            <v>0</v>
          </cell>
          <cell r="AZ4852">
            <v>21</v>
          </cell>
          <cell r="BA4852">
            <v>0</v>
          </cell>
        </row>
        <row r="4853">
          <cell r="AS4853">
            <v>0</v>
          </cell>
          <cell r="AT4853">
            <v>0</v>
          </cell>
          <cell r="AZ4853">
            <v>0</v>
          </cell>
          <cell r="BA4853">
            <v>0</v>
          </cell>
        </row>
        <row r="4854">
          <cell r="AZ4854">
            <v>0</v>
          </cell>
          <cell r="BA4854">
            <v>0</v>
          </cell>
        </row>
        <row r="4855">
          <cell r="AS4855">
            <v>9</v>
          </cell>
          <cell r="AT4855">
            <v>17</v>
          </cell>
          <cell r="AZ4855">
            <v>4</v>
          </cell>
          <cell r="BA4855">
            <v>3</v>
          </cell>
        </row>
        <row r="4856">
          <cell r="AS4856">
            <v>147</v>
          </cell>
          <cell r="AT4856">
            <v>18</v>
          </cell>
          <cell r="AZ4856">
            <v>95</v>
          </cell>
          <cell r="BA4856">
            <v>3</v>
          </cell>
        </row>
        <row r="4857">
          <cell r="AS4857">
            <v>78</v>
          </cell>
          <cell r="AT4857">
            <v>44</v>
          </cell>
          <cell r="AZ4857">
            <v>21</v>
          </cell>
          <cell r="BA4857">
            <v>4</v>
          </cell>
        </row>
        <row r="4858">
          <cell r="AS4858">
            <v>1</v>
          </cell>
          <cell r="AT4858">
            <v>1</v>
          </cell>
          <cell r="AZ4858">
            <v>0</v>
          </cell>
          <cell r="BA4858">
            <v>1</v>
          </cell>
        </row>
        <row r="4859">
          <cell r="AS4859">
            <v>17</v>
          </cell>
          <cell r="AT4859">
            <v>14</v>
          </cell>
          <cell r="AZ4859">
            <v>2</v>
          </cell>
          <cell r="BA4859">
            <v>5</v>
          </cell>
        </row>
        <row r="4860">
          <cell r="AS4860">
            <v>2</v>
          </cell>
          <cell r="AT4860">
            <v>2</v>
          </cell>
          <cell r="AZ4860">
            <v>0</v>
          </cell>
          <cell r="BA4860">
            <v>1</v>
          </cell>
        </row>
        <row r="4861">
          <cell r="AS4861">
            <v>0</v>
          </cell>
          <cell r="AT4861">
            <v>0</v>
          </cell>
          <cell r="AZ4861">
            <v>0</v>
          </cell>
          <cell r="BA4861">
            <v>0</v>
          </cell>
        </row>
        <row r="4862">
          <cell r="AS4862">
            <v>2</v>
          </cell>
          <cell r="AT4862">
            <v>0</v>
          </cell>
          <cell r="AZ4862">
            <v>0</v>
          </cell>
          <cell r="BA4862">
            <v>0</v>
          </cell>
        </row>
        <row r="4863">
          <cell r="AS4863">
            <v>1</v>
          </cell>
          <cell r="AT4863">
            <v>0</v>
          </cell>
          <cell r="AZ4863">
            <v>2</v>
          </cell>
          <cell r="BA4863">
            <v>0</v>
          </cell>
        </row>
        <row r="4864">
          <cell r="AS4864">
            <v>0</v>
          </cell>
          <cell r="AT4864">
            <v>0</v>
          </cell>
          <cell r="AZ4864">
            <v>2</v>
          </cell>
          <cell r="BA4864">
            <v>0</v>
          </cell>
        </row>
        <row r="4865">
          <cell r="AS4865">
            <v>1</v>
          </cell>
          <cell r="AT4865">
            <v>0</v>
          </cell>
          <cell r="AZ4865">
            <v>0</v>
          </cell>
          <cell r="BA4865">
            <v>0</v>
          </cell>
        </row>
        <row r="4866">
          <cell r="AS4866">
            <v>28</v>
          </cell>
          <cell r="AT4866">
            <v>0</v>
          </cell>
          <cell r="AZ4866">
            <v>8</v>
          </cell>
          <cell r="BA4866">
            <v>0</v>
          </cell>
        </row>
        <row r="4867">
          <cell r="AS4867">
            <v>85</v>
          </cell>
          <cell r="AT4867">
            <v>116</v>
          </cell>
          <cell r="AZ4867">
            <v>98</v>
          </cell>
          <cell r="BA4867">
            <v>44</v>
          </cell>
        </row>
        <row r="4868">
          <cell r="AS4868">
            <v>0</v>
          </cell>
          <cell r="AT4868">
            <v>0</v>
          </cell>
          <cell r="AZ4868">
            <v>0</v>
          </cell>
          <cell r="BA4868">
            <v>0</v>
          </cell>
        </row>
        <row r="4869">
          <cell r="AS4869">
            <v>5</v>
          </cell>
          <cell r="AT4869">
            <v>0</v>
          </cell>
          <cell r="AZ4869">
            <v>1</v>
          </cell>
          <cell r="BA4869">
            <v>0</v>
          </cell>
        </row>
        <row r="4870">
          <cell r="AS4870">
            <v>11</v>
          </cell>
          <cell r="AT4870">
            <v>0</v>
          </cell>
          <cell r="AZ4870">
            <v>1</v>
          </cell>
          <cell r="BA4870">
            <v>0</v>
          </cell>
        </row>
        <row r="4871">
          <cell r="AS4871">
            <v>56</v>
          </cell>
          <cell r="AT4871">
            <v>6</v>
          </cell>
          <cell r="AZ4871">
            <v>7</v>
          </cell>
          <cell r="BA4871">
            <v>1</v>
          </cell>
        </row>
        <row r="4872">
          <cell r="AS4872">
            <v>7</v>
          </cell>
          <cell r="AT4872">
            <v>0</v>
          </cell>
          <cell r="AZ4872">
            <v>7</v>
          </cell>
          <cell r="BA4872">
            <v>0</v>
          </cell>
        </row>
        <row r="4873">
          <cell r="AS4873">
            <v>0</v>
          </cell>
          <cell r="AT4873">
            <v>3</v>
          </cell>
          <cell r="AZ4873">
            <v>0</v>
          </cell>
          <cell r="BA4873">
            <v>0</v>
          </cell>
        </row>
        <row r="4874">
          <cell r="AS4874">
            <v>2</v>
          </cell>
          <cell r="AT4874">
            <v>0</v>
          </cell>
          <cell r="AZ4874">
            <v>0</v>
          </cell>
          <cell r="BA4874">
            <v>0</v>
          </cell>
        </row>
        <row r="4875">
          <cell r="AS4875">
            <v>18</v>
          </cell>
          <cell r="AT4875">
            <v>6</v>
          </cell>
          <cell r="AZ4875">
            <v>4</v>
          </cell>
          <cell r="BA4875">
            <v>0</v>
          </cell>
        </row>
        <row r="4876">
          <cell r="AS4876">
            <v>0</v>
          </cell>
          <cell r="AT4876">
            <v>0</v>
          </cell>
          <cell r="AZ4876">
            <v>1</v>
          </cell>
          <cell r="BA4876">
            <v>0</v>
          </cell>
        </row>
        <row r="4877">
          <cell r="AS4877">
            <v>4</v>
          </cell>
          <cell r="AT4877">
            <v>0</v>
          </cell>
          <cell r="AZ4877">
            <v>0</v>
          </cell>
          <cell r="BA4877">
            <v>0</v>
          </cell>
        </row>
        <row r="4878">
          <cell r="AS4878">
            <v>12</v>
          </cell>
          <cell r="AT4878">
            <v>14</v>
          </cell>
          <cell r="AZ4878">
            <v>2</v>
          </cell>
          <cell r="BA4878">
            <v>1</v>
          </cell>
        </row>
        <row r="4879">
          <cell r="AS4879">
            <v>121</v>
          </cell>
          <cell r="AT4879">
            <v>26</v>
          </cell>
          <cell r="AZ4879">
            <v>37</v>
          </cell>
          <cell r="BA4879">
            <v>14</v>
          </cell>
        </row>
        <row r="4880">
          <cell r="AS4880">
            <v>295</v>
          </cell>
          <cell r="AT4880">
            <v>21</v>
          </cell>
          <cell r="AZ4880">
            <v>172</v>
          </cell>
          <cell r="BA4880">
            <v>40</v>
          </cell>
        </row>
        <row r="4881">
          <cell r="AS4881">
            <v>414</v>
          </cell>
          <cell r="AT4881">
            <v>75</v>
          </cell>
          <cell r="AZ4881">
            <v>209</v>
          </cell>
          <cell r="BA4881">
            <v>48</v>
          </cell>
        </row>
        <row r="4882">
          <cell r="AS4882">
            <v>6</v>
          </cell>
          <cell r="AT4882">
            <v>1</v>
          </cell>
          <cell r="AZ4882">
            <v>1</v>
          </cell>
          <cell r="BA4882">
            <v>3</v>
          </cell>
        </row>
        <row r="4883">
          <cell r="AS4883">
            <v>0</v>
          </cell>
          <cell r="AT4883">
            <v>0</v>
          </cell>
          <cell r="AZ4883">
            <v>0</v>
          </cell>
          <cell r="BA4883">
            <v>0</v>
          </cell>
        </row>
        <row r="4884">
          <cell r="AS4884">
            <v>0</v>
          </cell>
          <cell r="AT4884">
            <v>0</v>
          </cell>
          <cell r="AZ4884">
            <v>0</v>
          </cell>
          <cell r="BA4884">
            <v>0</v>
          </cell>
        </row>
        <row r="4885">
          <cell r="AS4885">
            <v>3</v>
          </cell>
          <cell r="AT4885">
            <v>0</v>
          </cell>
          <cell r="AZ4885">
            <v>1</v>
          </cell>
          <cell r="BA4885">
            <v>0</v>
          </cell>
        </row>
        <row r="4886">
          <cell r="AS4886">
            <v>0</v>
          </cell>
          <cell r="AT4886">
            <v>0</v>
          </cell>
          <cell r="AZ4886">
            <v>0</v>
          </cell>
          <cell r="BA4886">
            <v>0</v>
          </cell>
        </row>
        <row r="4887">
          <cell r="AS4887">
            <v>13</v>
          </cell>
          <cell r="AT4887">
            <v>1</v>
          </cell>
          <cell r="AZ4887">
            <v>0</v>
          </cell>
          <cell r="BA4887">
            <v>0</v>
          </cell>
        </row>
        <row r="4888">
          <cell r="AS4888">
            <v>7</v>
          </cell>
          <cell r="AT4888">
            <v>1</v>
          </cell>
          <cell r="AZ4888">
            <v>1</v>
          </cell>
          <cell r="BA4888">
            <v>0</v>
          </cell>
        </row>
        <row r="4889">
          <cell r="AS4889">
            <v>0</v>
          </cell>
          <cell r="AT4889">
            <v>0</v>
          </cell>
          <cell r="AZ4889">
            <v>0</v>
          </cell>
          <cell r="BA4889">
            <v>0</v>
          </cell>
        </row>
        <row r="4890">
          <cell r="AZ4890">
            <v>0</v>
          </cell>
          <cell r="BA4890">
            <v>0</v>
          </cell>
        </row>
        <row r="4891">
          <cell r="AS4891">
            <v>5</v>
          </cell>
          <cell r="AT4891">
            <v>0</v>
          </cell>
          <cell r="AZ4891">
            <v>14</v>
          </cell>
          <cell r="BA4891">
            <v>0</v>
          </cell>
        </row>
        <row r="4892">
          <cell r="AS4892">
            <v>0</v>
          </cell>
          <cell r="AT4892">
            <v>2</v>
          </cell>
          <cell r="AZ4892">
            <v>0</v>
          </cell>
          <cell r="BA4892">
            <v>0</v>
          </cell>
        </row>
        <row r="4893">
          <cell r="AS4893">
            <v>2</v>
          </cell>
          <cell r="AT4893">
            <v>27</v>
          </cell>
          <cell r="AZ4893">
            <v>0</v>
          </cell>
          <cell r="BA4893">
            <v>1</v>
          </cell>
        </row>
        <row r="4894">
          <cell r="AS4894">
            <v>2</v>
          </cell>
          <cell r="AT4894">
            <v>2</v>
          </cell>
          <cell r="AZ4894">
            <v>0</v>
          </cell>
          <cell r="BA4894">
            <v>0</v>
          </cell>
        </row>
        <row r="4895">
          <cell r="AZ4895">
            <v>0</v>
          </cell>
          <cell r="BA4895">
            <v>0</v>
          </cell>
        </row>
        <row r="4896">
          <cell r="AS4896">
            <v>5</v>
          </cell>
          <cell r="AT4896">
            <v>1</v>
          </cell>
          <cell r="AZ4896">
            <v>2</v>
          </cell>
          <cell r="BA4896">
            <v>2</v>
          </cell>
        </row>
        <row r="4897">
          <cell r="AS4897">
            <v>1</v>
          </cell>
          <cell r="AT4897">
            <v>0</v>
          </cell>
          <cell r="AZ4897">
            <v>14</v>
          </cell>
          <cell r="BA4897">
            <v>0</v>
          </cell>
        </row>
        <row r="4898">
          <cell r="AS4898">
            <v>0</v>
          </cell>
          <cell r="AT4898">
            <v>0</v>
          </cell>
          <cell r="AZ4898">
            <v>0</v>
          </cell>
          <cell r="BA4898">
            <v>0</v>
          </cell>
        </row>
        <row r="4899">
          <cell r="AS4899">
            <v>297</v>
          </cell>
          <cell r="AT4899">
            <v>1</v>
          </cell>
          <cell r="AZ4899">
            <v>197</v>
          </cell>
          <cell r="BA4899">
            <v>1</v>
          </cell>
        </row>
        <row r="4900">
          <cell r="AS4900">
            <v>1</v>
          </cell>
          <cell r="AT4900">
            <v>0</v>
          </cell>
          <cell r="AZ4900">
            <v>0</v>
          </cell>
          <cell r="BA4900">
            <v>0</v>
          </cell>
        </row>
        <row r="4901">
          <cell r="AS4901">
            <v>3</v>
          </cell>
          <cell r="AT4901">
            <v>0</v>
          </cell>
          <cell r="AZ4901">
            <v>0</v>
          </cell>
          <cell r="BA4901">
            <v>0</v>
          </cell>
        </row>
        <row r="4902">
          <cell r="AS4902">
            <v>0</v>
          </cell>
          <cell r="AT4902">
            <v>0</v>
          </cell>
          <cell r="AZ4902">
            <v>0</v>
          </cell>
          <cell r="BA4902">
            <v>0</v>
          </cell>
        </row>
        <row r="4903">
          <cell r="AS4903">
            <v>4</v>
          </cell>
          <cell r="AT4903">
            <v>0</v>
          </cell>
          <cell r="AZ4903">
            <v>1</v>
          </cell>
          <cell r="BA4903">
            <v>0</v>
          </cell>
        </row>
        <row r="4904">
          <cell r="AS4904">
            <v>14</v>
          </cell>
          <cell r="AT4904">
            <v>61</v>
          </cell>
          <cell r="AZ4904">
            <v>9</v>
          </cell>
          <cell r="BA4904">
            <v>20</v>
          </cell>
        </row>
        <row r="4905">
          <cell r="AS4905">
            <v>0</v>
          </cell>
          <cell r="AT4905">
            <v>0</v>
          </cell>
          <cell r="AZ4905">
            <v>1</v>
          </cell>
          <cell r="BA4905">
            <v>0</v>
          </cell>
        </row>
        <row r="4906">
          <cell r="AS4906">
            <v>2</v>
          </cell>
          <cell r="AT4906">
            <v>15</v>
          </cell>
          <cell r="AZ4906">
            <v>0</v>
          </cell>
          <cell r="BA4906">
            <v>0</v>
          </cell>
        </row>
        <row r="4907">
          <cell r="AS4907">
            <v>0</v>
          </cell>
          <cell r="AT4907">
            <v>0</v>
          </cell>
          <cell r="AZ4907">
            <v>0</v>
          </cell>
          <cell r="BA4907">
            <v>0</v>
          </cell>
        </row>
        <row r="4908">
          <cell r="AS4908">
            <v>1</v>
          </cell>
          <cell r="AT4908">
            <v>0</v>
          </cell>
          <cell r="AZ4908">
            <v>0</v>
          </cell>
          <cell r="BA4908">
            <v>0</v>
          </cell>
        </row>
        <row r="4909">
          <cell r="AZ4909">
            <v>0</v>
          </cell>
          <cell r="BA4909">
            <v>0</v>
          </cell>
        </row>
        <row r="4910">
          <cell r="AZ4910">
            <v>0</v>
          </cell>
          <cell r="BA4910">
            <v>0</v>
          </cell>
        </row>
        <row r="4911">
          <cell r="AZ4911">
            <v>0</v>
          </cell>
          <cell r="BA4911">
            <v>0</v>
          </cell>
        </row>
        <row r="4912">
          <cell r="AS4912">
            <v>2</v>
          </cell>
          <cell r="AT4912">
            <v>0</v>
          </cell>
          <cell r="AZ4912">
            <v>0</v>
          </cell>
          <cell r="BA4912">
            <v>0</v>
          </cell>
        </row>
        <row r="4913">
          <cell r="AS4913">
            <v>4</v>
          </cell>
          <cell r="AT4913">
            <v>4</v>
          </cell>
          <cell r="AZ4913">
            <v>0</v>
          </cell>
          <cell r="BA4913">
            <v>1</v>
          </cell>
        </row>
        <row r="4914">
          <cell r="AS4914">
            <v>2</v>
          </cell>
          <cell r="AT4914">
            <v>0</v>
          </cell>
          <cell r="AZ4914">
            <v>4</v>
          </cell>
          <cell r="BA4914">
            <v>0</v>
          </cell>
        </row>
        <row r="4915">
          <cell r="AS4915">
            <v>75</v>
          </cell>
          <cell r="AT4915">
            <v>2</v>
          </cell>
          <cell r="AZ4915">
            <v>26</v>
          </cell>
          <cell r="BA4915">
            <v>16</v>
          </cell>
        </row>
        <row r="4916">
          <cell r="AS4916">
            <v>0</v>
          </cell>
          <cell r="AT4916">
            <v>0</v>
          </cell>
          <cell r="AZ4916">
            <v>0</v>
          </cell>
          <cell r="BA4916">
            <v>0</v>
          </cell>
        </row>
        <row r="4917">
          <cell r="AS4917">
            <v>155</v>
          </cell>
          <cell r="AT4917">
            <v>49</v>
          </cell>
          <cell r="AZ4917">
            <v>39</v>
          </cell>
          <cell r="BA4917">
            <v>6</v>
          </cell>
        </row>
        <row r="4918">
          <cell r="AS4918">
            <v>1</v>
          </cell>
          <cell r="AT4918">
            <v>0</v>
          </cell>
          <cell r="AZ4918">
            <v>0</v>
          </cell>
          <cell r="BA4918">
            <v>0</v>
          </cell>
        </row>
        <row r="4919">
          <cell r="AS4919">
            <v>3</v>
          </cell>
          <cell r="AT4919">
            <v>15</v>
          </cell>
          <cell r="AZ4919">
            <v>0</v>
          </cell>
          <cell r="BA4919">
            <v>0</v>
          </cell>
        </row>
        <row r="4920">
          <cell r="AS4920">
            <v>0</v>
          </cell>
          <cell r="AT4920">
            <v>0</v>
          </cell>
          <cell r="AZ4920">
            <v>0</v>
          </cell>
          <cell r="BA4920">
            <v>0</v>
          </cell>
        </row>
        <row r="4921">
          <cell r="AS4921">
            <v>3</v>
          </cell>
          <cell r="AT4921">
            <v>0</v>
          </cell>
          <cell r="AZ4921">
            <v>0</v>
          </cell>
          <cell r="BA4921">
            <v>0</v>
          </cell>
        </row>
        <row r="4922">
          <cell r="AS4922">
            <v>18</v>
          </cell>
          <cell r="AT4922">
            <v>4</v>
          </cell>
          <cell r="AZ4922">
            <v>11</v>
          </cell>
          <cell r="BA4922">
            <v>1</v>
          </cell>
        </row>
        <row r="4923">
          <cell r="AS4923">
            <v>0</v>
          </cell>
          <cell r="AT4923">
            <v>0</v>
          </cell>
          <cell r="AZ4923">
            <v>0</v>
          </cell>
          <cell r="BA4923">
            <v>0</v>
          </cell>
        </row>
        <row r="4924">
          <cell r="AS4924">
            <v>1</v>
          </cell>
          <cell r="AT4924">
            <v>0</v>
          </cell>
          <cell r="AZ4924">
            <v>1</v>
          </cell>
          <cell r="BA4924">
            <v>0</v>
          </cell>
        </row>
        <row r="4925">
          <cell r="AS4925">
            <v>0</v>
          </cell>
          <cell r="AT4925">
            <v>0</v>
          </cell>
          <cell r="AZ4925">
            <v>0</v>
          </cell>
          <cell r="BA4925">
            <v>0</v>
          </cell>
        </row>
        <row r="4926">
          <cell r="AS4926">
            <v>22</v>
          </cell>
          <cell r="AT4926">
            <v>48</v>
          </cell>
          <cell r="AZ4926">
            <v>1</v>
          </cell>
          <cell r="BA4926">
            <v>2</v>
          </cell>
        </row>
        <row r="4927">
          <cell r="AS4927">
            <v>137</v>
          </cell>
          <cell r="AT4927">
            <v>6</v>
          </cell>
          <cell r="AZ4927">
            <v>228</v>
          </cell>
          <cell r="BA4927">
            <v>6</v>
          </cell>
        </row>
        <row r="4928">
          <cell r="AS4928">
            <v>42</v>
          </cell>
          <cell r="AT4928">
            <v>0</v>
          </cell>
          <cell r="AZ4928">
            <v>3</v>
          </cell>
          <cell r="BA4928">
            <v>0</v>
          </cell>
        </row>
        <row r="4929">
          <cell r="AS4929">
            <v>0</v>
          </cell>
          <cell r="AT4929">
            <v>0</v>
          </cell>
          <cell r="AZ4929">
            <v>0</v>
          </cell>
          <cell r="BA4929">
            <v>0</v>
          </cell>
        </row>
        <row r="4930">
          <cell r="AS4930">
            <v>1</v>
          </cell>
          <cell r="AT4930">
            <v>0</v>
          </cell>
          <cell r="AZ4930">
            <v>0</v>
          </cell>
          <cell r="BA4930">
            <v>0</v>
          </cell>
        </row>
        <row r="4931">
          <cell r="AS4931">
            <v>0</v>
          </cell>
          <cell r="AT4931">
            <v>0</v>
          </cell>
          <cell r="AZ4931">
            <v>1</v>
          </cell>
          <cell r="BA4931">
            <v>0</v>
          </cell>
        </row>
        <row r="4932">
          <cell r="AS4932">
            <v>0</v>
          </cell>
          <cell r="AT4932">
            <v>0</v>
          </cell>
          <cell r="AZ4932">
            <v>0</v>
          </cell>
          <cell r="BA4932">
            <v>0</v>
          </cell>
        </row>
        <row r="4933">
          <cell r="AS4933">
            <v>0</v>
          </cell>
          <cell r="AT4933">
            <v>0</v>
          </cell>
          <cell r="AZ4933">
            <v>0</v>
          </cell>
          <cell r="BA4933">
            <v>0</v>
          </cell>
        </row>
        <row r="4934">
          <cell r="AS4934">
            <v>1</v>
          </cell>
          <cell r="AT4934">
            <v>2</v>
          </cell>
          <cell r="AZ4934">
            <v>2</v>
          </cell>
          <cell r="BA4934">
            <v>0</v>
          </cell>
        </row>
        <row r="4935">
          <cell r="AS4935">
            <v>0</v>
          </cell>
          <cell r="AT4935">
            <v>0</v>
          </cell>
          <cell r="AZ4935">
            <v>0</v>
          </cell>
          <cell r="BA4935">
            <v>0</v>
          </cell>
        </row>
        <row r="4936">
          <cell r="AS4936">
            <v>19</v>
          </cell>
          <cell r="AT4936">
            <v>7</v>
          </cell>
          <cell r="AZ4936">
            <v>15</v>
          </cell>
          <cell r="BA4936">
            <v>9</v>
          </cell>
        </row>
        <row r="4937">
          <cell r="AS4937">
            <v>1</v>
          </cell>
          <cell r="AT4937">
            <v>0</v>
          </cell>
          <cell r="AZ4937">
            <v>0</v>
          </cell>
          <cell r="BA4937">
            <v>0</v>
          </cell>
        </row>
        <row r="4938">
          <cell r="AS4938">
            <v>1</v>
          </cell>
          <cell r="AT4938">
            <v>1</v>
          </cell>
          <cell r="AZ4938">
            <v>0</v>
          </cell>
          <cell r="BA4938">
            <v>0</v>
          </cell>
        </row>
        <row r="4939">
          <cell r="AS4939">
            <v>20</v>
          </cell>
          <cell r="AT4939">
            <v>0</v>
          </cell>
          <cell r="AZ4939">
            <v>11</v>
          </cell>
          <cell r="BA4939">
            <v>0</v>
          </cell>
        </row>
        <row r="4940">
          <cell r="AS4940">
            <v>1</v>
          </cell>
          <cell r="AT4940">
            <v>0</v>
          </cell>
          <cell r="AZ4940">
            <v>0</v>
          </cell>
          <cell r="BA4940">
            <v>0</v>
          </cell>
        </row>
        <row r="4941">
          <cell r="AS4941">
            <v>1</v>
          </cell>
          <cell r="AT4941">
            <v>1</v>
          </cell>
          <cell r="AZ4941">
            <v>0</v>
          </cell>
          <cell r="BA4941">
            <v>0</v>
          </cell>
        </row>
        <row r="4942">
          <cell r="AS4942">
            <v>0</v>
          </cell>
          <cell r="AT4942">
            <v>2</v>
          </cell>
          <cell r="AZ4942">
            <v>0</v>
          </cell>
          <cell r="BA4942">
            <v>5</v>
          </cell>
        </row>
        <row r="4943">
          <cell r="AS4943">
            <v>2</v>
          </cell>
          <cell r="AT4943">
            <v>17</v>
          </cell>
          <cell r="AZ4943">
            <v>5</v>
          </cell>
          <cell r="BA4943">
            <v>1</v>
          </cell>
        </row>
        <row r="4944">
          <cell r="AS4944">
            <v>0</v>
          </cell>
          <cell r="AT4944">
            <v>0</v>
          </cell>
          <cell r="AZ4944">
            <v>1</v>
          </cell>
          <cell r="BA4944">
            <v>1</v>
          </cell>
        </row>
        <row r="4945">
          <cell r="AS4945">
            <v>69</v>
          </cell>
          <cell r="AT4945">
            <v>2</v>
          </cell>
          <cell r="AZ4945">
            <v>4</v>
          </cell>
          <cell r="BA4945">
            <v>0</v>
          </cell>
        </row>
        <row r="4946">
          <cell r="AS4946">
            <v>0</v>
          </cell>
          <cell r="AT4946">
            <v>0</v>
          </cell>
          <cell r="AZ4946">
            <v>0</v>
          </cell>
          <cell r="BA4946">
            <v>0</v>
          </cell>
        </row>
        <row r="4947">
          <cell r="AS4947">
            <v>3</v>
          </cell>
          <cell r="AT4947">
            <v>3</v>
          </cell>
          <cell r="AZ4947">
            <v>1</v>
          </cell>
          <cell r="BA4947">
            <v>0</v>
          </cell>
        </row>
        <row r="4948">
          <cell r="AS4948">
            <v>1</v>
          </cell>
          <cell r="AT4948">
            <v>0</v>
          </cell>
          <cell r="AZ4948">
            <v>0</v>
          </cell>
          <cell r="BA4948">
            <v>0</v>
          </cell>
        </row>
        <row r="4949">
          <cell r="AS4949">
            <v>1</v>
          </cell>
          <cell r="AT4949">
            <v>4</v>
          </cell>
          <cell r="AZ4949">
            <v>1</v>
          </cell>
          <cell r="BA4949">
            <v>7</v>
          </cell>
        </row>
        <row r="4950">
          <cell r="AS4950">
            <v>1</v>
          </cell>
          <cell r="AT4950">
            <v>4</v>
          </cell>
          <cell r="AZ4950">
            <v>0</v>
          </cell>
          <cell r="BA4950">
            <v>1</v>
          </cell>
        </row>
        <row r="4951">
          <cell r="AS4951">
            <v>2</v>
          </cell>
          <cell r="AT4951">
            <v>5</v>
          </cell>
          <cell r="AZ4951">
            <v>2</v>
          </cell>
          <cell r="BA4951">
            <v>0</v>
          </cell>
        </row>
        <row r="4952">
          <cell r="AS4952">
            <v>4</v>
          </cell>
          <cell r="AT4952">
            <v>0</v>
          </cell>
          <cell r="AZ4952">
            <v>0</v>
          </cell>
          <cell r="BA4952">
            <v>0</v>
          </cell>
        </row>
        <row r="4953">
          <cell r="AS4953">
            <v>2</v>
          </cell>
          <cell r="AT4953">
            <v>0</v>
          </cell>
          <cell r="AZ4953">
            <v>0</v>
          </cell>
          <cell r="BA4953">
            <v>0</v>
          </cell>
        </row>
        <row r="4954">
          <cell r="AS4954">
            <v>0</v>
          </cell>
          <cell r="AT4954">
            <v>1</v>
          </cell>
          <cell r="AZ4954">
            <v>0</v>
          </cell>
          <cell r="BA4954">
            <v>0</v>
          </cell>
        </row>
        <row r="4955">
          <cell r="AS4955">
            <v>1</v>
          </cell>
          <cell r="AT4955">
            <v>1</v>
          </cell>
          <cell r="AZ4955">
            <v>5</v>
          </cell>
          <cell r="BA4955">
            <v>0</v>
          </cell>
        </row>
        <row r="4956">
          <cell r="AS4956">
            <v>13</v>
          </cell>
          <cell r="AT4956">
            <v>0</v>
          </cell>
          <cell r="AZ4956">
            <v>21</v>
          </cell>
          <cell r="BA4956">
            <v>0</v>
          </cell>
        </row>
        <row r="4957">
          <cell r="AS4957">
            <v>41</v>
          </cell>
          <cell r="AT4957">
            <v>4</v>
          </cell>
          <cell r="AZ4957">
            <v>18</v>
          </cell>
          <cell r="BA4957">
            <v>25</v>
          </cell>
        </row>
        <row r="4958">
          <cell r="AS4958">
            <v>1</v>
          </cell>
          <cell r="AT4958">
            <v>0</v>
          </cell>
          <cell r="AZ4958">
            <v>1</v>
          </cell>
          <cell r="BA4958">
            <v>2</v>
          </cell>
        </row>
        <row r="4959">
          <cell r="AS4959">
            <v>0</v>
          </cell>
          <cell r="AT4959">
            <v>0</v>
          </cell>
          <cell r="AZ4959">
            <v>0</v>
          </cell>
          <cell r="BA4959">
            <v>0</v>
          </cell>
        </row>
        <row r="4960">
          <cell r="AS4960">
            <v>0</v>
          </cell>
          <cell r="AT4960">
            <v>0</v>
          </cell>
          <cell r="AZ4960">
            <v>0</v>
          </cell>
          <cell r="BA4960">
            <v>0</v>
          </cell>
        </row>
        <row r="4961">
          <cell r="AS4961">
            <v>3</v>
          </cell>
          <cell r="AT4961">
            <v>0</v>
          </cell>
          <cell r="AZ4961">
            <v>0</v>
          </cell>
          <cell r="BA4961">
            <v>0</v>
          </cell>
        </row>
        <row r="4962">
          <cell r="AS4962">
            <v>37</v>
          </cell>
          <cell r="AT4962">
            <v>1</v>
          </cell>
          <cell r="AZ4962">
            <v>1</v>
          </cell>
          <cell r="BA4962">
            <v>0</v>
          </cell>
        </row>
        <row r="4963">
          <cell r="AS4963">
            <v>0</v>
          </cell>
          <cell r="AT4963">
            <v>0</v>
          </cell>
          <cell r="AZ4963">
            <v>0</v>
          </cell>
          <cell r="BA4963">
            <v>0</v>
          </cell>
        </row>
        <row r="4964">
          <cell r="AS4964">
            <v>1</v>
          </cell>
          <cell r="AT4964">
            <v>0</v>
          </cell>
          <cell r="AZ4964">
            <v>0</v>
          </cell>
          <cell r="BA4964">
            <v>0</v>
          </cell>
        </row>
        <row r="4965">
          <cell r="AS4965">
            <v>13</v>
          </cell>
          <cell r="AT4965">
            <v>4</v>
          </cell>
          <cell r="AZ4965">
            <v>2</v>
          </cell>
          <cell r="BA4965">
            <v>1</v>
          </cell>
        </row>
        <row r="4966">
          <cell r="AS4966">
            <v>8</v>
          </cell>
          <cell r="AT4966">
            <v>0</v>
          </cell>
          <cell r="AZ4966">
            <v>0</v>
          </cell>
          <cell r="BA4966">
            <v>0</v>
          </cell>
        </row>
        <row r="4967">
          <cell r="AS4967">
            <v>4</v>
          </cell>
          <cell r="AT4967">
            <v>0</v>
          </cell>
          <cell r="AZ4967">
            <v>0</v>
          </cell>
          <cell r="BA4967">
            <v>0</v>
          </cell>
        </row>
        <row r="4968">
          <cell r="AS4968">
            <v>3</v>
          </cell>
          <cell r="AT4968">
            <v>0</v>
          </cell>
          <cell r="AZ4968">
            <v>0</v>
          </cell>
          <cell r="BA4968">
            <v>0</v>
          </cell>
        </row>
        <row r="4969">
          <cell r="AS4969">
            <v>0</v>
          </cell>
          <cell r="AT4969">
            <v>3</v>
          </cell>
          <cell r="AZ4969">
            <v>0</v>
          </cell>
          <cell r="BA4969">
            <v>0</v>
          </cell>
        </row>
        <row r="4970">
          <cell r="AS4970">
            <v>15</v>
          </cell>
          <cell r="AT4970">
            <v>1</v>
          </cell>
          <cell r="AZ4970">
            <v>6</v>
          </cell>
          <cell r="BA4970">
            <v>13</v>
          </cell>
        </row>
        <row r="4971">
          <cell r="AS4971">
            <v>0</v>
          </cell>
          <cell r="AT4971">
            <v>1</v>
          </cell>
          <cell r="AZ4971">
            <v>0</v>
          </cell>
          <cell r="BA4971">
            <v>0</v>
          </cell>
        </row>
        <row r="4972">
          <cell r="AS4972">
            <v>11</v>
          </cell>
          <cell r="AT4972">
            <v>8</v>
          </cell>
          <cell r="AZ4972">
            <v>32</v>
          </cell>
          <cell r="BA4972">
            <v>3</v>
          </cell>
        </row>
        <row r="4973">
          <cell r="AS4973">
            <v>3</v>
          </cell>
          <cell r="AT4973">
            <v>0</v>
          </cell>
          <cell r="AZ4973">
            <v>0</v>
          </cell>
          <cell r="BA4973">
            <v>0</v>
          </cell>
        </row>
        <row r="4974">
          <cell r="AS4974">
            <v>0</v>
          </cell>
          <cell r="AT4974">
            <v>0</v>
          </cell>
          <cell r="AZ4974">
            <v>0</v>
          </cell>
          <cell r="BA4974">
            <v>0</v>
          </cell>
        </row>
        <row r="4975">
          <cell r="AS4975">
            <v>0</v>
          </cell>
          <cell r="AT4975">
            <v>5</v>
          </cell>
          <cell r="AZ4975">
            <v>1</v>
          </cell>
          <cell r="BA4975">
            <v>1</v>
          </cell>
        </row>
        <row r="4976">
          <cell r="AS4976">
            <v>4</v>
          </cell>
          <cell r="AT4976">
            <v>5</v>
          </cell>
          <cell r="AZ4976">
            <v>3</v>
          </cell>
          <cell r="BA4976">
            <v>1</v>
          </cell>
        </row>
        <row r="4977">
          <cell r="AS4977">
            <v>3</v>
          </cell>
          <cell r="AT4977">
            <v>0</v>
          </cell>
          <cell r="AZ4977">
            <v>1</v>
          </cell>
          <cell r="BA4977">
            <v>0</v>
          </cell>
        </row>
        <row r="4978">
          <cell r="AS4978">
            <v>35</v>
          </cell>
          <cell r="AT4978">
            <v>7</v>
          </cell>
          <cell r="AZ4978">
            <v>25</v>
          </cell>
          <cell r="BA4978">
            <v>8</v>
          </cell>
        </row>
        <row r="4979">
          <cell r="AS4979">
            <v>0</v>
          </cell>
          <cell r="AT4979">
            <v>0</v>
          </cell>
          <cell r="AZ4979">
            <v>0</v>
          </cell>
          <cell r="BA4979">
            <v>0</v>
          </cell>
        </row>
        <row r="4980">
          <cell r="AS4980">
            <v>0</v>
          </cell>
          <cell r="AT4980">
            <v>0</v>
          </cell>
          <cell r="AZ4980">
            <v>0</v>
          </cell>
          <cell r="BA4980">
            <v>0</v>
          </cell>
        </row>
        <row r="4981">
          <cell r="AS4981">
            <v>19</v>
          </cell>
          <cell r="AT4981">
            <v>2</v>
          </cell>
          <cell r="AZ4981">
            <v>67</v>
          </cell>
          <cell r="BA4981">
            <v>0</v>
          </cell>
        </row>
        <row r="4982">
          <cell r="AS4982">
            <v>13</v>
          </cell>
          <cell r="AT4982">
            <v>0</v>
          </cell>
          <cell r="AZ4982">
            <v>1</v>
          </cell>
          <cell r="BA4982">
            <v>0</v>
          </cell>
        </row>
        <row r="4983">
          <cell r="AS4983">
            <v>4</v>
          </cell>
          <cell r="AT4983">
            <v>0</v>
          </cell>
          <cell r="AZ4983">
            <v>0</v>
          </cell>
          <cell r="BA4983">
            <v>0</v>
          </cell>
        </row>
        <row r="4984">
          <cell r="AS4984">
            <v>0</v>
          </cell>
          <cell r="AT4984">
            <v>0</v>
          </cell>
          <cell r="AZ4984">
            <v>0</v>
          </cell>
          <cell r="BA4984">
            <v>0</v>
          </cell>
        </row>
        <row r="4985">
          <cell r="AS4985">
            <v>21</v>
          </cell>
          <cell r="AT4985">
            <v>0</v>
          </cell>
          <cell r="AZ4985">
            <v>4</v>
          </cell>
          <cell r="BA4985">
            <v>1</v>
          </cell>
        </row>
        <row r="4986">
          <cell r="AS4986">
            <v>1</v>
          </cell>
          <cell r="AT4986">
            <v>1</v>
          </cell>
          <cell r="AZ4986">
            <v>0</v>
          </cell>
          <cell r="BA4986">
            <v>0</v>
          </cell>
        </row>
        <row r="4987">
          <cell r="AS4987">
            <v>1</v>
          </cell>
          <cell r="AT4987">
            <v>0</v>
          </cell>
          <cell r="AZ4987">
            <v>0</v>
          </cell>
          <cell r="BA4987">
            <v>0</v>
          </cell>
        </row>
        <row r="4988">
          <cell r="AS4988">
            <v>3</v>
          </cell>
          <cell r="AT4988">
            <v>0</v>
          </cell>
          <cell r="AZ4988">
            <v>0</v>
          </cell>
          <cell r="BA4988">
            <v>0</v>
          </cell>
        </row>
        <row r="4989">
          <cell r="AS4989">
            <v>1</v>
          </cell>
          <cell r="AT4989">
            <v>0</v>
          </cell>
          <cell r="AZ4989">
            <v>0</v>
          </cell>
          <cell r="BA4989">
            <v>0</v>
          </cell>
        </row>
        <row r="4990">
          <cell r="AS4990">
            <v>0</v>
          </cell>
          <cell r="AT4990">
            <v>0</v>
          </cell>
          <cell r="AZ4990">
            <v>0</v>
          </cell>
          <cell r="BA4990">
            <v>0</v>
          </cell>
        </row>
        <row r="4991">
          <cell r="AS4991">
            <v>1</v>
          </cell>
          <cell r="AT4991">
            <v>2</v>
          </cell>
          <cell r="AZ4991">
            <v>0</v>
          </cell>
          <cell r="BA4991">
            <v>0</v>
          </cell>
        </row>
        <row r="4992">
          <cell r="AS4992">
            <v>1</v>
          </cell>
          <cell r="AT4992">
            <v>0</v>
          </cell>
          <cell r="AZ4992">
            <v>1</v>
          </cell>
          <cell r="BA4992">
            <v>0</v>
          </cell>
        </row>
        <row r="4993">
          <cell r="AZ4993">
            <v>1</v>
          </cell>
          <cell r="BA4993">
            <v>0</v>
          </cell>
        </row>
        <row r="4994">
          <cell r="AS4994">
            <v>1</v>
          </cell>
          <cell r="AT4994">
            <v>3</v>
          </cell>
          <cell r="AZ4994">
            <v>0</v>
          </cell>
          <cell r="BA4994">
            <v>1</v>
          </cell>
        </row>
        <row r="4995">
          <cell r="AS4995">
            <v>1</v>
          </cell>
          <cell r="AT4995">
            <v>1</v>
          </cell>
          <cell r="AZ4995">
            <v>3</v>
          </cell>
          <cell r="BA4995">
            <v>0</v>
          </cell>
        </row>
        <row r="4996">
          <cell r="AS4996">
            <v>0</v>
          </cell>
          <cell r="AT4996">
            <v>0</v>
          </cell>
          <cell r="AZ4996">
            <v>0</v>
          </cell>
          <cell r="BA4996">
            <v>0</v>
          </cell>
        </row>
        <row r="4997">
          <cell r="AS4997">
            <v>3</v>
          </cell>
          <cell r="AT4997">
            <v>42</v>
          </cell>
          <cell r="AZ4997">
            <v>0</v>
          </cell>
          <cell r="BA4997">
            <v>16</v>
          </cell>
        </row>
        <row r="4998">
          <cell r="AS4998">
            <v>0</v>
          </cell>
          <cell r="AT4998">
            <v>0</v>
          </cell>
          <cell r="AZ4998">
            <v>0</v>
          </cell>
          <cell r="BA4998">
            <v>2</v>
          </cell>
        </row>
        <row r="4999">
          <cell r="AS4999">
            <v>0</v>
          </cell>
          <cell r="AT4999">
            <v>0</v>
          </cell>
          <cell r="AZ4999">
            <v>0</v>
          </cell>
          <cell r="BA4999">
            <v>0</v>
          </cell>
        </row>
        <row r="5000">
          <cell r="AS5000">
            <v>0</v>
          </cell>
          <cell r="AT5000">
            <v>0</v>
          </cell>
          <cell r="AZ5000">
            <v>0</v>
          </cell>
          <cell r="BA5000">
            <v>0</v>
          </cell>
        </row>
        <row r="5001">
          <cell r="AS5001">
            <v>1</v>
          </cell>
          <cell r="AT5001">
            <v>0</v>
          </cell>
          <cell r="AZ5001">
            <v>0</v>
          </cell>
          <cell r="BA5001">
            <v>0</v>
          </cell>
        </row>
        <row r="5002">
          <cell r="AS5002">
            <v>21</v>
          </cell>
          <cell r="AT5002">
            <v>30</v>
          </cell>
          <cell r="AZ5002">
            <v>17</v>
          </cell>
          <cell r="BA5002">
            <v>14</v>
          </cell>
        </row>
        <row r="5003">
          <cell r="AS5003">
            <v>4</v>
          </cell>
          <cell r="AT5003">
            <v>1</v>
          </cell>
          <cell r="AZ5003">
            <v>13</v>
          </cell>
          <cell r="BA5003">
            <v>0</v>
          </cell>
        </row>
        <row r="5004">
          <cell r="AS5004">
            <v>51</v>
          </cell>
          <cell r="AT5004">
            <v>42</v>
          </cell>
          <cell r="AZ5004">
            <v>49</v>
          </cell>
          <cell r="BA5004">
            <v>29</v>
          </cell>
        </row>
        <row r="5005">
          <cell r="AS5005">
            <v>0</v>
          </cell>
          <cell r="AT5005">
            <v>0</v>
          </cell>
          <cell r="AZ5005">
            <v>1</v>
          </cell>
          <cell r="BA5005">
            <v>1</v>
          </cell>
        </row>
        <row r="5006">
          <cell r="AS5006">
            <v>0</v>
          </cell>
          <cell r="AT5006">
            <v>0</v>
          </cell>
          <cell r="AZ5006">
            <v>0</v>
          </cell>
          <cell r="BA5006">
            <v>0</v>
          </cell>
        </row>
        <row r="5007">
          <cell r="AS5007">
            <v>2</v>
          </cell>
          <cell r="AT5007">
            <v>0</v>
          </cell>
          <cell r="AZ5007">
            <v>0</v>
          </cell>
          <cell r="BA5007">
            <v>0</v>
          </cell>
        </row>
        <row r="5008">
          <cell r="AS5008">
            <v>0</v>
          </cell>
          <cell r="AT5008">
            <v>0</v>
          </cell>
          <cell r="AZ5008">
            <v>0</v>
          </cell>
          <cell r="BA5008">
            <v>0</v>
          </cell>
        </row>
        <row r="5009">
          <cell r="AS5009">
            <v>1</v>
          </cell>
          <cell r="AT5009">
            <v>0</v>
          </cell>
          <cell r="AZ5009">
            <v>0</v>
          </cell>
          <cell r="BA5009">
            <v>0</v>
          </cell>
        </row>
        <row r="5010">
          <cell r="AS5010">
            <v>0</v>
          </cell>
          <cell r="AT5010">
            <v>0</v>
          </cell>
          <cell r="AZ5010">
            <v>0</v>
          </cell>
          <cell r="BA5010">
            <v>0</v>
          </cell>
        </row>
        <row r="5011">
          <cell r="AS5011">
            <v>10</v>
          </cell>
          <cell r="AT5011">
            <v>4</v>
          </cell>
          <cell r="AZ5011">
            <v>2</v>
          </cell>
          <cell r="BA5011">
            <v>3</v>
          </cell>
        </row>
        <row r="5012">
          <cell r="AS5012">
            <v>0</v>
          </cell>
          <cell r="AT5012">
            <v>14</v>
          </cell>
          <cell r="AZ5012">
            <v>0</v>
          </cell>
          <cell r="BA5012">
            <v>1</v>
          </cell>
        </row>
        <row r="5013">
          <cell r="AS5013">
            <v>330</v>
          </cell>
          <cell r="AT5013">
            <v>48</v>
          </cell>
          <cell r="AZ5013">
            <v>141</v>
          </cell>
          <cell r="BA5013">
            <v>99</v>
          </cell>
        </row>
        <row r="5014">
          <cell r="AS5014">
            <v>26</v>
          </cell>
          <cell r="AT5014">
            <v>9</v>
          </cell>
          <cell r="AZ5014">
            <v>22</v>
          </cell>
          <cell r="BA5014">
            <v>18</v>
          </cell>
        </row>
        <row r="5015">
          <cell r="AS5015">
            <v>3</v>
          </cell>
          <cell r="AT5015">
            <v>0</v>
          </cell>
          <cell r="AZ5015">
            <v>1</v>
          </cell>
          <cell r="BA5015">
            <v>5</v>
          </cell>
        </row>
        <row r="5016">
          <cell r="AS5016">
            <v>6</v>
          </cell>
          <cell r="AT5016">
            <v>0</v>
          </cell>
          <cell r="AZ5016">
            <v>0</v>
          </cell>
          <cell r="BA5016">
            <v>0</v>
          </cell>
        </row>
        <row r="5017">
          <cell r="AS5017">
            <v>0</v>
          </cell>
          <cell r="AT5017">
            <v>0</v>
          </cell>
          <cell r="AZ5017">
            <v>0</v>
          </cell>
          <cell r="BA5017">
            <v>0</v>
          </cell>
        </row>
        <row r="5018">
          <cell r="AS5018">
            <v>0</v>
          </cell>
          <cell r="AT5018">
            <v>0</v>
          </cell>
          <cell r="AZ5018">
            <v>2</v>
          </cell>
          <cell r="BA5018">
            <v>0</v>
          </cell>
        </row>
        <row r="5019">
          <cell r="AS5019">
            <v>0</v>
          </cell>
          <cell r="AT5019">
            <v>0</v>
          </cell>
          <cell r="AZ5019">
            <v>1</v>
          </cell>
          <cell r="BA5019">
            <v>0</v>
          </cell>
        </row>
        <row r="5020">
          <cell r="AS5020">
            <v>0</v>
          </cell>
          <cell r="AT5020">
            <v>0</v>
          </cell>
          <cell r="AZ5020">
            <v>0</v>
          </cell>
          <cell r="BA5020">
            <v>0</v>
          </cell>
        </row>
        <row r="5021">
          <cell r="AS5021">
            <v>1</v>
          </cell>
          <cell r="AT5021">
            <v>2</v>
          </cell>
          <cell r="AZ5021">
            <v>7</v>
          </cell>
          <cell r="BA5021">
            <v>0</v>
          </cell>
        </row>
        <row r="5022">
          <cell r="AS5022">
            <v>0</v>
          </cell>
          <cell r="AT5022">
            <v>0</v>
          </cell>
          <cell r="AZ5022">
            <v>0</v>
          </cell>
          <cell r="BA5022">
            <v>0</v>
          </cell>
        </row>
        <row r="5023">
          <cell r="AS5023">
            <v>0</v>
          </cell>
          <cell r="AT5023">
            <v>0</v>
          </cell>
          <cell r="AZ5023">
            <v>0</v>
          </cell>
          <cell r="BA5023">
            <v>0</v>
          </cell>
        </row>
        <row r="5024">
          <cell r="AS5024">
            <v>0</v>
          </cell>
          <cell r="AT5024">
            <v>0</v>
          </cell>
          <cell r="AZ5024">
            <v>0</v>
          </cell>
          <cell r="BA5024">
            <v>0</v>
          </cell>
        </row>
        <row r="5025">
          <cell r="AS5025">
            <v>1</v>
          </cell>
          <cell r="AT5025">
            <v>0</v>
          </cell>
          <cell r="AZ5025">
            <v>12</v>
          </cell>
          <cell r="BA5025">
            <v>1</v>
          </cell>
        </row>
        <row r="5026">
          <cell r="AS5026">
            <v>0</v>
          </cell>
          <cell r="AT5026">
            <v>0</v>
          </cell>
          <cell r="AZ5026">
            <v>0</v>
          </cell>
          <cell r="BA5026">
            <v>0</v>
          </cell>
        </row>
        <row r="5027">
          <cell r="AS5027">
            <v>0</v>
          </cell>
          <cell r="AT5027">
            <v>0</v>
          </cell>
          <cell r="AZ5027">
            <v>0</v>
          </cell>
          <cell r="BA5027">
            <v>0</v>
          </cell>
        </row>
        <row r="5028">
          <cell r="AS5028">
            <v>0</v>
          </cell>
          <cell r="AT5028">
            <v>0</v>
          </cell>
          <cell r="AZ5028">
            <v>0</v>
          </cell>
          <cell r="BA5028">
            <v>0</v>
          </cell>
        </row>
        <row r="5029">
          <cell r="AS5029">
            <v>0</v>
          </cell>
          <cell r="AT5029">
            <v>0</v>
          </cell>
          <cell r="AZ5029">
            <v>0</v>
          </cell>
          <cell r="BA5029">
            <v>0</v>
          </cell>
        </row>
        <row r="5030">
          <cell r="AS5030">
            <v>0</v>
          </cell>
          <cell r="AT5030">
            <v>0</v>
          </cell>
          <cell r="AZ5030">
            <v>0</v>
          </cell>
          <cell r="BA5030">
            <v>0</v>
          </cell>
        </row>
        <row r="5031">
          <cell r="AS5031">
            <v>0</v>
          </cell>
          <cell r="AT5031">
            <v>0</v>
          </cell>
          <cell r="AZ5031">
            <v>0</v>
          </cell>
          <cell r="BA5031">
            <v>0</v>
          </cell>
        </row>
        <row r="5032">
          <cell r="AS5032">
            <v>0</v>
          </cell>
          <cell r="AT5032">
            <v>0</v>
          </cell>
          <cell r="AZ5032">
            <v>2</v>
          </cell>
          <cell r="BA5032">
            <v>0</v>
          </cell>
        </row>
        <row r="5033">
          <cell r="AS5033">
            <v>0</v>
          </cell>
          <cell r="AT5033">
            <v>0</v>
          </cell>
          <cell r="AZ5033">
            <v>0</v>
          </cell>
          <cell r="BA5033">
            <v>0</v>
          </cell>
        </row>
        <row r="5034">
          <cell r="AS5034">
            <v>0</v>
          </cell>
          <cell r="AT5034">
            <v>0</v>
          </cell>
          <cell r="AZ5034">
            <v>0</v>
          </cell>
          <cell r="BA5034">
            <v>0</v>
          </cell>
        </row>
        <row r="5035">
          <cell r="AS5035">
            <v>1</v>
          </cell>
          <cell r="AT5035">
            <v>0</v>
          </cell>
          <cell r="AZ5035">
            <v>0</v>
          </cell>
          <cell r="BA5035">
            <v>0</v>
          </cell>
        </row>
        <row r="5036">
          <cell r="AS5036">
            <v>1</v>
          </cell>
          <cell r="AT5036">
            <v>0</v>
          </cell>
          <cell r="AZ5036">
            <v>0</v>
          </cell>
          <cell r="BA5036">
            <v>0</v>
          </cell>
        </row>
        <row r="5037">
          <cell r="AS5037">
            <v>0</v>
          </cell>
          <cell r="AT5037">
            <v>0</v>
          </cell>
          <cell r="AZ5037">
            <v>0</v>
          </cell>
          <cell r="BA5037">
            <v>0</v>
          </cell>
        </row>
        <row r="5038">
          <cell r="AS5038">
            <v>0</v>
          </cell>
          <cell r="AT5038">
            <v>0</v>
          </cell>
          <cell r="AZ5038">
            <v>0</v>
          </cell>
          <cell r="BA5038">
            <v>0</v>
          </cell>
        </row>
        <row r="5039">
          <cell r="AS5039">
            <v>0</v>
          </cell>
          <cell r="AT5039">
            <v>0</v>
          </cell>
          <cell r="AZ5039">
            <v>0</v>
          </cell>
          <cell r="BA5039">
            <v>0</v>
          </cell>
        </row>
        <row r="5040">
          <cell r="AS5040">
            <v>0</v>
          </cell>
          <cell r="AT5040">
            <v>0</v>
          </cell>
          <cell r="AZ5040">
            <v>0</v>
          </cell>
          <cell r="BA5040">
            <v>0</v>
          </cell>
        </row>
        <row r="5041">
          <cell r="AS5041">
            <v>5</v>
          </cell>
          <cell r="AT5041">
            <v>0</v>
          </cell>
          <cell r="AZ5041">
            <v>0</v>
          </cell>
          <cell r="BA5041">
            <v>0</v>
          </cell>
        </row>
        <row r="5042">
          <cell r="AS5042">
            <v>0</v>
          </cell>
          <cell r="AT5042">
            <v>0</v>
          </cell>
          <cell r="AZ5042">
            <v>0</v>
          </cell>
          <cell r="BA5042">
            <v>0</v>
          </cell>
        </row>
        <row r="5043">
          <cell r="AS5043">
            <v>2</v>
          </cell>
          <cell r="AT5043">
            <v>0</v>
          </cell>
          <cell r="AZ5043">
            <v>0</v>
          </cell>
          <cell r="BA5043">
            <v>0</v>
          </cell>
        </row>
        <row r="5044">
          <cell r="AS5044">
            <v>3</v>
          </cell>
          <cell r="AT5044">
            <v>0</v>
          </cell>
          <cell r="AZ5044">
            <v>1</v>
          </cell>
          <cell r="BA5044">
            <v>0</v>
          </cell>
        </row>
        <row r="5045">
          <cell r="AS5045">
            <v>1</v>
          </cell>
          <cell r="AT5045">
            <v>0</v>
          </cell>
          <cell r="AZ5045">
            <v>0</v>
          </cell>
          <cell r="BA5045">
            <v>0</v>
          </cell>
        </row>
        <row r="5046">
          <cell r="AS5046">
            <v>9</v>
          </cell>
          <cell r="AT5046">
            <v>0</v>
          </cell>
          <cell r="AZ5046">
            <v>1</v>
          </cell>
          <cell r="BA5046">
            <v>0</v>
          </cell>
        </row>
        <row r="5047">
          <cell r="AS5047">
            <v>0</v>
          </cell>
          <cell r="AT5047">
            <v>0</v>
          </cell>
          <cell r="AZ5047">
            <v>0</v>
          </cell>
          <cell r="BA5047">
            <v>0</v>
          </cell>
        </row>
        <row r="5048">
          <cell r="AS5048">
            <v>3</v>
          </cell>
          <cell r="AT5048">
            <v>0</v>
          </cell>
          <cell r="AZ5048">
            <v>0</v>
          </cell>
          <cell r="BA5048">
            <v>0</v>
          </cell>
        </row>
        <row r="5049">
          <cell r="AS5049">
            <v>7</v>
          </cell>
          <cell r="AT5049">
            <v>0</v>
          </cell>
          <cell r="AZ5049">
            <v>4</v>
          </cell>
          <cell r="BA5049">
            <v>13</v>
          </cell>
        </row>
        <row r="5050">
          <cell r="AS5050">
            <v>1</v>
          </cell>
          <cell r="AT5050">
            <v>1</v>
          </cell>
          <cell r="AZ5050">
            <v>0</v>
          </cell>
          <cell r="BA5050">
            <v>0</v>
          </cell>
        </row>
        <row r="5051">
          <cell r="AS5051">
            <v>0</v>
          </cell>
          <cell r="AT5051">
            <v>0</v>
          </cell>
          <cell r="AZ5051">
            <v>0</v>
          </cell>
          <cell r="BA5051">
            <v>0</v>
          </cell>
        </row>
        <row r="5052">
          <cell r="AS5052">
            <v>0</v>
          </cell>
          <cell r="AT5052">
            <v>0</v>
          </cell>
          <cell r="AZ5052">
            <v>0</v>
          </cell>
          <cell r="BA5052">
            <v>0</v>
          </cell>
        </row>
        <row r="5053">
          <cell r="AS5053">
            <v>0</v>
          </cell>
          <cell r="AT5053">
            <v>0</v>
          </cell>
          <cell r="AZ5053">
            <v>0</v>
          </cell>
          <cell r="BA5053">
            <v>0</v>
          </cell>
        </row>
        <row r="5054">
          <cell r="AS5054">
            <v>0</v>
          </cell>
          <cell r="AT5054">
            <v>0</v>
          </cell>
          <cell r="AZ5054">
            <v>0</v>
          </cell>
          <cell r="BA5054">
            <v>0</v>
          </cell>
        </row>
        <row r="5055">
          <cell r="AS5055">
            <v>8</v>
          </cell>
          <cell r="AT5055">
            <v>0</v>
          </cell>
          <cell r="AZ5055">
            <v>0</v>
          </cell>
          <cell r="BA5055">
            <v>0</v>
          </cell>
        </row>
        <row r="5056">
          <cell r="AS5056">
            <v>1</v>
          </cell>
          <cell r="AT5056">
            <v>0</v>
          </cell>
          <cell r="AZ5056">
            <v>2</v>
          </cell>
          <cell r="BA5056">
            <v>0</v>
          </cell>
        </row>
        <row r="5057">
          <cell r="AS5057">
            <v>6</v>
          </cell>
          <cell r="AT5057">
            <v>0</v>
          </cell>
          <cell r="AZ5057">
            <v>0</v>
          </cell>
          <cell r="BA5057">
            <v>0</v>
          </cell>
        </row>
        <row r="5058">
          <cell r="AS5058">
            <v>4</v>
          </cell>
          <cell r="AT5058">
            <v>0</v>
          </cell>
          <cell r="AZ5058">
            <v>0</v>
          </cell>
          <cell r="BA5058">
            <v>0</v>
          </cell>
        </row>
        <row r="5059">
          <cell r="AS5059">
            <v>59</v>
          </cell>
          <cell r="AT5059">
            <v>5</v>
          </cell>
          <cell r="AZ5059">
            <v>8</v>
          </cell>
          <cell r="BA5059">
            <v>6</v>
          </cell>
        </row>
        <row r="5060">
          <cell r="AS5060">
            <v>8</v>
          </cell>
          <cell r="AT5060">
            <v>1</v>
          </cell>
          <cell r="AZ5060">
            <v>11</v>
          </cell>
          <cell r="BA5060">
            <v>1</v>
          </cell>
        </row>
        <row r="5061">
          <cell r="AS5061">
            <v>6</v>
          </cell>
          <cell r="AT5061">
            <v>0</v>
          </cell>
          <cell r="AZ5061">
            <v>0</v>
          </cell>
          <cell r="BA5061">
            <v>0</v>
          </cell>
        </row>
        <row r="5062">
          <cell r="AS5062">
            <v>1</v>
          </cell>
          <cell r="AT5062">
            <v>0</v>
          </cell>
          <cell r="AZ5062">
            <v>0</v>
          </cell>
          <cell r="BA5062">
            <v>0</v>
          </cell>
        </row>
        <row r="5063">
          <cell r="AS5063">
            <v>2</v>
          </cell>
          <cell r="AT5063">
            <v>0</v>
          </cell>
          <cell r="AZ5063">
            <v>0</v>
          </cell>
          <cell r="BA5063">
            <v>0</v>
          </cell>
        </row>
        <row r="5064">
          <cell r="AS5064">
            <v>14</v>
          </cell>
          <cell r="AT5064">
            <v>19</v>
          </cell>
          <cell r="AZ5064">
            <v>76</v>
          </cell>
          <cell r="BA5064">
            <v>13</v>
          </cell>
        </row>
        <row r="5065">
          <cell r="AS5065">
            <v>1</v>
          </cell>
          <cell r="AT5065">
            <v>0</v>
          </cell>
          <cell r="AZ5065">
            <v>1</v>
          </cell>
          <cell r="BA5065">
            <v>0</v>
          </cell>
        </row>
        <row r="5066">
          <cell r="AS5066">
            <v>13</v>
          </cell>
          <cell r="AT5066">
            <v>0</v>
          </cell>
          <cell r="AZ5066">
            <v>0</v>
          </cell>
          <cell r="BA5066">
            <v>0</v>
          </cell>
        </row>
        <row r="5067">
          <cell r="AS5067">
            <v>0</v>
          </cell>
          <cell r="AT5067">
            <v>0</v>
          </cell>
          <cell r="AZ5067">
            <v>0</v>
          </cell>
          <cell r="BA5067">
            <v>0</v>
          </cell>
        </row>
        <row r="5068">
          <cell r="AS5068">
            <v>1</v>
          </cell>
          <cell r="AT5068">
            <v>0</v>
          </cell>
          <cell r="AZ5068">
            <v>0</v>
          </cell>
          <cell r="BA5068">
            <v>0</v>
          </cell>
        </row>
        <row r="5069">
          <cell r="AS5069">
            <v>0</v>
          </cell>
          <cell r="AT5069">
            <v>0</v>
          </cell>
          <cell r="AZ5069">
            <v>0</v>
          </cell>
          <cell r="BA5069">
            <v>0</v>
          </cell>
        </row>
        <row r="5070">
          <cell r="AS5070">
            <v>1</v>
          </cell>
          <cell r="AT5070">
            <v>0</v>
          </cell>
          <cell r="AZ5070">
            <v>3</v>
          </cell>
          <cell r="BA5070">
            <v>0</v>
          </cell>
        </row>
        <row r="5071">
          <cell r="AS5071">
            <v>3</v>
          </cell>
          <cell r="AT5071">
            <v>0</v>
          </cell>
          <cell r="AZ5071">
            <v>0</v>
          </cell>
          <cell r="BA5071">
            <v>0</v>
          </cell>
        </row>
        <row r="5072">
          <cell r="AS5072">
            <v>2</v>
          </cell>
          <cell r="AT5072">
            <v>0</v>
          </cell>
          <cell r="AZ5072">
            <v>0</v>
          </cell>
          <cell r="BA5072">
            <v>0</v>
          </cell>
        </row>
        <row r="5073">
          <cell r="AS5073">
            <v>0</v>
          </cell>
          <cell r="AT5073">
            <v>1</v>
          </cell>
          <cell r="AZ5073">
            <v>1</v>
          </cell>
          <cell r="BA5073">
            <v>0</v>
          </cell>
        </row>
        <row r="5074">
          <cell r="AS5074">
            <v>1</v>
          </cell>
          <cell r="AT5074">
            <v>0</v>
          </cell>
          <cell r="AZ5074">
            <v>0</v>
          </cell>
          <cell r="BA5074">
            <v>0</v>
          </cell>
        </row>
        <row r="5075">
          <cell r="AS5075">
            <v>1</v>
          </cell>
          <cell r="AT5075">
            <v>0</v>
          </cell>
          <cell r="AZ5075">
            <v>0</v>
          </cell>
          <cell r="BA5075">
            <v>0</v>
          </cell>
        </row>
        <row r="5076">
          <cell r="AS5076">
            <v>0</v>
          </cell>
          <cell r="AT5076">
            <v>0</v>
          </cell>
          <cell r="AZ5076">
            <v>0</v>
          </cell>
          <cell r="BA5076">
            <v>0</v>
          </cell>
        </row>
        <row r="5077">
          <cell r="AS5077">
            <v>0</v>
          </cell>
          <cell r="AT5077">
            <v>0</v>
          </cell>
          <cell r="AZ5077">
            <v>0</v>
          </cell>
          <cell r="BA5077">
            <v>0</v>
          </cell>
        </row>
        <row r="5078">
          <cell r="AS5078">
            <v>4</v>
          </cell>
          <cell r="AT5078">
            <v>0</v>
          </cell>
          <cell r="AZ5078">
            <v>10</v>
          </cell>
          <cell r="BA5078">
            <v>0</v>
          </cell>
        </row>
        <row r="5079">
          <cell r="AS5079">
            <v>1</v>
          </cell>
          <cell r="AT5079">
            <v>0</v>
          </cell>
          <cell r="AZ5079">
            <v>0</v>
          </cell>
          <cell r="BA5079">
            <v>0</v>
          </cell>
        </row>
        <row r="5080">
          <cell r="AS5080">
            <v>0</v>
          </cell>
          <cell r="AT5080">
            <v>0</v>
          </cell>
          <cell r="AZ5080">
            <v>0</v>
          </cell>
          <cell r="BA5080">
            <v>0</v>
          </cell>
        </row>
        <row r="5081">
          <cell r="AS5081">
            <v>3</v>
          </cell>
          <cell r="AT5081">
            <v>4</v>
          </cell>
          <cell r="AZ5081">
            <v>0</v>
          </cell>
          <cell r="BA5081">
            <v>0</v>
          </cell>
        </row>
        <row r="5082">
          <cell r="AS5082">
            <v>4</v>
          </cell>
          <cell r="AT5082">
            <v>0</v>
          </cell>
          <cell r="AZ5082">
            <v>0</v>
          </cell>
          <cell r="BA5082">
            <v>0</v>
          </cell>
        </row>
        <row r="5083">
          <cell r="AS5083">
            <v>14</v>
          </cell>
          <cell r="AT5083">
            <v>1</v>
          </cell>
          <cell r="AZ5083">
            <v>0</v>
          </cell>
          <cell r="BA5083">
            <v>0</v>
          </cell>
        </row>
        <row r="5084">
          <cell r="AS5084">
            <v>6</v>
          </cell>
          <cell r="AT5084">
            <v>0</v>
          </cell>
          <cell r="AZ5084">
            <v>7</v>
          </cell>
          <cell r="BA5084">
            <v>0</v>
          </cell>
        </row>
        <row r="5085">
          <cell r="AS5085">
            <v>6</v>
          </cell>
          <cell r="AT5085">
            <v>0</v>
          </cell>
          <cell r="AZ5085">
            <v>0</v>
          </cell>
          <cell r="BA5085">
            <v>0</v>
          </cell>
        </row>
        <row r="5086">
          <cell r="AS5086">
            <v>3</v>
          </cell>
          <cell r="AT5086">
            <v>1</v>
          </cell>
          <cell r="AZ5086">
            <v>0</v>
          </cell>
          <cell r="BA5086">
            <v>0</v>
          </cell>
        </row>
        <row r="5087">
          <cell r="AS5087">
            <v>0</v>
          </cell>
          <cell r="AT5087">
            <v>0</v>
          </cell>
          <cell r="AZ5087">
            <v>0</v>
          </cell>
          <cell r="BA5087">
            <v>0</v>
          </cell>
        </row>
        <row r="5088">
          <cell r="AS5088">
            <v>4</v>
          </cell>
          <cell r="AT5088">
            <v>0</v>
          </cell>
          <cell r="AZ5088">
            <v>2</v>
          </cell>
          <cell r="BA5088">
            <v>0</v>
          </cell>
        </row>
        <row r="5089">
          <cell r="AS5089">
            <v>0</v>
          </cell>
          <cell r="AT5089">
            <v>0</v>
          </cell>
          <cell r="AZ5089">
            <v>0</v>
          </cell>
          <cell r="BA5089">
            <v>0</v>
          </cell>
        </row>
        <row r="5090">
          <cell r="AS5090">
            <v>0</v>
          </cell>
          <cell r="AT5090">
            <v>0</v>
          </cell>
          <cell r="AZ5090">
            <v>0</v>
          </cell>
          <cell r="BA5090">
            <v>0</v>
          </cell>
        </row>
        <row r="5091">
          <cell r="AS5091">
            <v>2</v>
          </cell>
          <cell r="AT5091">
            <v>0</v>
          </cell>
          <cell r="AZ5091">
            <v>0</v>
          </cell>
          <cell r="BA5091">
            <v>0</v>
          </cell>
        </row>
        <row r="5092">
          <cell r="AS5092">
            <v>8</v>
          </cell>
          <cell r="AT5092">
            <v>4</v>
          </cell>
          <cell r="AZ5092">
            <v>3</v>
          </cell>
          <cell r="BA5092">
            <v>0</v>
          </cell>
        </row>
        <row r="5093">
          <cell r="AS5093">
            <v>5</v>
          </cell>
          <cell r="AT5093">
            <v>0</v>
          </cell>
          <cell r="AZ5093">
            <v>0</v>
          </cell>
          <cell r="BA5093">
            <v>0</v>
          </cell>
        </row>
        <row r="5094">
          <cell r="AS5094">
            <v>5</v>
          </cell>
          <cell r="AT5094">
            <v>0</v>
          </cell>
          <cell r="AZ5094">
            <v>7</v>
          </cell>
          <cell r="BA5094">
            <v>0</v>
          </cell>
        </row>
        <row r="5095">
          <cell r="AS5095">
            <v>29</v>
          </cell>
          <cell r="AT5095">
            <v>12</v>
          </cell>
          <cell r="AZ5095">
            <v>15</v>
          </cell>
          <cell r="BA5095">
            <v>5</v>
          </cell>
        </row>
        <row r="5096">
          <cell r="AS5096">
            <v>9</v>
          </cell>
          <cell r="AT5096">
            <v>6</v>
          </cell>
          <cell r="AZ5096">
            <v>3</v>
          </cell>
          <cell r="BA5096">
            <v>3</v>
          </cell>
        </row>
        <row r="7361">
          <cell r="AS7361">
            <v>0</v>
          </cell>
          <cell r="AT7361">
            <v>0</v>
          </cell>
          <cell r="AZ7361">
            <v>0</v>
          </cell>
          <cell r="BA7361">
            <v>0</v>
          </cell>
        </row>
        <row r="7362">
          <cell r="AS7362">
            <v>4</v>
          </cell>
          <cell r="AT7362">
            <v>0</v>
          </cell>
          <cell r="AZ7362">
            <v>3</v>
          </cell>
          <cell r="BA7362">
            <v>0</v>
          </cell>
        </row>
        <row r="7363">
          <cell r="AS7363">
            <v>0</v>
          </cell>
          <cell r="AT7363">
            <v>0</v>
          </cell>
          <cell r="AZ7363">
            <v>0</v>
          </cell>
          <cell r="BA7363">
            <v>0</v>
          </cell>
        </row>
        <row r="7364">
          <cell r="AS7364">
            <v>3</v>
          </cell>
          <cell r="AT7364">
            <v>3</v>
          </cell>
          <cell r="AZ7364">
            <v>2</v>
          </cell>
          <cell r="BA7364">
            <v>0</v>
          </cell>
        </row>
        <row r="7365">
          <cell r="AS7365">
            <v>0</v>
          </cell>
          <cell r="AT7365">
            <v>0</v>
          </cell>
          <cell r="AZ7365">
            <v>9</v>
          </cell>
          <cell r="BA7365">
            <v>0</v>
          </cell>
        </row>
        <row r="7366">
          <cell r="AS7366">
            <v>0</v>
          </cell>
          <cell r="AT7366">
            <v>1</v>
          </cell>
          <cell r="AZ7366">
            <v>5</v>
          </cell>
          <cell r="BA7366">
            <v>0</v>
          </cell>
        </row>
        <row r="7367">
          <cell r="AS7367">
            <v>1</v>
          </cell>
          <cell r="AT7367">
            <v>2</v>
          </cell>
          <cell r="AZ7367">
            <v>1</v>
          </cell>
          <cell r="BA7367">
            <v>0</v>
          </cell>
        </row>
        <row r="7368">
          <cell r="AS7368">
            <v>4</v>
          </cell>
          <cell r="AT7368">
            <v>4</v>
          </cell>
          <cell r="AZ7368">
            <v>0</v>
          </cell>
          <cell r="BA7368">
            <v>0</v>
          </cell>
        </row>
        <row r="7369">
          <cell r="AS7369">
            <v>4</v>
          </cell>
          <cell r="AT7369">
            <v>2</v>
          </cell>
          <cell r="AZ7369">
            <v>0</v>
          </cell>
          <cell r="BA7369">
            <v>1</v>
          </cell>
        </row>
        <row r="7370">
          <cell r="AS7370">
            <v>0</v>
          </cell>
          <cell r="AT7370">
            <v>1</v>
          </cell>
          <cell r="AZ7370">
            <v>5</v>
          </cell>
          <cell r="BA7370">
            <v>8</v>
          </cell>
        </row>
        <row r="7371">
          <cell r="AS7371">
            <v>17</v>
          </cell>
          <cell r="AT7371">
            <v>11</v>
          </cell>
          <cell r="AZ7371">
            <v>23</v>
          </cell>
          <cell r="BA7371">
            <v>44</v>
          </cell>
        </row>
        <row r="7372">
          <cell r="AS7372">
            <v>0</v>
          </cell>
          <cell r="AT7372">
            <v>0</v>
          </cell>
          <cell r="AZ7372">
            <v>0</v>
          </cell>
          <cell r="BA7372">
            <v>0</v>
          </cell>
        </row>
        <row r="7373">
          <cell r="AS7373">
            <v>0</v>
          </cell>
          <cell r="AT7373">
            <v>2</v>
          </cell>
          <cell r="AZ7373">
            <v>2</v>
          </cell>
          <cell r="BA7373">
            <v>0</v>
          </cell>
        </row>
        <row r="7374">
          <cell r="AS7374">
            <v>2</v>
          </cell>
          <cell r="AT7374">
            <v>0</v>
          </cell>
          <cell r="AZ7374">
            <v>1</v>
          </cell>
          <cell r="BA7374">
            <v>0</v>
          </cell>
        </row>
        <row r="7375">
          <cell r="AS7375">
            <v>0</v>
          </cell>
          <cell r="AT7375">
            <v>0</v>
          </cell>
          <cell r="AZ7375">
            <v>0</v>
          </cell>
          <cell r="BA7375">
            <v>0</v>
          </cell>
        </row>
        <row r="7376">
          <cell r="AS7376">
            <v>0</v>
          </cell>
          <cell r="AT7376">
            <v>0</v>
          </cell>
          <cell r="AZ7376">
            <v>0</v>
          </cell>
          <cell r="BA7376">
            <v>0</v>
          </cell>
        </row>
        <row r="7377">
          <cell r="AS7377">
            <v>0</v>
          </cell>
          <cell r="AT7377">
            <v>3</v>
          </cell>
          <cell r="AZ7377">
            <v>4</v>
          </cell>
          <cell r="BA7377">
            <v>4</v>
          </cell>
        </row>
        <row r="7378">
          <cell r="AS7378">
            <v>0</v>
          </cell>
          <cell r="AT7378">
            <v>1</v>
          </cell>
          <cell r="AZ7378">
            <v>0</v>
          </cell>
          <cell r="BA7378">
            <v>0</v>
          </cell>
        </row>
        <row r="7379">
          <cell r="AS7379">
            <v>4</v>
          </cell>
          <cell r="AT7379">
            <v>2</v>
          </cell>
          <cell r="AZ7379">
            <v>4</v>
          </cell>
          <cell r="BA7379">
            <v>1</v>
          </cell>
        </row>
        <row r="7380">
          <cell r="AS7380">
            <v>13</v>
          </cell>
          <cell r="AT7380">
            <v>12</v>
          </cell>
          <cell r="AZ7380">
            <v>8</v>
          </cell>
          <cell r="BA7380">
            <v>6</v>
          </cell>
        </row>
        <row r="7381">
          <cell r="AS7381">
            <v>0</v>
          </cell>
          <cell r="AT7381">
            <v>0</v>
          </cell>
          <cell r="AZ7381">
            <v>0</v>
          </cell>
          <cell r="BA7381">
            <v>0</v>
          </cell>
        </row>
        <row r="7382">
          <cell r="AS7382">
            <v>0</v>
          </cell>
          <cell r="AT7382">
            <v>0</v>
          </cell>
          <cell r="AZ7382">
            <v>0</v>
          </cell>
          <cell r="BA7382">
            <v>0</v>
          </cell>
        </row>
        <row r="7383">
          <cell r="AS7383">
            <v>0</v>
          </cell>
          <cell r="AT7383">
            <v>0</v>
          </cell>
          <cell r="AZ7383">
            <v>0</v>
          </cell>
          <cell r="BA7383">
            <v>0</v>
          </cell>
        </row>
        <row r="7384">
          <cell r="AS7384">
            <v>0</v>
          </cell>
          <cell r="AT7384">
            <v>0</v>
          </cell>
          <cell r="AZ7384">
            <v>0</v>
          </cell>
          <cell r="BA7384">
            <v>0</v>
          </cell>
        </row>
        <row r="7385">
          <cell r="AS7385">
            <v>3</v>
          </cell>
          <cell r="AT7385">
            <v>4</v>
          </cell>
          <cell r="AZ7385">
            <v>10</v>
          </cell>
          <cell r="BA7385">
            <v>3</v>
          </cell>
        </row>
        <row r="7386">
          <cell r="AS7386">
            <v>1</v>
          </cell>
          <cell r="AT7386">
            <v>1</v>
          </cell>
          <cell r="AZ7386">
            <v>4</v>
          </cell>
          <cell r="BA7386">
            <v>28</v>
          </cell>
        </row>
        <row r="7387">
          <cell r="AS7387">
            <v>0</v>
          </cell>
          <cell r="AT7387">
            <v>0</v>
          </cell>
          <cell r="AZ7387">
            <v>0</v>
          </cell>
          <cell r="BA7387">
            <v>0</v>
          </cell>
        </row>
        <row r="7388">
          <cell r="AS7388">
            <v>1</v>
          </cell>
          <cell r="AT7388">
            <v>0</v>
          </cell>
          <cell r="AZ7388">
            <v>0</v>
          </cell>
          <cell r="BA7388">
            <v>0</v>
          </cell>
        </row>
        <row r="7389">
          <cell r="AS7389">
            <v>0</v>
          </cell>
          <cell r="AT7389">
            <v>0</v>
          </cell>
          <cell r="AZ7389">
            <v>0</v>
          </cell>
          <cell r="BA7389">
            <v>0</v>
          </cell>
        </row>
        <row r="7390">
          <cell r="AS7390">
            <v>2</v>
          </cell>
          <cell r="AT7390">
            <v>0</v>
          </cell>
          <cell r="AZ7390">
            <v>1</v>
          </cell>
          <cell r="BA7390">
            <v>4</v>
          </cell>
        </row>
        <row r="7391">
          <cell r="AS7391">
            <v>14</v>
          </cell>
          <cell r="AT7391">
            <v>16</v>
          </cell>
          <cell r="AZ7391">
            <v>20</v>
          </cell>
          <cell r="BA7391">
            <v>5</v>
          </cell>
        </row>
        <row r="7392">
          <cell r="AS7392">
            <v>0</v>
          </cell>
          <cell r="AT7392">
            <v>0</v>
          </cell>
          <cell r="AZ7392">
            <v>0</v>
          </cell>
          <cell r="BA7392">
            <v>0</v>
          </cell>
        </row>
        <row r="7393">
          <cell r="AS7393">
            <v>0</v>
          </cell>
          <cell r="AT7393">
            <v>0</v>
          </cell>
          <cell r="AZ7393">
            <v>1</v>
          </cell>
          <cell r="BA7393">
            <v>0</v>
          </cell>
        </row>
        <row r="7394">
          <cell r="AS7394">
            <v>0</v>
          </cell>
          <cell r="AT7394">
            <v>0</v>
          </cell>
          <cell r="AZ7394">
            <v>0</v>
          </cell>
          <cell r="BA7394">
            <v>0</v>
          </cell>
        </row>
        <row r="7395">
          <cell r="AS7395">
            <v>4</v>
          </cell>
          <cell r="AT7395">
            <v>8</v>
          </cell>
          <cell r="AZ7395">
            <v>0</v>
          </cell>
          <cell r="BA7395">
            <v>0</v>
          </cell>
        </row>
        <row r="7396">
          <cell r="AS7396">
            <v>1</v>
          </cell>
          <cell r="AT7396">
            <v>0</v>
          </cell>
          <cell r="AZ7396">
            <v>0</v>
          </cell>
          <cell r="BA7396">
            <v>0</v>
          </cell>
        </row>
        <row r="7397">
          <cell r="AS7397">
            <v>1</v>
          </cell>
          <cell r="AT7397">
            <v>0</v>
          </cell>
          <cell r="AZ7397">
            <v>1</v>
          </cell>
          <cell r="BA7397">
            <v>0</v>
          </cell>
        </row>
        <row r="7398">
          <cell r="AS7398">
            <v>0</v>
          </cell>
          <cell r="AT7398">
            <v>0</v>
          </cell>
          <cell r="AZ7398">
            <v>0</v>
          </cell>
          <cell r="BA7398">
            <v>0</v>
          </cell>
        </row>
        <row r="7399">
          <cell r="AS7399">
            <v>0</v>
          </cell>
          <cell r="AT7399">
            <v>0</v>
          </cell>
          <cell r="AZ7399">
            <v>0</v>
          </cell>
          <cell r="BA7399">
            <v>0</v>
          </cell>
        </row>
        <row r="7400">
          <cell r="AS7400">
            <v>2</v>
          </cell>
          <cell r="AT7400">
            <v>0</v>
          </cell>
          <cell r="AZ7400">
            <v>14</v>
          </cell>
          <cell r="BA7400">
            <v>0</v>
          </cell>
        </row>
        <row r="7401">
          <cell r="AS7401">
            <v>0</v>
          </cell>
          <cell r="AT7401">
            <v>0</v>
          </cell>
          <cell r="AZ7401">
            <v>0</v>
          </cell>
          <cell r="BA7401">
            <v>0</v>
          </cell>
        </row>
        <row r="7402">
          <cell r="AS7402">
            <v>3</v>
          </cell>
          <cell r="AT7402">
            <v>0</v>
          </cell>
          <cell r="AZ7402">
            <v>5</v>
          </cell>
          <cell r="BA7402">
            <v>1</v>
          </cell>
        </row>
        <row r="7403">
          <cell r="AS7403">
            <v>1</v>
          </cell>
          <cell r="AT7403">
            <v>0</v>
          </cell>
          <cell r="AZ7403">
            <v>3</v>
          </cell>
          <cell r="BA7403">
            <v>0</v>
          </cell>
        </row>
        <row r="7404">
          <cell r="AS7404">
            <v>0</v>
          </cell>
          <cell r="AT7404">
            <v>0</v>
          </cell>
          <cell r="AZ7404">
            <v>1</v>
          </cell>
          <cell r="BA7404">
            <v>1</v>
          </cell>
        </row>
        <row r="7405">
          <cell r="AS7405">
            <v>9</v>
          </cell>
          <cell r="AT7405">
            <v>2</v>
          </cell>
          <cell r="AZ7405">
            <v>12</v>
          </cell>
          <cell r="BA7405">
            <v>2</v>
          </cell>
        </row>
        <row r="7406">
          <cell r="AS7406">
            <v>1</v>
          </cell>
          <cell r="AT7406">
            <v>0</v>
          </cell>
          <cell r="AZ7406">
            <v>0</v>
          </cell>
          <cell r="BA7406">
            <v>0</v>
          </cell>
        </row>
        <row r="7407">
          <cell r="AS7407">
            <v>1</v>
          </cell>
          <cell r="AT7407">
            <v>1</v>
          </cell>
          <cell r="AZ7407">
            <v>2</v>
          </cell>
          <cell r="BA7407">
            <v>0</v>
          </cell>
        </row>
        <row r="7408">
          <cell r="AS7408">
            <v>1</v>
          </cell>
          <cell r="AT7408">
            <v>1</v>
          </cell>
          <cell r="AZ7408">
            <v>3</v>
          </cell>
          <cell r="BA7408">
            <v>6</v>
          </cell>
        </row>
        <row r="7409">
          <cell r="AS7409">
            <v>1</v>
          </cell>
          <cell r="AT7409">
            <v>2</v>
          </cell>
          <cell r="AZ7409">
            <v>0</v>
          </cell>
          <cell r="BA7409">
            <v>2</v>
          </cell>
        </row>
        <row r="7410">
          <cell r="AS7410">
            <v>1</v>
          </cell>
          <cell r="AT7410">
            <v>0</v>
          </cell>
          <cell r="AZ7410">
            <v>2</v>
          </cell>
          <cell r="BA7410">
            <v>1</v>
          </cell>
        </row>
        <row r="7411">
          <cell r="AS7411">
            <v>32</v>
          </cell>
          <cell r="AT7411">
            <v>22</v>
          </cell>
          <cell r="AZ7411">
            <v>89</v>
          </cell>
          <cell r="BA7411">
            <v>100</v>
          </cell>
        </row>
        <row r="7412">
          <cell r="AS7412">
            <v>10</v>
          </cell>
          <cell r="AT7412">
            <v>30</v>
          </cell>
          <cell r="AZ7412">
            <v>16</v>
          </cell>
          <cell r="BA7412">
            <v>32</v>
          </cell>
        </row>
        <row r="7413">
          <cell r="AS7413">
            <v>7</v>
          </cell>
          <cell r="AT7413">
            <v>14</v>
          </cell>
          <cell r="AZ7413">
            <v>13</v>
          </cell>
          <cell r="BA7413">
            <v>9</v>
          </cell>
        </row>
        <row r="7414">
          <cell r="AS7414">
            <v>44</v>
          </cell>
          <cell r="AT7414">
            <v>18</v>
          </cell>
          <cell r="AZ7414">
            <v>40</v>
          </cell>
          <cell r="BA7414">
            <v>22</v>
          </cell>
        </row>
        <row r="7415">
          <cell r="AS7415">
            <v>124</v>
          </cell>
          <cell r="AT7415">
            <v>349</v>
          </cell>
          <cell r="AZ7415">
            <v>144</v>
          </cell>
          <cell r="BA7415">
            <v>163</v>
          </cell>
        </row>
        <row r="7416">
          <cell r="AS7416">
            <v>1</v>
          </cell>
          <cell r="AT7416">
            <v>17</v>
          </cell>
          <cell r="AZ7416">
            <v>0</v>
          </cell>
          <cell r="BA7416">
            <v>0</v>
          </cell>
        </row>
        <row r="7417">
          <cell r="AS7417">
            <v>6</v>
          </cell>
          <cell r="AT7417">
            <v>6</v>
          </cell>
          <cell r="AZ7417">
            <v>9</v>
          </cell>
          <cell r="BA7417">
            <v>5</v>
          </cell>
        </row>
        <row r="7418">
          <cell r="AS7418">
            <v>37</v>
          </cell>
          <cell r="AT7418">
            <v>62</v>
          </cell>
          <cell r="AZ7418">
            <v>17</v>
          </cell>
          <cell r="BA7418">
            <v>32</v>
          </cell>
        </row>
        <row r="7419">
          <cell r="AS7419">
            <v>3</v>
          </cell>
          <cell r="AT7419">
            <v>4</v>
          </cell>
          <cell r="AZ7419">
            <v>0</v>
          </cell>
          <cell r="BA7419">
            <v>0</v>
          </cell>
        </row>
        <row r="7420">
          <cell r="AS7420">
            <v>6</v>
          </cell>
          <cell r="AT7420">
            <v>18</v>
          </cell>
          <cell r="AZ7420">
            <v>2</v>
          </cell>
          <cell r="BA7420">
            <v>16</v>
          </cell>
        </row>
        <row r="7421">
          <cell r="AS7421">
            <v>0</v>
          </cell>
          <cell r="AT7421">
            <v>0</v>
          </cell>
          <cell r="AZ7421">
            <v>0</v>
          </cell>
          <cell r="BA7421">
            <v>0</v>
          </cell>
        </row>
        <row r="7422">
          <cell r="AS7422">
            <v>14</v>
          </cell>
          <cell r="AT7422">
            <v>12</v>
          </cell>
          <cell r="AZ7422">
            <v>14</v>
          </cell>
          <cell r="BA7422">
            <v>11</v>
          </cell>
        </row>
        <row r="7423">
          <cell r="AS7423">
            <v>357</v>
          </cell>
          <cell r="AT7423">
            <v>762</v>
          </cell>
          <cell r="AZ7423">
            <v>273</v>
          </cell>
          <cell r="BA7423">
            <v>394</v>
          </cell>
        </row>
        <row r="7424">
          <cell r="AS7424">
            <v>0</v>
          </cell>
          <cell r="AT7424">
            <v>0</v>
          </cell>
          <cell r="AZ7424">
            <v>1</v>
          </cell>
          <cell r="BA7424">
            <v>0</v>
          </cell>
        </row>
        <row r="7425">
          <cell r="AS7425">
            <v>31</v>
          </cell>
          <cell r="AT7425">
            <v>54</v>
          </cell>
          <cell r="AZ7425">
            <v>26</v>
          </cell>
          <cell r="BA7425">
            <v>16</v>
          </cell>
        </row>
        <row r="7426">
          <cell r="AS7426">
            <v>1</v>
          </cell>
          <cell r="AT7426">
            <v>6</v>
          </cell>
          <cell r="AZ7426">
            <v>1</v>
          </cell>
          <cell r="BA7426">
            <v>2</v>
          </cell>
        </row>
        <row r="7427">
          <cell r="AS7427">
            <v>3</v>
          </cell>
          <cell r="AT7427">
            <v>0</v>
          </cell>
          <cell r="AZ7427">
            <v>1</v>
          </cell>
          <cell r="BA7427">
            <v>0</v>
          </cell>
        </row>
        <row r="7428">
          <cell r="AS7428">
            <v>0</v>
          </cell>
          <cell r="AT7428">
            <v>0</v>
          </cell>
          <cell r="AZ7428">
            <v>0</v>
          </cell>
          <cell r="BA7428">
            <v>0</v>
          </cell>
        </row>
        <row r="7429">
          <cell r="AS7429">
            <v>0</v>
          </cell>
          <cell r="AT7429">
            <v>0</v>
          </cell>
          <cell r="AZ7429">
            <v>3</v>
          </cell>
          <cell r="BA7429">
            <v>0</v>
          </cell>
        </row>
        <row r="7430">
          <cell r="AS7430">
            <v>36</v>
          </cell>
          <cell r="AT7430">
            <v>3</v>
          </cell>
          <cell r="AZ7430">
            <v>9</v>
          </cell>
          <cell r="BA7430">
            <v>13</v>
          </cell>
        </row>
        <row r="7431">
          <cell r="AS7431">
            <v>79</v>
          </cell>
          <cell r="AT7431">
            <v>12</v>
          </cell>
          <cell r="AZ7431">
            <v>118</v>
          </cell>
          <cell r="BA7431">
            <v>3</v>
          </cell>
        </row>
        <row r="7432">
          <cell r="AS7432">
            <v>3</v>
          </cell>
          <cell r="AT7432">
            <v>0</v>
          </cell>
          <cell r="AZ7432">
            <v>15</v>
          </cell>
          <cell r="BA7432">
            <v>6</v>
          </cell>
        </row>
        <row r="7433">
          <cell r="AS7433">
            <v>0</v>
          </cell>
          <cell r="AT7433">
            <v>0</v>
          </cell>
          <cell r="AZ7433">
            <v>4</v>
          </cell>
          <cell r="BA7433">
            <v>0</v>
          </cell>
        </row>
        <row r="7434">
          <cell r="AS7434">
            <v>1</v>
          </cell>
          <cell r="AT7434">
            <v>0</v>
          </cell>
          <cell r="AZ7434">
            <v>1</v>
          </cell>
          <cell r="BA7434">
            <v>0</v>
          </cell>
        </row>
        <row r="7435">
          <cell r="AS7435">
            <v>3</v>
          </cell>
          <cell r="AT7435">
            <v>2</v>
          </cell>
          <cell r="AZ7435">
            <v>1</v>
          </cell>
          <cell r="BA7435">
            <v>0</v>
          </cell>
        </row>
        <row r="7436">
          <cell r="AS7436">
            <v>1</v>
          </cell>
          <cell r="AT7436">
            <v>0</v>
          </cell>
          <cell r="AZ7436">
            <v>2</v>
          </cell>
          <cell r="BA7436">
            <v>1</v>
          </cell>
        </row>
        <row r="7437">
          <cell r="AZ7437">
            <v>16</v>
          </cell>
          <cell r="BA7437">
            <v>38</v>
          </cell>
        </row>
        <row r="7438">
          <cell r="AS7438">
            <v>43</v>
          </cell>
          <cell r="AT7438">
            <v>9</v>
          </cell>
          <cell r="AZ7438">
            <v>67</v>
          </cell>
          <cell r="BA7438">
            <v>28</v>
          </cell>
        </row>
        <row r="7439">
          <cell r="AS7439">
            <v>17</v>
          </cell>
          <cell r="AT7439">
            <v>110</v>
          </cell>
          <cell r="AZ7439">
            <v>9</v>
          </cell>
          <cell r="BA7439">
            <v>4</v>
          </cell>
        </row>
        <row r="7440">
          <cell r="AS7440">
            <v>69</v>
          </cell>
          <cell r="AT7440">
            <v>407</v>
          </cell>
          <cell r="AZ7440">
            <v>16</v>
          </cell>
          <cell r="BA7440">
            <v>11</v>
          </cell>
        </row>
        <row r="7441">
          <cell r="AS7441">
            <v>0</v>
          </cell>
          <cell r="AT7441">
            <v>0</v>
          </cell>
          <cell r="AZ7441">
            <v>0</v>
          </cell>
          <cell r="BA7441">
            <v>0</v>
          </cell>
        </row>
        <row r="7442">
          <cell r="AS7442">
            <v>0</v>
          </cell>
          <cell r="AT7442">
            <v>0</v>
          </cell>
          <cell r="AZ7442">
            <v>0</v>
          </cell>
          <cell r="BA7442">
            <v>0</v>
          </cell>
        </row>
        <row r="7443">
          <cell r="AS7443">
            <v>192</v>
          </cell>
          <cell r="AT7443">
            <v>123</v>
          </cell>
          <cell r="AZ7443">
            <v>215</v>
          </cell>
          <cell r="BA7443">
            <v>101</v>
          </cell>
        </row>
        <row r="7444">
          <cell r="AS7444">
            <v>28</v>
          </cell>
          <cell r="AT7444">
            <v>28</v>
          </cell>
          <cell r="AZ7444">
            <v>15</v>
          </cell>
          <cell r="BA7444">
            <v>0</v>
          </cell>
        </row>
        <row r="7445">
          <cell r="AS7445">
            <v>6</v>
          </cell>
          <cell r="AT7445">
            <v>2</v>
          </cell>
          <cell r="AZ7445">
            <v>2</v>
          </cell>
          <cell r="BA7445">
            <v>0</v>
          </cell>
        </row>
        <row r="7446">
          <cell r="AS7446">
            <v>21</v>
          </cell>
          <cell r="AT7446">
            <v>72</v>
          </cell>
          <cell r="AZ7446">
            <v>3</v>
          </cell>
          <cell r="BA7446">
            <v>15</v>
          </cell>
        </row>
        <row r="7447">
          <cell r="AS7447">
            <v>10</v>
          </cell>
          <cell r="AT7447">
            <v>1</v>
          </cell>
          <cell r="AZ7447">
            <v>3</v>
          </cell>
          <cell r="BA7447">
            <v>1</v>
          </cell>
        </row>
        <row r="7448">
          <cell r="AS7448">
            <v>0</v>
          </cell>
          <cell r="AT7448">
            <v>0</v>
          </cell>
          <cell r="AZ7448">
            <v>0</v>
          </cell>
          <cell r="BA7448">
            <v>0</v>
          </cell>
        </row>
        <row r="7449">
          <cell r="AS7449">
            <v>250</v>
          </cell>
          <cell r="AT7449">
            <v>489</v>
          </cell>
          <cell r="AZ7449">
            <v>226</v>
          </cell>
          <cell r="BA7449">
            <v>293</v>
          </cell>
        </row>
        <row r="7450">
          <cell r="AS7450">
            <v>41</v>
          </cell>
          <cell r="AT7450">
            <v>21</v>
          </cell>
          <cell r="AZ7450">
            <v>49</v>
          </cell>
          <cell r="BA7450">
            <v>11</v>
          </cell>
        </row>
        <row r="7451">
          <cell r="AS7451">
            <v>2</v>
          </cell>
          <cell r="AT7451">
            <v>0</v>
          </cell>
          <cell r="AZ7451">
            <v>0</v>
          </cell>
          <cell r="BA7451">
            <v>0</v>
          </cell>
        </row>
        <row r="7452">
          <cell r="AS7452">
            <v>23</v>
          </cell>
          <cell r="AT7452">
            <v>21</v>
          </cell>
          <cell r="AZ7452">
            <v>23</v>
          </cell>
          <cell r="BA7452">
            <v>21</v>
          </cell>
        </row>
        <row r="7453">
          <cell r="AS7453">
            <v>171</v>
          </cell>
          <cell r="AT7453">
            <v>66</v>
          </cell>
          <cell r="AZ7453">
            <v>126</v>
          </cell>
          <cell r="BA7453">
            <v>160</v>
          </cell>
        </row>
        <row r="7454">
          <cell r="AS7454">
            <v>0</v>
          </cell>
          <cell r="AT7454">
            <v>0</v>
          </cell>
          <cell r="AZ7454">
            <v>1</v>
          </cell>
          <cell r="BA7454">
            <v>0</v>
          </cell>
        </row>
        <row r="7455">
          <cell r="AS7455">
            <v>1</v>
          </cell>
          <cell r="AT7455">
            <v>0</v>
          </cell>
          <cell r="AZ7455">
            <v>0</v>
          </cell>
          <cell r="BA7455">
            <v>0</v>
          </cell>
        </row>
        <row r="7456">
          <cell r="AS7456">
            <v>0</v>
          </cell>
          <cell r="AT7456">
            <v>0</v>
          </cell>
          <cell r="AZ7456">
            <v>1</v>
          </cell>
          <cell r="BA7456">
            <v>0</v>
          </cell>
        </row>
        <row r="7457">
          <cell r="AS7457">
            <v>151</v>
          </cell>
          <cell r="AT7457">
            <v>84</v>
          </cell>
          <cell r="AZ7457">
            <v>143</v>
          </cell>
          <cell r="BA7457">
            <v>47</v>
          </cell>
        </row>
        <row r="7458">
          <cell r="AS7458">
            <v>9</v>
          </cell>
          <cell r="AT7458">
            <v>59</v>
          </cell>
          <cell r="AZ7458">
            <v>11</v>
          </cell>
          <cell r="BA7458">
            <v>61</v>
          </cell>
        </row>
        <row r="7459">
          <cell r="AS7459">
            <v>0</v>
          </cell>
          <cell r="AT7459">
            <v>0</v>
          </cell>
          <cell r="AZ7459">
            <v>0</v>
          </cell>
          <cell r="BA7459">
            <v>0</v>
          </cell>
        </row>
        <row r="7460">
          <cell r="AS7460">
            <v>11</v>
          </cell>
          <cell r="AT7460">
            <v>15</v>
          </cell>
          <cell r="AZ7460">
            <v>4</v>
          </cell>
          <cell r="BA7460">
            <v>13</v>
          </cell>
        </row>
        <row r="7461">
          <cell r="AS7461">
            <v>108</v>
          </cell>
          <cell r="AT7461">
            <v>132</v>
          </cell>
          <cell r="AZ7461">
            <v>84</v>
          </cell>
          <cell r="BA7461">
            <v>115</v>
          </cell>
        </row>
        <row r="7462">
          <cell r="AS7462">
            <v>55</v>
          </cell>
          <cell r="AT7462">
            <v>163</v>
          </cell>
          <cell r="AZ7462">
            <v>5</v>
          </cell>
          <cell r="BA7462">
            <v>3</v>
          </cell>
        </row>
        <row r="7463">
          <cell r="AS7463">
            <v>1</v>
          </cell>
          <cell r="AT7463">
            <v>3</v>
          </cell>
          <cell r="AZ7463">
            <v>4</v>
          </cell>
          <cell r="BA7463">
            <v>3</v>
          </cell>
        </row>
        <row r="7464">
          <cell r="AS7464">
            <v>0</v>
          </cell>
          <cell r="AT7464">
            <v>0</v>
          </cell>
          <cell r="AZ7464">
            <v>0</v>
          </cell>
          <cell r="BA7464">
            <v>0</v>
          </cell>
        </row>
        <row r="7465">
          <cell r="AS7465">
            <v>1</v>
          </cell>
          <cell r="AT7465">
            <v>0</v>
          </cell>
          <cell r="AZ7465">
            <v>0</v>
          </cell>
          <cell r="BA7465">
            <v>1</v>
          </cell>
        </row>
        <row r="7466">
          <cell r="AS7466">
            <v>2</v>
          </cell>
          <cell r="AT7466">
            <v>0</v>
          </cell>
          <cell r="AZ7466">
            <v>0</v>
          </cell>
          <cell r="BA7466">
            <v>0</v>
          </cell>
        </row>
        <row r="7467">
          <cell r="AS7467">
            <v>2</v>
          </cell>
          <cell r="AT7467">
            <v>10</v>
          </cell>
          <cell r="AZ7467">
            <v>3</v>
          </cell>
          <cell r="BA7467">
            <v>2</v>
          </cell>
        </row>
        <row r="7468">
          <cell r="AS7468">
            <v>1</v>
          </cell>
          <cell r="AT7468">
            <v>0</v>
          </cell>
          <cell r="AZ7468">
            <v>3</v>
          </cell>
          <cell r="BA7468">
            <v>1</v>
          </cell>
        </row>
        <row r="7469">
          <cell r="AS7469">
            <v>0</v>
          </cell>
          <cell r="AT7469">
            <v>0</v>
          </cell>
          <cell r="AZ7469">
            <v>0</v>
          </cell>
          <cell r="BA7469">
            <v>0</v>
          </cell>
        </row>
        <row r="7470">
          <cell r="AS7470">
            <v>28</v>
          </cell>
          <cell r="AT7470">
            <v>13</v>
          </cell>
          <cell r="AZ7470">
            <v>39</v>
          </cell>
          <cell r="BA7470">
            <v>46</v>
          </cell>
        </row>
        <row r="7471">
          <cell r="AS7471">
            <v>3</v>
          </cell>
          <cell r="AT7471">
            <v>3</v>
          </cell>
          <cell r="AZ7471">
            <v>0</v>
          </cell>
          <cell r="BA7471">
            <v>3</v>
          </cell>
        </row>
        <row r="7472">
          <cell r="AS7472">
            <v>19</v>
          </cell>
          <cell r="AT7472">
            <v>6</v>
          </cell>
          <cell r="AZ7472">
            <v>30</v>
          </cell>
          <cell r="BA7472">
            <v>13</v>
          </cell>
        </row>
        <row r="7473">
          <cell r="AS7473">
            <v>23</v>
          </cell>
          <cell r="AT7473">
            <v>8</v>
          </cell>
          <cell r="AZ7473">
            <v>16</v>
          </cell>
          <cell r="BA7473">
            <v>3</v>
          </cell>
        </row>
        <row r="7474">
          <cell r="AS7474">
            <v>46</v>
          </cell>
          <cell r="AT7474">
            <v>59</v>
          </cell>
          <cell r="AZ7474">
            <v>99</v>
          </cell>
          <cell r="BA7474">
            <v>72</v>
          </cell>
        </row>
        <row r="7475">
          <cell r="AS7475">
            <v>12</v>
          </cell>
          <cell r="AT7475">
            <v>12</v>
          </cell>
          <cell r="AZ7475">
            <v>31</v>
          </cell>
          <cell r="BA7475">
            <v>11</v>
          </cell>
        </row>
        <row r="7476">
          <cell r="AS7476">
            <v>2</v>
          </cell>
          <cell r="AT7476">
            <v>7</v>
          </cell>
          <cell r="AZ7476">
            <v>4</v>
          </cell>
          <cell r="BA7476">
            <v>11</v>
          </cell>
        </row>
        <row r="7477">
          <cell r="AS7477">
            <v>0</v>
          </cell>
          <cell r="AT7477">
            <v>2</v>
          </cell>
          <cell r="AZ7477">
            <v>2</v>
          </cell>
          <cell r="BA7477">
            <v>3</v>
          </cell>
        </row>
        <row r="7478">
          <cell r="AS7478">
            <v>4</v>
          </cell>
          <cell r="AT7478">
            <v>1</v>
          </cell>
          <cell r="AZ7478">
            <v>4</v>
          </cell>
          <cell r="BA7478">
            <v>8</v>
          </cell>
        </row>
        <row r="7479">
          <cell r="AS7479">
            <v>2</v>
          </cell>
          <cell r="AT7479">
            <v>2</v>
          </cell>
          <cell r="AZ7479">
            <v>4</v>
          </cell>
          <cell r="BA7479">
            <v>0</v>
          </cell>
        </row>
        <row r="7480">
          <cell r="AS7480">
            <v>2</v>
          </cell>
          <cell r="AT7480">
            <v>12</v>
          </cell>
          <cell r="AZ7480">
            <v>0</v>
          </cell>
          <cell r="BA7480">
            <v>0</v>
          </cell>
        </row>
        <row r="7481">
          <cell r="AS7481">
            <v>0</v>
          </cell>
          <cell r="AT7481">
            <v>0</v>
          </cell>
          <cell r="AZ7481">
            <v>0</v>
          </cell>
          <cell r="BA7481">
            <v>0</v>
          </cell>
        </row>
        <row r="7482">
          <cell r="AS7482">
            <v>22</v>
          </cell>
          <cell r="AT7482">
            <v>38</v>
          </cell>
          <cell r="AZ7482">
            <v>49</v>
          </cell>
          <cell r="BA7482">
            <v>28</v>
          </cell>
        </row>
        <row r="7483">
          <cell r="AS7483">
            <v>0</v>
          </cell>
          <cell r="AT7483">
            <v>1</v>
          </cell>
          <cell r="AZ7483">
            <v>0</v>
          </cell>
          <cell r="BA7483">
            <v>0</v>
          </cell>
        </row>
        <row r="7484">
          <cell r="AS7484">
            <v>2</v>
          </cell>
          <cell r="AT7484">
            <v>0</v>
          </cell>
          <cell r="AZ7484">
            <v>5</v>
          </cell>
          <cell r="BA7484">
            <v>3</v>
          </cell>
        </row>
        <row r="7485">
          <cell r="AS7485">
            <v>4</v>
          </cell>
          <cell r="AT7485">
            <v>1</v>
          </cell>
          <cell r="AZ7485">
            <v>1</v>
          </cell>
          <cell r="BA7485">
            <v>0</v>
          </cell>
        </row>
        <row r="7486">
          <cell r="AS7486">
            <v>24</v>
          </cell>
          <cell r="AT7486">
            <v>6</v>
          </cell>
          <cell r="AZ7486">
            <v>80</v>
          </cell>
          <cell r="BA7486">
            <v>84</v>
          </cell>
        </row>
        <row r="7487">
          <cell r="AS7487">
            <v>39</v>
          </cell>
          <cell r="AT7487">
            <v>20</v>
          </cell>
          <cell r="AZ7487">
            <v>60</v>
          </cell>
          <cell r="BA7487">
            <v>49</v>
          </cell>
        </row>
        <row r="7488">
          <cell r="AZ7488">
            <v>1</v>
          </cell>
          <cell r="BA7488">
            <v>1</v>
          </cell>
        </row>
        <row r="7489">
          <cell r="AS7489">
            <v>16</v>
          </cell>
          <cell r="AT7489">
            <v>8</v>
          </cell>
          <cell r="AZ7489">
            <v>27</v>
          </cell>
          <cell r="BA7489">
            <v>38</v>
          </cell>
        </row>
        <row r="7490">
          <cell r="AS7490">
            <v>0</v>
          </cell>
          <cell r="AT7490">
            <v>0</v>
          </cell>
          <cell r="AZ7490">
            <v>1</v>
          </cell>
          <cell r="BA7490">
            <v>0</v>
          </cell>
        </row>
        <row r="7491">
          <cell r="AS7491">
            <v>0</v>
          </cell>
          <cell r="AT7491">
            <v>4</v>
          </cell>
          <cell r="AZ7491">
            <v>1</v>
          </cell>
          <cell r="BA7491">
            <v>1</v>
          </cell>
        </row>
        <row r="7492">
          <cell r="AS7492">
            <v>0</v>
          </cell>
          <cell r="AT7492">
            <v>0</v>
          </cell>
          <cell r="AZ7492">
            <v>0</v>
          </cell>
          <cell r="BA7492">
            <v>0</v>
          </cell>
        </row>
        <row r="7493">
          <cell r="AS7493">
            <v>4</v>
          </cell>
          <cell r="AT7493">
            <v>1</v>
          </cell>
          <cell r="AZ7493">
            <v>2</v>
          </cell>
          <cell r="BA7493">
            <v>2</v>
          </cell>
        </row>
        <row r="7494">
          <cell r="AS7494">
            <v>18</v>
          </cell>
          <cell r="AT7494">
            <v>50</v>
          </cell>
          <cell r="AZ7494">
            <v>35</v>
          </cell>
          <cell r="BA7494">
            <v>13</v>
          </cell>
        </row>
        <row r="7495">
          <cell r="AS7495">
            <v>12</v>
          </cell>
          <cell r="AT7495">
            <v>3</v>
          </cell>
          <cell r="AZ7495">
            <v>18</v>
          </cell>
          <cell r="BA7495">
            <v>10</v>
          </cell>
        </row>
        <row r="7496">
          <cell r="AS7496">
            <v>33</v>
          </cell>
          <cell r="AT7496">
            <v>4</v>
          </cell>
          <cell r="AZ7496">
            <v>12</v>
          </cell>
          <cell r="BA7496">
            <v>18</v>
          </cell>
        </row>
        <row r="7497">
          <cell r="AS7497">
            <v>6</v>
          </cell>
          <cell r="AT7497">
            <v>13</v>
          </cell>
          <cell r="AZ7497">
            <v>7</v>
          </cell>
          <cell r="BA7497">
            <v>11</v>
          </cell>
        </row>
        <row r="7498">
          <cell r="AS7498">
            <v>0</v>
          </cell>
          <cell r="AT7498">
            <v>0</v>
          </cell>
          <cell r="AZ7498">
            <v>3</v>
          </cell>
          <cell r="BA7498">
            <v>0</v>
          </cell>
        </row>
        <row r="7499">
          <cell r="AS7499">
            <v>0</v>
          </cell>
          <cell r="AT7499">
            <v>0</v>
          </cell>
          <cell r="AZ7499">
            <v>0</v>
          </cell>
          <cell r="BA7499">
            <v>0</v>
          </cell>
        </row>
        <row r="7500">
          <cell r="AS7500">
            <v>0</v>
          </cell>
          <cell r="AT7500">
            <v>0</v>
          </cell>
          <cell r="AZ7500">
            <v>0</v>
          </cell>
          <cell r="BA7500">
            <v>0</v>
          </cell>
        </row>
        <row r="7501">
          <cell r="AS7501">
            <v>9</v>
          </cell>
          <cell r="AT7501">
            <v>0</v>
          </cell>
          <cell r="AZ7501">
            <v>6</v>
          </cell>
          <cell r="BA7501">
            <v>0</v>
          </cell>
        </row>
        <row r="7502">
          <cell r="AS7502">
            <v>31</v>
          </cell>
          <cell r="AT7502">
            <v>16</v>
          </cell>
          <cell r="AZ7502">
            <v>21</v>
          </cell>
          <cell r="BA7502">
            <v>10</v>
          </cell>
        </row>
        <row r="7503">
          <cell r="AS7503">
            <v>20</v>
          </cell>
          <cell r="AT7503">
            <v>5</v>
          </cell>
          <cell r="AZ7503">
            <v>16</v>
          </cell>
          <cell r="BA7503">
            <v>5</v>
          </cell>
        </row>
        <row r="7504">
          <cell r="AS7504">
            <v>62</v>
          </cell>
          <cell r="AT7504">
            <v>13</v>
          </cell>
          <cell r="AZ7504">
            <v>72</v>
          </cell>
          <cell r="BA7504">
            <v>10</v>
          </cell>
        </row>
        <row r="7505">
          <cell r="AS7505">
            <v>44</v>
          </cell>
          <cell r="AT7505">
            <v>44</v>
          </cell>
          <cell r="AZ7505">
            <v>46</v>
          </cell>
          <cell r="BA7505">
            <v>210</v>
          </cell>
        </row>
        <row r="7506">
          <cell r="AS7506">
            <v>11</v>
          </cell>
          <cell r="AT7506">
            <v>77</v>
          </cell>
          <cell r="AZ7506">
            <v>29</v>
          </cell>
          <cell r="BA7506">
            <v>14</v>
          </cell>
        </row>
        <row r="7507">
          <cell r="AS7507">
            <v>13</v>
          </cell>
          <cell r="AT7507">
            <v>39</v>
          </cell>
          <cell r="AZ7507">
            <v>16</v>
          </cell>
          <cell r="BA7507">
            <v>41</v>
          </cell>
        </row>
        <row r="7508">
          <cell r="AS7508">
            <v>15</v>
          </cell>
          <cell r="AT7508">
            <v>9</v>
          </cell>
          <cell r="AZ7508">
            <v>5</v>
          </cell>
          <cell r="BA7508">
            <v>4</v>
          </cell>
        </row>
        <row r="7509">
          <cell r="AS7509">
            <v>3</v>
          </cell>
          <cell r="AT7509">
            <v>8</v>
          </cell>
          <cell r="AZ7509">
            <v>3</v>
          </cell>
          <cell r="BA7509">
            <v>45</v>
          </cell>
        </row>
        <row r="7510">
          <cell r="AS7510">
            <v>0</v>
          </cell>
          <cell r="AT7510">
            <v>0</v>
          </cell>
          <cell r="AZ7510">
            <v>0</v>
          </cell>
          <cell r="BA7510">
            <v>0</v>
          </cell>
        </row>
        <row r="7511">
          <cell r="AS7511">
            <v>10</v>
          </cell>
          <cell r="AT7511">
            <v>10</v>
          </cell>
          <cell r="AZ7511">
            <v>0</v>
          </cell>
          <cell r="BA7511">
            <v>1</v>
          </cell>
        </row>
        <row r="7512">
          <cell r="AS7512">
            <v>4</v>
          </cell>
          <cell r="AT7512">
            <v>0</v>
          </cell>
          <cell r="AZ7512">
            <v>1</v>
          </cell>
          <cell r="BA7512">
            <v>4</v>
          </cell>
        </row>
        <row r="7513">
          <cell r="AS7513">
            <v>10</v>
          </cell>
          <cell r="AT7513">
            <v>13</v>
          </cell>
          <cell r="AZ7513">
            <v>9</v>
          </cell>
          <cell r="BA7513">
            <v>10</v>
          </cell>
        </row>
        <row r="7514">
          <cell r="AS7514">
            <v>0</v>
          </cell>
          <cell r="AT7514">
            <v>1</v>
          </cell>
          <cell r="AZ7514">
            <v>3</v>
          </cell>
          <cell r="BA7514">
            <v>13</v>
          </cell>
        </row>
        <row r="7515">
          <cell r="AS7515">
            <v>0</v>
          </cell>
          <cell r="AT7515">
            <v>1</v>
          </cell>
          <cell r="AZ7515">
            <v>0</v>
          </cell>
          <cell r="BA7515">
            <v>2</v>
          </cell>
        </row>
        <row r="7516">
          <cell r="AS7516">
            <v>78</v>
          </cell>
          <cell r="AT7516">
            <v>113</v>
          </cell>
          <cell r="AZ7516">
            <v>38</v>
          </cell>
          <cell r="BA7516">
            <v>93</v>
          </cell>
        </row>
        <row r="7517">
          <cell r="AS7517">
            <v>7</v>
          </cell>
          <cell r="AT7517">
            <v>13</v>
          </cell>
          <cell r="AZ7517">
            <v>7</v>
          </cell>
          <cell r="BA7517">
            <v>9</v>
          </cell>
        </row>
        <row r="7518">
          <cell r="AS7518">
            <v>0</v>
          </cell>
          <cell r="AT7518">
            <v>1</v>
          </cell>
          <cell r="AZ7518">
            <v>0</v>
          </cell>
          <cell r="BA7518">
            <v>0</v>
          </cell>
        </row>
        <row r="7519">
          <cell r="AS7519">
            <v>1</v>
          </cell>
          <cell r="AT7519">
            <v>0</v>
          </cell>
          <cell r="AZ7519">
            <v>0</v>
          </cell>
          <cell r="BA7519">
            <v>0</v>
          </cell>
        </row>
        <row r="7520">
          <cell r="AS7520">
            <v>0</v>
          </cell>
          <cell r="AT7520">
            <v>0</v>
          </cell>
          <cell r="AZ7520">
            <v>0</v>
          </cell>
          <cell r="BA7520">
            <v>0</v>
          </cell>
        </row>
        <row r="7521">
          <cell r="AS7521">
            <v>1</v>
          </cell>
          <cell r="AT7521">
            <v>0</v>
          </cell>
          <cell r="AZ7521">
            <v>165</v>
          </cell>
          <cell r="BA7521">
            <v>16</v>
          </cell>
        </row>
        <row r="7522">
          <cell r="AS7522">
            <v>0</v>
          </cell>
          <cell r="AT7522">
            <v>0</v>
          </cell>
          <cell r="AZ7522">
            <v>1</v>
          </cell>
          <cell r="BA7522">
            <v>0</v>
          </cell>
        </row>
        <row r="7523">
          <cell r="AS7523">
            <v>0</v>
          </cell>
          <cell r="AT7523">
            <v>0</v>
          </cell>
          <cell r="AZ7523">
            <v>0</v>
          </cell>
          <cell r="BA7523">
            <v>0</v>
          </cell>
        </row>
        <row r="7524">
          <cell r="AS7524">
            <v>0</v>
          </cell>
          <cell r="AT7524">
            <v>0</v>
          </cell>
          <cell r="AZ7524">
            <v>0</v>
          </cell>
          <cell r="BA7524">
            <v>0</v>
          </cell>
        </row>
        <row r="7525">
          <cell r="AS7525">
            <v>0</v>
          </cell>
          <cell r="AT7525">
            <v>0</v>
          </cell>
          <cell r="AZ7525">
            <v>0</v>
          </cell>
          <cell r="BA7525">
            <v>1</v>
          </cell>
        </row>
        <row r="7526">
          <cell r="AS7526">
            <v>0</v>
          </cell>
          <cell r="AT7526">
            <v>0</v>
          </cell>
          <cell r="AZ7526">
            <v>0</v>
          </cell>
          <cell r="BA7526">
            <v>0</v>
          </cell>
        </row>
        <row r="7527">
          <cell r="AS7527">
            <v>0</v>
          </cell>
          <cell r="AT7527">
            <v>0</v>
          </cell>
          <cell r="AZ7527">
            <v>0</v>
          </cell>
          <cell r="BA7527">
            <v>0</v>
          </cell>
        </row>
        <row r="7528">
          <cell r="AS7528">
            <v>137</v>
          </cell>
          <cell r="AT7528">
            <v>35</v>
          </cell>
          <cell r="AZ7528">
            <v>123</v>
          </cell>
          <cell r="BA7528">
            <v>13</v>
          </cell>
        </row>
        <row r="7529">
          <cell r="AS7529">
            <v>1</v>
          </cell>
          <cell r="AT7529">
            <v>4</v>
          </cell>
          <cell r="AZ7529">
            <v>28</v>
          </cell>
          <cell r="BA7529">
            <v>4</v>
          </cell>
        </row>
        <row r="7530">
          <cell r="AS7530">
            <v>5</v>
          </cell>
          <cell r="AT7530">
            <v>51</v>
          </cell>
          <cell r="AZ7530">
            <v>12</v>
          </cell>
          <cell r="BA7530">
            <v>13</v>
          </cell>
        </row>
        <row r="7531">
          <cell r="AZ7531">
            <v>39</v>
          </cell>
          <cell r="BA7531">
            <v>21</v>
          </cell>
        </row>
        <row r="7532">
          <cell r="AZ7532">
            <v>0</v>
          </cell>
          <cell r="BA7532">
            <v>8</v>
          </cell>
        </row>
        <row r="7533">
          <cell r="AS7533">
            <v>3</v>
          </cell>
          <cell r="AT7533">
            <v>3</v>
          </cell>
          <cell r="AZ7533">
            <v>18</v>
          </cell>
          <cell r="BA7533">
            <v>16</v>
          </cell>
        </row>
        <row r="7534">
          <cell r="AS7534">
            <v>27</v>
          </cell>
          <cell r="AT7534">
            <v>3</v>
          </cell>
          <cell r="AZ7534">
            <v>20</v>
          </cell>
          <cell r="BA7534">
            <v>8</v>
          </cell>
        </row>
        <row r="7535">
          <cell r="AS7535">
            <v>1</v>
          </cell>
          <cell r="AT7535">
            <v>8</v>
          </cell>
          <cell r="AZ7535">
            <v>7</v>
          </cell>
          <cell r="BA7535">
            <v>15</v>
          </cell>
        </row>
        <row r="7536">
          <cell r="AS7536">
            <v>121</v>
          </cell>
          <cell r="AT7536">
            <v>123</v>
          </cell>
          <cell r="AZ7536">
            <v>169</v>
          </cell>
          <cell r="BA7536">
            <v>247</v>
          </cell>
        </row>
        <row r="7537">
          <cell r="AS7537">
            <v>15</v>
          </cell>
          <cell r="AT7537">
            <v>20</v>
          </cell>
          <cell r="AZ7537">
            <v>24</v>
          </cell>
          <cell r="BA7537">
            <v>36</v>
          </cell>
        </row>
        <row r="7538">
          <cell r="AS7538">
            <v>7</v>
          </cell>
          <cell r="AT7538">
            <v>20</v>
          </cell>
          <cell r="AZ7538">
            <v>14</v>
          </cell>
          <cell r="BA7538">
            <v>12</v>
          </cell>
        </row>
        <row r="7539">
          <cell r="AS7539">
            <v>1</v>
          </cell>
          <cell r="AT7539">
            <v>0</v>
          </cell>
          <cell r="AZ7539">
            <v>1</v>
          </cell>
          <cell r="BA7539">
            <v>0</v>
          </cell>
        </row>
        <row r="7540">
          <cell r="AS7540">
            <v>0</v>
          </cell>
          <cell r="AT7540">
            <v>0</v>
          </cell>
          <cell r="AZ7540">
            <v>0</v>
          </cell>
          <cell r="BA7540">
            <v>0</v>
          </cell>
        </row>
        <row r="7541">
          <cell r="AS7541">
            <v>25</v>
          </cell>
          <cell r="AT7541">
            <v>41</v>
          </cell>
          <cell r="AZ7541">
            <v>12</v>
          </cell>
          <cell r="BA7541">
            <v>5</v>
          </cell>
        </row>
        <row r="7542">
          <cell r="AS7542">
            <v>1</v>
          </cell>
          <cell r="AT7542">
            <v>4</v>
          </cell>
          <cell r="AZ7542">
            <v>16</v>
          </cell>
          <cell r="BA7542">
            <v>26</v>
          </cell>
        </row>
        <row r="7543">
          <cell r="AS7543">
            <v>1</v>
          </cell>
          <cell r="AT7543">
            <v>0</v>
          </cell>
          <cell r="AZ7543">
            <v>3</v>
          </cell>
          <cell r="BA7543">
            <v>0</v>
          </cell>
        </row>
        <row r="7544">
          <cell r="AS7544">
            <v>7</v>
          </cell>
          <cell r="AT7544">
            <v>10</v>
          </cell>
          <cell r="AZ7544">
            <v>15</v>
          </cell>
          <cell r="BA7544">
            <v>34</v>
          </cell>
        </row>
        <row r="7545">
          <cell r="AS7545">
            <v>0</v>
          </cell>
          <cell r="AT7545">
            <v>1</v>
          </cell>
          <cell r="AZ7545">
            <v>0</v>
          </cell>
          <cell r="BA7545">
            <v>1</v>
          </cell>
        </row>
        <row r="7546">
          <cell r="AS7546">
            <v>54</v>
          </cell>
          <cell r="AT7546">
            <v>125</v>
          </cell>
          <cell r="AZ7546">
            <v>80</v>
          </cell>
          <cell r="BA7546">
            <v>134</v>
          </cell>
        </row>
        <row r="7547">
          <cell r="AS7547">
            <v>62</v>
          </cell>
          <cell r="AT7547">
            <v>45</v>
          </cell>
          <cell r="AZ7547">
            <v>80</v>
          </cell>
          <cell r="BA7547">
            <v>87</v>
          </cell>
        </row>
        <row r="7548">
          <cell r="AS7548">
            <v>0</v>
          </cell>
          <cell r="AT7548">
            <v>0</v>
          </cell>
          <cell r="AZ7548">
            <v>3</v>
          </cell>
          <cell r="BA7548">
            <v>0</v>
          </cell>
        </row>
        <row r="7549">
          <cell r="AS7549">
            <v>1</v>
          </cell>
          <cell r="AT7549">
            <v>2</v>
          </cell>
          <cell r="AZ7549">
            <v>1</v>
          </cell>
          <cell r="BA7549">
            <v>4</v>
          </cell>
        </row>
        <row r="7550">
          <cell r="AS7550">
            <v>6</v>
          </cell>
          <cell r="AT7550">
            <v>4</v>
          </cell>
          <cell r="AZ7550">
            <v>2</v>
          </cell>
          <cell r="BA7550">
            <v>6</v>
          </cell>
        </row>
        <row r="7551">
          <cell r="AS7551">
            <v>0</v>
          </cell>
          <cell r="AT7551">
            <v>0</v>
          </cell>
          <cell r="AZ7551">
            <v>0</v>
          </cell>
          <cell r="BA7551">
            <v>0</v>
          </cell>
        </row>
        <row r="7552">
          <cell r="AS7552">
            <v>0</v>
          </cell>
          <cell r="AT7552">
            <v>9</v>
          </cell>
          <cell r="AZ7552">
            <v>4</v>
          </cell>
          <cell r="BA7552">
            <v>9</v>
          </cell>
        </row>
        <row r="7553">
          <cell r="AS7553">
            <v>0</v>
          </cell>
          <cell r="AT7553">
            <v>0</v>
          </cell>
          <cell r="AZ7553">
            <v>0</v>
          </cell>
          <cell r="BA7553">
            <v>0</v>
          </cell>
        </row>
        <row r="7554">
          <cell r="AZ7554">
            <v>16</v>
          </cell>
          <cell r="BA7554">
            <v>10</v>
          </cell>
        </row>
        <row r="7555">
          <cell r="AS7555">
            <v>4</v>
          </cell>
          <cell r="AT7555">
            <v>0</v>
          </cell>
          <cell r="AZ7555">
            <v>4</v>
          </cell>
          <cell r="BA7555">
            <v>8</v>
          </cell>
        </row>
        <row r="7556">
          <cell r="AS7556">
            <v>0</v>
          </cell>
          <cell r="AT7556">
            <v>0</v>
          </cell>
          <cell r="AZ7556">
            <v>0</v>
          </cell>
          <cell r="BA7556">
            <v>0</v>
          </cell>
        </row>
        <row r="7557">
          <cell r="AS7557">
            <v>0</v>
          </cell>
          <cell r="AT7557">
            <v>5</v>
          </cell>
          <cell r="AZ7557">
            <v>0</v>
          </cell>
          <cell r="BA7557">
            <v>0</v>
          </cell>
        </row>
        <row r="7558">
          <cell r="AS7558">
            <v>0</v>
          </cell>
          <cell r="AT7558">
            <v>1</v>
          </cell>
          <cell r="AZ7558">
            <v>0</v>
          </cell>
          <cell r="BA7558">
            <v>4</v>
          </cell>
        </row>
        <row r="7559">
          <cell r="AS7559">
            <v>0</v>
          </cell>
          <cell r="AT7559">
            <v>0</v>
          </cell>
          <cell r="AZ7559">
            <v>0</v>
          </cell>
          <cell r="BA7559">
            <v>0</v>
          </cell>
        </row>
        <row r="7560">
          <cell r="AS7560">
            <v>435</v>
          </cell>
          <cell r="AT7560">
            <v>488</v>
          </cell>
          <cell r="AZ7560">
            <v>389</v>
          </cell>
          <cell r="BA7560">
            <v>507</v>
          </cell>
        </row>
        <row r="7561">
          <cell r="AS7561">
            <v>79</v>
          </cell>
          <cell r="AT7561">
            <v>11</v>
          </cell>
          <cell r="AZ7561">
            <v>16</v>
          </cell>
          <cell r="BA7561">
            <v>9</v>
          </cell>
        </row>
        <row r="7562">
          <cell r="AS7562">
            <v>205</v>
          </cell>
          <cell r="AT7562">
            <v>976</v>
          </cell>
          <cell r="AZ7562">
            <v>34</v>
          </cell>
          <cell r="BA7562">
            <v>69</v>
          </cell>
        </row>
        <row r="7563">
          <cell r="AS7563">
            <v>15</v>
          </cell>
          <cell r="AT7563">
            <v>18</v>
          </cell>
          <cell r="AZ7563">
            <v>11</v>
          </cell>
          <cell r="BA7563">
            <v>19</v>
          </cell>
        </row>
        <row r="7564">
          <cell r="AS7564">
            <v>74</v>
          </cell>
          <cell r="AT7564">
            <v>46</v>
          </cell>
          <cell r="AZ7564">
            <v>20</v>
          </cell>
          <cell r="BA7564">
            <v>2</v>
          </cell>
        </row>
        <row r="7565">
          <cell r="AS7565">
            <v>0</v>
          </cell>
          <cell r="AT7565">
            <v>0</v>
          </cell>
          <cell r="AZ7565">
            <v>1</v>
          </cell>
          <cell r="BA7565">
            <v>0</v>
          </cell>
        </row>
        <row r="7566">
          <cell r="AS7566">
            <v>1</v>
          </cell>
          <cell r="AT7566">
            <v>0</v>
          </cell>
          <cell r="AZ7566">
            <v>1</v>
          </cell>
          <cell r="BA7566">
            <v>0</v>
          </cell>
        </row>
        <row r="7567">
          <cell r="AS7567">
            <v>0</v>
          </cell>
          <cell r="AT7567">
            <v>0</v>
          </cell>
          <cell r="AZ7567">
            <v>0</v>
          </cell>
          <cell r="BA7567">
            <v>0</v>
          </cell>
        </row>
        <row r="7568">
          <cell r="AS7568">
            <v>54</v>
          </cell>
          <cell r="AT7568">
            <v>83</v>
          </cell>
          <cell r="AZ7568">
            <v>167</v>
          </cell>
          <cell r="BA7568">
            <v>297</v>
          </cell>
        </row>
        <row r="7569">
          <cell r="AS7569">
            <v>62</v>
          </cell>
          <cell r="AT7569">
            <v>130</v>
          </cell>
          <cell r="AZ7569">
            <v>222</v>
          </cell>
          <cell r="BA7569">
            <v>819</v>
          </cell>
        </row>
        <row r="7570">
          <cell r="AS7570">
            <v>3</v>
          </cell>
          <cell r="AT7570">
            <v>10</v>
          </cell>
          <cell r="AZ7570">
            <v>3</v>
          </cell>
          <cell r="BA7570">
            <v>5</v>
          </cell>
        </row>
        <row r="7571">
          <cell r="AS7571">
            <v>48</v>
          </cell>
          <cell r="AT7571">
            <v>82</v>
          </cell>
          <cell r="AZ7571">
            <v>17</v>
          </cell>
          <cell r="BA7571">
            <v>531</v>
          </cell>
        </row>
        <row r="7572">
          <cell r="AS7572">
            <v>82</v>
          </cell>
          <cell r="AT7572">
            <v>0</v>
          </cell>
          <cell r="AZ7572">
            <v>1928</v>
          </cell>
          <cell r="BA7572">
            <v>860</v>
          </cell>
        </row>
        <row r="7573">
          <cell r="AS7573">
            <v>56</v>
          </cell>
          <cell r="AT7573">
            <v>0</v>
          </cell>
          <cell r="AZ7573">
            <v>380</v>
          </cell>
          <cell r="BA7573">
            <v>415</v>
          </cell>
        </row>
        <row r="7574">
          <cell r="AS7574">
            <v>17</v>
          </cell>
          <cell r="AT7574">
            <v>2</v>
          </cell>
          <cell r="AZ7574">
            <v>23</v>
          </cell>
          <cell r="BA7574">
            <v>131</v>
          </cell>
        </row>
        <row r="7575">
          <cell r="AS7575">
            <v>2</v>
          </cell>
          <cell r="AT7575">
            <v>1</v>
          </cell>
          <cell r="AZ7575">
            <v>8</v>
          </cell>
          <cell r="BA7575">
            <v>16</v>
          </cell>
        </row>
        <row r="7576">
          <cell r="AS7576">
            <v>10</v>
          </cell>
          <cell r="AT7576">
            <v>1</v>
          </cell>
          <cell r="AZ7576">
            <v>50</v>
          </cell>
          <cell r="BA7576">
            <v>1</v>
          </cell>
        </row>
        <row r="7577">
          <cell r="AS7577">
            <v>7</v>
          </cell>
          <cell r="AT7577">
            <v>77</v>
          </cell>
          <cell r="AZ7577">
            <v>9</v>
          </cell>
          <cell r="BA7577">
            <v>9</v>
          </cell>
        </row>
        <row r="7578">
          <cell r="AS7578">
            <v>0</v>
          </cell>
          <cell r="AT7578">
            <v>0</v>
          </cell>
          <cell r="AZ7578">
            <v>1</v>
          </cell>
          <cell r="BA7578">
            <v>0</v>
          </cell>
        </row>
        <row r="7579">
          <cell r="AS7579">
            <v>5</v>
          </cell>
          <cell r="AT7579">
            <v>3</v>
          </cell>
          <cell r="AZ7579">
            <v>8</v>
          </cell>
          <cell r="BA7579">
            <v>4</v>
          </cell>
        </row>
        <row r="7580">
          <cell r="AS7580">
            <v>0</v>
          </cell>
          <cell r="AT7580">
            <v>0</v>
          </cell>
          <cell r="AZ7580">
            <v>2</v>
          </cell>
          <cell r="BA7580">
            <v>1</v>
          </cell>
        </row>
        <row r="7581">
          <cell r="AS7581">
            <v>2</v>
          </cell>
          <cell r="AT7581">
            <v>10</v>
          </cell>
          <cell r="AZ7581">
            <v>10</v>
          </cell>
          <cell r="BA7581">
            <v>15</v>
          </cell>
        </row>
        <row r="7582">
          <cell r="AS7582">
            <v>3</v>
          </cell>
          <cell r="AT7582">
            <v>1</v>
          </cell>
          <cell r="AZ7582">
            <v>1</v>
          </cell>
          <cell r="BA7582">
            <v>1</v>
          </cell>
        </row>
        <row r="7583">
          <cell r="AS7583">
            <v>2</v>
          </cell>
          <cell r="AT7583">
            <v>2</v>
          </cell>
          <cell r="AZ7583">
            <v>14</v>
          </cell>
          <cell r="BA7583">
            <v>16</v>
          </cell>
        </row>
        <row r="7584">
          <cell r="AS7584">
            <v>1</v>
          </cell>
          <cell r="AT7584">
            <v>1</v>
          </cell>
          <cell r="AZ7584">
            <v>0</v>
          </cell>
          <cell r="BA7584">
            <v>1</v>
          </cell>
        </row>
        <row r="7585">
          <cell r="AS7585">
            <v>1</v>
          </cell>
          <cell r="AT7585">
            <v>0</v>
          </cell>
          <cell r="AZ7585">
            <v>0</v>
          </cell>
          <cell r="BA7585">
            <v>0</v>
          </cell>
        </row>
        <row r="7586">
          <cell r="AZ7586">
            <v>1</v>
          </cell>
          <cell r="BA7586">
            <v>0</v>
          </cell>
        </row>
        <row r="7587">
          <cell r="AS7587">
            <v>0</v>
          </cell>
          <cell r="AT7587">
            <v>0</v>
          </cell>
          <cell r="AZ7587">
            <v>0</v>
          </cell>
          <cell r="BA7587">
            <v>0</v>
          </cell>
        </row>
        <row r="7588">
          <cell r="AS7588">
            <v>13</v>
          </cell>
          <cell r="AT7588">
            <v>208</v>
          </cell>
          <cell r="AZ7588">
            <v>30</v>
          </cell>
          <cell r="BA7588">
            <v>43</v>
          </cell>
        </row>
        <row r="7589">
          <cell r="AS7589">
            <v>0</v>
          </cell>
          <cell r="AT7589">
            <v>0</v>
          </cell>
          <cell r="AZ7589">
            <v>1</v>
          </cell>
          <cell r="BA7589">
            <v>2</v>
          </cell>
        </row>
        <row r="7590">
          <cell r="AS7590">
            <v>0</v>
          </cell>
          <cell r="AT7590">
            <v>0</v>
          </cell>
          <cell r="AZ7590">
            <v>0</v>
          </cell>
          <cell r="BA7590">
            <v>0</v>
          </cell>
        </row>
        <row r="7591">
          <cell r="AS7591">
            <v>8</v>
          </cell>
          <cell r="AT7591">
            <v>2</v>
          </cell>
          <cell r="AZ7591">
            <v>4</v>
          </cell>
          <cell r="BA7591">
            <v>38</v>
          </cell>
        </row>
        <row r="7592">
          <cell r="AS7592">
            <v>0</v>
          </cell>
          <cell r="AT7592">
            <v>0</v>
          </cell>
          <cell r="AZ7592">
            <v>0</v>
          </cell>
          <cell r="BA7592">
            <v>0</v>
          </cell>
        </row>
        <row r="7593">
          <cell r="AS7593">
            <v>3</v>
          </cell>
          <cell r="AT7593">
            <v>2</v>
          </cell>
          <cell r="AZ7593">
            <v>2</v>
          </cell>
          <cell r="BA7593">
            <v>0</v>
          </cell>
        </row>
        <row r="7594">
          <cell r="AS7594">
            <v>6</v>
          </cell>
          <cell r="AT7594">
            <v>0</v>
          </cell>
          <cell r="AZ7594">
            <v>13</v>
          </cell>
          <cell r="BA7594">
            <v>11</v>
          </cell>
        </row>
        <row r="7595">
          <cell r="AS7595">
            <v>29</v>
          </cell>
          <cell r="AT7595">
            <v>0</v>
          </cell>
          <cell r="AZ7595">
            <v>144</v>
          </cell>
          <cell r="BA7595">
            <v>173</v>
          </cell>
        </row>
        <row r="7596">
          <cell r="AS7596">
            <v>1</v>
          </cell>
          <cell r="AT7596">
            <v>17</v>
          </cell>
          <cell r="AZ7596">
            <v>1</v>
          </cell>
          <cell r="BA7596">
            <v>1</v>
          </cell>
        </row>
        <row r="7597">
          <cell r="AS7597">
            <v>0</v>
          </cell>
          <cell r="AT7597">
            <v>1</v>
          </cell>
          <cell r="AZ7597">
            <v>0</v>
          </cell>
          <cell r="BA7597">
            <v>0</v>
          </cell>
        </row>
        <row r="7598">
          <cell r="AS7598">
            <v>0</v>
          </cell>
          <cell r="AT7598">
            <v>0</v>
          </cell>
          <cell r="AZ7598">
            <v>0</v>
          </cell>
          <cell r="BA7598">
            <v>0</v>
          </cell>
        </row>
        <row r="7599">
          <cell r="AS7599">
            <v>0</v>
          </cell>
          <cell r="AT7599">
            <v>0</v>
          </cell>
          <cell r="AZ7599">
            <v>0</v>
          </cell>
          <cell r="BA7599">
            <v>0</v>
          </cell>
        </row>
        <row r="7600">
          <cell r="AS7600">
            <v>3</v>
          </cell>
          <cell r="AT7600">
            <v>3</v>
          </cell>
          <cell r="AZ7600">
            <v>0</v>
          </cell>
          <cell r="BA7600">
            <v>0</v>
          </cell>
        </row>
        <row r="7601">
          <cell r="AS7601">
            <v>16</v>
          </cell>
          <cell r="AT7601">
            <v>23</v>
          </cell>
          <cell r="AZ7601">
            <v>19</v>
          </cell>
          <cell r="BA7601">
            <v>26</v>
          </cell>
        </row>
        <row r="7602">
          <cell r="AS7602">
            <v>0</v>
          </cell>
          <cell r="AT7602">
            <v>0</v>
          </cell>
          <cell r="AZ7602">
            <v>0</v>
          </cell>
          <cell r="BA7602">
            <v>0</v>
          </cell>
        </row>
        <row r="7603">
          <cell r="AS7603">
            <v>5</v>
          </cell>
          <cell r="AT7603">
            <v>19</v>
          </cell>
          <cell r="AZ7603">
            <v>5</v>
          </cell>
          <cell r="BA7603">
            <v>2</v>
          </cell>
        </row>
        <row r="7604">
          <cell r="AZ7604">
            <v>1</v>
          </cell>
          <cell r="BA7604">
            <v>0</v>
          </cell>
        </row>
        <row r="7605">
          <cell r="AS7605">
            <v>3</v>
          </cell>
          <cell r="AT7605">
            <v>0</v>
          </cell>
          <cell r="AZ7605">
            <v>0</v>
          </cell>
          <cell r="BA7605">
            <v>0</v>
          </cell>
        </row>
        <row r="7606">
          <cell r="AS7606">
            <v>4</v>
          </cell>
          <cell r="AT7606">
            <v>4</v>
          </cell>
          <cell r="AZ7606">
            <v>2</v>
          </cell>
          <cell r="BA7606">
            <v>0</v>
          </cell>
        </row>
        <row r="7607">
          <cell r="AS7607">
            <v>0</v>
          </cell>
          <cell r="AT7607">
            <v>0</v>
          </cell>
          <cell r="AZ7607">
            <v>0</v>
          </cell>
          <cell r="BA7607">
            <v>0</v>
          </cell>
        </row>
        <row r="7608">
          <cell r="AS7608">
            <v>1</v>
          </cell>
          <cell r="AT7608">
            <v>0</v>
          </cell>
          <cell r="AZ7608">
            <v>0</v>
          </cell>
          <cell r="BA7608">
            <v>0</v>
          </cell>
        </row>
        <row r="7609">
          <cell r="AS7609">
            <v>3</v>
          </cell>
          <cell r="AT7609">
            <v>2</v>
          </cell>
          <cell r="AZ7609">
            <v>1</v>
          </cell>
          <cell r="BA7609">
            <v>0</v>
          </cell>
        </row>
        <row r="7610">
          <cell r="AZ7610">
            <v>3</v>
          </cell>
          <cell r="BA7610">
            <v>1</v>
          </cell>
        </row>
        <row r="7611">
          <cell r="AZ7611">
            <v>0</v>
          </cell>
          <cell r="BA7611">
            <v>0</v>
          </cell>
        </row>
        <row r="7612">
          <cell r="AS7612">
            <v>13</v>
          </cell>
          <cell r="AT7612">
            <v>10</v>
          </cell>
          <cell r="AZ7612">
            <v>9</v>
          </cell>
          <cell r="BA7612">
            <v>3</v>
          </cell>
        </row>
        <row r="7613">
          <cell r="AS7613">
            <v>0</v>
          </cell>
          <cell r="AT7613">
            <v>0</v>
          </cell>
          <cell r="AZ7613">
            <v>0</v>
          </cell>
          <cell r="BA7613">
            <v>0</v>
          </cell>
        </row>
        <row r="7614">
          <cell r="AS7614">
            <v>1</v>
          </cell>
          <cell r="AT7614">
            <v>2</v>
          </cell>
          <cell r="AZ7614">
            <v>4</v>
          </cell>
          <cell r="BA7614">
            <v>7</v>
          </cell>
        </row>
        <row r="7615">
          <cell r="AS7615">
            <v>0</v>
          </cell>
          <cell r="AT7615">
            <v>0</v>
          </cell>
          <cell r="AZ7615">
            <v>0</v>
          </cell>
          <cell r="BA7615">
            <v>0</v>
          </cell>
        </row>
        <row r="7616">
          <cell r="AS7616">
            <v>0</v>
          </cell>
          <cell r="AT7616">
            <v>0</v>
          </cell>
          <cell r="AZ7616">
            <v>1</v>
          </cell>
          <cell r="BA7616">
            <v>2</v>
          </cell>
        </row>
        <row r="7617">
          <cell r="AS7617">
            <v>0</v>
          </cell>
          <cell r="AT7617">
            <v>0</v>
          </cell>
          <cell r="AZ7617">
            <v>0</v>
          </cell>
          <cell r="BA7617">
            <v>0</v>
          </cell>
        </row>
        <row r="7618">
          <cell r="AS7618">
            <v>1</v>
          </cell>
          <cell r="AT7618">
            <v>3</v>
          </cell>
          <cell r="AZ7618">
            <v>2</v>
          </cell>
          <cell r="BA7618">
            <v>1</v>
          </cell>
        </row>
        <row r="7619">
          <cell r="AS7619">
            <v>0</v>
          </cell>
          <cell r="AT7619">
            <v>0</v>
          </cell>
          <cell r="AZ7619">
            <v>0</v>
          </cell>
          <cell r="BA7619">
            <v>0</v>
          </cell>
        </row>
        <row r="7620">
          <cell r="AS7620">
            <v>0</v>
          </cell>
          <cell r="AT7620">
            <v>0</v>
          </cell>
          <cell r="AZ7620">
            <v>0</v>
          </cell>
          <cell r="BA7620">
            <v>0</v>
          </cell>
        </row>
        <row r="7621">
          <cell r="AS7621">
            <v>0</v>
          </cell>
          <cell r="AT7621">
            <v>0</v>
          </cell>
          <cell r="AZ7621">
            <v>1</v>
          </cell>
          <cell r="BA7621">
            <v>0</v>
          </cell>
        </row>
        <row r="7622">
          <cell r="AS7622">
            <v>0</v>
          </cell>
          <cell r="AT7622">
            <v>0</v>
          </cell>
          <cell r="AZ7622">
            <v>1</v>
          </cell>
          <cell r="BA7622">
            <v>0</v>
          </cell>
        </row>
        <row r="7623">
          <cell r="AS7623">
            <v>2</v>
          </cell>
          <cell r="AT7623">
            <v>0</v>
          </cell>
          <cell r="AZ7623">
            <v>0</v>
          </cell>
          <cell r="BA7623">
            <v>0</v>
          </cell>
        </row>
        <row r="7624">
          <cell r="AS7624">
            <v>0</v>
          </cell>
          <cell r="AT7624">
            <v>0</v>
          </cell>
          <cell r="AZ7624">
            <v>0</v>
          </cell>
          <cell r="BA7624">
            <v>0</v>
          </cell>
        </row>
        <row r="7625">
          <cell r="AS7625">
            <v>0</v>
          </cell>
          <cell r="AT7625">
            <v>0</v>
          </cell>
          <cell r="AZ7625">
            <v>0</v>
          </cell>
          <cell r="BA7625">
            <v>0</v>
          </cell>
        </row>
        <row r="7626">
          <cell r="AS7626">
            <v>0</v>
          </cell>
          <cell r="AT7626">
            <v>0</v>
          </cell>
          <cell r="AZ7626">
            <v>1</v>
          </cell>
          <cell r="BA7626">
            <v>0</v>
          </cell>
        </row>
        <row r="7627">
          <cell r="AS7627">
            <v>16</v>
          </cell>
          <cell r="AT7627">
            <v>2</v>
          </cell>
          <cell r="AZ7627">
            <v>2</v>
          </cell>
          <cell r="BA7627">
            <v>3</v>
          </cell>
        </row>
        <row r="7628">
          <cell r="AS7628">
            <v>2</v>
          </cell>
          <cell r="AT7628">
            <v>1</v>
          </cell>
          <cell r="AZ7628">
            <v>1</v>
          </cell>
          <cell r="BA7628">
            <v>1</v>
          </cell>
        </row>
        <row r="7629">
          <cell r="AS7629">
            <v>0</v>
          </cell>
          <cell r="AT7629">
            <v>0</v>
          </cell>
          <cell r="AZ7629">
            <v>0</v>
          </cell>
          <cell r="BA7629">
            <v>0</v>
          </cell>
        </row>
        <row r="7630">
          <cell r="AS7630">
            <v>0</v>
          </cell>
          <cell r="AT7630">
            <v>0</v>
          </cell>
          <cell r="AZ7630">
            <v>1</v>
          </cell>
          <cell r="BA7630">
            <v>0</v>
          </cell>
        </row>
        <row r="7631">
          <cell r="AS7631">
            <v>0</v>
          </cell>
          <cell r="AT7631">
            <v>0</v>
          </cell>
          <cell r="AZ7631">
            <v>0</v>
          </cell>
          <cell r="BA7631">
            <v>0</v>
          </cell>
        </row>
        <row r="7632">
          <cell r="AS7632">
            <v>17</v>
          </cell>
          <cell r="AT7632">
            <v>1</v>
          </cell>
          <cell r="AZ7632">
            <v>9</v>
          </cell>
          <cell r="BA7632">
            <v>2</v>
          </cell>
        </row>
        <row r="7633">
          <cell r="AS7633">
            <v>0</v>
          </cell>
          <cell r="AT7633">
            <v>0</v>
          </cell>
          <cell r="AZ7633">
            <v>0</v>
          </cell>
          <cell r="BA7633">
            <v>0</v>
          </cell>
        </row>
        <row r="7634">
          <cell r="AS7634">
            <v>0</v>
          </cell>
          <cell r="AT7634">
            <v>0</v>
          </cell>
          <cell r="AZ7634">
            <v>0</v>
          </cell>
          <cell r="BA7634">
            <v>0</v>
          </cell>
        </row>
        <row r="7635">
          <cell r="AS7635">
            <v>1</v>
          </cell>
          <cell r="AT7635">
            <v>0</v>
          </cell>
          <cell r="AZ7635">
            <v>0</v>
          </cell>
          <cell r="BA7635">
            <v>0</v>
          </cell>
        </row>
        <row r="7636">
          <cell r="AS7636">
            <v>0</v>
          </cell>
          <cell r="AT7636">
            <v>0</v>
          </cell>
          <cell r="AZ7636">
            <v>2</v>
          </cell>
          <cell r="BA7636">
            <v>0</v>
          </cell>
        </row>
        <row r="7637">
          <cell r="AS7637">
            <v>1</v>
          </cell>
          <cell r="AT7637">
            <v>0</v>
          </cell>
          <cell r="AZ7637">
            <v>4</v>
          </cell>
          <cell r="BA7637">
            <v>0</v>
          </cell>
        </row>
        <row r="7638">
          <cell r="AS7638">
            <v>14</v>
          </cell>
          <cell r="AT7638">
            <v>15</v>
          </cell>
          <cell r="AZ7638">
            <v>0</v>
          </cell>
          <cell r="BA7638">
            <v>0</v>
          </cell>
        </row>
        <row r="7639">
          <cell r="AS7639">
            <v>16</v>
          </cell>
          <cell r="AT7639">
            <v>0</v>
          </cell>
          <cell r="AZ7639">
            <v>1</v>
          </cell>
          <cell r="BA7639">
            <v>0</v>
          </cell>
        </row>
        <row r="7640">
          <cell r="AS7640">
            <v>1</v>
          </cell>
          <cell r="AT7640">
            <v>0</v>
          </cell>
          <cell r="AZ7640">
            <v>0</v>
          </cell>
          <cell r="BA7640">
            <v>0</v>
          </cell>
        </row>
        <row r="7641">
          <cell r="AS7641">
            <v>0</v>
          </cell>
          <cell r="AT7641">
            <v>0</v>
          </cell>
          <cell r="AZ7641">
            <v>0</v>
          </cell>
          <cell r="BA7641">
            <v>0</v>
          </cell>
        </row>
        <row r="7642">
          <cell r="AS7642">
            <v>0</v>
          </cell>
          <cell r="AT7642">
            <v>0</v>
          </cell>
          <cell r="AZ7642">
            <v>0</v>
          </cell>
          <cell r="BA7642">
            <v>0</v>
          </cell>
        </row>
        <row r="7643">
          <cell r="AS7643">
            <v>0</v>
          </cell>
          <cell r="AT7643">
            <v>4</v>
          </cell>
          <cell r="AZ7643">
            <v>1</v>
          </cell>
          <cell r="BA7643">
            <v>1</v>
          </cell>
        </row>
        <row r="7644">
          <cell r="AZ7644">
            <v>2</v>
          </cell>
          <cell r="BA7644">
            <v>0</v>
          </cell>
        </row>
        <row r="7645">
          <cell r="AZ7645">
            <v>0</v>
          </cell>
          <cell r="BA7645">
            <v>0</v>
          </cell>
        </row>
        <row r="7646">
          <cell r="AS7646">
            <v>3</v>
          </cell>
          <cell r="AT7646">
            <v>14</v>
          </cell>
          <cell r="AZ7646">
            <v>9</v>
          </cell>
          <cell r="BA7646">
            <v>40</v>
          </cell>
        </row>
        <row r="7647">
          <cell r="AS7647">
            <v>34</v>
          </cell>
          <cell r="AT7647">
            <v>17</v>
          </cell>
          <cell r="AZ7647">
            <v>865</v>
          </cell>
          <cell r="BA7647">
            <v>6</v>
          </cell>
        </row>
        <row r="7648">
          <cell r="AS7648">
            <v>2</v>
          </cell>
          <cell r="AT7648">
            <v>3</v>
          </cell>
          <cell r="AZ7648">
            <v>4</v>
          </cell>
          <cell r="BA7648">
            <v>4</v>
          </cell>
        </row>
        <row r="7649">
          <cell r="AS7649">
            <v>0</v>
          </cell>
          <cell r="AT7649">
            <v>0</v>
          </cell>
          <cell r="AZ7649">
            <v>10</v>
          </cell>
          <cell r="BA7649">
            <v>14</v>
          </cell>
        </row>
        <row r="7650">
          <cell r="AS7650">
            <v>0</v>
          </cell>
          <cell r="AT7650">
            <v>0</v>
          </cell>
          <cell r="AZ7650">
            <v>0</v>
          </cell>
          <cell r="BA7650">
            <v>0</v>
          </cell>
        </row>
        <row r="7651">
          <cell r="AS7651">
            <v>0</v>
          </cell>
          <cell r="AT7651">
            <v>1</v>
          </cell>
          <cell r="AZ7651">
            <v>1</v>
          </cell>
          <cell r="BA7651">
            <v>0</v>
          </cell>
        </row>
        <row r="7652">
          <cell r="AS7652">
            <v>1</v>
          </cell>
          <cell r="AT7652">
            <v>0</v>
          </cell>
          <cell r="AZ7652">
            <v>4</v>
          </cell>
          <cell r="BA7652">
            <v>0</v>
          </cell>
        </row>
        <row r="7653">
          <cell r="AS7653">
            <v>7</v>
          </cell>
          <cell r="AT7653">
            <v>190</v>
          </cell>
          <cell r="AZ7653">
            <v>2</v>
          </cell>
          <cell r="BA7653">
            <v>1</v>
          </cell>
        </row>
        <row r="7654">
          <cell r="AS7654">
            <v>7</v>
          </cell>
          <cell r="AT7654">
            <v>4</v>
          </cell>
          <cell r="AZ7654">
            <v>6</v>
          </cell>
          <cell r="BA7654">
            <v>3</v>
          </cell>
        </row>
        <row r="7655">
          <cell r="AS7655">
            <v>0</v>
          </cell>
          <cell r="AT7655">
            <v>0</v>
          </cell>
          <cell r="AZ7655">
            <v>0</v>
          </cell>
          <cell r="BA7655">
            <v>0</v>
          </cell>
        </row>
        <row r="7656">
          <cell r="AS7656">
            <v>0</v>
          </cell>
          <cell r="AT7656">
            <v>0</v>
          </cell>
          <cell r="AZ7656">
            <v>0</v>
          </cell>
          <cell r="BA7656">
            <v>0</v>
          </cell>
        </row>
        <row r="7657">
          <cell r="AS7657">
            <v>22</v>
          </cell>
          <cell r="AT7657">
            <v>0</v>
          </cell>
          <cell r="AZ7657">
            <v>505</v>
          </cell>
          <cell r="BA7657">
            <v>0</v>
          </cell>
        </row>
        <row r="7658">
          <cell r="AS7658">
            <v>0</v>
          </cell>
          <cell r="AT7658">
            <v>0</v>
          </cell>
          <cell r="AZ7658">
            <v>2</v>
          </cell>
          <cell r="BA7658">
            <v>0</v>
          </cell>
        </row>
        <row r="7659">
          <cell r="AS7659">
            <v>99</v>
          </cell>
          <cell r="AT7659">
            <v>15</v>
          </cell>
          <cell r="AZ7659">
            <v>131</v>
          </cell>
          <cell r="BA7659">
            <v>1</v>
          </cell>
        </row>
        <row r="7660">
          <cell r="AS7660">
            <v>11</v>
          </cell>
          <cell r="AT7660">
            <v>0</v>
          </cell>
          <cell r="AZ7660">
            <v>0</v>
          </cell>
          <cell r="BA7660">
            <v>1</v>
          </cell>
        </row>
        <row r="7661">
          <cell r="AS7661">
            <v>3</v>
          </cell>
          <cell r="AT7661">
            <v>39</v>
          </cell>
          <cell r="AZ7661">
            <v>3</v>
          </cell>
          <cell r="BA7661">
            <v>2</v>
          </cell>
        </row>
        <row r="7662">
          <cell r="AS7662">
            <v>3</v>
          </cell>
          <cell r="AT7662">
            <v>1</v>
          </cell>
          <cell r="AZ7662">
            <v>2</v>
          </cell>
          <cell r="BA7662">
            <v>3</v>
          </cell>
        </row>
        <row r="7663">
          <cell r="AZ7663">
            <v>0</v>
          </cell>
          <cell r="BA7663">
            <v>0</v>
          </cell>
        </row>
        <row r="7664">
          <cell r="AS7664">
            <v>3</v>
          </cell>
          <cell r="AT7664">
            <v>0</v>
          </cell>
          <cell r="AZ7664">
            <v>5</v>
          </cell>
          <cell r="BA7664">
            <v>5</v>
          </cell>
        </row>
        <row r="7665">
          <cell r="AS7665">
            <v>9</v>
          </cell>
          <cell r="AT7665">
            <v>10</v>
          </cell>
          <cell r="AZ7665">
            <v>1</v>
          </cell>
          <cell r="BA7665">
            <v>5</v>
          </cell>
        </row>
        <row r="7666">
          <cell r="AS7666">
            <v>0</v>
          </cell>
          <cell r="AT7666">
            <v>0</v>
          </cell>
          <cell r="AZ7666">
            <v>0</v>
          </cell>
          <cell r="BA7666">
            <v>0</v>
          </cell>
        </row>
        <row r="7667">
          <cell r="AS7667">
            <v>0</v>
          </cell>
          <cell r="AT7667">
            <v>0</v>
          </cell>
          <cell r="AZ7667">
            <v>0</v>
          </cell>
          <cell r="BA7667">
            <v>0</v>
          </cell>
        </row>
        <row r="7668">
          <cell r="AS7668">
            <v>0</v>
          </cell>
          <cell r="AT7668">
            <v>0</v>
          </cell>
          <cell r="AZ7668">
            <v>1</v>
          </cell>
          <cell r="BA7668">
            <v>0</v>
          </cell>
        </row>
        <row r="7669">
          <cell r="AS7669">
            <v>2</v>
          </cell>
          <cell r="AT7669">
            <v>7</v>
          </cell>
          <cell r="AZ7669">
            <v>0</v>
          </cell>
          <cell r="BA7669">
            <v>7</v>
          </cell>
        </row>
        <row r="7670">
          <cell r="AS7670">
            <v>0</v>
          </cell>
          <cell r="AT7670">
            <v>0</v>
          </cell>
          <cell r="AZ7670">
            <v>0</v>
          </cell>
          <cell r="BA7670">
            <v>0</v>
          </cell>
        </row>
        <row r="7671">
          <cell r="AS7671">
            <v>1</v>
          </cell>
          <cell r="AT7671">
            <v>0</v>
          </cell>
          <cell r="AZ7671">
            <v>1</v>
          </cell>
          <cell r="BA7671">
            <v>0</v>
          </cell>
        </row>
        <row r="7672">
          <cell r="AS7672">
            <v>465</v>
          </cell>
          <cell r="AT7672">
            <v>553</v>
          </cell>
          <cell r="AZ7672">
            <v>311</v>
          </cell>
          <cell r="BA7672">
            <v>367</v>
          </cell>
        </row>
        <row r="7673">
          <cell r="AZ7673">
            <v>0</v>
          </cell>
          <cell r="BA7673">
            <v>0</v>
          </cell>
        </row>
        <row r="7674">
          <cell r="AS7674">
            <v>73</v>
          </cell>
          <cell r="AT7674">
            <v>109</v>
          </cell>
          <cell r="AZ7674">
            <v>37</v>
          </cell>
          <cell r="BA7674">
            <v>40</v>
          </cell>
        </row>
        <row r="7675">
          <cell r="AS7675">
            <v>10293</v>
          </cell>
          <cell r="AT7675">
            <v>164</v>
          </cell>
          <cell r="AZ7675">
            <v>10522</v>
          </cell>
          <cell r="BA7675">
            <v>117</v>
          </cell>
        </row>
        <row r="7676">
          <cell r="AS7676">
            <v>103</v>
          </cell>
          <cell r="AT7676">
            <v>43</v>
          </cell>
          <cell r="AZ7676">
            <v>56</v>
          </cell>
          <cell r="BA7676">
            <v>31</v>
          </cell>
        </row>
        <row r="7677">
          <cell r="AS7677">
            <v>0</v>
          </cell>
          <cell r="AT7677">
            <v>0</v>
          </cell>
          <cell r="AZ7677">
            <v>0</v>
          </cell>
          <cell r="BA7677">
            <v>1</v>
          </cell>
        </row>
        <row r="7678">
          <cell r="AS7678">
            <v>1</v>
          </cell>
          <cell r="AT7678">
            <v>20</v>
          </cell>
          <cell r="AZ7678">
            <v>0</v>
          </cell>
          <cell r="BA7678">
            <v>0</v>
          </cell>
        </row>
        <row r="7679">
          <cell r="AS7679">
            <v>1</v>
          </cell>
          <cell r="AT7679">
            <v>0</v>
          </cell>
          <cell r="AZ7679">
            <v>15</v>
          </cell>
          <cell r="BA7679">
            <v>0</v>
          </cell>
        </row>
        <row r="7680">
          <cell r="AS7680">
            <v>8</v>
          </cell>
          <cell r="AT7680">
            <v>8</v>
          </cell>
          <cell r="AZ7680">
            <v>0</v>
          </cell>
          <cell r="BA7680">
            <v>2</v>
          </cell>
        </row>
        <row r="7681">
          <cell r="AS7681">
            <v>1</v>
          </cell>
          <cell r="AT7681">
            <v>0</v>
          </cell>
          <cell r="AZ7681">
            <v>0</v>
          </cell>
          <cell r="BA7681">
            <v>0</v>
          </cell>
        </row>
        <row r="7682">
          <cell r="AS7682">
            <v>1</v>
          </cell>
          <cell r="AT7682">
            <v>1</v>
          </cell>
          <cell r="AZ7682">
            <v>10</v>
          </cell>
          <cell r="BA7682">
            <v>0</v>
          </cell>
        </row>
        <row r="7683">
          <cell r="AS7683">
            <v>0</v>
          </cell>
          <cell r="AT7683">
            <v>0</v>
          </cell>
          <cell r="AZ7683">
            <v>0</v>
          </cell>
          <cell r="BA7683">
            <v>0</v>
          </cell>
        </row>
        <row r="7684">
          <cell r="AZ7684">
            <v>0</v>
          </cell>
          <cell r="BA7684">
            <v>0</v>
          </cell>
        </row>
        <row r="7685">
          <cell r="AS7685">
            <v>0</v>
          </cell>
          <cell r="AT7685">
            <v>0</v>
          </cell>
          <cell r="AZ7685">
            <v>7</v>
          </cell>
          <cell r="BA7685">
            <v>11</v>
          </cell>
        </row>
        <row r="7686">
          <cell r="AS7686">
            <v>31</v>
          </cell>
          <cell r="AT7686">
            <v>16</v>
          </cell>
          <cell r="AZ7686">
            <v>10</v>
          </cell>
          <cell r="BA7686">
            <v>10</v>
          </cell>
        </row>
        <row r="7687">
          <cell r="AS7687">
            <v>32</v>
          </cell>
          <cell r="AT7687">
            <v>36</v>
          </cell>
          <cell r="AZ7687">
            <v>11</v>
          </cell>
          <cell r="BA7687">
            <v>9</v>
          </cell>
        </row>
        <row r="7688">
          <cell r="AS7688">
            <v>3</v>
          </cell>
          <cell r="AT7688">
            <v>6</v>
          </cell>
          <cell r="AZ7688">
            <v>4</v>
          </cell>
          <cell r="BA7688">
            <v>0</v>
          </cell>
        </row>
        <row r="7689">
          <cell r="AS7689">
            <v>2</v>
          </cell>
          <cell r="AT7689">
            <v>13</v>
          </cell>
          <cell r="AZ7689">
            <v>7</v>
          </cell>
          <cell r="BA7689">
            <v>11</v>
          </cell>
        </row>
        <row r="7690">
          <cell r="AS7690">
            <v>1</v>
          </cell>
          <cell r="AT7690">
            <v>0</v>
          </cell>
          <cell r="AZ7690">
            <v>0</v>
          </cell>
          <cell r="BA7690">
            <v>0</v>
          </cell>
        </row>
        <row r="7691">
          <cell r="AS7691">
            <v>0</v>
          </cell>
          <cell r="AT7691">
            <v>0</v>
          </cell>
          <cell r="AZ7691">
            <v>2</v>
          </cell>
          <cell r="BA7691">
            <v>0</v>
          </cell>
        </row>
        <row r="7692">
          <cell r="AS7692">
            <v>0</v>
          </cell>
          <cell r="AT7692">
            <v>5</v>
          </cell>
          <cell r="AZ7692">
            <v>0</v>
          </cell>
          <cell r="BA7692">
            <v>2</v>
          </cell>
        </row>
        <row r="7693">
          <cell r="AS7693">
            <v>5</v>
          </cell>
          <cell r="AT7693">
            <v>190</v>
          </cell>
          <cell r="AZ7693">
            <v>4</v>
          </cell>
          <cell r="BA7693">
            <v>0</v>
          </cell>
        </row>
        <row r="7694">
          <cell r="AS7694">
            <v>3</v>
          </cell>
          <cell r="AT7694">
            <v>2</v>
          </cell>
          <cell r="AZ7694">
            <v>1</v>
          </cell>
          <cell r="BA7694">
            <v>0</v>
          </cell>
        </row>
        <row r="7695">
          <cell r="AS7695">
            <v>3</v>
          </cell>
          <cell r="AT7695">
            <v>0</v>
          </cell>
          <cell r="AZ7695">
            <v>0</v>
          </cell>
          <cell r="BA7695">
            <v>0</v>
          </cell>
        </row>
        <row r="7696">
          <cell r="AS7696">
            <v>31</v>
          </cell>
          <cell r="AT7696">
            <v>0</v>
          </cell>
          <cell r="AZ7696">
            <v>16</v>
          </cell>
          <cell r="BA7696">
            <v>0</v>
          </cell>
        </row>
        <row r="7697">
          <cell r="AS7697">
            <v>300</v>
          </cell>
          <cell r="AT7697">
            <v>273</v>
          </cell>
          <cell r="AZ7697">
            <v>252</v>
          </cell>
          <cell r="BA7697">
            <v>291</v>
          </cell>
        </row>
        <row r="7698">
          <cell r="AS7698">
            <v>1</v>
          </cell>
          <cell r="AT7698">
            <v>0</v>
          </cell>
          <cell r="AZ7698">
            <v>2</v>
          </cell>
          <cell r="BA7698">
            <v>0</v>
          </cell>
        </row>
        <row r="7699">
          <cell r="AS7699">
            <v>3</v>
          </cell>
          <cell r="AT7699">
            <v>0</v>
          </cell>
          <cell r="AZ7699">
            <v>2</v>
          </cell>
          <cell r="BA7699">
            <v>0</v>
          </cell>
        </row>
        <row r="7700">
          <cell r="AS7700">
            <v>3</v>
          </cell>
          <cell r="AT7700">
            <v>0</v>
          </cell>
          <cell r="AZ7700">
            <v>4</v>
          </cell>
          <cell r="BA7700">
            <v>0</v>
          </cell>
        </row>
        <row r="7701">
          <cell r="AS7701">
            <v>19</v>
          </cell>
          <cell r="AT7701">
            <v>8</v>
          </cell>
          <cell r="AZ7701">
            <v>4</v>
          </cell>
          <cell r="BA7701">
            <v>0</v>
          </cell>
        </row>
        <row r="7702">
          <cell r="AS7702">
            <v>1</v>
          </cell>
          <cell r="AT7702">
            <v>0</v>
          </cell>
          <cell r="AZ7702">
            <v>2</v>
          </cell>
          <cell r="BA7702">
            <v>3</v>
          </cell>
        </row>
        <row r="7703">
          <cell r="AS7703">
            <v>0</v>
          </cell>
          <cell r="AT7703">
            <v>0</v>
          </cell>
          <cell r="AZ7703">
            <v>0</v>
          </cell>
          <cell r="BA7703">
            <v>0</v>
          </cell>
        </row>
        <row r="7704">
          <cell r="AS7704">
            <v>0</v>
          </cell>
          <cell r="AT7704">
            <v>0</v>
          </cell>
          <cell r="AZ7704">
            <v>0</v>
          </cell>
          <cell r="BA7704">
            <v>0</v>
          </cell>
        </row>
        <row r="7705">
          <cell r="AS7705">
            <v>5</v>
          </cell>
          <cell r="AT7705">
            <v>3</v>
          </cell>
          <cell r="AZ7705">
            <v>12</v>
          </cell>
          <cell r="BA7705">
            <v>0</v>
          </cell>
        </row>
        <row r="7706">
          <cell r="AS7706">
            <v>5</v>
          </cell>
          <cell r="AT7706">
            <v>2</v>
          </cell>
          <cell r="AZ7706">
            <v>5</v>
          </cell>
          <cell r="BA7706">
            <v>0</v>
          </cell>
        </row>
        <row r="7707">
          <cell r="AS7707">
            <v>1</v>
          </cell>
          <cell r="AT7707">
            <v>0</v>
          </cell>
          <cell r="AZ7707">
            <v>0</v>
          </cell>
          <cell r="BA7707">
            <v>0</v>
          </cell>
        </row>
        <row r="7708">
          <cell r="AS7708">
            <v>6</v>
          </cell>
          <cell r="AT7708">
            <v>1</v>
          </cell>
          <cell r="AZ7708">
            <v>4</v>
          </cell>
          <cell r="BA7708">
            <v>11</v>
          </cell>
        </row>
        <row r="7709">
          <cell r="AS7709">
            <v>56</v>
          </cell>
          <cell r="AT7709">
            <v>13</v>
          </cell>
          <cell r="AZ7709">
            <v>7</v>
          </cell>
          <cell r="BA7709">
            <v>12</v>
          </cell>
        </row>
        <row r="7710">
          <cell r="AS7710">
            <v>113</v>
          </cell>
          <cell r="AT7710">
            <v>110</v>
          </cell>
          <cell r="AZ7710">
            <v>125</v>
          </cell>
          <cell r="BA7710">
            <v>130</v>
          </cell>
        </row>
        <row r="7711">
          <cell r="AS7711">
            <v>182</v>
          </cell>
          <cell r="AT7711">
            <v>225</v>
          </cell>
          <cell r="AZ7711">
            <v>391</v>
          </cell>
          <cell r="BA7711">
            <v>381</v>
          </cell>
        </row>
        <row r="7712">
          <cell r="AS7712">
            <v>27</v>
          </cell>
          <cell r="AT7712">
            <v>132</v>
          </cell>
          <cell r="AZ7712">
            <v>1</v>
          </cell>
          <cell r="BA7712">
            <v>1</v>
          </cell>
        </row>
        <row r="7713">
          <cell r="AS7713">
            <v>0</v>
          </cell>
          <cell r="AT7713">
            <v>0</v>
          </cell>
          <cell r="AZ7713">
            <v>0</v>
          </cell>
          <cell r="BA7713">
            <v>0</v>
          </cell>
        </row>
        <row r="7714">
          <cell r="AS7714">
            <v>3</v>
          </cell>
          <cell r="AT7714">
            <v>0</v>
          </cell>
          <cell r="AZ7714">
            <v>3</v>
          </cell>
          <cell r="BA7714">
            <v>0</v>
          </cell>
        </row>
        <row r="7715">
          <cell r="AS7715">
            <v>0</v>
          </cell>
          <cell r="AT7715">
            <v>0</v>
          </cell>
          <cell r="AZ7715">
            <v>4</v>
          </cell>
          <cell r="BA7715">
            <v>1</v>
          </cell>
        </row>
        <row r="7716">
          <cell r="AS7716">
            <v>0</v>
          </cell>
          <cell r="AT7716">
            <v>1</v>
          </cell>
          <cell r="AZ7716">
            <v>0</v>
          </cell>
          <cell r="BA7716">
            <v>0</v>
          </cell>
        </row>
        <row r="7717">
          <cell r="AS7717">
            <v>6</v>
          </cell>
          <cell r="AT7717">
            <v>10</v>
          </cell>
          <cell r="AZ7717">
            <v>21</v>
          </cell>
          <cell r="BA7717">
            <v>25</v>
          </cell>
        </row>
        <row r="7718">
          <cell r="AS7718">
            <v>23</v>
          </cell>
          <cell r="AT7718">
            <v>20</v>
          </cell>
          <cell r="AZ7718">
            <v>4</v>
          </cell>
          <cell r="BA7718">
            <v>1</v>
          </cell>
        </row>
        <row r="7719">
          <cell r="AS7719">
            <v>0</v>
          </cell>
          <cell r="AT7719">
            <v>0</v>
          </cell>
          <cell r="AZ7719">
            <v>0</v>
          </cell>
          <cell r="BA7719">
            <v>0</v>
          </cell>
        </row>
        <row r="7720">
          <cell r="AZ7720">
            <v>63</v>
          </cell>
          <cell r="BA7720">
            <v>65</v>
          </cell>
        </row>
        <row r="7721">
          <cell r="AS7721">
            <v>25</v>
          </cell>
          <cell r="AT7721">
            <v>0</v>
          </cell>
          <cell r="AZ7721">
            <v>40</v>
          </cell>
          <cell r="BA7721">
            <v>8</v>
          </cell>
        </row>
        <row r="7722">
          <cell r="AS7722">
            <v>2</v>
          </cell>
          <cell r="AT7722">
            <v>2</v>
          </cell>
          <cell r="AZ7722">
            <v>4</v>
          </cell>
          <cell r="BA7722">
            <v>0</v>
          </cell>
        </row>
        <row r="7723">
          <cell r="AS7723">
            <v>6</v>
          </cell>
          <cell r="AT7723">
            <v>45</v>
          </cell>
          <cell r="AZ7723">
            <v>6</v>
          </cell>
          <cell r="BA7723">
            <v>52</v>
          </cell>
        </row>
        <row r="7724">
          <cell r="AS7724">
            <v>2</v>
          </cell>
          <cell r="AT7724">
            <v>9</v>
          </cell>
          <cell r="AZ7724">
            <v>0</v>
          </cell>
          <cell r="BA7724">
            <v>2</v>
          </cell>
        </row>
        <row r="7725">
          <cell r="AZ7725">
            <v>0</v>
          </cell>
          <cell r="BA7725">
            <v>0</v>
          </cell>
        </row>
        <row r="7726">
          <cell r="AS7726">
            <v>2</v>
          </cell>
          <cell r="AT7726">
            <v>2</v>
          </cell>
          <cell r="AZ7726">
            <v>5</v>
          </cell>
          <cell r="BA7726">
            <v>0</v>
          </cell>
        </row>
        <row r="7727">
          <cell r="AS7727">
            <v>5</v>
          </cell>
          <cell r="AT7727">
            <v>2</v>
          </cell>
          <cell r="AZ7727">
            <v>13</v>
          </cell>
          <cell r="BA7727">
            <v>5</v>
          </cell>
        </row>
        <row r="7728">
          <cell r="AS7728">
            <v>0</v>
          </cell>
          <cell r="AT7728">
            <v>2</v>
          </cell>
          <cell r="AZ7728">
            <v>0</v>
          </cell>
          <cell r="BA7728">
            <v>0</v>
          </cell>
        </row>
        <row r="7729">
          <cell r="AS7729">
            <v>110</v>
          </cell>
          <cell r="AT7729">
            <v>4</v>
          </cell>
          <cell r="AZ7729">
            <v>44</v>
          </cell>
          <cell r="BA7729">
            <v>18</v>
          </cell>
        </row>
        <row r="7730">
          <cell r="AS7730">
            <v>1</v>
          </cell>
          <cell r="AT7730">
            <v>0</v>
          </cell>
          <cell r="AZ7730">
            <v>8</v>
          </cell>
          <cell r="BA7730">
            <v>19</v>
          </cell>
        </row>
        <row r="7731">
          <cell r="AS7731">
            <v>2</v>
          </cell>
          <cell r="AT7731">
            <v>10</v>
          </cell>
          <cell r="AZ7731">
            <v>37</v>
          </cell>
          <cell r="BA7731">
            <v>0</v>
          </cell>
        </row>
        <row r="7732">
          <cell r="AS7732">
            <v>0</v>
          </cell>
          <cell r="AT7732">
            <v>0</v>
          </cell>
          <cell r="AZ7732">
            <v>0</v>
          </cell>
          <cell r="BA7732">
            <v>0</v>
          </cell>
        </row>
        <row r="7733">
          <cell r="AS7733">
            <v>0</v>
          </cell>
          <cell r="AT7733">
            <v>0</v>
          </cell>
          <cell r="AZ7733">
            <v>3</v>
          </cell>
          <cell r="BA7733">
            <v>0</v>
          </cell>
        </row>
        <row r="7734">
          <cell r="AS7734">
            <v>380</v>
          </cell>
          <cell r="AT7734">
            <v>178</v>
          </cell>
          <cell r="AZ7734">
            <v>656</v>
          </cell>
          <cell r="BA7734">
            <v>207</v>
          </cell>
        </row>
        <row r="7735">
          <cell r="AS7735">
            <v>2</v>
          </cell>
          <cell r="AT7735">
            <v>0</v>
          </cell>
          <cell r="AZ7735">
            <v>2</v>
          </cell>
          <cell r="BA7735">
            <v>0</v>
          </cell>
        </row>
        <row r="7736">
          <cell r="AS7736">
            <v>1</v>
          </cell>
          <cell r="AT7736">
            <v>39</v>
          </cell>
          <cell r="AZ7736">
            <v>4</v>
          </cell>
          <cell r="BA7736">
            <v>23</v>
          </cell>
        </row>
        <row r="7737">
          <cell r="AS7737">
            <v>1</v>
          </cell>
          <cell r="AT7737">
            <v>0</v>
          </cell>
          <cell r="AZ7737">
            <v>2</v>
          </cell>
          <cell r="BA7737">
            <v>0</v>
          </cell>
        </row>
        <row r="7738">
          <cell r="AS7738">
            <v>1</v>
          </cell>
          <cell r="AT7738">
            <v>0</v>
          </cell>
          <cell r="AZ7738">
            <v>5</v>
          </cell>
          <cell r="BA7738">
            <v>0</v>
          </cell>
        </row>
        <row r="7739">
          <cell r="AS7739">
            <v>0</v>
          </cell>
          <cell r="AT7739">
            <v>3</v>
          </cell>
          <cell r="AZ7739">
            <v>0</v>
          </cell>
          <cell r="BA7739">
            <v>3</v>
          </cell>
        </row>
        <row r="7740">
          <cell r="AS7740">
            <v>0</v>
          </cell>
          <cell r="AT7740">
            <v>1</v>
          </cell>
          <cell r="AZ7740">
            <v>0</v>
          </cell>
          <cell r="BA7740">
            <v>0</v>
          </cell>
        </row>
        <row r="7741">
          <cell r="AZ7741">
            <v>0</v>
          </cell>
          <cell r="BA7741">
            <v>65</v>
          </cell>
        </row>
        <row r="7742">
          <cell r="AS7742">
            <v>1</v>
          </cell>
          <cell r="AT7742">
            <v>1</v>
          </cell>
          <cell r="AZ7742">
            <v>0</v>
          </cell>
          <cell r="BA7742">
            <v>0</v>
          </cell>
        </row>
        <row r="7743">
          <cell r="AS7743">
            <v>31</v>
          </cell>
          <cell r="AT7743">
            <v>43</v>
          </cell>
          <cell r="AZ7743">
            <v>10</v>
          </cell>
          <cell r="BA7743">
            <v>30</v>
          </cell>
        </row>
        <row r="7744">
          <cell r="AS7744">
            <v>8</v>
          </cell>
          <cell r="AT7744">
            <v>0</v>
          </cell>
          <cell r="AZ7744">
            <v>20</v>
          </cell>
          <cell r="BA7744">
            <v>1</v>
          </cell>
        </row>
        <row r="7745">
          <cell r="AS7745">
            <v>57</v>
          </cell>
          <cell r="AT7745">
            <v>38</v>
          </cell>
          <cell r="AZ7745">
            <v>43</v>
          </cell>
          <cell r="BA7745">
            <v>144</v>
          </cell>
        </row>
        <row r="7746">
          <cell r="AS7746">
            <v>14</v>
          </cell>
          <cell r="AT7746">
            <v>25</v>
          </cell>
          <cell r="AZ7746">
            <v>1</v>
          </cell>
          <cell r="BA7746">
            <v>0</v>
          </cell>
        </row>
        <row r="7747">
          <cell r="AS7747">
            <v>39</v>
          </cell>
          <cell r="AT7747">
            <v>85</v>
          </cell>
          <cell r="AZ7747">
            <v>49</v>
          </cell>
          <cell r="BA7747">
            <v>38</v>
          </cell>
        </row>
        <row r="7748">
          <cell r="AS7748">
            <v>1</v>
          </cell>
          <cell r="AT7748">
            <v>0</v>
          </cell>
          <cell r="AZ7748">
            <v>8</v>
          </cell>
          <cell r="BA7748">
            <v>0</v>
          </cell>
        </row>
        <row r="7749">
          <cell r="AS7749">
            <v>10</v>
          </cell>
          <cell r="AT7749">
            <v>26</v>
          </cell>
          <cell r="AZ7749">
            <v>14</v>
          </cell>
          <cell r="BA7749">
            <v>21</v>
          </cell>
        </row>
        <row r="7750">
          <cell r="AS7750">
            <v>2</v>
          </cell>
          <cell r="AT7750">
            <v>0</v>
          </cell>
          <cell r="AZ7750">
            <v>0</v>
          </cell>
          <cell r="BA7750">
            <v>0</v>
          </cell>
        </row>
        <row r="7751">
          <cell r="AS7751">
            <v>0</v>
          </cell>
          <cell r="AT7751">
            <v>0</v>
          </cell>
          <cell r="AZ7751">
            <v>1</v>
          </cell>
          <cell r="BA7751">
            <v>0</v>
          </cell>
        </row>
        <row r="7752">
          <cell r="AS7752">
            <v>66</v>
          </cell>
          <cell r="AT7752">
            <v>94</v>
          </cell>
          <cell r="AZ7752">
            <v>22</v>
          </cell>
          <cell r="BA7752">
            <v>0</v>
          </cell>
        </row>
        <row r="7753">
          <cell r="AS7753">
            <v>0</v>
          </cell>
          <cell r="AT7753">
            <v>0</v>
          </cell>
          <cell r="AZ7753">
            <v>1</v>
          </cell>
          <cell r="BA7753">
            <v>0</v>
          </cell>
        </row>
        <row r="7754">
          <cell r="AS7754">
            <v>1</v>
          </cell>
          <cell r="AT7754">
            <v>0</v>
          </cell>
          <cell r="AZ7754">
            <v>4</v>
          </cell>
          <cell r="BA7754">
            <v>0</v>
          </cell>
        </row>
        <row r="7755">
          <cell r="AS7755">
            <v>2</v>
          </cell>
          <cell r="AT7755">
            <v>0</v>
          </cell>
          <cell r="AZ7755">
            <v>3</v>
          </cell>
          <cell r="BA7755">
            <v>0</v>
          </cell>
        </row>
        <row r="7756">
          <cell r="AS7756">
            <v>68</v>
          </cell>
          <cell r="AT7756">
            <v>121</v>
          </cell>
          <cell r="AZ7756">
            <v>89</v>
          </cell>
          <cell r="BA7756">
            <v>168</v>
          </cell>
        </row>
        <row r="7757">
          <cell r="AS7757">
            <v>51</v>
          </cell>
          <cell r="AT7757">
            <v>14</v>
          </cell>
          <cell r="AZ7757">
            <v>54</v>
          </cell>
          <cell r="BA7757">
            <v>37</v>
          </cell>
        </row>
        <row r="7758">
          <cell r="AS7758">
            <v>14</v>
          </cell>
          <cell r="AT7758">
            <v>34</v>
          </cell>
          <cell r="AZ7758">
            <v>6</v>
          </cell>
          <cell r="BA7758">
            <v>3</v>
          </cell>
        </row>
        <row r="7759">
          <cell r="AS7759">
            <v>0</v>
          </cell>
          <cell r="AT7759">
            <v>0</v>
          </cell>
          <cell r="AZ7759">
            <v>0</v>
          </cell>
          <cell r="BA7759">
            <v>0</v>
          </cell>
        </row>
        <row r="7760">
          <cell r="AS7760">
            <v>2</v>
          </cell>
          <cell r="AT7760">
            <v>3</v>
          </cell>
          <cell r="AZ7760">
            <v>2</v>
          </cell>
          <cell r="BA7760">
            <v>0</v>
          </cell>
        </row>
        <row r="7761">
          <cell r="AS7761">
            <v>0</v>
          </cell>
          <cell r="AT7761">
            <v>1</v>
          </cell>
          <cell r="AZ7761">
            <v>0</v>
          </cell>
          <cell r="BA7761">
            <v>0</v>
          </cell>
        </row>
        <row r="7762">
          <cell r="AS7762">
            <v>1</v>
          </cell>
          <cell r="AT7762">
            <v>1</v>
          </cell>
          <cell r="AZ7762">
            <v>0</v>
          </cell>
          <cell r="BA7762">
            <v>0</v>
          </cell>
        </row>
        <row r="7763">
          <cell r="AS7763">
            <v>0</v>
          </cell>
          <cell r="AT7763">
            <v>1</v>
          </cell>
          <cell r="AZ7763">
            <v>1</v>
          </cell>
          <cell r="BA7763">
            <v>0</v>
          </cell>
        </row>
        <row r="7764">
          <cell r="AS7764">
            <v>1</v>
          </cell>
          <cell r="AT7764">
            <v>3</v>
          </cell>
          <cell r="AZ7764">
            <v>6</v>
          </cell>
          <cell r="BA7764">
            <v>0</v>
          </cell>
        </row>
        <row r="7765">
          <cell r="AS7765">
            <v>1</v>
          </cell>
          <cell r="AT7765">
            <v>0</v>
          </cell>
          <cell r="AZ7765">
            <v>0</v>
          </cell>
          <cell r="BA7765">
            <v>0</v>
          </cell>
        </row>
        <row r="7766">
          <cell r="AS7766">
            <v>25</v>
          </cell>
          <cell r="AT7766">
            <v>27</v>
          </cell>
          <cell r="AZ7766">
            <v>23</v>
          </cell>
          <cell r="BA7766">
            <v>9</v>
          </cell>
        </row>
        <row r="7767">
          <cell r="AS7767">
            <v>0</v>
          </cell>
          <cell r="AT7767">
            <v>0</v>
          </cell>
          <cell r="AZ7767">
            <v>0</v>
          </cell>
          <cell r="BA7767">
            <v>0</v>
          </cell>
        </row>
        <row r="7768">
          <cell r="AS7768">
            <v>10</v>
          </cell>
          <cell r="AT7768">
            <v>25</v>
          </cell>
          <cell r="AZ7768">
            <v>1</v>
          </cell>
          <cell r="BA7768">
            <v>1</v>
          </cell>
        </row>
        <row r="7769">
          <cell r="AS7769">
            <v>1</v>
          </cell>
          <cell r="AT7769">
            <v>0</v>
          </cell>
          <cell r="AZ7769">
            <v>2</v>
          </cell>
          <cell r="BA7769">
            <v>1</v>
          </cell>
        </row>
        <row r="7770">
          <cell r="AS7770">
            <v>0</v>
          </cell>
          <cell r="AT7770">
            <v>0</v>
          </cell>
          <cell r="AZ7770">
            <v>0</v>
          </cell>
          <cell r="BA7770">
            <v>0</v>
          </cell>
        </row>
        <row r="7771">
          <cell r="AS7771">
            <v>9</v>
          </cell>
          <cell r="AT7771">
            <v>60</v>
          </cell>
          <cell r="AZ7771">
            <v>20</v>
          </cell>
          <cell r="BA7771">
            <v>87</v>
          </cell>
        </row>
        <row r="7772">
          <cell r="AS7772">
            <v>67</v>
          </cell>
          <cell r="AT7772">
            <v>118</v>
          </cell>
          <cell r="AZ7772">
            <v>22</v>
          </cell>
          <cell r="BA7772">
            <v>45</v>
          </cell>
        </row>
        <row r="7773">
          <cell r="AS7773">
            <v>3</v>
          </cell>
          <cell r="AT7773">
            <v>41</v>
          </cell>
          <cell r="AZ7773">
            <v>8</v>
          </cell>
          <cell r="BA7773">
            <v>8</v>
          </cell>
        </row>
        <row r="7774">
          <cell r="AS7774">
            <v>1</v>
          </cell>
          <cell r="AT7774">
            <v>2</v>
          </cell>
          <cell r="AZ7774">
            <v>1</v>
          </cell>
          <cell r="BA7774">
            <v>0</v>
          </cell>
        </row>
        <row r="7775">
          <cell r="AS7775">
            <v>12</v>
          </cell>
          <cell r="AT7775">
            <v>10</v>
          </cell>
          <cell r="AZ7775">
            <v>4</v>
          </cell>
          <cell r="BA7775">
            <v>0</v>
          </cell>
        </row>
        <row r="7776">
          <cell r="AS7776">
            <v>0</v>
          </cell>
          <cell r="AT7776">
            <v>0</v>
          </cell>
          <cell r="AZ7776">
            <v>0</v>
          </cell>
          <cell r="BA7776">
            <v>0</v>
          </cell>
        </row>
        <row r="7777">
          <cell r="AS7777">
            <v>1</v>
          </cell>
          <cell r="AT7777">
            <v>5</v>
          </cell>
          <cell r="AZ7777">
            <v>0</v>
          </cell>
          <cell r="BA7777">
            <v>6</v>
          </cell>
        </row>
        <row r="7778">
          <cell r="AS7778">
            <v>2</v>
          </cell>
          <cell r="AT7778">
            <v>1</v>
          </cell>
          <cell r="AZ7778">
            <v>0</v>
          </cell>
          <cell r="BA7778">
            <v>0</v>
          </cell>
        </row>
        <row r="7779">
          <cell r="AS7779">
            <v>11</v>
          </cell>
          <cell r="AT7779">
            <v>30</v>
          </cell>
          <cell r="AZ7779">
            <v>5</v>
          </cell>
          <cell r="BA7779">
            <v>6</v>
          </cell>
        </row>
        <row r="7780">
          <cell r="AS7780">
            <v>5</v>
          </cell>
          <cell r="AT7780">
            <v>10</v>
          </cell>
          <cell r="AZ7780">
            <v>7</v>
          </cell>
          <cell r="BA7780">
            <v>25</v>
          </cell>
        </row>
        <row r="7781">
          <cell r="AS7781">
            <v>67</v>
          </cell>
          <cell r="AT7781">
            <v>123</v>
          </cell>
          <cell r="AZ7781">
            <v>89</v>
          </cell>
          <cell r="BA7781">
            <v>245</v>
          </cell>
        </row>
        <row r="7782">
          <cell r="AS7782">
            <v>5</v>
          </cell>
          <cell r="AT7782">
            <v>6</v>
          </cell>
          <cell r="AZ7782">
            <v>26</v>
          </cell>
          <cell r="BA7782">
            <v>13</v>
          </cell>
        </row>
        <row r="7783">
          <cell r="AS7783">
            <v>0</v>
          </cell>
          <cell r="AT7783">
            <v>0</v>
          </cell>
          <cell r="AZ7783">
            <v>0</v>
          </cell>
          <cell r="BA7783">
            <v>0</v>
          </cell>
        </row>
        <row r="7784">
          <cell r="AS7784">
            <v>2</v>
          </cell>
          <cell r="AT7784">
            <v>22</v>
          </cell>
          <cell r="AZ7784">
            <v>0</v>
          </cell>
          <cell r="BA7784">
            <v>23</v>
          </cell>
        </row>
        <row r="7785">
          <cell r="AS7785">
            <v>6</v>
          </cell>
          <cell r="AT7785">
            <v>40</v>
          </cell>
          <cell r="AZ7785">
            <v>17</v>
          </cell>
          <cell r="BA7785">
            <v>8</v>
          </cell>
        </row>
        <row r="7786">
          <cell r="AS7786">
            <v>0</v>
          </cell>
          <cell r="AT7786">
            <v>1</v>
          </cell>
          <cell r="AZ7786">
            <v>1</v>
          </cell>
          <cell r="BA7786">
            <v>0</v>
          </cell>
        </row>
        <row r="7787">
          <cell r="AS7787">
            <v>78</v>
          </cell>
          <cell r="AT7787">
            <v>246</v>
          </cell>
          <cell r="AZ7787">
            <v>365</v>
          </cell>
          <cell r="BA7787">
            <v>262</v>
          </cell>
        </row>
        <row r="7788">
          <cell r="AS7788">
            <v>0</v>
          </cell>
          <cell r="AT7788">
            <v>0</v>
          </cell>
          <cell r="AZ7788">
            <v>1</v>
          </cell>
          <cell r="BA7788">
            <v>2</v>
          </cell>
        </row>
        <row r="7789">
          <cell r="AS7789">
            <v>1</v>
          </cell>
          <cell r="AT7789">
            <v>0</v>
          </cell>
          <cell r="AZ7789">
            <v>0</v>
          </cell>
          <cell r="BA7789">
            <v>5</v>
          </cell>
        </row>
        <row r="7790">
          <cell r="AS7790">
            <v>0</v>
          </cell>
          <cell r="AT7790">
            <v>2</v>
          </cell>
          <cell r="AZ7790">
            <v>0</v>
          </cell>
          <cell r="BA7790">
            <v>0</v>
          </cell>
        </row>
        <row r="7791">
          <cell r="AS7791">
            <v>0</v>
          </cell>
          <cell r="AT7791">
            <v>0</v>
          </cell>
          <cell r="AZ7791">
            <v>0</v>
          </cell>
          <cell r="BA7791">
            <v>0</v>
          </cell>
        </row>
        <row r="7792">
          <cell r="AS7792">
            <v>5</v>
          </cell>
          <cell r="AT7792">
            <v>4</v>
          </cell>
          <cell r="AZ7792">
            <v>2</v>
          </cell>
          <cell r="BA7792">
            <v>10</v>
          </cell>
        </row>
        <row r="7793">
          <cell r="AS7793">
            <v>1</v>
          </cell>
          <cell r="AT7793">
            <v>0</v>
          </cell>
          <cell r="AZ7793">
            <v>0</v>
          </cell>
          <cell r="BA7793">
            <v>0</v>
          </cell>
        </row>
        <row r="7794">
          <cell r="AS7794">
            <v>0</v>
          </cell>
          <cell r="AT7794">
            <v>6</v>
          </cell>
          <cell r="AZ7794">
            <v>2</v>
          </cell>
          <cell r="BA7794">
            <v>0</v>
          </cell>
        </row>
        <row r="7795">
          <cell r="AS7795">
            <v>23</v>
          </cell>
          <cell r="AT7795">
            <v>102</v>
          </cell>
          <cell r="AZ7795">
            <v>44</v>
          </cell>
          <cell r="BA7795">
            <v>69</v>
          </cell>
        </row>
        <row r="7796">
          <cell r="AS7796">
            <v>0</v>
          </cell>
          <cell r="AT7796">
            <v>0</v>
          </cell>
          <cell r="AZ7796">
            <v>0</v>
          </cell>
          <cell r="BA7796">
            <v>0</v>
          </cell>
        </row>
        <row r="7797">
          <cell r="AS7797">
            <v>31</v>
          </cell>
          <cell r="AT7797">
            <v>2</v>
          </cell>
          <cell r="AZ7797">
            <v>2</v>
          </cell>
          <cell r="BA7797">
            <v>5</v>
          </cell>
        </row>
        <row r="7798">
          <cell r="AS7798">
            <v>0</v>
          </cell>
          <cell r="AT7798">
            <v>0</v>
          </cell>
          <cell r="AZ7798">
            <v>1</v>
          </cell>
          <cell r="BA7798">
            <v>0</v>
          </cell>
        </row>
        <row r="7799">
          <cell r="AS7799">
            <v>5</v>
          </cell>
          <cell r="AT7799">
            <v>19</v>
          </cell>
          <cell r="AZ7799">
            <v>3</v>
          </cell>
          <cell r="BA7799">
            <v>2</v>
          </cell>
        </row>
        <row r="7800">
          <cell r="AS7800">
            <v>41</v>
          </cell>
          <cell r="AT7800">
            <v>26</v>
          </cell>
          <cell r="AZ7800">
            <v>21</v>
          </cell>
          <cell r="BA7800">
            <v>12</v>
          </cell>
        </row>
        <row r="7801">
          <cell r="AS7801">
            <v>1</v>
          </cell>
          <cell r="AT7801">
            <v>0</v>
          </cell>
          <cell r="AZ7801">
            <v>0</v>
          </cell>
          <cell r="BA7801">
            <v>2</v>
          </cell>
        </row>
        <row r="7802">
          <cell r="AS7802">
            <v>22</v>
          </cell>
          <cell r="AT7802">
            <v>15</v>
          </cell>
          <cell r="AZ7802">
            <v>9</v>
          </cell>
          <cell r="BA7802">
            <v>3</v>
          </cell>
        </row>
        <row r="7803">
          <cell r="AS7803">
            <v>1</v>
          </cell>
          <cell r="AT7803">
            <v>1</v>
          </cell>
          <cell r="AZ7803">
            <v>0</v>
          </cell>
          <cell r="BA7803">
            <v>0</v>
          </cell>
        </row>
        <row r="7804">
          <cell r="AS7804">
            <v>0</v>
          </cell>
          <cell r="AT7804">
            <v>0</v>
          </cell>
          <cell r="AZ7804">
            <v>0</v>
          </cell>
          <cell r="BA7804">
            <v>0</v>
          </cell>
        </row>
        <row r="7805">
          <cell r="AS7805">
            <v>6</v>
          </cell>
          <cell r="AT7805">
            <v>29</v>
          </cell>
          <cell r="AZ7805">
            <v>7</v>
          </cell>
          <cell r="BA7805">
            <v>13</v>
          </cell>
        </row>
        <row r="7806">
          <cell r="AS7806">
            <v>20</v>
          </cell>
          <cell r="AT7806">
            <v>11</v>
          </cell>
          <cell r="AZ7806">
            <v>7</v>
          </cell>
          <cell r="BA7806">
            <v>6</v>
          </cell>
        </row>
        <row r="7807">
          <cell r="AS7807">
            <v>0</v>
          </cell>
          <cell r="AT7807">
            <v>0</v>
          </cell>
          <cell r="AZ7807">
            <v>1</v>
          </cell>
          <cell r="BA7807">
            <v>0</v>
          </cell>
        </row>
        <row r="7808">
          <cell r="AS7808">
            <v>18</v>
          </cell>
          <cell r="AT7808">
            <v>48</v>
          </cell>
          <cell r="AZ7808">
            <v>39</v>
          </cell>
          <cell r="BA7808">
            <v>62</v>
          </cell>
        </row>
        <row r="7809">
          <cell r="AS7809">
            <v>27</v>
          </cell>
          <cell r="AT7809">
            <v>54</v>
          </cell>
          <cell r="AZ7809">
            <v>3</v>
          </cell>
          <cell r="BA7809">
            <v>4</v>
          </cell>
        </row>
        <row r="7810">
          <cell r="AS7810">
            <v>0</v>
          </cell>
          <cell r="AT7810">
            <v>0</v>
          </cell>
          <cell r="AZ7810">
            <v>0</v>
          </cell>
          <cell r="BA7810">
            <v>5</v>
          </cell>
        </row>
        <row r="7811">
          <cell r="AS7811">
            <v>58</v>
          </cell>
          <cell r="AT7811">
            <v>130</v>
          </cell>
          <cell r="AZ7811">
            <v>77</v>
          </cell>
          <cell r="BA7811">
            <v>102</v>
          </cell>
        </row>
        <row r="7812">
          <cell r="AS7812">
            <v>49</v>
          </cell>
          <cell r="AT7812">
            <v>98</v>
          </cell>
          <cell r="AZ7812">
            <v>80</v>
          </cell>
          <cell r="BA7812">
            <v>170</v>
          </cell>
        </row>
        <row r="7813">
          <cell r="AS7813">
            <v>0</v>
          </cell>
          <cell r="AT7813">
            <v>0</v>
          </cell>
          <cell r="AZ7813">
            <v>0</v>
          </cell>
          <cell r="BA7813">
            <v>10</v>
          </cell>
        </row>
        <row r="7814">
          <cell r="AS7814">
            <v>0</v>
          </cell>
          <cell r="AT7814">
            <v>0</v>
          </cell>
          <cell r="AZ7814">
            <v>0</v>
          </cell>
          <cell r="BA7814">
            <v>0</v>
          </cell>
        </row>
        <row r="7815">
          <cell r="AS7815">
            <v>6</v>
          </cell>
          <cell r="AT7815">
            <v>6</v>
          </cell>
          <cell r="AZ7815">
            <v>42</v>
          </cell>
          <cell r="BA7815">
            <v>1</v>
          </cell>
        </row>
        <row r="7816">
          <cell r="AS7816">
            <v>1</v>
          </cell>
          <cell r="AT7816">
            <v>0</v>
          </cell>
          <cell r="AZ7816">
            <v>1</v>
          </cell>
          <cell r="BA7816">
            <v>0</v>
          </cell>
        </row>
        <row r="7817">
          <cell r="AS7817">
            <v>0</v>
          </cell>
          <cell r="AT7817">
            <v>0</v>
          </cell>
          <cell r="AZ7817">
            <v>0</v>
          </cell>
          <cell r="BA7817">
            <v>0</v>
          </cell>
        </row>
        <row r="7818">
          <cell r="AS7818">
            <v>0</v>
          </cell>
          <cell r="AT7818">
            <v>0</v>
          </cell>
          <cell r="AZ7818">
            <v>0</v>
          </cell>
          <cell r="BA7818">
            <v>0</v>
          </cell>
        </row>
        <row r="7819">
          <cell r="AS7819">
            <v>0</v>
          </cell>
          <cell r="AT7819">
            <v>0</v>
          </cell>
          <cell r="AZ7819">
            <v>0</v>
          </cell>
          <cell r="BA7819">
            <v>5</v>
          </cell>
        </row>
        <row r="7820">
          <cell r="AS7820">
            <v>0</v>
          </cell>
          <cell r="AT7820">
            <v>0</v>
          </cell>
          <cell r="AZ7820">
            <v>0</v>
          </cell>
          <cell r="BA7820">
            <v>0</v>
          </cell>
        </row>
        <row r="7821">
          <cell r="AS7821">
            <v>42</v>
          </cell>
          <cell r="AT7821">
            <v>81</v>
          </cell>
          <cell r="AZ7821">
            <v>2</v>
          </cell>
          <cell r="BA7821">
            <v>2</v>
          </cell>
        </row>
        <row r="7822">
          <cell r="AS7822">
            <v>0</v>
          </cell>
          <cell r="AT7822">
            <v>1</v>
          </cell>
          <cell r="AZ7822">
            <v>1</v>
          </cell>
          <cell r="BA7822">
            <v>0</v>
          </cell>
        </row>
        <row r="7823">
          <cell r="AZ7823">
            <v>0</v>
          </cell>
          <cell r="BA7823">
            <v>0</v>
          </cell>
        </row>
        <row r="7824">
          <cell r="AS7824">
            <v>3</v>
          </cell>
          <cell r="AT7824">
            <v>6</v>
          </cell>
          <cell r="AZ7824">
            <v>0</v>
          </cell>
          <cell r="BA7824">
            <v>7</v>
          </cell>
        </row>
        <row r="7825">
          <cell r="AS7825">
            <v>1</v>
          </cell>
          <cell r="AT7825">
            <v>0</v>
          </cell>
          <cell r="AZ7825">
            <v>1</v>
          </cell>
          <cell r="BA7825">
            <v>0</v>
          </cell>
        </row>
        <row r="7826">
          <cell r="AS7826">
            <v>0</v>
          </cell>
          <cell r="AT7826">
            <v>0</v>
          </cell>
          <cell r="AZ7826">
            <v>1</v>
          </cell>
          <cell r="BA7826">
            <v>0</v>
          </cell>
        </row>
        <row r="7827">
          <cell r="AS7827">
            <v>26</v>
          </cell>
          <cell r="AT7827">
            <v>80</v>
          </cell>
          <cell r="AZ7827">
            <v>40</v>
          </cell>
          <cell r="BA7827">
            <v>93</v>
          </cell>
        </row>
        <row r="7828">
          <cell r="AS7828">
            <v>0</v>
          </cell>
          <cell r="AT7828">
            <v>0</v>
          </cell>
          <cell r="AZ7828">
            <v>0</v>
          </cell>
          <cell r="BA7828">
            <v>0</v>
          </cell>
        </row>
        <row r="7829">
          <cell r="AS7829">
            <v>1</v>
          </cell>
          <cell r="AT7829">
            <v>0</v>
          </cell>
          <cell r="AZ7829">
            <v>0</v>
          </cell>
          <cell r="BA7829">
            <v>6</v>
          </cell>
        </row>
        <row r="7830">
          <cell r="AS7830">
            <v>0</v>
          </cell>
          <cell r="AT7830">
            <v>0</v>
          </cell>
          <cell r="AZ7830">
            <v>0</v>
          </cell>
          <cell r="BA7830">
            <v>0</v>
          </cell>
        </row>
        <row r="7831">
          <cell r="AS7831">
            <v>0</v>
          </cell>
          <cell r="AT7831">
            <v>0</v>
          </cell>
          <cell r="AZ7831">
            <v>0</v>
          </cell>
          <cell r="BA7831">
            <v>0</v>
          </cell>
        </row>
        <row r="7832">
          <cell r="AS7832">
            <v>18</v>
          </cell>
          <cell r="AT7832">
            <v>74</v>
          </cell>
          <cell r="AZ7832">
            <v>42</v>
          </cell>
          <cell r="BA7832">
            <v>171</v>
          </cell>
        </row>
        <row r="7833">
          <cell r="AS7833">
            <v>428</v>
          </cell>
          <cell r="AT7833">
            <v>810</v>
          </cell>
          <cell r="AZ7833">
            <v>16</v>
          </cell>
          <cell r="BA7833">
            <v>56</v>
          </cell>
        </row>
        <row r="7834">
          <cell r="AS7834">
            <v>109</v>
          </cell>
          <cell r="AT7834">
            <v>267</v>
          </cell>
          <cell r="AZ7834">
            <v>145</v>
          </cell>
          <cell r="BA7834">
            <v>255</v>
          </cell>
        </row>
        <row r="7835">
          <cell r="AS7835">
            <v>15</v>
          </cell>
          <cell r="AT7835">
            <v>36</v>
          </cell>
          <cell r="AZ7835">
            <v>10</v>
          </cell>
          <cell r="BA7835">
            <v>5</v>
          </cell>
        </row>
        <row r="7836">
          <cell r="AS7836">
            <v>0</v>
          </cell>
          <cell r="AT7836">
            <v>0</v>
          </cell>
          <cell r="AZ7836">
            <v>4</v>
          </cell>
          <cell r="BA7836">
            <v>0</v>
          </cell>
        </row>
        <row r="7837">
          <cell r="AS7837">
            <v>1</v>
          </cell>
          <cell r="AT7837">
            <v>0</v>
          </cell>
          <cell r="AZ7837">
            <v>0</v>
          </cell>
          <cell r="BA7837">
            <v>0</v>
          </cell>
        </row>
        <row r="7838">
          <cell r="AS7838">
            <v>0</v>
          </cell>
          <cell r="AT7838">
            <v>0</v>
          </cell>
          <cell r="AZ7838">
            <v>0</v>
          </cell>
          <cell r="BA7838">
            <v>0</v>
          </cell>
        </row>
        <row r="7839">
          <cell r="AS7839">
            <v>2</v>
          </cell>
          <cell r="AT7839">
            <v>0</v>
          </cell>
          <cell r="AZ7839">
            <v>3</v>
          </cell>
          <cell r="BA7839">
            <v>0</v>
          </cell>
        </row>
        <row r="7840">
          <cell r="AS7840">
            <v>1</v>
          </cell>
          <cell r="AT7840">
            <v>0</v>
          </cell>
          <cell r="AZ7840">
            <v>0</v>
          </cell>
          <cell r="BA7840">
            <v>0</v>
          </cell>
        </row>
        <row r="7841">
          <cell r="AS7841">
            <v>38</v>
          </cell>
          <cell r="AT7841">
            <v>59</v>
          </cell>
          <cell r="AZ7841">
            <v>29</v>
          </cell>
          <cell r="BA7841">
            <v>76</v>
          </cell>
        </row>
        <row r="7842">
          <cell r="AS7842">
            <v>2</v>
          </cell>
          <cell r="AT7842">
            <v>5</v>
          </cell>
          <cell r="AZ7842">
            <v>6</v>
          </cell>
          <cell r="BA7842">
            <v>7</v>
          </cell>
        </row>
        <row r="7843">
          <cell r="AS7843">
            <v>790</v>
          </cell>
          <cell r="AT7843">
            <v>712</v>
          </cell>
          <cell r="AZ7843">
            <v>795</v>
          </cell>
          <cell r="BA7843">
            <v>633</v>
          </cell>
        </row>
        <row r="7844">
          <cell r="AS7844">
            <v>9933</v>
          </cell>
          <cell r="AT7844">
            <v>29</v>
          </cell>
          <cell r="AZ7844">
            <v>10662</v>
          </cell>
          <cell r="BA7844">
            <v>56</v>
          </cell>
        </row>
        <row r="7845">
          <cell r="AS7845">
            <v>2</v>
          </cell>
          <cell r="AT7845">
            <v>0</v>
          </cell>
          <cell r="AZ7845">
            <v>39</v>
          </cell>
          <cell r="BA7845">
            <v>59</v>
          </cell>
        </row>
        <row r="7846">
          <cell r="AS7846">
            <v>42</v>
          </cell>
          <cell r="AT7846">
            <v>67</v>
          </cell>
          <cell r="AZ7846">
            <v>9</v>
          </cell>
          <cell r="BA7846">
            <v>25</v>
          </cell>
        </row>
        <row r="7847">
          <cell r="AS7847">
            <v>0</v>
          </cell>
          <cell r="AT7847">
            <v>0</v>
          </cell>
          <cell r="AZ7847">
            <v>0</v>
          </cell>
          <cell r="BA7847">
            <v>0</v>
          </cell>
        </row>
        <row r="7848">
          <cell r="AS7848">
            <v>0</v>
          </cell>
          <cell r="AT7848">
            <v>0</v>
          </cell>
          <cell r="AZ7848">
            <v>0</v>
          </cell>
          <cell r="BA7848">
            <v>0</v>
          </cell>
        </row>
        <row r="7849">
          <cell r="AS7849">
            <v>0</v>
          </cell>
          <cell r="AT7849">
            <v>0</v>
          </cell>
          <cell r="AZ7849">
            <v>1</v>
          </cell>
          <cell r="BA7849">
            <v>0</v>
          </cell>
        </row>
        <row r="7850">
          <cell r="AS7850">
            <v>0</v>
          </cell>
          <cell r="AT7850">
            <v>2</v>
          </cell>
          <cell r="AZ7850">
            <v>0</v>
          </cell>
          <cell r="BA7850">
            <v>2</v>
          </cell>
        </row>
        <row r="7851">
          <cell r="AS7851">
            <v>1</v>
          </cell>
          <cell r="AT7851">
            <v>0</v>
          </cell>
          <cell r="AZ7851">
            <v>3</v>
          </cell>
          <cell r="BA7851">
            <v>4</v>
          </cell>
        </row>
        <row r="7852">
          <cell r="AS7852">
            <v>0</v>
          </cell>
          <cell r="AT7852">
            <v>0</v>
          </cell>
          <cell r="AZ7852">
            <v>0</v>
          </cell>
          <cell r="BA7852">
            <v>0</v>
          </cell>
        </row>
        <row r="7853">
          <cell r="AS7853">
            <v>0</v>
          </cell>
          <cell r="AT7853">
            <v>0</v>
          </cell>
          <cell r="AZ7853">
            <v>0</v>
          </cell>
          <cell r="BA7853">
            <v>0</v>
          </cell>
        </row>
        <row r="7854">
          <cell r="AS7854">
            <v>0</v>
          </cell>
          <cell r="AT7854">
            <v>0</v>
          </cell>
          <cell r="AZ7854">
            <v>0</v>
          </cell>
          <cell r="BA7854">
            <v>0</v>
          </cell>
        </row>
        <row r="7855">
          <cell r="AS7855">
            <v>2</v>
          </cell>
          <cell r="AT7855">
            <v>11</v>
          </cell>
          <cell r="AZ7855">
            <v>13</v>
          </cell>
          <cell r="BA7855">
            <v>15</v>
          </cell>
        </row>
        <row r="7856">
          <cell r="AS7856">
            <v>0</v>
          </cell>
          <cell r="AT7856">
            <v>2</v>
          </cell>
          <cell r="AZ7856">
            <v>0</v>
          </cell>
          <cell r="BA7856">
            <v>0</v>
          </cell>
        </row>
        <row r="7857">
          <cell r="AS7857">
            <v>0</v>
          </cell>
          <cell r="AT7857">
            <v>0</v>
          </cell>
          <cell r="AZ7857">
            <v>0</v>
          </cell>
          <cell r="BA7857">
            <v>0</v>
          </cell>
        </row>
        <row r="7858">
          <cell r="AS7858">
            <v>0</v>
          </cell>
          <cell r="AT7858">
            <v>0</v>
          </cell>
          <cell r="AZ7858">
            <v>0</v>
          </cell>
          <cell r="BA7858">
            <v>0</v>
          </cell>
        </row>
        <row r="7859">
          <cell r="AS7859">
            <v>0</v>
          </cell>
          <cell r="AT7859">
            <v>0</v>
          </cell>
          <cell r="AZ7859">
            <v>0</v>
          </cell>
          <cell r="BA7859">
            <v>0</v>
          </cell>
        </row>
        <row r="7860">
          <cell r="AS7860">
            <v>0</v>
          </cell>
          <cell r="AT7860">
            <v>0</v>
          </cell>
          <cell r="AZ7860">
            <v>0</v>
          </cell>
          <cell r="BA7860">
            <v>0</v>
          </cell>
        </row>
        <row r="7861">
          <cell r="AS7861">
            <v>0</v>
          </cell>
          <cell r="AT7861">
            <v>0</v>
          </cell>
          <cell r="AZ7861">
            <v>0</v>
          </cell>
          <cell r="BA7861">
            <v>0</v>
          </cell>
        </row>
        <row r="7862">
          <cell r="AS7862">
            <v>0</v>
          </cell>
          <cell r="AT7862">
            <v>0</v>
          </cell>
          <cell r="AZ7862">
            <v>1</v>
          </cell>
          <cell r="BA7862">
            <v>1</v>
          </cell>
        </row>
        <row r="7863">
          <cell r="AS7863">
            <v>0</v>
          </cell>
          <cell r="AT7863">
            <v>0</v>
          </cell>
          <cell r="AZ7863">
            <v>0</v>
          </cell>
          <cell r="BA7863">
            <v>0</v>
          </cell>
        </row>
        <row r="7864">
          <cell r="AS7864">
            <v>0</v>
          </cell>
          <cell r="AT7864">
            <v>0</v>
          </cell>
          <cell r="AZ7864">
            <v>1</v>
          </cell>
          <cell r="BA7864">
            <v>0</v>
          </cell>
        </row>
        <row r="7865">
          <cell r="AS7865">
            <v>6</v>
          </cell>
          <cell r="AT7865">
            <v>19</v>
          </cell>
          <cell r="AZ7865">
            <v>0</v>
          </cell>
          <cell r="BA7865">
            <v>7</v>
          </cell>
        </row>
        <row r="7866">
          <cell r="AS7866">
            <v>2</v>
          </cell>
          <cell r="AT7866">
            <v>0</v>
          </cell>
          <cell r="AZ7866">
            <v>0</v>
          </cell>
          <cell r="BA7866">
            <v>0</v>
          </cell>
        </row>
        <row r="7867">
          <cell r="AS7867">
            <v>0</v>
          </cell>
          <cell r="AT7867">
            <v>0</v>
          </cell>
          <cell r="AZ7867">
            <v>0</v>
          </cell>
          <cell r="BA7867">
            <v>0</v>
          </cell>
        </row>
        <row r="7868">
          <cell r="AS7868">
            <v>1</v>
          </cell>
          <cell r="AT7868">
            <v>2</v>
          </cell>
          <cell r="AZ7868">
            <v>0</v>
          </cell>
          <cell r="BA7868">
            <v>0</v>
          </cell>
        </row>
        <row r="7869">
          <cell r="AS7869">
            <v>0</v>
          </cell>
          <cell r="AT7869">
            <v>0</v>
          </cell>
          <cell r="AZ7869">
            <v>1</v>
          </cell>
          <cell r="BA7869">
            <v>0</v>
          </cell>
        </row>
        <row r="7870">
          <cell r="AS7870">
            <v>0</v>
          </cell>
          <cell r="AT7870">
            <v>0</v>
          </cell>
          <cell r="AZ7870">
            <v>0</v>
          </cell>
          <cell r="BA7870">
            <v>0</v>
          </cell>
        </row>
        <row r="7871">
          <cell r="AS7871">
            <v>1</v>
          </cell>
          <cell r="AT7871">
            <v>0</v>
          </cell>
          <cell r="AZ7871">
            <v>0</v>
          </cell>
          <cell r="BA7871">
            <v>0</v>
          </cell>
        </row>
        <row r="7872">
          <cell r="AS7872">
            <v>0</v>
          </cell>
          <cell r="AT7872">
            <v>0</v>
          </cell>
          <cell r="AZ7872">
            <v>1</v>
          </cell>
          <cell r="BA7872">
            <v>0</v>
          </cell>
        </row>
        <row r="7873">
          <cell r="AS7873">
            <v>0</v>
          </cell>
          <cell r="AT7873">
            <v>0</v>
          </cell>
          <cell r="AZ7873">
            <v>0</v>
          </cell>
          <cell r="BA7873">
            <v>0</v>
          </cell>
        </row>
        <row r="7874">
          <cell r="AS7874">
            <v>87</v>
          </cell>
          <cell r="AT7874">
            <v>147</v>
          </cell>
          <cell r="AZ7874">
            <v>2</v>
          </cell>
          <cell r="BA7874">
            <v>6</v>
          </cell>
        </row>
        <row r="7875">
          <cell r="AS7875">
            <v>0</v>
          </cell>
          <cell r="AT7875">
            <v>0</v>
          </cell>
          <cell r="AZ7875">
            <v>0</v>
          </cell>
          <cell r="BA7875">
            <v>0</v>
          </cell>
        </row>
        <row r="7876">
          <cell r="AS7876">
            <v>1</v>
          </cell>
          <cell r="AT7876">
            <v>0</v>
          </cell>
          <cell r="AZ7876">
            <v>1</v>
          </cell>
          <cell r="BA7876">
            <v>0</v>
          </cell>
        </row>
        <row r="7877">
          <cell r="AS7877">
            <v>0</v>
          </cell>
          <cell r="AT7877">
            <v>0</v>
          </cell>
          <cell r="AZ7877">
            <v>2</v>
          </cell>
          <cell r="BA7877">
            <v>0</v>
          </cell>
        </row>
        <row r="7878">
          <cell r="AS7878">
            <v>0</v>
          </cell>
          <cell r="AT7878">
            <v>0</v>
          </cell>
          <cell r="AZ7878">
            <v>0</v>
          </cell>
          <cell r="BA7878">
            <v>0</v>
          </cell>
        </row>
        <row r="7879">
          <cell r="AS7879">
            <v>1</v>
          </cell>
          <cell r="AT7879">
            <v>2</v>
          </cell>
          <cell r="AZ7879">
            <v>0</v>
          </cell>
          <cell r="BA7879">
            <v>15</v>
          </cell>
        </row>
        <row r="7880">
          <cell r="AS7880">
            <v>1</v>
          </cell>
          <cell r="AT7880">
            <v>2</v>
          </cell>
          <cell r="AZ7880">
            <v>2</v>
          </cell>
          <cell r="BA7880">
            <v>0</v>
          </cell>
        </row>
        <row r="7881">
          <cell r="AS7881">
            <v>0</v>
          </cell>
          <cell r="AT7881">
            <v>0</v>
          </cell>
          <cell r="AZ7881">
            <v>0</v>
          </cell>
          <cell r="BA7881">
            <v>0</v>
          </cell>
        </row>
        <row r="7882">
          <cell r="AS7882">
            <v>0</v>
          </cell>
          <cell r="AT7882">
            <v>0</v>
          </cell>
          <cell r="AZ7882">
            <v>0</v>
          </cell>
          <cell r="BA7882">
            <v>0</v>
          </cell>
        </row>
        <row r="7883">
          <cell r="AS7883">
            <v>0</v>
          </cell>
          <cell r="AT7883">
            <v>0</v>
          </cell>
          <cell r="AZ7883">
            <v>0</v>
          </cell>
          <cell r="BA7883">
            <v>0</v>
          </cell>
        </row>
        <row r="7884">
          <cell r="AS7884">
            <v>0</v>
          </cell>
          <cell r="AT7884">
            <v>0</v>
          </cell>
          <cell r="AZ7884">
            <v>0</v>
          </cell>
          <cell r="BA7884">
            <v>0</v>
          </cell>
        </row>
        <row r="7885">
          <cell r="AS7885">
            <v>0</v>
          </cell>
          <cell r="AT7885">
            <v>0</v>
          </cell>
          <cell r="AZ7885">
            <v>0</v>
          </cell>
          <cell r="BA7885">
            <v>0</v>
          </cell>
        </row>
        <row r="7886">
          <cell r="AS7886">
            <v>0</v>
          </cell>
          <cell r="AT7886">
            <v>0</v>
          </cell>
          <cell r="AZ7886">
            <v>0</v>
          </cell>
          <cell r="BA7886">
            <v>0</v>
          </cell>
        </row>
        <row r="7887">
          <cell r="AS7887">
            <v>2</v>
          </cell>
          <cell r="AT7887">
            <v>0</v>
          </cell>
          <cell r="AZ7887">
            <v>0</v>
          </cell>
          <cell r="BA7887">
            <v>0</v>
          </cell>
        </row>
        <row r="7888">
          <cell r="AS7888">
            <v>0</v>
          </cell>
          <cell r="AT7888">
            <v>0</v>
          </cell>
          <cell r="AZ7888">
            <v>1</v>
          </cell>
          <cell r="BA7888">
            <v>0</v>
          </cell>
        </row>
        <row r="7889">
          <cell r="AS7889">
            <v>19</v>
          </cell>
          <cell r="AT7889">
            <v>19</v>
          </cell>
          <cell r="AZ7889">
            <v>9</v>
          </cell>
          <cell r="BA7889">
            <v>2</v>
          </cell>
        </row>
        <row r="7890">
          <cell r="AS7890">
            <v>29</v>
          </cell>
          <cell r="AT7890">
            <v>21</v>
          </cell>
          <cell r="AZ7890">
            <v>14</v>
          </cell>
          <cell r="BA7890">
            <v>0</v>
          </cell>
        </row>
        <row r="7891">
          <cell r="AS7891">
            <v>0</v>
          </cell>
          <cell r="AT7891">
            <v>3</v>
          </cell>
          <cell r="AZ7891">
            <v>0</v>
          </cell>
          <cell r="BA7891">
            <v>0</v>
          </cell>
        </row>
        <row r="7892">
          <cell r="AS7892">
            <v>0</v>
          </cell>
          <cell r="AT7892">
            <v>0</v>
          </cell>
          <cell r="AZ7892">
            <v>0</v>
          </cell>
          <cell r="BA7892">
            <v>0</v>
          </cell>
        </row>
        <row r="7893">
          <cell r="AS7893">
            <v>2</v>
          </cell>
          <cell r="AT7893">
            <v>1</v>
          </cell>
          <cell r="AZ7893">
            <v>1</v>
          </cell>
          <cell r="BA7893">
            <v>0</v>
          </cell>
        </row>
        <row r="7894">
          <cell r="AS7894">
            <v>8</v>
          </cell>
          <cell r="AT7894">
            <v>12</v>
          </cell>
          <cell r="AZ7894">
            <v>4</v>
          </cell>
          <cell r="BA7894">
            <v>7</v>
          </cell>
        </row>
        <row r="7895">
          <cell r="AS7895">
            <v>8</v>
          </cell>
          <cell r="AT7895">
            <v>24</v>
          </cell>
          <cell r="AZ7895">
            <v>307</v>
          </cell>
          <cell r="BA7895">
            <v>526</v>
          </cell>
        </row>
        <row r="7896">
          <cell r="AS7896">
            <v>1</v>
          </cell>
          <cell r="AT7896">
            <v>1</v>
          </cell>
          <cell r="AZ7896">
            <v>1</v>
          </cell>
          <cell r="BA7896">
            <v>0</v>
          </cell>
        </row>
        <row r="7897">
          <cell r="AS7897">
            <v>0</v>
          </cell>
          <cell r="AT7897">
            <v>0</v>
          </cell>
          <cell r="AZ7897">
            <v>1</v>
          </cell>
          <cell r="BA7897">
            <v>0</v>
          </cell>
        </row>
        <row r="7898">
          <cell r="AS7898">
            <v>0</v>
          </cell>
          <cell r="AT7898">
            <v>0</v>
          </cell>
          <cell r="AZ7898">
            <v>0</v>
          </cell>
          <cell r="BA7898">
            <v>0</v>
          </cell>
        </row>
        <row r="7899">
          <cell r="AS7899">
            <v>1</v>
          </cell>
          <cell r="AT7899">
            <v>0</v>
          </cell>
          <cell r="AZ7899">
            <v>0</v>
          </cell>
          <cell r="BA7899">
            <v>0</v>
          </cell>
        </row>
        <row r="7900">
          <cell r="AS7900">
            <v>1</v>
          </cell>
          <cell r="AT7900">
            <v>0</v>
          </cell>
          <cell r="AZ7900">
            <v>0</v>
          </cell>
          <cell r="BA7900">
            <v>0</v>
          </cell>
        </row>
        <row r="7901">
          <cell r="AS7901">
            <v>0</v>
          </cell>
          <cell r="AT7901">
            <v>0</v>
          </cell>
          <cell r="AZ7901">
            <v>1</v>
          </cell>
          <cell r="BA7901">
            <v>0</v>
          </cell>
        </row>
        <row r="7902">
          <cell r="AS7902">
            <v>1</v>
          </cell>
          <cell r="AT7902">
            <v>0</v>
          </cell>
          <cell r="AZ7902">
            <v>0</v>
          </cell>
          <cell r="BA7902">
            <v>0</v>
          </cell>
        </row>
        <row r="7903">
          <cell r="AS7903">
            <v>2</v>
          </cell>
          <cell r="AT7903">
            <v>0</v>
          </cell>
          <cell r="AZ7903">
            <v>0</v>
          </cell>
          <cell r="BA7903">
            <v>1</v>
          </cell>
        </row>
        <row r="7904">
          <cell r="AS7904">
            <v>0</v>
          </cell>
          <cell r="AT7904">
            <v>0</v>
          </cell>
          <cell r="AZ7904">
            <v>0</v>
          </cell>
          <cell r="BA7904">
            <v>0</v>
          </cell>
        </row>
        <row r="7905">
          <cell r="AS7905">
            <v>0</v>
          </cell>
          <cell r="AT7905">
            <v>0</v>
          </cell>
          <cell r="AZ7905">
            <v>0</v>
          </cell>
          <cell r="BA7905">
            <v>0</v>
          </cell>
        </row>
        <row r="7906">
          <cell r="AS7906">
            <v>0</v>
          </cell>
          <cell r="AT7906">
            <v>0</v>
          </cell>
          <cell r="AZ7906">
            <v>0</v>
          </cell>
          <cell r="BA7906">
            <v>0</v>
          </cell>
        </row>
        <row r="7907">
          <cell r="AS7907">
            <v>0</v>
          </cell>
          <cell r="AT7907">
            <v>0</v>
          </cell>
          <cell r="AZ7907">
            <v>1</v>
          </cell>
          <cell r="BA7907">
            <v>0</v>
          </cell>
        </row>
        <row r="7908">
          <cell r="AS7908">
            <v>0</v>
          </cell>
          <cell r="AT7908">
            <v>0</v>
          </cell>
          <cell r="AZ7908">
            <v>1</v>
          </cell>
          <cell r="BA7908">
            <v>0</v>
          </cell>
        </row>
        <row r="7909">
          <cell r="AS7909">
            <v>0</v>
          </cell>
          <cell r="AT7909">
            <v>2</v>
          </cell>
          <cell r="AZ7909">
            <v>2</v>
          </cell>
          <cell r="BA7909">
            <v>0</v>
          </cell>
        </row>
        <row r="7910">
          <cell r="AS7910">
            <v>0</v>
          </cell>
          <cell r="AT7910">
            <v>0</v>
          </cell>
          <cell r="AZ7910">
            <v>0</v>
          </cell>
          <cell r="BA7910">
            <v>0</v>
          </cell>
        </row>
        <row r="7911">
          <cell r="AS7911">
            <v>3</v>
          </cell>
          <cell r="AT7911">
            <v>27</v>
          </cell>
          <cell r="AZ7911">
            <v>0</v>
          </cell>
          <cell r="BA7911">
            <v>6</v>
          </cell>
        </row>
        <row r="7912">
          <cell r="AS7912">
            <v>0</v>
          </cell>
          <cell r="AT7912">
            <v>0</v>
          </cell>
          <cell r="AZ7912">
            <v>0</v>
          </cell>
          <cell r="BA7912">
            <v>0</v>
          </cell>
        </row>
        <row r="7913">
          <cell r="AS7913">
            <v>15</v>
          </cell>
          <cell r="AT7913">
            <v>1</v>
          </cell>
          <cell r="AZ7913">
            <v>42</v>
          </cell>
          <cell r="BA7913">
            <v>0</v>
          </cell>
        </row>
        <row r="7914">
          <cell r="AS7914">
            <v>2</v>
          </cell>
          <cell r="AT7914">
            <v>1</v>
          </cell>
          <cell r="AZ7914">
            <v>2</v>
          </cell>
          <cell r="BA7914">
            <v>10</v>
          </cell>
        </row>
        <row r="7915">
          <cell r="AS7915">
            <v>0</v>
          </cell>
          <cell r="AT7915">
            <v>0</v>
          </cell>
          <cell r="AZ7915">
            <v>0</v>
          </cell>
          <cell r="BA7915">
            <v>0</v>
          </cell>
        </row>
        <row r="7916">
          <cell r="AS7916">
            <v>4</v>
          </cell>
          <cell r="AT7916">
            <v>4</v>
          </cell>
          <cell r="AZ7916">
            <v>0</v>
          </cell>
          <cell r="BA7916">
            <v>0</v>
          </cell>
        </row>
        <row r="7917">
          <cell r="AS7917">
            <v>0</v>
          </cell>
          <cell r="AT7917">
            <v>0</v>
          </cell>
          <cell r="AZ7917">
            <v>0</v>
          </cell>
          <cell r="BA7917">
            <v>0</v>
          </cell>
        </row>
        <row r="7918">
          <cell r="AS7918">
            <v>2</v>
          </cell>
          <cell r="AT7918">
            <v>0</v>
          </cell>
          <cell r="AZ7918">
            <v>1</v>
          </cell>
          <cell r="BA7918">
            <v>1</v>
          </cell>
        </row>
        <row r="7919">
          <cell r="AS7919">
            <v>0</v>
          </cell>
          <cell r="AT7919">
            <v>0</v>
          </cell>
          <cell r="AZ7919">
            <v>0</v>
          </cell>
          <cell r="BA7919">
            <v>0</v>
          </cell>
        </row>
        <row r="7920">
          <cell r="AS7920">
            <v>0</v>
          </cell>
          <cell r="AT7920">
            <v>0</v>
          </cell>
          <cell r="AZ7920">
            <v>0</v>
          </cell>
          <cell r="BA7920">
            <v>0</v>
          </cell>
        </row>
        <row r="7921">
          <cell r="AS7921">
            <v>1</v>
          </cell>
          <cell r="AT7921">
            <v>0</v>
          </cell>
          <cell r="AZ7921">
            <v>1</v>
          </cell>
          <cell r="BA7921">
            <v>0</v>
          </cell>
        </row>
        <row r="7922">
          <cell r="AS7922">
            <v>15</v>
          </cell>
          <cell r="AT7922">
            <v>44</v>
          </cell>
          <cell r="AZ7922">
            <v>42</v>
          </cell>
          <cell r="BA7922">
            <v>55</v>
          </cell>
        </row>
        <row r="7923">
          <cell r="AS7923">
            <v>13</v>
          </cell>
          <cell r="AT7923">
            <v>15</v>
          </cell>
          <cell r="AZ7923">
            <v>7</v>
          </cell>
          <cell r="BA7923">
            <v>0</v>
          </cell>
        </row>
        <row r="7924">
          <cell r="AS7924">
            <v>3</v>
          </cell>
          <cell r="AT7924">
            <v>0</v>
          </cell>
          <cell r="AZ7924">
            <v>2</v>
          </cell>
          <cell r="BA7924">
            <v>1</v>
          </cell>
        </row>
        <row r="7925">
          <cell r="AS7925">
            <v>39</v>
          </cell>
          <cell r="AT7925">
            <v>68</v>
          </cell>
          <cell r="AZ7925">
            <v>3</v>
          </cell>
          <cell r="BA7925">
            <v>3</v>
          </cell>
        </row>
        <row r="7926">
          <cell r="AS7926">
            <v>15</v>
          </cell>
          <cell r="AT7926">
            <v>131</v>
          </cell>
          <cell r="AZ7926">
            <v>24</v>
          </cell>
          <cell r="BA7926">
            <v>102</v>
          </cell>
        </row>
        <row r="7927">
          <cell r="AS7927">
            <v>0</v>
          </cell>
          <cell r="AT7927">
            <v>0</v>
          </cell>
          <cell r="AZ7927">
            <v>0</v>
          </cell>
          <cell r="BA7927">
            <v>0</v>
          </cell>
        </row>
        <row r="7928">
          <cell r="AS7928">
            <v>84</v>
          </cell>
          <cell r="AT7928">
            <v>1</v>
          </cell>
          <cell r="AZ7928">
            <v>48</v>
          </cell>
          <cell r="BA7928">
            <v>3</v>
          </cell>
        </row>
        <row r="7929">
          <cell r="AS7929">
            <v>2</v>
          </cell>
          <cell r="AT7929">
            <v>0</v>
          </cell>
          <cell r="AZ7929">
            <v>3</v>
          </cell>
          <cell r="BA7929">
            <v>0</v>
          </cell>
        </row>
        <row r="7930">
          <cell r="AS7930">
            <v>6</v>
          </cell>
          <cell r="AT7930">
            <v>3</v>
          </cell>
          <cell r="AZ7930">
            <v>5</v>
          </cell>
          <cell r="BA7930">
            <v>0</v>
          </cell>
        </row>
        <row r="7931">
          <cell r="AS7931">
            <v>5</v>
          </cell>
          <cell r="AT7931">
            <v>1</v>
          </cell>
          <cell r="AZ7931">
            <v>8</v>
          </cell>
          <cell r="BA7931">
            <v>1</v>
          </cell>
        </row>
        <row r="7932">
          <cell r="AS7932">
            <v>1</v>
          </cell>
          <cell r="AT7932">
            <v>0</v>
          </cell>
          <cell r="AZ7932">
            <v>4</v>
          </cell>
          <cell r="BA7932">
            <v>1</v>
          </cell>
        </row>
        <row r="7933">
          <cell r="AS7933">
            <v>5</v>
          </cell>
          <cell r="AT7933">
            <v>2</v>
          </cell>
          <cell r="AZ7933">
            <v>4</v>
          </cell>
          <cell r="BA7933">
            <v>0</v>
          </cell>
        </row>
        <row r="7934">
          <cell r="AS7934">
            <v>9</v>
          </cell>
          <cell r="AT7934">
            <v>10</v>
          </cell>
          <cell r="AZ7934">
            <v>21</v>
          </cell>
          <cell r="BA7934">
            <v>7</v>
          </cell>
        </row>
        <row r="7935">
          <cell r="AS7935">
            <v>6</v>
          </cell>
          <cell r="AT7935">
            <v>7</v>
          </cell>
          <cell r="AZ7935">
            <v>17</v>
          </cell>
          <cell r="BA7935">
            <v>8</v>
          </cell>
        </row>
        <row r="7936">
          <cell r="AS7936">
            <v>4</v>
          </cell>
          <cell r="AT7936">
            <v>7</v>
          </cell>
          <cell r="AZ7936">
            <v>10</v>
          </cell>
          <cell r="BA7936">
            <v>6</v>
          </cell>
        </row>
        <row r="7937">
          <cell r="AS7937">
            <v>59</v>
          </cell>
          <cell r="AT7937">
            <v>47</v>
          </cell>
          <cell r="AZ7937">
            <v>356</v>
          </cell>
          <cell r="BA7937">
            <v>90</v>
          </cell>
        </row>
        <row r="7938">
          <cell r="AS7938">
            <v>10</v>
          </cell>
          <cell r="AT7938">
            <v>1</v>
          </cell>
          <cell r="AZ7938">
            <v>1</v>
          </cell>
          <cell r="BA7938">
            <v>3</v>
          </cell>
        </row>
        <row r="7939">
          <cell r="AS7939">
            <v>8</v>
          </cell>
          <cell r="AT7939">
            <v>0</v>
          </cell>
          <cell r="AZ7939">
            <v>10</v>
          </cell>
          <cell r="BA7939">
            <v>1</v>
          </cell>
        </row>
        <row r="7940">
          <cell r="AS7940">
            <v>3</v>
          </cell>
          <cell r="AT7940">
            <v>1</v>
          </cell>
          <cell r="AZ7940">
            <v>9</v>
          </cell>
          <cell r="BA7940">
            <v>0</v>
          </cell>
        </row>
        <row r="7941">
          <cell r="AS7941">
            <v>2</v>
          </cell>
          <cell r="AT7941">
            <v>0</v>
          </cell>
          <cell r="AZ7941">
            <v>2</v>
          </cell>
          <cell r="BA7941">
            <v>0</v>
          </cell>
        </row>
        <row r="7942">
          <cell r="AS7942">
            <v>1</v>
          </cell>
          <cell r="AT7942">
            <v>0</v>
          </cell>
          <cell r="AZ7942">
            <v>0</v>
          </cell>
          <cell r="BA7942">
            <v>0</v>
          </cell>
        </row>
        <row r="7943">
          <cell r="AS7943">
            <v>21</v>
          </cell>
          <cell r="AT7943">
            <v>29</v>
          </cell>
          <cell r="AZ7943">
            <v>16</v>
          </cell>
          <cell r="BA7943">
            <v>10</v>
          </cell>
        </row>
        <row r="7944">
          <cell r="AS7944">
            <v>32</v>
          </cell>
          <cell r="AT7944">
            <v>1</v>
          </cell>
          <cell r="AZ7944">
            <v>0</v>
          </cell>
          <cell r="BA7944">
            <v>2</v>
          </cell>
        </row>
        <row r="7945">
          <cell r="AS7945">
            <v>12</v>
          </cell>
          <cell r="AT7945">
            <v>3</v>
          </cell>
          <cell r="AZ7945">
            <v>10</v>
          </cell>
          <cell r="BA7945">
            <v>2</v>
          </cell>
        </row>
        <row r="7946">
          <cell r="AS7946">
            <v>15</v>
          </cell>
          <cell r="AT7946">
            <v>5</v>
          </cell>
          <cell r="AZ7946">
            <v>20</v>
          </cell>
          <cell r="BA7946">
            <v>12</v>
          </cell>
        </row>
        <row r="7947">
          <cell r="AS7947">
            <v>0</v>
          </cell>
          <cell r="AT7947">
            <v>0</v>
          </cell>
          <cell r="AZ7947">
            <v>1</v>
          </cell>
          <cell r="BA7947">
            <v>0</v>
          </cell>
        </row>
        <row r="7948">
          <cell r="AS7948">
            <v>2</v>
          </cell>
          <cell r="AT7948">
            <v>0</v>
          </cell>
          <cell r="AZ7948">
            <v>13</v>
          </cell>
          <cell r="BA7948">
            <v>0</v>
          </cell>
        </row>
        <row r="7949">
          <cell r="AS7949">
            <v>1</v>
          </cell>
          <cell r="AT7949">
            <v>7</v>
          </cell>
          <cell r="AZ7949">
            <v>1</v>
          </cell>
          <cell r="BA7949">
            <v>0</v>
          </cell>
        </row>
        <row r="7950">
          <cell r="AS7950">
            <v>2</v>
          </cell>
          <cell r="AT7950">
            <v>1</v>
          </cell>
          <cell r="AZ7950">
            <v>1</v>
          </cell>
          <cell r="BA7950">
            <v>0</v>
          </cell>
        </row>
        <row r="7951">
          <cell r="AS7951">
            <v>20</v>
          </cell>
          <cell r="AT7951">
            <v>6</v>
          </cell>
          <cell r="AZ7951">
            <v>28</v>
          </cell>
          <cell r="BA7951">
            <v>3</v>
          </cell>
        </row>
        <row r="7952">
          <cell r="AS7952">
            <v>17</v>
          </cell>
          <cell r="AT7952">
            <v>5</v>
          </cell>
          <cell r="AZ7952">
            <v>10</v>
          </cell>
          <cell r="BA7952">
            <v>3</v>
          </cell>
        </row>
        <row r="7953">
          <cell r="AS7953">
            <v>0</v>
          </cell>
          <cell r="AT7953">
            <v>0</v>
          </cell>
          <cell r="AZ7953">
            <v>10</v>
          </cell>
          <cell r="BA7953">
            <v>0</v>
          </cell>
        </row>
        <row r="7954">
          <cell r="AS7954">
            <v>6</v>
          </cell>
          <cell r="AT7954">
            <v>0</v>
          </cell>
          <cell r="AZ7954">
            <v>2</v>
          </cell>
          <cell r="BA7954">
            <v>2</v>
          </cell>
        </row>
        <row r="7955">
          <cell r="AS7955">
            <v>4</v>
          </cell>
          <cell r="AT7955">
            <v>1</v>
          </cell>
          <cell r="AZ7955">
            <v>6</v>
          </cell>
          <cell r="BA7955">
            <v>0</v>
          </cell>
        </row>
        <row r="7956">
          <cell r="AS7956">
            <v>111</v>
          </cell>
          <cell r="AT7956">
            <v>2</v>
          </cell>
          <cell r="AZ7956">
            <v>43</v>
          </cell>
          <cell r="BA7956">
            <v>5</v>
          </cell>
        </row>
        <row r="7957">
          <cell r="AS7957">
            <v>63</v>
          </cell>
          <cell r="AT7957">
            <v>87</v>
          </cell>
          <cell r="AZ7957">
            <v>305</v>
          </cell>
          <cell r="BA7957">
            <v>183</v>
          </cell>
        </row>
        <row r="7958">
          <cell r="AS7958">
            <v>5</v>
          </cell>
          <cell r="AT7958">
            <v>2</v>
          </cell>
          <cell r="AZ7958">
            <v>11</v>
          </cell>
          <cell r="BA7958">
            <v>3</v>
          </cell>
        </row>
        <row r="7959">
          <cell r="AS7959">
            <v>15</v>
          </cell>
          <cell r="AT7959">
            <v>10</v>
          </cell>
          <cell r="AZ7959">
            <v>17</v>
          </cell>
          <cell r="BA7959">
            <v>5</v>
          </cell>
        </row>
        <row r="7960">
          <cell r="AS7960">
            <v>2</v>
          </cell>
          <cell r="AT7960">
            <v>12</v>
          </cell>
          <cell r="AZ7960">
            <v>5</v>
          </cell>
          <cell r="BA7960">
            <v>1</v>
          </cell>
        </row>
        <row r="7961">
          <cell r="AS7961">
            <v>32</v>
          </cell>
          <cell r="AT7961">
            <v>31</v>
          </cell>
          <cell r="AZ7961">
            <v>20</v>
          </cell>
          <cell r="BA7961">
            <v>6</v>
          </cell>
        </row>
        <row r="7962">
          <cell r="AS7962">
            <v>7</v>
          </cell>
          <cell r="AT7962">
            <v>0</v>
          </cell>
          <cell r="AZ7962">
            <v>31</v>
          </cell>
          <cell r="BA7962">
            <v>11</v>
          </cell>
        </row>
        <row r="7963">
          <cell r="AS7963">
            <v>8</v>
          </cell>
          <cell r="AT7963">
            <v>0</v>
          </cell>
          <cell r="AZ7963">
            <v>26</v>
          </cell>
          <cell r="BA7963">
            <v>4</v>
          </cell>
        </row>
        <row r="7964">
          <cell r="AS7964">
            <v>1</v>
          </cell>
          <cell r="AT7964">
            <v>0</v>
          </cell>
          <cell r="AZ7964">
            <v>1</v>
          </cell>
          <cell r="BA7964">
            <v>0</v>
          </cell>
        </row>
        <row r="7965">
          <cell r="AS7965">
            <v>4</v>
          </cell>
          <cell r="AT7965">
            <v>3</v>
          </cell>
          <cell r="AZ7965">
            <v>3</v>
          </cell>
          <cell r="BA7965">
            <v>0</v>
          </cell>
        </row>
        <row r="7966">
          <cell r="AS7966">
            <v>97</v>
          </cell>
          <cell r="AT7966">
            <v>3</v>
          </cell>
          <cell r="AZ7966">
            <v>46</v>
          </cell>
          <cell r="BA7966">
            <v>2</v>
          </cell>
        </row>
        <row r="7967">
          <cell r="AS7967">
            <v>1</v>
          </cell>
          <cell r="AT7967">
            <v>1</v>
          </cell>
          <cell r="AZ7967">
            <v>4</v>
          </cell>
          <cell r="BA7967">
            <v>0</v>
          </cell>
        </row>
        <row r="7968">
          <cell r="AS7968">
            <v>106</v>
          </cell>
          <cell r="AT7968">
            <v>0</v>
          </cell>
          <cell r="AZ7968">
            <v>64</v>
          </cell>
          <cell r="BA7968">
            <v>13</v>
          </cell>
        </row>
        <row r="7969">
          <cell r="AS7969">
            <v>21</v>
          </cell>
          <cell r="AT7969">
            <v>4</v>
          </cell>
          <cell r="AZ7969">
            <v>44</v>
          </cell>
          <cell r="BA7969">
            <v>12</v>
          </cell>
        </row>
        <row r="7970">
          <cell r="AS7970">
            <v>3</v>
          </cell>
          <cell r="AT7970">
            <v>5</v>
          </cell>
          <cell r="AZ7970">
            <v>14</v>
          </cell>
          <cell r="BA7970">
            <v>0</v>
          </cell>
        </row>
        <row r="7971">
          <cell r="AS7971">
            <v>99</v>
          </cell>
          <cell r="AT7971">
            <v>21</v>
          </cell>
          <cell r="AZ7971">
            <v>243</v>
          </cell>
          <cell r="BA7971">
            <v>24</v>
          </cell>
        </row>
        <row r="7972">
          <cell r="AS7972">
            <v>3</v>
          </cell>
          <cell r="AT7972">
            <v>0</v>
          </cell>
          <cell r="AZ7972">
            <v>14</v>
          </cell>
          <cell r="BA7972">
            <v>0</v>
          </cell>
        </row>
        <row r="7973">
          <cell r="AS7973">
            <v>24</v>
          </cell>
          <cell r="AT7973">
            <v>10</v>
          </cell>
          <cell r="AZ7973">
            <v>31</v>
          </cell>
          <cell r="BA7973">
            <v>10</v>
          </cell>
        </row>
        <row r="7974">
          <cell r="AS7974">
            <v>14</v>
          </cell>
          <cell r="AT7974">
            <v>7</v>
          </cell>
          <cell r="AZ7974">
            <v>18</v>
          </cell>
          <cell r="BA7974">
            <v>3</v>
          </cell>
        </row>
        <row r="7975">
          <cell r="AS7975">
            <v>10</v>
          </cell>
          <cell r="AT7975">
            <v>11</v>
          </cell>
          <cell r="AZ7975">
            <v>13</v>
          </cell>
          <cell r="BA7975">
            <v>5</v>
          </cell>
        </row>
        <row r="7976">
          <cell r="AS7976">
            <v>9</v>
          </cell>
          <cell r="AT7976">
            <v>0</v>
          </cell>
          <cell r="AZ7976">
            <v>19</v>
          </cell>
          <cell r="BA7976">
            <v>0</v>
          </cell>
        </row>
        <row r="7977">
          <cell r="AS7977">
            <v>81</v>
          </cell>
          <cell r="AT7977">
            <v>159</v>
          </cell>
          <cell r="AZ7977">
            <v>162</v>
          </cell>
          <cell r="BA7977">
            <v>42</v>
          </cell>
        </row>
        <row r="7978">
          <cell r="AS7978">
            <v>353</v>
          </cell>
          <cell r="AT7978">
            <v>209</v>
          </cell>
          <cell r="AZ7978">
            <v>99</v>
          </cell>
          <cell r="BA7978">
            <v>15</v>
          </cell>
        </row>
        <row r="7979">
          <cell r="AS7979">
            <v>36</v>
          </cell>
          <cell r="AT7979">
            <v>9</v>
          </cell>
          <cell r="AZ7979">
            <v>99</v>
          </cell>
          <cell r="BA7979">
            <v>6</v>
          </cell>
        </row>
        <row r="7980">
          <cell r="AS7980">
            <v>188</v>
          </cell>
          <cell r="AT7980">
            <v>259</v>
          </cell>
          <cell r="AZ7980">
            <v>219</v>
          </cell>
          <cell r="BA7980">
            <v>102</v>
          </cell>
        </row>
        <row r="7981">
          <cell r="AS7981">
            <v>289</v>
          </cell>
          <cell r="AT7981">
            <v>2365</v>
          </cell>
          <cell r="AZ7981">
            <v>520</v>
          </cell>
          <cell r="BA7981">
            <v>1786</v>
          </cell>
        </row>
        <row r="7982">
          <cell r="AS7982">
            <v>0</v>
          </cell>
          <cell r="AT7982">
            <v>22</v>
          </cell>
          <cell r="AZ7982">
            <v>2</v>
          </cell>
          <cell r="BA7982">
            <v>33</v>
          </cell>
        </row>
        <row r="7983">
          <cell r="AS7983">
            <v>26</v>
          </cell>
          <cell r="AT7983">
            <v>8</v>
          </cell>
          <cell r="AZ7983">
            <v>20</v>
          </cell>
          <cell r="BA7983">
            <v>5</v>
          </cell>
        </row>
        <row r="7984">
          <cell r="AS7984">
            <v>116</v>
          </cell>
          <cell r="AT7984">
            <v>812</v>
          </cell>
          <cell r="AZ7984">
            <v>104</v>
          </cell>
          <cell r="BA7984">
            <v>21</v>
          </cell>
        </row>
        <row r="7985">
          <cell r="AS7985">
            <v>13</v>
          </cell>
          <cell r="AT7985">
            <v>10</v>
          </cell>
          <cell r="AZ7985">
            <v>23</v>
          </cell>
          <cell r="BA7985">
            <v>5</v>
          </cell>
        </row>
        <row r="7986">
          <cell r="AS7986">
            <v>18</v>
          </cell>
          <cell r="AT7986">
            <v>18</v>
          </cell>
          <cell r="AZ7986">
            <v>36</v>
          </cell>
          <cell r="BA7986">
            <v>48</v>
          </cell>
        </row>
        <row r="7987">
          <cell r="AS7987">
            <v>1</v>
          </cell>
          <cell r="AT7987">
            <v>0</v>
          </cell>
          <cell r="AZ7987">
            <v>0</v>
          </cell>
          <cell r="BA7987">
            <v>0</v>
          </cell>
        </row>
        <row r="7988">
          <cell r="AS7988">
            <v>114</v>
          </cell>
          <cell r="AT7988">
            <v>56</v>
          </cell>
          <cell r="AZ7988">
            <v>177</v>
          </cell>
          <cell r="BA7988">
            <v>216</v>
          </cell>
        </row>
        <row r="7989">
          <cell r="AS7989">
            <v>3400</v>
          </cell>
          <cell r="AT7989">
            <v>1908</v>
          </cell>
          <cell r="AZ7989">
            <v>3472</v>
          </cell>
          <cell r="BA7989">
            <v>1510</v>
          </cell>
        </row>
        <row r="7990">
          <cell r="AS7990">
            <v>44</v>
          </cell>
          <cell r="AT7990">
            <v>24</v>
          </cell>
          <cell r="AZ7990">
            <v>29</v>
          </cell>
          <cell r="BA7990">
            <v>30</v>
          </cell>
        </row>
        <row r="7991">
          <cell r="AS7991">
            <v>911</v>
          </cell>
          <cell r="AT7991">
            <v>162</v>
          </cell>
          <cell r="AZ7991">
            <v>1033</v>
          </cell>
          <cell r="BA7991">
            <v>78</v>
          </cell>
        </row>
        <row r="7992">
          <cell r="AS7992">
            <v>22</v>
          </cell>
          <cell r="AT7992">
            <v>24</v>
          </cell>
          <cell r="AZ7992">
            <v>27</v>
          </cell>
          <cell r="BA7992">
            <v>17</v>
          </cell>
        </row>
        <row r="7993">
          <cell r="AS7993">
            <v>13</v>
          </cell>
          <cell r="AT7993">
            <v>0</v>
          </cell>
          <cell r="AZ7993">
            <v>8</v>
          </cell>
          <cell r="BA7993">
            <v>1</v>
          </cell>
        </row>
        <row r="7994">
          <cell r="AS7994">
            <v>5</v>
          </cell>
          <cell r="AT7994">
            <v>0</v>
          </cell>
          <cell r="AZ7994">
            <v>7</v>
          </cell>
          <cell r="BA7994">
            <v>1</v>
          </cell>
        </row>
        <row r="7995">
          <cell r="AS7995">
            <v>131</v>
          </cell>
          <cell r="AT7995">
            <v>25</v>
          </cell>
          <cell r="AZ7995">
            <v>383</v>
          </cell>
          <cell r="BA7995">
            <v>17</v>
          </cell>
        </row>
        <row r="7996">
          <cell r="AS7996">
            <v>165</v>
          </cell>
          <cell r="AT7996">
            <v>70</v>
          </cell>
          <cell r="AZ7996">
            <v>172</v>
          </cell>
          <cell r="BA7996">
            <v>134</v>
          </cell>
        </row>
        <row r="7997">
          <cell r="AS7997">
            <v>660</v>
          </cell>
          <cell r="AT7997">
            <v>226</v>
          </cell>
          <cell r="AZ7997">
            <v>1129</v>
          </cell>
          <cell r="BA7997">
            <v>249</v>
          </cell>
        </row>
        <row r="7998">
          <cell r="AS7998">
            <v>82</v>
          </cell>
          <cell r="AT7998">
            <v>211</v>
          </cell>
          <cell r="AZ7998">
            <v>196</v>
          </cell>
          <cell r="BA7998">
            <v>168</v>
          </cell>
        </row>
        <row r="7999">
          <cell r="AS7999">
            <v>24</v>
          </cell>
          <cell r="AT7999">
            <v>4</v>
          </cell>
          <cell r="AZ7999">
            <v>16</v>
          </cell>
          <cell r="BA7999">
            <v>6</v>
          </cell>
        </row>
        <row r="8000">
          <cell r="AS8000">
            <v>3</v>
          </cell>
          <cell r="AT8000">
            <v>4</v>
          </cell>
          <cell r="AZ8000">
            <v>14</v>
          </cell>
          <cell r="BA8000">
            <v>1</v>
          </cell>
        </row>
        <row r="8001">
          <cell r="AS8001">
            <v>23</v>
          </cell>
          <cell r="AT8001">
            <v>7</v>
          </cell>
          <cell r="AZ8001">
            <v>121</v>
          </cell>
          <cell r="BA8001">
            <v>4</v>
          </cell>
        </row>
        <row r="8002">
          <cell r="AS8002">
            <v>20</v>
          </cell>
          <cell r="AT8002">
            <v>11</v>
          </cell>
          <cell r="AZ8002">
            <v>11</v>
          </cell>
          <cell r="BA8002">
            <v>4</v>
          </cell>
        </row>
        <row r="8003">
          <cell r="AZ8003">
            <v>356</v>
          </cell>
          <cell r="BA8003">
            <v>388</v>
          </cell>
        </row>
        <row r="8004">
          <cell r="AS8004">
            <v>114</v>
          </cell>
          <cell r="AT8004">
            <v>95</v>
          </cell>
          <cell r="AZ8004">
            <v>1386</v>
          </cell>
          <cell r="BA8004">
            <v>55</v>
          </cell>
        </row>
        <row r="8005">
          <cell r="AS8005">
            <v>115</v>
          </cell>
          <cell r="AT8005">
            <v>57</v>
          </cell>
          <cell r="AZ8005">
            <v>122</v>
          </cell>
          <cell r="BA8005">
            <v>34</v>
          </cell>
        </row>
        <row r="8006">
          <cell r="AS8006">
            <v>2037</v>
          </cell>
          <cell r="AT8006">
            <v>58</v>
          </cell>
          <cell r="AZ8006">
            <v>867</v>
          </cell>
          <cell r="BA8006">
            <v>20</v>
          </cell>
        </row>
        <row r="8007">
          <cell r="AS8007">
            <v>0</v>
          </cell>
          <cell r="AT8007">
            <v>0</v>
          </cell>
          <cell r="AZ8007">
            <v>2</v>
          </cell>
          <cell r="BA8007">
            <v>0</v>
          </cell>
        </row>
        <row r="8008">
          <cell r="AS8008">
            <v>5</v>
          </cell>
          <cell r="AT8008">
            <v>35</v>
          </cell>
          <cell r="AZ8008">
            <v>12</v>
          </cell>
          <cell r="BA8008">
            <v>3</v>
          </cell>
        </row>
        <row r="8009">
          <cell r="AS8009">
            <v>1143</v>
          </cell>
          <cell r="AT8009">
            <v>656</v>
          </cell>
          <cell r="AZ8009">
            <v>1586</v>
          </cell>
          <cell r="BA8009">
            <v>554</v>
          </cell>
        </row>
        <row r="8010">
          <cell r="AS8010">
            <v>51</v>
          </cell>
          <cell r="AT8010">
            <v>241</v>
          </cell>
          <cell r="AZ8010">
            <v>143</v>
          </cell>
          <cell r="BA8010">
            <v>13</v>
          </cell>
        </row>
        <row r="8011">
          <cell r="AS8011">
            <v>33</v>
          </cell>
          <cell r="AT8011">
            <v>15</v>
          </cell>
          <cell r="AZ8011">
            <v>90</v>
          </cell>
          <cell r="BA8011">
            <v>14</v>
          </cell>
        </row>
        <row r="8012">
          <cell r="AS8012">
            <v>53</v>
          </cell>
          <cell r="AT8012">
            <v>155</v>
          </cell>
          <cell r="AZ8012">
            <v>106</v>
          </cell>
          <cell r="BA8012">
            <v>33</v>
          </cell>
        </row>
        <row r="8013">
          <cell r="AS8013">
            <v>115</v>
          </cell>
          <cell r="AT8013">
            <v>110</v>
          </cell>
          <cell r="AZ8013">
            <v>125</v>
          </cell>
          <cell r="BA8013">
            <v>26</v>
          </cell>
        </row>
        <row r="8014">
          <cell r="AS8014">
            <v>1</v>
          </cell>
          <cell r="AT8014">
            <v>0</v>
          </cell>
          <cell r="AZ8014">
            <v>0</v>
          </cell>
          <cell r="BA8014">
            <v>0</v>
          </cell>
        </row>
        <row r="8015">
          <cell r="AS8015">
            <v>1673</v>
          </cell>
          <cell r="AT8015">
            <v>2220</v>
          </cell>
          <cell r="AZ8015">
            <v>3941</v>
          </cell>
          <cell r="BA8015">
            <v>1400</v>
          </cell>
        </row>
        <row r="8016">
          <cell r="AS8016">
            <v>964</v>
          </cell>
          <cell r="AT8016">
            <v>183</v>
          </cell>
          <cell r="AZ8016">
            <v>1099</v>
          </cell>
          <cell r="BA8016">
            <v>270</v>
          </cell>
        </row>
        <row r="8017">
          <cell r="AS8017">
            <v>8</v>
          </cell>
          <cell r="AT8017">
            <v>0</v>
          </cell>
          <cell r="AZ8017">
            <v>1</v>
          </cell>
          <cell r="BA8017">
            <v>0</v>
          </cell>
        </row>
        <row r="8018">
          <cell r="AS8018">
            <v>422</v>
          </cell>
          <cell r="AT8018">
            <v>804</v>
          </cell>
          <cell r="AZ8018">
            <v>2585</v>
          </cell>
          <cell r="BA8018">
            <v>439</v>
          </cell>
        </row>
        <row r="8019">
          <cell r="AS8019">
            <v>129</v>
          </cell>
          <cell r="AT8019">
            <v>87</v>
          </cell>
          <cell r="AZ8019">
            <v>152</v>
          </cell>
          <cell r="BA8019">
            <v>121</v>
          </cell>
        </row>
        <row r="8020">
          <cell r="AS8020">
            <v>87</v>
          </cell>
          <cell r="AT8020">
            <v>26</v>
          </cell>
          <cell r="AZ8020">
            <v>192</v>
          </cell>
          <cell r="BA8020">
            <v>34</v>
          </cell>
        </row>
        <row r="8021">
          <cell r="AS8021">
            <v>4</v>
          </cell>
          <cell r="AT8021">
            <v>3</v>
          </cell>
          <cell r="AZ8021">
            <v>4</v>
          </cell>
          <cell r="BA8021">
            <v>2</v>
          </cell>
        </row>
        <row r="8022">
          <cell r="AS8022">
            <v>11</v>
          </cell>
          <cell r="AT8022">
            <v>0</v>
          </cell>
          <cell r="AZ8022">
            <v>3</v>
          </cell>
          <cell r="BA8022">
            <v>0</v>
          </cell>
        </row>
        <row r="8023">
          <cell r="AS8023">
            <v>16783</v>
          </cell>
          <cell r="AT8023">
            <v>3486</v>
          </cell>
          <cell r="AZ8023">
            <v>21283</v>
          </cell>
          <cell r="BA8023">
            <v>2364</v>
          </cell>
        </row>
        <row r="8024">
          <cell r="AS8024">
            <v>42</v>
          </cell>
          <cell r="AT8024">
            <v>133</v>
          </cell>
          <cell r="AZ8024">
            <v>23</v>
          </cell>
          <cell r="BA8024">
            <v>28</v>
          </cell>
        </row>
        <row r="8025">
          <cell r="AS8025">
            <v>0</v>
          </cell>
          <cell r="AT8025">
            <v>0</v>
          </cell>
          <cell r="AZ8025">
            <v>3</v>
          </cell>
          <cell r="BA8025">
            <v>0</v>
          </cell>
        </row>
        <row r="8026">
          <cell r="AS8026">
            <v>88</v>
          </cell>
          <cell r="AT8026">
            <v>250</v>
          </cell>
          <cell r="AZ8026">
            <v>143</v>
          </cell>
          <cell r="BA8026">
            <v>75</v>
          </cell>
        </row>
        <row r="8027">
          <cell r="AS8027">
            <v>2233</v>
          </cell>
          <cell r="AT8027">
            <v>5593</v>
          </cell>
          <cell r="AZ8027">
            <v>2997</v>
          </cell>
          <cell r="BA8027">
            <v>6725</v>
          </cell>
        </row>
        <row r="8028">
          <cell r="AS8028">
            <v>86</v>
          </cell>
          <cell r="AT8028">
            <v>196</v>
          </cell>
          <cell r="AZ8028">
            <v>101</v>
          </cell>
          <cell r="BA8028">
            <v>52</v>
          </cell>
        </row>
        <row r="8029">
          <cell r="AS8029">
            <v>21</v>
          </cell>
          <cell r="AT8029">
            <v>1</v>
          </cell>
          <cell r="AZ8029">
            <v>6</v>
          </cell>
          <cell r="BA8029">
            <v>3</v>
          </cell>
        </row>
        <row r="8030">
          <cell r="AS8030">
            <v>7</v>
          </cell>
          <cell r="AT8030">
            <v>53</v>
          </cell>
          <cell r="AZ8030">
            <v>43</v>
          </cell>
          <cell r="BA8030">
            <v>3</v>
          </cell>
        </row>
        <row r="8031">
          <cell r="AS8031">
            <v>0</v>
          </cell>
          <cell r="AT8031">
            <v>1</v>
          </cell>
          <cell r="AZ8031">
            <v>2</v>
          </cell>
          <cell r="BA8031">
            <v>0</v>
          </cell>
        </row>
        <row r="8032">
          <cell r="AS8032">
            <v>6</v>
          </cell>
          <cell r="AT8032">
            <v>0</v>
          </cell>
          <cell r="AZ8032">
            <v>0</v>
          </cell>
          <cell r="BA8032">
            <v>0</v>
          </cell>
        </row>
        <row r="8033">
          <cell r="AS8033">
            <v>8</v>
          </cell>
          <cell r="AT8033">
            <v>25</v>
          </cell>
          <cell r="AZ8033">
            <v>11</v>
          </cell>
          <cell r="BA8033">
            <v>0</v>
          </cell>
        </row>
        <row r="8034">
          <cell r="AS8034">
            <v>4</v>
          </cell>
          <cell r="AT8034">
            <v>0</v>
          </cell>
          <cell r="AZ8034">
            <v>7</v>
          </cell>
          <cell r="BA8034">
            <v>5</v>
          </cell>
        </row>
        <row r="8035">
          <cell r="AS8035">
            <v>3</v>
          </cell>
          <cell r="AT8035">
            <v>0</v>
          </cell>
          <cell r="AZ8035">
            <v>0</v>
          </cell>
          <cell r="BA8035">
            <v>0</v>
          </cell>
        </row>
        <row r="8036">
          <cell r="AS8036">
            <v>26</v>
          </cell>
          <cell r="AT8036">
            <v>8</v>
          </cell>
          <cell r="AZ8036">
            <v>98</v>
          </cell>
          <cell r="BA8036">
            <v>16</v>
          </cell>
        </row>
        <row r="8037">
          <cell r="AS8037">
            <v>3</v>
          </cell>
          <cell r="AT8037">
            <v>20</v>
          </cell>
          <cell r="AZ8037">
            <v>4</v>
          </cell>
          <cell r="BA8037">
            <v>1</v>
          </cell>
        </row>
        <row r="8038">
          <cell r="AS8038">
            <v>368</v>
          </cell>
          <cell r="AT8038">
            <v>21</v>
          </cell>
          <cell r="AZ8038">
            <v>388</v>
          </cell>
          <cell r="BA8038">
            <v>227</v>
          </cell>
        </row>
        <row r="8039">
          <cell r="AS8039">
            <v>423</v>
          </cell>
          <cell r="AT8039">
            <v>16</v>
          </cell>
          <cell r="AZ8039">
            <v>781</v>
          </cell>
          <cell r="BA8039">
            <v>203</v>
          </cell>
        </row>
        <row r="8040">
          <cell r="AS8040">
            <v>82</v>
          </cell>
          <cell r="AT8040">
            <v>75</v>
          </cell>
          <cell r="AZ8040">
            <v>395</v>
          </cell>
          <cell r="BA8040">
            <v>40</v>
          </cell>
        </row>
        <row r="8041">
          <cell r="AS8041">
            <v>30</v>
          </cell>
          <cell r="AT8041">
            <v>19</v>
          </cell>
          <cell r="AZ8041">
            <v>59</v>
          </cell>
          <cell r="BA8041">
            <v>15</v>
          </cell>
        </row>
        <row r="8042">
          <cell r="AS8042">
            <v>23</v>
          </cell>
          <cell r="AT8042">
            <v>12</v>
          </cell>
          <cell r="AZ8042">
            <v>53</v>
          </cell>
          <cell r="BA8042">
            <v>22</v>
          </cell>
        </row>
        <row r="8043">
          <cell r="AS8043">
            <v>27</v>
          </cell>
          <cell r="AT8043">
            <v>173</v>
          </cell>
          <cell r="AZ8043">
            <v>49</v>
          </cell>
          <cell r="BA8043">
            <v>4</v>
          </cell>
        </row>
        <row r="8044">
          <cell r="AS8044">
            <v>15</v>
          </cell>
          <cell r="AT8044">
            <v>8</v>
          </cell>
          <cell r="AZ8044">
            <v>44</v>
          </cell>
          <cell r="BA8044">
            <v>9</v>
          </cell>
        </row>
        <row r="8045">
          <cell r="AS8045">
            <v>14</v>
          </cell>
          <cell r="AT8045">
            <v>8</v>
          </cell>
          <cell r="AZ8045">
            <v>26</v>
          </cell>
          <cell r="BA8045">
            <v>7</v>
          </cell>
        </row>
        <row r="8046">
          <cell r="AS8046">
            <v>22</v>
          </cell>
          <cell r="AT8046">
            <v>6</v>
          </cell>
          <cell r="AZ8046">
            <v>10</v>
          </cell>
          <cell r="BA8046">
            <v>0</v>
          </cell>
        </row>
        <row r="8047">
          <cell r="AS8047">
            <v>4</v>
          </cell>
          <cell r="AT8047">
            <v>0</v>
          </cell>
          <cell r="AZ8047">
            <v>0</v>
          </cell>
          <cell r="BA8047">
            <v>0</v>
          </cell>
        </row>
        <row r="8048">
          <cell r="AS8048">
            <v>279</v>
          </cell>
          <cell r="AT8048">
            <v>951</v>
          </cell>
          <cell r="AZ8048">
            <v>232</v>
          </cell>
          <cell r="BA8048">
            <v>1068</v>
          </cell>
        </row>
        <row r="8049">
          <cell r="AS8049">
            <v>1</v>
          </cell>
          <cell r="AT8049">
            <v>3</v>
          </cell>
          <cell r="AZ8049">
            <v>5</v>
          </cell>
          <cell r="BA8049">
            <v>5</v>
          </cell>
        </row>
        <row r="8050">
          <cell r="AS8050">
            <v>4</v>
          </cell>
          <cell r="AT8050">
            <v>1</v>
          </cell>
          <cell r="AZ8050">
            <v>0</v>
          </cell>
          <cell r="BA8050">
            <v>1</v>
          </cell>
        </row>
        <row r="8051">
          <cell r="AS8051">
            <v>11</v>
          </cell>
          <cell r="AT8051">
            <v>5</v>
          </cell>
          <cell r="AZ8051">
            <v>35</v>
          </cell>
          <cell r="BA8051">
            <v>12</v>
          </cell>
        </row>
        <row r="8052">
          <cell r="AS8052">
            <v>84</v>
          </cell>
          <cell r="AT8052">
            <v>26</v>
          </cell>
          <cell r="AZ8052">
            <v>190</v>
          </cell>
          <cell r="BA8052">
            <v>27</v>
          </cell>
        </row>
        <row r="8053">
          <cell r="AS8053">
            <v>70</v>
          </cell>
          <cell r="AT8053">
            <v>110</v>
          </cell>
          <cell r="AZ8053">
            <v>156</v>
          </cell>
          <cell r="BA8053">
            <v>15</v>
          </cell>
        </row>
        <row r="8054">
          <cell r="AZ8054">
            <v>4</v>
          </cell>
          <cell r="BA8054">
            <v>0</v>
          </cell>
        </row>
        <row r="8055">
          <cell r="AS8055">
            <v>64</v>
          </cell>
          <cell r="AT8055">
            <v>8</v>
          </cell>
          <cell r="AZ8055">
            <v>109</v>
          </cell>
          <cell r="BA8055">
            <v>8</v>
          </cell>
        </row>
        <row r="8056">
          <cell r="AS8056">
            <v>1</v>
          </cell>
          <cell r="AT8056">
            <v>0</v>
          </cell>
          <cell r="AZ8056">
            <v>8</v>
          </cell>
          <cell r="BA8056">
            <v>0</v>
          </cell>
        </row>
        <row r="8057">
          <cell r="AS8057">
            <v>2</v>
          </cell>
          <cell r="AT8057">
            <v>5</v>
          </cell>
          <cell r="AZ8057">
            <v>10</v>
          </cell>
          <cell r="BA8057">
            <v>2</v>
          </cell>
        </row>
        <row r="8058">
          <cell r="AS8058">
            <v>6</v>
          </cell>
          <cell r="AT8058">
            <v>6</v>
          </cell>
          <cell r="AZ8058">
            <v>14</v>
          </cell>
          <cell r="BA8058">
            <v>12</v>
          </cell>
        </row>
        <row r="8059">
          <cell r="AS8059">
            <v>17</v>
          </cell>
          <cell r="AT8059">
            <v>1</v>
          </cell>
          <cell r="AZ8059">
            <v>29</v>
          </cell>
          <cell r="BA8059">
            <v>3</v>
          </cell>
        </row>
        <row r="8060">
          <cell r="AS8060">
            <v>686</v>
          </cell>
          <cell r="AT8060">
            <v>218</v>
          </cell>
          <cell r="AZ8060">
            <v>554</v>
          </cell>
          <cell r="BA8060">
            <v>299</v>
          </cell>
        </row>
        <row r="8061">
          <cell r="AS8061">
            <v>272</v>
          </cell>
          <cell r="AT8061">
            <v>29</v>
          </cell>
          <cell r="AZ8061">
            <v>268</v>
          </cell>
          <cell r="BA8061">
            <v>98</v>
          </cell>
        </row>
        <row r="8062">
          <cell r="AS8062">
            <v>184</v>
          </cell>
          <cell r="AT8062">
            <v>30</v>
          </cell>
          <cell r="AZ8062">
            <v>492</v>
          </cell>
          <cell r="BA8062">
            <v>37</v>
          </cell>
        </row>
        <row r="8063">
          <cell r="AS8063">
            <v>83</v>
          </cell>
          <cell r="AT8063">
            <v>37</v>
          </cell>
          <cell r="AZ8063">
            <v>134</v>
          </cell>
          <cell r="BA8063">
            <v>58</v>
          </cell>
        </row>
        <row r="8064">
          <cell r="AS8064">
            <v>7</v>
          </cell>
          <cell r="AT8064">
            <v>4</v>
          </cell>
          <cell r="AZ8064">
            <v>4</v>
          </cell>
          <cell r="BA8064">
            <v>5</v>
          </cell>
        </row>
        <row r="8065">
          <cell r="AS8065">
            <v>21</v>
          </cell>
          <cell r="AT8065">
            <v>0</v>
          </cell>
          <cell r="AZ8065">
            <v>0</v>
          </cell>
          <cell r="BA8065">
            <v>0</v>
          </cell>
        </row>
        <row r="8066">
          <cell r="AS8066">
            <v>10</v>
          </cell>
          <cell r="AT8066">
            <v>4</v>
          </cell>
          <cell r="AZ8066">
            <v>3</v>
          </cell>
          <cell r="BA8066">
            <v>7</v>
          </cell>
        </row>
        <row r="8067">
          <cell r="AS8067">
            <v>3</v>
          </cell>
          <cell r="AT8067">
            <v>5</v>
          </cell>
          <cell r="AZ8067">
            <v>7</v>
          </cell>
          <cell r="BA8067">
            <v>1</v>
          </cell>
        </row>
        <row r="8068">
          <cell r="AS8068">
            <v>250</v>
          </cell>
          <cell r="AT8068">
            <v>31</v>
          </cell>
          <cell r="AZ8068">
            <v>319</v>
          </cell>
          <cell r="BA8068">
            <v>26</v>
          </cell>
        </row>
        <row r="8069">
          <cell r="AS8069">
            <v>360</v>
          </cell>
          <cell r="AT8069">
            <v>263</v>
          </cell>
          <cell r="AZ8069">
            <v>520</v>
          </cell>
          <cell r="BA8069">
            <v>21</v>
          </cell>
        </row>
        <row r="8070">
          <cell r="AS8070">
            <v>288</v>
          </cell>
          <cell r="AT8070">
            <v>53</v>
          </cell>
          <cell r="AZ8070">
            <v>195</v>
          </cell>
          <cell r="BA8070">
            <v>97</v>
          </cell>
        </row>
        <row r="8071">
          <cell r="AS8071">
            <v>88</v>
          </cell>
          <cell r="AT8071">
            <v>108</v>
          </cell>
          <cell r="AZ8071">
            <v>78</v>
          </cell>
          <cell r="BA8071">
            <v>52</v>
          </cell>
        </row>
        <row r="8072">
          <cell r="AS8072">
            <v>723</v>
          </cell>
          <cell r="AT8072">
            <v>1070</v>
          </cell>
          <cell r="AZ8072">
            <v>583</v>
          </cell>
          <cell r="BA8072">
            <v>1074</v>
          </cell>
        </row>
        <row r="8073">
          <cell r="AS8073">
            <v>94</v>
          </cell>
          <cell r="AT8073">
            <v>257</v>
          </cell>
          <cell r="AZ8073">
            <v>68</v>
          </cell>
          <cell r="BA8073">
            <v>118</v>
          </cell>
        </row>
        <row r="8074">
          <cell r="AS8074">
            <v>71</v>
          </cell>
          <cell r="AT8074">
            <v>14</v>
          </cell>
          <cell r="AZ8074">
            <v>34</v>
          </cell>
          <cell r="BA8074">
            <v>6</v>
          </cell>
        </row>
        <row r="8075">
          <cell r="AS8075">
            <v>16</v>
          </cell>
          <cell r="AT8075">
            <v>0</v>
          </cell>
          <cell r="AZ8075">
            <v>19</v>
          </cell>
          <cell r="BA8075">
            <v>22</v>
          </cell>
        </row>
        <row r="8076">
          <cell r="AS8076">
            <v>5</v>
          </cell>
          <cell r="AT8076">
            <v>21</v>
          </cell>
          <cell r="AZ8076">
            <v>3</v>
          </cell>
          <cell r="BA8076">
            <v>62</v>
          </cell>
        </row>
        <row r="8077">
          <cell r="AS8077">
            <v>60</v>
          </cell>
          <cell r="AT8077">
            <v>29</v>
          </cell>
          <cell r="AZ8077">
            <v>37</v>
          </cell>
          <cell r="BA8077">
            <v>13</v>
          </cell>
        </row>
        <row r="8078">
          <cell r="AS8078">
            <v>241</v>
          </cell>
          <cell r="AT8078">
            <v>18</v>
          </cell>
          <cell r="AZ8078">
            <v>296</v>
          </cell>
          <cell r="BA8078">
            <v>20</v>
          </cell>
        </row>
        <row r="8079">
          <cell r="AS8079">
            <v>46</v>
          </cell>
          <cell r="AT8079">
            <v>16</v>
          </cell>
          <cell r="AZ8079">
            <v>24</v>
          </cell>
          <cell r="BA8079">
            <v>24</v>
          </cell>
        </row>
        <row r="8080">
          <cell r="AS8080">
            <v>11</v>
          </cell>
          <cell r="AT8080">
            <v>1</v>
          </cell>
          <cell r="AZ8080">
            <v>3</v>
          </cell>
          <cell r="BA8080">
            <v>0</v>
          </cell>
        </row>
        <row r="8081">
          <cell r="AS8081">
            <v>1</v>
          </cell>
          <cell r="AT8081">
            <v>0</v>
          </cell>
          <cell r="AZ8081">
            <v>3</v>
          </cell>
          <cell r="BA8081">
            <v>9</v>
          </cell>
        </row>
        <row r="8082">
          <cell r="AS8082">
            <v>277</v>
          </cell>
          <cell r="AT8082">
            <v>223</v>
          </cell>
          <cell r="AZ8082">
            <v>149</v>
          </cell>
          <cell r="BA8082">
            <v>98</v>
          </cell>
        </row>
        <row r="8083">
          <cell r="AS8083">
            <v>11</v>
          </cell>
          <cell r="AT8083">
            <v>20</v>
          </cell>
          <cell r="AZ8083">
            <v>11</v>
          </cell>
          <cell r="BA8083">
            <v>15</v>
          </cell>
        </row>
        <row r="8084">
          <cell r="AS8084">
            <v>39</v>
          </cell>
          <cell r="AT8084">
            <v>1</v>
          </cell>
          <cell r="AZ8084">
            <v>2</v>
          </cell>
          <cell r="BA8084">
            <v>2</v>
          </cell>
        </row>
        <row r="8085">
          <cell r="AS8085">
            <v>8</v>
          </cell>
          <cell r="AT8085">
            <v>3</v>
          </cell>
          <cell r="AZ8085">
            <v>12</v>
          </cell>
          <cell r="BA8085">
            <v>9</v>
          </cell>
        </row>
        <row r="8086">
          <cell r="AS8086">
            <v>1</v>
          </cell>
          <cell r="AT8086">
            <v>0</v>
          </cell>
          <cell r="AZ8086">
            <v>0</v>
          </cell>
          <cell r="BA8086">
            <v>3</v>
          </cell>
        </row>
        <row r="8087">
          <cell r="AS8087">
            <v>1</v>
          </cell>
          <cell r="AT8087">
            <v>0</v>
          </cell>
          <cell r="AZ8087">
            <v>115</v>
          </cell>
          <cell r="BA8087">
            <v>317</v>
          </cell>
        </row>
        <row r="8088">
          <cell r="AS8088">
            <v>99</v>
          </cell>
          <cell r="AT8088">
            <v>0</v>
          </cell>
          <cell r="AZ8088">
            <v>10</v>
          </cell>
          <cell r="BA8088">
            <v>0</v>
          </cell>
        </row>
        <row r="8089">
          <cell r="AS8089">
            <v>2</v>
          </cell>
          <cell r="AT8089">
            <v>0</v>
          </cell>
          <cell r="AZ8089">
            <v>2</v>
          </cell>
          <cell r="BA8089">
            <v>1</v>
          </cell>
        </row>
        <row r="8090">
          <cell r="AS8090">
            <v>0</v>
          </cell>
          <cell r="AT8090">
            <v>0</v>
          </cell>
          <cell r="AZ8090">
            <v>1</v>
          </cell>
          <cell r="BA8090">
            <v>0</v>
          </cell>
        </row>
        <row r="8091">
          <cell r="AS8091">
            <v>5</v>
          </cell>
          <cell r="AT8091">
            <v>0</v>
          </cell>
          <cell r="AZ8091">
            <v>4</v>
          </cell>
          <cell r="BA8091">
            <v>0</v>
          </cell>
        </row>
        <row r="8092">
          <cell r="AS8092">
            <v>0</v>
          </cell>
          <cell r="AT8092">
            <v>0</v>
          </cell>
          <cell r="AZ8092">
            <v>24</v>
          </cell>
          <cell r="BA8092">
            <v>0</v>
          </cell>
        </row>
        <row r="8093">
          <cell r="AS8093">
            <v>1</v>
          </cell>
          <cell r="AT8093">
            <v>0</v>
          </cell>
          <cell r="AZ8093">
            <v>2</v>
          </cell>
          <cell r="BA8093">
            <v>0</v>
          </cell>
        </row>
        <row r="8094">
          <cell r="AS8094">
            <v>1366</v>
          </cell>
          <cell r="AT8094">
            <v>302</v>
          </cell>
          <cell r="AZ8094">
            <v>1103</v>
          </cell>
          <cell r="BA8094">
            <v>334</v>
          </cell>
        </row>
        <row r="8095">
          <cell r="AS8095">
            <v>41</v>
          </cell>
          <cell r="AT8095">
            <v>0</v>
          </cell>
          <cell r="AZ8095">
            <v>14</v>
          </cell>
          <cell r="BA8095">
            <v>7</v>
          </cell>
        </row>
        <row r="8096">
          <cell r="AS8096">
            <v>59</v>
          </cell>
          <cell r="AT8096">
            <v>86</v>
          </cell>
          <cell r="AZ8096">
            <v>51</v>
          </cell>
          <cell r="BA8096">
            <v>22</v>
          </cell>
        </row>
        <row r="8097">
          <cell r="AZ8097">
            <v>117</v>
          </cell>
          <cell r="BA8097">
            <v>38</v>
          </cell>
        </row>
        <row r="8098">
          <cell r="AZ8098">
            <v>2</v>
          </cell>
          <cell r="BA8098">
            <v>0</v>
          </cell>
        </row>
        <row r="8099">
          <cell r="AS8099">
            <v>32</v>
          </cell>
          <cell r="AT8099">
            <v>2</v>
          </cell>
          <cell r="AZ8099">
            <v>43</v>
          </cell>
          <cell r="BA8099">
            <v>33</v>
          </cell>
        </row>
        <row r="8100">
          <cell r="AS8100">
            <v>553</v>
          </cell>
          <cell r="AT8100">
            <v>65</v>
          </cell>
          <cell r="AZ8100">
            <v>983</v>
          </cell>
          <cell r="BA8100">
            <v>273</v>
          </cell>
        </row>
        <row r="8101">
          <cell r="AS8101">
            <v>13</v>
          </cell>
          <cell r="AT8101">
            <v>8</v>
          </cell>
          <cell r="AZ8101">
            <v>18</v>
          </cell>
          <cell r="BA8101">
            <v>12</v>
          </cell>
        </row>
        <row r="8102">
          <cell r="AS8102">
            <v>23</v>
          </cell>
          <cell r="AT8102">
            <v>28</v>
          </cell>
          <cell r="AZ8102">
            <v>79</v>
          </cell>
          <cell r="BA8102">
            <v>67</v>
          </cell>
        </row>
        <row r="8103">
          <cell r="AS8103">
            <v>5</v>
          </cell>
          <cell r="AT8103">
            <v>10</v>
          </cell>
          <cell r="AZ8103">
            <v>19</v>
          </cell>
          <cell r="BA8103">
            <v>13</v>
          </cell>
        </row>
        <row r="8104">
          <cell r="AS8104">
            <v>17</v>
          </cell>
          <cell r="AT8104">
            <v>39</v>
          </cell>
          <cell r="AZ8104">
            <v>27</v>
          </cell>
          <cell r="BA8104">
            <v>3</v>
          </cell>
        </row>
        <row r="8105">
          <cell r="AS8105">
            <v>4</v>
          </cell>
          <cell r="AT8105">
            <v>8</v>
          </cell>
          <cell r="AZ8105">
            <v>5</v>
          </cell>
          <cell r="BA8105">
            <v>3</v>
          </cell>
        </row>
        <row r="8106">
          <cell r="AS8106">
            <v>0</v>
          </cell>
          <cell r="AT8106">
            <v>0</v>
          </cell>
          <cell r="AZ8106">
            <v>0</v>
          </cell>
          <cell r="BA8106">
            <v>0</v>
          </cell>
        </row>
        <row r="8107">
          <cell r="AS8107">
            <v>4</v>
          </cell>
          <cell r="AT8107">
            <v>33</v>
          </cell>
          <cell r="AZ8107">
            <v>36</v>
          </cell>
          <cell r="BA8107">
            <v>9</v>
          </cell>
        </row>
        <row r="8108">
          <cell r="AS8108">
            <v>11</v>
          </cell>
          <cell r="AT8108">
            <v>18</v>
          </cell>
          <cell r="AZ8108">
            <v>9</v>
          </cell>
          <cell r="BA8108">
            <v>17</v>
          </cell>
        </row>
        <row r="8109">
          <cell r="AS8109">
            <v>6</v>
          </cell>
          <cell r="AT8109">
            <v>13</v>
          </cell>
          <cell r="AZ8109">
            <v>9</v>
          </cell>
          <cell r="BA8109">
            <v>7</v>
          </cell>
        </row>
        <row r="8110">
          <cell r="AS8110">
            <v>17</v>
          </cell>
          <cell r="AT8110">
            <v>26</v>
          </cell>
          <cell r="AZ8110">
            <v>62</v>
          </cell>
          <cell r="BA8110">
            <v>55</v>
          </cell>
        </row>
        <row r="8111">
          <cell r="AS8111">
            <v>38</v>
          </cell>
          <cell r="AT8111">
            <v>107</v>
          </cell>
          <cell r="AZ8111">
            <v>5</v>
          </cell>
          <cell r="BA8111">
            <v>25</v>
          </cell>
        </row>
        <row r="8112">
          <cell r="AS8112">
            <v>158</v>
          </cell>
          <cell r="AT8112">
            <v>176</v>
          </cell>
          <cell r="AZ8112">
            <v>277</v>
          </cell>
          <cell r="BA8112">
            <v>143</v>
          </cell>
        </row>
        <row r="8113">
          <cell r="AS8113">
            <v>89</v>
          </cell>
          <cell r="AT8113">
            <v>18</v>
          </cell>
          <cell r="AZ8113">
            <v>243</v>
          </cell>
          <cell r="BA8113">
            <v>48</v>
          </cell>
        </row>
        <row r="8114">
          <cell r="AS8114">
            <v>2</v>
          </cell>
          <cell r="AT8114">
            <v>0</v>
          </cell>
          <cell r="AZ8114">
            <v>9</v>
          </cell>
          <cell r="BA8114">
            <v>0</v>
          </cell>
        </row>
        <row r="8115">
          <cell r="AS8115">
            <v>3</v>
          </cell>
          <cell r="AT8115">
            <v>14</v>
          </cell>
          <cell r="AZ8115">
            <v>10</v>
          </cell>
          <cell r="BA8115">
            <v>12</v>
          </cell>
        </row>
        <row r="8116">
          <cell r="AS8116">
            <v>12</v>
          </cell>
          <cell r="AT8116">
            <v>68</v>
          </cell>
          <cell r="AZ8116">
            <v>6</v>
          </cell>
          <cell r="BA8116">
            <v>3</v>
          </cell>
        </row>
        <row r="8117">
          <cell r="AS8117">
            <v>0</v>
          </cell>
          <cell r="AT8117">
            <v>0</v>
          </cell>
          <cell r="AZ8117">
            <v>0</v>
          </cell>
          <cell r="BA8117">
            <v>0</v>
          </cell>
        </row>
        <row r="8118">
          <cell r="AS8118">
            <v>1</v>
          </cell>
          <cell r="AT8118">
            <v>7</v>
          </cell>
          <cell r="AZ8118">
            <v>15</v>
          </cell>
          <cell r="BA8118">
            <v>5</v>
          </cell>
        </row>
        <row r="8119">
          <cell r="AS8119">
            <v>0</v>
          </cell>
          <cell r="AT8119">
            <v>1</v>
          </cell>
          <cell r="AZ8119">
            <v>0</v>
          </cell>
          <cell r="BA8119">
            <v>0</v>
          </cell>
        </row>
        <row r="8120">
          <cell r="AS8120">
            <v>0</v>
          </cell>
          <cell r="AT8120">
            <v>2</v>
          </cell>
          <cell r="AZ8120">
            <v>11</v>
          </cell>
          <cell r="BA8120">
            <v>19</v>
          </cell>
        </row>
        <row r="8121">
          <cell r="AS8121">
            <v>4</v>
          </cell>
          <cell r="AT8121">
            <v>0</v>
          </cell>
          <cell r="AZ8121">
            <v>3</v>
          </cell>
          <cell r="BA8121">
            <v>1</v>
          </cell>
        </row>
        <row r="8122">
          <cell r="AS8122">
            <v>9</v>
          </cell>
          <cell r="AT8122">
            <v>0</v>
          </cell>
          <cell r="AZ8122">
            <v>2</v>
          </cell>
          <cell r="BA8122">
            <v>0</v>
          </cell>
        </row>
        <row r="8123">
          <cell r="AS8123">
            <v>167</v>
          </cell>
          <cell r="AT8123">
            <v>0</v>
          </cell>
          <cell r="AZ8123">
            <v>5</v>
          </cell>
          <cell r="BA8123">
            <v>0</v>
          </cell>
        </row>
        <row r="8124">
          <cell r="AS8124">
            <v>24</v>
          </cell>
          <cell r="AT8124">
            <v>0</v>
          </cell>
          <cell r="AZ8124">
            <v>11</v>
          </cell>
          <cell r="BA8124">
            <v>2</v>
          </cell>
        </row>
        <row r="8125">
          <cell r="AS8125">
            <v>0</v>
          </cell>
          <cell r="AT8125">
            <v>0</v>
          </cell>
          <cell r="AZ8125">
            <v>0</v>
          </cell>
          <cell r="BA8125">
            <v>0</v>
          </cell>
        </row>
        <row r="8126">
          <cell r="AS8126">
            <v>706</v>
          </cell>
          <cell r="AT8126">
            <v>647</v>
          </cell>
          <cell r="AZ8126">
            <v>826</v>
          </cell>
          <cell r="BA8126">
            <v>469</v>
          </cell>
        </row>
        <row r="8127">
          <cell r="AS8127">
            <v>25</v>
          </cell>
          <cell r="AT8127">
            <v>9</v>
          </cell>
          <cell r="AZ8127">
            <v>44</v>
          </cell>
          <cell r="BA8127">
            <v>3</v>
          </cell>
        </row>
        <row r="8128">
          <cell r="AS8128">
            <v>34</v>
          </cell>
          <cell r="AT8128">
            <v>50</v>
          </cell>
          <cell r="AZ8128">
            <v>94</v>
          </cell>
          <cell r="BA8128">
            <v>4</v>
          </cell>
        </row>
        <row r="8129">
          <cell r="AS8129">
            <v>16</v>
          </cell>
          <cell r="AT8129">
            <v>7</v>
          </cell>
          <cell r="AZ8129">
            <v>12</v>
          </cell>
          <cell r="BA8129">
            <v>201</v>
          </cell>
        </row>
        <row r="8130">
          <cell r="AS8130">
            <v>64</v>
          </cell>
          <cell r="AT8130">
            <v>97</v>
          </cell>
          <cell r="AZ8130">
            <v>78</v>
          </cell>
          <cell r="BA8130">
            <v>139</v>
          </cell>
        </row>
        <row r="8131">
          <cell r="AS8131">
            <v>7</v>
          </cell>
          <cell r="AT8131">
            <v>1</v>
          </cell>
          <cell r="AZ8131">
            <v>5</v>
          </cell>
          <cell r="BA8131">
            <v>0</v>
          </cell>
        </row>
        <row r="8132">
          <cell r="AS8132">
            <v>2</v>
          </cell>
          <cell r="AT8132">
            <v>0</v>
          </cell>
          <cell r="AZ8132">
            <v>3</v>
          </cell>
          <cell r="BA8132">
            <v>0</v>
          </cell>
        </row>
        <row r="8133">
          <cell r="AS8133">
            <v>1</v>
          </cell>
          <cell r="AT8133">
            <v>0</v>
          </cell>
          <cell r="AZ8133">
            <v>1</v>
          </cell>
          <cell r="BA8133">
            <v>0</v>
          </cell>
        </row>
        <row r="8134">
          <cell r="AS8134">
            <v>237</v>
          </cell>
          <cell r="AT8134">
            <v>41</v>
          </cell>
          <cell r="AZ8134">
            <v>167</v>
          </cell>
          <cell r="BA8134">
            <v>33</v>
          </cell>
        </row>
        <row r="8135">
          <cell r="AS8135">
            <v>115</v>
          </cell>
          <cell r="AT8135">
            <v>24</v>
          </cell>
          <cell r="AZ8135">
            <v>128</v>
          </cell>
          <cell r="BA8135">
            <v>20</v>
          </cell>
        </row>
        <row r="8136">
          <cell r="AS8136">
            <v>30</v>
          </cell>
          <cell r="AT8136">
            <v>1</v>
          </cell>
          <cell r="AZ8136">
            <v>8</v>
          </cell>
          <cell r="BA8136">
            <v>0</v>
          </cell>
        </row>
        <row r="8137">
          <cell r="AS8137">
            <v>448</v>
          </cell>
          <cell r="AT8137">
            <v>422</v>
          </cell>
          <cell r="AZ8137">
            <v>1154</v>
          </cell>
          <cell r="BA8137">
            <v>1265</v>
          </cell>
        </row>
        <row r="8138">
          <cell r="AS8138">
            <v>133</v>
          </cell>
          <cell r="AT8138">
            <v>26</v>
          </cell>
          <cell r="AZ8138">
            <v>172</v>
          </cell>
          <cell r="BA8138">
            <v>26</v>
          </cell>
        </row>
        <row r="8139">
          <cell r="AS8139">
            <v>138</v>
          </cell>
          <cell r="AT8139">
            <v>14</v>
          </cell>
          <cell r="AZ8139">
            <v>121</v>
          </cell>
          <cell r="BA8139">
            <v>44</v>
          </cell>
        </row>
        <row r="8140">
          <cell r="AS8140">
            <v>106</v>
          </cell>
          <cell r="AT8140">
            <v>10</v>
          </cell>
          <cell r="AZ8140">
            <v>110</v>
          </cell>
          <cell r="BA8140">
            <v>16</v>
          </cell>
        </row>
        <row r="8141">
          <cell r="AS8141">
            <v>39</v>
          </cell>
          <cell r="AT8141">
            <v>75</v>
          </cell>
          <cell r="AZ8141">
            <v>18</v>
          </cell>
          <cell r="BA8141">
            <v>9</v>
          </cell>
        </row>
        <row r="8142">
          <cell r="AS8142">
            <v>652</v>
          </cell>
          <cell r="AT8142">
            <v>9</v>
          </cell>
          <cell r="AZ8142">
            <v>190</v>
          </cell>
          <cell r="BA8142">
            <v>12</v>
          </cell>
        </row>
        <row r="8143">
          <cell r="AS8143">
            <v>24</v>
          </cell>
          <cell r="AT8143">
            <v>7</v>
          </cell>
          <cell r="AZ8143">
            <v>38</v>
          </cell>
          <cell r="BA8143">
            <v>8</v>
          </cell>
        </row>
        <row r="8144">
          <cell r="AS8144">
            <v>0</v>
          </cell>
          <cell r="AT8144">
            <v>1</v>
          </cell>
          <cell r="AZ8144">
            <v>1</v>
          </cell>
          <cell r="BA8144">
            <v>0</v>
          </cell>
        </row>
        <row r="8145">
          <cell r="AS8145">
            <v>7</v>
          </cell>
          <cell r="AT8145">
            <v>3</v>
          </cell>
          <cell r="AZ8145">
            <v>8</v>
          </cell>
          <cell r="BA8145">
            <v>2</v>
          </cell>
        </row>
        <row r="8146">
          <cell r="AS8146">
            <v>4</v>
          </cell>
          <cell r="AT8146">
            <v>0</v>
          </cell>
          <cell r="AZ8146">
            <v>7</v>
          </cell>
          <cell r="BA8146">
            <v>0</v>
          </cell>
        </row>
        <row r="8147">
          <cell r="AS8147">
            <v>106</v>
          </cell>
          <cell r="AT8147">
            <v>22</v>
          </cell>
          <cell r="AZ8147">
            <v>151</v>
          </cell>
          <cell r="BA8147">
            <v>3</v>
          </cell>
        </row>
        <row r="8148">
          <cell r="AS8148">
            <v>44</v>
          </cell>
          <cell r="AT8148">
            <v>4</v>
          </cell>
          <cell r="AZ8148">
            <v>67</v>
          </cell>
          <cell r="BA8148">
            <v>23</v>
          </cell>
        </row>
        <row r="8149">
          <cell r="AS8149">
            <v>5</v>
          </cell>
          <cell r="AT8149">
            <v>15</v>
          </cell>
          <cell r="AZ8149">
            <v>22</v>
          </cell>
          <cell r="BA8149">
            <v>78</v>
          </cell>
        </row>
        <row r="8150">
          <cell r="AS8150">
            <v>7</v>
          </cell>
          <cell r="AT8150">
            <v>1</v>
          </cell>
          <cell r="AZ8150">
            <v>49</v>
          </cell>
          <cell r="BA8150">
            <v>0</v>
          </cell>
        </row>
        <row r="8151">
          <cell r="AS8151">
            <v>10</v>
          </cell>
          <cell r="AT8151">
            <v>12</v>
          </cell>
          <cell r="AZ8151">
            <v>2</v>
          </cell>
          <cell r="BA8151">
            <v>0</v>
          </cell>
        </row>
        <row r="8152">
          <cell r="AZ8152">
            <v>4</v>
          </cell>
          <cell r="BA8152">
            <v>0</v>
          </cell>
        </row>
        <row r="8153">
          <cell r="AS8153">
            <v>3</v>
          </cell>
          <cell r="AT8153">
            <v>0</v>
          </cell>
          <cell r="AZ8153">
            <v>0</v>
          </cell>
          <cell r="BA8153">
            <v>0</v>
          </cell>
        </row>
        <row r="8154">
          <cell r="AS8154">
            <v>100</v>
          </cell>
          <cell r="AT8154">
            <v>16</v>
          </cell>
          <cell r="AZ8154">
            <v>261</v>
          </cell>
          <cell r="BA8154">
            <v>81</v>
          </cell>
        </row>
        <row r="8155">
          <cell r="AS8155">
            <v>2</v>
          </cell>
          <cell r="AT8155">
            <v>9</v>
          </cell>
          <cell r="AZ8155">
            <v>138</v>
          </cell>
          <cell r="BA8155">
            <v>9</v>
          </cell>
        </row>
        <row r="8156">
          <cell r="AS8156">
            <v>5</v>
          </cell>
          <cell r="AT8156">
            <v>5</v>
          </cell>
          <cell r="AZ8156">
            <v>2</v>
          </cell>
          <cell r="BA8156">
            <v>0</v>
          </cell>
        </row>
        <row r="8157">
          <cell r="AS8157">
            <v>66</v>
          </cell>
          <cell r="AT8157">
            <v>32</v>
          </cell>
          <cell r="AZ8157">
            <v>73</v>
          </cell>
          <cell r="BA8157">
            <v>78</v>
          </cell>
        </row>
        <row r="8158">
          <cell r="AS8158">
            <v>1</v>
          </cell>
          <cell r="AT8158">
            <v>0</v>
          </cell>
          <cell r="AZ8158">
            <v>6</v>
          </cell>
          <cell r="BA8158">
            <v>0</v>
          </cell>
        </row>
        <row r="8159">
          <cell r="AS8159">
            <v>21</v>
          </cell>
          <cell r="AT8159">
            <v>0</v>
          </cell>
          <cell r="AZ8159">
            <v>14</v>
          </cell>
          <cell r="BA8159">
            <v>0</v>
          </cell>
        </row>
        <row r="8160">
          <cell r="AS8160">
            <v>53</v>
          </cell>
          <cell r="AT8160">
            <v>6</v>
          </cell>
          <cell r="AZ8160">
            <v>72</v>
          </cell>
          <cell r="BA8160">
            <v>8</v>
          </cell>
        </row>
        <row r="8161">
          <cell r="AS8161">
            <v>277</v>
          </cell>
          <cell r="AT8161">
            <v>3</v>
          </cell>
          <cell r="AZ8161">
            <v>501</v>
          </cell>
          <cell r="BA8161">
            <v>423</v>
          </cell>
        </row>
        <row r="8162">
          <cell r="AS8162">
            <v>10</v>
          </cell>
          <cell r="AT8162">
            <v>0</v>
          </cell>
          <cell r="AZ8162">
            <v>6</v>
          </cell>
          <cell r="BA8162">
            <v>11</v>
          </cell>
        </row>
        <row r="8163">
          <cell r="AS8163">
            <v>2</v>
          </cell>
          <cell r="AT8163">
            <v>0</v>
          </cell>
          <cell r="AZ8163">
            <v>2</v>
          </cell>
          <cell r="BA8163">
            <v>0</v>
          </cell>
        </row>
        <row r="8164">
          <cell r="AS8164">
            <v>0</v>
          </cell>
          <cell r="AT8164">
            <v>0</v>
          </cell>
          <cell r="AZ8164">
            <v>0</v>
          </cell>
          <cell r="BA8164">
            <v>0</v>
          </cell>
        </row>
        <row r="8165">
          <cell r="AS8165">
            <v>2</v>
          </cell>
          <cell r="AT8165">
            <v>0</v>
          </cell>
          <cell r="AZ8165">
            <v>0</v>
          </cell>
          <cell r="BA8165">
            <v>0</v>
          </cell>
        </row>
        <row r="8166">
          <cell r="AS8166">
            <v>13</v>
          </cell>
          <cell r="AT8166">
            <v>2</v>
          </cell>
          <cell r="AZ8166">
            <v>15</v>
          </cell>
          <cell r="BA8166">
            <v>2</v>
          </cell>
        </row>
        <row r="8167">
          <cell r="AS8167">
            <v>53</v>
          </cell>
          <cell r="AT8167">
            <v>10</v>
          </cell>
          <cell r="AZ8167">
            <v>78</v>
          </cell>
          <cell r="BA8167">
            <v>6</v>
          </cell>
        </row>
        <row r="8168">
          <cell r="AS8168">
            <v>1</v>
          </cell>
          <cell r="AT8168">
            <v>0</v>
          </cell>
          <cell r="AZ8168">
            <v>4</v>
          </cell>
          <cell r="BA8168">
            <v>0</v>
          </cell>
        </row>
        <row r="8169">
          <cell r="AS8169">
            <v>48</v>
          </cell>
          <cell r="AT8169">
            <v>7</v>
          </cell>
          <cell r="AZ8169">
            <v>50</v>
          </cell>
          <cell r="BA8169">
            <v>3</v>
          </cell>
        </row>
        <row r="8170">
          <cell r="AZ8170">
            <v>22</v>
          </cell>
          <cell r="BA8170">
            <v>7</v>
          </cell>
        </row>
        <row r="8171">
          <cell r="AS8171">
            <v>13</v>
          </cell>
          <cell r="AT8171">
            <v>0</v>
          </cell>
          <cell r="AZ8171">
            <v>9</v>
          </cell>
          <cell r="BA8171">
            <v>4</v>
          </cell>
        </row>
        <row r="8172">
          <cell r="AS8172">
            <v>103</v>
          </cell>
          <cell r="AT8172">
            <v>34</v>
          </cell>
          <cell r="AZ8172">
            <v>17</v>
          </cell>
          <cell r="BA8172">
            <v>1</v>
          </cell>
        </row>
        <row r="8173">
          <cell r="AS8173">
            <v>22</v>
          </cell>
          <cell r="AT8173">
            <v>3</v>
          </cell>
          <cell r="AZ8173">
            <v>2</v>
          </cell>
          <cell r="BA8173">
            <v>2</v>
          </cell>
        </row>
        <row r="8174">
          <cell r="AS8174">
            <v>88</v>
          </cell>
          <cell r="AT8174">
            <v>200</v>
          </cell>
          <cell r="AZ8174">
            <v>4</v>
          </cell>
          <cell r="BA8174">
            <v>1</v>
          </cell>
        </row>
        <row r="8175">
          <cell r="AS8175">
            <v>10</v>
          </cell>
          <cell r="AT8175">
            <v>1</v>
          </cell>
          <cell r="AZ8175">
            <v>15</v>
          </cell>
          <cell r="BA8175">
            <v>1</v>
          </cell>
        </row>
        <row r="8176">
          <cell r="AZ8176">
            <v>7</v>
          </cell>
          <cell r="BA8176">
            <v>0</v>
          </cell>
        </row>
        <row r="8177">
          <cell r="AZ8177">
            <v>10</v>
          </cell>
          <cell r="BA8177">
            <v>1</v>
          </cell>
        </row>
        <row r="8178">
          <cell r="AS8178">
            <v>352</v>
          </cell>
          <cell r="AT8178">
            <v>57</v>
          </cell>
          <cell r="AZ8178">
            <v>461</v>
          </cell>
          <cell r="BA8178">
            <v>27</v>
          </cell>
        </row>
        <row r="8179">
          <cell r="AS8179">
            <v>0</v>
          </cell>
          <cell r="AT8179">
            <v>0</v>
          </cell>
          <cell r="AZ8179">
            <v>0</v>
          </cell>
          <cell r="BA8179">
            <v>0</v>
          </cell>
        </row>
        <row r="8180">
          <cell r="AS8180">
            <v>4</v>
          </cell>
          <cell r="AT8180">
            <v>9</v>
          </cell>
          <cell r="AZ8180">
            <v>11</v>
          </cell>
          <cell r="BA8180">
            <v>2</v>
          </cell>
        </row>
        <row r="8181">
          <cell r="AS8181">
            <v>588</v>
          </cell>
          <cell r="AT8181">
            <v>1</v>
          </cell>
          <cell r="AZ8181">
            <v>12</v>
          </cell>
          <cell r="BA8181">
            <v>0</v>
          </cell>
        </row>
        <row r="8182">
          <cell r="AS8182">
            <v>16</v>
          </cell>
          <cell r="AT8182">
            <v>1</v>
          </cell>
          <cell r="AZ8182">
            <v>13</v>
          </cell>
          <cell r="BA8182">
            <v>5</v>
          </cell>
        </row>
        <row r="8183">
          <cell r="AS8183">
            <v>6</v>
          </cell>
          <cell r="AT8183">
            <v>0</v>
          </cell>
          <cell r="AZ8183">
            <v>11</v>
          </cell>
          <cell r="BA8183">
            <v>0</v>
          </cell>
        </row>
        <row r="8184">
          <cell r="AS8184">
            <v>8</v>
          </cell>
          <cell r="AT8184">
            <v>5</v>
          </cell>
          <cell r="AZ8184">
            <v>29</v>
          </cell>
          <cell r="BA8184">
            <v>6</v>
          </cell>
        </row>
        <row r="8185">
          <cell r="AS8185">
            <v>3</v>
          </cell>
          <cell r="AT8185">
            <v>0</v>
          </cell>
          <cell r="AZ8185">
            <v>4</v>
          </cell>
          <cell r="BA8185">
            <v>2</v>
          </cell>
        </row>
        <row r="8186">
          <cell r="AS8186">
            <v>0</v>
          </cell>
          <cell r="AT8186">
            <v>0</v>
          </cell>
          <cell r="AZ8186">
            <v>1</v>
          </cell>
          <cell r="BA8186">
            <v>2</v>
          </cell>
        </row>
        <row r="8187">
          <cell r="AS8187">
            <v>12</v>
          </cell>
          <cell r="AT8187">
            <v>0</v>
          </cell>
          <cell r="AZ8187">
            <v>12</v>
          </cell>
          <cell r="BA8187">
            <v>0</v>
          </cell>
        </row>
        <row r="8188">
          <cell r="AS8188">
            <v>1</v>
          </cell>
          <cell r="AT8188">
            <v>0</v>
          </cell>
          <cell r="AZ8188">
            <v>2</v>
          </cell>
          <cell r="BA8188">
            <v>2</v>
          </cell>
        </row>
        <row r="8189">
          <cell r="AS8189">
            <v>0</v>
          </cell>
          <cell r="AT8189">
            <v>1</v>
          </cell>
          <cell r="AZ8189">
            <v>18</v>
          </cell>
          <cell r="BA8189">
            <v>1</v>
          </cell>
        </row>
        <row r="8190">
          <cell r="AS8190">
            <v>5</v>
          </cell>
          <cell r="AT8190">
            <v>0</v>
          </cell>
          <cell r="AZ8190">
            <v>25</v>
          </cell>
          <cell r="BA8190">
            <v>0</v>
          </cell>
        </row>
        <row r="8191">
          <cell r="AS8191">
            <v>0</v>
          </cell>
          <cell r="AT8191">
            <v>0</v>
          </cell>
          <cell r="AZ8191">
            <v>0</v>
          </cell>
          <cell r="BA8191">
            <v>0</v>
          </cell>
        </row>
        <row r="8192">
          <cell r="AS8192">
            <v>3</v>
          </cell>
          <cell r="AT8192">
            <v>0</v>
          </cell>
          <cell r="AZ8192">
            <v>8</v>
          </cell>
          <cell r="BA8192">
            <v>0</v>
          </cell>
        </row>
        <row r="8193">
          <cell r="AS8193">
            <v>80</v>
          </cell>
          <cell r="AT8193">
            <v>1</v>
          </cell>
          <cell r="AZ8193">
            <v>57</v>
          </cell>
          <cell r="BA8193">
            <v>3</v>
          </cell>
        </row>
        <row r="8194">
          <cell r="AS8194">
            <v>18</v>
          </cell>
          <cell r="AT8194">
            <v>4</v>
          </cell>
          <cell r="AZ8194">
            <v>44</v>
          </cell>
          <cell r="BA8194">
            <v>9</v>
          </cell>
        </row>
        <row r="8195">
          <cell r="AS8195">
            <v>1</v>
          </cell>
          <cell r="AT8195">
            <v>2</v>
          </cell>
          <cell r="AZ8195">
            <v>0</v>
          </cell>
          <cell r="BA8195">
            <v>0</v>
          </cell>
        </row>
        <row r="8196">
          <cell r="AS8196">
            <v>42</v>
          </cell>
          <cell r="AT8196">
            <v>13</v>
          </cell>
          <cell r="AZ8196">
            <v>7</v>
          </cell>
          <cell r="BA8196">
            <v>11</v>
          </cell>
        </row>
        <row r="8197">
          <cell r="AS8197">
            <v>11</v>
          </cell>
          <cell r="AT8197">
            <v>0</v>
          </cell>
          <cell r="AZ8197">
            <v>7</v>
          </cell>
          <cell r="BA8197">
            <v>1</v>
          </cell>
        </row>
        <row r="8198">
          <cell r="AS8198">
            <v>467</v>
          </cell>
          <cell r="AT8198">
            <v>252</v>
          </cell>
          <cell r="AZ8198">
            <v>399</v>
          </cell>
          <cell r="BA8198">
            <v>95</v>
          </cell>
        </row>
        <row r="8199">
          <cell r="AS8199">
            <v>6</v>
          </cell>
          <cell r="AT8199">
            <v>0</v>
          </cell>
          <cell r="AZ8199">
            <v>4</v>
          </cell>
          <cell r="BA8199">
            <v>0</v>
          </cell>
        </row>
        <row r="8200">
          <cell r="AS8200">
            <v>52</v>
          </cell>
          <cell r="AT8200">
            <v>0</v>
          </cell>
          <cell r="AZ8200">
            <v>5</v>
          </cell>
          <cell r="BA8200">
            <v>0</v>
          </cell>
        </row>
        <row r="8201">
          <cell r="AS8201">
            <v>16</v>
          </cell>
          <cell r="AT8201">
            <v>0</v>
          </cell>
          <cell r="AZ8201">
            <v>13</v>
          </cell>
          <cell r="BA8201">
            <v>1</v>
          </cell>
        </row>
        <row r="8202">
          <cell r="AS8202">
            <v>72</v>
          </cell>
          <cell r="AT8202">
            <v>2</v>
          </cell>
          <cell r="AZ8202">
            <v>11</v>
          </cell>
          <cell r="BA8202">
            <v>0</v>
          </cell>
        </row>
        <row r="8203">
          <cell r="AS8203">
            <v>24</v>
          </cell>
          <cell r="AT8203">
            <v>0</v>
          </cell>
          <cell r="AZ8203">
            <v>12</v>
          </cell>
          <cell r="BA8203">
            <v>0</v>
          </cell>
        </row>
        <row r="8204">
          <cell r="AS8204">
            <v>2</v>
          </cell>
          <cell r="AT8204">
            <v>0</v>
          </cell>
          <cell r="AZ8204">
            <v>10</v>
          </cell>
          <cell r="BA8204">
            <v>2</v>
          </cell>
        </row>
        <row r="8205">
          <cell r="AS8205">
            <v>127</v>
          </cell>
          <cell r="AT8205">
            <v>0</v>
          </cell>
          <cell r="AZ8205">
            <v>93</v>
          </cell>
          <cell r="BA8205">
            <v>0</v>
          </cell>
        </row>
        <row r="8206">
          <cell r="AS8206">
            <v>22</v>
          </cell>
          <cell r="AT8206">
            <v>0</v>
          </cell>
          <cell r="AZ8206">
            <v>1</v>
          </cell>
          <cell r="BA8206">
            <v>0</v>
          </cell>
        </row>
        <row r="8207">
          <cell r="AS8207">
            <v>1</v>
          </cell>
          <cell r="AT8207">
            <v>1</v>
          </cell>
          <cell r="AZ8207">
            <v>0</v>
          </cell>
          <cell r="BA8207">
            <v>0</v>
          </cell>
        </row>
        <row r="8208">
          <cell r="AS8208">
            <v>18</v>
          </cell>
          <cell r="AT8208">
            <v>0</v>
          </cell>
          <cell r="AZ8208">
            <v>1</v>
          </cell>
          <cell r="BA8208">
            <v>0</v>
          </cell>
        </row>
        <row r="8209">
          <cell r="AS8209">
            <v>8</v>
          </cell>
          <cell r="AT8209">
            <v>6</v>
          </cell>
          <cell r="AZ8209">
            <v>8</v>
          </cell>
          <cell r="BA8209">
            <v>0</v>
          </cell>
        </row>
        <row r="8210">
          <cell r="AZ8210">
            <v>4</v>
          </cell>
          <cell r="BA8210">
            <v>0</v>
          </cell>
        </row>
        <row r="8211">
          <cell r="AZ8211">
            <v>72</v>
          </cell>
          <cell r="BA8211">
            <v>0</v>
          </cell>
        </row>
        <row r="8212">
          <cell r="AS8212">
            <v>23</v>
          </cell>
          <cell r="AT8212">
            <v>65</v>
          </cell>
          <cell r="AZ8212">
            <v>54</v>
          </cell>
          <cell r="BA8212">
            <v>30</v>
          </cell>
        </row>
        <row r="8213">
          <cell r="AS8213">
            <v>430</v>
          </cell>
          <cell r="AT8213">
            <v>628</v>
          </cell>
          <cell r="AZ8213">
            <v>582</v>
          </cell>
          <cell r="BA8213">
            <v>353</v>
          </cell>
        </row>
        <row r="8214">
          <cell r="AS8214">
            <v>49</v>
          </cell>
          <cell r="AT8214">
            <v>66</v>
          </cell>
          <cell r="AZ8214">
            <v>39</v>
          </cell>
          <cell r="BA8214">
            <v>16</v>
          </cell>
        </row>
        <row r="8215">
          <cell r="AS8215">
            <v>30</v>
          </cell>
          <cell r="AT8215">
            <v>10</v>
          </cell>
          <cell r="AZ8215">
            <v>54</v>
          </cell>
          <cell r="BA8215">
            <v>78</v>
          </cell>
        </row>
        <row r="8216">
          <cell r="AS8216">
            <v>0</v>
          </cell>
          <cell r="AT8216">
            <v>0</v>
          </cell>
          <cell r="AZ8216">
            <v>0</v>
          </cell>
          <cell r="BA8216">
            <v>0</v>
          </cell>
        </row>
        <row r="8217">
          <cell r="AS8217">
            <v>4</v>
          </cell>
          <cell r="AT8217">
            <v>7</v>
          </cell>
          <cell r="AZ8217">
            <v>13</v>
          </cell>
          <cell r="BA8217">
            <v>2</v>
          </cell>
        </row>
        <row r="8218">
          <cell r="AS8218">
            <v>26</v>
          </cell>
          <cell r="AT8218">
            <v>2</v>
          </cell>
          <cell r="AZ8218">
            <v>22</v>
          </cell>
          <cell r="BA8218">
            <v>3</v>
          </cell>
        </row>
        <row r="8219">
          <cell r="AS8219">
            <v>40</v>
          </cell>
          <cell r="AT8219">
            <v>39</v>
          </cell>
          <cell r="AZ8219">
            <v>150</v>
          </cell>
          <cell r="BA8219">
            <v>116</v>
          </cell>
        </row>
        <row r="8220">
          <cell r="AS8220">
            <v>25</v>
          </cell>
          <cell r="AT8220">
            <v>18</v>
          </cell>
          <cell r="AZ8220">
            <v>29</v>
          </cell>
          <cell r="BA8220">
            <v>26</v>
          </cell>
        </row>
        <row r="8221">
          <cell r="AS8221">
            <v>0</v>
          </cell>
          <cell r="AT8221">
            <v>0</v>
          </cell>
          <cell r="AZ8221">
            <v>2</v>
          </cell>
          <cell r="BA8221">
            <v>1</v>
          </cell>
        </row>
        <row r="8222">
          <cell r="AS8222">
            <v>0</v>
          </cell>
          <cell r="AT8222">
            <v>0</v>
          </cell>
          <cell r="AZ8222">
            <v>0</v>
          </cell>
          <cell r="BA8222">
            <v>0</v>
          </cell>
        </row>
        <row r="8223">
          <cell r="AS8223">
            <v>7</v>
          </cell>
          <cell r="AT8223">
            <v>0</v>
          </cell>
          <cell r="AZ8223">
            <v>32</v>
          </cell>
          <cell r="BA8223">
            <v>23</v>
          </cell>
        </row>
        <row r="8224">
          <cell r="AS8224">
            <v>23</v>
          </cell>
          <cell r="AT8224">
            <v>5</v>
          </cell>
          <cell r="AZ8224">
            <v>54</v>
          </cell>
          <cell r="BA8224">
            <v>17</v>
          </cell>
        </row>
        <row r="8225">
          <cell r="AS8225">
            <v>744</v>
          </cell>
          <cell r="AT8225">
            <v>1922</v>
          </cell>
          <cell r="AZ8225">
            <v>239</v>
          </cell>
          <cell r="BA8225">
            <v>1362</v>
          </cell>
        </row>
        <row r="8226">
          <cell r="AS8226">
            <v>343</v>
          </cell>
          <cell r="AT8226">
            <v>19</v>
          </cell>
          <cell r="AZ8226">
            <v>179</v>
          </cell>
          <cell r="BA8226">
            <v>188</v>
          </cell>
        </row>
        <row r="8227">
          <cell r="AS8227">
            <v>65</v>
          </cell>
          <cell r="AT8227">
            <v>129</v>
          </cell>
          <cell r="AZ8227">
            <v>26</v>
          </cell>
          <cell r="BA8227">
            <v>190</v>
          </cell>
        </row>
        <row r="8228">
          <cell r="AS8228">
            <v>19</v>
          </cell>
          <cell r="AT8228">
            <v>11</v>
          </cell>
          <cell r="AZ8228">
            <v>46</v>
          </cell>
          <cell r="BA8228">
            <v>6</v>
          </cell>
        </row>
        <row r="8229">
          <cell r="AZ8229">
            <v>24</v>
          </cell>
          <cell r="BA8229">
            <v>2</v>
          </cell>
        </row>
        <row r="8230">
          <cell r="AS8230">
            <v>96</v>
          </cell>
          <cell r="AT8230">
            <v>6</v>
          </cell>
          <cell r="AZ8230">
            <v>101</v>
          </cell>
          <cell r="BA8230">
            <v>1</v>
          </cell>
        </row>
        <row r="8231">
          <cell r="AS8231">
            <v>89</v>
          </cell>
          <cell r="AT8231">
            <v>50</v>
          </cell>
          <cell r="AZ8231">
            <v>46</v>
          </cell>
          <cell r="BA8231">
            <v>41</v>
          </cell>
        </row>
        <row r="8232">
          <cell r="AS8232">
            <v>4</v>
          </cell>
          <cell r="AT8232">
            <v>0</v>
          </cell>
          <cell r="AZ8232">
            <v>6</v>
          </cell>
          <cell r="BA8232">
            <v>0</v>
          </cell>
        </row>
        <row r="8233">
          <cell r="AS8233">
            <v>0</v>
          </cell>
          <cell r="AT8233">
            <v>0</v>
          </cell>
          <cell r="AZ8233">
            <v>0</v>
          </cell>
          <cell r="BA8233">
            <v>0</v>
          </cell>
        </row>
        <row r="8234">
          <cell r="AS8234">
            <v>1</v>
          </cell>
          <cell r="AT8234">
            <v>0</v>
          </cell>
          <cell r="AZ8234">
            <v>7</v>
          </cell>
          <cell r="BA8234">
            <v>2</v>
          </cell>
        </row>
        <row r="8235">
          <cell r="AS8235">
            <v>1</v>
          </cell>
          <cell r="AT8235">
            <v>4</v>
          </cell>
          <cell r="AZ8235">
            <v>3</v>
          </cell>
          <cell r="BA8235">
            <v>7</v>
          </cell>
        </row>
        <row r="8236">
          <cell r="AS8236">
            <v>0</v>
          </cell>
          <cell r="AT8236">
            <v>0</v>
          </cell>
          <cell r="AZ8236">
            <v>0</v>
          </cell>
          <cell r="BA8236">
            <v>0</v>
          </cell>
        </row>
        <row r="8237">
          <cell r="AS8237">
            <v>93</v>
          </cell>
          <cell r="AT8237">
            <v>7</v>
          </cell>
          <cell r="AZ8237">
            <v>190</v>
          </cell>
          <cell r="BA8237">
            <v>41</v>
          </cell>
        </row>
        <row r="8238">
          <cell r="AS8238">
            <v>9168</v>
          </cell>
          <cell r="AT8238">
            <v>5083</v>
          </cell>
          <cell r="AZ8238">
            <v>8603</v>
          </cell>
          <cell r="BA8238">
            <v>5209</v>
          </cell>
        </row>
        <row r="8239">
          <cell r="AZ8239">
            <v>15</v>
          </cell>
          <cell r="BA8239">
            <v>1</v>
          </cell>
        </row>
        <row r="8240">
          <cell r="AS8240">
            <v>1564</v>
          </cell>
          <cell r="AT8240">
            <v>3640</v>
          </cell>
          <cell r="AZ8240">
            <v>2323</v>
          </cell>
          <cell r="BA8240">
            <v>4201</v>
          </cell>
        </row>
        <row r="8241">
          <cell r="AS8241">
            <v>7686</v>
          </cell>
          <cell r="AT8241">
            <v>6952</v>
          </cell>
          <cell r="AZ8241">
            <v>5364</v>
          </cell>
          <cell r="BA8241">
            <v>14283</v>
          </cell>
        </row>
        <row r="8242">
          <cell r="AS8242">
            <v>1090</v>
          </cell>
          <cell r="AT8242">
            <v>615</v>
          </cell>
          <cell r="AZ8242">
            <v>933</v>
          </cell>
          <cell r="BA8242">
            <v>1955</v>
          </cell>
        </row>
        <row r="8243">
          <cell r="AS8243">
            <v>5</v>
          </cell>
          <cell r="AT8243">
            <v>0</v>
          </cell>
          <cell r="AZ8243">
            <v>1</v>
          </cell>
          <cell r="BA8243">
            <v>0</v>
          </cell>
        </row>
        <row r="8244">
          <cell r="AS8244">
            <v>31</v>
          </cell>
          <cell r="AT8244">
            <v>38</v>
          </cell>
          <cell r="AZ8244">
            <v>160</v>
          </cell>
          <cell r="BA8244">
            <v>80</v>
          </cell>
        </row>
        <row r="8245">
          <cell r="AS8245">
            <v>129</v>
          </cell>
          <cell r="AT8245">
            <v>1</v>
          </cell>
          <cell r="AZ8245">
            <v>108</v>
          </cell>
          <cell r="BA8245">
            <v>12</v>
          </cell>
        </row>
        <row r="8246">
          <cell r="AS8246">
            <v>25</v>
          </cell>
          <cell r="AT8246">
            <v>18</v>
          </cell>
          <cell r="AZ8246">
            <v>34</v>
          </cell>
          <cell r="BA8246">
            <v>7</v>
          </cell>
        </row>
        <row r="8247">
          <cell r="AS8247">
            <v>175</v>
          </cell>
          <cell r="AT8247">
            <v>2</v>
          </cell>
          <cell r="AZ8247">
            <v>158</v>
          </cell>
          <cell r="BA8247">
            <v>16</v>
          </cell>
        </row>
        <row r="8248">
          <cell r="AS8248">
            <v>169</v>
          </cell>
          <cell r="AT8248">
            <v>49</v>
          </cell>
          <cell r="AZ8248">
            <v>335</v>
          </cell>
          <cell r="BA8248">
            <v>3</v>
          </cell>
        </row>
        <row r="8249">
          <cell r="AS8249">
            <v>7</v>
          </cell>
          <cell r="AT8249">
            <v>0</v>
          </cell>
          <cell r="AZ8249">
            <v>13</v>
          </cell>
          <cell r="BA8249">
            <v>0</v>
          </cell>
        </row>
        <row r="8250">
          <cell r="AZ8250">
            <v>69</v>
          </cell>
          <cell r="BA8250">
            <v>0</v>
          </cell>
        </row>
        <row r="8251">
          <cell r="AS8251">
            <v>91</v>
          </cell>
          <cell r="AT8251">
            <v>69</v>
          </cell>
          <cell r="AZ8251">
            <v>22</v>
          </cell>
          <cell r="BA8251">
            <v>24</v>
          </cell>
        </row>
        <row r="8252">
          <cell r="AS8252">
            <v>300</v>
          </cell>
          <cell r="AT8252">
            <v>121</v>
          </cell>
          <cell r="AZ8252">
            <v>288</v>
          </cell>
          <cell r="BA8252">
            <v>43</v>
          </cell>
        </row>
        <row r="8253">
          <cell r="AS8253">
            <v>484</v>
          </cell>
          <cell r="AT8253">
            <v>390</v>
          </cell>
          <cell r="AZ8253">
            <v>614</v>
          </cell>
          <cell r="BA8253">
            <v>256</v>
          </cell>
        </row>
        <row r="8254">
          <cell r="AS8254">
            <v>11</v>
          </cell>
          <cell r="AT8254">
            <v>11</v>
          </cell>
          <cell r="AZ8254">
            <v>12</v>
          </cell>
          <cell r="BA8254">
            <v>9</v>
          </cell>
        </row>
        <row r="8255">
          <cell r="AS8255">
            <v>268</v>
          </cell>
          <cell r="AT8255">
            <v>235</v>
          </cell>
          <cell r="AZ8255">
            <v>332</v>
          </cell>
          <cell r="BA8255">
            <v>205</v>
          </cell>
        </row>
        <row r="8256">
          <cell r="AS8256">
            <v>26</v>
          </cell>
          <cell r="AT8256">
            <v>5</v>
          </cell>
          <cell r="AZ8256">
            <v>20</v>
          </cell>
          <cell r="BA8256">
            <v>9</v>
          </cell>
        </row>
        <row r="8257">
          <cell r="AS8257">
            <v>4</v>
          </cell>
          <cell r="AT8257">
            <v>0</v>
          </cell>
          <cell r="AZ8257">
            <v>1</v>
          </cell>
          <cell r="BA8257">
            <v>0</v>
          </cell>
        </row>
        <row r="8258">
          <cell r="AS8258">
            <v>1</v>
          </cell>
          <cell r="AT8258">
            <v>2</v>
          </cell>
          <cell r="AZ8258">
            <v>2</v>
          </cell>
          <cell r="BA8258">
            <v>0</v>
          </cell>
        </row>
        <row r="8259">
          <cell r="AS8259">
            <v>60</v>
          </cell>
          <cell r="AT8259">
            <v>1</v>
          </cell>
          <cell r="AZ8259">
            <v>63</v>
          </cell>
          <cell r="BA8259">
            <v>2</v>
          </cell>
        </row>
        <row r="8260">
          <cell r="AS8260">
            <v>9</v>
          </cell>
          <cell r="AT8260">
            <v>0</v>
          </cell>
          <cell r="AZ8260">
            <v>1</v>
          </cell>
          <cell r="BA8260">
            <v>0</v>
          </cell>
        </row>
        <row r="8261">
          <cell r="AS8261">
            <v>9</v>
          </cell>
          <cell r="AT8261">
            <v>0</v>
          </cell>
          <cell r="AZ8261">
            <v>8</v>
          </cell>
          <cell r="BA8261">
            <v>8</v>
          </cell>
        </row>
        <row r="8262">
          <cell r="AS8262">
            <v>576</v>
          </cell>
          <cell r="AT8262">
            <v>18</v>
          </cell>
          <cell r="AZ8262">
            <v>44</v>
          </cell>
          <cell r="BA8262">
            <v>41</v>
          </cell>
        </row>
        <row r="8263">
          <cell r="AS8263">
            <v>1261</v>
          </cell>
          <cell r="AT8263">
            <v>491</v>
          </cell>
          <cell r="AZ8263">
            <v>654</v>
          </cell>
          <cell r="BA8263">
            <v>329</v>
          </cell>
        </row>
        <row r="8264">
          <cell r="AS8264">
            <v>1</v>
          </cell>
          <cell r="AT8264">
            <v>0</v>
          </cell>
          <cell r="AZ8264">
            <v>1</v>
          </cell>
          <cell r="BA8264">
            <v>1</v>
          </cell>
        </row>
        <row r="8265">
          <cell r="AS8265">
            <v>24</v>
          </cell>
          <cell r="AT8265">
            <v>4</v>
          </cell>
          <cell r="AZ8265">
            <v>106</v>
          </cell>
          <cell r="BA8265">
            <v>2</v>
          </cell>
        </row>
        <row r="8266">
          <cell r="AS8266">
            <v>66</v>
          </cell>
          <cell r="AT8266">
            <v>299</v>
          </cell>
          <cell r="AZ8266">
            <v>260</v>
          </cell>
          <cell r="BA8266">
            <v>473</v>
          </cell>
        </row>
        <row r="8267">
          <cell r="AS8267">
            <v>187</v>
          </cell>
          <cell r="AT8267">
            <v>123</v>
          </cell>
          <cell r="AZ8267">
            <v>277</v>
          </cell>
          <cell r="BA8267">
            <v>128</v>
          </cell>
        </row>
        <row r="8268">
          <cell r="AS8268">
            <v>49</v>
          </cell>
          <cell r="AT8268">
            <v>94</v>
          </cell>
          <cell r="AZ8268">
            <v>38</v>
          </cell>
          <cell r="BA8268">
            <v>222</v>
          </cell>
        </row>
        <row r="8269">
          <cell r="AS8269">
            <v>0</v>
          </cell>
          <cell r="AT8269">
            <v>4</v>
          </cell>
          <cell r="AZ8269">
            <v>4</v>
          </cell>
          <cell r="BA8269">
            <v>0</v>
          </cell>
        </row>
        <row r="8270">
          <cell r="AS8270">
            <v>0</v>
          </cell>
          <cell r="AT8270">
            <v>0</v>
          </cell>
          <cell r="AZ8270">
            <v>1</v>
          </cell>
          <cell r="BA8270">
            <v>0</v>
          </cell>
        </row>
        <row r="8271">
          <cell r="AS8271">
            <v>144</v>
          </cell>
          <cell r="AT8271">
            <v>60</v>
          </cell>
          <cell r="AZ8271">
            <v>54</v>
          </cell>
          <cell r="BA8271">
            <v>32</v>
          </cell>
        </row>
        <row r="8272">
          <cell r="AS8272">
            <v>101</v>
          </cell>
          <cell r="AT8272">
            <v>127</v>
          </cell>
          <cell r="AZ8272">
            <v>86</v>
          </cell>
          <cell r="BA8272">
            <v>42</v>
          </cell>
        </row>
        <row r="8273">
          <cell r="AS8273">
            <v>42</v>
          </cell>
          <cell r="AT8273">
            <v>0</v>
          </cell>
          <cell r="AZ8273">
            <v>5</v>
          </cell>
          <cell r="BA8273">
            <v>0</v>
          </cell>
        </row>
        <row r="8274">
          <cell r="AS8274">
            <v>19</v>
          </cell>
          <cell r="AT8274">
            <v>82</v>
          </cell>
          <cell r="AZ8274">
            <v>16</v>
          </cell>
          <cell r="BA8274">
            <v>7</v>
          </cell>
        </row>
        <row r="8275">
          <cell r="AS8275">
            <v>316</v>
          </cell>
          <cell r="AT8275">
            <v>130</v>
          </cell>
          <cell r="AZ8275">
            <v>404</v>
          </cell>
          <cell r="BA8275">
            <v>538</v>
          </cell>
        </row>
        <row r="8276">
          <cell r="AS8276">
            <v>2367</v>
          </cell>
          <cell r="AT8276">
            <v>775</v>
          </cell>
          <cell r="AZ8276">
            <v>2931</v>
          </cell>
          <cell r="BA8276">
            <v>1145</v>
          </cell>
        </row>
        <row r="8277">
          <cell r="AS8277">
            <v>3777</v>
          </cell>
          <cell r="AT8277">
            <v>1920</v>
          </cell>
          <cell r="AZ8277">
            <v>3983</v>
          </cell>
          <cell r="BA8277">
            <v>2429</v>
          </cell>
        </row>
        <row r="8278">
          <cell r="AS8278">
            <v>378</v>
          </cell>
          <cell r="AT8278">
            <v>571</v>
          </cell>
          <cell r="AZ8278">
            <v>228</v>
          </cell>
          <cell r="BA8278">
            <v>341</v>
          </cell>
        </row>
        <row r="8279">
          <cell r="AS8279">
            <v>53</v>
          </cell>
          <cell r="AT8279">
            <v>67</v>
          </cell>
          <cell r="AZ8279">
            <v>7</v>
          </cell>
          <cell r="BA8279">
            <v>6</v>
          </cell>
        </row>
        <row r="8280">
          <cell r="AS8280">
            <v>17</v>
          </cell>
          <cell r="AT8280">
            <v>56</v>
          </cell>
          <cell r="AZ8280">
            <v>4</v>
          </cell>
          <cell r="BA8280">
            <v>0</v>
          </cell>
        </row>
        <row r="8281">
          <cell r="AS8281">
            <v>203</v>
          </cell>
          <cell r="AT8281">
            <v>58</v>
          </cell>
          <cell r="AZ8281">
            <v>156</v>
          </cell>
          <cell r="BA8281">
            <v>18</v>
          </cell>
        </row>
        <row r="8282">
          <cell r="AS8282">
            <v>17</v>
          </cell>
          <cell r="AT8282">
            <v>9</v>
          </cell>
          <cell r="AZ8282">
            <v>12</v>
          </cell>
          <cell r="BA8282">
            <v>3</v>
          </cell>
        </row>
        <row r="8283">
          <cell r="AS8283">
            <v>148</v>
          </cell>
          <cell r="AT8283">
            <v>190</v>
          </cell>
          <cell r="AZ8283">
            <v>88</v>
          </cell>
          <cell r="BA8283">
            <v>155</v>
          </cell>
        </row>
        <row r="8284">
          <cell r="AS8284">
            <v>82</v>
          </cell>
          <cell r="AT8284">
            <v>85</v>
          </cell>
          <cell r="AZ8284">
            <v>73</v>
          </cell>
          <cell r="BA8284">
            <v>38</v>
          </cell>
        </row>
        <row r="8285">
          <cell r="AS8285">
            <v>2</v>
          </cell>
          <cell r="AT8285">
            <v>2</v>
          </cell>
          <cell r="AZ8285">
            <v>6</v>
          </cell>
          <cell r="BA8285">
            <v>0</v>
          </cell>
        </row>
        <row r="8286">
          <cell r="AZ8286">
            <v>9</v>
          </cell>
          <cell r="BA8286">
            <v>29</v>
          </cell>
        </row>
        <row r="8287">
          <cell r="AS8287">
            <v>63</v>
          </cell>
          <cell r="AT8287">
            <v>2</v>
          </cell>
          <cell r="AZ8287">
            <v>5</v>
          </cell>
          <cell r="BA8287">
            <v>1</v>
          </cell>
        </row>
        <row r="8288">
          <cell r="AS8288">
            <v>58</v>
          </cell>
          <cell r="AT8288">
            <v>23</v>
          </cell>
          <cell r="AZ8288">
            <v>26</v>
          </cell>
          <cell r="BA8288">
            <v>15</v>
          </cell>
        </row>
        <row r="8289">
          <cell r="AS8289">
            <v>18</v>
          </cell>
          <cell r="AT8289">
            <v>24</v>
          </cell>
          <cell r="AZ8289">
            <v>17</v>
          </cell>
          <cell r="BA8289">
            <v>23</v>
          </cell>
        </row>
        <row r="8290">
          <cell r="AS8290">
            <v>2</v>
          </cell>
          <cell r="AT8290">
            <v>2</v>
          </cell>
          <cell r="AZ8290">
            <v>15</v>
          </cell>
          <cell r="BA8290">
            <v>33</v>
          </cell>
        </row>
        <row r="8291">
          <cell r="AZ8291">
            <v>3</v>
          </cell>
          <cell r="BA8291">
            <v>1</v>
          </cell>
        </row>
        <row r="8292">
          <cell r="AS8292">
            <v>41</v>
          </cell>
          <cell r="AT8292">
            <v>46</v>
          </cell>
          <cell r="AZ8292">
            <v>177</v>
          </cell>
          <cell r="BA8292">
            <v>127</v>
          </cell>
        </row>
        <row r="8293">
          <cell r="AS8293">
            <v>78</v>
          </cell>
          <cell r="AT8293">
            <v>21</v>
          </cell>
          <cell r="AZ8293">
            <v>49</v>
          </cell>
          <cell r="BA8293">
            <v>10</v>
          </cell>
        </row>
        <row r="8294">
          <cell r="AS8294">
            <v>1</v>
          </cell>
          <cell r="AT8294">
            <v>0</v>
          </cell>
          <cell r="AZ8294">
            <v>0</v>
          </cell>
          <cell r="BA8294">
            <v>2</v>
          </cell>
        </row>
        <row r="8295">
          <cell r="AS8295">
            <v>1338</v>
          </cell>
          <cell r="AT8295">
            <v>52</v>
          </cell>
          <cell r="AZ8295">
            <v>1652</v>
          </cell>
          <cell r="BA8295">
            <v>24</v>
          </cell>
        </row>
        <row r="8296">
          <cell r="AS8296">
            <v>10</v>
          </cell>
          <cell r="AT8296">
            <v>0</v>
          </cell>
          <cell r="AZ8296">
            <v>20</v>
          </cell>
          <cell r="BA8296">
            <v>1</v>
          </cell>
        </row>
        <row r="8297">
          <cell r="AS8297">
            <v>46</v>
          </cell>
          <cell r="AT8297">
            <v>26</v>
          </cell>
          <cell r="AZ8297">
            <v>59</v>
          </cell>
          <cell r="BA8297">
            <v>98</v>
          </cell>
        </row>
        <row r="8298">
          <cell r="AS8298">
            <v>0</v>
          </cell>
          <cell r="AT8298">
            <v>0</v>
          </cell>
          <cell r="AZ8298">
            <v>0</v>
          </cell>
          <cell r="BA8298">
            <v>0</v>
          </cell>
        </row>
        <row r="8299">
          <cell r="AS8299">
            <v>14</v>
          </cell>
          <cell r="AT8299">
            <v>57</v>
          </cell>
          <cell r="AZ8299">
            <v>45</v>
          </cell>
          <cell r="BA8299">
            <v>2</v>
          </cell>
        </row>
        <row r="8300">
          <cell r="AS8300">
            <v>186</v>
          </cell>
          <cell r="AT8300">
            <v>101</v>
          </cell>
          <cell r="AZ8300">
            <v>113</v>
          </cell>
          <cell r="BA8300">
            <v>15</v>
          </cell>
        </row>
        <row r="8301">
          <cell r="AS8301">
            <v>11</v>
          </cell>
          <cell r="AT8301">
            <v>1</v>
          </cell>
          <cell r="AZ8301">
            <v>45</v>
          </cell>
          <cell r="BA8301">
            <v>2</v>
          </cell>
        </row>
        <row r="8302">
          <cell r="AS8302">
            <v>22</v>
          </cell>
          <cell r="AT8302">
            <v>12</v>
          </cell>
          <cell r="AZ8302">
            <v>7</v>
          </cell>
          <cell r="BA8302">
            <v>2</v>
          </cell>
        </row>
        <row r="8303">
          <cell r="AS8303">
            <v>2</v>
          </cell>
          <cell r="AT8303">
            <v>2</v>
          </cell>
          <cell r="AZ8303">
            <v>2</v>
          </cell>
          <cell r="BA8303">
            <v>0</v>
          </cell>
        </row>
        <row r="8304">
          <cell r="AS8304">
            <v>1</v>
          </cell>
          <cell r="AT8304">
            <v>3</v>
          </cell>
          <cell r="AZ8304">
            <v>4</v>
          </cell>
          <cell r="BA8304">
            <v>0</v>
          </cell>
        </row>
        <row r="8305">
          <cell r="AZ8305">
            <v>4</v>
          </cell>
          <cell r="BA8305">
            <v>5</v>
          </cell>
        </row>
        <row r="8306">
          <cell r="AZ8306">
            <v>2</v>
          </cell>
          <cell r="BA8306">
            <v>11</v>
          </cell>
        </row>
        <row r="8307">
          <cell r="AZ8307">
            <v>3</v>
          </cell>
          <cell r="BA8307">
            <v>0</v>
          </cell>
        </row>
        <row r="8308">
          <cell r="AS8308">
            <v>1</v>
          </cell>
          <cell r="AT8308">
            <v>0</v>
          </cell>
          <cell r="AZ8308">
            <v>0</v>
          </cell>
          <cell r="BA8308">
            <v>0</v>
          </cell>
        </row>
        <row r="8309">
          <cell r="AS8309">
            <v>5</v>
          </cell>
          <cell r="AT8309">
            <v>26</v>
          </cell>
          <cell r="AZ8309">
            <v>8</v>
          </cell>
          <cell r="BA8309">
            <v>28</v>
          </cell>
        </row>
        <row r="8310">
          <cell r="AS8310">
            <v>1415</v>
          </cell>
          <cell r="AT8310">
            <v>811</v>
          </cell>
          <cell r="AZ8310">
            <v>688</v>
          </cell>
          <cell r="BA8310">
            <v>881</v>
          </cell>
        </row>
        <row r="8311">
          <cell r="AS8311">
            <v>368</v>
          </cell>
          <cell r="AT8311">
            <v>110</v>
          </cell>
          <cell r="AZ8311">
            <v>378</v>
          </cell>
          <cell r="BA8311">
            <v>260</v>
          </cell>
        </row>
        <row r="8312">
          <cell r="AS8312">
            <v>230</v>
          </cell>
          <cell r="AT8312">
            <v>394</v>
          </cell>
          <cell r="AZ8312">
            <v>336</v>
          </cell>
          <cell r="BA8312">
            <v>82</v>
          </cell>
        </row>
        <row r="8313">
          <cell r="AS8313">
            <v>424</v>
          </cell>
          <cell r="AT8313">
            <v>100</v>
          </cell>
          <cell r="AZ8313">
            <v>330</v>
          </cell>
          <cell r="BA8313">
            <v>291</v>
          </cell>
        </row>
        <row r="8314">
          <cell r="AS8314">
            <v>6</v>
          </cell>
          <cell r="AT8314">
            <v>0</v>
          </cell>
          <cell r="AZ8314">
            <v>4</v>
          </cell>
          <cell r="BA8314">
            <v>0</v>
          </cell>
        </row>
        <row r="8315">
          <cell r="AS8315">
            <v>0</v>
          </cell>
          <cell r="AT8315">
            <v>0</v>
          </cell>
          <cell r="AZ8315">
            <v>0</v>
          </cell>
          <cell r="BA8315">
            <v>0</v>
          </cell>
        </row>
        <row r="8316">
          <cell r="AS8316">
            <v>25</v>
          </cell>
          <cell r="AT8316">
            <v>1</v>
          </cell>
          <cell r="AZ8316">
            <v>25</v>
          </cell>
          <cell r="BA8316">
            <v>1</v>
          </cell>
        </row>
        <row r="8317">
          <cell r="AS8317">
            <v>0</v>
          </cell>
          <cell r="AT8317">
            <v>0</v>
          </cell>
          <cell r="AZ8317">
            <v>1</v>
          </cell>
          <cell r="BA8317">
            <v>0</v>
          </cell>
        </row>
        <row r="8318">
          <cell r="AS8318">
            <v>24</v>
          </cell>
          <cell r="AT8318">
            <v>7</v>
          </cell>
          <cell r="AZ8318">
            <v>72</v>
          </cell>
          <cell r="BA8318">
            <v>1</v>
          </cell>
        </row>
        <row r="8319">
          <cell r="AS8319">
            <v>2</v>
          </cell>
          <cell r="AT8319">
            <v>0</v>
          </cell>
          <cell r="AZ8319">
            <v>1</v>
          </cell>
          <cell r="BA8319">
            <v>0</v>
          </cell>
        </row>
        <row r="8320">
          <cell r="AS8320">
            <v>2</v>
          </cell>
          <cell r="AT8320">
            <v>0</v>
          </cell>
          <cell r="AZ8320">
            <v>3</v>
          </cell>
          <cell r="BA8320">
            <v>0</v>
          </cell>
        </row>
        <row r="8321">
          <cell r="AS8321">
            <v>28</v>
          </cell>
          <cell r="AT8321">
            <v>1</v>
          </cell>
          <cell r="AZ8321">
            <v>54</v>
          </cell>
          <cell r="BA8321">
            <v>1</v>
          </cell>
        </row>
        <row r="8322">
          <cell r="AS8322">
            <v>151</v>
          </cell>
          <cell r="AT8322">
            <v>184</v>
          </cell>
          <cell r="AZ8322">
            <v>52</v>
          </cell>
          <cell r="BA8322">
            <v>137</v>
          </cell>
        </row>
        <row r="8323">
          <cell r="AS8323">
            <v>1148</v>
          </cell>
          <cell r="AT8323">
            <v>729</v>
          </cell>
          <cell r="AZ8323">
            <v>1269</v>
          </cell>
          <cell r="BA8323">
            <v>1174</v>
          </cell>
        </row>
        <row r="8324">
          <cell r="AS8324">
            <v>184</v>
          </cell>
          <cell r="AT8324">
            <v>267</v>
          </cell>
          <cell r="AZ8324">
            <v>163</v>
          </cell>
          <cell r="BA8324">
            <v>168</v>
          </cell>
        </row>
        <row r="8325">
          <cell r="AS8325">
            <v>0</v>
          </cell>
          <cell r="AT8325">
            <v>0</v>
          </cell>
          <cell r="AZ8325">
            <v>1</v>
          </cell>
          <cell r="BA8325">
            <v>0</v>
          </cell>
        </row>
        <row r="8326">
          <cell r="AS8326">
            <v>8</v>
          </cell>
          <cell r="AT8326">
            <v>17</v>
          </cell>
          <cell r="AZ8326">
            <v>13</v>
          </cell>
          <cell r="BA8326">
            <v>49</v>
          </cell>
        </row>
        <row r="8327">
          <cell r="AS8327">
            <v>0</v>
          </cell>
          <cell r="AT8327">
            <v>1</v>
          </cell>
          <cell r="AZ8327">
            <v>1</v>
          </cell>
          <cell r="BA8327">
            <v>1</v>
          </cell>
        </row>
        <row r="8328">
          <cell r="AS8328">
            <v>14</v>
          </cell>
          <cell r="AT8328">
            <v>11</v>
          </cell>
          <cell r="AZ8328">
            <v>3</v>
          </cell>
          <cell r="BA8328">
            <v>0</v>
          </cell>
        </row>
        <row r="8329">
          <cell r="AS8329">
            <v>0</v>
          </cell>
          <cell r="AT8329">
            <v>1</v>
          </cell>
          <cell r="AZ8329">
            <v>4</v>
          </cell>
          <cell r="BA8329">
            <v>0</v>
          </cell>
        </row>
        <row r="8330">
          <cell r="AS8330">
            <v>8</v>
          </cell>
          <cell r="AT8330">
            <v>13</v>
          </cell>
          <cell r="AZ8330">
            <v>12</v>
          </cell>
          <cell r="BA8330">
            <v>11</v>
          </cell>
        </row>
        <row r="8331">
          <cell r="AS8331">
            <v>0</v>
          </cell>
          <cell r="AT8331">
            <v>0</v>
          </cell>
          <cell r="AZ8331">
            <v>5</v>
          </cell>
          <cell r="BA8331">
            <v>0</v>
          </cell>
        </row>
        <row r="8332">
          <cell r="AS8332">
            <v>134</v>
          </cell>
          <cell r="AT8332">
            <v>124</v>
          </cell>
          <cell r="AZ8332">
            <v>206</v>
          </cell>
          <cell r="BA8332">
            <v>75</v>
          </cell>
        </row>
        <row r="8333">
          <cell r="AS8333">
            <v>1</v>
          </cell>
          <cell r="AT8333">
            <v>1</v>
          </cell>
          <cell r="AZ8333">
            <v>8</v>
          </cell>
          <cell r="BA8333">
            <v>0</v>
          </cell>
        </row>
        <row r="8334">
          <cell r="AS8334">
            <v>14</v>
          </cell>
          <cell r="AT8334">
            <v>11</v>
          </cell>
          <cell r="AZ8334">
            <v>15</v>
          </cell>
          <cell r="BA8334">
            <v>28</v>
          </cell>
        </row>
        <row r="8335">
          <cell r="AS8335">
            <v>49</v>
          </cell>
          <cell r="AT8335">
            <v>50</v>
          </cell>
          <cell r="AZ8335">
            <v>82</v>
          </cell>
          <cell r="BA8335">
            <v>7</v>
          </cell>
        </row>
        <row r="8336">
          <cell r="AS8336">
            <v>1</v>
          </cell>
          <cell r="AT8336">
            <v>5</v>
          </cell>
          <cell r="AZ8336">
            <v>0</v>
          </cell>
          <cell r="BA8336">
            <v>55</v>
          </cell>
        </row>
        <row r="8337">
          <cell r="AS8337">
            <v>25</v>
          </cell>
          <cell r="AT8337">
            <v>43</v>
          </cell>
          <cell r="AZ8337">
            <v>40</v>
          </cell>
          <cell r="BA8337">
            <v>41</v>
          </cell>
        </row>
        <row r="8338">
          <cell r="AS8338">
            <v>38</v>
          </cell>
          <cell r="AT8338">
            <v>112</v>
          </cell>
          <cell r="AZ8338">
            <v>88</v>
          </cell>
          <cell r="BA8338">
            <v>91</v>
          </cell>
        </row>
        <row r="8339">
          <cell r="AS8339">
            <v>68</v>
          </cell>
          <cell r="AT8339">
            <v>44</v>
          </cell>
          <cell r="AZ8339">
            <v>26</v>
          </cell>
          <cell r="BA8339">
            <v>347</v>
          </cell>
        </row>
        <row r="8340">
          <cell r="AS8340">
            <v>14</v>
          </cell>
          <cell r="AT8340">
            <v>82</v>
          </cell>
          <cell r="AZ8340">
            <v>23</v>
          </cell>
          <cell r="BA8340">
            <v>208</v>
          </cell>
        </row>
        <row r="8341">
          <cell r="AS8341">
            <v>76</v>
          </cell>
          <cell r="AT8341">
            <v>59</v>
          </cell>
          <cell r="AZ8341">
            <v>132</v>
          </cell>
          <cell r="BA8341">
            <v>178</v>
          </cell>
        </row>
        <row r="8342">
          <cell r="AS8342">
            <v>1</v>
          </cell>
          <cell r="AT8342">
            <v>0</v>
          </cell>
          <cell r="AZ8342">
            <v>10</v>
          </cell>
          <cell r="BA8342">
            <v>0</v>
          </cell>
        </row>
        <row r="8343">
          <cell r="AS8343">
            <v>21</v>
          </cell>
          <cell r="AT8343">
            <v>6</v>
          </cell>
          <cell r="AZ8343">
            <v>18</v>
          </cell>
          <cell r="BA8343">
            <v>12</v>
          </cell>
        </row>
        <row r="8344">
          <cell r="AS8344">
            <v>3</v>
          </cell>
          <cell r="AT8344">
            <v>3</v>
          </cell>
          <cell r="AZ8344">
            <v>1</v>
          </cell>
          <cell r="BA8344">
            <v>11</v>
          </cell>
        </row>
        <row r="8345">
          <cell r="AS8345">
            <v>10</v>
          </cell>
          <cell r="AT8345">
            <v>84</v>
          </cell>
          <cell r="AZ8345">
            <v>102</v>
          </cell>
          <cell r="BA8345">
            <v>386</v>
          </cell>
        </row>
        <row r="8346">
          <cell r="AS8346">
            <v>1</v>
          </cell>
          <cell r="AT8346">
            <v>4</v>
          </cell>
          <cell r="AZ8346">
            <v>1</v>
          </cell>
          <cell r="BA8346">
            <v>3</v>
          </cell>
        </row>
        <row r="8347">
          <cell r="AS8347">
            <v>101</v>
          </cell>
          <cell r="AT8347">
            <v>558</v>
          </cell>
          <cell r="AZ8347">
            <v>109</v>
          </cell>
          <cell r="BA8347">
            <v>186</v>
          </cell>
        </row>
        <row r="8348">
          <cell r="AS8348">
            <v>22</v>
          </cell>
          <cell r="AT8348">
            <v>9</v>
          </cell>
          <cell r="AZ8348">
            <v>109</v>
          </cell>
          <cell r="BA8348">
            <v>23</v>
          </cell>
        </row>
        <row r="8349">
          <cell r="AS8349">
            <v>9</v>
          </cell>
          <cell r="AT8349">
            <v>7</v>
          </cell>
          <cell r="AZ8349">
            <v>11</v>
          </cell>
          <cell r="BA8349">
            <v>10</v>
          </cell>
        </row>
        <row r="8350">
          <cell r="AS8350">
            <v>1</v>
          </cell>
          <cell r="AT8350">
            <v>8</v>
          </cell>
          <cell r="AZ8350">
            <v>0</v>
          </cell>
          <cell r="BA8350">
            <v>5</v>
          </cell>
        </row>
        <row r="8351">
          <cell r="AS8351">
            <v>51</v>
          </cell>
          <cell r="AT8351">
            <v>109</v>
          </cell>
          <cell r="AZ8351">
            <v>89</v>
          </cell>
          <cell r="BA8351">
            <v>65</v>
          </cell>
        </row>
        <row r="8352">
          <cell r="AS8352">
            <v>19</v>
          </cell>
          <cell r="AT8352">
            <v>3</v>
          </cell>
          <cell r="AZ8352">
            <v>14</v>
          </cell>
          <cell r="BA8352">
            <v>2</v>
          </cell>
        </row>
        <row r="8353">
          <cell r="AS8353">
            <v>164</v>
          </cell>
          <cell r="AT8353">
            <v>154</v>
          </cell>
          <cell r="AZ8353">
            <v>363</v>
          </cell>
          <cell r="BA8353">
            <v>458</v>
          </cell>
        </row>
        <row r="8354">
          <cell r="AS8354">
            <v>3</v>
          </cell>
          <cell r="AT8354">
            <v>0</v>
          </cell>
          <cell r="AZ8354">
            <v>2</v>
          </cell>
          <cell r="BA8354">
            <v>11</v>
          </cell>
        </row>
        <row r="8355">
          <cell r="AS8355">
            <v>25</v>
          </cell>
          <cell r="AT8355">
            <v>1</v>
          </cell>
          <cell r="AZ8355">
            <v>5</v>
          </cell>
          <cell r="BA8355">
            <v>0</v>
          </cell>
        </row>
        <row r="8356">
          <cell r="AS8356">
            <v>0</v>
          </cell>
          <cell r="AT8356">
            <v>0</v>
          </cell>
          <cell r="AZ8356">
            <v>0</v>
          </cell>
          <cell r="BA8356">
            <v>0</v>
          </cell>
        </row>
        <row r="8357">
          <cell r="AS8357">
            <v>2</v>
          </cell>
          <cell r="AT8357">
            <v>0</v>
          </cell>
          <cell r="AZ8357">
            <v>3</v>
          </cell>
          <cell r="BA8357">
            <v>0</v>
          </cell>
        </row>
        <row r="8358">
          <cell r="AS8358">
            <v>30</v>
          </cell>
          <cell r="AT8358">
            <v>11</v>
          </cell>
          <cell r="AZ8358">
            <v>40</v>
          </cell>
          <cell r="BA8358">
            <v>2</v>
          </cell>
        </row>
        <row r="8359">
          <cell r="AS8359">
            <v>2</v>
          </cell>
          <cell r="AT8359">
            <v>2</v>
          </cell>
          <cell r="AZ8359">
            <v>1</v>
          </cell>
          <cell r="BA8359">
            <v>0</v>
          </cell>
        </row>
        <row r="8360">
          <cell r="AS8360">
            <v>0</v>
          </cell>
          <cell r="AT8360">
            <v>0</v>
          </cell>
          <cell r="AZ8360">
            <v>0</v>
          </cell>
          <cell r="BA8360">
            <v>0</v>
          </cell>
        </row>
        <row r="8361">
          <cell r="AS8361">
            <v>251</v>
          </cell>
          <cell r="AT8361">
            <v>440</v>
          </cell>
          <cell r="AZ8361">
            <v>336</v>
          </cell>
          <cell r="BA8361">
            <v>539</v>
          </cell>
        </row>
        <row r="8362">
          <cell r="AS8362">
            <v>45</v>
          </cell>
          <cell r="AT8362">
            <v>4</v>
          </cell>
          <cell r="AZ8362">
            <v>12</v>
          </cell>
          <cell r="BA8362">
            <v>2</v>
          </cell>
        </row>
        <row r="8363">
          <cell r="AS8363">
            <v>18</v>
          </cell>
          <cell r="AT8363">
            <v>9</v>
          </cell>
          <cell r="AZ8363">
            <v>15</v>
          </cell>
          <cell r="BA8363">
            <v>8</v>
          </cell>
        </row>
        <row r="8364">
          <cell r="AS8364">
            <v>11</v>
          </cell>
          <cell r="AT8364">
            <v>4</v>
          </cell>
          <cell r="AZ8364">
            <v>10</v>
          </cell>
          <cell r="BA8364">
            <v>1</v>
          </cell>
        </row>
        <row r="8365">
          <cell r="AS8365">
            <v>1</v>
          </cell>
          <cell r="AT8365">
            <v>36</v>
          </cell>
          <cell r="AZ8365">
            <v>5</v>
          </cell>
          <cell r="BA8365">
            <v>3</v>
          </cell>
        </row>
        <row r="8366">
          <cell r="AS8366">
            <v>144</v>
          </cell>
          <cell r="AT8366">
            <v>46</v>
          </cell>
          <cell r="AZ8366">
            <v>147</v>
          </cell>
          <cell r="BA8366">
            <v>54</v>
          </cell>
        </row>
        <row r="8367">
          <cell r="AS8367">
            <v>4</v>
          </cell>
          <cell r="AT8367">
            <v>6</v>
          </cell>
          <cell r="AZ8367">
            <v>2</v>
          </cell>
          <cell r="BA8367">
            <v>3</v>
          </cell>
        </row>
        <row r="8368">
          <cell r="AS8368">
            <v>193</v>
          </cell>
          <cell r="AT8368">
            <v>19</v>
          </cell>
          <cell r="AZ8368">
            <v>101</v>
          </cell>
          <cell r="BA8368">
            <v>1</v>
          </cell>
        </row>
        <row r="8369">
          <cell r="AS8369">
            <v>14</v>
          </cell>
          <cell r="AT8369">
            <v>40</v>
          </cell>
          <cell r="AZ8369">
            <v>18</v>
          </cell>
          <cell r="BA8369">
            <v>164</v>
          </cell>
        </row>
        <row r="8370">
          <cell r="AS8370">
            <v>3</v>
          </cell>
          <cell r="AT8370">
            <v>0</v>
          </cell>
          <cell r="AZ8370">
            <v>10</v>
          </cell>
          <cell r="BA8370">
            <v>6</v>
          </cell>
        </row>
        <row r="8371">
          <cell r="AS8371">
            <v>85</v>
          </cell>
          <cell r="AT8371">
            <v>334</v>
          </cell>
          <cell r="AZ8371">
            <v>61</v>
          </cell>
          <cell r="BA8371">
            <v>251</v>
          </cell>
        </row>
        <row r="8372">
          <cell r="AS8372">
            <v>153</v>
          </cell>
          <cell r="AT8372">
            <v>70</v>
          </cell>
          <cell r="AZ8372">
            <v>139</v>
          </cell>
          <cell r="BA8372">
            <v>27</v>
          </cell>
        </row>
        <row r="8373">
          <cell r="AS8373">
            <v>2</v>
          </cell>
          <cell r="AT8373">
            <v>12</v>
          </cell>
          <cell r="AZ8373">
            <v>1</v>
          </cell>
          <cell r="BA8373">
            <v>0</v>
          </cell>
        </row>
        <row r="8374">
          <cell r="AS8374">
            <v>402</v>
          </cell>
          <cell r="AT8374">
            <v>701</v>
          </cell>
          <cell r="AZ8374">
            <v>376</v>
          </cell>
          <cell r="BA8374">
            <v>1420</v>
          </cell>
        </row>
        <row r="8375">
          <cell r="AS8375">
            <v>56</v>
          </cell>
          <cell r="AT8375">
            <v>197</v>
          </cell>
          <cell r="AZ8375">
            <v>10</v>
          </cell>
          <cell r="BA8375">
            <v>23</v>
          </cell>
        </row>
        <row r="8376">
          <cell r="AS8376">
            <v>2</v>
          </cell>
          <cell r="AT8376">
            <v>2</v>
          </cell>
          <cell r="AZ8376">
            <v>4</v>
          </cell>
          <cell r="BA8376">
            <v>1</v>
          </cell>
        </row>
        <row r="8377">
          <cell r="AS8377">
            <v>351</v>
          </cell>
          <cell r="AT8377">
            <v>109</v>
          </cell>
          <cell r="AZ8377">
            <v>312</v>
          </cell>
          <cell r="BA8377">
            <v>242</v>
          </cell>
        </row>
        <row r="8378">
          <cell r="AS8378">
            <v>106</v>
          </cell>
          <cell r="AT8378">
            <v>98</v>
          </cell>
          <cell r="AZ8378">
            <v>86</v>
          </cell>
          <cell r="BA8378">
            <v>61</v>
          </cell>
        </row>
        <row r="8379">
          <cell r="AS8379">
            <v>13</v>
          </cell>
          <cell r="AT8379">
            <v>1</v>
          </cell>
          <cell r="AZ8379">
            <v>3</v>
          </cell>
          <cell r="BA8379">
            <v>1</v>
          </cell>
        </row>
        <row r="8380">
          <cell r="AS8380">
            <v>6</v>
          </cell>
          <cell r="AT8380">
            <v>6</v>
          </cell>
          <cell r="AZ8380">
            <v>4</v>
          </cell>
          <cell r="BA8380">
            <v>8</v>
          </cell>
        </row>
        <row r="8381">
          <cell r="AS8381">
            <v>1607</v>
          </cell>
          <cell r="AT8381">
            <v>10</v>
          </cell>
          <cell r="AZ8381">
            <v>26</v>
          </cell>
          <cell r="BA8381">
            <v>2</v>
          </cell>
        </row>
        <row r="8382">
          <cell r="AS8382">
            <v>19</v>
          </cell>
          <cell r="AT8382">
            <v>2</v>
          </cell>
          <cell r="AZ8382">
            <v>23</v>
          </cell>
          <cell r="BA8382">
            <v>0</v>
          </cell>
        </row>
        <row r="8383">
          <cell r="AS8383">
            <v>5</v>
          </cell>
          <cell r="AT8383">
            <v>3</v>
          </cell>
          <cell r="AZ8383">
            <v>2</v>
          </cell>
          <cell r="BA8383">
            <v>1</v>
          </cell>
        </row>
        <row r="8384">
          <cell r="AS8384">
            <v>6</v>
          </cell>
          <cell r="AT8384">
            <v>50</v>
          </cell>
          <cell r="AZ8384">
            <v>6</v>
          </cell>
          <cell r="BA8384">
            <v>0</v>
          </cell>
        </row>
        <row r="8385">
          <cell r="AS8385">
            <v>0</v>
          </cell>
          <cell r="AT8385">
            <v>0</v>
          </cell>
          <cell r="AZ8385">
            <v>2</v>
          </cell>
          <cell r="BA8385">
            <v>1</v>
          </cell>
        </row>
        <row r="8386">
          <cell r="AS8386">
            <v>7</v>
          </cell>
          <cell r="AT8386">
            <v>0</v>
          </cell>
          <cell r="AZ8386">
            <v>1</v>
          </cell>
          <cell r="BA8386">
            <v>0</v>
          </cell>
        </row>
        <row r="8387">
          <cell r="AS8387">
            <v>390</v>
          </cell>
          <cell r="AT8387">
            <v>345</v>
          </cell>
          <cell r="AZ8387">
            <v>554</v>
          </cell>
          <cell r="BA8387">
            <v>719</v>
          </cell>
        </row>
        <row r="8388">
          <cell r="AS8388">
            <v>5</v>
          </cell>
          <cell r="AT8388">
            <v>6</v>
          </cell>
          <cell r="AZ8388">
            <v>7</v>
          </cell>
          <cell r="BA8388">
            <v>1</v>
          </cell>
        </row>
        <row r="8389">
          <cell r="AZ8389">
            <v>12</v>
          </cell>
          <cell r="BA8389">
            <v>38</v>
          </cell>
        </row>
        <row r="8390">
          <cell r="AS8390">
            <v>18</v>
          </cell>
          <cell r="AT8390">
            <v>23</v>
          </cell>
          <cell r="AZ8390">
            <v>25</v>
          </cell>
          <cell r="BA8390">
            <v>44</v>
          </cell>
        </row>
        <row r="8391">
          <cell r="AS8391">
            <v>1</v>
          </cell>
          <cell r="AT8391">
            <v>5</v>
          </cell>
          <cell r="AZ8391">
            <v>3</v>
          </cell>
          <cell r="BA8391">
            <v>6</v>
          </cell>
        </row>
        <row r="8392">
          <cell r="AS8392">
            <v>0</v>
          </cell>
          <cell r="AT8392">
            <v>0</v>
          </cell>
          <cell r="AZ8392">
            <v>3</v>
          </cell>
          <cell r="BA8392">
            <v>0</v>
          </cell>
        </row>
        <row r="8393">
          <cell r="AS8393">
            <v>107</v>
          </cell>
          <cell r="AT8393">
            <v>90</v>
          </cell>
          <cell r="AZ8393">
            <v>86</v>
          </cell>
          <cell r="BA8393">
            <v>227</v>
          </cell>
        </row>
        <row r="8394">
          <cell r="AS8394">
            <v>2</v>
          </cell>
          <cell r="AT8394">
            <v>45</v>
          </cell>
          <cell r="AZ8394">
            <v>8</v>
          </cell>
          <cell r="BA8394">
            <v>7</v>
          </cell>
        </row>
        <row r="8395">
          <cell r="AS8395">
            <v>71</v>
          </cell>
          <cell r="AT8395">
            <v>98</v>
          </cell>
          <cell r="AZ8395">
            <v>43</v>
          </cell>
          <cell r="BA8395">
            <v>2</v>
          </cell>
        </row>
        <row r="8396">
          <cell r="AS8396">
            <v>0</v>
          </cell>
          <cell r="AT8396">
            <v>0</v>
          </cell>
          <cell r="AZ8396">
            <v>0</v>
          </cell>
          <cell r="BA8396">
            <v>0</v>
          </cell>
        </row>
        <row r="8397">
          <cell r="AS8397">
            <v>10</v>
          </cell>
          <cell r="AT8397">
            <v>0</v>
          </cell>
          <cell r="AZ8397">
            <v>1</v>
          </cell>
          <cell r="BA8397">
            <v>0</v>
          </cell>
        </row>
        <row r="8398">
          <cell r="AS8398">
            <v>166</v>
          </cell>
          <cell r="AT8398">
            <v>607</v>
          </cell>
          <cell r="AZ8398">
            <v>259</v>
          </cell>
          <cell r="BA8398">
            <v>771</v>
          </cell>
        </row>
        <row r="8399">
          <cell r="AS8399">
            <v>151</v>
          </cell>
          <cell r="AT8399">
            <v>858</v>
          </cell>
          <cell r="AZ8399">
            <v>269</v>
          </cell>
          <cell r="BA8399">
            <v>331</v>
          </cell>
        </row>
        <row r="8400">
          <cell r="AS8400">
            <v>402</v>
          </cell>
          <cell r="AT8400">
            <v>654</v>
          </cell>
          <cell r="AZ8400">
            <v>415</v>
          </cell>
          <cell r="BA8400">
            <v>296</v>
          </cell>
        </row>
        <row r="8401">
          <cell r="AS8401">
            <v>17</v>
          </cell>
          <cell r="AT8401">
            <v>46</v>
          </cell>
          <cell r="AZ8401">
            <v>85</v>
          </cell>
          <cell r="BA8401">
            <v>17</v>
          </cell>
        </row>
        <row r="8402">
          <cell r="AS8402">
            <v>0</v>
          </cell>
          <cell r="AT8402">
            <v>0</v>
          </cell>
          <cell r="AZ8402">
            <v>1</v>
          </cell>
          <cell r="BA8402">
            <v>0</v>
          </cell>
        </row>
        <row r="8403">
          <cell r="AS8403">
            <v>15</v>
          </cell>
          <cell r="AT8403">
            <v>0</v>
          </cell>
          <cell r="AZ8403">
            <v>2</v>
          </cell>
          <cell r="BA8403">
            <v>0</v>
          </cell>
        </row>
        <row r="8404">
          <cell r="AS8404">
            <v>0</v>
          </cell>
          <cell r="AT8404">
            <v>1</v>
          </cell>
          <cell r="AZ8404">
            <v>0</v>
          </cell>
          <cell r="BA8404">
            <v>1</v>
          </cell>
        </row>
        <row r="8405">
          <cell r="AS8405">
            <v>30</v>
          </cell>
          <cell r="AT8405">
            <v>167</v>
          </cell>
          <cell r="AZ8405">
            <v>87</v>
          </cell>
          <cell r="BA8405">
            <v>167</v>
          </cell>
        </row>
        <row r="8406">
          <cell r="AS8406">
            <v>29</v>
          </cell>
          <cell r="AT8406">
            <v>0</v>
          </cell>
          <cell r="AZ8406">
            <v>79</v>
          </cell>
          <cell r="BA8406">
            <v>0</v>
          </cell>
        </row>
        <row r="8407">
          <cell r="AS8407">
            <v>283</v>
          </cell>
          <cell r="AT8407">
            <v>466</v>
          </cell>
          <cell r="AZ8407">
            <v>441</v>
          </cell>
          <cell r="BA8407">
            <v>664</v>
          </cell>
        </row>
        <row r="8408">
          <cell r="AS8408">
            <v>12</v>
          </cell>
          <cell r="AT8408">
            <v>6</v>
          </cell>
          <cell r="AZ8408">
            <v>28</v>
          </cell>
          <cell r="BA8408">
            <v>10</v>
          </cell>
        </row>
        <row r="8409">
          <cell r="AS8409">
            <v>1198</v>
          </cell>
          <cell r="AT8409">
            <v>1816</v>
          </cell>
          <cell r="AZ8409">
            <v>1322</v>
          </cell>
          <cell r="BA8409">
            <v>1480</v>
          </cell>
        </row>
        <row r="8410">
          <cell r="AS8410">
            <v>688</v>
          </cell>
          <cell r="AT8410">
            <v>439</v>
          </cell>
          <cell r="AZ8410">
            <v>624</v>
          </cell>
          <cell r="BA8410">
            <v>225</v>
          </cell>
        </row>
        <row r="8411">
          <cell r="AS8411">
            <v>24</v>
          </cell>
          <cell r="AT8411">
            <v>21</v>
          </cell>
          <cell r="AZ8411">
            <v>51</v>
          </cell>
          <cell r="BA8411">
            <v>84</v>
          </cell>
        </row>
        <row r="8412">
          <cell r="AS8412">
            <v>59</v>
          </cell>
          <cell r="AT8412">
            <v>880</v>
          </cell>
          <cell r="AZ8412">
            <v>210</v>
          </cell>
          <cell r="BA8412">
            <v>1057</v>
          </cell>
        </row>
        <row r="8413">
          <cell r="AS8413">
            <v>3</v>
          </cell>
          <cell r="AT8413">
            <v>1</v>
          </cell>
          <cell r="AZ8413">
            <v>1</v>
          </cell>
          <cell r="BA8413">
            <v>3</v>
          </cell>
        </row>
        <row r="8414">
          <cell r="AS8414">
            <v>0</v>
          </cell>
          <cell r="AT8414">
            <v>0</v>
          </cell>
          <cell r="AZ8414">
            <v>1</v>
          </cell>
          <cell r="BA8414">
            <v>0</v>
          </cell>
        </row>
        <row r="8415">
          <cell r="AS8415">
            <v>1</v>
          </cell>
          <cell r="AT8415">
            <v>1</v>
          </cell>
          <cell r="AZ8415">
            <v>4</v>
          </cell>
          <cell r="BA8415">
            <v>2</v>
          </cell>
        </row>
        <row r="8416">
          <cell r="AS8416">
            <v>8</v>
          </cell>
          <cell r="AT8416">
            <v>7</v>
          </cell>
          <cell r="AZ8416">
            <v>43</v>
          </cell>
          <cell r="BA8416">
            <v>2</v>
          </cell>
        </row>
        <row r="8417">
          <cell r="AS8417">
            <v>19</v>
          </cell>
          <cell r="AT8417">
            <v>98</v>
          </cell>
          <cell r="AZ8417">
            <v>39</v>
          </cell>
          <cell r="BA8417">
            <v>22</v>
          </cell>
        </row>
        <row r="8418">
          <cell r="AS8418">
            <v>2</v>
          </cell>
          <cell r="AT8418">
            <v>2</v>
          </cell>
          <cell r="AZ8418">
            <v>3</v>
          </cell>
          <cell r="BA8418">
            <v>7</v>
          </cell>
        </row>
        <row r="8419">
          <cell r="AS8419">
            <v>0</v>
          </cell>
          <cell r="AT8419">
            <v>0</v>
          </cell>
          <cell r="AZ8419">
            <v>0</v>
          </cell>
          <cell r="BA8419">
            <v>0</v>
          </cell>
        </row>
        <row r="8420">
          <cell r="AS8420">
            <v>3</v>
          </cell>
          <cell r="AT8420">
            <v>0</v>
          </cell>
          <cell r="AZ8420">
            <v>4</v>
          </cell>
          <cell r="BA8420">
            <v>1</v>
          </cell>
        </row>
        <row r="8421">
          <cell r="AS8421">
            <v>165</v>
          </cell>
          <cell r="AT8421">
            <v>34</v>
          </cell>
          <cell r="AZ8421">
            <v>265</v>
          </cell>
          <cell r="BA8421">
            <v>22</v>
          </cell>
        </row>
        <row r="8422">
          <cell r="AS8422">
            <v>7</v>
          </cell>
          <cell r="AT8422">
            <v>5</v>
          </cell>
          <cell r="AZ8422">
            <v>8</v>
          </cell>
          <cell r="BA8422">
            <v>8</v>
          </cell>
        </row>
        <row r="8423">
          <cell r="AS8423">
            <v>0</v>
          </cell>
          <cell r="AT8423">
            <v>0</v>
          </cell>
          <cell r="AZ8423">
            <v>0</v>
          </cell>
          <cell r="BA8423">
            <v>0</v>
          </cell>
        </row>
        <row r="8424">
          <cell r="AS8424">
            <v>0</v>
          </cell>
          <cell r="AT8424">
            <v>0</v>
          </cell>
          <cell r="AZ8424">
            <v>0</v>
          </cell>
          <cell r="BA8424">
            <v>0</v>
          </cell>
        </row>
        <row r="8425">
          <cell r="AS8425">
            <v>2</v>
          </cell>
          <cell r="AT8425">
            <v>0</v>
          </cell>
          <cell r="AZ8425">
            <v>9</v>
          </cell>
          <cell r="BA8425">
            <v>3</v>
          </cell>
        </row>
        <row r="8426">
          <cell r="AS8426">
            <v>0</v>
          </cell>
          <cell r="AT8426">
            <v>3</v>
          </cell>
          <cell r="AZ8426">
            <v>16</v>
          </cell>
          <cell r="BA8426">
            <v>3</v>
          </cell>
        </row>
        <row r="8427">
          <cell r="AS8427">
            <v>2</v>
          </cell>
          <cell r="AT8427">
            <v>1</v>
          </cell>
          <cell r="AZ8427">
            <v>11</v>
          </cell>
          <cell r="BA8427">
            <v>1</v>
          </cell>
        </row>
        <row r="8428">
          <cell r="AS8428">
            <v>3</v>
          </cell>
          <cell r="AT8428">
            <v>1</v>
          </cell>
          <cell r="AZ8428">
            <v>10</v>
          </cell>
          <cell r="BA8428">
            <v>2</v>
          </cell>
        </row>
        <row r="8429">
          <cell r="AS8429">
            <v>4</v>
          </cell>
          <cell r="AT8429">
            <v>0</v>
          </cell>
          <cell r="AZ8429">
            <v>2</v>
          </cell>
          <cell r="BA8429">
            <v>0</v>
          </cell>
        </row>
        <row r="8430">
          <cell r="AS8430">
            <v>0</v>
          </cell>
          <cell r="AT8430">
            <v>0</v>
          </cell>
          <cell r="AZ8430">
            <v>1</v>
          </cell>
          <cell r="BA8430">
            <v>10</v>
          </cell>
        </row>
        <row r="8431">
          <cell r="AS8431">
            <v>14</v>
          </cell>
          <cell r="AT8431">
            <v>4</v>
          </cell>
          <cell r="AZ8431">
            <v>1</v>
          </cell>
          <cell r="BA8431">
            <v>0</v>
          </cell>
        </row>
        <row r="8432">
          <cell r="AS8432">
            <v>1</v>
          </cell>
          <cell r="AT8432">
            <v>0</v>
          </cell>
          <cell r="AZ8432">
            <v>4</v>
          </cell>
          <cell r="BA8432">
            <v>0</v>
          </cell>
        </row>
        <row r="8433">
          <cell r="AS8433">
            <v>0</v>
          </cell>
          <cell r="AT8433">
            <v>2</v>
          </cell>
          <cell r="AZ8433">
            <v>0</v>
          </cell>
          <cell r="BA8433">
            <v>0</v>
          </cell>
        </row>
        <row r="8434">
          <cell r="AS8434">
            <v>90</v>
          </cell>
          <cell r="AT8434">
            <v>111</v>
          </cell>
          <cell r="AZ8434">
            <v>22</v>
          </cell>
          <cell r="BA8434">
            <v>17</v>
          </cell>
        </row>
        <row r="8435">
          <cell r="AS8435">
            <v>0</v>
          </cell>
          <cell r="AT8435">
            <v>1</v>
          </cell>
          <cell r="AZ8435">
            <v>2</v>
          </cell>
          <cell r="BA8435">
            <v>3</v>
          </cell>
        </row>
        <row r="8436">
          <cell r="AS8436">
            <v>13</v>
          </cell>
          <cell r="AT8436">
            <v>8</v>
          </cell>
          <cell r="AZ8436">
            <v>16</v>
          </cell>
          <cell r="BA8436">
            <v>19</v>
          </cell>
        </row>
        <row r="8437">
          <cell r="AS8437">
            <v>9</v>
          </cell>
          <cell r="AT8437">
            <v>1</v>
          </cell>
          <cell r="AZ8437">
            <v>9</v>
          </cell>
          <cell r="BA8437">
            <v>8</v>
          </cell>
        </row>
        <row r="8438">
          <cell r="AS8438">
            <v>5</v>
          </cell>
          <cell r="AT8438">
            <v>7</v>
          </cell>
          <cell r="AZ8438">
            <v>2</v>
          </cell>
          <cell r="BA8438">
            <v>0</v>
          </cell>
        </row>
        <row r="8439">
          <cell r="AS8439">
            <v>22</v>
          </cell>
          <cell r="AT8439">
            <v>0</v>
          </cell>
          <cell r="AZ8439">
            <v>10</v>
          </cell>
          <cell r="BA8439">
            <v>20</v>
          </cell>
        </row>
        <row r="8440">
          <cell r="AS8440">
            <v>25</v>
          </cell>
          <cell r="AT8440">
            <v>4</v>
          </cell>
          <cell r="AZ8440">
            <v>42</v>
          </cell>
          <cell r="BA8440">
            <v>12</v>
          </cell>
        </row>
        <row r="8441">
          <cell r="AS8441">
            <v>2</v>
          </cell>
          <cell r="AT8441">
            <v>1</v>
          </cell>
          <cell r="AZ8441">
            <v>3</v>
          </cell>
          <cell r="BA8441">
            <v>3</v>
          </cell>
        </row>
        <row r="8442">
          <cell r="AS8442">
            <v>11</v>
          </cell>
          <cell r="AT8442">
            <v>3</v>
          </cell>
          <cell r="AZ8442">
            <v>2</v>
          </cell>
          <cell r="BA8442">
            <v>1</v>
          </cell>
        </row>
        <row r="8443">
          <cell r="AS8443">
            <v>74</v>
          </cell>
          <cell r="AT8443">
            <v>294</v>
          </cell>
          <cell r="AZ8443">
            <v>31</v>
          </cell>
          <cell r="BA8443">
            <v>341</v>
          </cell>
        </row>
        <row r="8444">
          <cell r="AS8444">
            <v>15</v>
          </cell>
          <cell r="AT8444">
            <v>2</v>
          </cell>
          <cell r="AZ8444">
            <v>23</v>
          </cell>
          <cell r="BA8444">
            <v>0</v>
          </cell>
        </row>
        <row r="8445">
          <cell r="AS8445">
            <v>314</v>
          </cell>
          <cell r="AT8445">
            <v>493</v>
          </cell>
          <cell r="AZ8445">
            <v>124</v>
          </cell>
          <cell r="BA8445">
            <v>261</v>
          </cell>
        </row>
        <row r="8446">
          <cell r="AS8446">
            <v>4</v>
          </cell>
          <cell r="AT8446">
            <v>2</v>
          </cell>
          <cell r="AZ8446">
            <v>16</v>
          </cell>
          <cell r="BA8446">
            <v>1</v>
          </cell>
        </row>
        <row r="8447">
          <cell r="AS8447">
            <v>0</v>
          </cell>
          <cell r="AT8447">
            <v>0</v>
          </cell>
          <cell r="AZ8447">
            <v>0</v>
          </cell>
          <cell r="BA8447">
            <v>0</v>
          </cell>
        </row>
        <row r="8448">
          <cell r="AS8448">
            <v>1</v>
          </cell>
          <cell r="AT8448">
            <v>0</v>
          </cell>
          <cell r="AZ8448">
            <v>4</v>
          </cell>
          <cell r="BA8448">
            <v>0</v>
          </cell>
        </row>
        <row r="8449">
          <cell r="AS8449">
            <v>1</v>
          </cell>
          <cell r="AT8449">
            <v>1</v>
          </cell>
          <cell r="AZ8449">
            <v>3</v>
          </cell>
          <cell r="BA8449">
            <v>2</v>
          </cell>
        </row>
        <row r="8450">
          <cell r="AS8450">
            <v>0</v>
          </cell>
          <cell r="AT8450">
            <v>0</v>
          </cell>
          <cell r="AZ8450">
            <v>1</v>
          </cell>
          <cell r="BA8450">
            <v>0</v>
          </cell>
        </row>
        <row r="8451">
          <cell r="AS8451">
            <v>31</v>
          </cell>
          <cell r="AT8451">
            <v>50</v>
          </cell>
          <cell r="AZ8451">
            <v>40</v>
          </cell>
          <cell r="BA8451">
            <v>10</v>
          </cell>
        </row>
        <row r="8452">
          <cell r="AS8452">
            <v>8</v>
          </cell>
          <cell r="AT8452">
            <v>4</v>
          </cell>
          <cell r="AZ8452">
            <v>15</v>
          </cell>
          <cell r="BA8452">
            <v>3</v>
          </cell>
        </row>
        <row r="8453">
          <cell r="AS8453">
            <v>13</v>
          </cell>
          <cell r="AT8453">
            <v>5</v>
          </cell>
          <cell r="AZ8453">
            <v>57</v>
          </cell>
          <cell r="BA8453">
            <v>1</v>
          </cell>
        </row>
        <row r="8454">
          <cell r="AS8454">
            <v>12</v>
          </cell>
          <cell r="AT8454">
            <v>3</v>
          </cell>
          <cell r="AZ8454">
            <v>52</v>
          </cell>
          <cell r="BA8454">
            <v>5</v>
          </cell>
        </row>
        <row r="8455">
          <cell r="AS8455">
            <v>150</v>
          </cell>
          <cell r="AT8455">
            <v>530</v>
          </cell>
          <cell r="AZ8455">
            <v>477</v>
          </cell>
          <cell r="BA8455">
            <v>389</v>
          </cell>
        </row>
        <row r="8456">
          <cell r="AS8456">
            <v>173</v>
          </cell>
          <cell r="AT8456">
            <v>74</v>
          </cell>
          <cell r="AZ8456">
            <v>410</v>
          </cell>
          <cell r="BA8456">
            <v>24</v>
          </cell>
        </row>
        <row r="8457">
          <cell r="AS8457">
            <v>15</v>
          </cell>
          <cell r="AT8457">
            <v>0</v>
          </cell>
          <cell r="AZ8457">
            <v>30</v>
          </cell>
          <cell r="BA8457">
            <v>0</v>
          </cell>
        </row>
        <row r="8458">
          <cell r="AS8458">
            <v>0</v>
          </cell>
          <cell r="AT8458">
            <v>0</v>
          </cell>
          <cell r="AZ8458">
            <v>48</v>
          </cell>
          <cell r="BA8458">
            <v>0</v>
          </cell>
        </row>
        <row r="8459">
          <cell r="AS8459">
            <v>54</v>
          </cell>
          <cell r="AT8459">
            <v>3</v>
          </cell>
          <cell r="AZ8459">
            <v>69</v>
          </cell>
          <cell r="BA8459">
            <v>0</v>
          </cell>
        </row>
        <row r="8460">
          <cell r="AS8460">
            <v>352</v>
          </cell>
          <cell r="AT8460">
            <v>67</v>
          </cell>
          <cell r="AZ8460">
            <v>444</v>
          </cell>
          <cell r="BA8460">
            <v>141</v>
          </cell>
        </row>
        <row r="8461">
          <cell r="AS8461">
            <v>12</v>
          </cell>
          <cell r="AT8461">
            <v>6</v>
          </cell>
          <cell r="AZ8461">
            <v>11</v>
          </cell>
          <cell r="BA8461">
            <v>10</v>
          </cell>
        </row>
        <row r="8462">
          <cell r="AS8462">
            <v>69</v>
          </cell>
          <cell r="AT8462">
            <v>11</v>
          </cell>
          <cell r="AZ8462">
            <v>366</v>
          </cell>
          <cell r="BA8462">
            <v>356</v>
          </cell>
        </row>
        <row r="8463">
          <cell r="AS8463">
            <v>0</v>
          </cell>
          <cell r="AT8463">
            <v>0</v>
          </cell>
          <cell r="AZ8463">
            <v>3</v>
          </cell>
          <cell r="BA8463">
            <v>0</v>
          </cell>
        </row>
        <row r="8464">
          <cell r="AS8464">
            <v>4</v>
          </cell>
          <cell r="AT8464">
            <v>0</v>
          </cell>
          <cell r="AZ8464">
            <v>14</v>
          </cell>
          <cell r="BA8464">
            <v>0</v>
          </cell>
        </row>
        <row r="8465">
          <cell r="AS8465">
            <v>4</v>
          </cell>
          <cell r="AT8465">
            <v>80</v>
          </cell>
          <cell r="AZ8465">
            <v>12</v>
          </cell>
          <cell r="BA8465">
            <v>133</v>
          </cell>
        </row>
        <row r="8466">
          <cell r="AS8466">
            <v>8</v>
          </cell>
          <cell r="AT8466">
            <v>0</v>
          </cell>
          <cell r="AZ8466">
            <v>14</v>
          </cell>
          <cell r="BA8466">
            <v>2</v>
          </cell>
        </row>
        <row r="8467">
          <cell r="AS8467">
            <v>7</v>
          </cell>
          <cell r="AT8467">
            <v>0</v>
          </cell>
          <cell r="AZ8467">
            <v>35</v>
          </cell>
          <cell r="BA8467">
            <v>21</v>
          </cell>
        </row>
        <row r="8468">
          <cell r="AS8468">
            <v>2</v>
          </cell>
          <cell r="AT8468">
            <v>2</v>
          </cell>
          <cell r="AZ8468">
            <v>15</v>
          </cell>
          <cell r="BA8468">
            <v>26</v>
          </cell>
        </row>
        <row r="8469">
          <cell r="AS8469">
            <v>15</v>
          </cell>
          <cell r="AT8469">
            <v>17</v>
          </cell>
          <cell r="AZ8469">
            <v>17</v>
          </cell>
          <cell r="BA8469">
            <v>2</v>
          </cell>
        </row>
        <row r="8470">
          <cell r="AS8470">
            <v>0</v>
          </cell>
          <cell r="AT8470">
            <v>0</v>
          </cell>
          <cell r="AZ8470">
            <v>1</v>
          </cell>
          <cell r="BA8470">
            <v>0</v>
          </cell>
        </row>
        <row r="8471">
          <cell r="AS8471">
            <v>6</v>
          </cell>
          <cell r="AT8471">
            <v>0</v>
          </cell>
          <cell r="AZ8471">
            <v>1</v>
          </cell>
          <cell r="BA8471">
            <v>0</v>
          </cell>
        </row>
        <row r="8472">
          <cell r="AS8472">
            <v>0</v>
          </cell>
          <cell r="AT8472">
            <v>0</v>
          </cell>
          <cell r="AZ8472">
            <v>1</v>
          </cell>
          <cell r="BA8472">
            <v>0</v>
          </cell>
        </row>
        <row r="8473">
          <cell r="AS8473">
            <v>16</v>
          </cell>
          <cell r="AT8473">
            <v>21</v>
          </cell>
          <cell r="AZ8473">
            <v>20</v>
          </cell>
          <cell r="BA8473">
            <v>2</v>
          </cell>
        </row>
        <row r="8474">
          <cell r="AS8474">
            <v>49</v>
          </cell>
          <cell r="AT8474">
            <v>3</v>
          </cell>
          <cell r="AZ8474">
            <v>70</v>
          </cell>
          <cell r="BA8474">
            <v>0</v>
          </cell>
        </row>
        <row r="8475">
          <cell r="AS8475">
            <v>8</v>
          </cell>
          <cell r="AT8475">
            <v>9</v>
          </cell>
          <cell r="AZ8475">
            <v>23</v>
          </cell>
          <cell r="BA8475">
            <v>217</v>
          </cell>
        </row>
        <row r="8476">
          <cell r="AS8476">
            <v>3</v>
          </cell>
          <cell r="AT8476">
            <v>8</v>
          </cell>
          <cell r="AZ8476">
            <v>3</v>
          </cell>
          <cell r="BA8476">
            <v>2</v>
          </cell>
        </row>
        <row r="8477">
          <cell r="AS8477">
            <v>11</v>
          </cell>
          <cell r="AT8477">
            <v>68</v>
          </cell>
          <cell r="AZ8477">
            <v>11</v>
          </cell>
          <cell r="BA8477">
            <v>16</v>
          </cell>
        </row>
        <row r="8478">
          <cell r="AS8478">
            <v>2</v>
          </cell>
          <cell r="AT8478">
            <v>2</v>
          </cell>
          <cell r="AZ8478">
            <v>12</v>
          </cell>
          <cell r="BA8478">
            <v>0</v>
          </cell>
        </row>
        <row r="8479">
          <cell r="AS8479">
            <v>75</v>
          </cell>
          <cell r="AT8479">
            <v>33</v>
          </cell>
          <cell r="AZ8479">
            <v>255</v>
          </cell>
          <cell r="BA8479">
            <v>17</v>
          </cell>
        </row>
        <row r="8480">
          <cell r="AS8480">
            <v>33</v>
          </cell>
          <cell r="AT8480">
            <v>56</v>
          </cell>
          <cell r="AZ8480">
            <v>47</v>
          </cell>
          <cell r="BA8480">
            <v>33</v>
          </cell>
        </row>
        <row r="8481">
          <cell r="AS8481">
            <v>17</v>
          </cell>
          <cell r="AT8481">
            <v>8</v>
          </cell>
          <cell r="AZ8481">
            <v>28</v>
          </cell>
          <cell r="BA8481">
            <v>4</v>
          </cell>
        </row>
        <row r="8482">
          <cell r="AS8482">
            <v>2</v>
          </cell>
          <cell r="AT8482">
            <v>21</v>
          </cell>
          <cell r="AZ8482">
            <v>9</v>
          </cell>
          <cell r="BA8482">
            <v>4</v>
          </cell>
        </row>
        <row r="8483">
          <cell r="AS8483">
            <v>0</v>
          </cell>
          <cell r="AT8483">
            <v>11</v>
          </cell>
          <cell r="AZ8483">
            <v>0</v>
          </cell>
          <cell r="BA8483">
            <v>0</v>
          </cell>
        </row>
        <row r="8484">
          <cell r="AS8484">
            <v>12</v>
          </cell>
          <cell r="AT8484">
            <v>3</v>
          </cell>
          <cell r="AZ8484">
            <v>40</v>
          </cell>
          <cell r="BA8484">
            <v>1</v>
          </cell>
        </row>
        <row r="8485">
          <cell r="AS8485">
            <v>0</v>
          </cell>
          <cell r="AT8485">
            <v>1</v>
          </cell>
          <cell r="AZ8485">
            <v>5</v>
          </cell>
          <cell r="BA8485">
            <v>1</v>
          </cell>
        </row>
        <row r="8486">
          <cell r="AS8486">
            <v>30</v>
          </cell>
          <cell r="AT8486">
            <v>0</v>
          </cell>
          <cell r="AZ8486">
            <v>19</v>
          </cell>
          <cell r="BA8486">
            <v>0</v>
          </cell>
        </row>
        <row r="8487">
          <cell r="AS8487">
            <v>4</v>
          </cell>
          <cell r="AT8487">
            <v>4</v>
          </cell>
          <cell r="AZ8487">
            <v>9</v>
          </cell>
          <cell r="BA8487">
            <v>301</v>
          </cell>
        </row>
        <row r="8488">
          <cell r="AS8488">
            <v>81</v>
          </cell>
          <cell r="AT8488">
            <v>348</v>
          </cell>
          <cell r="AZ8488">
            <v>147</v>
          </cell>
          <cell r="BA8488">
            <v>81</v>
          </cell>
        </row>
        <row r="8489">
          <cell r="AS8489">
            <v>66</v>
          </cell>
          <cell r="AT8489">
            <v>100</v>
          </cell>
          <cell r="AZ8489">
            <v>24</v>
          </cell>
          <cell r="BA8489">
            <v>257</v>
          </cell>
        </row>
        <row r="8490">
          <cell r="AS8490">
            <v>305</v>
          </cell>
          <cell r="AT8490">
            <v>2</v>
          </cell>
          <cell r="AZ8490">
            <v>87</v>
          </cell>
          <cell r="BA8490">
            <v>2</v>
          </cell>
        </row>
        <row r="8491">
          <cell r="AS8491">
            <v>437</v>
          </cell>
          <cell r="AT8491">
            <v>508</v>
          </cell>
          <cell r="AZ8491">
            <v>446</v>
          </cell>
          <cell r="BA8491">
            <v>410</v>
          </cell>
        </row>
        <row r="8492">
          <cell r="AS8492">
            <v>11029</v>
          </cell>
          <cell r="AT8492">
            <v>4830</v>
          </cell>
          <cell r="AZ8492">
            <v>5818</v>
          </cell>
          <cell r="BA8492">
            <v>9991</v>
          </cell>
        </row>
        <row r="8493">
          <cell r="AS8493">
            <v>0</v>
          </cell>
          <cell r="AT8493">
            <v>0</v>
          </cell>
          <cell r="AZ8493">
            <v>0</v>
          </cell>
          <cell r="BA8493">
            <v>0</v>
          </cell>
        </row>
        <row r="8494">
          <cell r="AS8494">
            <v>1</v>
          </cell>
          <cell r="AT8494">
            <v>0</v>
          </cell>
          <cell r="AZ8494">
            <v>0</v>
          </cell>
          <cell r="BA8494">
            <v>0</v>
          </cell>
        </row>
        <row r="8495">
          <cell r="AS8495">
            <v>0</v>
          </cell>
          <cell r="AT8495">
            <v>0</v>
          </cell>
          <cell r="AZ8495">
            <v>0</v>
          </cell>
          <cell r="BA8495">
            <v>0</v>
          </cell>
        </row>
        <row r="8496">
          <cell r="AS8496">
            <v>0</v>
          </cell>
          <cell r="AT8496">
            <v>0</v>
          </cell>
          <cell r="AZ8496">
            <v>0</v>
          </cell>
          <cell r="BA8496">
            <v>0</v>
          </cell>
        </row>
        <row r="8497">
          <cell r="AS8497">
            <v>0</v>
          </cell>
          <cell r="AT8497">
            <v>0</v>
          </cell>
          <cell r="AZ8497">
            <v>0</v>
          </cell>
          <cell r="BA8497">
            <v>0</v>
          </cell>
        </row>
        <row r="8498">
          <cell r="AS8498">
            <v>0</v>
          </cell>
          <cell r="AT8498">
            <v>0</v>
          </cell>
          <cell r="AZ8498">
            <v>0</v>
          </cell>
          <cell r="BA8498">
            <v>0</v>
          </cell>
        </row>
        <row r="8499">
          <cell r="AS8499">
            <v>0</v>
          </cell>
          <cell r="AT8499">
            <v>0</v>
          </cell>
          <cell r="AZ8499">
            <v>0</v>
          </cell>
          <cell r="BA8499">
            <v>0</v>
          </cell>
        </row>
        <row r="8500">
          <cell r="AS8500">
            <v>0</v>
          </cell>
          <cell r="AT8500">
            <v>0</v>
          </cell>
          <cell r="AZ8500">
            <v>0</v>
          </cell>
          <cell r="BA8500">
            <v>0</v>
          </cell>
        </row>
        <row r="8501">
          <cell r="AS8501">
            <v>0</v>
          </cell>
          <cell r="AT8501">
            <v>0</v>
          </cell>
          <cell r="AZ8501">
            <v>0</v>
          </cell>
          <cell r="BA8501">
            <v>0</v>
          </cell>
        </row>
        <row r="8502">
          <cell r="AS8502">
            <v>0</v>
          </cell>
          <cell r="AT8502">
            <v>0</v>
          </cell>
          <cell r="AZ8502">
            <v>0</v>
          </cell>
          <cell r="BA8502">
            <v>0</v>
          </cell>
        </row>
        <row r="8503">
          <cell r="AS8503">
            <v>0</v>
          </cell>
          <cell r="AT8503">
            <v>1</v>
          </cell>
          <cell r="AZ8503">
            <v>0</v>
          </cell>
          <cell r="BA8503">
            <v>1</v>
          </cell>
        </row>
        <row r="8504">
          <cell r="AS8504">
            <v>0</v>
          </cell>
          <cell r="AT8504">
            <v>0</v>
          </cell>
          <cell r="AZ8504">
            <v>0</v>
          </cell>
          <cell r="BA8504">
            <v>0</v>
          </cell>
        </row>
        <row r="8505">
          <cell r="AS8505">
            <v>0</v>
          </cell>
          <cell r="AT8505">
            <v>0</v>
          </cell>
          <cell r="AZ8505">
            <v>0</v>
          </cell>
          <cell r="BA8505">
            <v>0</v>
          </cell>
        </row>
        <row r="8506">
          <cell r="AS8506">
            <v>0</v>
          </cell>
          <cell r="AT8506">
            <v>0</v>
          </cell>
          <cell r="AZ8506">
            <v>0</v>
          </cell>
          <cell r="BA8506">
            <v>0</v>
          </cell>
        </row>
        <row r="8507">
          <cell r="AS8507">
            <v>0</v>
          </cell>
          <cell r="AT8507">
            <v>0</v>
          </cell>
          <cell r="AZ8507">
            <v>0</v>
          </cell>
          <cell r="BA8507">
            <v>0</v>
          </cell>
        </row>
        <row r="8508">
          <cell r="AS8508">
            <v>0</v>
          </cell>
          <cell r="AT8508">
            <v>0</v>
          </cell>
          <cell r="AZ8508">
            <v>0</v>
          </cell>
          <cell r="BA8508">
            <v>0</v>
          </cell>
        </row>
        <row r="8509">
          <cell r="AS8509">
            <v>0</v>
          </cell>
          <cell r="AT8509">
            <v>0</v>
          </cell>
          <cell r="AZ8509">
            <v>0</v>
          </cell>
          <cell r="BA8509">
            <v>0</v>
          </cell>
        </row>
        <row r="8510">
          <cell r="AS8510">
            <v>0</v>
          </cell>
          <cell r="AT8510">
            <v>1</v>
          </cell>
          <cell r="AZ8510">
            <v>0</v>
          </cell>
          <cell r="BA8510">
            <v>0</v>
          </cell>
        </row>
        <row r="8511">
          <cell r="AS8511">
            <v>0</v>
          </cell>
          <cell r="AT8511">
            <v>0</v>
          </cell>
          <cell r="AZ8511">
            <v>0</v>
          </cell>
          <cell r="BA8511">
            <v>0</v>
          </cell>
        </row>
        <row r="8512">
          <cell r="AS8512">
            <v>0</v>
          </cell>
          <cell r="AT8512">
            <v>0</v>
          </cell>
          <cell r="AZ8512">
            <v>0</v>
          </cell>
          <cell r="BA8512">
            <v>0</v>
          </cell>
        </row>
        <row r="8513">
          <cell r="AS8513">
            <v>0</v>
          </cell>
          <cell r="AT8513">
            <v>0</v>
          </cell>
          <cell r="AZ8513">
            <v>0</v>
          </cell>
          <cell r="BA8513">
            <v>0</v>
          </cell>
        </row>
        <row r="8514">
          <cell r="AS8514">
            <v>0</v>
          </cell>
          <cell r="AT8514">
            <v>0</v>
          </cell>
          <cell r="AZ8514">
            <v>0</v>
          </cell>
          <cell r="BA8514">
            <v>0</v>
          </cell>
        </row>
        <row r="8515">
          <cell r="AS8515">
            <v>0</v>
          </cell>
          <cell r="AT8515">
            <v>0</v>
          </cell>
          <cell r="AZ8515">
            <v>0</v>
          </cell>
          <cell r="BA8515">
            <v>0</v>
          </cell>
        </row>
        <row r="8516">
          <cell r="AS8516">
            <v>0</v>
          </cell>
          <cell r="AT8516">
            <v>0</v>
          </cell>
          <cell r="AZ8516">
            <v>0</v>
          </cell>
          <cell r="BA8516">
            <v>0</v>
          </cell>
        </row>
        <row r="8517">
          <cell r="AS8517">
            <v>1</v>
          </cell>
          <cell r="AT8517">
            <v>0</v>
          </cell>
          <cell r="AZ8517">
            <v>0</v>
          </cell>
          <cell r="BA8517">
            <v>0</v>
          </cell>
        </row>
        <row r="8518">
          <cell r="AS8518">
            <v>0</v>
          </cell>
          <cell r="AT8518">
            <v>0</v>
          </cell>
          <cell r="AZ8518">
            <v>1</v>
          </cell>
          <cell r="BA8518">
            <v>0</v>
          </cell>
        </row>
        <row r="8519">
          <cell r="AS8519">
            <v>0</v>
          </cell>
          <cell r="AT8519">
            <v>0</v>
          </cell>
          <cell r="AZ8519">
            <v>0</v>
          </cell>
          <cell r="BA8519">
            <v>0</v>
          </cell>
        </row>
        <row r="8520">
          <cell r="AS8520">
            <v>0</v>
          </cell>
          <cell r="AT8520">
            <v>0</v>
          </cell>
          <cell r="AZ8520">
            <v>0</v>
          </cell>
          <cell r="BA8520">
            <v>0</v>
          </cell>
        </row>
        <row r="8521">
          <cell r="AS8521">
            <v>0</v>
          </cell>
          <cell r="AT8521">
            <v>0</v>
          </cell>
          <cell r="AZ8521">
            <v>0</v>
          </cell>
          <cell r="BA8521">
            <v>0</v>
          </cell>
        </row>
        <row r="8522">
          <cell r="AS8522">
            <v>0</v>
          </cell>
          <cell r="AT8522">
            <v>0</v>
          </cell>
          <cell r="AZ8522">
            <v>0</v>
          </cell>
          <cell r="BA8522">
            <v>0</v>
          </cell>
        </row>
        <row r="8523">
          <cell r="AS8523">
            <v>0</v>
          </cell>
          <cell r="AT8523">
            <v>0</v>
          </cell>
          <cell r="AZ8523">
            <v>0</v>
          </cell>
          <cell r="BA8523">
            <v>0</v>
          </cell>
        </row>
        <row r="8524">
          <cell r="AS8524">
            <v>0</v>
          </cell>
          <cell r="AT8524">
            <v>0</v>
          </cell>
          <cell r="AZ8524">
            <v>0</v>
          </cell>
          <cell r="BA8524">
            <v>0</v>
          </cell>
        </row>
        <row r="8525">
          <cell r="AS8525">
            <v>0</v>
          </cell>
          <cell r="AT8525">
            <v>0</v>
          </cell>
          <cell r="AZ8525">
            <v>0</v>
          </cell>
          <cell r="BA8525">
            <v>0</v>
          </cell>
        </row>
        <row r="8526">
          <cell r="AS8526">
            <v>0</v>
          </cell>
          <cell r="AT8526">
            <v>0</v>
          </cell>
          <cell r="AZ8526">
            <v>0</v>
          </cell>
          <cell r="BA8526">
            <v>0</v>
          </cell>
        </row>
        <row r="8527">
          <cell r="AS8527">
            <v>0</v>
          </cell>
          <cell r="AT8527">
            <v>0</v>
          </cell>
          <cell r="AZ8527">
            <v>0</v>
          </cell>
          <cell r="BA8527">
            <v>0</v>
          </cell>
        </row>
        <row r="8528">
          <cell r="AS8528">
            <v>1</v>
          </cell>
          <cell r="AT8528">
            <v>0</v>
          </cell>
          <cell r="AZ8528">
            <v>0</v>
          </cell>
          <cell r="BA8528">
            <v>0</v>
          </cell>
        </row>
        <row r="8529">
          <cell r="AS8529">
            <v>0</v>
          </cell>
          <cell r="AT8529">
            <v>0</v>
          </cell>
          <cell r="AZ8529">
            <v>0</v>
          </cell>
          <cell r="BA8529">
            <v>0</v>
          </cell>
        </row>
        <row r="8530">
          <cell r="AS8530">
            <v>0</v>
          </cell>
          <cell r="AT8530">
            <v>0</v>
          </cell>
          <cell r="AZ8530">
            <v>0</v>
          </cell>
          <cell r="BA8530">
            <v>0</v>
          </cell>
        </row>
        <row r="8531">
          <cell r="AS8531">
            <v>0</v>
          </cell>
          <cell r="AT8531">
            <v>0</v>
          </cell>
          <cell r="AZ8531">
            <v>0</v>
          </cell>
          <cell r="BA8531">
            <v>0</v>
          </cell>
        </row>
        <row r="8532">
          <cell r="AS8532">
            <v>0</v>
          </cell>
          <cell r="AT8532">
            <v>0</v>
          </cell>
          <cell r="AZ8532">
            <v>0</v>
          </cell>
          <cell r="BA8532">
            <v>0</v>
          </cell>
        </row>
        <row r="8533">
          <cell r="AS8533">
            <v>0</v>
          </cell>
          <cell r="AT8533">
            <v>0</v>
          </cell>
          <cell r="AZ8533">
            <v>0</v>
          </cell>
          <cell r="BA8533">
            <v>0</v>
          </cell>
        </row>
        <row r="8534">
          <cell r="AS8534">
            <v>0</v>
          </cell>
          <cell r="AT8534">
            <v>0</v>
          </cell>
          <cell r="AZ8534">
            <v>0</v>
          </cell>
          <cell r="BA8534">
            <v>0</v>
          </cell>
        </row>
        <row r="8535">
          <cell r="AS8535">
            <v>0</v>
          </cell>
          <cell r="AT8535">
            <v>0</v>
          </cell>
          <cell r="AZ8535">
            <v>0</v>
          </cell>
          <cell r="BA8535">
            <v>1</v>
          </cell>
        </row>
        <row r="8536">
          <cell r="AS8536">
            <v>0</v>
          </cell>
          <cell r="AT8536">
            <v>0</v>
          </cell>
          <cell r="AZ8536">
            <v>0</v>
          </cell>
          <cell r="BA8536">
            <v>0</v>
          </cell>
        </row>
        <row r="8537">
          <cell r="AS8537">
            <v>1</v>
          </cell>
          <cell r="AT8537">
            <v>0</v>
          </cell>
          <cell r="AZ8537">
            <v>0</v>
          </cell>
          <cell r="BA8537">
            <v>0</v>
          </cell>
        </row>
        <row r="8538">
          <cell r="AS8538">
            <v>0</v>
          </cell>
          <cell r="AT8538">
            <v>0</v>
          </cell>
          <cell r="AZ8538">
            <v>0</v>
          </cell>
          <cell r="BA8538">
            <v>0</v>
          </cell>
        </row>
        <row r="8539">
          <cell r="AS8539">
            <v>0</v>
          </cell>
          <cell r="AT8539">
            <v>0</v>
          </cell>
          <cell r="AZ8539">
            <v>0</v>
          </cell>
          <cell r="BA8539">
            <v>0</v>
          </cell>
        </row>
        <row r="8540">
          <cell r="AS8540">
            <v>0</v>
          </cell>
          <cell r="AT8540">
            <v>0</v>
          </cell>
          <cell r="AZ8540">
            <v>0</v>
          </cell>
          <cell r="BA8540">
            <v>0</v>
          </cell>
        </row>
        <row r="8541">
          <cell r="AS8541">
            <v>0</v>
          </cell>
          <cell r="AT8541">
            <v>0</v>
          </cell>
          <cell r="AZ8541">
            <v>0</v>
          </cell>
          <cell r="BA8541">
            <v>0</v>
          </cell>
        </row>
        <row r="8542">
          <cell r="AS8542">
            <v>0</v>
          </cell>
          <cell r="AT8542">
            <v>0</v>
          </cell>
          <cell r="AZ8542">
            <v>1</v>
          </cell>
          <cell r="BA8542">
            <v>0</v>
          </cell>
        </row>
        <row r="8543">
          <cell r="AS8543">
            <v>6</v>
          </cell>
          <cell r="AT8543">
            <v>1</v>
          </cell>
          <cell r="AZ8543">
            <v>0</v>
          </cell>
          <cell r="BA8543">
            <v>2</v>
          </cell>
        </row>
        <row r="8544">
          <cell r="AS8544">
            <v>0</v>
          </cell>
          <cell r="AT8544">
            <v>0</v>
          </cell>
          <cell r="AZ8544">
            <v>0</v>
          </cell>
          <cell r="BA8544">
            <v>0</v>
          </cell>
        </row>
        <row r="8545">
          <cell r="AS8545">
            <v>0</v>
          </cell>
          <cell r="AT8545">
            <v>2</v>
          </cell>
          <cell r="AZ8545">
            <v>0</v>
          </cell>
          <cell r="BA8545">
            <v>0</v>
          </cell>
        </row>
        <row r="8546">
          <cell r="AS8546">
            <v>1</v>
          </cell>
          <cell r="AT8546">
            <v>1</v>
          </cell>
          <cell r="AZ8546">
            <v>1</v>
          </cell>
          <cell r="BA8546">
            <v>6</v>
          </cell>
        </row>
        <row r="8547">
          <cell r="AS8547">
            <v>2</v>
          </cell>
          <cell r="AT8547">
            <v>5</v>
          </cell>
          <cell r="AZ8547">
            <v>1</v>
          </cell>
          <cell r="BA8547">
            <v>2</v>
          </cell>
        </row>
        <row r="8548">
          <cell r="AS8548">
            <v>0</v>
          </cell>
          <cell r="AT8548">
            <v>2</v>
          </cell>
          <cell r="AZ8548">
            <v>1</v>
          </cell>
          <cell r="BA8548">
            <v>2</v>
          </cell>
        </row>
        <row r="8549">
          <cell r="AS8549">
            <v>0</v>
          </cell>
          <cell r="AT8549">
            <v>0</v>
          </cell>
          <cell r="AZ8549">
            <v>0</v>
          </cell>
          <cell r="BA8549">
            <v>0</v>
          </cell>
        </row>
        <row r="8550">
          <cell r="AS8550">
            <v>1</v>
          </cell>
          <cell r="AT8550">
            <v>3</v>
          </cell>
          <cell r="AZ8550">
            <v>1</v>
          </cell>
          <cell r="BA8550">
            <v>3</v>
          </cell>
        </row>
        <row r="8551">
          <cell r="AS8551">
            <v>0</v>
          </cell>
          <cell r="AT8551">
            <v>0</v>
          </cell>
          <cell r="AZ8551">
            <v>0</v>
          </cell>
          <cell r="BA8551">
            <v>0</v>
          </cell>
        </row>
        <row r="8552">
          <cell r="AS8552">
            <v>0</v>
          </cell>
          <cell r="AT8552">
            <v>4</v>
          </cell>
          <cell r="AZ8552">
            <v>0</v>
          </cell>
          <cell r="BA8552">
            <v>2</v>
          </cell>
        </row>
        <row r="8553">
          <cell r="AS8553">
            <v>0</v>
          </cell>
          <cell r="AT8553">
            <v>0</v>
          </cell>
          <cell r="AZ8553">
            <v>0</v>
          </cell>
          <cell r="BA8553">
            <v>0</v>
          </cell>
        </row>
        <row r="8554">
          <cell r="AS8554">
            <v>0</v>
          </cell>
          <cell r="AT8554">
            <v>0</v>
          </cell>
          <cell r="AZ8554">
            <v>0</v>
          </cell>
          <cell r="BA8554">
            <v>0</v>
          </cell>
        </row>
        <row r="8555">
          <cell r="AS8555">
            <v>9</v>
          </cell>
          <cell r="AT8555">
            <v>8</v>
          </cell>
          <cell r="AZ8555">
            <v>3</v>
          </cell>
          <cell r="BA8555">
            <v>1</v>
          </cell>
        </row>
        <row r="8556">
          <cell r="AS8556">
            <v>0</v>
          </cell>
          <cell r="AT8556">
            <v>0</v>
          </cell>
          <cell r="AZ8556">
            <v>0</v>
          </cell>
          <cell r="BA8556">
            <v>0</v>
          </cell>
        </row>
        <row r="8557">
          <cell r="AS8557">
            <v>0</v>
          </cell>
          <cell r="AT8557">
            <v>0</v>
          </cell>
          <cell r="AZ8557">
            <v>2</v>
          </cell>
          <cell r="BA8557">
            <v>0</v>
          </cell>
        </row>
        <row r="8558">
          <cell r="AS8558">
            <v>0</v>
          </cell>
          <cell r="AT8558">
            <v>0</v>
          </cell>
          <cell r="AZ8558">
            <v>0</v>
          </cell>
          <cell r="BA8558">
            <v>0</v>
          </cell>
        </row>
        <row r="8559">
          <cell r="AS8559">
            <v>0</v>
          </cell>
          <cell r="AT8559">
            <v>0</v>
          </cell>
          <cell r="AZ8559">
            <v>0</v>
          </cell>
          <cell r="BA8559">
            <v>0</v>
          </cell>
        </row>
        <row r="8560">
          <cell r="AS8560">
            <v>0</v>
          </cell>
          <cell r="AT8560">
            <v>0</v>
          </cell>
          <cell r="AZ8560">
            <v>0</v>
          </cell>
          <cell r="BA8560">
            <v>0</v>
          </cell>
        </row>
        <row r="8561">
          <cell r="AS8561">
            <v>0</v>
          </cell>
          <cell r="AT8561">
            <v>0</v>
          </cell>
          <cell r="AZ8561">
            <v>0</v>
          </cell>
          <cell r="BA8561">
            <v>0</v>
          </cell>
        </row>
        <row r="8562">
          <cell r="AS8562">
            <v>0</v>
          </cell>
          <cell r="AT8562">
            <v>0</v>
          </cell>
          <cell r="AZ8562">
            <v>5</v>
          </cell>
          <cell r="BA8562">
            <v>7</v>
          </cell>
        </row>
        <row r="8563">
          <cell r="AS8563">
            <v>1</v>
          </cell>
          <cell r="AT8563">
            <v>1</v>
          </cell>
          <cell r="AZ8563">
            <v>1</v>
          </cell>
          <cell r="BA8563">
            <v>0</v>
          </cell>
        </row>
        <row r="8564">
          <cell r="AS8564">
            <v>0</v>
          </cell>
          <cell r="AT8564">
            <v>1</v>
          </cell>
          <cell r="AZ8564">
            <v>0</v>
          </cell>
          <cell r="BA8564">
            <v>1</v>
          </cell>
        </row>
        <row r="8565">
          <cell r="AS8565">
            <v>1</v>
          </cell>
          <cell r="AT8565">
            <v>0</v>
          </cell>
          <cell r="AZ8565">
            <v>0</v>
          </cell>
          <cell r="BA8565">
            <v>0</v>
          </cell>
        </row>
        <row r="8566">
          <cell r="AS8566">
            <v>0</v>
          </cell>
          <cell r="AT8566">
            <v>0</v>
          </cell>
          <cell r="AZ8566">
            <v>0</v>
          </cell>
          <cell r="BA8566">
            <v>0</v>
          </cell>
        </row>
        <row r="8567">
          <cell r="AS8567">
            <v>0</v>
          </cell>
          <cell r="AT8567">
            <v>1</v>
          </cell>
          <cell r="AZ8567">
            <v>0</v>
          </cell>
          <cell r="BA8567">
            <v>0</v>
          </cell>
        </row>
        <row r="8568">
          <cell r="AS8568">
            <v>0</v>
          </cell>
          <cell r="AT8568">
            <v>0</v>
          </cell>
          <cell r="AZ8568">
            <v>0</v>
          </cell>
          <cell r="BA8568">
            <v>0</v>
          </cell>
        </row>
        <row r="8569">
          <cell r="AZ8569">
            <v>0</v>
          </cell>
          <cell r="BA8569">
            <v>0</v>
          </cell>
        </row>
        <row r="8570">
          <cell r="AS8570">
            <v>10</v>
          </cell>
          <cell r="AT8570">
            <v>4</v>
          </cell>
          <cell r="AZ8570">
            <v>2</v>
          </cell>
          <cell r="BA8570">
            <v>0</v>
          </cell>
        </row>
        <row r="8571">
          <cell r="AS8571">
            <v>1</v>
          </cell>
          <cell r="AT8571">
            <v>0</v>
          </cell>
          <cell r="AZ8571">
            <v>0</v>
          </cell>
          <cell r="BA8571">
            <v>0</v>
          </cell>
        </row>
        <row r="8572">
          <cell r="AS8572">
            <v>1</v>
          </cell>
          <cell r="AT8572">
            <v>19</v>
          </cell>
          <cell r="AZ8572">
            <v>0</v>
          </cell>
          <cell r="BA8572">
            <v>1</v>
          </cell>
        </row>
        <row r="8573">
          <cell r="AS8573">
            <v>0</v>
          </cell>
          <cell r="AT8573">
            <v>0</v>
          </cell>
          <cell r="AZ8573">
            <v>0</v>
          </cell>
          <cell r="BA8573">
            <v>0</v>
          </cell>
        </row>
        <row r="8574">
          <cell r="AS8574">
            <v>0</v>
          </cell>
          <cell r="AT8574">
            <v>0</v>
          </cell>
          <cell r="AZ8574">
            <v>0</v>
          </cell>
          <cell r="BA8574">
            <v>0</v>
          </cell>
        </row>
        <row r="8575">
          <cell r="AS8575">
            <v>4</v>
          </cell>
          <cell r="AT8575">
            <v>3</v>
          </cell>
          <cell r="AZ8575">
            <v>10</v>
          </cell>
          <cell r="BA8575">
            <v>5</v>
          </cell>
        </row>
        <row r="8576">
          <cell r="AS8576">
            <v>0</v>
          </cell>
          <cell r="AT8576">
            <v>0</v>
          </cell>
          <cell r="AZ8576">
            <v>0</v>
          </cell>
          <cell r="BA8576">
            <v>0</v>
          </cell>
        </row>
        <row r="8577">
          <cell r="AS8577">
            <v>1</v>
          </cell>
          <cell r="AT8577">
            <v>0</v>
          </cell>
          <cell r="AZ8577">
            <v>0</v>
          </cell>
          <cell r="BA8577">
            <v>0</v>
          </cell>
        </row>
        <row r="8578">
          <cell r="AS8578">
            <v>2</v>
          </cell>
          <cell r="AT8578">
            <v>0</v>
          </cell>
          <cell r="AZ8578">
            <v>0</v>
          </cell>
          <cell r="BA8578">
            <v>0</v>
          </cell>
        </row>
        <row r="8579">
          <cell r="AS8579">
            <v>0</v>
          </cell>
          <cell r="AT8579">
            <v>0</v>
          </cell>
          <cell r="AZ8579">
            <v>0</v>
          </cell>
          <cell r="BA8579">
            <v>0</v>
          </cell>
        </row>
        <row r="8580">
          <cell r="AS8580">
            <v>0</v>
          </cell>
          <cell r="AT8580">
            <v>0</v>
          </cell>
          <cell r="AZ8580">
            <v>0</v>
          </cell>
          <cell r="BA8580">
            <v>0</v>
          </cell>
        </row>
        <row r="8581">
          <cell r="AS8581">
            <v>35</v>
          </cell>
          <cell r="AT8581">
            <v>7</v>
          </cell>
          <cell r="AZ8581">
            <v>18</v>
          </cell>
          <cell r="BA8581">
            <v>88</v>
          </cell>
        </row>
        <row r="8582">
          <cell r="AS8582">
            <v>3</v>
          </cell>
          <cell r="AT8582">
            <v>0</v>
          </cell>
          <cell r="AZ8582">
            <v>0</v>
          </cell>
          <cell r="BA8582">
            <v>0</v>
          </cell>
        </row>
        <row r="8583">
          <cell r="AS8583">
            <v>0</v>
          </cell>
          <cell r="AT8583">
            <v>0</v>
          </cell>
          <cell r="AZ8583">
            <v>0</v>
          </cell>
          <cell r="BA8583">
            <v>0</v>
          </cell>
        </row>
        <row r="8584">
          <cell r="AS8584">
            <v>12</v>
          </cell>
          <cell r="AT8584">
            <v>2</v>
          </cell>
          <cell r="AZ8584">
            <v>3</v>
          </cell>
          <cell r="BA8584">
            <v>2</v>
          </cell>
        </row>
        <row r="8585">
          <cell r="AS8585">
            <v>0</v>
          </cell>
          <cell r="AT8585">
            <v>1</v>
          </cell>
          <cell r="AZ8585">
            <v>0</v>
          </cell>
          <cell r="BA8585">
            <v>0</v>
          </cell>
        </row>
        <row r="8586">
          <cell r="AS8586">
            <v>0</v>
          </cell>
          <cell r="AT8586">
            <v>0</v>
          </cell>
          <cell r="AZ8586">
            <v>0</v>
          </cell>
          <cell r="BA8586">
            <v>0</v>
          </cell>
        </row>
        <row r="8587">
          <cell r="AS8587">
            <v>1</v>
          </cell>
          <cell r="AT8587">
            <v>0</v>
          </cell>
          <cell r="AZ8587">
            <v>0</v>
          </cell>
          <cell r="BA8587">
            <v>0</v>
          </cell>
        </row>
        <row r="8588">
          <cell r="AS8588">
            <v>0</v>
          </cell>
          <cell r="AT8588">
            <v>0</v>
          </cell>
          <cell r="AZ8588">
            <v>0</v>
          </cell>
          <cell r="BA8588">
            <v>0</v>
          </cell>
        </row>
        <row r="8589">
          <cell r="AS8589">
            <v>4</v>
          </cell>
          <cell r="AT8589">
            <v>1</v>
          </cell>
          <cell r="AZ8589">
            <v>6</v>
          </cell>
          <cell r="BA8589">
            <v>1</v>
          </cell>
        </row>
        <row r="8590">
          <cell r="AS8590">
            <v>0</v>
          </cell>
          <cell r="AT8590">
            <v>9</v>
          </cell>
          <cell r="AZ8590">
            <v>1</v>
          </cell>
          <cell r="BA8590">
            <v>7</v>
          </cell>
        </row>
        <row r="8591">
          <cell r="AS8591">
            <v>0</v>
          </cell>
          <cell r="AT8591">
            <v>0</v>
          </cell>
          <cell r="AZ8591">
            <v>0</v>
          </cell>
          <cell r="BA8591">
            <v>0</v>
          </cell>
        </row>
        <row r="8592">
          <cell r="AS8592">
            <v>0</v>
          </cell>
          <cell r="AT8592">
            <v>0</v>
          </cell>
          <cell r="AZ8592">
            <v>0</v>
          </cell>
          <cell r="BA8592">
            <v>0</v>
          </cell>
        </row>
        <row r="8593">
          <cell r="AS8593">
            <v>10</v>
          </cell>
          <cell r="AT8593">
            <v>1</v>
          </cell>
          <cell r="AZ8593">
            <v>1</v>
          </cell>
          <cell r="BA8593">
            <v>2</v>
          </cell>
        </row>
        <row r="8594">
          <cell r="AS8594">
            <v>0</v>
          </cell>
          <cell r="AT8594">
            <v>0</v>
          </cell>
          <cell r="AZ8594">
            <v>0</v>
          </cell>
          <cell r="BA8594">
            <v>0</v>
          </cell>
        </row>
        <row r="8595">
          <cell r="AS8595">
            <v>0</v>
          </cell>
          <cell r="AT8595">
            <v>0</v>
          </cell>
          <cell r="AZ8595">
            <v>0</v>
          </cell>
          <cell r="BA8595">
            <v>0</v>
          </cell>
        </row>
        <row r="8596">
          <cell r="AS8596">
            <v>0</v>
          </cell>
          <cell r="AT8596">
            <v>0</v>
          </cell>
          <cell r="AZ8596">
            <v>0</v>
          </cell>
          <cell r="BA8596">
            <v>0</v>
          </cell>
        </row>
        <row r="8597">
          <cell r="AS8597">
            <v>0</v>
          </cell>
          <cell r="AT8597">
            <v>0</v>
          </cell>
          <cell r="AZ8597">
            <v>0</v>
          </cell>
          <cell r="BA8597">
            <v>0</v>
          </cell>
        </row>
        <row r="8598">
          <cell r="AS8598">
            <v>0</v>
          </cell>
          <cell r="AT8598">
            <v>0</v>
          </cell>
          <cell r="AZ8598">
            <v>0</v>
          </cell>
          <cell r="BA8598">
            <v>0</v>
          </cell>
        </row>
        <row r="8599">
          <cell r="AS8599">
            <v>0</v>
          </cell>
          <cell r="AT8599">
            <v>0</v>
          </cell>
          <cell r="AZ8599">
            <v>0</v>
          </cell>
          <cell r="BA8599">
            <v>0</v>
          </cell>
        </row>
        <row r="8600">
          <cell r="AS8600">
            <v>0</v>
          </cell>
          <cell r="AT8600">
            <v>0</v>
          </cell>
          <cell r="AZ8600">
            <v>0</v>
          </cell>
          <cell r="BA8600">
            <v>0</v>
          </cell>
        </row>
        <row r="8601">
          <cell r="AS8601">
            <v>0</v>
          </cell>
          <cell r="AT8601">
            <v>0</v>
          </cell>
          <cell r="AZ8601">
            <v>0</v>
          </cell>
          <cell r="BA8601">
            <v>0</v>
          </cell>
        </row>
        <row r="8602">
          <cell r="AS8602">
            <v>1</v>
          </cell>
          <cell r="AT8602">
            <v>1</v>
          </cell>
          <cell r="AZ8602">
            <v>0</v>
          </cell>
          <cell r="BA8602">
            <v>0</v>
          </cell>
        </row>
        <row r="8603">
          <cell r="AS8603">
            <v>0</v>
          </cell>
          <cell r="AT8603">
            <v>0</v>
          </cell>
          <cell r="AZ8603">
            <v>0</v>
          </cell>
          <cell r="BA8603">
            <v>0</v>
          </cell>
        </row>
        <row r="8604">
          <cell r="AS8604">
            <v>3</v>
          </cell>
          <cell r="AT8604">
            <v>2</v>
          </cell>
          <cell r="AZ8604">
            <v>0</v>
          </cell>
          <cell r="BA8604">
            <v>1</v>
          </cell>
        </row>
        <row r="8605">
          <cell r="AS8605">
            <v>6</v>
          </cell>
          <cell r="AT8605">
            <v>1</v>
          </cell>
          <cell r="AZ8605">
            <v>1</v>
          </cell>
          <cell r="BA8605">
            <v>0</v>
          </cell>
        </row>
        <row r="8606">
          <cell r="AS8606">
            <v>3</v>
          </cell>
          <cell r="AT8606">
            <v>2</v>
          </cell>
          <cell r="AZ8606">
            <v>0</v>
          </cell>
          <cell r="BA8606">
            <v>6</v>
          </cell>
        </row>
        <row r="8607">
          <cell r="AS8607">
            <v>0</v>
          </cell>
          <cell r="AT8607">
            <v>0</v>
          </cell>
          <cell r="AZ8607">
            <v>0</v>
          </cell>
          <cell r="BA8607">
            <v>0</v>
          </cell>
        </row>
        <row r="8608">
          <cell r="AS8608">
            <v>0</v>
          </cell>
          <cell r="AT8608">
            <v>0</v>
          </cell>
          <cell r="AZ8608">
            <v>0</v>
          </cell>
          <cell r="BA8608">
            <v>0</v>
          </cell>
        </row>
        <row r="8609">
          <cell r="AS8609">
            <v>0</v>
          </cell>
          <cell r="AT8609">
            <v>1</v>
          </cell>
          <cell r="AZ8609">
            <v>0</v>
          </cell>
          <cell r="BA8609">
            <v>0</v>
          </cell>
        </row>
        <row r="8610">
          <cell r="AS8610">
            <v>0</v>
          </cell>
          <cell r="AT8610">
            <v>0</v>
          </cell>
          <cell r="AZ8610">
            <v>0</v>
          </cell>
          <cell r="BA8610">
            <v>0</v>
          </cell>
        </row>
        <row r="8611">
          <cell r="AS8611">
            <v>0</v>
          </cell>
          <cell r="AT8611">
            <v>0</v>
          </cell>
          <cell r="AZ8611">
            <v>0</v>
          </cell>
          <cell r="BA8611">
            <v>0</v>
          </cell>
        </row>
        <row r="8612">
          <cell r="AS8612">
            <v>0</v>
          </cell>
          <cell r="AT8612">
            <v>0</v>
          </cell>
          <cell r="AZ8612">
            <v>0</v>
          </cell>
          <cell r="BA8612">
            <v>0</v>
          </cell>
        </row>
        <row r="8613">
          <cell r="AS8613">
            <v>0</v>
          </cell>
          <cell r="AT8613">
            <v>0</v>
          </cell>
          <cell r="AZ8613">
            <v>0</v>
          </cell>
          <cell r="BA8613">
            <v>0</v>
          </cell>
        </row>
        <row r="8614">
          <cell r="AS8614">
            <v>0</v>
          </cell>
          <cell r="AT8614">
            <v>1</v>
          </cell>
          <cell r="AZ8614">
            <v>0</v>
          </cell>
          <cell r="BA8614">
            <v>0</v>
          </cell>
        </row>
        <row r="8615">
          <cell r="AS8615">
            <v>0</v>
          </cell>
          <cell r="AT8615">
            <v>0</v>
          </cell>
          <cell r="AZ8615">
            <v>0</v>
          </cell>
          <cell r="BA8615">
            <v>0</v>
          </cell>
        </row>
        <row r="8616">
          <cell r="AS8616">
            <v>0</v>
          </cell>
          <cell r="AT8616">
            <v>0</v>
          </cell>
          <cell r="AZ8616">
            <v>0</v>
          </cell>
          <cell r="BA8616">
            <v>0</v>
          </cell>
        </row>
        <row r="8617">
          <cell r="AS8617">
            <v>0</v>
          </cell>
          <cell r="AT8617">
            <v>0</v>
          </cell>
          <cell r="AZ8617">
            <v>0</v>
          </cell>
          <cell r="BA8617">
            <v>0</v>
          </cell>
        </row>
        <row r="8618">
          <cell r="AS8618">
            <v>5</v>
          </cell>
          <cell r="AT8618">
            <v>0</v>
          </cell>
          <cell r="AZ8618">
            <v>1</v>
          </cell>
          <cell r="BA8618">
            <v>0</v>
          </cell>
        </row>
        <row r="8619">
          <cell r="AS8619">
            <v>0</v>
          </cell>
          <cell r="AT8619">
            <v>2</v>
          </cell>
          <cell r="AZ8619">
            <v>1</v>
          </cell>
          <cell r="BA8619">
            <v>0</v>
          </cell>
        </row>
        <row r="8620">
          <cell r="AZ8620">
            <v>0</v>
          </cell>
          <cell r="BA8620">
            <v>0</v>
          </cell>
        </row>
        <row r="8621">
          <cell r="AS8621">
            <v>2</v>
          </cell>
          <cell r="AT8621">
            <v>0</v>
          </cell>
          <cell r="AZ8621">
            <v>0</v>
          </cell>
          <cell r="BA8621">
            <v>1</v>
          </cell>
        </row>
        <row r="8622">
          <cell r="AS8622">
            <v>0</v>
          </cell>
          <cell r="AT8622">
            <v>0</v>
          </cell>
          <cell r="AZ8622">
            <v>0</v>
          </cell>
          <cell r="BA8622">
            <v>0</v>
          </cell>
        </row>
        <row r="8623">
          <cell r="AS8623">
            <v>0</v>
          </cell>
          <cell r="AT8623">
            <v>0</v>
          </cell>
          <cell r="AZ8623">
            <v>0</v>
          </cell>
          <cell r="BA8623">
            <v>0</v>
          </cell>
        </row>
        <row r="8624">
          <cell r="AS8624">
            <v>0</v>
          </cell>
          <cell r="AT8624">
            <v>0</v>
          </cell>
          <cell r="AZ8624">
            <v>0</v>
          </cell>
          <cell r="BA8624">
            <v>0</v>
          </cell>
        </row>
        <row r="8625">
          <cell r="AS8625">
            <v>0</v>
          </cell>
          <cell r="AT8625">
            <v>0</v>
          </cell>
          <cell r="AZ8625">
            <v>0</v>
          </cell>
          <cell r="BA8625">
            <v>0</v>
          </cell>
        </row>
        <row r="8626">
          <cell r="AS8626">
            <v>1</v>
          </cell>
          <cell r="AT8626">
            <v>2</v>
          </cell>
          <cell r="AZ8626">
            <v>0</v>
          </cell>
          <cell r="BA8626">
            <v>2</v>
          </cell>
        </row>
        <row r="8627">
          <cell r="AS8627">
            <v>0</v>
          </cell>
          <cell r="AT8627">
            <v>1</v>
          </cell>
          <cell r="AZ8627">
            <v>0</v>
          </cell>
          <cell r="BA8627">
            <v>0</v>
          </cell>
        </row>
        <row r="8628">
          <cell r="AS8628">
            <v>0</v>
          </cell>
          <cell r="AT8628">
            <v>0</v>
          </cell>
          <cell r="AZ8628">
            <v>0</v>
          </cell>
          <cell r="BA8628">
            <v>0</v>
          </cell>
        </row>
        <row r="8629">
          <cell r="AS8629">
            <v>0</v>
          </cell>
          <cell r="AT8629">
            <v>0</v>
          </cell>
          <cell r="AZ8629">
            <v>0</v>
          </cell>
          <cell r="BA8629">
            <v>0</v>
          </cell>
        </row>
        <row r="8630">
          <cell r="AS8630">
            <v>0</v>
          </cell>
          <cell r="AT8630">
            <v>0</v>
          </cell>
          <cell r="AZ8630">
            <v>0</v>
          </cell>
          <cell r="BA8630">
            <v>0</v>
          </cell>
        </row>
        <row r="8631">
          <cell r="AS8631">
            <v>0</v>
          </cell>
          <cell r="AT8631">
            <v>0</v>
          </cell>
          <cell r="AZ8631">
            <v>0</v>
          </cell>
          <cell r="BA8631">
            <v>0</v>
          </cell>
        </row>
        <row r="8632">
          <cell r="AS8632">
            <v>0</v>
          </cell>
          <cell r="AT8632">
            <v>1</v>
          </cell>
          <cell r="AZ8632">
            <v>1</v>
          </cell>
          <cell r="BA8632">
            <v>0</v>
          </cell>
        </row>
        <row r="8633">
          <cell r="AS8633">
            <v>0</v>
          </cell>
          <cell r="AT8633">
            <v>0</v>
          </cell>
          <cell r="AZ8633">
            <v>0</v>
          </cell>
          <cell r="BA8633">
            <v>0</v>
          </cell>
        </row>
        <row r="8634">
          <cell r="AS8634">
            <v>2</v>
          </cell>
          <cell r="AT8634">
            <v>0</v>
          </cell>
          <cell r="AZ8634">
            <v>5</v>
          </cell>
          <cell r="BA8634">
            <v>18</v>
          </cell>
        </row>
        <row r="8635">
          <cell r="AS8635">
            <v>0</v>
          </cell>
          <cell r="AT8635">
            <v>1</v>
          </cell>
          <cell r="AZ8635">
            <v>13</v>
          </cell>
          <cell r="BA8635">
            <v>3</v>
          </cell>
        </row>
        <row r="8636">
          <cell r="AS8636">
            <v>6</v>
          </cell>
          <cell r="AT8636">
            <v>0</v>
          </cell>
          <cell r="AZ8636">
            <v>1</v>
          </cell>
          <cell r="BA8636">
            <v>4</v>
          </cell>
        </row>
        <row r="8637">
          <cell r="AS8637">
            <v>6</v>
          </cell>
          <cell r="AT8637">
            <v>0</v>
          </cell>
          <cell r="AZ8637">
            <v>0</v>
          </cell>
          <cell r="BA8637">
            <v>0</v>
          </cell>
        </row>
        <row r="8638">
          <cell r="AS8638">
            <v>0</v>
          </cell>
          <cell r="AT8638">
            <v>1</v>
          </cell>
          <cell r="AZ8638">
            <v>0</v>
          </cell>
          <cell r="BA8638">
            <v>1</v>
          </cell>
        </row>
        <row r="8639">
          <cell r="AS8639">
            <v>1</v>
          </cell>
          <cell r="AT8639">
            <v>0</v>
          </cell>
          <cell r="AZ8639">
            <v>0</v>
          </cell>
          <cell r="BA8639">
            <v>5</v>
          </cell>
        </row>
        <row r="8640">
          <cell r="AS8640">
            <v>1</v>
          </cell>
          <cell r="AT8640">
            <v>0</v>
          </cell>
          <cell r="AZ8640">
            <v>0</v>
          </cell>
          <cell r="BA8640">
            <v>0</v>
          </cell>
        </row>
        <row r="8641">
          <cell r="AS8641">
            <v>0</v>
          </cell>
          <cell r="AT8641">
            <v>0</v>
          </cell>
          <cell r="AZ8641">
            <v>0</v>
          </cell>
          <cell r="BA8641">
            <v>0</v>
          </cell>
        </row>
        <row r="8642">
          <cell r="AS8642">
            <v>0</v>
          </cell>
          <cell r="AT8642">
            <v>0</v>
          </cell>
          <cell r="AZ8642">
            <v>0</v>
          </cell>
          <cell r="BA8642">
            <v>0</v>
          </cell>
        </row>
        <row r="8643">
          <cell r="AS8643">
            <v>0</v>
          </cell>
          <cell r="AT8643">
            <v>0</v>
          </cell>
          <cell r="AZ8643">
            <v>0</v>
          </cell>
          <cell r="BA8643">
            <v>1</v>
          </cell>
        </row>
        <row r="8644">
          <cell r="AS8644">
            <v>0</v>
          </cell>
          <cell r="AT8644">
            <v>0</v>
          </cell>
          <cell r="AZ8644">
            <v>0</v>
          </cell>
          <cell r="BA8644">
            <v>0</v>
          </cell>
        </row>
        <row r="8645">
          <cell r="AS8645">
            <v>0</v>
          </cell>
          <cell r="AT8645">
            <v>0</v>
          </cell>
          <cell r="AZ8645">
            <v>0</v>
          </cell>
          <cell r="BA8645">
            <v>0</v>
          </cell>
        </row>
        <row r="8646">
          <cell r="AS8646">
            <v>0</v>
          </cell>
          <cell r="AT8646">
            <v>0</v>
          </cell>
          <cell r="AZ8646">
            <v>0</v>
          </cell>
          <cell r="BA8646">
            <v>0</v>
          </cell>
        </row>
        <row r="8647">
          <cell r="AS8647">
            <v>0</v>
          </cell>
          <cell r="AT8647">
            <v>0</v>
          </cell>
          <cell r="AZ8647">
            <v>0</v>
          </cell>
          <cell r="BA8647">
            <v>0</v>
          </cell>
        </row>
        <row r="8648">
          <cell r="AS8648">
            <v>0</v>
          </cell>
          <cell r="AT8648">
            <v>3</v>
          </cell>
          <cell r="AZ8648">
            <v>0</v>
          </cell>
          <cell r="BA8648">
            <v>0</v>
          </cell>
        </row>
        <row r="8649">
          <cell r="AS8649">
            <v>0</v>
          </cell>
          <cell r="AT8649">
            <v>0</v>
          </cell>
          <cell r="AZ8649">
            <v>0</v>
          </cell>
          <cell r="BA8649">
            <v>0</v>
          </cell>
        </row>
        <row r="8650">
          <cell r="AS8650">
            <v>0</v>
          </cell>
          <cell r="AT8650">
            <v>0</v>
          </cell>
          <cell r="AZ8650">
            <v>0</v>
          </cell>
          <cell r="BA8650">
            <v>0</v>
          </cell>
        </row>
        <row r="8651">
          <cell r="AS8651">
            <v>0</v>
          </cell>
          <cell r="AT8651">
            <v>0</v>
          </cell>
          <cell r="AZ8651">
            <v>0</v>
          </cell>
          <cell r="BA8651">
            <v>0</v>
          </cell>
        </row>
        <row r="8652">
          <cell r="AS8652">
            <v>0</v>
          </cell>
          <cell r="AT8652">
            <v>0</v>
          </cell>
          <cell r="AZ8652">
            <v>0</v>
          </cell>
          <cell r="BA8652">
            <v>0</v>
          </cell>
        </row>
        <row r="8653">
          <cell r="AZ8653">
            <v>0</v>
          </cell>
          <cell r="BA8653">
            <v>1</v>
          </cell>
        </row>
        <row r="8654">
          <cell r="AS8654">
            <v>2</v>
          </cell>
          <cell r="AT8654">
            <v>0</v>
          </cell>
          <cell r="AZ8654">
            <v>0</v>
          </cell>
          <cell r="BA8654">
            <v>0</v>
          </cell>
        </row>
        <row r="8655">
          <cell r="AS8655">
            <v>0</v>
          </cell>
          <cell r="AT8655">
            <v>0</v>
          </cell>
          <cell r="AZ8655">
            <v>0</v>
          </cell>
          <cell r="BA8655">
            <v>0</v>
          </cell>
        </row>
        <row r="8656">
          <cell r="AS8656">
            <v>0</v>
          </cell>
          <cell r="AT8656">
            <v>0</v>
          </cell>
          <cell r="AZ8656">
            <v>0</v>
          </cell>
          <cell r="BA8656">
            <v>0</v>
          </cell>
        </row>
        <row r="8657">
          <cell r="AS8657">
            <v>0</v>
          </cell>
          <cell r="AT8657">
            <v>0</v>
          </cell>
          <cell r="AZ8657">
            <v>0</v>
          </cell>
          <cell r="BA8657">
            <v>0</v>
          </cell>
        </row>
        <row r="8658">
          <cell r="AS8658">
            <v>0</v>
          </cell>
          <cell r="AT8658">
            <v>0</v>
          </cell>
          <cell r="AZ8658">
            <v>0</v>
          </cell>
          <cell r="BA8658">
            <v>0</v>
          </cell>
        </row>
        <row r="8659">
          <cell r="AS8659">
            <v>0</v>
          </cell>
          <cell r="AT8659">
            <v>0</v>
          </cell>
          <cell r="AZ8659">
            <v>0</v>
          </cell>
          <cell r="BA8659">
            <v>0</v>
          </cell>
        </row>
        <row r="8660">
          <cell r="AS8660">
            <v>4</v>
          </cell>
          <cell r="AT8660">
            <v>1</v>
          </cell>
          <cell r="AZ8660">
            <v>34</v>
          </cell>
          <cell r="BA8660">
            <v>1</v>
          </cell>
        </row>
        <row r="8661">
          <cell r="AS8661">
            <v>0</v>
          </cell>
          <cell r="AT8661">
            <v>0</v>
          </cell>
          <cell r="AZ8661">
            <v>0</v>
          </cell>
          <cell r="BA8661">
            <v>0</v>
          </cell>
        </row>
        <row r="8662">
          <cell r="AS8662">
            <v>0</v>
          </cell>
          <cell r="AT8662">
            <v>0</v>
          </cell>
          <cell r="AZ8662">
            <v>0</v>
          </cell>
          <cell r="BA8662">
            <v>0</v>
          </cell>
        </row>
        <row r="8663">
          <cell r="AZ8663">
            <v>0</v>
          </cell>
          <cell r="BA8663">
            <v>0</v>
          </cell>
        </row>
        <row r="8664">
          <cell r="AZ8664">
            <v>0</v>
          </cell>
          <cell r="BA8664">
            <v>0</v>
          </cell>
        </row>
        <row r="8665">
          <cell r="AS8665">
            <v>0</v>
          </cell>
          <cell r="AT8665">
            <v>0</v>
          </cell>
          <cell r="AZ8665">
            <v>0</v>
          </cell>
          <cell r="BA8665">
            <v>0</v>
          </cell>
        </row>
        <row r="8666">
          <cell r="AS8666">
            <v>1</v>
          </cell>
          <cell r="AT8666">
            <v>0</v>
          </cell>
          <cell r="AZ8666">
            <v>0</v>
          </cell>
          <cell r="BA8666">
            <v>0</v>
          </cell>
        </row>
        <row r="8667">
          <cell r="AS8667">
            <v>3</v>
          </cell>
          <cell r="AT8667">
            <v>0</v>
          </cell>
          <cell r="AZ8667">
            <v>0</v>
          </cell>
          <cell r="BA8667">
            <v>1</v>
          </cell>
        </row>
        <row r="8668">
          <cell r="AS8668">
            <v>5</v>
          </cell>
          <cell r="AT8668">
            <v>0</v>
          </cell>
          <cell r="AZ8668">
            <v>0</v>
          </cell>
          <cell r="BA8668">
            <v>0</v>
          </cell>
        </row>
        <row r="8669">
          <cell r="AS8669">
            <v>2</v>
          </cell>
          <cell r="AT8669">
            <v>0</v>
          </cell>
          <cell r="AZ8669">
            <v>0</v>
          </cell>
          <cell r="BA8669">
            <v>0</v>
          </cell>
        </row>
        <row r="8670">
          <cell r="AS8670">
            <v>0</v>
          </cell>
          <cell r="AT8670">
            <v>0</v>
          </cell>
          <cell r="AZ8670">
            <v>0</v>
          </cell>
          <cell r="BA8670">
            <v>0</v>
          </cell>
        </row>
        <row r="8671">
          <cell r="AS8671">
            <v>0</v>
          </cell>
          <cell r="AT8671">
            <v>0</v>
          </cell>
          <cell r="AZ8671">
            <v>0</v>
          </cell>
          <cell r="BA8671">
            <v>0</v>
          </cell>
        </row>
        <row r="8672">
          <cell r="AS8672">
            <v>0</v>
          </cell>
          <cell r="AT8672">
            <v>0</v>
          </cell>
          <cell r="AZ8672">
            <v>0</v>
          </cell>
          <cell r="BA8672">
            <v>0</v>
          </cell>
        </row>
        <row r="8673">
          <cell r="AS8673">
            <v>0</v>
          </cell>
          <cell r="AT8673">
            <v>1</v>
          </cell>
          <cell r="AZ8673">
            <v>0</v>
          </cell>
          <cell r="BA8673">
            <v>0</v>
          </cell>
        </row>
        <row r="8674">
          <cell r="AS8674">
            <v>3</v>
          </cell>
          <cell r="AT8674">
            <v>5</v>
          </cell>
          <cell r="AZ8674">
            <v>0</v>
          </cell>
          <cell r="BA8674">
            <v>1</v>
          </cell>
        </row>
        <row r="8675">
          <cell r="AS8675">
            <v>0</v>
          </cell>
          <cell r="AT8675">
            <v>0</v>
          </cell>
          <cell r="AZ8675">
            <v>0</v>
          </cell>
          <cell r="BA8675">
            <v>0</v>
          </cell>
        </row>
        <row r="8676">
          <cell r="AS8676">
            <v>0</v>
          </cell>
          <cell r="AT8676">
            <v>1</v>
          </cell>
          <cell r="AZ8676">
            <v>0</v>
          </cell>
          <cell r="BA8676">
            <v>0</v>
          </cell>
        </row>
        <row r="8677">
          <cell r="AS8677">
            <v>0</v>
          </cell>
          <cell r="AT8677">
            <v>0</v>
          </cell>
          <cell r="AZ8677">
            <v>0</v>
          </cell>
          <cell r="BA8677">
            <v>0</v>
          </cell>
        </row>
        <row r="8678">
          <cell r="AS8678">
            <v>4</v>
          </cell>
          <cell r="AT8678">
            <v>3</v>
          </cell>
          <cell r="AZ8678">
            <v>1</v>
          </cell>
          <cell r="BA8678">
            <v>1</v>
          </cell>
        </row>
        <row r="8679">
          <cell r="AS8679">
            <v>3</v>
          </cell>
          <cell r="AT8679">
            <v>3</v>
          </cell>
          <cell r="AZ8679">
            <v>1</v>
          </cell>
          <cell r="BA8679">
            <v>1</v>
          </cell>
        </row>
        <row r="8680">
          <cell r="AS8680">
            <v>1</v>
          </cell>
          <cell r="AT8680">
            <v>0</v>
          </cell>
          <cell r="AZ8680">
            <v>0</v>
          </cell>
          <cell r="BA8680">
            <v>0</v>
          </cell>
        </row>
        <row r="8681">
          <cell r="AS8681">
            <v>0</v>
          </cell>
          <cell r="AT8681">
            <v>0</v>
          </cell>
          <cell r="AZ8681">
            <v>0</v>
          </cell>
          <cell r="BA8681">
            <v>0</v>
          </cell>
        </row>
        <row r="8682">
          <cell r="AS8682">
            <v>0</v>
          </cell>
          <cell r="AT8682">
            <v>0</v>
          </cell>
          <cell r="AZ8682">
            <v>0</v>
          </cell>
          <cell r="BA8682">
            <v>0</v>
          </cell>
        </row>
        <row r="8683">
          <cell r="AS8683">
            <v>0</v>
          </cell>
          <cell r="AT8683">
            <v>0</v>
          </cell>
          <cell r="AZ8683">
            <v>0</v>
          </cell>
          <cell r="BA8683">
            <v>0</v>
          </cell>
        </row>
        <row r="8684">
          <cell r="AS8684">
            <v>0</v>
          </cell>
          <cell r="AT8684">
            <v>0</v>
          </cell>
          <cell r="AZ8684">
            <v>0</v>
          </cell>
          <cell r="BA8684">
            <v>0</v>
          </cell>
        </row>
        <row r="8685">
          <cell r="AS8685">
            <v>1</v>
          </cell>
          <cell r="AT8685">
            <v>0</v>
          </cell>
          <cell r="AZ8685">
            <v>0</v>
          </cell>
          <cell r="BA8685">
            <v>0</v>
          </cell>
        </row>
        <row r="8686">
          <cell r="AZ8686">
            <v>0</v>
          </cell>
          <cell r="BA8686">
            <v>0</v>
          </cell>
        </row>
        <row r="8687">
          <cell r="AS8687">
            <v>0</v>
          </cell>
          <cell r="AT8687">
            <v>0</v>
          </cell>
          <cell r="AZ8687">
            <v>0</v>
          </cell>
          <cell r="BA8687">
            <v>0</v>
          </cell>
        </row>
        <row r="8688">
          <cell r="AS8688">
            <v>0</v>
          </cell>
          <cell r="AT8688">
            <v>0</v>
          </cell>
          <cell r="AZ8688">
            <v>0</v>
          </cell>
          <cell r="BA8688">
            <v>0</v>
          </cell>
        </row>
        <row r="8689">
          <cell r="AS8689">
            <v>0</v>
          </cell>
          <cell r="AT8689">
            <v>0</v>
          </cell>
          <cell r="AZ8689">
            <v>0</v>
          </cell>
          <cell r="BA8689">
            <v>0</v>
          </cell>
        </row>
        <row r="8690">
          <cell r="AS8690">
            <v>0</v>
          </cell>
          <cell r="AT8690">
            <v>0</v>
          </cell>
          <cell r="AZ8690">
            <v>0</v>
          </cell>
          <cell r="BA8690">
            <v>0</v>
          </cell>
        </row>
        <row r="8691">
          <cell r="AS8691">
            <v>0</v>
          </cell>
          <cell r="AT8691">
            <v>0</v>
          </cell>
          <cell r="AZ8691">
            <v>0</v>
          </cell>
          <cell r="BA8691">
            <v>0</v>
          </cell>
        </row>
        <row r="8692">
          <cell r="AS8692">
            <v>4</v>
          </cell>
          <cell r="AT8692">
            <v>6</v>
          </cell>
          <cell r="AZ8692">
            <v>0</v>
          </cell>
          <cell r="BA8692">
            <v>109</v>
          </cell>
        </row>
        <row r="8693">
          <cell r="AS8693">
            <v>0</v>
          </cell>
          <cell r="AT8693">
            <v>0</v>
          </cell>
          <cell r="AZ8693">
            <v>0</v>
          </cell>
          <cell r="BA8693">
            <v>0</v>
          </cell>
        </row>
        <row r="8694">
          <cell r="AS8694">
            <v>2</v>
          </cell>
          <cell r="AT8694">
            <v>7</v>
          </cell>
          <cell r="AZ8694">
            <v>3</v>
          </cell>
          <cell r="BA8694">
            <v>23</v>
          </cell>
        </row>
        <row r="8695">
          <cell r="AS8695">
            <v>0</v>
          </cell>
          <cell r="AT8695">
            <v>0</v>
          </cell>
          <cell r="AZ8695">
            <v>0</v>
          </cell>
          <cell r="BA8695">
            <v>0</v>
          </cell>
        </row>
        <row r="8696">
          <cell r="AS8696">
            <v>1</v>
          </cell>
          <cell r="AT8696">
            <v>0</v>
          </cell>
          <cell r="AZ8696">
            <v>0</v>
          </cell>
          <cell r="BA8696">
            <v>0</v>
          </cell>
        </row>
        <row r="8697">
          <cell r="AS8697">
            <v>0</v>
          </cell>
          <cell r="AT8697">
            <v>0</v>
          </cell>
          <cell r="AZ8697">
            <v>0</v>
          </cell>
          <cell r="BA8697">
            <v>0</v>
          </cell>
        </row>
        <row r="8698">
          <cell r="AS8698">
            <v>0</v>
          </cell>
          <cell r="AT8698">
            <v>0</v>
          </cell>
          <cell r="AZ8698">
            <v>0</v>
          </cell>
          <cell r="BA8698">
            <v>0</v>
          </cell>
        </row>
        <row r="8699">
          <cell r="AS8699">
            <v>0</v>
          </cell>
          <cell r="AT8699">
            <v>0</v>
          </cell>
          <cell r="AZ8699">
            <v>0</v>
          </cell>
          <cell r="BA8699">
            <v>0</v>
          </cell>
        </row>
        <row r="8700">
          <cell r="AS8700">
            <v>13</v>
          </cell>
          <cell r="AT8700">
            <v>2</v>
          </cell>
          <cell r="AZ8700">
            <v>1</v>
          </cell>
          <cell r="BA8700">
            <v>1</v>
          </cell>
        </row>
        <row r="8701">
          <cell r="AS8701">
            <v>5</v>
          </cell>
          <cell r="AT8701">
            <v>2</v>
          </cell>
          <cell r="AZ8701">
            <v>0</v>
          </cell>
          <cell r="BA8701">
            <v>1</v>
          </cell>
        </row>
        <row r="8702">
          <cell r="AS8702">
            <v>1</v>
          </cell>
          <cell r="AT8702">
            <v>0</v>
          </cell>
          <cell r="AZ8702">
            <v>0</v>
          </cell>
          <cell r="BA8702">
            <v>0</v>
          </cell>
        </row>
        <row r="8703">
          <cell r="AS8703">
            <v>5</v>
          </cell>
          <cell r="AT8703">
            <v>47</v>
          </cell>
          <cell r="AZ8703">
            <v>1</v>
          </cell>
          <cell r="BA8703">
            <v>26</v>
          </cell>
        </row>
        <row r="8704">
          <cell r="AS8704">
            <v>12</v>
          </cell>
          <cell r="AT8704">
            <v>0</v>
          </cell>
          <cell r="AZ8704">
            <v>0</v>
          </cell>
          <cell r="BA8704">
            <v>2</v>
          </cell>
        </row>
        <row r="8705">
          <cell r="AS8705">
            <v>21</v>
          </cell>
          <cell r="AT8705">
            <v>0</v>
          </cell>
          <cell r="AZ8705">
            <v>1</v>
          </cell>
          <cell r="BA8705">
            <v>0</v>
          </cell>
        </row>
        <row r="8706">
          <cell r="AS8706">
            <v>1</v>
          </cell>
          <cell r="AT8706">
            <v>0</v>
          </cell>
          <cell r="AZ8706">
            <v>2</v>
          </cell>
          <cell r="BA8706">
            <v>0</v>
          </cell>
        </row>
        <row r="8707">
          <cell r="AS8707">
            <v>0</v>
          </cell>
          <cell r="AT8707">
            <v>1</v>
          </cell>
          <cell r="AZ8707">
            <v>0</v>
          </cell>
          <cell r="BA8707">
            <v>0</v>
          </cell>
        </row>
        <row r="8708">
          <cell r="AS8708">
            <v>0</v>
          </cell>
          <cell r="AT8708">
            <v>0</v>
          </cell>
          <cell r="AZ8708">
            <v>0</v>
          </cell>
          <cell r="BA8708">
            <v>0</v>
          </cell>
        </row>
        <row r="8709">
          <cell r="AS8709">
            <v>1</v>
          </cell>
          <cell r="AT8709">
            <v>1</v>
          </cell>
          <cell r="AZ8709">
            <v>0</v>
          </cell>
          <cell r="BA8709">
            <v>0</v>
          </cell>
        </row>
        <row r="8710">
          <cell r="AS8710">
            <v>0</v>
          </cell>
          <cell r="AT8710">
            <v>1</v>
          </cell>
          <cell r="AZ8710">
            <v>0</v>
          </cell>
          <cell r="BA8710">
            <v>0</v>
          </cell>
        </row>
        <row r="8711">
          <cell r="AS8711">
            <v>1</v>
          </cell>
          <cell r="AT8711">
            <v>1</v>
          </cell>
          <cell r="AZ8711">
            <v>0</v>
          </cell>
          <cell r="BA8711">
            <v>0</v>
          </cell>
        </row>
        <row r="8712">
          <cell r="AS8712">
            <v>0</v>
          </cell>
          <cell r="AT8712">
            <v>0</v>
          </cell>
          <cell r="AZ8712">
            <v>0</v>
          </cell>
          <cell r="BA8712">
            <v>0</v>
          </cell>
        </row>
        <row r="8713">
          <cell r="AS8713">
            <v>0</v>
          </cell>
          <cell r="AT8713">
            <v>0</v>
          </cell>
          <cell r="AZ8713">
            <v>0</v>
          </cell>
          <cell r="BA8713">
            <v>0</v>
          </cell>
        </row>
        <row r="8714">
          <cell r="AS8714">
            <v>0</v>
          </cell>
          <cell r="AT8714">
            <v>4</v>
          </cell>
          <cell r="AZ8714">
            <v>0</v>
          </cell>
          <cell r="BA8714">
            <v>1</v>
          </cell>
        </row>
        <row r="8715">
          <cell r="AS8715">
            <v>1</v>
          </cell>
          <cell r="AT8715">
            <v>2</v>
          </cell>
          <cell r="AZ8715">
            <v>0</v>
          </cell>
          <cell r="BA8715">
            <v>1</v>
          </cell>
        </row>
        <row r="8716">
          <cell r="AS8716">
            <v>0</v>
          </cell>
          <cell r="AT8716">
            <v>0</v>
          </cell>
          <cell r="AZ8716">
            <v>0</v>
          </cell>
          <cell r="BA8716">
            <v>0</v>
          </cell>
        </row>
        <row r="8717">
          <cell r="AS8717">
            <v>0</v>
          </cell>
          <cell r="AT8717">
            <v>3</v>
          </cell>
          <cell r="AZ8717">
            <v>0</v>
          </cell>
          <cell r="BA8717">
            <v>0</v>
          </cell>
        </row>
        <row r="8718">
          <cell r="AZ8718">
            <v>0</v>
          </cell>
          <cell r="BA8718">
            <v>0</v>
          </cell>
        </row>
        <row r="8719">
          <cell r="AS8719">
            <v>0</v>
          </cell>
          <cell r="AT8719">
            <v>0</v>
          </cell>
          <cell r="AZ8719">
            <v>0</v>
          </cell>
          <cell r="BA8719">
            <v>0</v>
          </cell>
        </row>
        <row r="8720">
          <cell r="AS8720">
            <v>0</v>
          </cell>
          <cell r="AT8720">
            <v>2</v>
          </cell>
          <cell r="AZ8720">
            <v>0</v>
          </cell>
          <cell r="BA8720">
            <v>0</v>
          </cell>
        </row>
        <row r="8721">
          <cell r="AS8721">
            <v>0</v>
          </cell>
          <cell r="AT8721">
            <v>3</v>
          </cell>
          <cell r="AZ8721">
            <v>0</v>
          </cell>
          <cell r="BA8721">
            <v>6</v>
          </cell>
        </row>
        <row r="8722">
          <cell r="AS8722">
            <v>0</v>
          </cell>
          <cell r="AT8722">
            <v>0</v>
          </cell>
          <cell r="AZ8722">
            <v>0</v>
          </cell>
          <cell r="BA8722">
            <v>0</v>
          </cell>
        </row>
        <row r="8723">
          <cell r="AS8723">
            <v>13</v>
          </cell>
          <cell r="AT8723">
            <v>14</v>
          </cell>
          <cell r="AZ8723">
            <v>2</v>
          </cell>
          <cell r="BA8723">
            <v>35</v>
          </cell>
        </row>
        <row r="8724">
          <cell r="AS8724">
            <v>0</v>
          </cell>
          <cell r="AT8724">
            <v>0</v>
          </cell>
          <cell r="AZ8724">
            <v>0</v>
          </cell>
          <cell r="BA8724">
            <v>0</v>
          </cell>
        </row>
        <row r="8725">
          <cell r="AS8725">
            <v>2</v>
          </cell>
          <cell r="AT8725">
            <v>0</v>
          </cell>
          <cell r="AZ8725">
            <v>0</v>
          </cell>
          <cell r="BA8725">
            <v>0</v>
          </cell>
        </row>
        <row r="8726">
          <cell r="AS8726">
            <v>0</v>
          </cell>
          <cell r="AT8726">
            <v>0</v>
          </cell>
          <cell r="AZ8726">
            <v>0</v>
          </cell>
          <cell r="BA8726">
            <v>0</v>
          </cell>
        </row>
        <row r="8727">
          <cell r="AS8727">
            <v>4</v>
          </cell>
          <cell r="AT8727">
            <v>27</v>
          </cell>
          <cell r="AZ8727">
            <v>4</v>
          </cell>
          <cell r="BA8727">
            <v>0</v>
          </cell>
        </row>
        <row r="8728">
          <cell r="AS8728">
            <v>0</v>
          </cell>
          <cell r="AT8728">
            <v>2</v>
          </cell>
          <cell r="AZ8728">
            <v>0</v>
          </cell>
          <cell r="BA8728">
            <v>2</v>
          </cell>
        </row>
        <row r="8729">
          <cell r="AS8729">
            <v>0</v>
          </cell>
          <cell r="AT8729">
            <v>0</v>
          </cell>
          <cell r="AZ8729">
            <v>0</v>
          </cell>
          <cell r="BA8729">
            <v>0</v>
          </cell>
        </row>
        <row r="8730">
          <cell r="AS8730">
            <v>0</v>
          </cell>
          <cell r="AT8730">
            <v>0</v>
          </cell>
          <cell r="AZ8730">
            <v>0</v>
          </cell>
          <cell r="BA8730">
            <v>0</v>
          </cell>
        </row>
        <row r="8731">
          <cell r="AS8731">
            <v>0</v>
          </cell>
          <cell r="AT8731">
            <v>0</v>
          </cell>
          <cell r="AZ8731">
            <v>0</v>
          </cell>
          <cell r="BA8731">
            <v>0</v>
          </cell>
        </row>
        <row r="8732">
          <cell r="AS8732">
            <v>0</v>
          </cell>
          <cell r="AT8732">
            <v>0</v>
          </cell>
          <cell r="AZ8732">
            <v>0</v>
          </cell>
          <cell r="BA8732">
            <v>0</v>
          </cell>
        </row>
        <row r="8733">
          <cell r="AS8733">
            <v>3</v>
          </cell>
          <cell r="AT8733">
            <v>1</v>
          </cell>
          <cell r="AZ8733">
            <v>0</v>
          </cell>
          <cell r="BA8733">
            <v>2</v>
          </cell>
        </row>
        <row r="8734">
          <cell r="AS8734">
            <v>0</v>
          </cell>
          <cell r="AT8734">
            <v>0</v>
          </cell>
          <cell r="AZ8734">
            <v>0</v>
          </cell>
          <cell r="BA8734">
            <v>0</v>
          </cell>
        </row>
        <row r="8735">
          <cell r="AS8735">
            <v>1</v>
          </cell>
          <cell r="AT8735">
            <v>0</v>
          </cell>
          <cell r="AZ8735">
            <v>0</v>
          </cell>
          <cell r="BA8735">
            <v>0</v>
          </cell>
        </row>
        <row r="8736">
          <cell r="AZ8736">
            <v>0</v>
          </cell>
          <cell r="BA8736">
            <v>0</v>
          </cell>
        </row>
        <row r="8737">
          <cell r="AS8737">
            <v>1</v>
          </cell>
          <cell r="AT8737">
            <v>0</v>
          </cell>
          <cell r="AZ8737">
            <v>0</v>
          </cell>
          <cell r="BA8737">
            <v>0</v>
          </cell>
        </row>
        <row r="8738">
          <cell r="AS8738">
            <v>1</v>
          </cell>
          <cell r="AT8738">
            <v>7</v>
          </cell>
          <cell r="AZ8738">
            <v>2</v>
          </cell>
          <cell r="BA8738">
            <v>0</v>
          </cell>
        </row>
        <row r="8739">
          <cell r="AS8739">
            <v>0</v>
          </cell>
          <cell r="AT8739">
            <v>0</v>
          </cell>
          <cell r="AZ8739">
            <v>0</v>
          </cell>
          <cell r="BA8739">
            <v>0</v>
          </cell>
        </row>
        <row r="8740">
          <cell r="AS8740">
            <v>0</v>
          </cell>
          <cell r="AT8740">
            <v>0</v>
          </cell>
          <cell r="AZ8740">
            <v>0</v>
          </cell>
          <cell r="BA8740">
            <v>0</v>
          </cell>
        </row>
        <row r="8741">
          <cell r="AS8741">
            <v>0</v>
          </cell>
          <cell r="AT8741">
            <v>0</v>
          </cell>
          <cell r="AZ8741">
            <v>0</v>
          </cell>
          <cell r="BA8741">
            <v>0</v>
          </cell>
        </row>
        <row r="8742">
          <cell r="AZ8742">
            <v>0</v>
          </cell>
          <cell r="BA8742">
            <v>0</v>
          </cell>
        </row>
        <row r="8743">
          <cell r="AZ8743">
            <v>0</v>
          </cell>
          <cell r="BA8743">
            <v>0</v>
          </cell>
        </row>
        <row r="8744">
          <cell r="AS8744">
            <v>0</v>
          </cell>
          <cell r="AT8744">
            <v>0</v>
          </cell>
          <cell r="AZ8744">
            <v>1</v>
          </cell>
          <cell r="BA8744">
            <v>0</v>
          </cell>
        </row>
        <row r="8745">
          <cell r="AS8745">
            <v>0</v>
          </cell>
          <cell r="AT8745">
            <v>0</v>
          </cell>
          <cell r="AZ8745">
            <v>0</v>
          </cell>
          <cell r="BA8745">
            <v>0</v>
          </cell>
        </row>
        <row r="8746">
          <cell r="AS8746">
            <v>0</v>
          </cell>
          <cell r="AT8746">
            <v>0</v>
          </cell>
          <cell r="AZ8746">
            <v>0</v>
          </cell>
          <cell r="BA8746">
            <v>0</v>
          </cell>
        </row>
        <row r="8747">
          <cell r="AS8747">
            <v>0</v>
          </cell>
          <cell r="AT8747">
            <v>0</v>
          </cell>
          <cell r="AZ8747">
            <v>0</v>
          </cell>
          <cell r="BA8747">
            <v>0</v>
          </cell>
        </row>
        <row r="8748">
          <cell r="AS8748">
            <v>0</v>
          </cell>
          <cell r="AT8748">
            <v>0</v>
          </cell>
          <cell r="AZ8748">
            <v>0</v>
          </cell>
          <cell r="BA8748">
            <v>0</v>
          </cell>
        </row>
        <row r="8749">
          <cell r="AS8749">
            <v>0</v>
          </cell>
          <cell r="AT8749">
            <v>0</v>
          </cell>
          <cell r="AZ8749">
            <v>0</v>
          </cell>
          <cell r="BA8749">
            <v>0</v>
          </cell>
        </row>
        <row r="8750">
          <cell r="AS8750">
            <v>1</v>
          </cell>
          <cell r="AT8750">
            <v>0</v>
          </cell>
          <cell r="AZ8750">
            <v>0</v>
          </cell>
          <cell r="BA8750">
            <v>0</v>
          </cell>
        </row>
        <row r="8751">
          <cell r="AS8751">
            <v>0</v>
          </cell>
          <cell r="AT8751">
            <v>0</v>
          </cell>
          <cell r="AZ8751">
            <v>0</v>
          </cell>
          <cell r="BA8751">
            <v>0</v>
          </cell>
        </row>
        <row r="8752">
          <cell r="AS8752">
            <v>0</v>
          </cell>
          <cell r="AT8752">
            <v>0</v>
          </cell>
          <cell r="AZ8752">
            <v>0</v>
          </cell>
          <cell r="BA8752">
            <v>0</v>
          </cell>
        </row>
        <row r="8753">
          <cell r="AS8753">
            <v>0</v>
          </cell>
          <cell r="AT8753">
            <v>0</v>
          </cell>
          <cell r="AZ8753">
            <v>0</v>
          </cell>
          <cell r="BA8753">
            <v>0</v>
          </cell>
        </row>
        <row r="8754">
          <cell r="AS8754">
            <v>0</v>
          </cell>
          <cell r="AT8754">
            <v>0</v>
          </cell>
          <cell r="AZ8754">
            <v>0</v>
          </cell>
          <cell r="BA8754">
            <v>0</v>
          </cell>
        </row>
        <row r="8755">
          <cell r="AS8755">
            <v>0</v>
          </cell>
          <cell r="AT8755">
            <v>0</v>
          </cell>
          <cell r="AZ8755">
            <v>0</v>
          </cell>
          <cell r="BA8755">
            <v>0</v>
          </cell>
        </row>
        <row r="8756">
          <cell r="AS8756">
            <v>0</v>
          </cell>
          <cell r="AT8756">
            <v>0</v>
          </cell>
          <cell r="AZ8756">
            <v>0</v>
          </cell>
          <cell r="BA8756">
            <v>0</v>
          </cell>
        </row>
        <row r="8757">
          <cell r="AS8757">
            <v>0</v>
          </cell>
          <cell r="AT8757">
            <v>0</v>
          </cell>
          <cell r="AZ8757">
            <v>0</v>
          </cell>
          <cell r="BA8757">
            <v>0</v>
          </cell>
        </row>
        <row r="8758">
          <cell r="AS8758">
            <v>0</v>
          </cell>
          <cell r="AT8758">
            <v>0</v>
          </cell>
          <cell r="AZ8758">
            <v>0</v>
          </cell>
          <cell r="BA8758">
            <v>0</v>
          </cell>
        </row>
        <row r="8759">
          <cell r="AS8759">
            <v>0</v>
          </cell>
          <cell r="AT8759">
            <v>0</v>
          </cell>
          <cell r="AZ8759">
            <v>0</v>
          </cell>
          <cell r="BA8759">
            <v>0</v>
          </cell>
        </row>
        <row r="8760">
          <cell r="AS8760">
            <v>0</v>
          </cell>
          <cell r="AT8760">
            <v>0</v>
          </cell>
          <cell r="AZ8760">
            <v>0</v>
          </cell>
          <cell r="BA8760">
            <v>0</v>
          </cell>
        </row>
        <row r="8761">
          <cell r="AS8761">
            <v>0</v>
          </cell>
          <cell r="AT8761">
            <v>0</v>
          </cell>
          <cell r="AZ8761">
            <v>0</v>
          </cell>
          <cell r="BA8761">
            <v>0</v>
          </cell>
        </row>
        <row r="8762">
          <cell r="AS8762">
            <v>0</v>
          </cell>
          <cell r="AT8762">
            <v>0</v>
          </cell>
          <cell r="AZ8762">
            <v>0</v>
          </cell>
          <cell r="BA8762">
            <v>0</v>
          </cell>
        </row>
        <row r="8763">
          <cell r="AS8763">
            <v>0</v>
          </cell>
          <cell r="AT8763">
            <v>0</v>
          </cell>
          <cell r="AZ8763">
            <v>0</v>
          </cell>
          <cell r="BA8763">
            <v>0</v>
          </cell>
        </row>
        <row r="8764">
          <cell r="AS8764">
            <v>9</v>
          </cell>
          <cell r="AT8764">
            <v>5</v>
          </cell>
          <cell r="AZ8764">
            <v>3</v>
          </cell>
          <cell r="BA8764">
            <v>1</v>
          </cell>
        </row>
        <row r="8765">
          <cell r="AS8765">
            <v>0</v>
          </cell>
          <cell r="AT8765">
            <v>0</v>
          </cell>
          <cell r="AZ8765">
            <v>0</v>
          </cell>
          <cell r="BA8765">
            <v>0</v>
          </cell>
        </row>
        <row r="8766">
          <cell r="AS8766">
            <v>0</v>
          </cell>
          <cell r="AT8766">
            <v>0</v>
          </cell>
          <cell r="AZ8766">
            <v>0</v>
          </cell>
          <cell r="BA8766">
            <v>0</v>
          </cell>
        </row>
        <row r="8767">
          <cell r="AS8767">
            <v>22</v>
          </cell>
          <cell r="AT8767">
            <v>0</v>
          </cell>
          <cell r="AZ8767">
            <v>0</v>
          </cell>
          <cell r="BA8767">
            <v>0</v>
          </cell>
        </row>
        <row r="8768">
          <cell r="AS8768">
            <v>1</v>
          </cell>
          <cell r="AT8768">
            <v>0</v>
          </cell>
          <cell r="AZ8768">
            <v>0</v>
          </cell>
          <cell r="BA8768">
            <v>0</v>
          </cell>
        </row>
        <row r="8769">
          <cell r="AS8769">
            <v>0</v>
          </cell>
          <cell r="AT8769">
            <v>0</v>
          </cell>
          <cell r="AZ8769">
            <v>0</v>
          </cell>
          <cell r="BA8769">
            <v>0</v>
          </cell>
        </row>
        <row r="8770">
          <cell r="AS8770">
            <v>0</v>
          </cell>
          <cell r="AT8770">
            <v>0</v>
          </cell>
          <cell r="AZ8770">
            <v>0</v>
          </cell>
          <cell r="BA8770">
            <v>0</v>
          </cell>
        </row>
        <row r="8771">
          <cell r="AS8771">
            <v>5</v>
          </cell>
          <cell r="AT8771">
            <v>0</v>
          </cell>
          <cell r="AZ8771">
            <v>0</v>
          </cell>
          <cell r="BA8771">
            <v>0</v>
          </cell>
        </row>
        <row r="8772">
          <cell r="AS8772">
            <v>0</v>
          </cell>
          <cell r="AT8772">
            <v>0</v>
          </cell>
          <cell r="AZ8772">
            <v>0</v>
          </cell>
          <cell r="BA8772">
            <v>0</v>
          </cell>
        </row>
        <row r="8773">
          <cell r="AS8773">
            <v>0</v>
          </cell>
          <cell r="AT8773">
            <v>0</v>
          </cell>
          <cell r="AZ8773">
            <v>0</v>
          </cell>
          <cell r="BA8773">
            <v>0</v>
          </cell>
        </row>
        <row r="8774">
          <cell r="AS8774">
            <v>0</v>
          </cell>
          <cell r="AT8774">
            <v>0</v>
          </cell>
          <cell r="AZ8774">
            <v>0</v>
          </cell>
          <cell r="BA8774">
            <v>0</v>
          </cell>
        </row>
        <row r="8775">
          <cell r="AS8775">
            <v>0</v>
          </cell>
          <cell r="AT8775">
            <v>1</v>
          </cell>
          <cell r="AZ8775">
            <v>0</v>
          </cell>
          <cell r="BA8775">
            <v>0</v>
          </cell>
        </row>
        <row r="8776">
          <cell r="AZ8776">
            <v>0</v>
          </cell>
          <cell r="BA8776">
            <v>0</v>
          </cell>
        </row>
        <row r="8777">
          <cell r="AZ8777">
            <v>10</v>
          </cell>
          <cell r="BA8777">
            <v>0</v>
          </cell>
        </row>
        <row r="8778">
          <cell r="AS8778">
            <v>0</v>
          </cell>
          <cell r="AT8778">
            <v>0</v>
          </cell>
          <cell r="AZ8778">
            <v>0</v>
          </cell>
          <cell r="BA8778">
            <v>0</v>
          </cell>
        </row>
        <row r="8779">
          <cell r="AS8779">
            <v>1</v>
          </cell>
          <cell r="AT8779">
            <v>0</v>
          </cell>
          <cell r="AZ8779">
            <v>0</v>
          </cell>
          <cell r="BA8779">
            <v>0</v>
          </cell>
        </row>
        <row r="8780">
          <cell r="AS8780">
            <v>0</v>
          </cell>
          <cell r="AT8780">
            <v>0</v>
          </cell>
          <cell r="AZ8780">
            <v>1</v>
          </cell>
          <cell r="BA8780">
            <v>1</v>
          </cell>
        </row>
        <row r="8781">
          <cell r="AS8781">
            <v>0</v>
          </cell>
          <cell r="AT8781">
            <v>0</v>
          </cell>
          <cell r="AZ8781">
            <v>0</v>
          </cell>
          <cell r="BA8781">
            <v>0</v>
          </cell>
        </row>
        <row r="8782">
          <cell r="AS8782">
            <v>0</v>
          </cell>
          <cell r="AT8782">
            <v>0</v>
          </cell>
          <cell r="AZ8782">
            <v>0</v>
          </cell>
          <cell r="BA8782">
            <v>0</v>
          </cell>
        </row>
        <row r="8783">
          <cell r="AS8783">
            <v>0</v>
          </cell>
          <cell r="AT8783">
            <v>0</v>
          </cell>
          <cell r="AZ8783">
            <v>0</v>
          </cell>
          <cell r="BA8783">
            <v>0</v>
          </cell>
        </row>
        <row r="8784">
          <cell r="AS8784">
            <v>0</v>
          </cell>
          <cell r="AT8784">
            <v>0</v>
          </cell>
          <cell r="AZ8784">
            <v>0</v>
          </cell>
          <cell r="BA8784">
            <v>0</v>
          </cell>
        </row>
        <row r="8785">
          <cell r="AS8785">
            <v>1</v>
          </cell>
          <cell r="AT8785">
            <v>0</v>
          </cell>
          <cell r="AZ8785">
            <v>0</v>
          </cell>
          <cell r="BA8785">
            <v>0</v>
          </cell>
        </row>
        <row r="8786">
          <cell r="AS8786">
            <v>1</v>
          </cell>
          <cell r="AT8786">
            <v>0</v>
          </cell>
          <cell r="AZ8786">
            <v>0</v>
          </cell>
          <cell r="BA8786">
            <v>0</v>
          </cell>
        </row>
        <row r="8787">
          <cell r="AS8787">
            <v>0</v>
          </cell>
          <cell r="AT8787">
            <v>0</v>
          </cell>
          <cell r="AZ8787">
            <v>0</v>
          </cell>
          <cell r="BA8787">
            <v>0</v>
          </cell>
        </row>
        <row r="8788">
          <cell r="AS8788">
            <v>0</v>
          </cell>
          <cell r="AT8788">
            <v>0</v>
          </cell>
          <cell r="AZ8788">
            <v>0</v>
          </cell>
          <cell r="BA8788">
            <v>0</v>
          </cell>
        </row>
        <row r="8789">
          <cell r="AS8789">
            <v>0</v>
          </cell>
          <cell r="AT8789">
            <v>0</v>
          </cell>
          <cell r="AZ8789">
            <v>0</v>
          </cell>
          <cell r="BA8789">
            <v>0</v>
          </cell>
        </row>
        <row r="8790">
          <cell r="AS8790">
            <v>0</v>
          </cell>
          <cell r="AT8790">
            <v>0</v>
          </cell>
          <cell r="AZ8790">
            <v>0</v>
          </cell>
          <cell r="BA8790">
            <v>0</v>
          </cell>
        </row>
        <row r="8791">
          <cell r="AS8791">
            <v>0</v>
          </cell>
          <cell r="AT8791">
            <v>0</v>
          </cell>
          <cell r="AZ8791">
            <v>0</v>
          </cell>
          <cell r="BA8791">
            <v>0</v>
          </cell>
        </row>
        <row r="8792">
          <cell r="AS8792">
            <v>1</v>
          </cell>
          <cell r="AT8792">
            <v>0</v>
          </cell>
          <cell r="AZ8792">
            <v>0</v>
          </cell>
          <cell r="BA8792">
            <v>3</v>
          </cell>
        </row>
        <row r="8793">
          <cell r="AS8793">
            <v>0</v>
          </cell>
          <cell r="AT8793">
            <v>1</v>
          </cell>
          <cell r="AZ8793">
            <v>0</v>
          </cell>
          <cell r="BA8793">
            <v>1</v>
          </cell>
        </row>
        <row r="8794">
          <cell r="AS8794">
            <v>0</v>
          </cell>
          <cell r="AT8794">
            <v>0</v>
          </cell>
          <cell r="AZ8794">
            <v>0</v>
          </cell>
          <cell r="BA8794">
            <v>0</v>
          </cell>
        </row>
        <row r="8795">
          <cell r="AZ8795">
            <v>0</v>
          </cell>
          <cell r="BA8795">
            <v>0</v>
          </cell>
        </row>
        <row r="8796">
          <cell r="AS8796">
            <v>1</v>
          </cell>
          <cell r="AT8796">
            <v>0</v>
          </cell>
          <cell r="AZ8796">
            <v>0</v>
          </cell>
          <cell r="BA8796">
            <v>0</v>
          </cell>
        </row>
        <row r="8797">
          <cell r="AS8797">
            <v>4</v>
          </cell>
          <cell r="AT8797">
            <v>1</v>
          </cell>
          <cell r="AZ8797">
            <v>0</v>
          </cell>
          <cell r="BA8797">
            <v>1</v>
          </cell>
        </row>
        <row r="8798">
          <cell r="AS8798">
            <v>0</v>
          </cell>
          <cell r="AT8798">
            <v>0</v>
          </cell>
          <cell r="AZ8798">
            <v>0</v>
          </cell>
          <cell r="BA8798">
            <v>0</v>
          </cell>
        </row>
        <row r="8799">
          <cell r="AS8799">
            <v>0</v>
          </cell>
          <cell r="AT8799">
            <v>0</v>
          </cell>
          <cell r="AZ8799">
            <v>0</v>
          </cell>
          <cell r="BA8799">
            <v>0</v>
          </cell>
        </row>
        <row r="8800">
          <cell r="AS8800">
            <v>0</v>
          </cell>
          <cell r="AT8800">
            <v>0</v>
          </cell>
          <cell r="AZ8800">
            <v>0</v>
          </cell>
          <cell r="BA8800">
            <v>0</v>
          </cell>
        </row>
        <row r="8801">
          <cell r="AS8801">
            <v>0</v>
          </cell>
          <cell r="AT8801">
            <v>0</v>
          </cell>
          <cell r="AZ8801">
            <v>0</v>
          </cell>
          <cell r="BA8801">
            <v>0</v>
          </cell>
        </row>
        <row r="8802">
          <cell r="AS8802">
            <v>0</v>
          </cell>
          <cell r="AT8802">
            <v>0</v>
          </cell>
          <cell r="AZ8802">
            <v>0</v>
          </cell>
          <cell r="BA8802">
            <v>0</v>
          </cell>
        </row>
        <row r="8803">
          <cell r="AS8803">
            <v>8</v>
          </cell>
          <cell r="AT8803">
            <v>0</v>
          </cell>
          <cell r="AZ8803">
            <v>9</v>
          </cell>
          <cell r="BA8803">
            <v>0</v>
          </cell>
        </row>
        <row r="8804">
          <cell r="AS8804">
            <v>13</v>
          </cell>
          <cell r="AT8804">
            <v>1</v>
          </cell>
          <cell r="AZ8804">
            <v>0</v>
          </cell>
          <cell r="BA8804">
            <v>3</v>
          </cell>
        </row>
        <row r="8805">
          <cell r="AZ8805">
            <v>0</v>
          </cell>
          <cell r="BA8805">
            <v>0</v>
          </cell>
        </row>
        <row r="8806">
          <cell r="AS8806">
            <v>8</v>
          </cell>
          <cell r="AT8806">
            <v>6</v>
          </cell>
          <cell r="AZ8806">
            <v>0</v>
          </cell>
          <cell r="BA8806">
            <v>0</v>
          </cell>
        </row>
        <row r="8807">
          <cell r="AS8807">
            <v>1</v>
          </cell>
          <cell r="AT8807">
            <v>3</v>
          </cell>
          <cell r="AZ8807">
            <v>0</v>
          </cell>
          <cell r="BA8807">
            <v>1</v>
          </cell>
        </row>
        <row r="8808">
          <cell r="AS8808">
            <v>7</v>
          </cell>
          <cell r="AT8808">
            <v>2</v>
          </cell>
          <cell r="AZ8808">
            <v>1</v>
          </cell>
          <cell r="BA8808">
            <v>1</v>
          </cell>
        </row>
        <row r="8809">
          <cell r="AS8809">
            <v>0</v>
          </cell>
          <cell r="AT8809">
            <v>0</v>
          </cell>
          <cell r="AZ8809">
            <v>0</v>
          </cell>
          <cell r="BA8809">
            <v>0</v>
          </cell>
        </row>
        <row r="8810">
          <cell r="AS8810">
            <v>0</v>
          </cell>
          <cell r="AT8810">
            <v>0</v>
          </cell>
          <cell r="AZ8810">
            <v>0</v>
          </cell>
          <cell r="BA8810">
            <v>0</v>
          </cell>
        </row>
        <row r="8811">
          <cell r="AS8811">
            <v>0</v>
          </cell>
          <cell r="AT8811">
            <v>0</v>
          </cell>
          <cell r="AZ8811">
            <v>0</v>
          </cell>
          <cell r="BA8811">
            <v>0</v>
          </cell>
        </row>
        <row r="8812">
          <cell r="AS8812">
            <v>0</v>
          </cell>
          <cell r="AT8812">
            <v>0</v>
          </cell>
          <cell r="AZ8812">
            <v>0</v>
          </cell>
          <cell r="BA8812">
            <v>0</v>
          </cell>
        </row>
        <row r="8813">
          <cell r="AS8813">
            <v>0</v>
          </cell>
          <cell r="AT8813">
            <v>0</v>
          </cell>
          <cell r="AZ8813">
            <v>2</v>
          </cell>
          <cell r="BA8813">
            <v>0</v>
          </cell>
        </row>
        <row r="8814">
          <cell r="AS8814">
            <v>0</v>
          </cell>
          <cell r="AT8814">
            <v>3</v>
          </cell>
          <cell r="AZ8814">
            <v>0</v>
          </cell>
          <cell r="BA8814">
            <v>0</v>
          </cell>
        </row>
        <row r="8815">
          <cell r="AS8815">
            <v>0</v>
          </cell>
          <cell r="AT8815">
            <v>0</v>
          </cell>
          <cell r="AZ8815">
            <v>0</v>
          </cell>
          <cell r="BA8815">
            <v>0</v>
          </cell>
        </row>
        <row r="8816">
          <cell r="AZ8816">
            <v>0</v>
          </cell>
          <cell r="BA8816">
            <v>0</v>
          </cell>
        </row>
        <row r="8817">
          <cell r="AS8817">
            <v>0</v>
          </cell>
          <cell r="AT8817">
            <v>0</v>
          </cell>
          <cell r="AZ8817">
            <v>0</v>
          </cell>
          <cell r="BA8817">
            <v>0</v>
          </cell>
        </row>
        <row r="8818">
          <cell r="AS8818">
            <v>9</v>
          </cell>
          <cell r="AT8818">
            <v>0</v>
          </cell>
          <cell r="AZ8818">
            <v>0</v>
          </cell>
          <cell r="BA8818">
            <v>0</v>
          </cell>
        </row>
        <row r="8819">
          <cell r="AS8819">
            <v>12</v>
          </cell>
          <cell r="AT8819">
            <v>1</v>
          </cell>
          <cell r="AZ8819">
            <v>1</v>
          </cell>
          <cell r="BA8819">
            <v>0</v>
          </cell>
        </row>
        <row r="8820">
          <cell r="AS8820">
            <v>0</v>
          </cell>
          <cell r="AT8820">
            <v>0</v>
          </cell>
          <cell r="AZ8820">
            <v>0</v>
          </cell>
          <cell r="BA8820">
            <v>0</v>
          </cell>
        </row>
        <row r="8821">
          <cell r="AS8821">
            <v>0</v>
          </cell>
          <cell r="AT8821">
            <v>4</v>
          </cell>
          <cell r="AZ8821">
            <v>0</v>
          </cell>
          <cell r="BA8821">
            <v>0</v>
          </cell>
        </row>
        <row r="8822">
          <cell r="AS8822">
            <v>0</v>
          </cell>
          <cell r="AT8822">
            <v>0</v>
          </cell>
          <cell r="AZ8822">
            <v>0</v>
          </cell>
          <cell r="BA8822">
            <v>0</v>
          </cell>
        </row>
        <row r="8823">
          <cell r="AS8823">
            <v>0</v>
          </cell>
          <cell r="AT8823">
            <v>0</v>
          </cell>
          <cell r="AZ8823">
            <v>0</v>
          </cell>
          <cell r="BA8823">
            <v>0</v>
          </cell>
        </row>
        <row r="8824">
          <cell r="AS8824">
            <v>0</v>
          </cell>
          <cell r="AT8824">
            <v>0</v>
          </cell>
          <cell r="AZ8824">
            <v>0</v>
          </cell>
          <cell r="BA8824">
            <v>0</v>
          </cell>
        </row>
        <row r="8825">
          <cell r="AS8825">
            <v>2</v>
          </cell>
          <cell r="AT8825">
            <v>0</v>
          </cell>
          <cell r="AZ8825">
            <v>0</v>
          </cell>
          <cell r="BA8825">
            <v>0</v>
          </cell>
        </row>
        <row r="8826">
          <cell r="AS8826">
            <v>0</v>
          </cell>
          <cell r="AT8826">
            <v>0</v>
          </cell>
          <cell r="AZ8826">
            <v>0</v>
          </cell>
          <cell r="BA8826">
            <v>0</v>
          </cell>
        </row>
        <row r="8827">
          <cell r="AS8827">
            <v>0</v>
          </cell>
          <cell r="AT8827">
            <v>0</v>
          </cell>
          <cell r="AZ8827">
            <v>0</v>
          </cell>
          <cell r="BA8827">
            <v>0</v>
          </cell>
        </row>
        <row r="8828">
          <cell r="AS8828">
            <v>0</v>
          </cell>
          <cell r="AT8828">
            <v>0</v>
          </cell>
          <cell r="AZ8828">
            <v>0</v>
          </cell>
          <cell r="BA8828">
            <v>0</v>
          </cell>
        </row>
        <row r="8829">
          <cell r="AS8829">
            <v>4</v>
          </cell>
          <cell r="AT8829">
            <v>0</v>
          </cell>
          <cell r="AZ8829">
            <v>0</v>
          </cell>
          <cell r="BA8829">
            <v>0</v>
          </cell>
        </row>
        <row r="8830">
          <cell r="AS8830">
            <v>0</v>
          </cell>
          <cell r="AT8830">
            <v>0</v>
          </cell>
          <cell r="AZ8830">
            <v>0</v>
          </cell>
          <cell r="BA8830">
            <v>0</v>
          </cell>
        </row>
        <row r="8831">
          <cell r="AS8831">
            <v>0</v>
          </cell>
          <cell r="AT8831">
            <v>0</v>
          </cell>
          <cell r="AZ8831">
            <v>0</v>
          </cell>
          <cell r="BA8831">
            <v>0</v>
          </cell>
        </row>
        <row r="8832">
          <cell r="AS8832">
            <v>3</v>
          </cell>
          <cell r="AT8832">
            <v>0</v>
          </cell>
          <cell r="AZ8832">
            <v>0</v>
          </cell>
          <cell r="BA8832">
            <v>0</v>
          </cell>
        </row>
        <row r="8833">
          <cell r="AS8833">
            <v>1</v>
          </cell>
          <cell r="AT8833">
            <v>0</v>
          </cell>
          <cell r="AZ8833">
            <v>0</v>
          </cell>
          <cell r="BA8833">
            <v>0</v>
          </cell>
        </row>
        <row r="8834">
          <cell r="AS8834">
            <v>2</v>
          </cell>
          <cell r="AT8834">
            <v>0</v>
          </cell>
          <cell r="AZ8834">
            <v>0</v>
          </cell>
          <cell r="BA8834">
            <v>0</v>
          </cell>
        </row>
        <row r="8835">
          <cell r="AS8835">
            <v>0</v>
          </cell>
          <cell r="AT8835">
            <v>0</v>
          </cell>
          <cell r="AZ8835">
            <v>0</v>
          </cell>
          <cell r="BA8835">
            <v>0</v>
          </cell>
        </row>
        <row r="8836">
          <cell r="AS8836">
            <v>0</v>
          </cell>
          <cell r="AT8836">
            <v>0</v>
          </cell>
          <cell r="AZ8836">
            <v>0</v>
          </cell>
          <cell r="BA8836">
            <v>0</v>
          </cell>
        </row>
        <row r="8837">
          <cell r="AS8837">
            <v>0</v>
          </cell>
          <cell r="AT8837">
            <v>1</v>
          </cell>
          <cell r="AZ8837">
            <v>2</v>
          </cell>
          <cell r="BA8837">
            <v>0</v>
          </cell>
        </row>
        <row r="8838">
          <cell r="AS8838">
            <v>0</v>
          </cell>
          <cell r="AT8838">
            <v>1</v>
          </cell>
          <cell r="AZ8838">
            <v>0</v>
          </cell>
          <cell r="BA8838">
            <v>0</v>
          </cell>
        </row>
        <row r="8839">
          <cell r="AS8839">
            <v>0</v>
          </cell>
          <cell r="AT8839">
            <v>0</v>
          </cell>
          <cell r="AZ8839">
            <v>0</v>
          </cell>
          <cell r="BA8839">
            <v>0</v>
          </cell>
        </row>
        <row r="8840">
          <cell r="AS8840">
            <v>0</v>
          </cell>
          <cell r="AT8840">
            <v>0</v>
          </cell>
          <cell r="AZ8840">
            <v>0</v>
          </cell>
          <cell r="BA8840">
            <v>0</v>
          </cell>
        </row>
        <row r="8841">
          <cell r="AS8841">
            <v>1</v>
          </cell>
          <cell r="AT8841">
            <v>2</v>
          </cell>
          <cell r="AZ8841">
            <v>0</v>
          </cell>
          <cell r="BA8841">
            <v>0</v>
          </cell>
        </row>
        <row r="8842">
          <cell r="AS8842">
            <v>18</v>
          </cell>
          <cell r="AT8842">
            <v>9</v>
          </cell>
          <cell r="AZ8842">
            <v>31</v>
          </cell>
          <cell r="BA8842">
            <v>19</v>
          </cell>
        </row>
        <row r="8843">
          <cell r="AS8843">
            <v>17</v>
          </cell>
          <cell r="AT8843">
            <v>9</v>
          </cell>
          <cell r="AZ8843">
            <v>8</v>
          </cell>
          <cell r="BA8843">
            <v>0</v>
          </cell>
        </row>
        <row r="8844">
          <cell r="AS8844">
            <v>0</v>
          </cell>
          <cell r="AT8844">
            <v>0</v>
          </cell>
          <cell r="AZ8844">
            <v>0</v>
          </cell>
          <cell r="BA8844">
            <v>0</v>
          </cell>
        </row>
        <row r="8845">
          <cell r="AS8845">
            <v>3</v>
          </cell>
          <cell r="AT8845">
            <v>3</v>
          </cell>
          <cell r="AZ8845">
            <v>0</v>
          </cell>
          <cell r="BA8845">
            <v>0</v>
          </cell>
        </row>
        <row r="8846">
          <cell r="AS8846">
            <v>0</v>
          </cell>
          <cell r="AT8846">
            <v>0</v>
          </cell>
          <cell r="AZ8846">
            <v>0</v>
          </cell>
          <cell r="BA8846">
            <v>0</v>
          </cell>
        </row>
        <row r="8847">
          <cell r="AS8847">
            <v>0</v>
          </cell>
          <cell r="AT8847">
            <v>0</v>
          </cell>
          <cell r="AZ8847">
            <v>12</v>
          </cell>
          <cell r="BA8847">
            <v>0</v>
          </cell>
        </row>
        <row r="8848">
          <cell r="AS8848">
            <v>0</v>
          </cell>
          <cell r="AT8848">
            <v>0</v>
          </cell>
          <cell r="AZ8848">
            <v>0</v>
          </cell>
          <cell r="BA8848">
            <v>0</v>
          </cell>
        </row>
        <row r="8849">
          <cell r="AS8849">
            <v>0</v>
          </cell>
          <cell r="AT8849">
            <v>0</v>
          </cell>
          <cell r="AZ8849">
            <v>1</v>
          </cell>
          <cell r="BA8849">
            <v>0</v>
          </cell>
        </row>
        <row r="8850">
          <cell r="AS8850">
            <v>0</v>
          </cell>
          <cell r="AT8850">
            <v>0</v>
          </cell>
          <cell r="AZ8850">
            <v>0</v>
          </cell>
          <cell r="BA8850">
            <v>0</v>
          </cell>
        </row>
        <row r="8851">
          <cell r="AS8851">
            <v>0</v>
          </cell>
          <cell r="AT8851">
            <v>0</v>
          </cell>
          <cell r="AZ8851">
            <v>0</v>
          </cell>
          <cell r="BA8851">
            <v>0</v>
          </cell>
        </row>
        <row r="8852">
          <cell r="AZ8852">
            <v>0</v>
          </cell>
          <cell r="BA8852">
            <v>0</v>
          </cell>
        </row>
        <row r="8853">
          <cell r="AS8853">
            <v>0</v>
          </cell>
          <cell r="AT8853">
            <v>0</v>
          </cell>
          <cell r="AZ8853">
            <v>0</v>
          </cell>
          <cell r="BA8853">
            <v>0</v>
          </cell>
        </row>
        <row r="8854">
          <cell r="AS8854">
            <v>0</v>
          </cell>
          <cell r="AT8854">
            <v>0</v>
          </cell>
          <cell r="AZ8854">
            <v>0</v>
          </cell>
          <cell r="BA8854">
            <v>0</v>
          </cell>
        </row>
        <row r="8855">
          <cell r="AS8855">
            <v>0</v>
          </cell>
          <cell r="AT8855">
            <v>1</v>
          </cell>
          <cell r="AZ8855">
            <v>0</v>
          </cell>
          <cell r="BA8855">
            <v>0</v>
          </cell>
        </row>
        <row r="8856">
          <cell r="AS8856">
            <v>0</v>
          </cell>
          <cell r="AT8856">
            <v>0</v>
          </cell>
          <cell r="AZ8856">
            <v>0</v>
          </cell>
          <cell r="BA8856">
            <v>0</v>
          </cell>
        </row>
        <row r="8857">
          <cell r="AZ8857">
            <v>0</v>
          </cell>
          <cell r="BA8857">
            <v>0</v>
          </cell>
        </row>
        <row r="8858">
          <cell r="AS8858">
            <v>0</v>
          </cell>
          <cell r="AT8858">
            <v>0</v>
          </cell>
          <cell r="AZ8858">
            <v>1</v>
          </cell>
          <cell r="BA8858">
            <v>0</v>
          </cell>
        </row>
        <row r="8859">
          <cell r="AS8859">
            <v>0</v>
          </cell>
          <cell r="AT8859">
            <v>0</v>
          </cell>
          <cell r="AZ8859">
            <v>1</v>
          </cell>
          <cell r="BA8859">
            <v>1</v>
          </cell>
        </row>
        <row r="8860">
          <cell r="AS8860">
            <v>0</v>
          </cell>
          <cell r="AT8860">
            <v>0</v>
          </cell>
          <cell r="AZ8860">
            <v>0</v>
          </cell>
          <cell r="BA8860">
            <v>0</v>
          </cell>
        </row>
        <row r="8861">
          <cell r="AS8861">
            <v>23</v>
          </cell>
          <cell r="AT8861">
            <v>0</v>
          </cell>
          <cell r="AZ8861">
            <v>1</v>
          </cell>
          <cell r="BA8861">
            <v>0</v>
          </cell>
        </row>
        <row r="8862">
          <cell r="AS8862">
            <v>0</v>
          </cell>
          <cell r="AT8862">
            <v>0</v>
          </cell>
          <cell r="AZ8862">
            <v>0</v>
          </cell>
          <cell r="BA8862">
            <v>0</v>
          </cell>
        </row>
        <row r="8863">
          <cell r="AS8863">
            <v>0</v>
          </cell>
          <cell r="AT8863">
            <v>0</v>
          </cell>
          <cell r="AZ8863">
            <v>0</v>
          </cell>
          <cell r="BA8863">
            <v>0</v>
          </cell>
        </row>
        <row r="8864">
          <cell r="AS8864">
            <v>0</v>
          </cell>
          <cell r="AT8864">
            <v>0</v>
          </cell>
          <cell r="AZ8864">
            <v>0</v>
          </cell>
          <cell r="BA8864">
            <v>0</v>
          </cell>
        </row>
        <row r="8865">
          <cell r="AS8865">
            <v>0</v>
          </cell>
          <cell r="AT8865">
            <v>0</v>
          </cell>
          <cell r="AZ8865">
            <v>0</v>
          </cell>
          <cell r="BA8865">
            <v>0</v>
          </cell>
        </row>
        <row r="8866">
          <cell r="AS8866">
            <v>2</v>
          </cell>
          <cell r="AT8866">
            <v>0</v>
          </cell>
          <cell r="AZ8866">
            <v>0</v>
          </cell>
          <cell r="BA8866">
            <v>0</v>
          </cell>
        </row>
        <row r="8867">
          <cell r="AS8867">
            <v>0</v>
          </cell>
          <cell r="AT8867">
            <v>0</v>
          </cell>
          <cell r="AZ8867">
            <v>0</v>
          </cell>
          <cell r="BA8867">
            <v>0</v>
          </cell>
        </row>
        <row r="8868">
          <cell r="AS8868">
            <v>0</v>
          </cell>
          <cell r="AT8868">
            <v>0</v>
          </cell>
          <cell r="AZ8868">
            <v>0</v>
          </cell>
          <cell r="BA8868">
            <v>0</v>
          </cell>
        </row>
        <row r="8869">
          <cell r="AS8869">
            <v>0</v>
          </cell>
          <cell r="AT8869">
            <v>0</v>
          </cell>
          <cell r="AZ8869">
            <v>0</v>
          </cell>
          <cell r="BA8869">
            <v>0</v>
          </cell>
        </row>
        <row r="8870">
          <cell r="AS8870">
            <v>0</v>
          </cell>
          <cell r="AT8870">
            <v>0</v>
          </cell>
          <cell r="AZ8870">
            <v>0</v>
          </cell>
          <cell r="BA8870">
            <v>0</v>
          </cell>
        </row>
        <row r="8871">
          <cell r="AZ8871">
            <v>0</v>
          </cell>
          <cell r="BA8871">
            <v>0</v>
          </cell>
        </row>
        <row r="8872">
          <cell r="AZ8872">
            <v>0</v>
          </cell>
          <cell r="BA8872">
            <v>0</v>
          </cell>
        </row>
        <row r="8873">
          <cell r="AZ8873">
            <v>0</v>
          </cell>
          <cell r="BA8873">
            <v>0</v>
          </cell>
        </row>
        <row r="8874">
          <cell r="AS8874">
            <v>0</v>
          </cell>
          <cell r="AT8874">
            <v>0</v>
          </cell>
          <cell r="AZ8874">
            <v>0</v>
          </cell>
          <cell r="BA8874">
            <v>0</v>
          </cell>
        </row>
        <row r="8875">
          <cell r="AS8875">
            <v>0</v>
          </cell>
          <cell r="AT8875">
            <v>0</v>
          </cell>
          <cell r="AZ8875">
            <v>0</v>
          </cell>
          <cell r="BA8875">
            <v>0</v>
          </cell>
        </row>
        <row r="8876">
          <cell r="AS8876">
            <v>1</v>
          </cell>
          <cell r="AT8876">
            <v>0</v>
          </cell>
          <cell r="AZ8876">
            <v>12</v>
          </cell>
          <cell r="BA8876">
            <v>0</v>
          </cell>
        </row>
        <row r="8877">
          <cell r="AS8877">
            <v>0</v>
          </cell>
          <cell r="AT8877">
            <v>0</v>
          </cell>
          <cell r="AZ8877">
            <v>1</v>
          </cell>
          <cell r="BA8877">
            <v>2</v>
          </cell>
        </row>
        <row r="8878">
          <cell r="AS8878">
            <v>0</v>
          </cell>
          <cell r="AT8878">
            <v>0</v>
          </cell>
          <cell r="AZ8878">
            <v>0</v>
          </cell>
          <cell r="BA8878">
            <v>0</v>
          </cell>
        </row>
        <row r="8879">
          <cell r="AS8879">
            <v>3</v>
          </cell>
          <cell r="AT8879">
            <v>1</v>
          </cell>
          <cell r="AZ8879">
            <v>6</v>
          </cell>
          <cell r="BA8879">
            <v>0</v>
          </cell>
        </row>
        <row r="8880">
          <cell r="AS8880">
            <v>0</v>
          </cell>
          <cell r="AT8880">
            <v>0</v>
          </cell>
          <cell r="AZ8880">
            <v>0</v>
          </cell>
          <cell r="BA8880">
            <v>0</v>
          </cell>
        </row>
        <row r="8881">
          <cell r="AS8881">
            <v>0</v>
          </cell>
          <cell r="AT8881">
            <v>0</v>
          </cell>
          <cell r="AZ8881">
            <v>0</v>
          </cell>
          <cell r="BA8881">
            <v>0</v>
          </cell>
        </row>
        <row r="8882">
          <cell r="AS8882">
            <v>0</v>
          </cell>
          <cell r="AT8882">
            <v>0</v>
          </cell>
          <cell r="AZ8882">
            <v>0</v>
          </cell>
          <cell r="BA8882">
            <v>0</v>
          </cell>
        </row>
        <row r="8883">
          <cell r="AS8883">
            <v>8</v>
          </cell>
          <cell r="AT8883">
            <v>0</v>
          </cell>
          <cell r="AZ8883">
            <v>0</v>
          </cell>
          <cell r="BA8883">
            <v>0</v>
          </cell>
        </row>
        <row r="8884">
          <cell r="AS8884">
            <v>0</v>
          </cell>
          <cell r="AT8884">
            <v>0</v>
          </cell>
          <cell r="AZ8884">
            <v>0</v>
          </cell>
          <cell r="BA8884">
            <v>0</v>
          </cell>
        </row>
        <row r="8885">
          <cell r="AS8885">
            <v>0</v>
          </cell>
          <cell r="AT8885">
            <v>0</v>
          </cell>
          <cell r="AZ8885">
            <v>0</v>
          </cell>
          <cell r="BA8885">
            <v>0</v>
          </cell>
        </row>
        <row r="8886">
          <cell r="AS8886">
            <v>0</v>
          </cell>
          <cell r="AT8886">
            <v>0</v>
          </cell>
          <cell r="AZ8886">
            <v>0</v>
          </cell>
          <cell r="BA8886">
            <v>0</v>
          </cell>
        </row>
        <row r="8887">
          <cell r="AS8887">
            <v>0</v>
          </cell>
          <cell r="AT8887">
            <v>0</v>
          </cell>
          <cell r="AZ8887">
            <v>0</v>
          </cell>
          <cell r="BA8887">
            <v>0</v>
          </cell>
        </row>
        <row r="8888">
          <cell r="AS8888">
            <v>0</v>
          </cell>
          <cell r="AT8888">
            <v>0</v>
          </cell>
          <cell r="AZ8888">
            <v>0</v>
          </cell>
          <cell r="BA8888">
            <v>0</v>
          </cell>
        </row>
        <row r="8889">
          <cell r="AS8889">
            <v>2</v>
          </cell>
          <cell r="AT8889">
            <v>0</v>
          </cell>
          <cell r="AZ8889">
            <v>28</v>
          </cell>
          <cell r="BA8889">
            <v>0</v>
          </cell>
        </row>
        <row r="8890">
          <cell r="AS8890">
            <v>0</v>
          </cell>
          <cell r="AT8890">
            <v>0</v>
          </cell>
          <cell r="AZ8890">
            <v>0</v>
          </cell>
          <cell r="BA8890">
            <v>0</v>
          </cell>
        </row>
        <row r="8891">
          <cell r="AS8891">
            <v>0</v>
          </cell>
          <cell r="AT8891">
            <v>0</v>
          </cell>
          <cell r="AZ8891">
            <v>0</v>
          </cell>
          <cell r="BA8891">
            <v>0</v>
          </cell>
        </row>
        <row r="8892">
          <cell r="AS8892">
            <v>0</v>
          </cell>
          <cell r="AT8892">
            <v>0</v>
          </cell>
          <cell r="AZ8892">
            <v>0</v>
          </cell>
          <cell r="BA8892">
            <v>0</v>
          </cell>
        </row>
        <row r="8893">
          <cell r="AS8893">
            <v>0</v>
          </cell>
          <cell r="AT8893">
            <v>0</v>
          </cell>
          <cell r="AZ8893">
            <v>0</v>
          </cell>
          <cell r="BA8893">
            <v>0</v>
          </cell>
        </row>
        <row r="8894">
          <cell r="AS8894">
            <v>0</v>
          </cell>
          <cell r="AT8894">
            <v>0</v>
          </cell>
          <cell r="AZ8894">
            <v>0</v>
          </cell>
          <cell r="BA8894">
            <v>0</v>
          </cell>
        </row>
        <row r="8895">
          <cell r="AS8895">
            <v>0</v>
          </cell>
          <cell r="AT8895">
            <v>0</v>
          </cell>
          <cell r="AZ8895">
            <v>0</v>
          </cell>
          <cell r="BA8895">
            <v>0</v>
          </cell>
        </row>
        <row r="8896">
          <cell r="AS8896">
            <v>0</v>
          </cell>
          <cell r="AT8896">
            <v>0</v>
          </cell>
          <cell r="AZ8896">
            <v>0</v>
          </cell>
          <cell r="BA8896">
            <v>0</v>
          </cell>
        </row>
        <row r="8897">
          <cell r="AS8897">
            <v>0</v>
          </cell>
          <cell r="AT8897">
            <v>0</v>
          </cell>
          <cell r="AZ8897">
            <v>0</v>
          </cell>
          <cell r="BA8897">
            <v>0</v>
          </cell>
        </row>
        <row r="8898">
          <cell r="AS8898">
            <v>79</v>
          </cell>
          <cell r="AT8898">
            <v>104</v>
          </cell>
          <cell r="AZ8898">
            <v>0</v>
          </cell>
          <cell r="BA8898">
            <v>0</v>
          </cell>
        </row>
        <row r="8899">
          <cell r="AS8899">
            <v>0</v>
          </cell>
          <cell r="AT8899">
            <v>0</v>
          </cell>
          <cell r="AZ8899">
            <v>0</v>
          </cell>
          <cell r="BA8899">
            <v>0</v>
          </cell>
        </row>
        <row r="8900">
          <cell r="AS8900">
            <v>0</v>
          </cell>
          <cell r="AT8900">
            <v>0</v>
          </cell>
          <cell r="AZ8900">
            <v>0</v>
          </cell>
          <cell r="BA8900">
            <v>0</v>
          </cell>
        </row>
        <row r="8901">
          <cell r="AS8901">
            <v>0</v>
          </cell>
          <cell r="AT8901">
            <v>0</v>
          </cell>
          <cell r="AZ8901">
            <v>0</v>
          </cell>
          <cell r="BA8901">
            <v>0</v>
          </cell>
        </row>
        <row r="8902">
          <cell r="AS8902">
            <v>0</v>
          </cell>
          <cell r="AT8902">
            <v>0</v>
          </cell>
          <cell r="AZ8902">
            <v>0</v>
          </cell>
          <cell r="BA8902">
            <v>0</v>
          </cell>
        </row>
        <row r="8903">
          <cell r="AS8903">
            <v>0</v>
          </cell>
          <cell r="AT8903">
            <v>0</v>
          </cell>
          <cell r="AZ8903">
            <v>0</v>
          </cell>
          <cell r="BA8903">
            <v>0</v>
          </cell>
        </row>
        <row r="8904">
          <cell r="AS8904">
            <v>1</v>
          </cell>
          <cell r="AT8904">
            <v>1</v>
          </cell>
          <cell r="AZ8904">
            <v>0</v>
          </cell>
          <cell r="BA8904">
            <v>8</v>
          </cell>
        </row>
        <row r="8905">
          <cell r="AS8905">
            <v>0</v>
          </cell>
          <cell r="AT8905">
            <v>0</v>
          </cell>
          <cell r="AZ8905">
            <v>1</v>
          </cell>
          <cell r="BA8905">
            <v>8</v>
          </cell>
        </row>
        <row r="8906">
          <cell r="AS8906">
            <v>0</v>
          </cell>
          <cell r="AT8906">
            <v>0</v>
          </cell>
          <cell r="AZ8906">
            <v>2</v>
          </cell>
          <cell r="BA8906">
            <v>1</v>
          </cell>
        </row>
        <row r="8907">
          <cell r="AS8907">
            <v>0</v>
          </cell>
          <cell r="AT8907">
            <v>0</v>
          </cell>
          <cell r="AZ8907">
            <v>0</v>
          </cell>
          <cell r="BA8907">
            <v>0</v>
          </cell>
        </row>
        <row r="8908">
          <cell r="AS8908">
            <v>0</v>
          </cell>
          <cell r="AT8908">
            <v>0</v>
          </cell>
          <cell r="AZ8908">
            <v>0</v>
          </cell>
          <cell r="BA8908">
            <v>0</v>
          </cell>
        </row>
        <row r="8909">
          <cell r="AS8909">
            <v>0</v>
          </cell>
          <cell r="AT8909">
            <v>0</v>
          </cell>
          <cell r="AZ8909">
            <v>0</v>
          </cell>
          <cell r="BA8909">
            <v>0</v>
          </cell>
        </row>
        <row r="8910">
          <cell r="AS8910">
            <v>0</v>
          </cell>
          <cell r="AT8910">
            <v>0</v>
          </cell>
          <cell r="AZ8910">
            <v>0</v>
          </cell>
          <cell r="BA8910">
            <v>0</v>
          </cell>
        </row>
        <row r="8911">
          <cell r="AS8911">
            <v>0</v>
          </cell>
          <cell r="AT8911">
            <v>0</v>
          </cell>
          <cell r="AZ8911">
            <v>0</v>
          </cell>
          <cell r="BA8911">
            <v>0</v>
          </cell>
        </row>
        <row r="8912">
          <cell r="AS8912">
            <v>0</v>
          </cell>
          <cell r="AT8912">
            <v>0</v>
          </cell>
          <cell r="AZ8912">
            <v>0</v>
          </cell>
          <cell r="BA8912">
            <v>0</v>
          </cell>
        </row>
        <row r="8913">
          <cell r="AS8913">
            <v>0</v>
          </cell>
          <cell r="AT8913">
            <v>1</v>
          </cell>
          <cell r="AZ8913">
            <v>0</v>
          </cell>
          <cell r="BA8913">
            <v>0</v>
          </cell>
        </row>
        <row r="8914">
          <cell r="AS8914">
            <v>0</v>
          </cell>
          <cell r="AT8914">
            <v>0</v>
          </cell>
          <cell r="AZ8914">
            <v>0</v>
          </cell>
          <cell r="BA8914">
            <v>0</v>
          </cell>
        </row>
        <row r="8915">
          <cell r="AS8915">
            <v>0</v>
          </cell>
          <cell r="AT8915">
            <v>0</v>
          </cell>
          <cell r="AZ8915">
            <v>0</v>
          </cell>
          <cell r="BA8915">
            <v>0</v>
          </cell>
        </row>
        <row r="8916">
          <cell r="AS8916">
            <v>0</v>
          </cell>
          <cell r="AT8916">
            <v>0</v>
          </cell>
          <cell r="AZ8916">
            <v>0</v>
          </cell>
          <cell r="BA8916">
            <v>0</v>
          </cell>
        </row>
        <row r="8917">
          <cell r="AS8917">
            <v>2</v>
          </cell>
          <cell r="AT8917">
            <v>0</v>
          </cell>
          <cell r="AZ8917">
            <v>0</v>
          </cell>
          <cell r="BA8917">
            <v>5</v>
          </cell>
        </row>
        <row r="8918">
          <cell r="AS8918">
            <v>0</v>
          </cell>
          <cell r="AT8918">
            <v>0</v>
          </cell>
          <cell r="AZ8918">
            <v>0</v>
          </cell>
          <cell r="BA8918">
            <v>0</v>
          </cell>
        </row>
        <row r="8919">
          <cell r="AS8919">
            <v>1</v>
          </cell>
          <cell r="AT8919">
            <v>0</v>
          </cell>
          <cell r="AZ8919">
            <v>0</v>
          </cell>
          <cell r="BA8919">
            <v>14</v>
          </cell>
        </row>
        <row r="8920">
          <cell r="AS8920">
            <v>0</v>
          </cell>
          <cell r="AT8920">
            <v>0</v>
          </cell>
          <cell r="AZ8920">
            <v>0</v>
          </cell>
          <cell r="BA8920">
            <v>0</v>
          </cell>
        </row>
        <row r="8921">
          <cell r="AS8921">
            <v>0</v>
          </cell>
          <cell r="AT8921">
            <v>0</v>
          </cell>
          <cell r="AZ8921">
            <v>0</v>
          </cell>
          <cell r="BA8921">
            <v>5</v>
          </cell>
        </row>
        <row r="8922">
          <cell r="AS8922">
            <v>0</v>
          </cell>
          <cell r="AT8922">
            <v>0</v>
          </cell>
          <cell r="AZ8922">
            <v>0</v>
          </cell>
          <cell r="BA8922">
            <v>0</v>
          </cell>
        </row>
        <row r="8923">
          <cell r="AS8923">
            <v>0</v>
          </cell>
          <cell r="AT8923">
            <v>0</v>
          </cell>
          <cell r="AZ8923">
            <v>0</v>
          </cell>
          <cell r="BA8923">
            <v>0</v>
          </cell>
        </row>
        <row r="8924">
          <cell r="AS8924">
            <v>0</v>
          </cell>
          <cell r="AT8924">
            <v>0</v>
          </cell>
          <cell r="AZ8924">
            <v>0</v>
          </cell>
          <cell r="BA8924">
            <v>10</v>
          </cell>
        </row>
        <row r="8925">
          <cell r="AS8925">
            <v>0</v>
          </cell>
          <cell r="AT8925">
            <v>0</v>
          </cell>
          <cell r="AZ8925">
            <v>0</v>
          </cell>
          <cell r="BA8925">
            <v>0</v>
          </cell>
        </row>
        <row r="8926">
          <cell r="AS8926">
            <v>0</v>
          </cell>
          <cell r="AT8926">
            <v>0</v>
          </cell>
          <cell r="AZ8926">
            <v>0</v>
          </cell>
          <cell r="BA8926">
            <v>0</v>
          </cell>
        </row>
        <row r="8927">
          <cell r="AS8927">
            <v>0</v>
          </cell>
          <cell r="AT8927">
            <v>0</v>
          </cell>
          <cell r="AZ8927">
            <v>0</v>
          </cell>
          <cell r="BA8927">
            <v>0</v>
          </cell>
        </row>
        <row r="8928">
          <cell r="AS8928">
            <v>0</v>
          </cell>
          <cell r="AT8928">
            <v>0</v>
          </cell>
          <cell r="AZ8928">
            <v>0</v>
          </cell>
          <cell r="BA8928">
            <v>0</v>
          </cell>
        </row>
        <row r="8929">
          <cell r="AS8929">
            <v>0</v>
          </cell>
          <cell r="AT8929">
            <v>0</v>
          </cell>
          <cell r="AZ8929">
            <v>0</v>
          </cell>
          <cell r="BA8929">
            <v>0</v>
          </cell>
        </row>
        <row r="8930">
          <cell r="AS8930">
            <v>0</v>
          </cell>
          <cell r="AT8930">
            <v>0</v>
          </cell>
          <cell r="AZ8930">
            <v>0</v>
          </cell>
          <cell r="BA8930">
            <v>0</v>
          </cell>
        </row>
        <row r="8931">
          <cell r="AS8931">
            <v>0</v>
          </cell>
          <cell r="AT8931">
            <v>0</v>
          </cell>
          <cell r="AZ8931">
            <v>0</v>
          </cell>
          <cell r="BA8931">
            <v>0</v>
          </cell>
        </row>
        <row r="8932">
          <cell r="AS8932">
            <v>0</v>
          </cell>
          <cell r="AT8932">
            <v>0</v>
          </cell>
          <cell r="AZ8932">
            <v>0</v>
          </cell>
          <cell r="BA8932">
            <v>0</v>
          </cell>
        </row>
        <row r="8933">
          <cell r="AS8933">
            <v>0</v>
          </cell>
          <cell r="AT8933">
            <v>0</v>
          </cell>
          <cell r="AZ8933">
            <v>0</v>
          </cell>
          <cell r="BA8933">
            <v>0</v>
          </cell>
        </row>
        <row r="8934">
          <cell r="AS8934">
            <v>0</v>
          </cell>
          <cell r="AT8934">
            <v>0</v>
          </cell>
          <cell r="AZ8934">
            <v>0</v>
          </cell>
          <cell r="BA8934">
            <v>0</v>
          </cell>
        </row>
        <row r="8935">
          <cell r="AS8935">
            <v>0</v>
          </cell>
          <cell r="AT8935">
            <v>0</v>
          </cell>
          <cell r="AZ8935">
            <v>0</v>
          </cell>
          <cell r="BA8935">
            <v>0</v>
          </cell>
        </row>
        <row r="8936">
          <cell r="AS8936">
            <v>0</v>
          </cell>
          <cell r="AT8936">
            <v>0</v>
          </cell>
          <cell r="AZ8936">
            <v>0</v>
          </cell>
          <cell r="BA8936">
            <v>0</v>
          </cell>
        </row>
        <row r="8937">
          <cell r="AS8937">
            <v>0</v>
          </cell>
          <cell r="AT8937">
            <v>0</v>
          </cell>
          <cell r="AZ8937">
            <v>0</v>
          </cell>
          <cell r="BA8937">
            <v>0</v>
          </cell>
        </row>
        <row r="8938">
          <cell r="AS8938">
            <v>1</v>
          </cell>
          <cell r="AT8938">
            <v>0</v>
          </cell>
          <cell r="AZ8938">
            <v>0</v>
          </cell>
          <cell r="BA8938">
            <v>0</v>
          </cell>
        </row>
        <row r="8939">
          <cell r="AS8939">
            <v>1</v>
          </cell>
          <cell r="AT8939">
            <v>0</v>
          </cell>
          <cell r="AZ8939">
            <v>0</v>
          </cell>
          <cell r="BA8939">
            <v>0</v>
          </cell>
        </row>
        <row r="8940">
          <cell r="AS8940">
            <v>0</v>
          </cell>
          <cell r="AT8940">
            <v>0</v>
          </cell>
          <cell r="AZ8940">
            <v>1</v>
          </cell>
          <cell r="BA8940">
            <v>0</v>
          </cell>
        </row>
        <row r="8941">
          <cell r="AS8941">
            <v>0</v>
          </cell>
          <cell r="AT8941">
            <v>0</v>
          </cell>
          <cell r="AZ8941">
            <v>0</v>
          </cell>
          <cell r="BA8941">
            <v>0</v>
          </cell>
        </row>
        <row r="8942">
          <cell r="AS8942">
            <v>0</v>
          </cell>
          <cell r="AT8942">
            <v>0</v>
          </cell>
          <cell r="AZ8942">
            <v>0</v>
          </cell>
          <cell r="BA8942">
            <v>0</v>
          </cell>
        </row>
        <row r="8943">
          <cell r="AS8943">
            <v>11</v>
          </cell>
          <cell r="AT8943">
            <v>4</v>
          </cell>
          <cell r="AZ8943">
            <v>6</v>
          </cell>
          <cell r="BA8943">
            <v>0</v>
          </cell>
        </row>
        <row r="8944">
          <cell r="AS8944">
            <v>0</v>
          </cell>
          <cell r="AT8944">
            <v>0</v>
          </cell>
          <cell r="AZ8944">
            <v>0</v>
          </cell>
          <cell r="BA8944">
            <v>0</v>
          </cell>
        </row>
        <row r="8945">
          <cell r="AS8945">
            <v>0</v>
          </cell>
          <cell r="AT8945">
            <v>0</v>
          </cell>
          <cell r="AZ8945">
            <v>4</v>
          </cell>
          <cell r="BA8945">
            <v>0</v>
          </cell>
        </row>
        <row r="8946">
          <cell r="AS8946">
            <v>0</v>
          </cell>
          <cell r="AT8946">
            <v>0</v>
          </cell>
          <cell r="AZ8946">
            <v>0</v>
          </cell>
          <cell r="BA8946">
            <v>0</v>
          </cell>
        </row>
        <row r="8947">
          <cell r="AS8947">
            <v>0</v>
          </cell>
          <cell r="AT8947">
            <v>0</v>
          </cell>
          <cell r="AZ8947">
            <v>0</v>
          </cell>
          <cell r="BA8947">
            <v>0</v>
          </cell>
        </row>
        <row r="8948">
          <cell r="AS8948">
            <v>0</v>
          </cell>
          <cell r="AT8948">
            <v>0</v>
          </cell>
          <cell r="AZ8948">
            <v>0</v>
          </cell>
          <cell r="BA8948">
            <v>0</v>
          </cell>
        </row>
        <row r="8949">
          <cell r="AS8949">
            <v>0</v>
          </cell>
          <cell r="AT8949">
            <v>0</v>
          </cell>
          <cell r="AZ8949">
            <v>0</v>
          </cell>
          <cell r="BA8949">
            <v>0</v>
          </cell>
        </row>
        <row r="8950">
          <cell r="AS8950">
            <v>0</v>
          </cell>
          <cell r="AT8950">
            <v>0</v>
          </cell>
          <cell r="AZ8950">
            <v>0</v>
          </cell>
          <cell r="BA8950">
            <v>0</v>
          </cell>
        </row>
        <row r="8951">
          <cell r="AS8951">
            <v>0</v>
          </cell>
          <cell r="AT8951">
            <v>0</v>
          </cell>
          <cell r="AZ8951">
            <v>0</v>
          </cell>
          <cell r="BA8951">
            <v>0</v>
          </cell>
        </row>
        <row r="8952">
          <cell r="AS8952">
            <v>0</v>
          </cell>
          <cell r="AT8952">
            <v>0</v>
          </cell>
          <cell r="AZ8952">
            <v>0</v>
          </cell>
          <cell r="BA8952">
            <v>0</v>
          </cell>
        </row>
        <row r="8953">
          <cell r="AS8953">
            <v>0</v>
          </cell>
          <cell r="AT8953">
            <v>0</v>
          </cell>
          <cell r="AZ8953">
            <v>0</v>
          </cell>
          <cell r="BA8953">
            <v>0</v>
          </cell>
        </row>
        <row r="8954">
          <cell r="AS8954">
            <v>0</v>
          </cell>
          <cell r="AT8954">
            <v>0</v>
          </cell>
          <cell r="AZ8954">
            <v>1</v>
          </cell>
          <cell r="BA8954">
            <v>0</v>
          </cell>
        </row>
        <row r="8955">
          <cell r="AZ8955">
            <v>0</v>
          </cell>
          <cell r="BA8955">
            <v>0</v>
          </cell>
        </row>
        <row r="8956">
          <cell r="AS8956">
            <v>0</v>
          </cell>
          <cell r="AT8956">
            <v>0</v>
          </cell>
          <cell r="AZ8956">
            <v>0</v>
          </cell>
          <cell r="BA8956">
            <v>0</v>
          </cell>
        </row>
        <row r="8957">
          <cell r="AS8957">
            <v>0</v>
          </cell>
          <cell r="AT8957">
            <v>0</v>
          </cell>
          <cell r="AZ8957">
            <v>0</v>
          </cell>
          <cell r="BA8957">
            <v>0</v>
          </cell>
        </row>
        <row r="8958">
          <cell r="AS8958">
            <v>0</v>
          </cell>
          <cell r="AT8958">
            <v>0</v>
          </cell>
          <cell r="AZ8958">
            <v>0</v>
          </cell>
          <cell r="BA8958">
            <v>0</v>
          </cell>
        </row>
        <row r="8959">
          <cell r="AS8959">
            <v>0</v>
          </cell>
          <cell r="AT8959">
            <v>0</v>
          </cell>
          <cell r="AZ8959">
            <v>0</v>
          </cell>
          <cell r="BA8959">
            <v>0</v>
          </cell>
        </row>
        <row r="8960">
          <cell r="AS8960">
            <v>0</v>
          </cell>
          <cell r="AT8960">
            <v>0</v>
          </cell>
          <cell r="AZ8960">
            <v>0</v>
          </cell>
          <cell r="BA8960">
            <v>0</v>
          </cell>
        </row>
        <row r="8961">
          <cell r="AS8961">
            <v>0</v>
          </cell>
          <cell r="AT8961">
            <v>0</v>
          </cell>
          <cell r="AZ8961">
            <v>0</v>
          </cell>
          <cell r="BA8961">
            <v>0</v>
          </cell>
        </row>
        <row r="8962">
          <cell r="AS8962">
            <v>0</v>
          </cell>
          <cell r="AT8962">
            <v>0</v>
          </cell>
          <cell r="AZ8962">
            <v>0</v>
          </cell>
          <cell r="BA8962">
            <v>0</v>
          </cell>
        </row>
        <row r="8963">
          <cell r="AS8963">
            <v>0</v>
          </cell>
          <cell r="AT8963">
            <v>0</v>
          </cell>
          <cell r="AZ8963">
            <v>0</v>
          </cell>
          <cell r="BA8963">
            <v>0</v>
          </cell>
        </row>
        <row r="8964">
          <cell r="AS8964">
            <v>0</v>
          </cell>
          <cell r="AT8964">
            <v>0</v>
          </cell>
          <cell r="AZ8964">
            <v>0</v>
          </cell>
          <cell r="BA8964">
            <v>0</v>
          </cell>
        </row>
        <row r="8965">
          <cell r="AS8965">
            <v>0</v>
          </cell>
          <cell r="AT8965">
            <v>0</v>
          </cell>
          <cell r="AZ8965">
            <v>0</v>
          </cell>
          <cell r="BA8965">
            <v>0</v>
          </cell>
        </row>
        <row r="8966">
          <cell r="AS8966">
            <v>2</v>
          </cell>
          <cell r="AT8966">
            <v>1</v>
          </cell>
          <cell r="AZ8966">
            <v>0</v>
          </cell>
          <cell r="BA8966">
            <v>0</v>
          </cell>
        </row>
        <row r="8967">
          <cell r="AS8967">
            <v>0</v>
          </cell>
          <cell r="AT8967">
            <v>0</v>
          </cell>
          <cell r="AZ8967">
            <v>0</v>
          </cell>
          <cell r="BA8967">
            <v>0</v>
          </cell>
        </row>
        <row r="8968">
          <cell r="AS8968">
            <v>0</v>
          </cell>
          <cell r="AT8968">
            <v>0</v>
          </cell>
          <cell r="AZ8968">
            <v>0</v>
          </cell>
          <cell r="BA8968">
            <v>0</v>
          </cell>
        </row>
        <row r="8969">
          <cell r="AS8969">
            <v>0</v>
          </cell>
          <cell r="AT8969">
            <v>0</v>
          </cell>
          <cell r="AZ8969">
            <v>0</v>
          </cell>
          <cell r="BA8969">
            <v>0</v>
          </cell>
        </row>
        <row r="8970">
          <cell r="AS8970">
            <v>0</v>
          </cell>
          <cell r="AT8970">
            <v>1</v>
          </cell>
          <cell r="AZ8970">
            <v>0</v>
          </cell>
          <cell r="BA8970">
            <v>0</v>
          </cell>
        </row>
        <row r="8971">
          <cell r="AS8971">
            <v>0</v>
          </cell>
          <cell r="AT8971">
            <v>0</v>
          </cell>
          <cell r="AZ8971">
            <v>0</v>
          </cell>
          <cell r="BA8971">
            <v>0</v>
          </cell>
        </row>
        <row r="8972">
          <cell r="AS8972">
            <v>0</v>
          </cell>
          <cell r="AT8972">
            <v>0</v>
          </cell>
          <cell r="AZ8972">
            <v>0</v>
          </cell>
          <cell r="BA8972">
            <v>0</v>
          </cell>
        </row>
        <row r="8973">
          <cell r="AS8973">
            <v>2</v>
          </cell>
          <cell r="AT8973">
            <v>2</v>
          </cell>
          <cell r="AZ8973">
            <v>0</v>
          </cell>
          <cell r="BA8973">
            <v>0</v>
          </cell>
        </row>
        <row r="8974">
          <cell r="AS8974">
            <v>0</v>
          </cell>
          <cell r="AT8974">
            <v>0</v>
          </cell>
          <cell r="AZ8974">
            <v>0</v>
          </cell>
          <cell r="BA8974">
            <v>0</v>
          </cell>
        </row>
        <row r="8975">
          <cell r="AS8975">
            <v>6</v>
          </cell>
          <cell r="AT8975">
            <v>55</v>
          </cell>
          <cell r="AZ8975">
            <v>2</v>
          </cell>
          <cell r="BA8975">
            <v>12</v>
          </cell>
        </row>
        <row r="8976">
          <cell r="AS8976">
            <v>0</v>
          </cell>
          <cell r="AT8976">
            <v>0</v>
          </cell>
          <cell r="AZ8976">
            <v>459</v>
          </cell>
          <cell r="BA8976">
            <v>0</v>
          </cell>
        </row>
        <row r="8977">
          <cell r="AS8977">
            <v>0</v>
          </cell>
          <cell r="AT8977">
            <v>0</v>
          </cell>
          <cell r="AZ8977">
            <v>0</v>
          </cell>
          <cell r="BA8977">
            <v>0</v>
          </cell>
        </row>
        <row r="8978">
          <cell r="AS8978">
            <v>0</v>
          </cell>
          <cell r="AT8978">
            <v>0</v>
          </cell>
          <cell r="AZ8978">
            <v>0</v>
          </cell>
          <cell r="BA8978">
            <v>0</v>
          </cell>
        </row>
        <row r="8979">
          <cell r="AS8979">
            <v>0</v>
          </cell>
          <cell r="AT8979">
            <v>0</v>
          </cell>
          <cell r="AZ8979">
            <v>0</v>
          </cell>
          <cell r="BA8979">
            <v>0</v>
          </cell>
        </row>
        <row r="8980">
          <cell r="AS8980">
            <v>0</v>
          </cell>
          <cell r="AT8980">
            <v>0</v>
          </cell>
          <cell r="AZ8980">
            <v>0</v>
          </cell>
          <cell r="BA8980">
            <v>0</v>
          </cell>
        </row>
        <row r="8981">
          <cell r="AS8981">
            <v>0</v>
          </cell>
          <cell r="AT8981">
            <v>0</v>
          </cell>
          <cell r="AZ8981">
            <v>0</v>
          </cell>
          <cell r="BA8981">
            <v>0</v>
          </cell>
        </row>
        <row r="8982">
          <cell r="AS8982">
            <v>0</v>
          </cell>
          <cell r="AT8982">
            <v>0</v>
          </cell>
          <cell r="AZ8982">
            <v>0</v>
          </cell>
          <cell r="BA8982">
            <v>0</v>
          </cell>
        </row>
        <row r="8983">
          <cell r="AS8983">
            <v>0</v>
          </cell>
          <cell r="AT8983">
            <v>0</v>
          </cell>
          <cell r="AZ8983">
            <v>0</v>
          </cell>
          <cell r="BA8983">
            <v>0</v>
          </cell>
        </row>
        <row r="8984">
          <cell r="AS8984">
            <v>0</v>
          </cell>
          <cell r="AT8984">
            <v>0</v>
          </cell>
          <cell r="AZ8984">
            <v>0</v>
          </cell>
          <cell r="BA8984">
            <v>0</v>
          </cell>
        </row>
        <row r="8985">
          <cell r="AS8985">
            <v>0</v>
          </cell>
          <cell r="AT8985">
            <v>0</v>
          </cell>
          <cell r="AZ8985">
            <v>0</v>
          </cell>
          <cell r="BA8985">
            <v>0</v>
          </cell>
        </row>
        <row r="8986">
          <cell r="AS8986">
            <v>0</v>
          </cell>
          <cell r="AT8986">
            <v>0</v>
          </cell>
          <cell r="AZ8986">
            <v>0</v>
          </cell>
          <cell r="BA8986">
            <v>0</v>
          </cell>
        </row>
        <row r="8987">
          <cell r="AS8987">
            <v>1</v>
          </cell>
          <cell r="AT8987">
            <v>0</v>
          </cell>
          <cell r="AZ8987">
            <v>0</v>
          </cell>
          <cell r="BA8987">
            <v>0</v>
          </cell>
        </row>
        <row r="8988">
          <cell r="AS8988">
            <v>0</v>
          </cell>
          <cell r="AT8988">
            <v>0</v>
          </cell>
          <cell r="AZ8988">
            <v>0</v>
          </cell>
          <cell r="BA8988">
            <v>0</v>
          </cell>
        </row>
        <row r="8989">
          <cell r="AS8989">
            <v>0</v>
          </cell>
          <cell r="AT8989">
            <v>0</v>
          </cell>
          <cell r="AZ8989">
            <v>0</v>
          </cell>
          <cell r="BA8989">
            <v>0</v>
          </cell>
        </row>
        <row r="8990">
          <cell r="AS8990">
            <v>0</v>
          </cell>
          <cell r="AT8990">
            <v>0</v>
          </cell>
          <cell r="AZ8990">
            <v>0</v>
          </cell>
          <cell r="BA8990">
            <v>0</v>
          </cell>
        </row>
        <row r="8991">
          <cell r="AS8991">
            <v>0</v>
          </cell>
          <cell r="AT8991">
            <v>0</v>
          </cell>
          <cell r="AZ8991">
            <v>0</v>
          </cell>
          <cell r="BA8991">
            <v>0</v>
          </cell>
        </row>
        <row r="8992">
          <cell r="AS8992">
            <v>0</v>
          </cell>
          <cell r="AT8992">
            <v>0</v>
          </cell>
          <cell r="AZ8992">
            <v>0</v>
          </cell>
          <cell r="BA8992">
            <v>0</v>
          </cell>
        </row>
        <row r="8993">
          <cell r="AS8993">
            <v>0</v>
          </cell>
          <cell r="AT8993">
            <v>0</v>
          </cell>
          <cell r="AZ8993">
            <v>0</v>
          </cell>
          <cell r="BA8993">
            <v>0</v>
          </cell>
        </row>
        <row r="8994">
          <cell r="AS8994">
            <v>0</v>
          </cell>
          <cell r="AT8994">
            <v>0</v>
          </cell>
          <cell r="AZ8994">
            <v>0</v>
          </cell>
          <cell r="BA8994">
            <v>0</v>
          </cell>
        </row>
        <row r="8995">
          <cell r="AS8995">
            <v>0</v>
          </cell>
          <cell r="AT8995">
            <v>0</v>
          </cell>
          <cell r="AZ8995">
            <v>0</v>
          </cell>
          <cell r="BA8995">
            <v>0</v>
          </cell>
        </row>
        <row r="8996">
          <cell r="AS8996">
            <v>0</v>
          </cell>
          <cell r="AT8996">
            <v>0</v>
          </cell>
          <cell r="AZ8996">
            <v>0</v>
          </cell>
          <cell r="BA8996">
            <v>0</v>
          </cell>
        </row>
        <row r="8997">
          <cell r="AS8997">
            <v>0</v>
          </cell>
          <cell r="AT8997">
            <v>0</v>
          </cell>
          <cell r="AZ8997">
            <v>0</v>
          </cell>
          <cell r="BA8997">
            <v>0</v>
          </cell>
        </row>
        <row r="8998">
          <cell r="AS8998">
            <v>0</v>
          </cell>
          <cell r="AT8998">
            <v>0</v>
          </cell>
          <cell r="AZ8998">
            <v>0</v>
          </cell>
          <cell r="BA8998">
            <v>0</v>
          </cell>
        </row>
        <row r="8999">
          <cell r="AS8999">
            <v>0</v>
          </cell>
          <cell r="AT8999">
            <v>0</v>
          </cell>
          <cell r="AZ8999">
            <v>0</v>
          </cell>
          <cell r="BA8999">
            <v>0</v>
          </cell>
        </row>
        <row r="9000">
          <cell r="AS9000">
            <v>0</v>
          </cell>
          <cell r="AT9000">
            <v>1</v>
          </cell>
          <cell r="AZ9000">
            <v>0</v>
          </cell>
          <cell r="BA9000">
            <v>1</v>
          </cell>
        </row>
        <row r="9001">
          <cell r="AS9001">
            <v>0</v>
          </cell>
          <cell r="AT9001">
            <v>0</v>
          </cell>
          <cell r="AZ9001">
            <v>0</v>
          </cell>
          <cell r="BA9001">
            <v>0</v>
          </cell>
        </row>
        <row r="9002">
          <cell r="AS9002">
            <v>0</v>
          </cell>
          <cell r="AT9002">
            <v>0</v>
          </cell>
          <cell r="AZ9002">
            <v>0</v>
          </cell>
          <cell r="BA9002">
            <v>0</v>
          </cell>
        </row>
        <row r="9003">
          <cell r="AS9003">
            <v>0</v>
          </cell>
          <cell r="AT9003">
            <v>0</v>
          </cell>
          <cell r="AZ9003">
            <v>0</v>
          </cell>
          <cell r="BA9003">
            <v>0</v>
          </cell>
        </row>
        <row r="9004">
          <cell r="AS9004">
            <v>0</v>
          </cell>
          <cell r="AT9004">
            <v>0</v>
          </cell>
          <cell r="AZ9004">
            <v>0</v>
          </cell>
          <cell r="BA9004">
            <v>0</v>
          </cell>
        </row>
        <row r="9005">
          <cell r="AS9005">
            <v>0</v>
          </cell>
          <cell r="AT9005">
            <v>0</v>
          </cell>
          <cell r="AZ9005">
            <v>0</v>
          </cell>
          <cell r="BA9005">
            <v>0</v>
          </cell>
        </row>
        <row r="9006">
          <cell r="AS9006">
            <v>0</v>
          </cell>
          <cell r="AT9006">
            <v>0</v>
          </cell>
          <cell r="AZ9006">
            <v>0</v>
          </cell>
          <cell r="BA9006">
            <v>0</v>
          </cell>
        </row>
        <row r="9007">
          <cell r="AS9007">
            <v>0</v>
          </cell>
          <cell r="AT9007">
            <v>0</v>
          </cell>
          <cell r="AZ9007">
            <v>0</v>
          </cell>
          <cell r="BA9007">
            <v>0</v>
          </cell>
        </row>
        <row r="9008">
          <cell r="AS9008">
            <v>0</v>
          </cell>
          <cell r="AT9008">
            <v>0</v>
          </cell>
          <cell r="AZ9008">
            <v>0</v>
          </cell>
          <cell r="BA9008">
            <v>0</v>
          </cell>
        </row>
        <row r="9009">
          <cell r="AS9009">
            <v>0</v>
          </cell>
          <cell r="AT9009">
            <v>0</v>
          </cell>
          <cell r="AZ9009">
            <v>0</v>
          </cell>
          <cell r="BA9009">
            <v>0</v>
          </cell>
        </row>
        <row r="9010">
          <cell r="AS9010">
            <v>0</v>
          </cell>
          <cell r="AT9010">
            <v>0</v>
          </cell>
          <cell r="AZ9010">
            <v>0</v>
          </cell>
          <cell r="BA9010">
            <v>0</v>
          </cell>
        </row>
        <row r="9011">
          <cell r="AS9011">
            <v>0</v>
          </cell>
          <cell r="AT9011">
            <v>0</v>
          </cell>
          <cell r="AZ9011">
            <v>0</v>
          </cell>
          <cell r="BA9011">
            <v>3</v>
          </cell>
        </row>
        <row r="9012">
          <cell r="AS9012">
            <v>0</v>
          </cell>
          <cell r="AT9012">
            <v>0</v>
          </cell>
          <cell r="AZ9012">
            <v>0</v>
          </cell>
          <cell r="BA9012">
            <v>0</v>
          </cell>
        </row>
        <row r="9013">
          <cell r="AS9013">
            <v>0</v>
          </cell>
          <cell r="AT9013">
            <v>0</v>
          </cell>
          <cell r="AZ9013">
            <v>0</v>
          </cell>
          <cell r="BA9013">
            <v>0</v>
          </cell>
        </row>
        <row r="9014">
          <cell r="AS9014">
            <v>0</v>
          </cell>
          <cell r="AT9014">
            <v>0</v>
          </cell>
          <cell r="AZ9014">
            <v>0</v>
          </cell>
          <cell r="BA9014">
            <v>0</v>
          </cell>
        </row>
        <row r="9015">
          <cell r="AS9015">
            <v>0</v>
          </cell>
          <cell r="AT9015">
            <v>0</v>
          </cell>
          <cell r="AZ9015">
            <v>0</v>
          </cell>
          <cell r="BA9015">
            <v>0</v>
          </cell>
        </row>
        <row r="9016">
          <cell r="AS9016">
            <v>0</v>
          </cell>
          <cell r="AT9016">
            <v>0</v>
          </cell>
          <cell r="AZ9016">
            <v>0</v>
          </cell>
          <cell r="BA9016">
            <v>0</v>
          </cell>
        </row>
        <row r="9017">
          <cell r="AS9017">
            <v>0</v>
          </cell>
          <cell r="AT9017">
            <v>0</v>
          </cell>
          <cell r="AZ9017">
            <v>0</v>
          </cell>
          <cell r="BA9017">
            <v>0</v>
          </cell>
        </row>
        <row r="9018">
          <cell r="AS9018">
            <v>0</v>
          </cell>
          <cell r="AT9018">
            <v>0</v>
          </cell>
          <cell r="AZ9018">
            <v>0</v>
          </cell>
          <cell r="BA9018">
            <v>0</v>
          </cell>
        </row>
        <row r="9019">
          <cell r="AS9019">
            <v>0</v>
          </cell>
          <cell r="AT9019">
            <v>0</v>
          </cell>
          <cell r="AZ9019">
            <v>0</v>
          </cell>
          <cell r="BA9019">
            <v>0</v>
          </cell>
        </row>
        <row r="9020">
          <cell r="AS9020">
            <v>0</v>
          </cell>
          <cell r="AT9020">
            <v>0</v>
          </cell>
          <cell r="AZ9020">
            <v>0</v>
          </cell>
          <cell r="BA9020">
            <v>0</v>
          </cell>
        </row>
        <row r="9021">
          <cell r="AS9021">
            <v>2</v>
          </cell>
          <cell r="AT9021">
            <v>0</v>
          </cell>
          <cell r="AZ9021">
            <v>3</v>
          </cell>
          <cell r="BA9021">
            <v>0</v>
          </cell>
        </row>
        <row r="9022">
          <cell r="AS9022">
            <v>1</v>
          </cell>
          <cell r="AT9022">
            <v>0</v>
          </cell>
          <cell r="AZ9022">
            <v>0</v>
          </cell>
          <cell r="BA9022">
            <v>0</v>
          </cell>
        </row>
        <row r="9023">
          <cell r="AS9023">
            <v>0</v>
          </cell>
          <cell r="AT9023">
            <v>0</v>
          </cell>
          <cell r="AZ9023">
            <v>0</v>
          </cell>
          <cell r="BA9023">
            <v>0</v>
          </cell>
        </row>
        <row r="9024">
          <cell r="AS9024">
            <v>0</v>
          </cell>
          <cell r="AT9024">
            <v>0</v>
          </cell>
          <cell r="AZ9024">
            <v>0</v>
          </cell>
          <cell r="BA9024">
            <v>0</v>
          </cell>
        </row>
        <row r="9025">
          <cell r="AS9025">
            <v>0</v>
          </cell>
          <cell r="AT9025">
            <v>0</v>
          </cell>
          <cell r="AZ9025">
            <v>0</v>
          </cell>
          <cell r="BA9025">
            <v>0</v>
          </cell>
        </row>
        <row r="9026">
          <cell r="AS9026">
            <v>0</v>
          </cell>
          <cell r="AT9026">
            <v>0</v>
          </cell>
          <cell r="AZ9026">
            <v>0</v>
          </cell>
          <cell r="BA9026">
            <v>0</v>
          </cell>
        </row>
        <row r="9027">
          <cell r="AS9027">
            <v>0</v>
          </cell>
          <cell r="AT9027">
            <v>0</v>
          </cell>
          <cell r="AZ9027">
            <v>0</v>
          </cell>
          <cell r="BA9027">
            <v>0</v>
          </cell>
        </row>
        <row r="9028">
          <cell r="AS9028">
            <v>0</v>
          </cell>
          <cell r="AT9028">
            <v>0</v>
          </cell>
          <cell r="AZ9028">
            <v>1</v>
          </cell>
          <cell r="BA9028">
            <v>3</v>
          </cell>
        </row>
        <row r="9029">
          <cell r="AS9029">
            <v>0</v>
          </cell>
          <cell r="AT9029">
            <v>0</v>
          </cell>
          <cell r="AZ9029">
            <v>0</v>
          </cell>
          <cell r="BA9029">
            <v>0</v>
          </cell>
        </row>
        <row r="9030">
          <cell r="AS9030">
            <v>0</v>
          </cell>
          <cell r="AT9030">
            <v>0</v>
          </cell>
          <cell r="AZ9030">
            <v>0</v>
          </cell>
          <cell r="BA9030">
            <v>0</v>
          </cell>
        </row>
        <row r="9031">
          <cell r="AS9031">
            <v>0</v>
          </cell>
          <cell r="AT9031">
            <v>0</v>
          </cell>
          <cell r="AZ9031">
            <v>0</v>
          </cell>
          <cell r="BA9031">
            <v>0</v>
          </cell>
        </row>
        <row r="9032">
          <cell r="AS9032">
            <v>0</v>
          </cell>
          <cell r="AT9032">
            <v>0</v>
          </cell>
          <cell r="AZ9032">
            <v>0</v>
          </cell>
          <cell r="BA9032">
            <v>0</v>
          </cell>
        </row>
        <row r="9033">
          <cell r="AS9033">
            <v>0</v>
          </cell>
          <cell r="AT9033">
            <v>0</v>
          </cell>
          <cell r="AZ9033">
            <v>0</v>
          </cell>
          <cell r="BA9033">
            <v>0</v>
          </cell>
        </row>
        <row r="9034">
          <cell r="AS9034">
            <v>0</v>
          </cell>
          <cell r="AT9034">
            <v>0</v>
          </cell>
          <cell r="AZ9034">
            <v>0</v>
          </cell>
          <cell r="BA9034">
            <v>0</v>
          </cell>
        </row>
        <row r="9035">
          <cell r="AS9035">
            <v>0</v>
          </cell>
          <cell r="AT9035">
            <v>0</v>
          </cell>
          <cell r="AZ9035">
            <v>0</v>
          </cell>
          <cell r="BA9035">
            <v>0</v>
          </cell>
        </row>
        <row r="9036">
          <cell r="AS9036">
            <v>0</v>
          </cell>
          <cell r="AT9036">
            <v>0</v>
          </cell>
          <cell r="AZ9036">
            <v>0</v>
          </cell>
          <cell r="BA9036">
            <v>0</v>
          </cell>
        </row>
        <row r="9037">
          <cell r="AS9037">
            <v>0</v>
          </cell>
          <cell r="AT9037">
            <v>0</v>
          </cell>
          <cell r="AZ9037">
            <v>0</v>
          </cell>
          <cell r="BA9037">
            <v>0</v>
          </cell>
        </row>
        <row r="9038">
          <cell r="AS9038">
            <v>0</v>
          </cell>
          <cell r="AT9038">
            <v>0</v>
          </cell>
          <cell r="AZ9038">
            <v>0</v>
          </cell>
          <cell r="BA9038">
            <v>0</v>
          </cell>
        </row>
        <row r="9039">
          <cell r="AS9039">
            <v>0</v>
          </cell>
          <cell r="AT9039">
            <v>0</v>
          </cell>
          <cell r="AZ9039">
            <v>0</v>
          </cell>
          <cell r="BA9039">
            <v>0</v>
          </cell>
        </row>
        <row r="9040">
          <cell r="AS9040">
            <v>0</v>
          </cell>
          <cell r="AT9040">
            <v>0</v>
          </cell>
          <cell r="AZ9040">
            <v>0</v>
          </cell>
          <cell r="BA9040">
            <v>0</v>
          </cell>
        </row>
        <row r="9041">
          <cell r="AS9041">
            <v>0</v>
          </cell>
          <cell r="AT9041">
            <v>0</v>
          </cell>
          <cell r="AZ9041">
            <v>0</v>
          </cell>
          <cell r="BA9041">
            <v>0</v>
          </cell>
        </row>
        <row r="9042">
          <cell r="AS9042">
            <v>0</v>
          </cell>
          <cell r="AT9042">
            <v>0</v>
          </cell>
          <cell r="AZ9042">
            <v>0</v>
          </cell>
          <cell r="BA9042">
            <v>0</v>
          </cell>
        </row>
        <row r="9043">
          <cell r="AS9043">
            <v>0</v>
          </cell>
          <cell r="AT9043">
            <v>0</v>
          </cell>
          <cell r="AZ9043">
            <v>0</v>
          </cell>
          <cell r="BA9043">
            <v>0</v>
          </cell>
        </row>
        <row r="9044">
          <cell r="AS9044">
            <v>1</v>
          </cell>
          <cell r="AT9044">
            <v>0</v>
          </cell>
          <cell r="AZ9044">
            <v>0</v>
          </cell>
          <cell r="BA9044">
            <v>0</v>
          </cell>
        </row>
        <row r="9045">
          <cell r="AS9045">
            <v>0</v>
          </cell>
          <cell r="AT9045">
            <v>0</v>
          </cell>
          <cell r="AZ9045">
            <v>0</v>
          </cell>
          <cell r="BA9045">
            <v>0</v>
          </cell>
        </row>
        <row r="9046">
          <cell r="AS9046">
            <v>0</v>
          </cell>
          <cell r="AT9046">
            <v>0</v>
          </cell>
          <cell r="AZ9046">
            <v>0</v>
          </cell>
          <cell r="BA9046">
            <v>0</v>
          </cell>
        </row>
        <row r="9047">
          <cell r="AS9047">
            <v>0</v>
          </cell>
          <cell r="AT9047">
            <v>0</v>
          </cell>
          <cell r="AZ9047">
            <v>0</v>
          </cell>
          <cell r="BA9047">
            <v>0</v>
          </cell>
        </row>
        <row r="9048">
          <cell r="AS9048">
            <v>0</v>
          </cell>
          <cell r="AT9048">
            <v>0</v>
          </cell>
          <cell r="AZ9048">
            <v>0</v>
          </cell>
          <cell r="BA9048">
            <v>0</v>
          </cell>
        </row>
        <row r="9049">
          <cell r="AS9049">
            <v>0</v>
          </cell>
          <cell r="AT9049">
            <v>0</v>
          </cell>
          <cell r="AZ9049">
            <v>0</v>
          </cell>
          <cell r="BA9049">
            <v>0</v>
          </cell>
        </row>
        <row r="9050">
          <cell r="AS9050">
            <v>0</v>
          </cell>
          <cell r="AT9050">
            <v>0</v>
          </cell>
          <cell r="AZ9050">
            <v>0</v>
          </cell>
          <cell r="BA9050">
            <v>0</v>
          </cell>
        </row>
        <row r="9051">
          <cell r="AS9051">
            <v>0</v>
          </cell>
          <cell r="AT9051">
            <v>0</v>
          </cell>
          <cell r="AZ9051">
            <v>0</v>
          </cell>
          <cell r="BA9051">
            <v>0</v>
          </cell>
        </row>
        <row r="9052">
          <cell r="AS9052">
            <v>0</v>
          </cell>
          <cell r="AT9052">
            <v>0</v>
          </cell>
          <cell r="AZ9052">
            <v>0</v>
          </cell>
          <cell r="BA9052">
            <v>0</v>
          </cell>
        </row>
        <row r="9053">
          <cell r="AS9053">
            <v>0</v>
          </cell>
          <cell r="AT9053">
            <v>0</v>
          </cell>
          <cell r="AZ9053">
            <v>0</v>
          </cell>
          <cell r="BA9053">
            <v>0</v>
          </cell>
        </row>
        <row r="9054">
          <cell r="AS9054">
            <v>0</v>
          </cell>
          <cell r="AT9054">
            <v>0</v>
          </cell>
          <cell r="AZ9054">
            <v>0</v>
          </cell>
          <cell r="BA9054">
            <v>0</v>
          </cell>
        </row>
        <row r="9055">
          <cell r="AS9055">
            <v>0</v>
          </cell>
          <cell r="AT9055">
            <v>0</v>
          </cell>
          <cell r="AZ9055">
            <v>0</v>
          </cell>
          <cell r="BA9055">
            <v>0</v>
          </cell>
        </row>
        <row r="9056">
          <cell r="AS9056">
            <v>0</v>
          </cell>
          <cell r="AT9056">
            <v>0</v>
          </cell>
          <cell r="AZ9056">
            <v>0</v>
          </cell>
          <cell r="BA9056">
            <v>0</v>
          </cell>
        </row>
        <row r="9057">
          <cell r="AS9057">
            <v>2</v>
          </cell>
          <cell r="AT9057">
            <v>0</v>
          </cell>
          <cell r="AZ9057">
            <v>1</v>
          </cell>
          <cell r="BA9057">
            <v>0</v>
          </cell>
        </row>
        <row r="9058">
          <cell r="AS9058">
            <v>0</v>
          </cell>
          <cell r="AT9058">
            <v>0</v>
          </cell>
          <cell r="AZ9058">
            <v>0</v>
          </cell>
          <cell r="BA9058">
            <v>0</v>
          </cell>
        </row>
        <row r="9059">
          <cell r="AS9059">
            <v>0</v>
          </cell>
          <cell r="AT9059">
            <v>0</v>
          </cell>
          <cell r="AZ9059">
            <v>0</v>
          </cell>
          <cell r="BA9059">
            <v>0</v>
          </cell>
        </row>
        <row r="9060">
          <cell r="AS9060">
            <v>4</v>
          </cell>
          <cell r="AT9060">
            <v>0</v>
          </cell>
          <cell r="AZ9060">
            <v>3</v>
          </cell>
          <cell r="BA9060">
            <v>0</v>
          </cell>
        </row>
        <row r="9061">
          <cell r="AS9061">
            <v>0</v>
          </cell>
          <cell r="AT9061">
            <v>0</v>
          </cell>
          <cell r="AZ9061">
            <v>0</v>
          </cell>
          <cell r="BA9061">
            <v>0</v>
          </cell>
        </row>
        <row r="9062">
          <cell r="AS9062">
            <v>0</v>
          </cell>
          <cell r="AT9062">
            <v>0</v>
          </cell>
          <cell r="AZ9062">
            <v>1</v>
          </cell>
          <cell r="BA9062">
            <v>0</v>
          </cell>
        </row>
        <row r="9063">
          <cell r="AS9063">
            <v>1</v>
          </cell>
          <cell r="AT9063">
            <v>0</v>
          </cell>
          <cell r="AZ9063">
            <v>0</v>
          </cell>
          <cell r="BA9063">
            <v>0</v>
          </cell>
        </row>
        <row r="9064">
          <cell r="AS9064">
            <v>1</v>
          </cell>
          <cell r="AT9064">
            <v>0</v>
          </cell>
          <cell r="AZ9064">
            <v>0</v>
          </cell>
          <cell r="BA9064">
            <v>0</v>
          </cell>
        </row>
        <row r="9065">
          <cell r="AS9065">
            <v>1</v>
          </cell>
          <cell r="AT9065">
            <v>0</v>
          </cell>
          <cell r="AZ9065">
            <v>0</v>
          </cell>
          <cell r="BA9065">
            <v>0</v>
          </cell>
        </row>
        <row r="9066">
          <cell r="AS9066">
            <v>2</v>
          </cell>
          <cell r="AT9066">
            <v>0</v>
          </cell>
          <cell r="AZ9066">
            <v>3</v>
          </cell>
          <cell r="BA9066">
            <v>1</v>
          </cell>
        </row>
        <row r="9067">
          <cell r="AS9067">
            <v>0</v>
          </cell>
          <cell r="AT9067">
            <v>0</v>
          </cell>
          <cell r="AZ9067">
            <v>1</v>
          </cell>
          <cell r="BA9067">
            <v>1</v>
          </cell>
        </row>
        <row r="9068">
          <cell r="AS9068">
            <v>1</v>
          </cell>
          <cell r="AT9068">
            <v>0</v>
          </cell>
          <cell r="AZ9068">
            <v>8</v>
          </cell>
          <cell r="BA9068">
            <v>1</v>
          </cell>
        </row>
        <row r="9069">
          <cell r="AS9069">
            <v>4</v>
          </cell>
          <cell r="AT9069">
            <v>4</v>
          </cell>
          <cell r="AZ9069">
            <v>3</v>
          </cell>
          <cell r="BA9069">
            <v>10</v>
          </cell>
        </row>
        <row r="9070">
          <cell r="AS9070">
            <v>0</v>
          </cell>
          <cell r="AT9070">
            <v>0</v>
          </cell>
          <cell r="AZ9070">
            <v>0</v>
          </cell>
          <cell r="BA9070">
            <v>0</v>
          </cell>
        </row>
        <row r="9071">
          <cell r="AS9071">
            <v>0</v>
          </cell>
          <cell r="AT9071">
            <v>0</v>
          </cell>
          <cell r="AZ9071">
            <v>0</v>
          </cell>
          <cell r="BA9071">
            <v>0</v>
          </cell>
        </row>
        <row r="9072">
          <cell r="AS9072">
            <v>0</v>
          </cell>
          <cell r="AT9072">
            <v>0</v>
          </cell>
          <cell r="AZ9072">
            <v>0</v>
          </cell>
          <cell r="BA9072">
            <v>0</v>
          </cell>
        </row>
        <row r="9073">
          <cell r="AS9073">
            <v>0</v>
          </cell>
          <cell r="AT9073">
            <v>0</v>
          </cell>
          <cell r="AZ9073">
            <v>0</v>
          </cell>
          <cell r="BA9073">
            <v>2</v>
          </cell>
        </row>
        <row r="9074">
          <cell r="AS9074">
            <v>0</v>
          </cell>
          <cell r="AT9074">
            <v>0</v>
          </cell>
          <cell r="AZ9074">
            <v>0</v>
          </cell>
          <cell r="BA9074">
            <v>0</v>
          </cell>
        </row>
        <row r="9075">
          <cell r="AS9075">
            <v>4</v>
          </cell>
          <cell r="AT9075">
            <v>5</v>
          </cell>
          <cell r="AZ9075">
            <v>2</v>
          </cell>
          <cell r="BA9075">
            <v>0</v>
          </cell>
        </row>
        <row r="9076">
          <cell r="AS9076">
            <v>0</v>
          </cell>
          <cell r="AT9076">
            <v>0</v>
          </cell>
          <cell r="AZ9076">
            <v>0</v>
          </cell>
          <cell r="BA9076">
            <v>0</v>
          </cell>
        </row>
        <row r="9077">
          <cell r="AS9077">
            <v>1</v>
          </cell>
          <cell r="AT9077">
            <v>0</v>
          </cell>
          <cell r="AZ9077">
            <v>0</v>
          </cell>
          <cell r="BA9077">
            <v>0</v>
          </cell>
        </row>
        <row r="9078">
          <cell r="AS9078">
            <v>4</v>
          </cell>
          <cell r="AT9078">
            <v>2</v>
          </cell>
          <cell r="AZ9078">
            <v>2</v>
          </cell>
          <cell r="BA9078">
            <v>2</v>
          </cell>
        </row>
        <row r="9079">
          <cell r="AS9079">
            <v>0</v>
          </cell>
          <cell r="AT9079">
            <v>0</v>
          </cell>
          <cell r="AZ9079">
            <v>0</v>
          </cell>
          <cell r="BA9079">
            <v>0</v>
          </cell>
        </row>
        <row r="9080">
          <cell r="AS9080">
            <v>0</v>
          </cell>
          <cell r="AT9080">
            <v>0</v>
          </cell>
          <cell r="AZ9080">
            <v>0</v>
          </cell>
          <cell r="BA9080">
            <v>0</v>
          </cell>
        </row>
        <row r="9081">
          <cell r="AS9081">
            <v>0</v>
          </cell>
          <cell r="AT9081">
            <v>0</v>
          </cell>
          <cell r="AZ9081">
            <v>0</v>
          </cell>
          <cell r="BA9081">
            <v>0</v>
          </cell>
        </row>
        <row r="9082">
          <cell r="AS9082">
            <v>0</v>
          </cell>
          <cell r="AT9082">
            <v>0</v>
          </cell>
          <cell r="AZ9082">
            <v>0</v>
          </cell>
          <cell r="BA9082">
            <v>0</v>
          </cell>
        </row>
        <row r="9083">
          <cell r="AS9083">
            <v>1</v>
          </cell>
          <cell r="AT9083">
            <v>0</v>
          </cell>
          <cell r="AZ9083">
            <v>1</v>
          </cell>
          <cell r="BA9083">
            <v>0</v>
          </cell>
        </row>
        <row r="9084">
          <cell r="AS9084">
            <v>3</v>
          </cell>
          <cell r="AT9084">
            <v>0</v>
          </cell>
          <cell r="AZ9084">
            <v>3</v>
          </cell>
          <cell r="BA9084">
            <v>13</v>
          </cell>
        </row>
        <row r="9085">
          <cell r="AS9085">
            <v>0</v>
          </cell>
          <cell r="AT9085">
            <v>0</v>
          </cell>
          <cell r="AZ9085">
            <v>1</v>
          </cell>
          <cell r="BA9085">
            <v>0</v>
          </cell>
        </row>
        <row r="9086">
          <cell r="AS9086">
            <v>1</v>
          </cell>
          <cell r="AT9086">
            <v>0</v>
          </cell>
          <cell r="AZ9086">
            <v>0</v>
          </cell>
          <cell r="BA9086">
            <v>0</v>
          </cell>
        </row>
        <row r="9087">
          <cell r="AS9087">
            <v>0</v>
          </cell>
          <cell r="AT9087">
            <v>0</v>
          </cell>
          <cell r="AZ9087">
            <v>1</v>
          </cell>
          <cell r="BA9087">
            <v>1</v>
          </cell>
        </row>
        <row r="9088">
          <cell r="AS9088">
            <v>5</v>
          </cell>
          <cell r="AT9088">
            <v>0</v>
          </cell>
          <cell r="AZ9088">
            <v>8</v>
          </cell>
          <cell r="BA9088">
            <v>0</v>
          </cell>
        </row>
        <row r="9089">
          <cell r="AS9089">
            <v>1</v>
          </cell>
          <cell r="AT9089">
            <v>4</v>
          </cell>
          <cell r="AZ9089">
            <v>4</v>
          </cell>
          <cell r="BA9089">
            <v>2</v>
          </cell>
        </row>
        <row r="9090">
          <cell r="AS9090">
            <v>0</v>
          </cell>
          <cell r="AT9090">
            <v>0</v>
          </cell>
          <cell r="AZ9090">
            <v>1</v>
          </cell>
          <cell r="BA9090">
            <v>0</v>
          </cell>
        </row>
        <row r="9091">
          <cell r="AS9091">
            <v>1</v>
          </cell>
          <cell r="AT9091">
            <v>0</v>
          </cell>
          <cell r="AZ9091">
            <v>0</v>
          </cell>
          <cell r="BA9091">
            <v>0</v>
          </cell>
        </row>
        <row r="9092">
          <cell r="AS9092">
            <v>1</v>
          </cell>
          <cell r="AT9092">
            <v>0</v>
          </cell>
          <cell r="AZ9092">
            <v>0</v>
          </cell>
          <cell r="BA9092">
            <v>0</v>
          </cell>
        </row>
        <row r="9093">
          <cell r="AS9093">
            <v>4</v>
          </cell>
          <cell r="AT9093">
            <v>0</v>
          </cell>
          <cell r="AZ9093">
            <v>6</v>
          </cell>
          <cell r="BA9093">
            <v>0</v>
          </cell>
        </row>
        <row r="9094">
          <cell r="AS9094">
            <v>0</v>
          </cell>
          <cell r="AT9094">
            <v>0</v>
          </cell>
          <cell r="AZ9094">
            <v>0</v>
          </cell>
          <cell r="BA9094">
            <v>0</v>
          </cell>
        </row>
        <row r="9095">
          <cell r="AS9095">
            <v>0</v>
          </cell>
          <cell r="AT9095">
            <v>0</v>
          </cell>
          <cell r="AZ9095">
            <v>0</v>
          </cell>
          <cell r="BA9095">
            <v>0</v>
          </cell>
        </row>
        <row r="9096">
          <cell r="AS9096">
            <v>0</v>
          </cell>
          <cell r="AT9096">
            <v>0</v>
          </cell>
          <cell r="AZ9096">
            <v>0</v>
          </cell>
          <cell r="BA9096">
            <v>0</v>
          </cell>
        </row>
        <row r="9097">
          <cell r="AS9097">
            <v>0</v>
          </cell>
          <cell r="AT9097">
            <v>0</v>
          </cell>
          <cell r="AZ9097">
            <v>0</v>
          </cell>
          <cell r="BA9097">
            <v>0</v>
          </cell>
        </row>
        <row r="9098">
          <cell r="AS9098">
            <v>5</v>
          </cell>
          <cell r="AT9098">
            <v>0</v>
          </cell>
          <cell r="AZ9098">
            <v>0</v>
          </cell>
          <cell r="BA9098">
            <v>0</v>
          </cell>
        </row>
        <row r="9099">
          <cell r="AS9099">
            <v>0</v>
          </cell>
          <cell r="AT9099">
            <v>1</v>
          </cell>
          <cell r="AZ9099">
            <v>0</v>
          </cell>
          <cell r="BA9099">
            <v>0</v>
          </cell>
        </row>
        <row r="9100">
          <cell r="AS9100">
            <v>2</v>
          </cell>
          <cell r="AT9100">
            <v>0</v>
          </cell>
          <cell r="AZ9100">
            <v>9</v>
          </cell>
          <cell r="BA9100">
            <v>2</v>
          </cell>
        </row>
        <row r="9101">
          <cell r="AS9101">
            <v>7</v>
          </cell>
          <cell r="AT9101">
            <v>1</v>
          </cell>
          <cell r="AZ9101">
            <v>49</v>
          </cell>
          <cell r="BA9101">
            <v>1</v>
          </cell>
        </row>
        <row r="9102">
          <cell r="AS9102">
            <v>0</v>
          </cell>
          <cell r="AT9102">
            <v>0</v>
          </cell>
          <cell r="AZ9102">
            <v>1</v>
          </cell>
          <cell r="BA9102">
            <v>0</v>
          </cell>
        </row>
        <row r="9103">
          <cell r="AS9103">
            <v>64</v>
          </cell>
          <cell r="AT9103">
            <v>0</v>
          </cell>
          <cell r="AZ9103">
            <v>57</v>
          </cell>
          <cell r="BA9103">
            <v>2</v>
          </cell>
        </row>
        <row r="9104">
          <cell r="AS9104">
            <v>1</v>
          </cell>
          <cell r="AT9104">
            <v>0</v>
          </cell>
          <cell r="AZ9104">
            <v>1</v>
          </cell>
          <cell r="BA9104">
            <v>0</v>
          </cell>
        </row>
        <row r="9105">
          <cell r="AS9105">
            <v>2</v>
          </cell>
          <cell r="AT9105">
            <v>0</v>
          </cell>
          <cell r="AZ9105">
            <v>5</v>
          </cell>
          <cell r="BA9105">
            <v>0</v>
          </cell>
        </row>
        <row r="9106">
          <cell r="AS9106">
            <v>1</v>
          </cell>
          <cell r="AT9106">
            <v>0</v>
          </cell>
          <cell r="AZ9106">
            <v>0</v>
          </cell>
          <cell r="BA9106">
            <v>1</v>
          </cell>
        </row>
        <row r="9107">
          <cell r="AS9107">
            <v>3</v>
          </cell>
          <cell r="AT9107">
            <v>6</v>
          </cell>
          <cell r="AZ9107">
            <v>1</v>
          </cell>
          <cell r="BA9107">
            <v>0</v>
          </cell>
        </row>
        <row r="9108">
          <cell r="AS9108">
            <v>1</v>
          </cell>
          <cell r="AT9108">
            <v>0</v>
          </cell>
          <cell r="AZ9108">
            <v>1</v>
          </cell>
          <cell r="BA9108">
            <v>0</v>
          </cell>
        </row>
        <row r="9109">
          <cell r="AS9109">
            <v>30</v>
          </cell>
          <cell r="AT9109">
            <v>4</v>
          </cell>
          <cell r="AZ9109">
            <v>33</v>
          </cell>
          <cell r="BA9109">
            <v>11</v>
          </cell>
        </row>
        <row r="9110">
          <cell r="AS9110">
            <v>9</v>
          </cell>
          <cell r="AT9110">
            <v>9</v>
          </cell>
          <cell r="AZ9110">
            <v>19</v>
          </cell>
          <cell r="BA9110">
            <v>11</v>
          </cell>
        </row>
        <row r="9111">
          <cell r="AS9111">
            <v>2</v>
          </cell>
          <cell r="AT9111">
            <v>1</v>
          </cell>
          <cell r="AZ9111">
            <v>2</v>
          </cell>
          <cell r="BA9111">
            <v>1</v>
          </cell>
        </row>
        <row r="9112">
          <cell r="AS9112">
            <v>78</v>
          </cell>
          <cell r="AT9112">
            <v>10</v>
          </cell>
          <cell r="AZ9112">
            <v>34</v>
          </cell>
          <cell r="BA9112">
            <v>85</v>
          </cell>
        </row>
        <row r="9113">
          <cell r="AS9113">
            <v>41</v>
          </cell>
          <cell r="AT9113">
            <v>14</v>
          </cell>
          <cell r="AZ9113">
            <v>64</v>
          </cell>
          <cell r="BA9113">
            <v>14</v>
          </cell>
        </row>
        <row r="9114">
          <cell r="AS9114">
            <v>0</v>
          </cell>
          <cell r="AT9114">
            <v>1</v>
          </cell>
          <cell r="AZ9114">
            <v>0</v>
          </cell>
          <cell r="BA9114">
            <v>0</v>
          </cell>
        </row>
        <row r="9115">
          <cell r="AS9115">
            <v>10</v>
          </cell>
          <cell r="AT9115">
            <v>4</v>
          </cell>
          <cell r="AZ9115">
            <v>6</v>
          </cell>
          <cell r="BA9115">
            <v>0</v>
          </cell>
        </row>
        <row r="9116">
          <cell r="AS9116">
            <v>27</v>
          </cell>
          <cell r="AT9116">
            <v>3</v>
          </cell>
          <cell r="AZ9116">
            <v>12</v>
          </cell>
          <cell r="BA9116">
            <v>9</v>
          </cell>
        </row>
        <row r="9117">
          <cell r="AS9117">
            <v>2</v>
          </cell>
          <cell r="AT9117">
            <v>1</v>
          </cell>
          <cell r="AZ9117">
            <v>0</v>
          </cell>
          <cell r="BA9117">
            <v>6</v>
          </cell>
        </row>
        <row r="9118">
          <cell r="AS9118">
            <v>3</v>
          </cell>
          <cell r="AT9118">
            <v>32</v>
          </cell>
          <cell r="AZ9118">
            <v>6</v>
          </cell>
          <cell r="BA9118">
            <v>19</v>
          </cell>
        </row>
        <row r="9119">
          <cell r="AS9119">
            <v>0</v>
          </cell>
          <cell r="AT9119">
            <v>0</v>
          </cell>
          <cell r="AZ9119">
            <v>0</v>
          </cell>
          <cell r="BA9119">
            <v>1</v>
          </cell>
        </row>
        <row r="9120">
          <cell r="AS9120">
            <v>15</v>
          </cell>
          <cell r="AT9120">
            <v>4</v>
          </cell>
          <cell r="AZ9120">
            <v>88</v>
          </cell>
          <cell r="BA9120">
            <v>5</v>
          </cell>
        </row>
        <row r="9121">
          <cell r="AS9121">
            <v>226</v>
          </cell>
          <cell r="AT9121">
            <v>33</v>
          </cell>
          <cell r="AZ9121">
            <v>267</v>
          </cell>
          <cell r="BA9121">
            <v>35</v>
          </cell>
        </row>
        <row r="9122">
          <cell r="AS9122">
            <v>1</v>
          </cell>
          <cell r="AT9122">
            <v>0</v>
          </cell>
          <cell r="AZ9122">
            <v>1</v>
          </cell>
          <cell r="BA9122">
            <v>0</v>
          </cell>
        </row>
        <row r="9123">
          <cell r="AS9123">
            <v>23</v>
          </cell>
          <cell r="AT9123">
            <v>3</v>
          </cell>
          <cell r="AZ9123">
            <v>78</v>
          </cell>
          <cell r="BA9123">
            <v>2</v>
          </cell>
        </row>
        <row r="9124">
          <cell r="AS9124">
            <v>3</v>
          </cell>
          <cell r="AT9124">
            <v>0</v>
          </cell>
          <cell r="AZ9124">
            <v>0</v>
          </cell>
          <cell r="BA9124">
            <v>0</v>
          </cell>
        </row>
        <row r="9125">
          <cell r="AS9125">
            <v>0</v>
          </cell>
          <cell r="AT9125">
            <v>0</v>
          </cell>
          <cell r="AZ9125">
            <v>1</v>
          </cell>
          <cell r="BA9125">
            <v>0</v>
          </cell>
        </row>
        <row r="9126">
          <cell r="AS9126">
            <v>2</v>
          </cell>
          <cell r="AT9126">
            <v>0</v>
          </cell>
          <cell r="AZ9126">
            <v>0</v>
          </cell>
          <cell r="BA9126">
            <v>0</v>
          </cell>
        </row>
        <row r="9127">
          <cell r="AS9127">
            <v>2</v>
          </cell>
          <cell r="AT9127">
            <v>0</v>
          </cell>
          <cell r="AZ9127">
            <v>2</v>
          </cell>
          <cell r="BA9127">
            <v>0</v>
          </cell>
        </row>
        <row r="9128">
          <cell r="AS9128">
            <v>63</v>
          </cell>
          <cell r="AT9128">
            <v>6</v>
          </cell>
          <cell r="AZ9128">
            <v>134</v>
          </cell>
          <cell r="BA9128">
            <v>1</v>
          </cell>
        </row>
        <row r="9129">
          <cell r="AS9129">
            <v>146</v>
          </cell>
          <cell r="AT9129">
            <v>5</v>
          </cell>
          <cell r="AZ9129">
            <v>80</v>
          </cell>
          <cell r="BA9129">
            <v>3</v>
          </cell>
        </row>
        <row r="9130">
          <cell r="AS9130">
            <v>5</v>
          </cell>
          <cell r="AT9130">
            <v>1</v>
          </cell>
          <cell r="AZ9130">
            <v>2</v>
          </cell>
          <cell r="BA9130">
            <v>15</v>
          </cell>
        </row>
        <row r="9131">
          <cell r="AS9131">
            <v>2</v>
          </cell>
          <cell r="AT9131">
            <v>0</v>
          </cell>
          <cell r="AZ9131">
            <v>4</v>
          </cell>
          <cell r="BA9131">
            <v>0</v>
          </cell>
        </row>
        <row r="9132">
          <cell r="AS9132">
            <v>1</v>
          </cell>
          <cell r="AT9132">
            <v>0</v>
          </cell>
          <cell r="AZ9132">
            <v>0</v>
          </cell>
          <cell r="BA9132">
            <v>0</v>
          </cell>
        </row>
        <row r="9133">
          <cell r="AS9133">
            <v>8</v>
          </cell>
          <cell r="AT9133">
            <v>1</v>
          </cell>
          <cell r="AZ9133">
            <v>1</v>
          </cell>
          <cell r="BA9133">
            <v>0</v>
          </cell>
        </row>
        <row r="9134">
          <cell r="AS9134">
            <v>2</v>
          </cell>
          <cell r="AT9134">
            <v>1</v>
          </cell>
          <cell r="AZ9134">
            <v>0</v>
          </cell>
          <cell r="BA9134">
            <v>0</v>
          </cell>
        </row>
        <row r="9135">
          <cell r="AZ9135">
            <v>16</v>
          </cell>
          <cell r="BA9135">
            <v>11</v>
          </cell>
        </row>
        <row r="9136">
          <cell r="AS9136">
            <v>48</v>
          </cell>
          <cell r="AT9136">
            <v>3</v>
          </cell>
          <cell r="AZ9136">
            <v>30</v>
          </cell>
          <cell r="BA9136">
            <v>10</v>
          </cell>
        </row>
        <row r="9137">
          <cell r="AS9137">
            <v>13</v>
          </cell>
          <cell r="AT9137">
            <v>5</v>
          </cell>
          <cell r="AZ9137">
            <v>9</v>
          </cell>
          <cell r="BA9137">
            <v>4</v>
          </cell>
        </row>
        <row r="9138">
          <cell r="AS9138">
            <v>81</v>
          </cell>
          <cell r="AT9138">
            <v>201</v>
          </cell>
          <cell r="AZ9138">
            <v>19</v>
          </cell>
          <cell r="BA9138">
            <v>11</v>
          </cell>
        </row>
        <row r="9139">
          <cell r="AS9139">
            <v>0</v>
          </cell>
          <cell r="AT9139">
            <v>2</v>
          </cell>
          <cell r="AZ9139">
            <v>0</v>
          </cell>
          <cell r="BA9139">
            <v>1</v>
          </cell>
        </row>
        <row r="9140">
          <cell r="AS9140">
            <v>0</v>
          </cell>
          <cell r="AT9140">
            <v>0</v>
          </cell>
          <cell r="AZ9140">
            <v>0</v>
          </cell>
          <cell r="BA9140">
            <v>0</v>
          </cell>
        </row>
        <row r="9141">
          <cell r="AS9141">
            <v>175</v>
          </cell>
          <cell r="AT9141">
            <v>26</v>
          </cell>
          <cell r="AZ9141">
            <v>110</v>
          </cell>
          <cell r="BA9141">
            <v>24</v>
          </cell>
        </row>
        <row r="9142">
          <cell r="AS9142">
            <v>46</v>
          </cell>
          <cell r="AT9142">
            <v>30</v>
          </cell>
          <cell r="AZ9142">
            <v>24</v>
          </cell>
          <cell r="BA9142">
            <v>15</v>
          </cell>
        </row>
        <row r="9143">
          <cell r="AS9143">
            <v>1</v>
          </cell>
          <cell r="AT9143">
            <v>0</v>
          </cell>
          <cell r="AZ9143">
            <v>1</v>
          </cell>
          <cell r="BA9143">
            <v>0</v>
          </cell>
        </row>
        <row r="9144">
          <cell r="AS9144">
            <v>5</v>
          </cell>
          <cell r="AT9144">
            <v>3</v>
          </cell>
          <cell r="AZ9144">
            <v>1</v>
          </cell>
          <cell r="BA9144">
            <v>28</v>
          </cell>
        </row>
        <row r="9145">
          <cell r="AS9145">
            <v>2</v>
          </cell>
          <cell r="AT9145">
            <v>1</v>
          </cell>
          <cell r="AZ9145">
            <v>9</v>
          </cell>
          <cell r="BA9145">
            <v>0</v>
          </cell>
        </row>
        <row r="9146">
          <cell r="AS9146">
            <v>0</v>
          </cell>
          <cell r="AT9146">
            <v>0</v>
          </cell>
          <cell r="AZ9146">
            <v>0</v>
          </cell>
          <cell r="BA9146">
            <v>0</v>
          </cell>
        </row>
        <row r="9147">
          <cell r="AS9147">
            <v>61</v>
          </cell>
          <cell r="AT9147">
            <v>47</v>
          </cell>
          <cell r="AZ9147">
            <v>99</v>
          </cell>
          <cell r="BA9147">
            <v>56</v>
          </cell>
        </row>
        <row r="9148">
          <cell r="AS9148">
            <v>28</v>
          </cell>
          <cell r="AT9148">
            <v>7</v>
          </cell>
          <cell r="AZ9148">
            <v>28</v>
          </cell>
          <cell r="BA9148">
            <v>5</v>
          </cell>
        </row>
        <row r="9149">
          <cell r="AS9149">
            <v>0</v>
          </cell>
          <cell r="AT9149">
            <v>0</v>
          </cell>
          <cell r="AZ9149">
            <v>1</v>
          </cell>
          <cell r="BA9149">
            <v>0</v>
          </cell>
        </row>
        <row r="9150">
          <cell r="AS9150">
            <v>96</v>
          </cell>
          <cell r="AT9150">
            <v>7</v>
          </cell>
          <cell r="AZ9150">
            <v>34</v>
          </cell>
          <cell r="BA9150">
            <v>3</v>
          </cell>
        </row>
        <row r="9151">
          <cell r="AS9151">
            <v>14</v>
          </cell>
          <cell r="AT9151">
            <v>10</v>
          </cell>
          <cell r="AZ9151">
            <v>14</v>
          </cell>
          <cell r="BA9151">
            <v>7</v>
          </cell>
        </row>
        <row r="9152">
          <cell r="AS9152">
            <v>0</v>
          </cell>
          <cell r="AT9152">
            <v>0</v>
          </cell>
          <cell r="AZ9152">
            <v>1</v>
          </cell>
          <cell r="BA9152">
            <v>0</v>
          </cell>
        </row>
        <row r="9153">
          <cell r="AS9153">
            <v>1</v>
          </cell>
          <cell r="AT9153">
            <v>1</v>
          </cell>
          <cell r="AZ9153">
            <v>3</v>
          </cell>
          <cell r="BA9153">
            <v>1</v>
          </cell>
        </row>
        <row r="9154">
          <cell r="AS9154">
            <v>2</v>
          </cell>
          <cell r="AT9154">
            <v>0</v>
          </cell>
          <cell r="AZ9154">
            <v>0</v>
          </cell>
          <cell r="BA9154">
            <v>0</v>
          </cell>
        </row>
        <row r="9155">
          <cell r="AS9155">
            <v>2061</v>
          </cell>
          <cell r="AT9155">
            <v>466</v>
          </cell>
          <cell r="AZ9155">
            <v>1852</v>
          </cell>
          <cell r="BA9155">
            <v>15</v>
          </cell>
        </row>
        <row r="9156">
          <cell r="AS9156">
            <v>8</v>
          </cell>
          <cell r="AT9156">
            <v>55</v>
          </cell>
          <cell r="AZ9156">
            <v>10</v>
          </cell>
          <cell r="BA9156">
            <v>58</v>
          </cell>
        </row>
        <row r="9157">
          <cell r="AS9157">
            <v>3</v>
          </cell>
          <cell r="AT9157">
            <v>0</v>
          </cell>
          <cell r="AZ9157">
            <v>0</v>
          </cell>
          <cell r="BA9157">
            <v>0</v>
          </cell>
        </row>
        <row r="9158">
          <cell r="AS9158">
            <v>7</v>
          </cell>
          <cell r="AT9158">
            <v>1</v>
          </cell>
          <cell r="AZ9158">
            <v>4</v>
          </cell>
          <cell r="BA9158">
            <v>3</v>
          </cell>
        </row>
        <row r="9159">
          <cell r="AS9159">
            <v>79</v>
          </cell>
          <cell r="AT9159">
            <v>49</v>
          </cell>
          <cell r="AZ9159">
            <v>98</v>
          </cell>
          <cell r="BA9159">
            <v>62</v>
          </cell>
        </row>
        <row r="9160">
          <cell r="AS9160">
            <v>8</v>
          </cell>
          <cell r="AT9160">
            <v>25</v>
          </cell>
          <cell r="AZ9160">
            <v>7</v>
          </cell>
          <cell r="BA9160">
            <v>0</v>
          </cell>
        </row>
        <row r="9161">
          <cell r="AS9161">
            <v>0</v>
          </cell>
          <cell r="AT9161">
            <v>0</v>
          </cell>
          <cell r="AZ9161">
            <v>3</v>
          </cell>
          <cell r="BA9161">
            <v>0</v>
          </cell>
        </row>
        <row r="9162">
          <cell r="AS9162">
            <v>2</v>
          </cell>
          <cell r="AT9162">
            <v>0</v>
          </cell>
          <cell r="AZ9162">
            <v>0</v>
          </cell>
          <cell r="BA9162">
            <v>0</v>
          </cell>
        </row>
        <row r="9163">
          <cell r="AS9163">
            <v>0</v>
          </cell>
          <cell r="AT9163">
            <v>0</v>
          </cell>
          <cell r="AZ9163">
            <v>0</v>
          </cell>
          <cell r="BA9163">
            <v>0</v>
          </cell>
        </row>
        <row r="9164">
          <cell r="AS9164">
            <v>0</v>
          </cell>
          <cell r="AT9164">
            <v>0</v>
          </cell>
          <cell r="AZ9164">
            <v>0</v>
          </cell>
          <cell r="BA9164">
            <v>0</v>
          </cell>
        </row>
        <row r="9165">
          <cell r="AS9165">
            <v>0</v>
          </cell>
          <cell r="AT9165">
            <v>2</v>
          </cell>
          <cell r="AZ9165">
            <v>0</v>
          </cell>
          <cell r="BA9165">
            <v>0</v>
          </cell>
        </row>
        <row r="9166">
          <cell r="AS9166">
            <v>2</v>
          </cell>
          <cell r="AT9166">
            <v>0</v>
          </cell>
          <cell r="AZ9166">
            <v>3</v>
          </cell>
          <cell r="BA9166">
            <v>0</v>
          </cell>
        </row>
        <row r="9167">
          <cell r="AS9167">
            <v>0</v>
          </cell>
          <cell r="AT9167">
            <v>0</v>
          </cell>
          <cell r="AZ9167">
            <v>0</v>
          </cell>
          <cell r="BA9167">
            <v>0</v>
          </cell>
        </row>
        <row r="9168">
          <cell r="AS9168">
            <v>29</v>
          </cell>
          <cell r="AT9168">
            <v>31</v>
          </cell>
          <cell r="AZ9168">
            <v>25</v>
          </cell>
          <cell r="BA9168">
            <v>12</v>
          </cell>
        </row>
        <row r="9169">
          <cell r="AS9169">
            <v>2</v>
          </cell>
          <cell r="AT9169">
            <v>2</v>
          </cell>
          <cell r="AZ9169">
            <v>0</v>
          </cell>
          <cell r="BA9169">
            <v>0</v>
          </cell>
        </row>
        <row r="9170">
          <cell r="AS9170">
            <v>7</v>
          </cell>
          <cell r="AT9170">
            <v>1</v>
          </cell>
          <cell r="AZ9170">
            <v>77</v>
          </cell>
          <cell r="BA9170">
            <v>1</v>
          </cell>
        </row>
        <row r="9171">
          <cell r="AS9171">
            <v>105</v>
          </cell>
          <cell r="AT9171">
            <v>4</v>
          </cell>
          <cell r="AZ9171">
            <v>13</v>
          </cell>
          <cell r="BA9171">
            <v>4</v>
          </cell>
        </row>
        <row r="9172">
          <cell r="AS9172">
            <v>47</v>
          </cell>
          <cell r="AT9172">
            <v>40</v>
          </cell>
          <cell r="AZ9172">
            <v>46</v>
          </cell>
          <cell r="BA9172">
            <v>28</v>
          </cell>
        </row>
        <row r="9173">
          <cell r="AS9173">
            <v>21</v>
          </cell>
          <cell r="AT9173">
            <v>14</v>
          </cell>
          <cell r="AZ9173">
            <v>20</v>
          </cell>
          <cell r="BA9173">
            <v>2</v>
          </cell>
        </row>
        <row r="9174">
          <cell r="AS9174">
            <v>2</v>
          </cell>
          <cell r="AT9174">
            <v>11</v>
          </cell>
          <cell r="AZ9174">
            <v>3</v>
          </cell>
          <cell r="BA9174">
            <v>5</v>
          </cell>
        </row>
        <row r="9175">
          <cell r="AS9175">
            <v>6</v>
          </cell>
          <cell r="AT9175">
            <v>2</v>
          </cell>
          <cell r="AZ9175">
            <v>2</v>
          </cell>
          <cell r="BA9175">
            <v>0</v>
          </cell>
        </row>
        <row r="9176">
          <cell r="AS9176">
            <v>4</v>
          </cell>
          <cell r="AT9176">
            <v>5</v>
          </cell>
          <cell r="AZ9176">
            <v>2</v>
          </cell>
          <cell r="BA9176">
            <v>0</v>
          </cell>
        </row>
        <row r="9177">
          <cell r="AS9177">
            <v>3</v>
          </cell>
          <cell r="AT9177">
            <v>2</v>
          </cell>
          <cell r="AZ9177">
            <v>2</v>
          </cell>
          <cell r="BA9177">
            <v>1</v>
          </cell>
        </row>
        <row r="9178">
          <cell r="AS9178">
            <v>1</v>
          </cell>
          <cell r="AT9178">
            <v>0</v>
          </cell>
          <cell r="AZ9178">
            <v>0</v>
          </cell>
          <cell r="BA9178">
            <v>3</v>
          </cell>
        </row>
        <row r="9179">
          <cell r="AS9179">
            <v>0</v>
          </cell>
          <cell r="AT9179">
            <v>0</v>
          </cell>
          <cell r="AZ9179">
            <v>0</v>
          </cell>
          <cell r="BA9179">
            <v>0</v>
          </cell>
        </row>
        <row r="9180">
          <cell r="AS9180">
            <v>33</v>
          </cell>
          <cell r="AT9180">
            <v>35</v>
          </cell>
          <cell r="AZ9180">
            <v>26</v>
          </cell>
          <cell r="BA9180">
            <v>0</v>
          </cell>
        </row>
        <row r="9181">
          <cell r="AS9181">
            <v>0</v>
          </cell>
          <cell r="AT9181">
            <v>0</v>
          </cell>
          <cell r="AZ9181">
            <v>2</v>
          </cell>
          <cell r="BA9181">
            <v>0</v>
          </cell>
        </row>
        <row r="9182">
          <cell r="AS9182">
            <v>10</v>
          </cell>
          <cell r="AT9182">
            <v>0</v>
          </cell>
          <cell r="AZ9182">
            <v>9</v>
          </cell>
          <cell r="BA9182">
            <v>1</v>
          </cell>
        </row>
        <row r="9183">
          <cell r="AS9183">
            <v>5</v>
          </cell>
          <cell r="AT9183">
            <v>1</v>
          </cell>
          <cell r="AZ9183">
            <v>6</v>
          </cell>
          <cell r="BA9183">
            <v>0</v>
          </cell>
        </row>
        <row r="9184">
          <cell r="AS9184">
            <v>23</v>
          </cell>
          <cell r="AT9184">
            <v>2</v>
          </cell>
          <cell r="AZ9184">
            <v>25</v>
          </cell>
          <cell r="BA9184">
            <v>11</v>
          </cell>
        </row>
        <row r="9185">
          <cell r="AS9185">
            <v>51</v>
          </cell>
          <cell r="AT9185">
            <v>3</v>
          </cell>
          <cell r="AZ9185">
            <v>26</v>
          </cell>
          <cell r="BA9185">
            <v>6</v>
          </cell>
        </row>
        <row r="9186">
          <cell r="AZ9186">
            <v>0</v>
          </cell>
          <cell r="BA9186">
            <v>0</v>
          </cell>
        </row>
        <row r="9187">
          <cell r="AS9187">
            <v>9</v>
          </cell>
          <cell r="AT9187">
            <v>0</v>
          </cell>
          <cell r="AZ9187">
            <v>12</v>
          </cell>
          <cell r="BA9187">
            <v>1</v>
          </cell>
        </row>
        <row r="9188">
          <cell r="AS9188">
            <v>2</v>
          </cell>
          <cell r="AT9188">
            <v>0</v>
          </cell>
          <cell r="AZ9188">
            <v>0</v>
          </cell>
          <cell r="BA9188">
            <v>0</v>
          </cell>
        </row>
        <row r="9189">
          <cell r="AS9189">
            <v>2</v>
          </cell>
          <cell r="AT9189">
            <v>0</v>
          </cell>
          <cell r="AZ9189">
            <v>0</v>
          </cell>
          <cell r="BA9189">
            <v>0</v>
          </cell>
        </row>
        <row r="9190">
          <cell r="AS9190">
            <v>2</v>
          </cell>
          <cell r="AT9190">
            <v>0</v>
          </cell>
          <cell r="AZ9190">
            <v>0</v>
          </cell>
          <cell r="BA9190">
            <v>0</v>
          </cell>
        </row>
        <row r="9191">
          <cell r="AS9191">
            <v>1</v>
          </cell>
          <cell r="AT9191">
            <v>0</v>
          </cell>
          <cell r="AZ9191">
            <v>1</v>
          </cell>
          <cell r="BA9191">
            <v>0</v>
          </cell>
        </row>
        <row r="9192">
          <cell r="AS9192">
            <v>43</v>
          </cell>
          <cell r="AT9192">
            <v>4</v>
          </cell>
          <cell r="AZ9192">
            <v>17</v>
          </cell>
          <cell r="BA9192">
            <v>12</v>
          </cell>
        </row>
        <row r="9193">
          <cell r="AS9193">
            <v>11</v>
          </cell>
          <cell r="AT9193">
            <v>0</v>
          </cell>
          <cell r="AZ9193">
            <v>65</v>
          </cell>
          <cell r="BA9193">
            <v>0</v>
          </cell>
        </row>
        <row r="9194">
          <cell r="AS9194">
            <v>26</v>
          </cell>
          <cell r="AT9194">
            <v>1</v>
          </cell>
          <cell r="AZ9194">
            <v>124</v>
          </cell>
          <cell r="BA9194">
            <v>3</v>
          </cell>
        </row>
        <row r="9195">
          <cell r="AS9195">
            <v>1</v>
          </cell>
          <cell r="AT9195">
            <v>0</v>
          </cell>
          <cell r="AZ9195">
            <v>2</v>
          </cell>
          <cell r="BA9195">
            <v>0</v>
          </cell>
        </row>
        <row r="9196">
          <cell r="AS9196">
            <v>15</v>
          </cell>
          <cell r="AT9196">
            <v>0</v>
          </cell>
          <cell r="AZ9196">
            <v>7</v>
          </cell>
          <cell r="BA9196">
            <v>0</v>
          </cell>
        </row>
        <row r="9197">
          <cell r="AS9197">
            <v>0</v>
          </cell>
          <cell r="AT9197">
            <v>0</v>
          </cell>
          <cell r="AZ9197">
            <v>0</v>
          </cell>
          <cell r="BA9197">
            <v>0</v>
          </cell>
        </row>
        <row r="9198">
          <cell r="AS9198">
            <v>0</v>
          </cell>
          <cell r="AT9198">
            <v>0</v>
          </cell>
          <cell r="AZ9198">
            <v>0</v>
          </cell>
          <cell r="BA9198">
            <v>0</v>
          </cell>
        </row>
        <row r="9199">
          <cell r="AS9199">
            <v>6</v>
          </cell>
          <cell r="AT9199">
            <v>0</v>
          </cell>
          <cell r="AZ9199">
            <v>4</v>
          </cell>
          <cell r="BA9199">
            <v>0</v>
          </cell>
        </row>
        <row r="9200">
          <cell r="AS9200">
            <v>32</v>
          </cell>
          <cell r="AT9200">
            <v>3</v>
          </cell>
          <cell r="AZ9200">
            <v>103</v>
          </cell>
          <cell r="BA9200">
            <v>1</v>
          </cell>
        </row>
        <row r="9201">
          <cell r="AS9201">
            <v>40</v>
          </cell>
          <cell r="AT9201">
            <v>2</v>
          </cell>
          <cell r="AZ9201">
            <v>70</v>
          </cell>
          <cell r="BA9201">
            <v>0</v>
          </cell>
        </row>
        <row r="9202">
          <cell r="AS9202">
            <v>161</v>
          </cell>
          <cell r="AT9202">
            <v>58</v>
          </cell>
          <cell r="AZ9202">
            <v>71</v>
          </cell>
          <cell r="BA9202">
            <v>0</v>
          </cell>
        </row>
        <row r="9203">
          <cell r="AS9203">
            <v>26</v>
          </cell>
          <cell r="AT9203">
            <v>25</v>
          </cell>
          <cell r="AZ9203">
            <v>9</v>
          </cell>
          <cell r="BA9203">
            <v>10</v>
          </cell>
        </row>
        <row r="9204">
          <cell r="AS9204">
            <v>75</v>
          </cell>
          <cell r="AT9204">
            <v>3</v>
          </cell>
          <cell r="AZ9204">
            <v>135</v>
          </cell>
          <cell r="BA9204">
            <v>0</v>
          </cell>
        </row>
        <row r="9205">
          <cell r="AS9205">
            <v>20</v>
          </cell>
          <cell r="AT9205">
            <v>26</v>
          </cell>
          <cell r="AZ9205">
            <v>30</v>
          </cell>
          <cell r="BA9205">
            <v>25</v>
          </cell>
        </row>
        <row r="9206">
          <cell r="AS9206">
            <v>1</v>
          </cell>
          <cell r="AT9206">
            <v>4</v>
          </cell>
          <cell r="AZ9206">
            <v>2</v>
          </cell>
          <cell r="BA9206">
            <v>4</v>
          </cell>
        </row>
        <row r="9207">
          <cell r="AS9207">
            <v>9</v>
          </cell>
          <cell r="AT9207">
            <v>39</v>
          </cell>
          <cell r="AZ9207">
            <v>10</v>
          </cell>
          <cell r="BA9207">
            <v>13</v>
          </cell>
        </row>
        <row r="9208">
          <cell r="AS9208">
            <v>0</v>
          </cell>
          <cell r="AT9208">
            <v>0</v>
          </cell>
          <cell r="AZ9208">
            <v>0</v>
          </cell>
          <cell r="BA9208">
            <v>0</v>
          </cell>
        </row>
        <row r="9209">
          <cell r="AS9209">
            <v>10</v>
          </cell>
          <cell r="AT9209">
            <v>0</v>
          </cell>
          <cell r="AZ9209">
            <v>3</v>
          </cell>
          <cell r="BA9209">
            <v>1</v>
          </cell>
        </row>
        <row r="9210">
          <cell r="AS9210">
            <v>2</v>
          </cell>
          <cell r="AT9210">
            <v>2</v>
          </cell>
          <cell r="AZ9210">
            <v>5</v>
          </cell>
          <cell r="BA9210">
            <v>0</v>
          </cell>
        </row>
        <row r="9211">
          <cell r="AS9211">
            <v>75</v>
          </cell>
          <cell r="AT9211">
            <v>7</v>
          </cell>
          <cell r="AZ9211">
            <v>34</v>
          </cell>
          <cell r="BA9211">
            <v>7</v>
          </cell>
        </row>
        <row r="9212">
          <cell r="AS9212">
            <v>0</v>
          </cell>
          <cell r="AT9212">
            <v>1</v>
          </cell>
          <cell r="AZ9212">
            <v>0</v>
          </cell>
          <cell r="BA9212">
            <v>0</v>
          </cell>
        </row>
        <row r="9213">
          <cell r="AS9213">
            <v>0</v>
          </cell>
          <cell r="AT9213">
            <v>0</v>
          </cell>
          <cell r="AZ9213">
            <v>1</v>
          </cell>
          <cell r="BA9213">
            <v>2</v>
          </cell>
        </row>
        <row r="9214">
          <cell r="AS9214">
            <v>103</v>
          </cell>
          <cell r="AT9214">
            <v>42</v>
          </cell>
          <cell r="AZ9214">
            <v>23</v>
          </cell>
          <cell r="BA9214">
            <v>34</v>
          </cell>
        </row>
        <row r="9215">
          <cell r="AS9215">
            <v>7</v>
          </cell>
          <cell r="AT9215">
            <v>5</v>
          </cell>
          <cell r="AZ9215">
            <v>19</v>
          </cell>
          <cell r="BA9215">
            <v>0</v>
          </cell>
        </row>
        <row r="9216">
          <cell r="AS9216">
            <v>1</v>
          </cell>
          <cell r="AT9216">
            <v>0</v>
          </cell>
          <cell r="AZ9216">
            <v>0</v>
          </cell>
          <cell r="BA9216">
            <v>1</v>
          </cell>
        </row>
        <row r="9217">
          <cell r="AS9217">
            <v>0</v>
          </cell>
          <cell r="AT9217">
            <v>0</v>
          </cell>
          <cell r="AZ9217">
            <v>10</v>
          </cell>
          <cell r="BA9217">
            <v>0</v>
          </cell>
        </row>
        <row r="9218">
          <cell r="AS9218">
            <v>0</v>
          </cell>
          <cell r="AT9218">
            <v>0</v>
          </cell>
          <cell r="AZ9218">
            <v>2</v>
          </cell>
          <cell r="BA9218">
            <v>0</v>
          </cell>
        </row>
        <row r="9219">
          <cell r="AZ9219">
            <v>10</v>
          </cell>
          <cell r="BA9219">
            <v>9</v>
          </cell>
        </row>
        <row r="9220">
          <cell r="AS9220">
            <v>0</v>
          </cell>
          <cell r="AT9220">
            <v>0</v>
          </cell>
          <cell r="AZ9220">
            <v>0</v>
          </cell>
          <cell r="BA9220">
            <v>0</v>
          </cell>
        </row>
        <row r="9221">
          <cell r="AS9221">
            <v>0</v>
          </cell>
          <cell r="AT9221">
            <v>0</v>
          </cell>
          <cell r="AZ9221">
            <v>0</v>
          </cell>
          <cell r="BA9221">
            <v>0</v>
          </cell>
        </row>
        <row r="9222">
          <cell r="AS9222">
            <v>0</v>
          </cell>
          <cell r="AT9222">
            <v>1</v>
          </cell>
          <cell r="AZ9222">
            <v>0</v>
          </cell>
          <cell r="BA9222">
            <v>1</v>
          </cell>
        </row>
        <row r="9223">
          <cell r="AS9223">
            <v>0</v>
          </cell>
          <cell r="AT9223">
            <v>1</v>
          </cell>
          <cell r="AZ9223">
            <v>0</v>
          </cell>
          <cell r="BA9223">
            <v>0</v>
          </cell>
        </row>
        <row r="9224">
          <cell r="AS9224">
            <v>0</v>
          </cell>
          <cell r="AT9224">
            <v>0</v>
          </cell>
          <cell r="AZ9224">
            <v>0</v>
          </cell>
          <cell r="BA9224">
            <v>0</v>
          </cell>
        </row>
        <row r="9225">
          <cell r="AS9225">
            <v>0</v>
          </cell>
          <cell r="AT9225">
            <v>0</v>
          </cell>
          <cell r="AZ9225">
            <v>0</v>
          </cell>
          <cell r="BA9225">
            <v>0</v>
          </cell>
        </row>
        <row r="9226">
          <cell r="AS9226">
            <v>233</v>
          </cell>
          <cell r="AT9226">
            <v>10</v>
          </cell>
          <cell r="AZ9226">
            <v>315</v>
          </cell>
          <cell r="BA9226">
            <v>5</v>
          </cell>
        </row>
        <row r="9227">
          <cell r="AS9227">
            <v>2</v>
          </cell>
          <cell r="AT9227">
            <v>1</v>
          </cell>
          <cell r="AZ9227">
            <v>2</v>
          </cell>
          <cell r="BA9227">
            <v>0</v>
          </cell>
        </row>
        <row r="9228">
          <cell r="AS9228">
            <v>4</v>
          </cell>
          <cell r="AT9228">
            <v>1</v>
          </cell>
          <cell r="AZ9228">
            <v>1</v>
          </cell>
          <cell r="BA9228">
            <v>1</v>
          </cell>
        </row>
        <row r="9229">
          <cell r="AZ9229">
            <v>15</v>
          </cell>
          <cell r="BA9229">
            <v>1</v>
          </cell>
        </row>
        <row r="9230">
          <cell r="AZ9230">
            <v>0</v>
          </cell>
          <cell r="BA9230">
            <v>0</v>
          </cell>
        </row>
        <row r="9231">
          <cell r="AS9231">
            <v>4</v>
          </cell>
          <cell r="AT9231">
            <v>20</v>
          </cell>
          <cell r="AZ9231">
            <v>27</v>
          </cell>
          <cell r="BA9231">
            <v>0</v>
          </cell>
        </row>
        <row r="9232">
          <cell r="AS9232">
            <v>41</v>
          </cell>
          <cell r="AT9232">
            <v>1</v>
          </cell>
          <cell r="AZ9232">
            <v>39</v>
          </cell>
          <cell r="BA9232">
            <v>3</v>
          </cell>
        </row>
        <row r="9233">
          <cell r="AS9233">
            <v>2</v>
          </cell>
          <cell r="AT9233">
            <v>1</v>
          </cell>
          <cell r="AZ9233">
            <v>5</v>
          </cell>
          <cell r="BA9233">
            <v>31</v>
          </cell>
        </row>
        <row r="9234">
          <cell r="AS9234">
            <v>18</v>
          </cell>
          <cell r="AT9234">
            <v>10</v>
          </cell>
          <cell r="AZ9234">
            <v>52</v>
          </cell>
          <cell r="BA9234">
            <v>60</v>
          </cell>
        </row>
        <row r="9235">
          <cell r="AS9235">
            <v>9</v>
          </cell>
          <cell r="AT9235">
            <v>0</v>
          </cell>
          <cell r="AZ9235">
            <v>3</v>
          </cell>
          <cell r="BA9235">
            <v>2</v>
          </cell>
        </row>
        <row r="9236">
          <cell r="AS9236">
            <v>0</v>
          </cell>
          <cell r="AT9236">
            <v>1</v>
          </cell>
          <cell r="AZ9236">
            <v>0</v>
          </cell>
          <cell r="BA9236">
            <v>0</v>
          </cell>
        </row>
        <row r="9237">
          <cell r="AS9237">
            <v>0</v>
          </cell>
          <cell r="AT9237">
            <v>1</v>
          </cell>
          <cell r="AZ9237">
            <v>0</v>
          </cell>
          <cell r="BA9237">
            <v>1</v>
          </cell>
        </row>
        <row r="9238">
          <cell r="AS9238">
            <v>0</v>
          </cell>
          <cell r="AT9238">
            <v>0</v>
          </cell>
          <cell r="AZ9238">
            <v>0</v>
          </cell>
          <cell r="BA9238">
            <v>0</v>
          </cell>
        </row>
        <row r="9239">
          <cell r="AS9239">
            <v>8</v>
          </cell>
          <cell r="AT9239">
            <v>7</v>
          </cell>
          <cell r="AZ9239">
            <v>3</v>
          </cell>
          <cell r="BA9239">
            <v>3</v>
          </cell>
        </row>
        <row r="9240">
          <cell r="AS9240">
            <v>13</v>
          </cell>
          <cell r="AT9240">
            <v>21</v>
          </cell>
          <cell r="AZ9240">
            <v>30</v>
          </cell>
          <cell r="BA9240">
            <v>92</v>
          </cell>
        </row>
        <row r="9241">
          <cell r="AS9241">
            <v>2</v>
          </cell>
          <cell r="AT9241">
            <v>0</v>
          </cell>
          <cell r="AZ9241">
            <v>1</v>
          </cell>
          <cell r="BA9241">
            <v>10</v>
          </cell>
        </row>
        <row r="9242">
          <cell r="AS9242">
            <v>8</v>
          </cell>
          <cell r="AT9242">
            <v>2</v>
          </cell>
          <cell r="AZ9242">
            <v>25</v>
          </cell>
          <cell r="BA9242">
            <v>45</v>
          </cell>
        </row>
        <row r="9243">
          <cell r="AS9243">
            <v>0</v>
          </cell>
          <cell r="AT9243">
            <v>1</v>
          </cell>
          <cell r="AZ9243">
            <v>2</v>
          </cell>
          <cell r="BA9243">
            <v>17</v>
          </cell>
        </row>
        <row r="9244">
          <cell r="AS9244">
            <v>31</v>
          </cell>
          <cell r="AT9244">
            <v>40</v>
          </cell>
          <cell r="AZ9244">
            <v>25</v>
          </cell>
          <cell r="BA9244">
            <v>72</v>
          </cell>
        </row>
        <row r="9245">
          <cell r="AS9245">
            <v>31</v>
          </cell>
          <cell r="AT9245">
            <v>16</v>
          </cell>
          <cell r="AZ9245">
            <v>51</v>
          </cell>
          <cell r="BA9245">
            <v>26</v>
          </cell>
        </row>
        <row r="9246">
          <cell r="AS9246">
            <v>1</v>
          </cell>
          <cell r="AT9246">
            <v>1</v>
          </cell>
          <cell r="AZ9246">
            <v>0</v>
          </cell>
          <cell r="BA9246">
            <v>0</v>
          </cell>
        </row>
        <row r="9247">
          <cell r="AS9247">
            <v>1</v>
          </cell>
          <cell r="AT9247">
            <v>0</v>
          </cell>
          <cell r="AZ9247">
            <v>0</v>
          </cell>
          <cell r="BA9247">
            <v>9</v>
          </cell>
        </row>
        <row r="9248">
          <cell r="AS9248">
            <v>1</v>
          </cell>
          <cell r="AT9248">
            <v>4</v>
          </cell>
          <cell r="AZ9248">
            <v>4</v>
          </cell>
          <cell r="BA9248">
            <v>3</v>
          </cell>
        </row>
        <row r="9249">
          <cell r="AS9249">
            <v>0</v>
          </cell>
          <cell r="AT9249">
            <v>0</v>
          </cell>
          <cell r="AZ9249">
            <v>0</v>
          </cell>
          <cell r="BA9249">
            <v>0</v>
          </cell>
        </row>
        <row r="9250">
          <cell r="AS9250">
            <v>1</v>
          </cell>
          <cell r="AT9250">
            <v>3</v>
          </cell>
          <cell r="AZ9250">
            <v>4</v>
          </cell>
          <cell r="BA9250">
            <v>1</v>
          </cell>
        </row>
        <row r="9251">
          <cell r="AS9251">
            <v>0</v>
          </cell>
          <cell r="AT9251">
            <v>0</v>
          </cell>
          <cell r="AZ9251">
            <v>0</v>
          </cell>
          <cell r="BA9251">
            <v>0</v>
          </cell>
        </row>
        <row r="9252">
          <cell r="AZ9252">
            <v>3</v>
          </cell>
          <cell r="BA9252">
            <v>9</v>
          </cell>
        </row>
        <row r="9253">
          <cell r="AS9253">
            <v>1</v>
          </cell>
          <cell r="AT9253">
            <v>0</v>
          </cell>
          <cell r="AZ9253">
            <v>1</v>
          </cell>
          <cell r="BA9253">
            <v>1</v>
          </cell>
        </row>
        <row r="9254">
          <cell r="AS9254">
            <v>0</v>
          </cell>
          <cell r="AT9254">
            <v>0</v>
          </cell>
          <cell r="AZ9254">
            <v>0</v>
          </cell>
          <cell r="BA9254">
            <v>0</v>
          </cell>
        </row>
        <row r="9255">
          <cell r="AS9255">
            <v>1</v>
          </cell>
          <cell r="AT9255">
            <v>0</v>
          </cell>
          <cell r="AZ9255">
            <v>1</v>
          </cell>
          <cell r="BA9255">
            <v>0</v>
          </cell>
        </row>
        <row r="9256">
          <cell r="AS9256">
            <v>8</v>
          </cell>
          <cell r="AT9256">
            <v>0</v>
          </cell>
          <cell r="AZ9256">
            <v>5</v>
          </cell>
          <cell r="BA9256">
            <v>0</v>
          </cell>
        </row>
        <row r="9257">
          <cell r="AS9257">
            <v>0</v>
          </cell>
          <cell r="AT9257">
            <v>0</v>
          </cell>
          <cell r="AZ9257">
            <v>0</v>
          </cell>
          <cell r="BA9257">
            <v>0</v>
          </cell>
        </row>
        <row r="9258">
          <cell r="AS9258">
            <v>148</v>
          </cell>
          <cell r="AT9258">
            <v>58</v>
          </cell>
          <cell r="AZ9258">
            <v>160</v>
          </cell>
          <cell r="BA9258">
            <v>155</v>
          </cell>
        </row>
        <row r="9259">
          <cell r="AS9259">
            <v>5</v>
          </cell>
          <cell r="AT9259">
            <v>2</v>
          </cell>
          <cell r="AZ9259">
            <v>3</v>
          </cell>
          <cell r="BA9259">
            <v>1</v>
          </cell>
        </row>
        <row r="9260">
          <cell r="AS9260">
            <v>63</v>
          </cell>
          <cell r="AT9260">
            <v>4</v>
          </cell>
          <cell r="AZ9260">
            <v>43</v>
          </cell>
          <cell r="BA9260">
            <v>21</v>
          </cell>
        </row>
        <row r="9261">
          <cell r="AS9261">
            <v>2</v>
          </cell>
          <cell r="AT9261">
            <v>2</v>
          </cell>
          <cell r="AZ9261">
            <v>2</v>
          </cell>
          <cell r="BA9261">
            <v>2</v>
          </cell>
        </row>
        <row r="9262">
          <cell r="AS9262">
            <v>57</v>
          </cell>
          <cell r="AT9262">
            <v>18</v>
          </cell>
          <cell r="AZ9262">
            <v>21</v>
          </cell>
          <cell r="BA9262">
            <v>9</v>
          </cell>
        </row>
        <row r="9263">
          <cell r="AS9263">
            <v>2</v>
          </cell>
          <cell r="AT9263">
            <v>1</v>
          </cell>
          <cell r="AZ9263">
            <v>5</v>
          </cell>
          <cell r="BA9263">
            <v>5</v>
          </cell>
        </row>
        <row r="9264">
          <cell r="AS9264">
            <v>2</v>
          </cell>
          <cell r="AT9264">
            <v>0</v>
          </cell>
          <cell r="AZ9264">
            <v>0</v>
          </cell>
          <cell r="BA9264">
            <v>0</v>
          </cell>
        </row>
        <row r="9265">
          <cell r="AS9265">
            <v>0</v>
          </cell>
          <cell r="AT9265">
            <v>0</v>
          </cell>
          <cell r="AZ9265">
            <v>0</v>
          </cell>
          <cell r="BA9265">
            <v>0</v>
          </cell>
        </row>
        <row r="9266">
          <cell r="AS9266">
            <v>45</v>
          </cell>
          <cell r="AT9266">
            <v>0</v>
          </cell>
          <cell r="AZ9266">
            <v>55</v>
          </cell>
          <cell r="BA9266">
            <v>30</v>
          </cell>
        </row>
        <row r="9267">
          <cell r="AS9267">
            <v>20</v>
          </cell>
          <cell r="AT9267">
            <v>1</v>
          </cell>
          <cell r="AZ9267">
            <v>17</v>
          </cell>
          <cell r="BA9267">
            <v>9</v>
          </cell>
        </row>
        <row r="9268">
          <cell r="AS9268">
            <v>0</v>
          </cell>
          <cell r="AT9268">
            <v>0</v>
          </cell>
          <cell r="AZ9268">
            <v>3</v>
          </cell>
          <cell r="BA9268">
            <v>0</v>
          </cell>
        </row>
        <row r="9269">
          <cell r="AS9269">
            <v>35</v>
          </cell>
          <cell r="AT9269">
            <v>141</v>
          </cell>
          <cell r="AZ9269">
            <v>20</v>
          </cell>
          <cell r="BA9269">
            <v>205</v>
          </cell>
        </row>
        <row r="9270">
          <cell r="AS9270">
            <v>71</v>
          </cell>
          <cell r="AT9270">
            <v>1</v>
          </cell>
          <cell r="AZ9270">
            <v>18</v>
          </cell>
          <cell r="BA9270">
            <v>9</v>
          </cell>
        </row>
        <row r="9271">
          <cell r="AS9271">
            <v>120</v>
          </cell>
          <cell r="AT9271">
            <v>28</v>
          </cell>
          <cell r="AZ9271">
            <v>95</v>
          </cell>
          <cell r="BA9271">
            <v>87</v>
          </cell>
        </row>
        <row r="9272">
          <cell r="AS9272">
            <v>210</v>
          </cell>
          <cell r="AT9272">
            <v>233</v>
          </cell>
          <cell r="AZ9272">
            <v>189</v>
          </cell>
          <cell r="BA9272">
            <v>145</v>
          </cell>
        </row>
        <row r="9273">
          <cell r="AS9273">
            <v>3</v>
          </cell>
          <cell r="AT9273">
            <v>1</v>
          </cell>
          <cell r="AZ9273">
            <v>13</v>
          </cell>
          <cell r="BA9273">
            <v>59</v>
          </cell>
        </row>
        <row r="9274">
          <cell r="AS9274">
            <v>21</v>
          </cell>
          <cell r="AT9274">
            <v>16</v>
          </cell>
          <cell r="AZ9274">
            <v>40</v>
          </cell>
          <cell r="BA9274">
            <v>124</v>
          </cell>
        </row>
        <row r="9275">
          <cell r="AS9275">
            <v>6</v>
          </cell>
          <cell r="AT9275">
            <v>7</v>
          </cell>
          <cell r="AZ9275">
            <v>26</v>
          </cell>
          <cell r="BA9275">
            <v>4</v>
          </cell>
        </row>
        <row r="9276">
          <cell r="AS9276">
            <v>0</v>
          </cell>
          <cell r="AT9276">
            <v>0</v>
          </cell>
          <cell r="AZ9276">
            <v>1</v>
          </cell>
          <cell r="BA9276">
            <v>0</v>
          </cell>
        </row>
        <row r="9277">
          <cell r="AS9277">
            <v>4</v>
          </cell>
          <cell r="AT9277">
            <v>2</v>
          </cell>
          <cell r="AZ9277">
            <v>4</v>
          </cell>
          <cell r="BA9277">
            <v>1</v>
          </cell>
        </row>
        <row r="9278">
          <cell r="AS9278">
            <v>0</v>
          </cell>
          <cell r="AT9278">
            <v>0</v>
          </cell>
          <cell r="AZ9278">
            <v>1</v>
          </cell>
          <cell r="BA9278">
            <v>0</v>
          </cell>
        </row>
        <row r="9279">
          <cell r="AS9279">
            <v>7</v>
          </cell>
          <cell r="AT9279">
            <v>0</v>
          </cell>
          <cell r="AZ9279">
            <v>6</v>
          </cell>
          <cell r="BA9279">
            <v>0</v>
          </cell>
        </row>
        <row r="9280">
          <cell r="AS9280">
            <v>2</v>
          </cell>
          <cell r="AT9280">
            <v>1</v>
          </cell>
          <cell r="AZ9280">
            <v>0</v>
          </cell>
          <cell r="BA9280">
            <v>0</v>
          </cell>
        </row>
        <row r="9281">
          <cell r="AS9281">
            <v>9</v>
          </cell>
          <cell r="AT9281">
            <v>46</v>
          </cell>
          <cell r="AZ9281">
            <v>9</v>
          </cell>
          <cell r="BA9281">
            <v>18</v>
          </cell>
        </row>
        <row r="9282">
          <cell r="AS9282">
            <v>1</v>
          </cell>
          <cell r="AT9282">
            <v>0</v>
          </cell>
          <cell r="AZ9282">
            <v>1</v>
          </cell>
          <cell r="BA9282">
            <v>0</v>
          </cell>
        </row>
        <row r="9283">
          <cell r="AS9283">
            <v>2</v>
          </cell>
          <cell r="AT9283">
            <v>0</v>
          </cell>
          <cell r="AZ9283">
            <v>1</v>
          </cell>
          <cell r="BA9283">
            <v>0</v>
          </cell>
        </row>
        <row r="9284">
          <cell r="AZ9284">
            <v>0</v>
          </cell>
          <cell r="BA9284">
            <v>0</v>
          </cell>
        </row>
        <row r="9285">
          <cell r="AS9285">
            <v>0</v>
          </cell>
          <cell r="AT9285">
            <v>0</v>
          </cell>
          <cell r="AZ9285">
            <v>0</v>
          </cell>
          <cell r="BA9285">
            <v>0</v>
          </cell>
        </row>
        <row r="9286">
          <cell r="AS9286">
            <v>89</v>
          </cell>
          <cell r="AT9286">
            <v>90</v>
          </cell>
          <cell r="AZ9286">
            <v>98</v>
          </cell>
          <cell r="BA9286">
            <v>243</v>
          </cell>
        </row>
        <row r="9287">
          <cell r="AS9287">
            <v>0</v>
          </cell>
          <cell r="AT9287">
            <v>0</v>
          </cell>
          <cell r="AZ9287">
            <v>0</v>
          </cell>
          <cell r="BA9287">
            <v>0</v>
          </cell>
        </row>
        <row r="9288">
          <cell r="AS9288">
            <v>0</v>
          </cell>
          <cell r="AT9288">
            <v>0</v>
          </cell>
          <cell r="AZ9288">
            <v>0</v>
          </cell>
          <cell r="BA9288">
            <v>0</v>
          </cell>
        </row>
        <row r="9289">
          <cell r="AS9289">
            <v>5</v>
          </cell>
          <cell r="AT9289">
            <v>8</v>
          </cell>
          <cell r="AZ9289">
            <v>42</v>
          </cell>
          <cell r="BA9289">
            <v>34</v>
          </cell>
        </row>
        <row r="9290">
          <cell r="AS9290">
            <v>2</v>
          </cell>
          <cell r="AT9290">
            <v>0</v>
          </cell>
          <cell r="AZ9290">
            <v>7</v>
          </cell>
          <cell r="BA9290">
            <v>0</v>
          </cell>
        </row>
        <row r="9291">
          <cell r="AS9291">
            <v>7</v>
          </cell>
          <cell r="AT9291">
            <v>0</v>
          </cell>
          <cell r="AZ9291">
            <v>2</v>
          </cell>
          <cell r="BA9291">
            <v>0</v>
          </cell>
        </row>
        <row r="9292">
          <cell r="AS9292">
            <v>9</v>
          </cell>
          <cell r="AT9292">
            <v>0</v>
          </cell>
          <cell r="AZ9292">
            <v>6</v>
          </cell>
          <cell r="BA9292">
            <v>0</v>
          </cell>
        </row>
        <row r="9293">
          <cell r="AS9293">
            <v>89</v>
          </cell>
          <cell r="AT9293">
            <v>38</v>
          </cell>
          <cell r="AZ9293">
            <v>188</v>
          </cell>
          <cell r="BA9293">
            <v>487</v>
          </cell>
        </row>
        <row r="9294">
          <cell r="AS9294">
            <v>0</v>
          </cell>
          <cell r="AT9294">
            <v>0</v>
          </cell>
          <cell r="AZ9294">
            <v>0</v>
          </cell>
          <cell r="BA9294">
            <v>0</v>
          </cell>
        </row>
        <row r="9295">
          <cell r="AS9295">
            <v>0</v>
          </cell>
          <cell r="AT9295">
            <v>0</v>
          </cell>
          <cell r="AZ9295">
            <v>0</v>
          </cell>
          <cell r="BA9295">
            <v>0</v>
          </cell>
        </row>
        <row r="9296">
          <cell r="AS9296">
            <v>0</v>
          </cell>
          <cell r="AT9296">
            <v>0</v>
          </cell>
          <cell r="AZ9296">
            <v>0</v>
          </cell>
          <cell r="BA9296">
            <v>0</v>
          </cell>
        </row>
        <row r="9297">
          <cell r="AS9297">
            <v>0</v>
          </cell>
          <cell r="AT9297">
            <v>0</v>
          </cell>
          <cell r="AZ9297">
            <v>0</v>
          </cell>
          <cell r="BA9297">
            <v>0</v>
          </cell>
        </row>
        <row r="9298">
          <cell r="AS9298">
            <v>1</v>
          </cell>
          <cell r="AT9298">
            <v>0</v>
          </cell>
          <cell r="AZ9298">
            <v>0</v>
          </cell>
          <cell r="BA9298">
            <v>0</v>
          </cell>
        </row>
        <row r="9299">
          <cell r="AS9299">
            <v>7</v>
          </cell>
          <cell r="AT9299">
            <v>0</v>
          </cell>
          <cell r="AZ9299">
            <v>13</v>
          </cell>
          <cell r="BA9299">
            <v>0</v>
          </cell>
        </row>
        <row r="9300">
          <cell r="AS9300">
            <v>1</v>
          </cell>
          <cell r="AT9300">
            <v>0</v>
          </cell>
          <cell r="AZ9300">
            <v>1</v>
          </cell>
          <cell r="BA9300">
            <v>1</v>
          </cell>
        </row>
        <row r="9301">
          <cell r="AS9301">
            <v>2</v>
          </cell>
          <cell r="AT9301">
            <v>2</v>
          </cell>
          <cell r="AZ9301">
            <v>2</v>
          </cell>
          <cell r="BA9301">
            <v>0</v>
          </cell>
        </row>
        <row r="9302">
          <cell r="AZ9302">
            <v>1</v>
          </cell>
          <cell r="BA9302">
            <v>1</v>
          </cell>
        </row>
        <row r="9303">
          <cell r="AS9303">
            <v>1</v>
          </cell>
          <cell r="AT9303">
            <v>0</v>
          </cell>
          <cell r="AZ9303">
            <v>0</v>
          </cell>
          <cell r="BA9303">
            <v>0</v>
          </cell>
        </row>
        <row r="9304">
          <cell r="AS9304">
            <v>3</v>
          </cell>
          <cell r="AT9304">
            <v>0</v>
          </cell>
          <cell r="AZ9304">
            <v>4</v>
          </cell>
          <cell r="BA9304">
            <v>1</v>
          </cell>
        </row>
        <row r="9305">
          <cell r="AS9305">
            <v>0</v>
          </cell>
          <cell r="AT9305">
            <v>0</v>
          </cell>
          <cell r="AZ9305">
            <v>0</v>
          </cell>
          <cell r="BA9305">
            <v>0</v>
          </cell>
        </row>
        <row r="9306">
          <cell r="AS9306">
            <v>0</v>
          </cell>
          <cell r="AT9306">
            <v>0</v>
          </cell>
          <cell r="AZ9306">
            <v>1</v>
          </cell>
          <cell r="BA9306">
            <v>0</v>
          </cell>
        </row>
        <row r="9307">
          <cell r="AS9307">
            <v>0</v>
          </cell>
          <cell r="AT9307">
            <v>0</v>
          </cell>
          <cell r="AZ9307">
            <v>0</v>
          </cell>
          <cell r="BA9307">
            <v>0</v>
          </cell>
        </row>
        <row r="9308">
          <cell r="AZ9308">
            <v>1</v>
          </cell>
          <cell r="BA9308">
            <v>0</v>
          </cell>
        </row>
        <row r="9309">
          <cell r="AZ9309">
            <v>3</v>
          </cell>
          <cell r="BA9309">
            <v>0</v>
          </cell>
        </row>
        <row r="9310">
          <cell r="AS9310">
            <v>30</v>
          </cell>
          <cell r="AT9310">
            <v>1</v>
          </cell>
          <cell r="AZ9310">
            <v>7</v>
          </cell>
          <cell r="BA9310">
            <v>1</v>
          </cell>
        </row>
        <row r="9311">
          <cell r="AS9311">
            <v>0</v>
          </cell>
          <cell r="AT9311">
            <v>0</v>
          </cell>
          <cell r="AZ9311">
            <v>1</v>
          </cell>
          <cell r="BA9311">
            <v>0</v>
          </cell>
        </row>
        <row r="9312">
          <cell r="AS9312">
            <v>1</v>
          </cell>
          <cell r="AT9312">
            <v>0</v>
          </cell>
          <cell r="AZ9312">
            <v>2</v>
          </cell>
          <cell r="BA9312">
            <v>5</v>
          </cell>
        </row>
        <row r="9313">
          <cell r="AS9313">
            <v>3</v>
          </cell>
          <cell r="AT9313">
            <v>0</v>
          </cell>
          <cell r="AZ9313">
            <v>0</v>
          </cell>
          <cell r="BA9313">
            <v>1</v>
          </cell>
        </row>
        <row r="9314">
          <cell r="AS9314">
            <v>1</v>
          </cell>
          <cell r="AT9314">
            <v>0</v>
          </cell>
          <cell r="AZ9314">
            <v>1</v>
          </cell>
          <cell r="BA9314">
            <v>0</v>
          </cell>
        </row>
        <row r="9315">
          <cell r="AS9315">
            <v>2</v>
          </cell>
          <cell r="AT9315">
            <v>0</v>
          </cell>
          <cell r="AZ9315">
            <v>1</v>
          </cell>
          <cell r="BA9315">
            <v>0</v>
          </cell>
        </row>
        <row r="9316">
          <cell r="AS9316">
            <v>3</v>
          </cell>
          <cell r="AT9316">
            <v>1</v>
          </cell>
          <cell r="AZ9316">
            <v>0</v>
          </cell>
          <cell r="BA9316">
            <v>0</v>
          </cell>
        </row>
        <row r="9317">
          <cell r="AS9317">
            <v>0</v>
          </cell>
          <cell r="AT9317">
            <v>0</v>
          </cell>
          <cell r="AZ9317">
            <v>0</v>
          </cell>
          <cell r="BA9317">
            <v>0</v>
          </cell>
        </row>
        <row r="9318">
          <cell r="AS9318">
            <v>0</v>
          </cell>
          <cell r="AT9318">
            <v>0</v>
          </cell>
          <cell r="AZ9318">
            <v>0</v>
          </cell>
          <cell r="BA9318">
            <v>0</v>
          </cell>
        </row>
        <row r="9319">
          <cell r="AS9319">
            <v>0</v>
          </cell>
          <cell r="AT9319">
            <v>0</v>
          </cell>
          <cell r="AZ9319">
            <v>0</v>
          </cell>
          <cell r="BA9319">
            <v>0</v>
          </cell>
        </row>
        <row r="9320">
          <cell r="AS9320">
            <v>0</v>
          </cell>
          <cell r="AT9320">
            <v>0</v>
          </cell>
          <cell r="AZ9320">
            <v>0</v>
          </cell>
          <cell r="BA9320">
            <v>0</v>
          </cell>
        </row>
        <row r="9321">
          <cell r="AS9321">
            <v>1</v>
          </cell>
          <cell r="AT9321">
            <v>0</v>
          </cell>
          <cell r="AZ9321">
            <v>0</v>
          </cell>
          <cell r="BA9321">
            <v>0</v>
          </cell>
        </row>
        <row r="9322">
          <cell r="AS9322">
            <v>0</v>
          </cell>
          <cell r="AT9322">
            <v>0</v>
          </cell>
          <cell r="AZ9322">
            <v>0</v>
          </cell>
          <cell r="BA9322">
            <v>0</v>
          </cell>
        </row>
        <row r="9323">
          <cell r="AS9323">
            <v>1</v>
          </cell>
          <cell r="AT9323">
            <v>0</v>
          </cell>
          <cell r="AZ9323">
            <v>0</v>
          </cell>
          <cell r="BA9323">
            <v>0</v>
          </cell>
        </row>
        <row r="9324">
          <cell r="AS9324">
            <v>0</v>
          </cell>
          <cell r="AT9324">
            <v>0</v>
          </cell>
          <cell r="AZ9324">
            <v>0</v>
          </cell>
          <cell r="BA9324">
            <v>0</v>
          </cell>
        </row>
        <row r="9325">
          <cell r="AS9325">
            <v>3</v>
          </cell>
          <cell r="AT9325">
            <v>0</v>
          </cell>
          <cell r="AZ9325">
            <v>4</v>
          </cell>
          <cell r="BA9325">
            <v>1</v>
          </cell>
        </row>
        <row r="9326">
          <cell r="AS9326">
            <v>15</v>
          </cell>
          <cell r="AT9326">
            <v>1</v>
          </cell>
          <cell r="AZ9326">
            <v>107</v>
          </cell>
          <cell r="BA9326">
            <v>0</v>
          </cell>
        </row>
        <row r="9327">
          <cell r="AS9327">
            <v>0</v>
          </cell>
          <cell r="AT9327">
            <v>0</v>
          </cell>
          <cell r="AZ9327">
            <v>0</v>
          </cell>
          <cell r="BA9327">
            <v>0</v>
          </cell>
        </row>
        <row r="9328">
          <cell r="AS9328">
            <v>0</v>
          </cell>
          <cell r="AT9328">
            <v>0</v>
          </cell>
          <cell r="AZ9328">
            <v>0</v>
          </cell>
          <cell r="BA9328">
            <v>0</v>
          </cell>
        </row>
        <row r="9329">
          <cell r="AS9329">
            <v>1</v>
          </cell>
          <cell r="AT9329">
            <v>0</v>
          </cell>
          <cell r="AZ9329">
            <v>3</v>
          </cell>
          <cell r="BA9329">
            <v>0</v>
          </cell>
        </row>
        <row r="9330">
          <cell r="AS9330">
            <v>3</v>
          </cell>
          <cell r="AT9330">
            <v>5</v>
          </cell>
          <cell r="AZ9330">
            <v>7</v>
          </cell>
          <cell r="BA9330">
            <v>2</v>
          </cell>
        </row>
        <row r="9331">
          <cell r="AS9331">
            <v>1</v>
          </cell>
          <cell r="AT9331">
            <v>0</v>
          </cell>
          <cell r="AZ9331">
            <v>0</v>
          </cell>
          <cell r="BA9331">
            <v>0</v>
          </cell>
        </row>
        <row r="9332">
          <cell r="AS9332">
            <v>39</v>
          </cell>
          <cell r="AT9332">
            <v>0</v>
          </cell>
          <cell r="AZ9332">
            <v>1</v>
          </cell>
          <cell r="BA9332">
            <v>0</v>
          </cell>
        </row>
        <row r="9333">
          <cell r="AS9333">
            <v>30</v>
          </cell>
          <cell r="AT9333">
            <v>27</v>
          </cell>
          <cell r="AZ9333">
            <v>196</v>
          </cell>
          <cell r="BA9333">
            <v>0</v>
          </cell>
        </row>
        <row r="9334">
          <cell r="AS9334">
            <v>0</v>
          </cell>
          <cell r="AT9334">
            <v>0</v>
          </cell>
          <cell r="AZ9334">
            <v>0</v>
          </cell>
          <cell r="BA9334">
            <v>0</v>
          </cell>
        </row>
        <row r="9335">
          <cell r="AS9335">
            <v>6</v>
          </cell>
          <cell r="AT9335">
            <v>0</v>
          </cell>
          <cell r="AZ9335">
            <v>2</v>
          </cell>
          <cell r="BA9335">
            <v>0</v>
          </cell>
        </row>
        <row r="9336">
          <cell r="AS9336">
            <v>2</v>
          </cell>
          <cell r="AT9336">
            <v>0</v>
          </cell>
          <cell r="AZ9336">
            <v>0</v>
          </cell>
          <cell r="BA9336">
            <v>0</v>
          </cell>
        </row>
        <row r="9337">
          <cell r="AS9337">
            <v>144</v>
          </cell>
          <cell r="AT9337">
            <v>0</v>
          </cell>
          <cell r="AZ9337">
            <v>203</v>
          </cell>
          <cell r="BA9337">
            <v>0</v>
          </cell>
        </row>
        <row r="9338">
          <cell r="AS9338">
            <v>0</v>
          </cell>
          <cell r="AT9338">
            <v>0</v>
          </cell>
          <cell r="AZ9338">
            <v>0</v>
          </cell>
          <cell r="BA9338">
            <v>0</v>
          </cell>
        </row>
        <row r="9339">
          <cell r="AS9339">
            <v>0</v>
          </cell>
          <cell r="AT9339">
            <v>0</v>
          </cell>
          <cell r="AZ9339">
            <v>0</v>
          </cell>
          <cell r="BA9339">
            <v>0</v>
          </cell>
        </row>
        <row r="9340">
          <cell r="AS9340">
            <v>0</v>
          </cell>
          <cell r="AT9340">
            <v>0</v>
          </cell>
          <cell r="AZ9340">
            <v>0</v>
          </cell>
          <cell r="BA9340">
            <v>0</v>
          </cell>
        </row>
        <row r="9341">
          <cell r="AS9341">
            <v>1</v>
          </cell>
          <cell r="AT9341">
            <v>0</v>
          </cell>
          <cell r="AZ9341">
            <v>0</v>
          </cell>
          <cell r="BA9341">
            <v>0</v>
          </cell>
        </row>
        <row r="9342">
          <cell r="AZ9342">
            <v>0</v>
          </cell>
          <cell r="BA9342">
            <v>0</v>
          </cell>
        </row>
        <row r="9343">
          <cell r="AZ9343">
            <v>17</v>
          </cell>
          <cell r="BA9343">
            <v>0</v>
          </cell>
        </row>
        <row r="9344">
          <cell r="AS9344">
            <v>2</v>
          </cell>
          <cell r="AT9344">
            <v>13</v>
          </cell>
          <cell r="AZ9344">
            <v>1</v>
          </cell>
          <cell r="BA9344">
            <v>4</v>
          </cell>
        </row>
        <row r="9345">
          <cell r="AS9345">
            <v>24</v>
          </cell>
          <cell r="AT9345">
            <v>7</v>
          </cell>
          <cell r="AZ9345">
            <v>14</v>
          </cell>
          <cell r="BA9345">
            <v>5</v>
          </cell>
        </row>
        <row r="9346">
          <cell r="AS9346">
            <v>5</v>
          </cell>
          <cell r="AT9346">
            <v>3</v>
          </cell>
          <cell r="AZ9346">
            <v>0</v>
          </cell>
          <cell r="BA9346">
            <v>6</v>
          </cell>
        </row>
        <row r="9347">
          <cell r="AS9347">
            <v>2</v>
          </cell>
          <cell r="AT9347">
            <v>0</v>
          </cell>
          <cell r="AZ9347">
            <v>2</v>
          </cell>
          <cell r="BA9347">
            <v>0</v>
          </cell>
        </row>
        <row r="9348">
          <cell r="AS9348">
            <v>0</v>
          </cell>
          <cell r="AT9348">
            <v>0</v>
          </cell>
          <cell r="AZ9348">
            <v>0</v>
          </cell>
          <cell r="BA9348">
            <v>0</v>
          </cell>
        </row>
        <row r="9349">
          <cell r="AS9349">
            <v>2</v>
          </cell>
          <cell r="AT9349">
            <v>1</v>
          </cell>
          <cell r="AZ9349">
            <v>7</v>
          </cell>
          <cell r="BA9349">
            <v>1</v>
          </cell>
        </row>
        <row r="9350">
          <cell r="AS9350">
            <v>0</v>
          </cell>
          <cell r="AT9350">
            <v>0</v>
          </cell>
          <cell r="AZ9350">
            <v>0</v>
          </cell>
          <cell r="BA9350">
            <v>0</v>
          </cell>
        </row>
        <row r="9351">
          <cell r="AS9351">
            <v>6</v>
          </cell>
          <cell r="AT9351">
            <v>1</v>
          </cell>
          <cell r="AZ9351">
            <v>1</v>
          </cell>
          <cell r="BA9351">
            <v>1</v>
          </cell>
        </row>
        <row r="9352">
          <cell r="AS9352">
            <v>2</v>
          </cell>
          <cell r="AT9352">
            <v>0</v>
          </cell>
          <cell r="AZ9352">
            <v>3</v>
          </cell>
          <cell r="BA9352">
            <v>0</v>
          </cell>
        </row>
        <row r="9353">
          <cell r="AS9353">
            <v>0</v>
          </cell>
          <cell r="AT9353">
            <v>0</v>
          </cell>
          <cell r="AZ9353">
            <v>0</v>
          </cell>
          <cell r="BA9353">
            <v>0</v>
          </cell>
        </row>
        <row r="9354">
          <cell r="AS9354">
            <v>0</v>
          </cell>
          <cell r="AT9354">
            <v>0</v>
          </cell>
          <cell r="AZ9354">
            <v>0</v>
          </cell>
          <cell r="BA9354">
            <v>0</v>
          </cell>
        </row>
        <row r="9355">
          <cell r="AS9355">
            <v>0</v>
          </cell>
          <cell r="AT9355">
            <v>0</v>
          </cell>
          <cell r="AZ9355">
            <v>1</v>
          </cell>
          <cell r="BA9355">
            <v>0</v>
          </cell>
        </row>
        <row r="9356">
          <cell r="AS9356">
            <v>0</v>
          </cell>
          <cell r="AT9356">
            <v>0</v>
          </cell>
          <cell r="AZ9356">
            <v>0</v>
          </cell>
          <cell r="BA9356">
            <v>0</v>
          </cell>
        </row>
        <row r="9357">
          <cell r="AS9357">
            <v>2</v>
          </cell>
          <cell r="AT9357">
            <v>0</v>
          </cell>
          <cell r="AZ9357">
            <v>8</v>
          </cell>
          <cell r="BA9357">
            <v>1</v>
          </cell>
        </row>
        <row r="9358">
          <cell r="AS9358">
            <v>2</v>
          </cell>
          <cell r="AT9358">
            <v>2</v>
          </cell>
          <cell r="AZ9358">
            <v>37</v>
          </cell>
          <cell r="BA9358">
            <v>0</v>
          </cell>
        </row>
        <row r="9359">
          <cell r="AS9359">
            <v>2</v>
          </cell>
          <cell r="AT9359">
            <v>1</v>
          </cell>
          <cell r="AZ9359">
            <v>1</v>
          </cell>
          <cell r="BA9359">
            <v>0</v>
          </cell>
        </row>
        <row r="9360">
          <cell r="AS9360">
            <v>0</v>
          </cell>
          <cell r="AT9360">
            <v>0</v>
          </cell>
          <cell r="AZ9360">
            <v>0</v>
          </cell>
          <cell r="BA9360">
            <v>0</v>
          </cell>
        </row>
        <row r="9361">
          <cell r="AZ9361">
            <v>4</v>
          </cell>
          <cell r="BA9361">
            <v>0</v>
          </cell>
        </row>
        <row r="9362">
          <cell r="AS9362">
            <v>16</v>
          </cell>
          <cell r="AT9362">
            <v>2</v>
          </cell>
          <cell r="AZ9362">
            <v>47</v>
          </cell>
          <cell r="BA9362">
            <v>0</v>
          </cell>
        </row>
        <row r="9363">
          <cell r="AS9363">
            <v>16</v>
          </cell>
          <cell r="AT9363">
            <v>6</v>
          </cell>
          <cell r="AZ9363">
            <v>6</v>
          </cell>
          <cell r="BA9363">
            <v>10</v>
          </cell>
        </row>
        <row r="9364">
          <cell r="AS9364">
            <v>0</v>
          </cell>
          <cell r="AT9364">
            <v>0</v>
          </cell>
          <cell r="AZ9364">
            <v>0</v>
          </cell>
          <cell r="BA9364">
            <v>0</v>
          </cell>
        </row>
        <row r="9365">
          <cell r="AS9365">
            <v>0</v>
          </cell>
          <cell r="AT9365">
            <v>0</v>
          </cell>
          <cell r="AZ9365">
            <v>0</v>
          </cell>
          <cell r="BA9365">
            <v>0</v>
          </cell>
        </row>
        <row r="9366">
          <cell r="AS9366">
            <v>1</v>
          </cell>
          <cell r="AT9366">
            <v>0</v>
          </cell>
          <cell r="AZ9366">
            <v>1</v>
          </cell>
          <cell r="BA9366">
            <v>0</v>
          </cell>
        </row>
        <row r="9367">
          <cell r="AS9367">
            <v>0</v>
          </cell>
          <cell r="AT9367">
            <v>0</v>
          </cell>
          <cell r="AZ9367">
            <v>0</v>
          </cell>
          <cell r="BA9367">
            <v>0</v>
          </cell>
        </row>
        <row r="9368">
          <cell r="AS9368">
            <v>0</v>
          </cell>
          <cell r="AT9368">
            <v>0</v>
          </cell>
          <cell r="AZ9368">
            <v>2</v>
          </cell>
          <cell r="BA9368">
            <v>2</v>
          </cell>
        </row>
        <row r="9369">
          <cell r="AS9369">
            <v>32</v>
          </cell>
          <cell r="AT9369">
            <v>0</v>
          </cell>
          <cell r="AZ9369">
            <v>32</v>
          </cell>
          <cell r="BA9369">
            <v>0</v>
          </cell>
        </row>
        <row r="9370">
          <cell r="AS9370">
            <v>274</v>
          </cell>
          <cell r="AT9370">
            <v>362</v>
          </cell>
          <cell r="AZ9370">
            <v>273</v>
          </cell>
          <cell r="BA9370">
            <v>220</v>
          </cell>
        </row>
        <row r="9371">
          <cell r="AZ9371">
            <v>8</v>
          </cell>
          <cell r="BA9371">
            <v>0</v>
          </cell>
        </row>
        <row r="9372">
          <cell r="AS9372">
            <v>77</v>
          </cell>
          <cell r="AT9372">
            <v>9</v>
          </cell>
          <cell r="AZ9372">
            <v>42</v>
          </cell>
          <cell r="BA9372">
            <v>6</v>
          </cell>
        </row>
        <row r="9373">
          <cell r="AS9373">
            <v>158</v>
          </cell>
          <cell r="AT9373">
            <v>122</v>
          </cell>
          <cell r="AZ9373">
            <v>584</v>
          </cell>
          <cell r="BA9373">
            <v>12</v>
          </cell>
        </row>
        <row r="9374">
          <cell r="AS9374">
            <v>61</v>
          </cell>
          <cell r="AT9374">
            <v>21</v>
          </cell>
          <cell r="AZ9374">
            <v>26</v>
          </cell>
          <cell r="BA9374">
            <v>4</v>
          </cell>
        </row>
        <row r="9375">
          <cell r="AS9375">
            <v>0</v>
          </cell>
          <cell r="AT9375">
            <v>0</v>
          </cell>
          <cell r="AZ9375">
            <v>0</v>
          </cell>
          <cell r="BA9375">
            <v>0</v>
          </cell>
        </row>
        <row r="9376">
          <cell r="AS9376">
            <v>7</v>
          </cell>
          <cell r="AT9376">
            <v>0</v>
          </cell>
          <cell r="AZ9376">
            <v>5</v>
          </cell>
          <cell r="BA9376">
            <v>0</v>
          </cell>
        </row>
        <row r="9377">
          <cell r="AS9377">
            <v>7</v>
          </cell>
          <cell r="AT9377">
            <v>0</v>
          </cell>
          <cell r="AZ9377">
            <v>17</v>
          </cell>
          <cell r="BA9377">
            <v>0</v>
          </cell>
        </row>
        <row r="9378">
          <cell r="AS9378">
            <v>8</v>
          </cell>
          <cell r="AT9378">
            <v>8</v>
          </cell>
          <cell r="AZ9378">
            <v>43</v>
          </cell>
          <cell r="BA9378">
            <v>1</v>
          </cell>
        </row>
        <row r="9379">
          <cell r="AS9379">
            <v>22</v>
          </cell>
          <cell r="AT9379">
            <v>1</v>
          </cell>
          <cell r="AZ9379">
            <v>76</v>
          </cell>
          <cell r="BA9379">
            <v>0</v>
          </cell>
        </row>
        <row r="9380">
          <cell r="AS9380">
            <v>9</v>
          </cell>
          <cell r="AT9380">
            <v>0</v>
          </cell>
          <cell r="AZ9380">
            <v>2</v>
          </cell>
          <cell r="BA9380">
            <v>24</v>
          </cell>
        </row>
        <row r="9381">
          <cell r="AS9381">
            <v>1</v>
          </cell>
          <cell r="AT9381">
            <v>0</v>
          </cell>
          <cell r="AZ9381">
            <v>1</v>
          </cell>
          <cell r="BA9381">
            <v>0</v>
          </cell>
        </row>
        <row r="9382">
          <cell r="AZ9382">
            <v>0</v>
          </cell>
          <cell r="BA9382">
            <v>0</v>
          </cell>
        </row>
        <row r="9383">
          <cell r="AS9383">
            <v>9</v>
          </cell>
          <cell r="AT9383">
            <v>33</v>
          </cell>
          <cell r="AZ9383">
            <v>8</v>
          </cell>
          <cell r="BA9383">
            <v>9</v>
          </cell>
        </row>
        <row r="9384">
          <cell r="AS9384">
            <v>92</v>
          </cell>
          <cell r="AT9384">
            <v>22</v>
          </cell>
          <cell r="AZ9384">
            <v>18</v>
          </cell>
          <cell r="BA9384">
            <v>18</v>
          </cell>
        </row>
        <row r="9385">
          <cell r="AS9385">
            <v>56</v>
          </cell>
          <cell r="AT9385">
            <v>23</v>
          </cell>
          <cell r="AZ9385">
            <v>29</v>
          </cell>
          <cell r="BA9385">
            <v>28</v>
          </cell>
        </row>
        <row r="9386">
          <cell r="AS9386">
            <v>3</v>
          </cell>
          <cell r="AT9386">
            <v>6</v>
          </cell>
          <cell r="AZ9386">
            <v>5</v>
          </cell>
          <cell r="BA9386">
            <v>2</v>
          </cell>
        </row>
        <row r="9387">
          <cell r="AS9387">
            <v>12</v>
          </cell>
          <cell r="AT9387">
            <v>22</v>
          </cell>
          <cell r="AZ9387">
            <v>175</v>
          </cell>
          <cell r="BA9387">
            <v>339</v>
          </cell>
        </row>
        <row r="9388">
          <cell r="AS9388">
            <v>0</v>
          </cell>
          <cell r="AT9388">
            <v>0</v>
          </cell>
          <cell r="AZ9388">
            <v>0</v>
          </cell>
          <cell r="BA9388">
            <v>0</v>
          </cell>
        </row>
        <row r="9389">
          <cell r="AS9389">
            <v>0</v>
          </cell>
          <cell r="AT9389">
            <v>0</v>
          </cell>
          <cell r="AZ9389">
            <v>0</v>
          </cell>
          <cell r="BA9389">
            <v>0</v>
          </cell>
        </row>
        <row r="9390">
          <cell r="AS9390">
            <v>3</v>
          </cell>
          <cell r="AT9390">
            <v>0</v>
          </cell>
          <cell r="AZ9390">
            <v>1</v>
          </cell>
          <cell r="BA9390">
            <v>0</v>
          </cell>
        </row>
        <row r="9391">
          <cell r="AS9391">
            <v>17</v>
          </cell>
          <cell r="AT9391">
            <v>0</v>
          </cell>
          <cell r="AZ9391">
            <v>21</v>
          </cell>
          <cell r="BA9391">
            <v>0</v>
          </cell>
        </row>
        <row r="9392">
          <cell r="AS9392">
            <v>6</v>
          </cell>
          <cell r="AT9392">
            <v>0</v>
          </cell>
          <cell r="AZ9392">
            <v>0</v>
          </cell>
          <cell r="BA9392">
            <v>0</v>
          </cell>
        </row>
        <row r="9393">
          <cell r="AS9393">
            <v>1</v>
          </cell>
          <cell r="AT9393">
            <v>0</v>
          </cell>
          <cell r="AZ9393">
            <v>0</v>
          </cell>
          <cell r="BA9393">
            <v>0</v>
          </cell>
        </row>
        <row r="9394">
          <cell r="AS9394">
            <v>4</v>
          </cell>
          <cell r="AT9394">
            <v>0</v>
          </cell>
          <cell r="AZ9394">
            <v>7</v>
          </cell>
          <cell r="BA9394">
            <v>0</v>
          </cell>
        </row>
        <row r="9395">
          <cell r="AS9395">
            <v>343</v>
          </cell>
          <cell r="AT9395">
            <v>41</v>
          </cell>
          <cell r="AZ9395">
            <v>72</v>
          </cell>
          <cell r="BA9395">
            <v>21</v>
          </cell>
        </row>
        <row r="9396">
          <cell r="AS9396">
            <v>0</v>
          </cell>
          <cell r="AT9396">
            <v>0</v>
          </cell>
          <cell r="AZ9396">
            <v>0</v>
          </cell>
          <cell r="BA9396">
            <v>0</v>
          </cell>
        </row>
        <row r="9397">
          <cell r="AS9397">
            <v>20</v>
          </cell>
          <cell r="AT9397">
            <v>0</v>
          </cell>
          <cell r="AZ9397">
            <v>18</v>
          </cell>
          <cell r="BA9397">
            <v>0</v>
          </cell>
        </row>
        <row r="9398">
          <cell r="AS9398">
            <v>18</v>
          </cell>
          <cell r="AT9398">
            <v>43</v>
          </cell>
          <cell r="AZ9398">
            <v>16</v>
          </cell>
          <cell r="BA9398">
            <v>41</v>
          </cell>
        </row>
        <row r="9399">
          <cell r="AS9399">
            <v>45</v>
          </cell>
          <cell r="AT9399">
            <v>0</v>
          </cell>
          <cell r="AZ9399">
            <v>8</v>
          </cell>
          <cell r="BA9399">
            <v>0</v>
          </cell>
        </row>
        <row r="9400">
          <cell r="AS9400">
            <v>2</v>
          </cell>
          <cell r="AT9400">
            <v>2</v>
          </cell>
          <cell r="AZ9400">
            <v>1</v>
          </cell>
          <cell r="BA9400">
            <v>0</v>
          </cell>
        </row>
        <row r="9401">
          <cell r="AS9401">
            <v>0</v>
          </cell>
          <cell r="AT9401">
            <v>0</v>
          </cell>
          <cell r="AZ9401">
            <v>0</v>
          </cell>
          <cell r="BA9401">
            <v>0</v>
          </cell>
        </row>
        <row r="9402">
          <cell r="AS9402">
            <v>0</v>
          </cell>
          <cell r="AT9402">
            <v>0</v>
          </cell>
          <cell r="AZ9402">
            <v>0</v>
          </cell>
          <cell r="BA9402">
            <v>0</v>
          </cell>
        </row>
        <row r="9403">
          <cell r="AS9403">
            <v>29</v>
          </cell>
          <cell r="AT9403">
            <v>0</v>
          </cell>
          <cell r="AZ9403">
            <v>3</v>
          </cell>
          <cell r="BA9403">
            <v>0</v>
          </cell>
        </row>
        <row r="9404">
          <cell r="AS9404">
            <v>17</v>
          </cell>
          <cell r="AT9404">
            <v>2</v>
          </cell>
          <cell r="AZ9404">
            <v>2</v>
          </cell>
          <cell r="BA9404">
            <v>0</v>
          </cell>
        </row>
        <row r="9405">
          <cell r="AS9405">
            <v>0</v>
          </cell>
          <cell r="AT9405">
            <v>0</v>
          </cell>
          <cell r="AZ9405">
            <v>3</v>
          </cell>
          <cell r="BA9405">
            <v>0</v>
          </cell>
        </row>
        <row r="9406">
          <cell r="AS9406">
            <v>3</v>
          </cell>
          <cell r="AT9406">
            <v>3</v>
          </cell>
          <cell r="AZ9406">
            <v>0</v>
          </cell>
          <cell r="BA9406">
            <v>0</v>
          </cell>
        </row>
        <row r="9407">
          <cell r="AS9407">
            <v>121</v>
          </cell>
          <cell r="AT9407">
            <v>52</v>
          </cell>
          <cell r="AZ9407">
            <v>78</v>
          </cell>
          <cell r="BA9407">
            <v>19</v>
          </cell>
        </row>
        <row r="9408">
          <cell r="AS9408">
            <v>959</v>
          </cell>
          <cell r="AT9408">
            <v>224</v>
          </cell>
          <cell r="AZ9408">
            <v>858</v>
          </cell>
          <cell r="BA9408">
            <v>344</v>
          </cell>
        </row>
        <row r="9409">
          <cell r="AS9409">
            <v>860</v>
          </cell>
          <cell r="AT9409">
            <v>229</v>
          </cell>
          <cell r="AZ9409">
            <v>615</v>
          </cell>
          <cell r="BA9409">
            <v>338</v>
          </cell>
        </row>
        <row r="9410">
          <cell r="AS9410">
            <v>36</v>
          </cell>
          <cell r="AT9410">
            <v>13</v>
          </cell>
          <cell r="AZ9410">
            <v>0</v>
          </cell>
          <cell r="BA9410">
            <v>3</v>
          </cell>
        </row>
        <row r="9411">
          <cell r="AS9411">
            <v>25</v>
          </cell>
          <cell r="AT9411">
            <v>0</v>
          </cell>
          <cell r="AZ9411">
            <v>0</v>
          </cell>
          <cell r="BA9411">
            <v>0</v>
          </cell>
        </row>
        <row r="9412">
          <cell r="AS9412">
            <v>1</v>
          </cell>
          <cell r="AT9412">
            <v>2</v>
          </cell>
          <cell r="AZ9412">
            <v>1</v>
          </cell>
          <cell r="BA9412">
            <v>0</v>
          </cell>
        </row>
        <row r="9413">
          <cell r="AS9413">
            <v>6</v>
          </cell>
          <cell r="AT9413">
            <v>0</v>
          </cell>
          <cell r="AZ9413">
            <v>34</v>
          </cell>
          <cell r="BA9413">
            <v>0</v>
          </cell>
        </row>
        <row r="9414">
          <cell r="AS9414">
            <v>1</v>
          </cell>
          <cell r="AT9414">
            <v>1</v>
          </cell>
          <cell r="AZ9414">
            <v>0</v>
          </cell>
          <cell r="BA9414">
            <v>0</v>
          </cell>
        </row>
        <row r="9415">
          <cell r="AS9415">
            <v>15</v>
          </cell>
          <cell r="AT9415">
            <v>1</v>
          </cell>
          <cell r="AZ9415">
            <v>14</v>
          </cell>
          <cell r="BA9415">
            <v>17</v>
          </cell>
        </row>
        <row r="9416">
          <cell r="AS9416">
            <v>18</v>
          </cell>
          <cell r="AT9416">
            <v>8</v>
          </cell>
          <cell r="AZ9416">
            <v>4</v>
          </cell>
          <cell r="BA9416">
            <v>0</v>
          </cell>
        </row>
        <row r="9417">
          <cell r="AS9417">
            <v>0</v>
          </cell>
          <cell r="AT9417">
            <v>0</v>
          </cell>
          <cell r="AZ9417">
            <v>0</v>
          </cell>
          <cell r="BA9417">
            <v>0</v>
          </cell>
        </row>
        <row r="9418">
          <cell r="AZ9418">
            <v>6</v>
          </cell>
          <cell r="BA9418">
            <v>1</v>
          </cell>
        </row>
        <row r="9419">
          <cell r="AS9419">
            <v>6</v>
          </cell>
          <cell r="AT9419">
            <v>0</v>
          </cell>
          <cell r="AZ9419">
            <v>37</v>
          </cell>
          <cell r="BA9419">
            <v>0</v>
          </cell>
        </row>
        <row r="9420">
          <cell r="AS9420">
            <v>0</v>
          </cell>
          <cell r="AT9420">
            <v>1</v>
          </cell>
          <cell r="AZ9420">
            <v>1</v>
          </cell>
          <cell r="BA9420">
            <v>0</v>
          </cell>
        </row>
        <row r="9421">
          <cell r="AS9421">
            <v>2</v>
          </cell>
          <cell r="AT9421">
            <v>18</v>
          </cell>
          <cell r="AZ9421">
            <v>7</v>
          </cell>
          <cell r="BA9421">
            <v>14</v>
          </cell>
        </row>
        <row r="9422">
          <cell r="AS9422">
            <v>0</v>
          </cell>
          <cell r="AT9422">
            <v>0</v>
          </cell>
          <cell r="AZ9422">
            <v>0</v>
          </cell>
          <cell r="BA9422">
            <v>0</v>
          </cell>
        </row>
        <row r="9423">
          <cell r="AZ9423">
            <v>1</v>
          </cell>
          <cell r="BA9423">
            <v>0</v>
          </cell>
        </row>
        <row r="9424">
          <cell r="AS9424">
            <v>6</v>
          </cell>
          <cell r="AT9424">
            <v>0</v>
          </cell>
          <cell r="AZ9424">
            <v>14</v>
          </cell>
          <cell r="BA9424">
            <v>1</v>
          </cell>
        </row>
        <row r="9425">
          <cell r="AS9425">
            <v>7</v>
          </cell>
          <cell r="AT9425">
            <v>0</v>
          </cell>
          <cell r="AZ9425">
            <v>8</v>
          </cell>
          <cell r="BA9425">
            <v>0</v>
          </cell>
        </row>
        <row r="9426">
          <cell r="AS9426">
            <v>0</v>
          </cell>
          <cell r="AT9426">
            <v>0</v>
          </cell>
          <cell r="AZ9426">
            <v>0</v>
          </cell>
          <cell r="BA9426">
            <v>0</v>
          </cell>
        </row>
        <row r="9427">
          <cell r="AS9427">
            <v>171</v>
          </cell>
          <cell r="AT9427">
            <v>1</v>
          </cell>
          <cell r="AZ9427">
            <v>499</v>
          </cell>
          <cell r="BA9427">
            <v>0</v>
          </cell>
        </row>
        <row r="9428">
          <cell r="AS9428">
            <v>0</v>
          </cell>
          <cell r="AT9428">
            <v>0</v>
          </cell>
          <cell r="AZ9428">
            <v>0</v>
          </cell>
          <cell r="BA9428">
            <v>0</v>
          </cell>
        </row>
        <row r="9429">
          <cell r="AS9429">
            <v>0</v>
          </cell>
          <cell r="AT9429">
            <v>0</v>
          </cell>
          <cell r="AZ9429">
            <v>18</v>
          </cell>
          <cell r="BA9429">
            <v>0</v>
          </cell>
        </row>
        <row r="9430">
          <cell r="AS9430">
            <v>0</v>
          </cell>
          <cell r="AT9430">
            <v>0</v>
          </cell>
          <cell r="AZ9430">
            <v>0</v>
          </cell>
          <cell r="BA9430">
            <v>0</v>
          </cell>
        </row>
        <row r="9431">
          <cell r="AS9431">
            <v>4</v>
          </cell>
          <cell r="AT9431">
            <v>4</v>
          </cell>
          <cell r="AZ9431">
            <v>1</v>
          </cell>
          <cell r="BA9431">
            <v>0</v>
          </cell>
        </row>
        <row r="9432">
          <cell r="AS9432">
            <v>13</v>
          </cell>
          <cell r="AT9432">
            <v>10</v>
          </cell>
          <cell r="AZ9432">
            <v>7</v>
          </cell>
          <cell r="BA9432">
            <v>4</v>
          </cell>
        </row>
        <row r="9433">
          <cell r="AS9433">
            <v>1</v>
          </cell>
          <cell r="AT9433">
            <v>0</v>
          </cell>
          <cell r="AZ9433">
            <v>0</v>
          </cell>
          <cell r="BA9433">
            <v>0</v>
          </cell>
        </row>
        <row r="9434">
          <cell r="AS9434">
            <v>5</v>
          </cell>
          <cell r="AT9434">
            <v>0</v>
          </cell>
          <cell r="AZ9434">
            <v>1</v>
          </cell>
          <cell r="BA9434">
            <v>1</v>
          </cell>
        </row>
        <row r="9435">
          <cell r="AS9435">
            <v>0</v>
          </cell>
          <cell r="AT9435">
            <v>1</v>
          </cell>
          <cell r="AZ9435">
            <v>0</v>
          </cell>
          <cell r="BA9435">
            <v>0</v>
          </cell>
        </row>
        <row r="9436">
          <cell r="AS9436">
            <v>40</v>
          </cell>
          <cell r="AT9436">
            <v>11</v>
          </cell>
          <cell r="AZ9436">
            <v>38</v>
          </cell>
          <cell r="BA9436">
            <v>1</v>
          </cell>
        </row>
        <row r="9437">
          <cell r="AZ9437">
            <v>0</v>
          </cell>
          <cell r="BA9437">
            <v>0</v>
          </cell>
        </row>
        <row r="9438">
          <cell r="AZ9438">
            <v>1</v>
          </cell>
          <cell r="BA9438">
            <v>0</v>
          </cell>
        </row>
        <row r="9439">
          <cell r="AZ9439">
            <v>0</v>
          </cell>
          <cell r="BA9439">
            <v>0</v>
          </cell>
        </row>
        <row r="9440">
          <cell r="AS9440">
            <v>3</v>
          </cell>
          <cell r="AT9440">
            <v>0</v>
          </cell>
          <cell r="AZ9440">
            <v>0</v>
          </cell>
          <cell r="BA9440">
            <v>0</v>
          </cell>
        </row>
        <row r="9441">
          <cell r="AS9441">
            <v>44</v>
          </cell>
          <cell r="AT9441">
            <v>50</v>
          </cell>
          <cell r="AZ9441">
            <v>2</v>
          </cell>
          <cell r="BA9441">
            <v>0</v>
          </cell>
        </row>
        <row r="9442">
          <cell r="AS9442">
            <v>5</v>
          </cell>
          <cell r="AT9442">
            <v>0</v>
          </cell>
          <cell r="AZ9442">
            <v>7</v>
          </cell>
          <cell r="BA9442">
            <v>0</v>
          </cell>
        </row>
        <row r="9443">
          <cell r="AS9443">
            <v>228</v>
          </cell>
          <cell r="AT9443">
            <v>11</v>
          </cell>
          <cell r="AZ9443">
            <v>60</v>
          </cell>
          <cell r="BA9443">
            <v>1</v>
          </cell>
        </row>
        <row r="9444">
          <cell r="AS9444">
            <v>0</v>
          </cell>
          <cell r="AT9444">
            <v>0</v>
          </cell>
          <cell r="AZ9444">
            <v>1</v>
          </cell>
          <cell r="BA9444">
            <v>0</v>
          </cell>
        </row>
        <row r="9445">
          <cell r="AS9445">
            <v>9</v>
          </cell>
          <cell r="AT9445">
            <v>0</v>
          </cell>
          <cell r="AZ9445">
            <v>8</v>
          </cell>
          <cell r="BA9445">
            <v>3</v>
          </cell>
        </row>
        <row r="9446">
          <cell r="AS9446">
            <v>0</v>
          </cell>
          <cell r="AT9446">
            <v>0</v>
          </cell>
          <cell r="AZ9446">
            <v>0</v>
          </cell>
          <cell r="BA9446">
            <v>0</v>
          </cell>
        </row>
        <row r="9447">
          <cell r="AS9447">
            <v>0</v>
          </cell>
          <cell r="AT9447">
            <v>0</v>
          </cell>
          <cell r="AZ9447">
            <v>0</v>
          </cell>
          <cell r="BA9447">
            <v>0</v>
          </cell>
        </row>
        <row r="9448">
          <cell r="AS9448">
            <v>0</v>
          </cell>
          <cell r="AT9448">
            <v>0</v>
          </cell>
          <cell r="AZ9448">
            <v>9</v>
          </cell>
          <cell r="BA9448">
            <v>0</v>
          </cell>
        </row>
        <row r="9449">
          <cell r="AS9449">
            <v>2</v>
          </cell>
          <cell r="AT9449">
            <v>0</v>
          </cell>
          <cell r="AZ9449">
            <v>0</v>
          </cell>
          <cell r="BA9449">
            <v>0</v>
          </cell>
        </row>
        <row r="9450">
          <cell r="AS9450">
            <v>17</v>
          </cell>
          <cell r="AT9450">
            <v>1</v>
          </cell>
          <cell r="AZ9450">
            <v>20</v>
          </cell>
          <cell r="BA9450">
            <v>0</v>
          </cell>
        </row>
        <row r="9451">
          <cell r="AS9451">
            <v>2</v>
          </cell>
          <cell r="AT9451">
            <v>0</v>
          </cell>
          <cell r="AZ9451">
            <v>0</v>
          </cell>
          <cell r="BA9451">
            <v>0</v>
          </cell>
        </row>
        <row r="9452">
          <cell r="AS9452">
            <v>0</v>
          </cell>
          <cell r="AT9452">
            <v>0</v>
          </cell>
          <cell r="AZ9452">
            <v>0</v>
          </cell>
          <cell r="BA9452">
            <v>0</v>
          </cell>
        </row>
        <row r="9453">
          <cell r="AS9453">
            <v>1</v>
          </cell>
          <cell r="AT9453">
            <v>0</v>
          </cell>
          <cell r="AZ9453">
            <v>1</v>
          </cell>
          <cell r="BA9453">
            <v>0</v>
          </cell>
        </row>
        <row r="9454">
          <cell r="AS9454">
            <v>19</v>
          </cell>
          <cell r="AT9454">
            <v>65</v>
          </cell>
          <cell r="AZ9454">
            <v>27</v>
          </cell>
          <cell r="BA9454">
            <v>61</v>
          </cell>
        </row>
        <row r="9455">
          <cell r="AS9455">
            <v>151</v>
          </cell>
          <cell r="AT9455">
            <v>2</v>
          </cell>
          <cell r="AZ9455">
            <v>139</v>
          </cell>
          <cell r="BA9455">
            <v>0</v>
          </cell>
        </row>
        <row r="9456">
          <cell r="AS9456">
            <v>3</v>
          </cell>
          <cell r="AT9456">
            <v>1</v>
          </cell>
          <cell r="AZ9456">
            <v>5</v>
          </cell>
          <cell r="BA9456">
            <v>0</v>
          </cell>
        </row>
        <row r="9457">
          <cell r="AS9457">
            <v>0</v>
          </cell>
          <cell r="AT9457">
            <v>0</v>
          </cell>
          <cell r="AZ9457">
            <v>0</v>
          </cell>
          <cell r="BA9457">
            <v>0</v>
          </cell>
        </row>
        <row r="9458">
          <cell r="AS9458">
            <v>2</v>
          </cell>
          <cell r="AT9458">
            <v>7</v>
          </cell>
          <cell r="AZ9458">
            <v>2</v>
          </cell>
          <cell r="BA9458">
            <v>0</v>
          </cell>
        </row>
        <row r="9459">
          <cell r="AS9459">
            <v>1</v>
          </cell>
          <cell r="AT9459">
            <v>1</v>
          </cell>
          <cell r="AZ9459">
            <v>0</v>
          </cell>
          <cell r="BA9459">
            <v>0</v>
          </cell>
        </row>
        <row r="9460">
          <cell r="AS9460">
            <v>0</v>
          </cell>
          <cell r="AT9460">
            <v>1</v>
          </cell>
          <cell r="AZ9460">
            <v>0</v>
          </cell>
          <cell r="BA9460">
            <v>0</v>
          </cell>
        </row>
        <row r="9461">
          <cell r="AS9461">
            <v>0</v>
          </cell>
          <cell r="AT9461">
            <v>0</v>
          </cell>
          <cell r="AZ9461">
            <v>1</v>
          </cell>
          <cell r="BA9461">
            <v>0</v>
          </cell>
        </row>
        <row r="9462">
          <cell r="AS9462">
            <v>2</v>
          </cell>
          <cell r="AT9462">
            <v>10</v>
          </cell>
          <cell r="AZ9462">
            <v>2</v>
          </cell>
          <cell r="BA9462">
            <v>5</v>
          </cell>
        </row>
        <row r="9463">
          <cell r="AS9463">
            <v>0</v>
          </cell>
          <cell r="AT9463">
            <v>0</v>
          </cell>
          <cell r="AZ9463">
            <v>0</v>
          </cell>
          <cell r="BA9463">
            <v>0</v>
          </cell>
        </row>
        <row r="9464">
          <cell r="AS9464">
            <v>42</v>
          </cell>
          <cell r="AT9464">
            <v>54</v>
          </cell>
          <cell r="AZ9464">
            <v>10</v>
          </cell>
          <cell r="BA9464">
            <v>10</v>
          </cell>
        </row>
        <row r="9465">
          <cell r="AS9465">
            <v>0</v>
          </cell>
          <cell r="AT9465">
            <v>0</v>
          </cell>
          <cell r="AZ9465">
            <v>0</v>
          </cell>
          <cell r="BA9465">
            <v>0</v>
          </cell>
        </row>
        <row r="9466">
          <cell r="AS9466">
            <v>3</v>
          </cell>
          <cell r="AT9466">
            <v>1</v>
          </cell>
          <cell r="AZ9466">
            <v>2</v>
          </cell>
          <cell r="BA9466">
            <v>1</v>
          </cell>
        </row>
        <row r="9467">
          <cell r="AS9467">
            <v>3</v>
          </cell>
          <cell r="AT9467">
            <v>1</v>
          </cell>
          <cell r="AZ9467">
            <v>0</v>
          </cell>
          <cell r="BA9467">
            <v>0</v>
          </cell>
        </row>
        <row r="9468">
          <cell r="AS9468">
            <v>1</v>
          </cell>
          <cell r="AT9468">
            <v>1</v>
          </cell>
          <cell r="AZ9468">
            <v>0</v>
          </cell>
          <cell r="BA9468">
            <v>0</v>
          </cell>
        </row>
        <row r="9469">
          <cell r="AS9469">
            <v>2</v>
          </cell>
          <cell r="AT9469">
            <v>5</v>
          </cell>
          <cell r="AZ9469">
            <v>2</v>
          </cell>
          <cell r="BA9469">
            <v>0</v>
          </cell>
        </row>
        <row r="9470">
          <cell r="AS9470">
            <v>18</v>
          </cell>
          <cell r="AT9470">
            <v>31</v>
          </cell>
          <cell r="AZ9470">
            <v>29</v>
          </cell>
          <cell r="BA9470">
            <v>14</v>
          </cell>
        </row>
        <row r="9471">
          <cell r="AS9471">
            <v>19</v>
          </cell>
          <cell r="AT9471">
            <v>67</v>
          </cell>
          <cell r="AZ9471">
            <v>60</v>
          </cell>
          <cell r="BA9471">
            <v>135</v>
          </cell>
        </row>
        <row r="9472">
          <cell r="AS9472">
            <v>1</v>
          </cell>
          <cell r="AT9472">
            <v>6</v>
          </cell>
          <cell r="AZ9472">
            <v>7</v>
          </cell>
          <cell r="BA9472">
            <v>30</v>
          </cell>
        </row>
        <row r="9473">
          <cell r="AS9473">
            <v>6</v>
          </cell>
          <cell r="AT9473">
            <v>3</v>
          </cell>
          <cell r="AZ9473">
            <v>4</v>
          </cell>
          <cell r="BA9473">
            <v>3</v>
          </cell>
        </row>
        <row r="9474">
          <cell r="AS9474">
            <v>0</v>
          </cell>
          <cell r="AT9474">
            <v>0</v>
          </cell>
          <cell r="AZ9474">
            <v>0</v>
          </cell>
          <cell r="BA9474">
            <v>1</v>
          </cell>
        </row>
        <row r="9475">
          <cell r="AS9475">
            <v>27</v>
          </cell>
          <cell r="AT9475">
            <v>2</v>
          </cell>
          <cell r="AZ9475">
            <v>7</v>
          </cell>
          <cell r="BA9475">
            <v>9</v>
          </cell>
        </row>
        <row r="9476">
          <cell r="AS9476">
            <v>1</v>
          </cell>
          <cell r="AT9476">
            <v>0</v>
          </cell>
          <cell r="AZ9476">
            <v>0</v>
          </cell>
          <cell r="BA9476">
            <v>0</v>
          </cell>
        </row>
        <row r="9477">
          <cell r="AS9477">
            <v>2</v>
          </cell>
          <cell r="AT9477">
            <v>0</v>
          </cell>
          <cell r="AZ9477">
            <v>1</v>
          </cell>
          <cell r="BA9477">
            <v>0</v>
          </cell>
        </row>
        <row r="9478">
          <cell r="AS9478">
            <v>1</v>
          </cell>
          <cell r="AT9478">
            <v>7</v>
          </cell>
          <cell r="AZ9478">
            <v>0</v>
          </cell>
          <cell r="BA9478">
            <v>0</v>
          </cell>
        </row>
        <row r="9479">
          <cell r="AS9479">
            <v>67</v>
          </cell>
          <cell r="AT9479">
            <v>15</v>
          </cell>
          <cell r="AZ9479">
            <v>74</v>
          </cell>
          <cell r="BA9479">
            <v>36</v>
          </cell>
        </row>
        <row r="9480">
          <cell r="AS9480">
            <v>5</v>
          </cell>
          <cell r="AT9480">
            <v>30</v>
          </cell>
          <cell r="AZ9480">
            <v>3</v>
          </cell>
          <cell r="BA9480">
            <v>7</v>
          </cell>
        </row>
        <row r="9481">
          <cell r="AS9481">
            <v>2</v>
          </cell>
          <cell r="AT9481">
            <v>0</v>
          </cell>
          <cell r="AZ9481">
            <v>4</v>
          </cell>
          <cell r="BA9481">
            <v>0</v>
          </cell>
        </row>
        <row r="9482">
          <cell r="AS9482">
            <v>0</v>
          </cell>
          <cell r="AT9482">
            <v>19</v>
          </cell>
          <cell r="AZ9482">
            <v>1</v>
          </cell>
          <cell r="BA9482">
            <v>4</v>
          </cell>
        </row>
        <row r="9483">
          <cell r="AS9483">
            <v>8</v>
          </cell>
          <cell r="AT9483">
            <v>1</v>
          </cell>
          <cell r="AZ9483">
            <v>1</v>
          </cell>
          <cell r="BA9483">
            <v>1</v>
          </cell>
        </row>
        <row r="9484">
          <cell r="AS9484">
            <v>2</v>
          </cell>
          <cell r="AT9484">
            <v>1</v>
          </cell>
          <cell r="AZ9484">
            <v>1</v>
          </cell>
          <cell r="BA9484">
            <v>0</v>
          </cell>
        </row>
        <row r="9485">
          <cell r="AS9485">
            <v>149</v>
          </cell>
          <cell r="AT9485">
            <v>78</v>
          </cell>
          <cell r="AZ9485">
            <v>81</v>
          </cell>
          <cell r="BA9485">
            <v>28</v>
          </cell>
        </row>
        <row r="9486">
          <cell r="AS9486">
            <v>0</v>
          </cell>
          <cell r="AT9486">
            <v>0</v>
          </cell>
          <cell r="AZ9486">
            <v>0</v>
          </cell>
          <cell r="BA9486">
            <v>1</v>
          </cell>
        </row>
        <row r="9487">
          <cell r="AS9487">
            <v>0</v>
          </cell>
          <cell r="AT9487">
            <v>0</v>
          </cell>
          <cell r="AZ9487">
            <v>0</v>
          </cell>
          <cell r="BA9487">
            <v>0</v>
          </cell>
        </row>
        <row r="9488">
          <cell r="AS9488">
            <v>0</v>
          </cell>
          <cell r="AT9488">
            <v>0</v>
          </cell>
          <cell r="AZ9488">
            <v>0</v>
          </cell>
          <cell r="BA9488">
            <v>0</v>
          </cell>
        </row>
        <row r="9489">
          <cell r="AS9489">
            <v>0</v>
          </cell>
          <cell r="AT9489">
            <v>0</v>
          </cell>
          <cell r="AZ9489">
            <v>0</v>
          </cell>
          <cell r="BA9489">
            <v>0</v>
          </cell>
        </row>
        <row r="9490">
          <cell r="AS9490">
            <v>2</v>
          </cell>
          <cell r="AT9490">
            <v>0</v>
          </cell>
          <cell r="AZ9490">
            <v>0</v>
          </cell>
          <cell r="BA9490">
            <v>0</v>
          </cell>
        </row>
        <row r="9491">
          <cell r="AS9491">
            <v>0</v>
          </cell>
          <cell r="AT9491">
            <v>0</v>
          </cell>
          <cell r="AZ9491">
            <v>0</v>
          </cell>
          <cell r="BA9491">
            <v>0</v>
          </cell>
        </row>
        <row r="9492">
          <cell r="AS9492">
            <v>0</v>
          </cell>
          <cell r="AT9492">
            <v>0</v>
          </cell>
          <cell r="AZ9492">
            <v>0</v>
          </cell>
          <cell r="BA9492">
            <v>0</v>
          </cell>
        </row>
        <row r="9493">
          <cell r="AS9493">
            <v>24</v>
          </cell>
          <cell r="AT9493">
            <v>57</v>
          </cell>
          <cell r="AZ9493">
            <v>24</v>
          </cell>
          <cell r="BA9493">
            <v>33</v>
          </cell>
        </row>
        <row r="9494">
          <cell r="AS9494">
            <v>0</v>
          </cell>
          <cell r="AT9494">
            <v>0</v>
          </cell>
          <cell r="AZ9494">
            <v>0</v>
          </cell>
          <cell r="BA9494">
            <v>0</v>
          </cell>
        </row>
        <row r="9495">
          <cell r="AS9495">
            <v>15</v>
          </cell>
          <cell r="AT9495">
            <v>6</v>
          </cell>
          <cell r="AZ9495">
            <v>19</v>
          </cell>
          <cell r="BA9495">
            <v>2</v>
          </cell>
        </row>
        <row r="9496">
          <cell r="AS9496">
            <v>0</v>
          </cell>
          <cell r="AT9496">
            <v>0</v>
          </cell>
          <cell r="AZ9496">
            <v>0</v>
          </cell>
          <cell r="BA9496">
            <v>0</v>
          </cell>
        </row>
        <row r="9497">
          <cell r="AS9497">
            <v>0</v>
          </cell>
          <cell r="AT9497">
            <v>3</v>
          </cell>
          <cell r="AZ9497">
            <v>0</v>
          </cell>
          <cell r="BA9497">
            <v>0</v>
          </cell>
        </row>
        <row r="9498">
          <cell r="AS9498">
            <v>39</v>
          </cell>
          <cell r="AT9498">
            <v>10</v>
          </cell>
          <cell r="AZ9498">
            <v>27</v>
          </cell>
          <cell r="BA9498">
            <v>5</v>
          </cell>
        </row>
        <row r="9499">
          <cell r="AS9499">
            <v>2</v>
          </cell>
          <cell r="AT9499">
            <v>4</v>
          </cell>
          <cell r="AZ9499">
            <v>1</v>
          </cell>
          <cell r="BA9499">
            <v>1</v>
          </cell>
        </row>
        <row r="9500">
          <cell r="AS9500">
            <v>29</v>
          </cell>
          <cell r="AT9500">
            <v>2</v>
          </cell>
          <cell r="AZ9500">
            <v>3</v>
          </cell>
          <cell r="BA9500">
            <v>0</v>
          </cell>
        </row>
        <row r="9501">
          <cell r="AS9501">
            <v>7</v>
          </cell>
          <cell r="AT9501">
            <v>3</v>
          </cell>
          <cell r="AZ9501">
            <v>1</v>
          </cell>
          <cell r="BA9501">
            <v>0</v>
          </cell>
        </row>
        <row r="9502">
          <cell r="AS9502">
            <v>0</v>
          </cell>
          <cell r="AT9502">
            <v>1</v>
          </cell>
          <cell r="AZ9502">
            <v>1</v>
          </cell>
          <cell r="BA9502">
            <v>0</v>
          </cell>
        </row>
        <row r="9503">
          <cell r="AS9503">
            <v>14</v>
          </cell>
          <cell r="AT9503">
            <v>21</v>
          </cell>
          <cell r="AZ9503">
            <v>44</v>
          </cell>
          <cell r="BA9503">
            <v>7</v>
          </cell>
        </row>
        <row r="9504">
          <cell r="AS9504">
            <v>14</v>
          </cell>
          <cell r="AT9504">
            <v>24</v>
          </cell>
          <cell r="AZ9504">
            <v>72</v>
          </cell>
          <cell r="BA9504">
            <v>1</v>
          </cell>
        </row>
        <row r="9505">
          <cell r="AS9505">
            <v>0</v>
          </cell>
          <cell r="AT9505">
            <v>0</v>
          </cell>
          <cell r="AZ9505">
            <v>0</v>
          </cell>
          <cell r="BA9505">
            <v>0</v>
          </cell>
        </row>
        <row r="9506">
          <cell r="AS9506">
            <v>33</v>
          </cell>
          <cell r="AT9506">
            <v>9</v>
          </cell>
          <cell r="AZ9506">
            <v>48</v>
          </cell>
          <cell r="BA9506">
            <v>19</v>
          </cell>
        </row>
        <row r="9507">
          <cell r="AS9507">
            <v>1</v>
          </cell>
          <cell r="AT9507">
            <v>0</v>
          </cell>
          <cell r="AZ9507">
            <v>31</v>
          </cell>
          <cell r="BA9507">
            <v>0</v>
          </cell>
        </row>
        <row r="9508">
          <cell r="AS9508">
            <v>0</v>
          </cell>
          <cell r="AT9508">
            <v>0</v>
          </cell>
          <cell r="AZ9508">
            <v>0</v>
          </cell>
          <cell r="BA9508">
            <v>5</v>
          </cell>
        </row>
        <row r="9509">
          <cell r="AS9509">
            <v>42</v>
          </cell>
          <cell r="AT9509">
            <v>60</v>
          </cell>
          <cell r="AZ9509">
            <v>33</v>
          </cell>
          <cell r="BA9509">
            <v>29</v>
          </cell>
        </row>
        <row r="9510">
          <cell r="AS9510">
            <v>37</v>
          </cell>
          <cell r="AT9510">
            <v>20</v>
          </cell>
          <cell r="AZ9510">
            <v>17</v>
          </cell>
          <cell r="BA9510">
            <v>24</v>
          </cell>
        </row>
        <row r="9511">
          <cell r="AS9511">
            <v>0</v>
          </cell>
          <cell r="AT9511">
            <v>0</v>
          </cell>
          <cell r="AZ9511">
            <v>5</v>
          </cell>
          <cell r="BA9511">
            <v>0</v>
          </cell>
        </row>
        <row r="9512">
          <cell r="AS9512">
            <v>2</v>
          </cell>
          <cell r="AT9512">
            <v>2</v>
          </cell>
          <cell r="AZ9512">
            <v>0</v>
          </cell>
          <cell r="BA9512">
            <v>0</v>
          </cell>
        </row>
        <row r="9513">
          <cell r="AS9513">
            <v>35</v>
          </cell>
          <cell r="AT9513">
            <v>0</v>
          </cell>
          <cell r="AZ9513">
            <v>17</v>
          </cell>
          <cell r="BA9513">
            <v>2</v>
          </cell>
        </row>
        <row r="9514">
          <cell r="AS9514">
            <v>0</v>
          </cell>
          <cell r="AT9514">
            <v>0</v>
          </cell>
          <cell r="AZ9514">
            <v>0</v>
          </cell>
          <cell r="BA9514">
            <v>0</v>
          </cell>
        </row>
        <row r="9515">
          <cell r="AS9515">
            <v>0</v>
          </cell>
          <cell r="AT9515">
            <v>0</v>
          </cell>
          <cell r="AZ9515">
            <v>0</v>
          </cell>
          <cell r="BA9515">
            <v>0</v>
          </cell>
        </row>
        <row r="9516">
          <cell r="AS9516">
            <v>0</v>
          </cell>
          <cell r="AT9516">
            <v>0</v>
          </cell>
          <cell r="AZ9516">
            <v>0</v>
          </cell>
          <cell r="BA9516">
            <v>0</v>
          </cell>
        </row>
        <row r="9517">
          <cell r="AS9517">
            <v>0</v>
          </cell>
          <cell r="AT9517">
            <v>0</v>
          </cell>
          <cell r="AZ9517">
            <v>0</v>
          </cell>
          <cell r="BA9517">
            <v>5</v>
          </cell>
        </row>
        <row r="9518">
          <cell r="AS9518">
            <v>1</v>
          </cell>
          <cell r="AT9518">
            <v>0</v>
          </cell>
          <cell r="AZ9518">
            <v>0</v>
          </cell>
          <cell r="BA9518">
            <v>0</v>
          </cell>
        </row>
        <row r="9519">
          <cell r="AS9519">
            <v>2</v>
          </cell>
          <cell r="AT9519">
            <v>0</v>
          </cell>
          <cell r="AZ9519">
            <v>0</v>
          </cell>
          <cell r="BA9519">
            <v>0</v>
          </cell>
        </row>
        <row r="9520">
          <cell r="AS9520">
            <v>12</v>
          </cell>
          <cell r="AT9520">
            <v>0</v>
          </cell>
          <cell r="AZ9520">
            <v>2</v>
          </cell>
          <cell r="BA9520">
            <v>0</v>
          </cell>
        </row>
        <row r="9521">
          <cell r="AZ9521">
            <v>0</v>
          </cell>
          <cell r="BA9521">
            <v>0</v>
          </cell>
        </row>
        <row r="9522">
          <cell r="AS9522">
            <v>2</v>
          </cell>
          <cell r="AT9522">
            <v>11</v>
          </cell>
          <cell r="AZ9522">
            <v>1</v>
          </cell>
          <cell r="BA9522">
            <v>3</v>
          </cell>
        </row>
        <row r="9523">
          <cell r="AS9523">
            <v>1</v>
          </cell>
          <cell r="AT9523">
            <v>0</v>
          </cell>
          <cell r="AZ9523">
            <v>0</v>
          </cell>
          <cell r="BA9523">
            <v>2</v>
          </cell>
        </row>
        <row r="9524">
          <cell r="AS9524">
            <v>0</v>
          </cell>
          <cell r="AT9524">
            <v>0</v>
          </cell>
          <cell r="AZ9524">
            <v>0</v>
          </cell>
          <cell r="BA9524">
            <v>0</v>
          </cell>
        </row>
        <row r="9525">
          <cell r="AS9525">
            <v>52</v>
          </cell>
          <cell r="AT9525">
            <v>49</v>
          </cell>
          <cell r="AZ9525">
            <v>10</v>
          </cell>
          <cell r="BA9525">
            <v>28</v>
          </cell>
        </row>
        <row r="9526">
          <cell r="AS9526">
            <v>1</v>
          </cell>
          <cell r="AT9526">
            <v>0</v>
          </cell>
          <cell r="AZ9526">
            <v>0</v>
          </cell>
          <cell r="BA9526">
            <v>1</v>
          </cell>
        </row>
        <row r="9527">
          <cell r="AS9527">
            <v>0</v>
          </cell>
          <cell r="AT9527">
            <v>3</v>
          </cell>
          <cell r="AZ9527">
            <v>11</v>
          </cell>
          <cell r="BA9527">
            <v>0</v>
          </cell>
        </row>
        <row r="9528">
          <cell r="AS9528">
            <v>0</v>
          </cell>
          <cell r="AT9528">
            <v>0</v>
          </cell>
          <cell r="AZ9528">
            <v>0</v>
          </cell>
          <cell r="BA9528">
            <v>0</v>
          </cell>
        </row>
        <row r="9529">
          <cell r="AS9529">
            <v>0</v>
          </cell>
          <cell r="AT9529">
            <v>0</v>
          </cell>
          <cell r="AZ9529">
            <v>0</v>
          </cell>
          <cell r="BA9529">
            <v>0</v>
          </cell>
        </row>
        <row r="9530">
          <cell r="AS9530">
            <v>38</v>
          </cell>
          <cell r="AT9530">
            <v>108</v>
          </cell>
          <cell r="AZ9530">
            <v>62</v>
          </cell>
          <cell r="BA9530">
            <v>39</v>
          </cell>
        </row>
        <row r="9531">
          <cell r="AS9531">
            <v>26</v>
          </cell>
          <cell r="AT9531">
            <v>9</v>
          </cell>
          <cell r="AZ9531">
            <v>14</v>
          </cell>
          <cell r="BA9531">
            <v>13</v>
          </cell>
        </row>
        <row r="9532">
          <cell r="AS9532">
            <v>119</v>
          </cell>
          <cell r="AT9532">
            <v>35</v>
          </cell>
          <cell r="AZ9532">
            <v>77</v>
          </cell>
          <cell r="BA9532">
            <v>25</v>
          </cell>
        </row>
        <row r="9533">
          <cell r="AS9533">
            <v>7</v>
          </cell>
          <cell r="AT9533">
            <v>0</v>
          </cell>
          <cell r="AZ9533">
            <v>0</v>
          </cell>
          <cell r="BA9533">
            <v>0</v>
          </cell>
        </row>
        <row r="9534">
          <cell r="AS9534">
            <v>0</v>
          </cell>
          <cell r="AT9534">
            <v>2</v>
          </cell>
          <cell r="AZ9534">
            <v>1</v>
          </cell>
          <cell r="BA9534">
            <v>10</v>
          </cell>
        </row>
        <row r="9535">
          <cell r="AS9535">
            <v>0</v>
          </cell>
          <cell r="AT9535">
            <v>0</v>
          </cell>
          <cell r="AZ9535">
            <v>0</v>
          </cell>
          <cell r="BA9535">
            <v>0</v>
          </cell>
        </row>
        <row r="9536">
          <cell r="AS9536">
            <v>1</v>
          </cell>
          <cell r="AT9536">
            <v>0</v>
          </cell>
          <cell r="AZ9536">
            <v>0</v>
          </cell>
          <cell r="BA9536">
            <v>0</v>
          </cell>
        </row>
        <row r="9537">
          <cell r="AS9537">
            <v>2</v>
          </cell>
          <cell r="AT9537">
            <v>0</v>
          </cell>
          <cell r="AZ9537">
            <v>0</v>
          </cell>
          <cell r="BA9537">
            <v>0</v>
          </cell>
        </row>
        <row r="9538">
          <cell r="AS9538">
            <v>2</v>
          </cell>
          <cell r="AT9538">
            <v>0</v>
          </cell>
          <cell r="AZ9538">
            <v>0</v>
          </cell>
          <cell r="BA9538">
            <v>0</v>
          </cell>
        </row>
        <row r="9539">
          <cell r="AS9539">
            <v>17</v>
          </cell>
          <cell r="AT9539">
            <v>5</v>
          </cell>
          <cell r="AZ9539">
            <v>5</v>
          </cell>
          <cell r="BA9539">
            <v>15</v>
          </cell>
        </row>
        <row r="9540">
          <cell r="AS9540">
            <v>2</v>
          </cell>
          <cell r="AT9540">
            <v>10</v>
          </cell>
          <cell r="AZ9540">
            <v>4</v>
          </cell>
          <cell r="BA9540">
            <v>4</v>
          </cell>
        </row>
        <row r="9541">
          <cell r="AS9541">
            <v>954</v>
          </cell>
          <cell r="AT9541">
            <v>915</v>
          </cell>
          <cell r="AZ9541">
            <v>411</v>
          </cell>
          <cell r="BA9541">
            <v>211</v>
          </cell>
        </row>
        <row r="9542">
          <cell r="AS9542">
            <v>523</v>
          </cell>
          <cell r="AT9542">
            <v>19</v>
          </cell>
          <cell r="AZ9542">
            <v>120</v>
          </cell>
          <cell r="BA9542">
            <v>15</v>
          </cell>
        </row>
        <row r="9543">
          <cell r="AS9543">
            <v>6</v>
          </cell>
          <cell r="AT9543">
            <v>4</v>
          </cell>
          <cell r="AZ9543">
            <v>11</v>
          </cell>
          <cell r="BA9543">
            <v>30</v>
          </cell>
        </row>
        <row r="9544">
          <cell r="AS9544">
            <v>8</v>
          </cell>
          <cell r="AT9544">
            <v>8</v>
          </cell>
          <cell r="AZ9544">
            <v>7</v>
          </cell>
          <cell r="BA9544">
            <v>4</v>
          </cell>
        </row>
        <row r="9545">
          <cell r="AS9545">
            <v>0</v>
          </cell>
          <cell r="AT9545">
            <v>0</v>
          </cell>
          <cell r="AZ9545">
            <v>0</v>
          </cell>
          <cell r="BA9545">
            <v>0</v>
          </cell>
        </row>
        <row r="9546">
          <cell r="AS9546">
            <v>0</v>
          </cell>
          <cell r="AT9546">
            <v>0</v>
          </cell>
          <cell r="AZ9546">
            <v>0</v>
          </cell>
          <cell r="BA9546">
            <v>0</v>
          </cell>
        </row>
        <row r="9547">
          <cell r="AS9547">
            <v>0</v>
          </cell>
          <cell r="AT9547">
            <v>0</v>
          </cell>
          <cell r="AZ9547">
            <v>0</v>
          </cell>
          <cell r="BA9547">
            <v>0</v>
          </cell>
        </row>
        <row r="9548">
          <cell r="AS9548">
            <v>9</v>
          </cell>
          <cell r="AT9548">
            <v>1</v>
          </cell>
          <cell r="AZ9548">
            <v>3</v>
          </cell>
          <cell r="BA9548">
            <v>0</v>
          </cell>
        </row>
        <row r="9549">
          <cell r="AS9549">
            <v>2</v>
          </cell>
          <cell r="AT9549">
            <v>5</v>
          </cell>
          <cell r="AZ9549">
            <v>1</v>
          </cell>
          <cell r="BA9549">
            <v>2</v>
          </cell>
        </row>
        <row r="9550">
          <cell r="AS9550">
            <v>0</v>
          </cell>
          <cell r="AT9550">
            <v>0</v>
          </cell>
          <cell r="AZ9550">
            <v>0</v>
          </cell>
          <cell r="BA9550">
            <v>0</v>
          </cell>
        </row>
        <row r="9551">
          <cell r="AS9551">
            <v>0</v>
          </cell>
          <cell r="AT9551">
            <v>0</v>
          </cell>
          <cell r="AZ9551">
            <v>0</v>
          </cell>
          <cell r="BA9551">
            <v>0</v>
          </cell>
        </row>
        <row r="9552">
          <cell r="AS9552">
            <v>0</v>
          </cell>
          <cell r="AT9552">
            <v>0</v>
          </cell>
          <cell r="AZ9552">
            <v>0</v>
          </cell>
          <cell r="BA9552">
            <v>0</v>
          </cell>
        </row>
        <row r="9553">
          <cell r="AS9553">
            <v>13</v>
          </cell>
          <cell r="AT9553">
            <v>0</v>
          </cell>
          <cell r="AZ9553">
            <v>6</v>
          </cell>
          <cell r="BA9553">
            <v>2</v>
          </cell>
        </row>
        <row r="9554">
          <cell r="AS9554">
            <v>0</v>
          </cell>
          <cell r="AT9554">
            <v>0</v>
          </cell>
          <cell r="AZ9554">
            <v>5</v>
          </cell>
          <cell r="BA9554">
            <v>0</v>
          </cell>
        </row>
        <row r="9555">
          <cell r="AS9555">
            <v>0</v>
          </cell>
          <cell r="AT9555">
            <v>0</v>
          </cell>
          <cell r="AZ9555">
            <v>0</v>
          </cell>
          <cell r="BA9555">
            <v>0</v>
          </cell>
        </row>
        <row r="9556">
          <cell r="AS9556">
            <v>0</v>
          </cell>
          <cell r="AT9556">
            <v>0</v>
          </cell>
          <cell r="AZ9556">
            <v>0</v>
          </cell>
          <cell r="BA9556">
            <v>0</v>
          </cell>
        </row>
        <row r="9557">
          <cell r="AS9557">
            <v>0</v>
          </cell>
          <cell r="AT9557">
            <v>0</v>
          </cell>
          <cell r="AZ9557">
            <v>0</v>
          </cell>
          <cell r="BA9557">
            <v>0</v>
          </cell>
        </row>
        <row r="9558">
          <cell r="AS9558">
            <v>0</v>
          </cell>
          <cell r="AT9558">
            <v>0</v>
          </cell>
          <cell r="AZ9558">
            <v>1</v>
          </cell>
          <cell r="BA9558">
            <v>0</v>
          </cell>
        </row>
        <row r="9559">
          <cell r="AS9559">
            <v>2</v>
          </cell>
          <cell r="AT9559">
            <v>0</v>
          </cell>
          <cell r="AZ9559">
            <v>0</v>
          </cell>
          <cell r="BA9559">
            <v>0</v>
          </cell>
        </row>
        <row r="9560">
          <cell r="AS9560">
            <v>1</v>
          </cell>
          <cell r="AT9560">
            <v>0</v>
          </cell>
          <cell r="AZ9560">
            <v>0</v>
          </cell>
          <cell r="BA9560">
            <v>1</v>
          </cell>
        </row>
        <row r="9561">
          <cell r="AS9561">
            <v>0</v>
          </cell>
          <cell r="AT9561">
            <v>0</v>
          </cell>
          <cell r="AZ9561">
            <v>0</v>
          </cell>
          <cell r="BA9561">
            <v>0</v>
          </cell>
        </row>
        <row r="9562">
          <cell r="AS9562">
            <v>0</v>
          </cell>
          <cell r="AT9562">
            <v>0</v>
          </cell>
          <cell r="AZ9562">
            <v>0</v>
          </cell>
          <cell r="BA9562">
            <v>0</v>
          </cell>
        </row>
        <row r="9563">
          <cell r="AS9563">
            <v>1</v>
          </cell>
          <cell r="AT9563">
            <v>6</v>
          </cell>
          <cell r="AZ9563">
            <v>0</v>
          </cell>
          <cell r="BA9563">
            <v>0</v>
          </cell>
        </row>
        <row r="9564">
          <cell r="AS9564">
            <v>0</v>
          </cell>
          <cell r="AT9564">
            <v>0</v>
          </cell>
          <cell r="AZ9564">
            <v>0</v>
          </cell>
          <cell r="BA9564">
            <v>0</v>
          </cell>
        </row>
        <row r="9565">
          <cell r="AS9565">
            <v>0</v>
          </cell>
          <cell r="AT9565">
            <v>0</v>
          </cell>
          <cell r="AZ9565">
            <v>0</v>
          </cell>
          <cell r="BA9565">
            <v>0</v>
          </cell>
        </row>
        <row r="9566">
          <cell r="AS9566">
            <v>0</v>
          </cell>
          <cell r="AT9566">
            <v>1</v>
          </cell>
          <cell r="AZ9566">
            <v>0</v>
          </cell>
          <cell r="BA9566">
            <v>0</v>
          </cell>
        </row>
        <row r="9567">
          <cell r="AS9567">
            <v>1</v>
          </cell>
          <cell r="AT9567">
            <v>0</v>
          </cell>
          <cell r="AZ9567">
            <v>0</v>
          </cell>
          <cell r="BA9567">
            <v>0</v>
          </cell>
        </row>
        <row r="9568">
          <cell r="AS9568">
            <v>0</v>
          </cell>
          <cell r="AT9568">
            <v>0</v>
          </cell>
          <cell r="AZ9568">
            <v>0</v>
          </cell>
          <cell r="BA9568">
            <v>0</v>
          </cell>
        </row>
        <row r="9569">
          <cell r="AS9569">
            <v>1</v>
          </cell>
          <cell r="AT9569">
            <v>0</v>
          </cell>
          <cell r="AZ9569">
            <v>0</v>
          </cell>
          <cell r="BA9569">
            <v>0</v>
          </cell>
        </row>
        <row r="9570">
          <cell r="AS9570">
            <v>0</v>
          </cell>
          <cell r="AT9570">
            <v>0</v>
          </cell>
          <cell r="AZ9570">
            <v>0</v>
          </cell>
          <cell r="BA9570">
            <v>0</v>
          </cell>
        </row>
        <row r="9571">
          <cell r="AS9571">
            <v>0</v>
          </cell>
          <cell r="AT9571">
            <v>0</v>
          </cell>
          <cell r="AZ9571">
            <v>0</v>
          </cell>
          <cell r="BA9571">
            <v>0</v>
          </cell>
        </row>
        <row r="9572">
          <cell r="AS9572">
            <v>2</v>
          </cell>
          <cell r="AT9572">
            <v>5</v>
          </cell>
          <cell r="AZ9572">
            <v>0</v>
          </cell>
          <cell r="BA9572">
            <v>0</v>
          </cell>
        </row>
        <row r="9573">
          <cell r="AS9573">
            <v>1</v>
          </cell>
          <cell r="AT9573">
            <v>0</v>
          </cell>
          <cell r="AZ9573">
            <v>0</v>
          </cell>
          <cell r="BA9573">
            <v>0</v>
          </cell>
        </row>
        <row r="9574">
          <cell r="AS9574">
            <v>4</v>
          </cell>
          <cell r="AT9574">
            <v>0</v>
          </cell>
          <cell r="AZ9574">
            <v>0</v>
          </cell>
          <cell r="BA9574">
            <v>0</v>
          </cell>
        </row>
        <row r="9575">
          <cell r="AS9575">
            <v>0</v>
          </cell>
          <cell r="AT9575">
            <v>0</v>
          </cell>
          <cell r="AZ9575">
            <v>0</v>
          </cell>
          <cell r="BA9575">
            <v>0</v>
          </cell>
        </row>
        <row r="9576">
          <cell r="AS9576">
            <v>0</v>
          </cell>
          <cell r="AT9576">
            <v>0</v>
          </cell>
          <cell r="AZ9576">
            <v>0</v>
          </cell>
          <cell r="BA9576">
            <v>0</v>
          </cell>
        </row>
        <row r="9577">
          <cell r="AS9577">
            <v>21</v>
          </cell>
          <cell r="AT9577">
            <v>8</v>
          </cell>
          <cell r="AZ9577">
            <v>75</v>
          </cell>
          <cell r="BA9577">
            <v>11</v>
          </cell>
        </row>
        <row r="9578">
          <cell r="AS9578">
            <v>0</v>
          </cell>
          <cell r="AT9578">
            <v>0</v>
          </cell>
          <cell r="AZ9578">
            <v>0</v>
          </cell>
          <cell r="BA9578">
            <v>0</v>
          </cell>
        </row>
        <row r="9579">
          <cell r="AS9579">
            <v>0</v>
          </cell>
          <cell r="AT9579">
            <v>0</v>
          </cell>
          <cell r="AZ9579">
            <v>0</v>
          </cell>
          <cell r="BA9579">
            <v>0</v>
          </cell>
        </row>
        <row r="9580">
          <cell r="AS9580">
            <v>0</v>
          </cell>
          <cell r="AT9580">
            <v>0</v>
          </cell>
          <cell r="AZ9580">
            <v>0</v>
          </cell>
          <cell r="BA9580">
            <v>0</v>
          </cell>
        </row>
        <row r="9581">
          <cell r="AS9581">
            <v>0</v>
          </cell>
          <cell r="AT9581">
            <v>0</v>
          </cell>
          <cell r="AZ9581">
            <v>0</v>
          </cell>
          <cell r="BA9581">
            <v>0</v>
          </cell>
        </row>
        <row r="9582">
          <cell r="AS9582">
            <v>0</v>
          </cell>
          <cell r="AT9582">
            <v>0</v>
          </cell>
          <cell r="AZ9582">
            <v>0</v>
          </cell>
          <cell r="BA9582">
            <v>0</v>
          </cell>
        </row>
        <row r="9583">
          <cell r="AS9583">
            <v>2</v>
          </cell>
          <cell r="AT9583">
            <v>0</v>
          </cell>
          <cell r="AZ9583">
            <v>4</v>
          </cell>
          <cell r="BA9583">
            <v>0</v>
          </cell>
        </row>
        <row r="9584">
          <cell r="AS9584">
            <v>1</v>
          </cell>
          <cell r="AT9584">
            <v>0</v>
          </cell>
          <cell r="AZ9584">
            <v>4</v>
          </cell>
          <cell r="BA9584">
            <v>0</v>
          </cell>
        </row>
        <row r="9585">
          <cell r="AS9585">
            <v>0</v>
          </cell>
          <cell r="AT9585">
            <v>0</v>
          </cell>
          <cell r="AZ9585">
            <v>0</v>
          </cell>
          <cell r="BA9585">
            <v>0</v>
          </cell>
        </row>
        <row r="9586">
          <cell r="AS9586">
            <v>1</v>
          </cell>
          <cell r="AT9586">
            <v>0</v>
          </cell>
          <cell r="AZ9586">
            <v>0</v>
          </cell>
          <cell r="BA9586">
            <v>0</v>
          </cell>
        </row>
        <row r="9587">
          <cell r="AS9587">
            <v>29</v>
          </cell>
          <cell r="AT9587">
            <v>1</v>
          </cell>
          <cell r="AZ9587">
            <v>1</v>
          </cell>
          <cell r="BA9587">
            <v>0</v>
          </cell>
        </row>
        <row r="9588">
          <cell r="AS9588">
            <v>39</v>
          </cell>
          <cell r="AT9588">
            <v>6</v>
          </cell>
          <cell r="AZ9588">
            <v>16</v>
          </cell>
          <cell r="BA9588">
            <v>0</v>
          </cell>
        </row>
        <row r="9589">
          <cell r="AS9589">
            <v>0</v>
          </cell>
          <cell r="AT9589">
            <v>0</v>
          </cell>
          <cell r="AZ9589">
            <v>0</v>
          </cell>
          <cell r="BA9589">
            <v>0</v>
          </cell>
        </row>
        <row r="9590">
          <cell r="AS9590">
            <v>0</v>
          </cell>
          <cell r="AT9590">
            <v>0</v>
          </cell>
          <cell r="AZ9590">
            <v>0</v>
          </cell>
          <cell r="BA9590">
            <v>0</v>
          </cell>
        </row>
        <row r="9591">
          <cell r="AS9591">
            <v>3</v>
          </cell>
          <cell r="AT9591">
            <v>0</v>
          </cell>
          <cell r="AZ9591">
            <v>0</v>
          </cell>
          <cell r="BA9591">
            <v>0</v>
          </cell>
        </row>
        <row r="9592">
          <cell r="AS9592">
            <v>16</v>
          </cell>
          <cell r="AT9592">
            <v>1</v>
          </cell>
          <cell r="AZ9592">
            <v>17</v>
          </cell>
          <cell r="BA9592">
            <v>0</v>
          </cell>
        </row>
        <row r="9593">
          <cell r="AS9593">
            <v>1</v>
          </cell>
          <cell r="AT9593">
            <v>0</v>
          </cell>
          <cell r="AZ9593">
            <v>1</v>
          </cell>
          <cell r="BA9593">
            <v>0</v>
          </cell>
        </row>
        <row r="9594">
          <cell r="AS9594">
            <v>18</v>
          </cell>
          <cell r="AT9594">
            <v>2</v>
          </cell>
          <cell r="AZ9594">
            <v>0</v>
          </cell>
          <cell r="BA9594">
            <v>1</v>
          </cell>
        </row>
        <row r="9595">
          <cell r="AS9595">
            <v>0</v>
          </cell>
          <cell r="AT9595">
            <v>0</v>
          </cell>
          <cell r="AZ9595">
            <v>0</v>
          </cell>
          <cell r="BA9595">
            <v>0</v>
          </cell>
        </row>
        <row r="9596">
          <cell r="AS9596">
            <v>0</v>
          </cell>
          <cell r="AT9596">
            <v>0</v>
          </cell>
          <cell r="AZ9596">
            <v>0</v>
          </cell>
          <cell r="BA9596">
            <v>0</v>
          </cell>
        </row>
        <row r="9597">
          <cell r="AS9597">
            <v>0</v>
          </cell>
          <cell r="AT9597">
            <v>0</v>
          </cell>
          <cell r="AZ9597">
            <v>0</v>
          </cell>
          <cell r="BA9597">
            <v>0</v>
          </cell>
        </row>
        <row r="9598">
          <cell r="AS9598">
            <v>0</v>
          </cell>
          <cell r="AT9598">
            <v>0</v>
          </cell>
          <cell r="AZ9598">
            <v>0</v>
          </cell>
          <cell r="BA9598">
            <v>1</v>
          </cell>
        </row>
        <row r="9599">
          <cell r="AS9599">
            <v>0</v>
          </cell>
          <cell r="AT9599">
            <v>0</v>
          </cell>
          <cell r="AZ9599">
            <v>0</v>
          </cell>
          <cell r="BA9599">
            <v>0</v>
          </cell>
        </row>
        <row r="9600">
          <cell r="AS9600">
            <v>0</v>
          </cell>
          <cell r="AT9600">
            <v>0</v>
          </cell>
          <cell r="AZ9600">
            <v>0</v>
          </cell>
          <cell r="BA9600">
            <v>0</v>
          </cell>
        </row>
        <row r="9601">
          <cell r="AS9601">
            <v>0</v>
          </cell>
          <cell r="AT9601">
            <v>0</v>
          </cell>
          <cell r="AZ9601">
            <v>0</v>
          </cell>
          <cell r="BA9601">
            <v>1</v>
          </cell>
        </row>
        <row r="9602">
          <cell r="AS9602">
            <v>0</v>
          </cell>
          <cell r="AT9602">
            <v>0</v>
          </cell>
          <cell r="AZ9602">
            <v>0</v>
          </cell>
          <cell r="BA9602">
            <v>0</v>
          </cell>
        </row>
        <row r="9603">
          <cell r="AS9603">
            <v>0</v>
          </cell>
          <cell r="AT9603">
            <v>0</v>
          </cell>
          <cell r="AZ9603">
            <v>0</v>
          </cell>
          <cell r="BA9603">
            <v>0</v>
          </cell>
        </row>
        <row r="9604">
          <cell r="AS9604">
            <v>0</v>
          </cell>
          <cell r="AT9604">
            <v>0</v>
          </cell>
          <cell r="AZ9604">
            <v>0</v>
          </cell>
          <cell r="BA9604">
            <v>0</v>
          </cell>
        </row>
        <row r="9605">
          <cell r="AS9605">
            <v>0</v>
          </cell>
          <cell r="AT9605">
            <v>0</v>
          </cell>
          <cell r="AZ9605">
            <v>0</v>
          </cell>
          <cell r="BA9605">
            <v>0</v>
          </cell>
        </row>
        <row r="9606">
          <cell r="AS9606">
            <v>1</v>
          </cell>
          <cell r="AT9606">
            <v>0</v>
          </cell>
          <cell r="AZ9606">
            <v>0</v>
          </cell>
          <cell r="BA9606">
            <v>0</v>
          </cell>
        </row>
        <row r="9607">
          <cell r="AS9607">
            <v>0</v>
          </cell>
          <cell r="AT9607">
            <v>0</v>
          </cell>
          <cell r="AZ9607">
            <v>0</v>
          </cell>
          <cell r="BA9607">
            <v>0</v>
          </cell>
        </row>
        <row r="9608">
          <cell r="AS9608">
            <v>0</v>
          </cell>
          <cell r="AT9608">
            <v>0</v>
          </cell>
          <cell r="AZ9608">
            <v>0</v>
          </cell>
          <cell r="BA9608">
            <v>0</v>
          </cell>
        </row>
        <row r="9609">
          <cell r="AS9609">
            <v>3</v>
          </cell>
          <cell r="AT9609">
            <v>9</v>
          </cell>
          <cell r="AZ9609">
            <v>1</v>
          </cell>
          <cell r="BA9609">
            <v>7</v>
          </cell>
        </row>
        <row r="9610">
          <cell r="AS9610">
            <v>0</v>
          </cell>
          <cell r="AT9610">
            <v>0</v>
          </cell>
          <cell r="AZ9610">
            <v>0</v>
          </cell>
          <cell r="BA9610">
            <v>0</v>
          </cell>
        </row>
        <row r="9611">
          <cell r="AS9611">
            <v>26</v>
          </cell>
          <cell r="AT9611">
            <v>1</v>
          </cell>
          <cell r="AZ9611">
            <v>19</v>
          </cell>
          <cell r="BA9611">
            <v>0</v>
          </cell>
        </row>
        <row r="9612">
          <cell r="AS9612">
            <v>1</v>
          </cell>
          <cell r="AT9612">
            <v>1</v>
          </cell>
          <cell r="AZ9612">
            <v>4</v>
          </cell>
          <cell r="BA9612">
            <v>21</v>
          </cell>
        </row>
        <row r="9613">
          <cell r="AS9613">
            <v>1</v>
          </cell>
          <cell r="AT9613">
            <v>0</v>
          </cell>
          <cell r="AZ9613">
            <v>0</v>
          </cell>
          <cell r="BA9613">
            <v>0</v>
          </cell>
        </row>
        <row r="9614">
          <cell r="AS9614">
            <v>0</v>
          </cell>
          <cell r="AT9614">
            <v>0</v>
          </cell>
          <cell r="AZ9614">
            <v>0</v>
          </cell>
          <cell r="BA9614">
            <v>1</v>
          </cell>
        </row>
        <row r="9615">
          <cell r="AS9615">
            <v>0</v>
          </cell>
          <cell r="AT9615">
            <v>0</v>
          </cell>
          <cell r="AZ9615">
            <v>0</v>
          </cell>
          <cell r="BA9615">
            <v>0</v>
          </cell>
        </row>
        <row r="9616">
          <cell r="AS9616">
            <v>4</v>
          </cell>
          <cell r="AT9616">
            <v>0</v>
          </cell>
          <cell r="AZ9616">
            <v>0</v>
          </cell>
          <cell r="BA9616">
            <v>0</v>
          </cell>
        </row>
        <row r="9617">
          <cell r="AS9617">
            <v>1</v>
          </cell>
          <cell r="AT9617">
            <v>0</v>
          </cell>
          <cell r="AZ9617">
            <v>0</v>
          </cell>
          <cell r="BA9617">
            <v>0</v>
          </cell>
        </row>
        <row r="9618">
          <cell r="AS9618">
            <v>0</v>
          </cell>
          <cell r="AT9618">
            <v>0</v>
          </cell>
          <cell r="AZ9618">
            <v>0</v>
          </cell>
          <cell r="BA9618">
            <v>0</v>
          </cell>
        </row>
        <row r="9619">
          <cell r="AS9619">
            <v>5</v>
          </cell>
          <cell r="AT9619">
            <v>0</v>
          </cell>
          <cell r="AZ9619">
            <v>7</v>
          </cell>
          <cell r="BA9619">
            <v>0</v>
          </cell>
        </row>
        <row r="9620">
          <cell r="AS9620">
            <v>33</v>
          </cell>
          <cell r="AT9620">
            <v>43</v>
          </cell>
          <cell r="AZ9620">
            <v>9</v>
          </cell>
          <cell r="BA9620">
            <v>15</v>
          </cell>
        </row>
        <row r="9621">
          <cell r="AS9621">
            <v>1</v>
          </cell>
          <cell r="AT9621">
            <v>4</v>
          </cell>
          <cell r="AZ9621">
            <v>3</v>
          </cell>
          <cell r="BA9621">
            <v>0</v>
          </cell>
        </row>
        <row r="9622">
          <cell r="AS9622">
            <v>52</v>
          </cell>
          <cell r="AT9622">
            <v>0</v>
          </cell>
          <cell r="AZ9622">
            <v>2</v>
          </cell>
          <cell r="BA9622">
            <v>0</v>
          </cell>
        </row>
        <row r="9623">
          <cell r="AS9623">
            <v>71</v>
          </cell>
          <cell r="AT9623">
            <v>3</v>
          </cell>
          <cell r="AZ9623">
            <v>253</v>
          </cell>
          <cell r="BA9623">
            <v>3</v>
          </cell>
        </row>
        <row r="9624">
          <cell r="AS9624">
            <v>12</v>
          </cell>
          <cell r="AT9624">
            <v>0</v>
          </cell>
          <cell r="AZ9624">
            <v>7</v>
          </cell>
          <cell r="BA9624">
            <v>13</v>
          </cell>
        </row>
        <row r="9625">
          <cell r="AS9625">
            <v>0</v>
          </cell>
          <cell r="AT9625">
            <v>0</v>
          </cell>
          <cell r="AZ9625">
            <v>0</v>
          </cell>
          <cell r="BA9625">
            <v>0</v>
          </cell>
        </row>
        <row r="9626">
          <cell r="AS9626">
            <v>5</v>
          </cell>
          <cell r="AT9626">
            <v>0</v>
          </cell>
          <cell r="AZ9626">
            <v>0</v>
          </cell>
          <cell r="BA9626">
            <v>0</v>
          </cell>
        </row>
        <row r="9627">
          <cell r="AS9627">
            <v>1</v>
          </cell>
          <cell r="AT9627">
            <v>0</v>
          </cell>
          <cell r="AZ9627">
            <v>1</v>
          </cell>
          <cell r="BA9627">
            <v>0</v>
          </cell>
        </row>
        <row r="9628">
          <cell r="AS9628">
            <v>2</v>
          </cell>
          <cell r="AT9628">
            <v>0</v>
          </cell>
          <cell r="AZ9628">
            <v>4</v>
          </cell>
          <cell r="BA9628">
            <v>0</v>
          </cell>
        </row>
        <row r="9629">
          <cell r="AS9629">
            <v>0</v>
          </cell>
          <cell r="AT9629">
            <v>1</v>
          </cell>
          <cell r="AZ9629">
            <v>3</v>
          </cell>
          <cell r="BA9629">
            <v>0</v>
          </cell>
        </row>
        <row r="9630">
          <cell r="AS9630">
            <v>0</v>
          </cell>
          <cell r="AT9630">
            <v>0</v>
          </cell>
          <cell r="AZ9630">
            <v>0</v>
          </cell>
          <cell r="BA9630">
            <v>1</v>
          </cell>
        </row>
        <row r="9631">
          <cell r="AS9631">
            <v>0</v>
          </cell>
          <cell r="AT9631">
            <v>0</v>
          </cell>
          <cell r="AZ9631">
            <v>0</v>
          </cell>
          <cell r="BA9631">
            <v>0</v>
          </cell>
        </row>
        <row r="9632">
          <cell r="AS9632">
            <v>1</v>
          </cell>
          <cell r="AT9632">
            <v>2</v>
          </cell>
          <cell r="AZ9632">
            <v>7</v>
          </cell>
          <cell r="BA9632">
            <v>0</v>
          </cell>
        </row>
        <row r="9633">
          <cell r="AS9633">
            <v>1</v>
          </cell>
          <cell r="AT9633">
            <v>0</v>
          </cell>
          <cell r="AZ9633">
            <v>16</v>
          </cell>
          <cell r="BA9633">
            <v>3</v>
          </cell>
        </row>
        <row r="9634">
          <cell r="AS9634">
            <v>1</v>
          </cell>
          <cell r="AT9634">
            <v>0</v>
          </cell>
          <cell r="AZ9634">
            <v>0</v>
          </cell>
          <cell r="BA9634">
            <v>0</v>
          </cell>
        </row>
        <row r="9635">
          <cell r="AS9635">
            <v>1</v>
          </cell>
          <cell r="AT9635">
            <v>2</v>
          </cell>
          <cell r="AZ9635">
            <v>1</v>
          </cell>
          <cell r="BA9635">
            <v>3</v>
          </cell>
        </row>
        <row r="9636">
          <cell r="AS9636">
            <v>0</v>
          </cell>
          <cell r="AT9636">
            <v>0</v>
          </cell>
          <cell r="AZ9636">
            <v>1</v>
          </cell>
          <cell r="BA9636">
            <v>0</v>
          </cell>
        </row>
        <row r="9637">
          <cell r="AS9637">
            <v>0</v>
          </cell>
          <cell r="AT9637">
            <v>0</v>
          </cell>
          <cell r="AZ9637">
            <v>1</v>
          </cell>
          <cell r="BA9637">
            <v>0</v>
          </cell>
        </row>
        <row r="9638">
          <cell r="AS9638">
            <v>0</v>
          </cell>
          <cell r="AT9638">
            <v>0</v>
          </cell>
          <cell r="AZ9638">
            <v>0</v>
          </cell>
          <cell r="BA9638">
            <v>0</v>
          </cell>
        </row>
        <row r="9639">
          <cell r="AS9639">
            <v>0</v>
          </cell>
          <cell r="AT9639">
            <v>0</v>
          </cell>
          <cell r="AZ9639">
            <v>0</v>
          </cell>
          <cell r="BA9639">
            <v>0</v>
          </cell>
        </row>
        <row r="9640">
          <cell r="AS9640">
            <v>0</v>
          </cell>
          <cell r="AT9640">
            <v>0</v>
          </cell>
          <cell r="AZ9640">
            <v>0</v>
          </cell>
          <cell r="BA9640">
            <v>0</v>
          </cell>
        </row>
        <row r="9641">
          <cell r="AS9641">
            <v>0</v>
          </cell>
          <cell r="AT9641">
            <v>0</v>
          </cell>
          <cell r="AZ9641">
            <v>0</v>
          </cell>
          <cell r="BA9641">
            <v>0</v>
          </cell>
        </row>
        <row r="9642">
          <cell r="AS9642">
            <v>0</v>
          </cell>
          <cell r="AT9642">
            <v>0</v>
          </cell>
          <cell r="AZ9642">
            <v>0</v>
          </cell>
          <cell r="BA9642">
            <v>0</v>
          </cell>
        </row>
        <row r="9643">
          <cell r="AS9643">
            <v>0</v>
          </cell>
          <cell r="AT9643">
            <v>0</v>
          </cell>
          <cell r="AZ9643">
            <v>0</v>
          </cell>
          <cell r="BA9643">
            <v>0</v>
          </cell>
        </row>
        <row r="9644">
          <cell r="AS9644">
            <v>0</v>
          </cell>
          <cell r="AT9644">
            <v>2</v>
          </cell>
          <cell r="AZ9644">
            <v>0</v>
          </cell>
          <cell r="BA9644">
            <v>0</v>
          </cell>
        </row>
        <row r="9645">
          <cell r="AS9645">
            <v>0</v>
          </cell>
          <cell r="AT9645">
            <v>0</v>
          </cell>
          <cell r="AZ9645">
            <v>0</v>
          </cell>
          <cell r="BA9645">
            <v>0</v>
          </cell>
        </row>
        <row r="9646">
          <cell r="AS9646">
            <v>0</v>
          </cell>
          <cell r="AT9646">
            <v>0</v>
          </cell>
          <cell r="AZ9646">
            <v>0</v>
          </cell>
          <cell r="BA9646">
            <v>0</v>
          </cell>
        </row>
        <row r="9647">
          <cell r="AS9647">
            <v>0</v>
          </cell>
          <cell r="AT9647">
            <v>0</v>
          </cell>
          <cell r="AZ9647">
            <v>0</v>
          </cell>
          <cell r="BA9647">
            <v>0</v>
          </cell>
        </row>
        <row r="9648">
          <cell r="AS9648">
            <v>1</v>
          </cell>
          <cell r="AT9648">
            <v>0</v>
          </cell>
          <cell r="AZ9648">
            <v>0</v>
          </cell>
          <cell r="BA9648">
            <v>0</v>
          </cell>
        </row>
        <row r="9649">
          <cell r="AS9649">
            <v>0</v>
          </cell>
          <cell r="AT9649">
            <v>1</v>
          </cell>
          <cell r="AZ9649">
            <v>1</v>
          </cell>
          <cell r="BA9649">
            <v>1</v>
          </cell>
        </row>
        <row r="9650">
          <cell r="AS9650">
            <v>1</v>
          </cell>
          <cell r="AT9650">
            <v>0</v>
          </cell>
          <cell r="AZ9650">
            <v>0</v>
          </cell>
          <cell r="BA9650">
            <v>0</v>
          </cell>
        </row>
        <row r="9651">
          <cell r="AS9651">
            <v>0</v>
          </cell>
          <cell r="AT9651">
            <v>0</v>
          </cell>
          <cell r="AZ9651">
            <v>0</v>
          </cell>
          <cell r="BA9651">
            <v>0</v>
          </cell>
        </row>
        <row r="9652">
          <cell r="AS9652">
            <v>0</v>
          </cell>
          <cell r="AT9652">
            <v>0</v>
          </cell>
          <cell r="AZ9652">
            <v>0</v>
          </cell>
          <cell r="BA9652">
            <v>0</v>
          </cell>
        </row>
        <row r="9653">
          <cell r="AS9653">
            <v>0</v>
          </cell>
          <cell r="AT9653">
            <v>0</v>
          </cell>
          <cell r="AZ9653">
            <v>0</v>
          </cell>
          <cell r="BA9653">
            <v>0</v>
          </cell>
        </row>
        <row r="9654">
          <cell r="AS9654">
            <v>1</v>
          </cell>
          <cell r="AT9654">
            <v>0</v>
          </cell>
          <cell r="AZ9654">
            <v>0</v>
          </cell>
          <cell r="BA9654">
            <v>0</v>
          </cell>
        </row>
        <row r="9655">
          <cell r="AS9655">
            <v>8</v>
          </cell>
          <cell r="AT9655">
            <v>0</v>
          </cell>
          <cell r="AZ9655">
            <v>0</v>
          </cell>
          <cell r="BA9655">
            <v>0</v>
          </cell>
        </row>
        <row r="9656">
          <cell r="AS9656">
            <v>0</v>
          </cell>
          <cell r="AT9656">
            <v>0</v>
          </cell>
          <cell r="AZ9656">
            <v>0</v>
          </cell>
          <cell r="BA9656">
            <v>0</v>
          </cell>
        </row>
        <row r="9657">
          <cell r="AS9657">
            <v>0</v>
          </cell>
          <cell r="AT9657">
            <v>0</v>
          </cell>
          <cell r="AZ9657">
            <v>1</v>
          </cell>
          <cell r="BA9657">
            <v>0</v>
          </cell>
        </row>
        <row r="9658">
          <cell r="AS9658">
            <v>0</v>
          </cell>
          <cell r="AT9658">
            <v>0</v>
          </cell>
          <cell r="AZ9658">
            <v>0</v>
          </cell>
          <cell r="BA9658">
            <v>0</v>
          </cell>
        </row>
        <row r="9659">
          <cell r="AS9659">
            <v>11</v>
          </cell>
          <cell r="AT9659">
            <v>0</v>
          </cell>
          <cell r="AZ9659">
            <v>0</v>
          </cell>
          <cell r="BA9659">
            <v>0</v>
          </cell>
        </row>
        <row r="9660">
          <cell r="AS9660">
            <v>0</v>
          </cell>
          <cell r="AT9660">
            <v>0</v>
          </cell>
          <cell r="AZ9660">
            <v>0</v>
          </cell>
          <cell r="BA9660">
            <v>0</v>
          </cell>
        </row>
        <row r="9661">
          <cell r="AS9661">
            <v>0</v>
          </cell>
          <cell r="AT9661">
            <v>0</v>
          </cell>
          <cell r="AZ9661">
            <v>0</v>
          </cell>
          <cell r="BA9661">
            <v>0</v>
          </cell>
        </row>
        <row r="9662">
          <cell r="AS9662">
            <v>0</v>
          </cell>
          <cell r="AT9662">
            <v>0</v>
          </cell>
          <cell r="AZ9662">
            <v>0</v>
          </cell>
          <cell r="BA9662">
            <v>0</v>
          </cell>
        </row>
        <row r="9663">
          <cell r="AS9663">
            <v>0</v>
          </cell>
          <cell r="AT9663">
            <v>0</v>
          </cell>
          <cell r="AZ9663">
            <v>0</v>
          </cell>
          <cell r="BA9663">
            <v>0</v>
          </cell>
        </row>
        <row r="9664">
          <cell r="AS9664">
            <v>2</v>
          </cell>
          <cell r="AT9664">
            <v>0</v>
          </cell>
          <cell r="AZ9664">
            <v>0</v>
          </cell>
          <cell r="BA9664">
            <v>0</v>
          </cell>
        </row>
        <row r="9665">
          <cell r="AS9665">
            <v>0</v>
          </cell>
          <cell r="AT9665">
            <v>0</v>
          </cell>
          <cell r="AZ9665">
            <v>0</v>
          </cell>
          <cell r="BA9665">
            <v>0</v>
          </cell>
        </row>
        <row r="9666">
          <cell r="AS9666">
            <v>5</v>
          </cell>
          <cell r="AT9666">
            <v>0</v>
          </cell>
          <cell r="AZ9666">
            <v>4</v>
          </cell>
          <cell r="BA9666">
            <v>0</v>
          </cell>
        </row>
        <row r="9667">
          <cell r="AS9667">
            <v>0</v>
          </cell>
          <cell r="AT9667">
            <v>0</v>
          </cell>
          <cell r="AZ9667">
            <v>0</v>
          </cell>
          <cell r="BA9667">
            <v>0</v>
          </cell>
        </row>
        <row r="9668">
          <cell r="AS9668">
            <v>0</v>
          </cell>
          <cell r="AT9668">
            <v>0</v>
          </cell>
          <cell r="AZ9668">
            <v>0</v>
          </cell>
          <cell r="BA9668">
            <v>0</v>
          </cell>
        </row>
        <row r="9669">
          <cell r="AS9669">
            <v>1</v>
          </cell>
          <cell r="AT9669">
            <v>0</v>
          </cell>
          <cell r="AZ9669">
            <v>0</v>
          </cell>
          <cell r="BA9669">
            <v>0</v>
          </cell>
        </row>
        <row r="9670">
          <cell r="AS9670">
            <v>0</v>
          </cell>
          <cell r="AT9670">
            <v>0</v>
          </cell>
          <cell r="AZ9670">
            <v>0</v>
          </cell>
          <cell r="BA9670">
            <v>0</v>
          </cell>
        </row>
        <row r="9671">
          <cell r="AS9671">
            <v>1</v>
          </cell>
          <cell r="AT9671">
            <v>0</v>
          </cell>
          <cell r="AZ9671">
            <v>0</v>
          </cell>
          <cell r="BA9671">
            <v>0</v>
          </cell>
        </row>
        <row r="9672">
          <cell r="AS9672">
            <v>0</v>
          </cell>
          <cell r="AT9672">
            <v>0</v>
          </cell>
          <cell r="AZ9672">
            <v>0</v>
          </cell>
          <cell r="BA9672">
            <v>0</v>
          </cell>
        </row>
        <row r="9673">
          <cell r="AS9673">
            <v>0</v>
          </cell>
          <cell r="AT9673">
            <v>0</v>
          </cell>
          <cell r="AZ9673">
            <v>0</v>
          </cell>
          <cell r="BA9673">
            <v>0</v>
          </cell>
        </row>
        <row r="9674">
          <cell r="AS9674">
            <v>0</v>
          </cell>
          <cell r="AT9674">
            <v>0</v>
          </cell>
          <cell r="AZ9674">
            <v>0</v>
          </cell>
          <cell r="BA9674">
            <v>0</v>
          </cell>
        </row>
        <row r="9675">
          <cell r="AS9675">
            <v>0</v>
          </cell>
          <cell r="AT9675">
            <v>3</v>
          </cell>
          <cell r="AZ9675">
            <v>3</v>
          </cell>
          <cell r="BA9675">
            <v>7</v>
          </cell>
        </row>
        <row r="9676">
          <cell r="AS9676">
            <v>26</v>
          </cell>
          <cell r="AT9676">
            <v>0</v>
          </cell>
          <cell r="AZ9676">
            <v>9</v>
          </cell>
          <cell r="BA9676">
            <v>0</v>
          </cell>
        </row>
        <row r="9677">
          <cell r="AS9677">
            <v>2</v>
          </cell>
          <cell r="AT9677">
            <v>1</v>
          </cell>
          <cell r="AZ9677">
            <v>3</v>
          </cell>
          <cell r="BA9677">
            <v>1</v>
          </cell>
        </row>
        <row r="9678">
          <cell r="AS9678">
            <v>16</v>
          </cell>
          <cell r="AT9678">
            <v>0</v>
          </cell>
          <cell r="AZ9678">
            <v>24</v>
          </cell>
          <cell r="BA9678">
            <v>3</v>
          </cell>
        </row>
        <row r="9679">
          <cell r="AS9679">
            <v>10</v>
          </cell>
          <cell r="AT9679">
            <v>13</v>
          </cell>
          <cell r="AZ9679">
            <v>2</v>
          </cell>
          <cell r="BA9679">
            <v>12</v>
          </cell>
        </row>
        <row r="9680">
          <cell r="AS9680">
            <v>0</v>
          </cell>
          <cell r="AT9680">
            <v>5</v>
          </cell>
          <cell r="AZ9680">
            <v>0</v>
          </cell>
          <cell r="BA9680">
            <v>9</v>
          </cell>
        </row>
        <row r="9681">
          <cell r="AS9681">
            <v>1</v>
          </cell>
          <cell r="AT9681">
            <v>0</v>
          </cell>
          <cell r="AZ9681">
            <v>2</v>
          </cell>
          <cell r="BA9681">
            <v>0</v>
          </cell>
        </row>
        <row r="9682">
          <cell r="AS9682">
            <v>0</v>
          </cell>
          <cell r="AT9682">
            <v>5</v>
          </cell>
          <cell r="AZ9682">
            <v>1</v>
          </cell>
          <cell r="BA9682">
            <v>16</v>
          </cell>
        </row>
        <row r="9683">
          <cell r="AS9683">
            <v>0</v>
          </cell>
          <cell r="AT9683">
            <v>0</v>
          </cell>
          <cell r="AZ9683">
            <v>0</v>
          </cell>
          <cell r="BA9683">
            <v>0</v>
          </cell>
        </row>
        <row r="9684">
          <cell r="AS9684">
            <v>2</v>
          </cell>
          <cell r="AT9684">
            <v>3</v>
          </cell>
          <cell r="AZ9684">
            <v>1</v>
          </cell>
          <cell r="BA9684">
            <v>2</v>
          </cell>
        </row>
        <row r="9685">
          <cell r="AS9685">
            <v>1</v>
          </cell>
          <cell r="AT9685">
            <v>1</v>
          </cell>
          <cell r="AZ9685">
            <v>0</v>
          </cell>
          <cell r="BA9685">
            <v>0</v>
          </cell>
        </row>
        <row r="9686">
          <cell r="AS9686">
            <v>2</v>
          </cell>
          <cell r="AT9686">
            <v>0</v>
          </cell>
          <cell r="AZ9686">
            <v>0</v>
          </cell>
          <cell r="BA9686">
            <v>0</v>
          </cell>
        </row>
        <row r="9687">
          <cell r="AS9687">
            <v>63</v>
          </cell>
          <cell r="AT9687">
            <v>17</v>
          </cell>
          <cell r="AZ9687">
            <v>92</v>
          </cell>
          <cell r="BA9687">
            <v>34</v>
          </cell>
        </row>
        <row r="9688">
          <cell r="AS9688">
            <v>0</v>
          </cell>
          <cell r="AT9688">
            <v>0</v>
          </cell>
          <cell r="AZ9688">
            <v>0</v>
          </cell>
          <cell r="BA9688">
            <v>0</v>
          </cell>
        </row>
        <row r="9689">
          <cell r="AS9689">
            <v>6</v>
          </cell>
          <cell r="AT9689">
            <v>0</v>
          </cell>
          <cell r="AZ9689">
            <v>8</v>
          </cell>
          <cell r="BA9689">
            <v>5</v>
          </cell>
        </row>
        <row r="9690">
          <cell r="AS9690">
            <v>0</v>
          </cell>
          <cell r="AT9690">
            <v>0</v>
          </cell>
          <cell r="AZ9690">
            <v>0</v>
          </cell>
          <cell r="BA9690">
            <v>0</v>
          </cell>
        </row>
        <row r="9691">
          <cell r="AS9691">
            <v>0</v>
          </cell>
          <cell r="AT9691">
            <v>0</v>
          </cell>
          <cell r="AZ9691">
            <v>0</v>
          </cell>
          <cell r="BA9691">
            <v>0</v>
          </cell>
        </row>
        <row r="9692">
          <cell r="AS9692">
            <v>5</v>
          </cell>
          <cell r="AT9692">
            <v>0</v>
          </cell>
          <cell r="AZ9692">
            <v>2</v>
          </cell>
          <cell r="BA9692">
            <v>0</v>
          </cell>
        </row>
        <row r="9693">
          <cell r="AS9693">
            <v>0</v>
          </cell>
          <cell r="AT9693">
            <v>0</v>
          </cell>
          <cell r="AZ9693">
            <v>0</v>
          </cell>
          <cell r="BA9693">
            <v>0</v>
          </cell>
        </row>
        <row r="9694">
          <cell r="AS9694">
            <v>10</v>
          </cell>
          <cell r="AT9694">
            <v>1</v>
          </cell>
          <cell r="AZ9694">
            <v>17</v>
          </cell>
          <cell r="BA9694">
            <v>2</v>
          </cell>
        </row>
        <row r="9695">
          <cell r="AS9695">
            <v>22</v>
          </cell>
          <cell r="AT9695">
            <v>1</v>
          </cell>
          <cell r="AZ9695">
            <v>6</v>
          </cell>
          <cell r="BA9695">
            <v>0</v>
          </cell>
        </row>
        <row r="9696">
          <cell r="AS9696">
            <v>16</v>
          </cell>
          <cell r="AT9696">
            <v>0</v>
          </cell>
          <cell r="AZ9696">
            <v>2</v>
          </cell>
          <cell r="BA9696">
            <v>5</v>
          </cell>
        </row>
        <row r="9697">
          <cell r="AS9697">
            <v>0</v>
          </cell>
          <cell r="AT9697">
            <v>1</v>
          </cell>
          <cell r="AZ9697">
            <v>0</v>
          </cell>
          <cell r="BA9697">
            <v>0</v>
          </cell>
        </row>
        <row r="9698">
          <cell r="AS9698">
            <v>0</v>
          </cell>
          <cell r="AT9698">
            <v>0</v>
          </cell>
          <cell r="AZ9698">
            <v>0</v>
          </cell>
          <cell r="BA9698">
            <v>0</v>
          </cell>
        </row>
        <row r="9699">
          <cell r="AS9699">
            <v>1</v>
          </cell>
          <cell r="AT9699">
            <v>1</v>
          </cell>
          <cell r="AZ9699">
            <v>5</v>
          </cell>
          <cell r="BA9699">
            <v>1</v>
          </cell>
        </row>
        <row r="9700">
          <cell r="AS9700">
            <v>0</v>
          </cell>
          <cell r="AT9700">
            <v>0</v>
          </cell>
          <cell r="AZ9700">
            <v>0</v>
          </cell>
          <cell r="BA9700">
            <v>0</v>
          </cell>
        </row>
        <row r="9701">
          <cell r="AZ9701">
            <v>3</v>
          </cell>
          <cell r="BA9701">
            <v>2</v>
          </cell>
        </row>
        <row r="9702">
          <cell r="AS9702">
            <v>0</v>
          </cell>
          <cell r="AT9702">
            <v>2</v>
          </cell>
          <cell r="AZ9702">
            <v>5</v>
          </cell>
          <cell r="BA9702">
            <v>1</v>
          </cell>
        </row>
        <row r="9703">
          <cell r="AS9703">
            <v>1</v>
          </cell>
          <cell r="AT9703">
            <v>1</v>
          </cell>
          <cell r="AZ9703">
            <v>0</v>
          </cell>
          <cell r="BA9703">
            <v>0</v>
          </cell>
        </row>
        <row r="9704">
          <cell r="AS9704">
            <v>3</v>
          </cell>
          <cell r="AT9704">
            <v>2</v>
          </cell>
          <cell r="AZ9704">
            <v>0</v>
          </cell>
          <cell r="BA9704">
            <v>0</v>
          </cell>
        </row>
        <row r="9705">
          <cell r="AS9705">
            <v>0</v>
          </cell>
          <cell r="AT9705">
            <v>0</v>
          </cell>
          <cell r="AZ9705">
            <v>0</v>
          </cell>
          <cell r="BA9705">
            <v>0</v>
          </cell>
        </row>
        <row r="9706">
          <cell r="AS9706">
            <v>0</v>
          </cell>
          <cell r="AT9706">
            <v>0</v>
          </cell>
          <cell r="AZ9706">
            <v>0</v>
          </cell>
          <cell r="BA9706">
            <v>0</v>
          </cell>
        </row>
        <row r="9707">
          <cell r="AS9707">
            <v>10</v>
          </cell>
          <cell r="AT9707">
            <v>10</v>
          </cell>
          <cell r="AZ9707">
            <v>29</v>
          </cell>
          <cell r="BA9707">
            <v>23</v>
          </cell>
        </row>
        <row r="9708">
          <cell r="AS9708">
            <v>3</v>
          </cell>
          <cell r="AT9708">
            <v>0</v>
          </cell>
          <cell r="AZ9708">
            <v>5</v>
          </cell>
          <cell r="BA9708">
            <v>4</v>
          </cell>
        </row>
        <row r="9709">
          <cell r="AS9709">
            <v>11</v>
          </cell>
          <cell r="AT9709">
            <v>0</v>
          </cell>
          <cell r="AZ9709">
            <v>4</v>
          </cell>
          <cell r="BA9709">
            <v>3</v>
          </cell>
        </row>
        <row r="9710">
          <cell r="AS9710">
            <v>2</v>
          </cell>
          <cell r="AT9710">
            <v>3</v>
          </cell>
          <cell r="AZ9710">
            <v>4</v>
          </cell>
          <cell r="BA9710">
            <v>0</v>
          </cell>
        </row>
        <row r="9711">
          <cell r="AS9711">
            <v>0</v>
          </cell>
          <cell r="AT9711">
            <v>0</v>
          </cell>
          <cell r="AZ9711">
            <v>0</v>
          </cell>
          <cell r="BA9711">
            <v>0</v>
          </cell>
        </row>
        <row r="9712">
          <cell r="AS9712">
            <v>0</v>
          </cell>
          <cell r="AT9712">
            <v>0</v>
          </cell>
          <cell r="AZ9712">
            <v>1</v>
          </cell>
          <cell r="BA9712">
            <v>0</v>
          </cell>
        </row>
        <row r="9713">
          <cell r="AS9713">
            <v>11</v>
          </cell>
          <cell r="AT9713">
            <v>25</v>
          </cell>
          <cell r="AZ9713">
            <v>104</v>
          </cell>
          <cell r="BA9713">
            <v>45</v>
          </cell>
        </row>
        <row r="9714">
          <cell r="AS9714">
            <v>8</v>
          </cell>
          <cell r="AT9714">
            <v>1</v>
          </cell>
          <cell r="AZ9714">
            <v>16</v>
          </cell>
          <cell r="BA9714">
            <v>2</v>
          </cell>
        </row>
        <row r="9715">
          <cell r="AS9715">
            <v>0</v>
          </cell>
          <cell r="AT9715">
            <v>0</v>
          </cell>
          <cell r="AZ9715">
            <v>0</v>
          </cell>
          <cell r="BA9715">
            <v>0</v>
          </cell>
        </row>
        <row r="9716">
          <cell r="AS9716">
            <v>31</v>
          </cell>
          <cell r="AT9716">
            <v>3</v>
          </cell>
          <cell r="AZ9716">
            <v>24</v>
          </cell>
          <cell r="BA9716">
            <v>1</v>
          </cell>
        </row>
        <row r="9717">
          <cell r="AS9717">
            <v>14</v>
          </cell>
          <cell r="AT9717">
            <v>1</v>
          </cell>
          <cell r="AZ9717">
            <v>4</v>
          </cell>
          <cell r="BA9717">
            <v>8</v>
          </cell>
        </row>
        <row r="9718">
          <cell r="AS9718">
            <v>1</v>
          </cell>
          <cell r="AT9718">
            <v>0</v>
          </cell>
          <cell r="AZ9718">
            <v>0</v>
          </cell>
          <cell r="BA9718">
            <v>0</v>
          </cell>
        </row>
        <row r="9719">
          <cell r="AS9719">
            <v>0</v>
          </cell>
          <cell r="AT9719">
            <v>1</v>
          </cell>
          <cell r="AZ9719">
            <v>2</v>
          </cell>
          <cell r="BA9719">
            <v>1</v>
          </cell>
        </row>
        <row r="9720">
          <cell r="AS9720">
            <v>0</v>
          </cell>
          <cell r="AT9720">
            <v>0</v>
          </cell>
          <cell r="AZ9720">
            <v>0</v>
          </cell>
          <cell r="BA9720">
            <v>0</v>
          </cell>
        </row>
        <row r="9721">
          <cell r="AS9721">
            <v>17</v>
          </cell>
          <cell r="AT9721">
            <v>5</v>
          </cell>
          <cell r="AZ9721">
            <v>7</v>
          </cell>
          <cell r="BA9721">
            <v>0</v>
          </cell>
        </row>
        <row r="9722">
          <cell r="AS9722">
            <v>0</v>
          </cell>
          <cell r="AT9722">
            <v>5</v>
          </cell>
          <cell r="AZ9722">
            <v>0</v>
          </cell>
          <cell r="BA9722">
            <v>8</v>
          </cell>
        </row>
        <row r="9723">
          <cell r="AS9723">
            <v>0</v>
          </cell>
          <cell r="AT9723">
            <v>0</v>
          </cell>
          <cell r="AZ9723">
            <v>2</v>
          </cell>
          <cell r="BA9723">
            <v>0</v>
          </cell>
        </row>
        <row r="9724">
          <cell r="AS9724">
            <v>1</v>
          </cell>
          <cell r="AT9724">
            <v>1</v>
          </cell>
          <cell r="AZ9724">
            <v>0</v>
          </cell>
          <cell r="BA9724">
            <v>0</v>
          </cell>
        </row>
        <row r="9725">
          <cell r="AS9725">
            <v>1</v>
          </cell>
          <cell r="AT9725">
            <v>3</v>
          </cell>
          <cell r="AZ9725">
            <v>10</v>
          </cell>
          <cell r="BA9725">
            <v>3</v>
          </cell>
        </row>
        <row r="9726">
          <cell r="AS9726">
            <v>0</v>
          </cell>
          <cell r="AT9726">
            <v>0</v>
          </cell>
          <cell r="AZ9726">
            <v>4</v>
          </cell>
          <cell r="BA9726">
            <v>0</v>
          </cell>
        </row>
        <row r="9727">
          <cell r="AS9727">
            <v>0</v>
          </cell>
          <cell r="AT9727">
            <v>0</v>
          </cell>
          <cell r="AZ9727">
            <v>0</v>
          </cell>
          <cell r="BA9727">
            <v>0</v>
          </cell>
        </row>
        <row r="9728">
          <cell r="AS9728">
            <v>0</v>
          </cell>
          <cell r="AT9728">
            <v>0</v>
          </cell>
          <cell r="AZ9728">
            <v>0</v>
          </cell>
          <cell r="BA9728">
            <v>0</v>
          </cell>
        </row>
        <row r="9729">
          <cell r="AS9729">
            <v>0</v>
          </cell>
          <cell r="AT9729">
            <v>0</v>
          </cell>
          <cell r="AZ9729">
            <v>0</v>
          </cell>
          <cell r="BA9729">
            <v>0</v>
          </cell>
        </row>
        <row r="9730">
          <cell r="AS9730">
            <v>0</v>
          </cell>
          <cell r="AT9730">
            <v>0</v>
          </cell>
          <cell r="AZ9730">
            <v>0</v>
          </cell>
          <cell r="BA9730">
            <v>0</v>
          </cell>
        </row>
        <row r="9731">
          <cell r="AS9731">
            <v>1</v>
          </cell>
          <cell r="AT9731">
            <v>3</v>
          </cell>
          <cell r="AZ9731">
            <v>2</v>
          </cell>
          <cell r="BA9731">
            <v>0</v>
          </cell>
        </row>
        <row r="9732">
          <cell r="AS9732">
            <v>0</v>
          </cell>
          <cell r="AT9732">
            <v>0</v>
          </cell>
          <cell r="AZ9732">
            <v>0</v>
          </cell>
          <cell r="BA9732">
            <v>0</v>
          </cell>
        </row>
        <row r="9733">
          <cell r="AS9733">
            <v>0</v>
          </cell>
          <cell r="AT9733">
            <v>0</v>
          </cell>
          <cell r="AZ9733">
            <v>0</v>
          </cell>
          <cell r="BA9733">
            <v>0</v>
          </cell>
        </row>
        <row r="9734">
          <cell r="AS9734">
            <v>8</v>
          </cell>
          <cell r="AT9734">
            <v>0</v>
          </cell>
          <cell r="AZ9734">
            <v>1</v>
          </cell>
          <cell r="BA9734">
            <v>0</v>
          </cell>
        </row>
        <row r="9735">
          <cell r="AS9735">
            <v>0</v>
          </cell>
          <cell r="AT9735">
            <v>1</v>
          </cell>
          <cell r="AZ9735">
            <v>1</v>
          </cell>
          <cell r="BA9735">
            <v>0</v>
          </cell>
        </row>
        <row r="9736">
          <cell r="AS9736">
            <v>11</v>
          </cell>
          <cell r="AT9736">
            <v>182</v>
          </cell>
          <cell r="AZ9736">
            <v>27</v>
          </cell>
          <cell r="BA9736">
            <v>2</v>
          </cell>
        </row>
        <row r="9737">
          <cell r="AS9737">
            <v>117</v>
          </cell>
          <cell r="AT9737">
            <v>7</v>
          </cell>
          <cell r="AZ9737">
            <v>185</v>
          </cell>
          <cell r="BA9737">
            <v>8</v>
          </cell>
        </row>
        <row r="9738">
          <cell r="AS9738">
            <v>4</v>
          </cell>
          <cell r="AT9738">
            <v>1</v>
          </cell>
          <cell r="AZ9738">
            <v>2</v>
          </cell>
          <cell r="BA9738">
            <v>1</v>
          </cell>
        </row>
        <row r="9739">
          <cell r="AS9739">
            <v>0</v>
          </cell>
          <cell r="AT9739">
            <v>0</v>
          </cell>
          <cell r="AZ9739">
            <v>0</v>
          </cell>
          <cell r="BA9739">
            <v>0</v>
          </cell>
        </row>
        <row r="9740">
          <cell r="AS9740">
            <v>0</v>
          </cell>
          <cell r="AT9740">
            <v>0</v>
          </cell>
          <cell r="AZ9740">
            <v>0</v>
          </cell>
          <cell r="BA9740">
            <v>1</v>
          </cell>
        </row>
        <row r="9741">
          <cell r="AS9741">
            <v>0</v>
          </cell>
          <cell r="AT9741">
            <v>0</v>
          </cell>
          <cell r="AZ9741">
            <v>0</v>
          </cell>
          <cell r="BA9741">
            <v>0</v>
          </cell>
        </row>
        <row r="9742">
          <cell r="AS9742">
            <v>1</v>
          </cell>
          <cell r="AT9742">
            <v>1</v>
          </cell>
          <cell r="AZ9742">
            <v>0</v>
          </cell>
          <cell r="BA9742">
            <v>0</v>
          </cell>
        </row>
        <row r="9743">
          <cell r="AS9743">
            <v>0</v>
          </cell>
          <cell r="AT9743">
            <v>0</v>
          </cell>
          <cell r="AZ9743">
            <v>0</v>
          </cell>
          <cell r="BA9743">
            <v>0</v>
          </cell>
        </row>
        <row r="9744">
          <cell r="AS9744">
            <v>0</v>
          </cell>
          <cell r="AT9744">
            <v>0</v>
          </cell>
          <cell r="AZ9744">
            <v>0</v>
          </cell>
          <cell r="BA9744">
            <v>0</v>
          </cell>
        </row>
        <row r="9745">
          <cell r="AS9745">
            <v>0</v>
          </cell>
          <cell r="AT9745">
            <v>0</v>
          </cell>
          <cell r="AZ9745">
            <v>0</v>
          </cell>
          <cell r="BA9745">
            <v>0</v>
          </cell>
        </row>
        <row r="9746">
          <cell r="AS9746">
            <v>1</v>
          </cell>
          <cell r="AT9746">
            <v>1</v>
          </cell>
          <cell r="AZ9746">
            <v>1</v>
          </cell>
          <cell r="BA9746">
            <v>0</v>
          </cell>
        </row>
        <row r="9747">
          <cell r="AS9747">
            <v>0</v>
          </cell>
          <cell r="AT9747">
            <v>0</v>
          </cell>
          <cell r="AZ9747">
            <v>0</v>
          </cell>
          <cell r="BA9747">
            <v>0</v>
          </cell>
        </row>
        <row r="9748">
          <cell r="AS9748">
            <v>0</v>
          </cell>
          <cell r="AT9748">
            <v>0</v>
          </cell>
          <cell r="AZ9748">
            <v>0</v>
          </cell>
          <cell r="BA9748">
            <v>0</v>
          </cell>
        </row>
        <row r="9749">
          <cell r="AS9749">
            <v>0</v>
          </cell>
          <cell r="AT9749">
            <v>0</v>
          </cell>
          <cell r="AZ9749">
            <v>0</v>
          </cell>
          <cell r="BA9749">
            <v>0</v>
          </cell>
        </row>
        <row r="9750">
          <cell r="AS9750">
            <v>1</v>
          </cell>
          <cell r="AT9750">
            <v>0</v>
          </cell>
          <cell r="AZ9750">
            <v>1</v>
          </cell>
          <cell r="BA9750">
            <v>2</v>
          </cell>
        </row>
        <row r="9751">
          <cell r="AS9751">
            <v>11</v>
          </cell>
          <cell r="AT9751">
            <v>4</v>
          </cell>
          <cell r="AZ9751">
            <v>8</v>
          </cell>
          <cell r="BA9751">
            <v>0</v>
          </cell>
        </row>
        <row r="9752">
          <cell r="AZ9752">
            <v>0</v>
          </cell>
          <cell r="BA9752">
            <v>0</v>
          </cell>
        </row>
        <row r="9753">
          <cell r="AS9753">
            <v>0</v>
          </cell>
          <cell r="AT9753">
            <v>2</v>
          </cell>
          <cell r="AZ9753">
            <v>0</v>
          </cell>
          <cell r="BA9753">
            <v>1</v>
          </cell>
        </row>
        <row r="9754">
          <cell r="AS9754">
            <v>0</v>
          </cell>
          <cell r="AT9754">
            <v>0</v>
          </cell>
          <cell r="AZ9754">
            <v>0</v>
          </cell>
          <cell r="BA9754">
            <v>0</v>
          </cell>
        </row>
        <row r="9755">
          <cell r="AS9755">
            <v>0</v>
          </cell>
          <cell r="AT9755">
            <v>0</v>
          </cell>
          <cell r="AZ9755">
            <v>0</v>
          </cell>
          <cell r="BA9755">
            <v>0</v>
          </cell>
        </row>
        <row r="9756">
          <cell r="AS9756">
            <v>0</v>
          </cell>
          <cell r="AT9756">
            <v>0</v>
          </cell>
          <cell r="AZ9756">
            <v>0</v>
          </cell>
          <cell r="BA9756">
            <v>0</v>
          </cell>
        </row>
        <row r="9757">
          <cell r="AS9757">
            <v>3</v>
          </cell>
          <cell r="AT9757">
            <v>0</v>
          </cell>
          <cell r="AZ9757">
            <v>5</v>
          </cell>
          <cell r="BA9757">
            <v>0</v>
          </cell>
        </row>
        <row r="9758">
          <cell r="AS9758">
            <v>7</v>
          </cell>
          <cell r="AT9758">
            <v>1</v>
          </cell>
          <cell r="AZ9758">
            <v>4</v>
          </cell>
          <cell r="BA9758">
            <v>2</v>
          </cell>
        </row>
        <row r="9759">
          <cell r="AS9759">
            <v>2</v>
          </cell>
          <cell r="AT9759">
            <v>0</v>
          </cell>
          <cell r="AZ9759">
            <v>2</v>
          </cell>
          <cell r="BA9759">
            <v>0</v>
          </cell>
        </row>
        <row r="9760">
          <cell r="AS9760">
            <v>0</v>
          </cell>
          <cell r="AT9760">
            <v>0</v>
          </cell>
          <cell r="AZ9760">
            <v>9</v>
          </cell>
          <cell r="BA9760">
            <v>0</v>
          </cell>
        </row>
        <row r="9761">
          <cell r="AS9761">
            <v>1</v>
          </cell>
          <cell r="AT9761">
            <v>1</v>
          </cell>
          <cell r="AZ9761">
            <v>2</v>
          </cell>
          <cell r="BA9761">
            <v>0</v>
          </cell>
        </row>
        <row r="9762">
          <cell r="AS9762">
            <v>0</v>
          </cell>
          <cell r="AT9762">
            <v>0</v>
          </cell>
          <cell r="AZ9762">
            <v>0</v>
          </cell>
          <cell r="BA9762">
            <v>0</v>
          </cell>
        </row>
        <row r="9763">
          <cell r="AS9763">
            <v>0</v>
          </cell>
          <cell r="AT9763">
            <v>0</v>
          </cell>
          <cell r="AZ9763">
            <v>0</v>
          </cell>
          <cell r="BA9763">
            <v>0</v>
          </cell>
        </row>
        <row r="9764">
          <cell r="AS9764">
            <v>0</v>
          </cell>
          <cell r="AT9764">
            <v>0</v>
          </cell>
          <cell r="AZ9764">
            <v>0</v>
          </cell>
          <cell r="BA9764">
            <v>0</v>
          </cell>
        </row>
        <row r="9765">
          <cell r="AS9765">
            <v>0</v>
          </cell>
          <cell r="AT9765">
            <v>0</v>
          </cell>
          <cell r="AZ9765">
            <v>1</v>
          </cell>
          <cell r="BA9765">
            <v>0</v>
          </cell>
        </row>
        <row r="9766">
          <cell r="AS9766">
            <v>16</v>
          </cell>
          <cell r="AT9766">
            <v>0</v>
          </cell>
          <cell r="AZ9766">
            <v>58</v>
          </cell>
          <cell r="BA9766">
            <v>3</v>
          </cell>
        </row>
        <row r="9767">
          <cell r="AS9767">
            <v>51</v>
          </cell>
          <cell r="AT9767">
            <v>1</v>
          </cell>
          <cell r="AZ9767">
            <v>158</v>
          </cell>
          <cell r="BA9767">
            <v>12</v>
          </cell>
        </row>
        <row r="9768">
          <cell r="AS9768">
            <v>0</v>
          </cell>
          <cell r="AT9768">
            <v>0</v>
          </cell>
          <cell r="AZ9768">
            <v>3</v>
          </cell>
          <cell r="BA9768">
            <v>2</v>
          </cell>
        </row>
        <row r="9769">
          <cell r="AS9769">
            <v>3</v>
          </cell>
          <cell r="AT9769">
            <v>0</v>
          </cell>
          <cell r="AZ9769">
            <v>0</v>
          </cell>
          <cell r="BA9769">
            <v>0</v>
          </cell>
        </row>
        <row r="9770">
          <cell r="AS9770">
            <v>0</v>
          </cell>
          <cell r="AT9770">
            <v>0</v>
          </cell>
          <cell r="AZ9770">
            <v>0</v>
          </cell>
          <cell r="BA9770">
            <v>0</v>
          </cell>
        </row>
        <row r="9771">
          <cell r="AS9771">
            <v>0</v>
          </cell>
          <cell r="AT9771">
            <v>0</v>
          </cell>
          <cell r="AZ9771">
            <v>5</v>
          </cell>
          <cell r="BA9771">
            <v>3</v>
          </cell>
        </row>
        <row r="9772">
          <cell r="AS9772">
            <v>0</v>
          </cell>
          <cell r="AT9772">
            <v>0</v>
          </cell>
          <cell r="AZ9772">
            <v>0</v>
          </cell>
          <cell r="BA9772">
            <v>0</v>
          </cell>
        </row>
        <row r="9773">
          <cell r="AS9773">
            <v>0</v>
          </cell>
          <cell r="AT9773">
            <v>0</v>
          </cell>
          <cell r="AZ9773">
            <v>0</v>
          </cell>
          <cell r="BA9773">
            <v>0</v>
          </cell>
        </row>
        <row r="9774">
          <cell r="AS9774">
            <v>0</v>
          </cell>
          <cell r="AT9774">
            <v>0</v>
          </cell>
          <cell r="AZ9774">
            <v>0</v>
          </cell>
          <cell r="BA9774">
            <v>0</v>
          </cell>
        </row>
        <row r="9775">
          <cell r="AS9775">
            <v>0</v>
          </cell>
          <cell r="AT9775">
            <v>1</v>
          </cell>
          <cell r="AZ9775">
            <v>0</v>
          </cell>
          <cell r="BA9775">
            <v>4</v>
          </cell>
        </row>
        <row r="9776">
          <cell r="AS9776">
            <v>1</v>
          </cell>
          <cell r="AT9776">
            <v>0</v>
          </cell>
          <cell r="AZ9776">
            <v>29</v>
          </cell>
          <cell r="BA9776">
            <v>0</v>
          </cell>
        </row>
        <row r="9777">
          <cell r="AS9777">
            <v>0</v>
          </cell>
          <cell r="AT9777">
            <v>0</v>
          </cell>
          <cell r="AZ9777">
            <v>1</v>
          </cell>
          <cell r="BA9777">
            <v>0</v>
          </cell>
        </row>
        <row r="9778">
          <cell r="AS9778">
            <v>0</v>
          </cell>
          <cell r="AT9778">
            <v>0</v>
          </cell>
          <cell r="AZ9778">
            <v>0</v>
          </cell>
          <cell r="BA9778">
            <v>0</v>
          </cell>
        </row>
        <row r="9779">
          <cell r="AS9779">
            <v>0</v>
          </cell>
          <cell r="AT9779">
            <v>0</v>
          </cell>
          <cell r="AZ9779">
            <v>0</v>
          </cell>
          <cell r="BA9779">
            <v>0</v>
          </cell>
        </row>
        <row r="9780">
          <cell r="AS9780">
            <v>17</v>
          </cell>
          <cell r="AT9780">
            <v>7</v>
          </cell>
          <cell r="AZ9780">
            <v>18</v>
          </cell>
          <cell r="BA9780">
            <v>5</v>
          </cell>
        </row>
        <row r="9781">
          <cell r="AS9781">
            <v>0</v>
          </cell>
          <cell r="AT9781">
            <v>0</v>
          </cell>
          <cell r="AZ9781">
            <v>0</v>
          </cell>
          <cell r="BA9781">
            <v>0</v>
          </cell>
        </row>
        <row r="9782">
          <cell r="AS9782">
            <v>0</v>
          </cell>
          <cell r="AT9782">
            <v>0</v>
          </cell>
          <cell r="AZ9782">
            <v>0</v>
          </cell>
          <cell r="BA9782">
            <v>0</v>
          </cell>
        </row>
        <row r="9783">
          <cell r="AS9783">
            <v>0</v>
          </cell>
          <cell r="AT9783">
            <v>0</v>
          </cell>
          <cell r="AZ9783">
            <v>0</v>
          </cell>
          <cell r="BA9783">
            <v>0</v>
          </cell>
        </row>
        <row r="9784">
          <cell r="AS9784">
            <v>0</v>
          </cell>
          <cell r="AT9784">
            <v>0</v>
          </cell>
          <cell r="AZ9784">
            <v>0</v>
          </cell>
          <cell r="BA9784">
            <v>0</v>
          </cell>
        </row>
        <row r="9785">
          <cell r="AZ9785">
            <v>5</v>
          </cell>
          <cell r="BA9785">
            <v>2</v>
          </cell>
        </row>
        <row r="9786">
          <cell r="AS9786">
            <v>0</v>
          </cell>
          <cell r="AT9786">
            <v>0</v>
          </cell>
          <cell r="AZ9786">
            <v>0</v>
          </cell>
          <cell r="BA9786">
            <v>0</v>
          </cell>
        </row>
        <row r="9787">
          <cell r="AS9787">
            <v>0</v>
          </cell>
          <cell r="AT9787">
            <v>0</v>
          </cell>
          <cell r="AZ9787">
            <v>0</v>
          </cell>
          <cell r="BA9787">
            <v>0</v>
          </cell>
        </row>
        <row r="9788">
          <cell r="AS9788">
            <v>0</v>
          </cell>
          <cell r="AT9788">
            <v>0</v>
          </cell>
          <cell r="AZ9788">
            <v>0</v>
          </cell>
          <cell r="BA9788">
            <v>0</v>
          </cell>
        </row>
        <row r="9789">
          <cell r="AS9789">
            <v>0</v>
          </cell>
          <cell r="AT9789">
            <v>0</v>
          </cell>
          <cell r="AZ9789">
            <v>0</v>
          </cell>
          <cell r="BA9789">
            <v>0</v>
          </cell>
        </row>
        <row r="9790">
          <cell r="AS9790">
            <v>0</v>
          </cell>
          <cell r="AT9790">
            <v>0</v>
          </cell>
          <cell r="AZ9790">
            <v>0</v>
          </cell>
          <cell r="BA9790">
            <v>0</v>
          </cell>
        </row>
        <row r="9791">
          <cell r="AS9791">
            <v>0</v>
          </cell>
          <cell r="AT9791">
            <v>0</v>
          </cell>
          <cell r="AZ9791">
            <v>0</v>
          </cell>
          <cell r="BA9791">
            <v>0</v>
          </cell>
        </row>
        <row r="9792">
          <cell r="AS9792">
            <v>4</v>
          </cell>
          <cell r="AT9792">
            <v>4</v>
          </cell>
          <cell r="AZ9792">
            <v>22</v>
          </cell>
          <cell r="BA9792">
            <v>1</v>
          </cell>
        </row>
        <row r="9793">
          <cell r="AS9793">
            <v>7</v>
          </cell>
          <cell r="AT9793">
            <v>0</v>
          </cell>
          <cell r="AZ9793">
            <v>14</v>
          </cell>
          <cell r="BA9793">
            <v>0</v>
          </cell>
        </row>
        <row r="9794">
          <cell r="AS9794">
            <v>5</v>
          </cell>
          <cell r="AT9794">
            <v>0</v>
          </cell>
          <cell r="AZ9794">
            <v>3</v>
          </cell>
          <cell r="BA9794">
            <v>0</v>
          </cell>
        </row>
        <row r="9795">
          <cell r="AZ9795">
            <v>7</v>
          </cell>
          <cell r="BA9795">
            <v>0</v>
          </cell>
        </row>
        <row r="9796">
          <cell r="AZ9796">
            <v>0</v>
          </cell>
          <cell r="BA9796">
            <v>0</v>
          </cell>
        </row>
        <row r="9797">
          <cell r="AS9797">
            <v>0</v>
          </cell>
          <cell r="AT9797">
            <v>0</v>
          </cell>
          <cell r="AZ9797">
            <v>0</v>
          </cell>
          <cell r="BA9797">
            <v>0</v>
          </cell>
        </row>
        <row r="9798">
          <cell r="AS9798">
            <v>8</v>
          </cell>
          <cell r="AT9798">
            <v>0</v>
          </cell>
          <cell r="AZ9798">
            <v>26</v>
          </cell>
          <cell r="BA9798">
            <v>0</v>
          </cell>
        </row>
        <row r="9799">
          <cell r="AS9799">
            <v>6</v>
          </cell>
          <cell r="AT9799">
            <v>0</v>
          </cell>
          <cell r="AZ9799">
            <v>4</v>
          </cell>
          <cell r="BA9799">
            <v>0</v>
          </cell>
        </row>
        <row r="9800">
          <cell r="AS9800">
            <v>3</v>
          </cell>
          <cell r="AT9800">
            <v>3</v>
          </cell>
          <cell r="AZ9800">
            <v>2</v>
          </cell>
          <cell r="BA9800">
            <v>0</v>
          </cell>
        </row>
        <row r="9801">
          <cell r="AS9801">
            <v>0</v>
          </cell>
          <cell r="AT9801">
            <v>0</v>
          </cell>
          <cell r="AZ9801">
            <v>0</v>
          </cell>
          <cell r="BA9801">
            <v>0</v>
          </cell>
        </row>
        <row r="9802">
          <cell r="AS9802">
            <v>4</v>
          </cell>
          <cell r="AT9802">
            <v>1</v>
          </cell>
          <cell r="AZ9802">
            <v>1</v>
          </cell>
          <cell r="BA9802">
            <v>0</v>
          </cell>
        </row>
        <row r="9803">
          <cell r="AS9803">
            <v>0</v>
          </cell>
          <cell r="AT9803">
            <v>0</v>
          </cell>
          <cell r="AZ9803">
            <v>0</v>
          </cell>
          <cell r="BA9803">
            <v>0</v>
          </cell>
        </row>
        <row r="9804">
          <cell r="AS9804">
            <v>0</v>
          </cell>
          <cell r="AT9804">
            <v>0</v>
          </cell>
          <cell r="AZ9804">
            <v>0</v>
          </cell>
          <cell r="BA9804">
            <v>0</v>
          </cell>
        </row>
        <row r="9805">
          <cell r="AS9805">
            <v>0</v>
          </cell>
          <cell r="AT9805">
            <v>1</v>
          </cell>
          <cell r="AZ9805">
            <v>0</v>
          </cell>
          <cell r="BA9805">
            <v>1</v>
          </cell>
        </row>
        <row r="9806">
          <cell r="AS9806">
            <v>1</v>
          </cell>
          <cell r="AT9806">
            <v>7</v>
          </cell>
          <cell r="AZ9806">
            <v>4</v>
          </cell>
          <cell r="BA9806">
            <v>7</v>
          </cell>
        </row>
        <row r="9807">
          <cell r="AS9807">
            <v>0</v>
          </cell>
          <cell r="AT9807">
            <v>0</v>
          </cell>
          <cell r="AZ9807">
            <v>0</v>
          </cell>
          <cell r="BA9807">
            <v>0</v>
          </cell>
        </row>
        <row r="9808">
          <cell r="AS9808">
            <v>1</v>
          </cell>
          <cell r="AT9808">
            <v>0</v>
          </cell>
          <cell r="AZ9808">
            <v>0</v>
          </cell>
          <cell r="BA9808">
            <v>0</v>
          </cell>
        </row>
        <row r="9809">
          <cell r="AS9809">
            <v>0</v>
          </cell>
          <cell r="AT9809">
            <v>0</v>
          </cell>
          <cell r="AZ9809">
            <v>0</v>
          </cell>
          <cell r="BA9809">
            <v>0</v>
          </cell>
        </row>
        <row r="9810">
          <cell r="AS9810">
            <v>10</v>
          </cell>
          <cell r="AT9810">
            <v>18</v>
          </cell>
          <cell r="AZ9810">
            <v>8</v>
          </cell>
          <cell r="BA9810">
            <v>12</v>
          </cell>
        </row>
        <row r="9811">
          <cell r="AS9811">
            <v>8</v>
          </cell>
          <cell r="AT9811">
            <v>25</v>
          </cell>
          <cell r="AZ9811">
            <v>14</v>
          </cell>
          <cell r="BA9811">
            <v>35</v>
          </cell>
        </row>
        <row r="9812">
          <cell r="AS9812">
            <v>0</v>
          </cell>
          <cell r="AT9812">
            <v>0</v>
          </cell>
          <cell r="AZ9812">
            <v>0</v>
          </cell>
          <cell r="BA9812">
            <v>0</v>
          </cell>
        </row>
        <row r="9813">
          <cell r="AS9813">
            <v>0</v>
          </cell>
          <cell r="AT9813">
            <v>0</v>
          </cell>
          <cell r="AZ9813">
            <v>0</v>
          </cell>
          <cell r="BA9813">
            <v>0</v>
          </cell>
        </row>
        <row r="9814">
          <cell r="AS9814">
            <v>0</v>
          </cell>
          <cell r="AT9814">
            <v>0</v>
          </cell>
          <cell r="AZ9814">
            <v>0</v>
          </cell>
          <cell r="BA9814">
            <v>0</v>
          </cell>
        </row>
        <row r="9815">
          <cell r="AS9815">
            <v>0</v>
          </cell>
          <cell r="AT9815">
            <v>0</v>
          </cell>
          <cell r="AZ9815">
            <v>0</v>
          </cell>
          <cell r="BA9815">
            <v>0</v>
          </cell>
        </row>
        <row r="9816">
          <cell r="AS9816">
            <v>0</v>
          </cell>
          <cell r="AT9816">
            <v>0</v>
          </cell>
          <cell r="AZ9816">
            <v>0</v>
          </cell>
          <cell r="BA9816">
            <v>0</v>
          </cell>
        </row>
        <row r="9817">
          <cell r="AS9817">
            <v>0</v>
          </cell>
          <cell r="AT9817">
            <v>0</v>
          </cell>
          <cell r="AZ9817">
            <v>0</v>
          </cell>
          <cell r="BA9817">
            <v>0</v>
          </cell>
        </row>
        <row r="9818">
          <cell r="AZ9818">
            <v>0</v>
          </cell>
          <cell r="BA9818">
            <v>1</v>
          </cell>
        </row>
        <row r="9819">
          <cell r="AS9819">
            <v>2</v>
          </cell>
          <cell r="AT9819">
            <v>0</v>
          </cell>
          <cell r="AZ9819">
            <v>1</v>
          </cell>
          <cell r="BA9819">
            <v>0</v>
          </cell>
        </row>
        <row r="9820">
          <cell r="AS9820">
            <v>0</v>
          </cell>
          <cell r="AT9820">
            <v>0</v>
          </cell>
          <cell r="AZ9820">
            <v>0</v>
          </cell>
          <cell r="BA9820">
            <v>0</v>
          </cell>
        </row>
        <row r="9821">
          <cell r="AS9821">
            <v>1</v>
          </cell>
          <cell r="AT9821">
            <v>0</v>
          </cell>
          <cell r="AZ9821">
            <v>0</v>
          </cell>
          <cell r="BA9821">
            <v>0</v>
          </cell>
        </row>
        <row r="9822">
          <cell r="AS9822">
            <v>1</v>
          </cell>
          <cell r="AT9822">
            <v>0</v>
          </cell>
          <cell r="AZ9822">
            <v>1</v>
          </cell>
          <cell r="BA9822">
            <v>0</v>
          </cell>
        </row>
        <row r="9823">
          <cell r="AS9823">
            <v>0</v>
          </cell>
          <cell r="AT9823">
            <v>0</v>
          </cell>
          <cell r="AZ9823">
            <v>0</v>
          </cell>
          <cell r="BA9823">
            <v>0</v>
          </cell>
        </row>
        <row r="9824">
          <cell r="AS9824">
            <v>7</v>
          </cell>
          <cell r="AT9824">
            <v>28</v>
          </cell>
          <cell r="AZ9824">
            <v>34</v>
          </cell>
          <cell r="BA9824">
            <v>47</v>
          </cell>
        </row>
        <row r="9825">
          <cell r="AS9825">
            <v>4</v>
          </cell>
          <cell r="AT9825">
            <v>0</v>
          </cell>
          <cell r="AZ9825">
            <v>14</v>
          </cell>
          <cell r="BA9825">
            <v>0</v>
          </cell>
        </row>
        <row r="9826">
          <cell r="AS9826">
            <v>21</v>
          </cell>
          <cell r="AT9826">
            <v>7</v>
          </cell>
          <cell r="AZ9826">
            <v>164</v>
          </cell>
          <cell r="BA9826">
            <v>84</v>
          </cell>
        </row>
        <row r="9827">
          <cell r="AS9827">
            <v>0</v>
          </cell>
          <cell r="AT9827">
            <v>0</v>
          </cell>
          <cell r="AZ9827">
            <v>0</v>
          </cell>
          <cell r="BA9827">
            <v>0</v>
          </cell>
        </row>
        <row r="9828">
          <cell r="AS9828">
            <v>4</v>
          </cell>
          <cell r="AT9828">
            <v>12</v>
          </cell>
          <cell r="AZ9828">
            <v>1</v>
          </cell>
          <cell r="BA9828">
            <v>1</v>
          </cell>
        </row>
        <row r="9829">
          <cell r="AS9829">
            <v>0</v>
          </cell>
          <cell r="AT9829">
            <v>0</v>
          </cell>
          <cell r="AZ9829">
            <v>0</v>
          </cell>
          <cell r="BA9829">
            <v>0</v>
          </cell>
        </row>
        <row r="9830">
          <cell r="AS9830">
            <v>0</v>
          </cell>
          <cell r="AT9830">
            <v>0</v>
          </cell>
          <cell r="AZ9830">
            <v>0</v>
          </cell>
          <cell r="BA9830">
            <v>0</v>
          </cell>
        </row>
        <row r="9831">
          <cell r="AS9831">
            <v>0</v>
          </cell>
          <cell r="AT9831">
            <v>0</v>
          </cell>
          <cell r="AZ9831">
            <v>0</v>
          </cell>
          <cell r="BA9831">
            <v>0</v>
          </cell>
        </row>
        <row r="9832">
          <cell r="AS9832">
            <v>4</v>
          </cell>
          <cell r="AT9832">
            <v>4</v>
          </cell>
          <cell r="AZ9832">
            <v>3</v>
          </cell>
          <cell r="BA9832">
            <v>8</v>
          </cell>
        </row>
        <row r="9833">
          <cell r="AS9833">
            <v>3</v>
          </cell>
          <cell r="AT9833">
            <v>1</v>
          </cell>
          <cell r="AZ9833">
            <v>2</v>
          </cell>
          <cell r="BA9833">
            <v>0</v>
          </cell>
        </row>
        <row r="9834">
          <cell r="AS9834">
            <v>0</v>
          </cell>
          <cell r="AT9834">
            <v>0</v>
          </cell>
          <cell r="AZ9834">
            <v>0</v>
          </cell>
          <cell r="BA9834">
            <v>0</v>
          </cell>
        </row>
        <row r="9835">
          <cell r="AS9835">
            <v>10</v>
          </cell>
          <cell r="AT9835">
            <v>68</v>
          </cell>
          <cell r="AZ9835">
            <v>18</v>
          </cell>
          <cell r="BA9835">
            <v>95</v>
          </cell>
        </row>
        <row r="9836">
          <cell r="AS9836">
            <v>1</v>
          </cell>
          <cell r="AT9836">
            <v>0</v>
          </cell>
          <cell r="AZ9836">
            <v>3</v>
          </cell>
          <cell r="BA9836">
            <v>0</v>
          </cell>
        </row>
        <row r="9837">
          <cell r="AS9837">
            <v>8</v>
          </cell>
          <cell r="AT9837">
            <v>0</v>
          </cell>
          <cell r="AZ9837">
            <v>3</v>
          </cell>
          <cell r="BA9837">
            <v>0</v>
          </cell>
        </row>
        <row r="9838">
          <cell r="AS9838">
            <v>8</v>
          </cell>
          <cell r="AT9838">
            <v>28</v>
          </cell>
          <cell r="AZ9838">
            <v>7</v>
          </cell>
          <cell r="BA9838">
            <v>30</v>
          </cell>
        </row>
        <row r="9839">
          <cell r="AS9839">
            <v>0</v>
          </cell>
          <cell r="AT9839">
            <v>11</v>
          </cell>
          <cell r="AZ9839">
            <v>3</v>
          </cell>
          <cell r="BA9839">
            <v>42</v>
          </cell>
        </row>
        <row r="9840">
          <cell r="AS9840">
            <v>51</v>
          </cell>
          <cell r="AT9840">
            <v>0</v>
          </cell>
          <cell r="AZ9840">
            <v>2</v>
          </cell>
          <cell r="BA9840">
            <v>0</v>
          </cell>
        </row>
        <row r="9841">
          <cell r="AS9841">
            <v>2</v>
          </cell>
          <cell r="AT9841">
            <v>22</v>
          </cell>
          <cell r="AZ9841">
            <v>0</v>
          </cell>
          <cell r="BA9841">
            <v>1</v>
          </cell>
        </row>
        <row r="9842">
          <cell r="AS9842">
            <v>1</v>
          </cell>
          <cell r="AT9842">
            <v>1</v>
          </cell>
          <cell r="AZ9842">
            <v>0</v>
          </cell>
          <cell r="BA9842">
            <v>0</v>
          </cell>
        </row>
        <row r="9843">
          <cell r="AS9843">
            <v>0</v>
          </cell>
          <cell r="AT9843">
            <v>0</v>
          </cell>
          <cell r="AZ9843">
            <v>3</v>
          </cell>
          <cell r="BA9843">
            <v>5</v>
          </cell>
        </row>
        <row r="9844">
          <cell r="AS9844">
            <v>0</v>
          </cell>
          <cell r="AT9844">
            <v>0</v>
          </cell>
          <cell r="AZ9844">
            <v>0</v>
          </cell>
          <cell r="BA9844">
            <v>0</v>
          </cell>
        </row>
        <row r="9845">
          <cell r="AS9845">
            <v>2</v>
          </cell>
          <cell r="AT9845">
            <v>0</v>
          </cell>
          <cell r="AZ9845">
            <v>1</v>
          </cell>
          <cell r="BA9845">
            <v>0</v>
          </cell>
        </row>
        <row r="9846">
          <cell r="AS9846">
            <v>1</v>
          </cell>
          <cell r="AT9846">
            <v>0</v>
          </cell>
          <cell r="AZ9846">
            <v>0</v>
          </cell>
          <cell r="BA9846">
            <v>0</v>
          </cell>
        </row>
        <row r="9847">
          <cell r="AS9847">
            <v>3</v>
          </cell>
          <cell r="AT9847">
            <v>9</v>
          </cell>
          <cell r="AZ9847">
            <v>4</v>
          </cell>
          <cell r="BA9847">
            <v>4</v>
          </cell>
        </row>
        <row r="9848">
          <cell r="AS9848">
            <v>0</v>
          </cell>
          <cell r="AT9848">
            <v>0</v>
          </cell>
          <cell r="AZ9848">
            <v>0</v>
          </cell>
          <cell r="BA9848">
            <v>0</v>
          </cell>
        </row>
        <row r="9849">
          <cell r="AS9849">
            <v>7</v>
          </cell>
          <cell r="AT9849">
            <v>0</v>
          </cell>
          <cell r="AZ9849">
            <v>0</v>
          </cell>
          <cell r="BA9849">
            <v>0</v>
          </cell>
        </row>
        <row r="9850">
          <cell r="AZ9850">
            <v>1</v>
          </cell>
          <cell r="BA9850">
            <v>0</v>
          </cell>
        </row>
        <row r="9851">
          <cell r="AS9851">
            <v>0</v>
          </cell>
          <cell r="AT9851">
            <v>0</v>
          </cell>
          <cell r="AZ9851">
            <v>0</v>
          </cell>
          <cell r="BA9851">
            <v>0</v>
          </cell>
        </row>
        <row r="9852">
          <cell r="AS9852">
            <v>2</v>
          </cell>
          <cell r="AT9852">
            <v>26</v>
          </cell>
          <cell r="AZ9852">
            <v>8</v>
          </cell>
          <cell r="BA9852">
            <v>6</v>
          </cell>
        </row>
        <row r="9853">
          <cell r="AS9853">
            <v>0</v>
          </cell>
          <cell r="AT9853">
            <v>1</v>
          </cell>
          <cell r="AZ9853">
            <v>0</v>
          </cell>
          <cell r="BA9853">
            <v>2</v>
          </cell>
        </row>
        <row r="9854">
          <cell r="AS9854">
            <v>0</v>
          </cell>
          <cell r="AT9854">
            <v>1</v>
          </cell>
          <cell r="AZ9854">
            <v>1</v>
          </cell>
          <cell r="BA9854">
            <v>0</v>
          </cell>
        </row>
        <row r="9855">
          <cell r="AS9855">
            <v>9</v>
          </cell>
          <cell r="AT9855">
            <v>26</v>
          </cell>
          <cell r="AZ9855">
            <v>0</v>
          </cell>
          <cell r="BA9855">
            <v>7</v>
          </cell>
        </row>
        <row r="9856">
          <cell r="AS9856">
            <v>0</v>
          </cell>
          <cell r="AT9856">
            <v>0</v>
          </cell>
          <cell r="AZ9856">
            <v>0</v>
          </cell>
          <cell r="BA9856">
            <v>0</v>
          </cell>
        </row>
        <row r="9857">
          <cell r="AS9857">
            <v>2</v>
          </cell>
          <cell r="AT9857">
            <v>0</v>
          </cell>
          <cell r="AZ9857">
            <v>0</v>
          </cell>
          <cell r="BA9857">
            <v>0</v>
          </cell>
        </row>
        <row r="9858">
          <cell r="AS9858">
            <v>0</v>
          </cell>
          <cell r="AT9858">
            <v>0</v>
          </cell>
          <cell r="AZ9858">
            <v>0</v>
          </cell>
          <cell r="BA9858">
            <v>0</v>
          </cell>
        </row>
        <row r="9859">
          <cell r="AS9859">
            <v>23</v>
          </cell>
          <cell r="AT9859">
            <v>30</v>
          </cell>
          <cell r="AZ9859">
            <v>37</v>
          </cell>
          <cell r="BA9859">
            <v>99</v>
          </cell>
        </row>
        <row r="9860">
          <cell r="AS9860">
            <v>0</v>
          </cell>
          <cell r="AT9860">
            <v>0</v>
          </cell>
          <cell r="AZ9860">
            <v>2</v>
          </cell>
          <cell r="BA9860">
            <v>0</v>
          </cell>
        </row>
        <row r="9861">
          <cell r="AS9861">
            <v>0</v>
          </cell>
          <cell r="AT9861">
            <v>0</v>
          </cell>
          <cell r="AZ9861">
            <v>10</v>
          </cell>
          <cell r="BA9861">
            <v>0</v>
          </cell>
        </row>
        <row r="9862">
          <cell r="AS9862">
            <v>0</v>
          </cell>
          <cell r="AT9862">
            <v>0</v>
          </cell>
          <cell r="AZ9862">
            <v>0</v>
          </cell>
          <cell r="BA9862">
            <v>0</v>
          </cell>
        </row>
        <row r="9863">
          <cell r="AS9863">
            <v>0</v>
          </cell>
          <cell r="AT9863">
            <v>0</v>
          </cell>
          <cell r="AZ9863">
            <v>0</v>
          </cell>
          <cell r="BA9863">
            <v>0</v>
          </cell>
        </row>
        <row r="9864">
          <cell r="AS9864">
            <v>0</v>
          </cell>
          <cell r="AT9864">
            <v>0</v>
          </cell>
          <cell r="AZ9864">
            <v>0</v>
          </cell>
          <cell r="BA9864">
            <v>0</v>
          </cell>
        </row>
        <row r="9865">
          <cell r="AS9865">
            <v>1</v>
          </cell>
          <cell r="AT9865">
            <v>2</v>
          </cell>
          <cell r="AZ9865">
            <v>4</v>
          </cell>
          <cell r="BA9865">
            <v>2</v>
          </cell>
        </row>
        <row r="9866">
          <cell r="AS9866">
            <v>1</v>
          </cell>
          <cell r="AT9866">
            <v>0</v>
          </cell>
          <cell r="AZ9866">
            <v>1</v>
          </cell>
          <cell r="BA9866">
            <v>0</v>
          </cell>
        </row>
        <row r="9867">
          <cell r="AS9867">
            <v>0</v>
          </cell>
          <cell r="AT9867">
            <v>0</v>
          </cell>
          <cell r="AZ9867">
            <v>0</v>
          </cell>
          <cell r="BA9867">
            <v>1</v>
          </cell>
        </row>
        <row r="9868">
          <cell r="AZ9868">
            <v>0</v>
          </cell>
          <cell r="BA9868">
            <v>0</v>
          </cell>
        </row>
        <row r="9869">
          <cell r="AS9869">
            <v>0</v>
          </cell>
          <cell r="AT9869">
            <v>0</v>
          </cell>
          <cell r="AZ9869">
            <v>0</v>
          </cell>
          <cell r="BA9869">
            <v>2</v>
          </cell>
        </row>
        <row r="9870">
          <cell r="AS9870">
            <v>1</v>
          </cell>
          <cell r="AT9870">
            <v>2</v>
          </cell>
          <cell r="AZ9870">
            <v>0</v>
          </cell>
          <cell r="BA9870">
            <v>0</v>
          </cell>
        </row>
        <row r="9871">
          <cell r="AS9871">
            <v>0</v>
          </cell>
          <cell r="AT9871">
            <v>0</v>
          </cell>
          <cell r="AZ9871">
            <v>0</v>
          </cell>
          <cell r="BA9871">
            <v>0</v>
          </cell>
        </row>
        <row r="9872">
          <cell r="AS9872">
            <v>0</v>
          </cell>
          <cell r="AT9872">
            <v>0</v>
          </cell>
          <cell r="AZ9872">
            <v>0</v>
          </cell>
          <cell r="BA9872">
            <v>0</v>
          </cell>
        </row>
        <row r="9873">
          <cell r="AS9873">
            <v>1</v>
          </cell>
          <cell r="AT9873">
            <v>0</v>
          </cell>
          <cell r="AZ9873">
            <v>0</v>
          </cell>
          <cell r="BA9873">
            <v>0</v>
          </cell>
        </row>
        <row r="9874">
          <cell r="AZ9874">
            <v>0</v>
          </cell>
          <cell r="BA9874">
            <v>0</v>
          </cell>
        </row>
        <row r="9875">
          <cell r="AZ9875">
            <v>0</v>
          </cell>
          <cell r="BA9875">
            <v>0</v>
          </cell>
        </row>
        <row r="9876">
          <cell r="AS9876">
            <v>1</v>
          </cell>
          <cell r="AT9876">
            <v>0</v>
          </cell>
          <cell r="AZ9876">
            <v>10</v>
          </cell>
          <cell r="BA9876">
            <v>0</v>
          </cell>
        </row>
        <row r="9877">
          <cell r="AS9877">
            <v>0</v>
          </cell>
          <cell r="AT9877">
            <v>0</v>
          </cell>
          <cell r="AZ9877">
            <v>0</v>
          </cell>
          <cell r="BA9877">
            <v>0</v>
          </cell>
        </row>
        <row r="9878">
          <cell r="AS9878">
            <v>0</v>
          </cell>
          <cell r="AT9878">
            <v>1</v>
          </cell>
          <cell r="AZ9878">
            <v>0</v>
          </cell>
          <cell r="BA9878">
            <v>1</v>
          </cell>
        </row>
        <row r="9879">
          <cell r="AS9879">
            <v>1</v>
          </cell>
          <cell r="AT9879">
            <v>0</v>
          </cell>
          <cell r="AZ9879">
            <v>0</v>
          </cell>
          <cell r="BA9879">
            <v>0</v>
          </cell>
        </row>
        <row r="9880">
          <cell r="AS9880">
            <v>0</v>
          </cell>
          <cell r="AT9880">
            <v>0</v>
          </cell>
          <cell r="AZ9880">
            <v>0</v>
          </cell>
          <cell r="BA9880">
            <v>0</v>
          </cell>
        </row>
        <row r="9881">
          <cell r="AS9881">
            <v>0</v>
          </cell>
          <cell r="AT9881">
            <v>0</v>
          </cell>
          <cell r="AZ9881">
            <v>0</v>
          </cell>
          <cell r="BA9881">
            <v>0</v>
          </cell>
        </row>
        <row r="9882">
          <cell r="AS9882">
            <v>0</v>
          </cell>
          <cell r="AT9882">
            <v>0</v>
          </cell>
          <cell r="AZ9882">
            <v>0</v>
          </cell>
          <cell r="BA9882">
            <v>0</v>
          </cell>
        </row>
        <row r="9883">
          <cell r="AS9883">
            <v>0</v>
          </cell>
          <cell r="AT9883">
            <v>0</v>
          </cell>
          <cell r="AZ9883">
            <v>0</v>
          </cell>
          <cell r="BA9883">
            <v>0</v>
          </cell>
        </row>
        <row r="9884">
          <cell r="AS9884">
            <v>0</v>
          </cell>
          <cell r="AT9884">
            <v>0</v>
          </cell>
          <cell r="AZ9884">
            <v>0</v>
          </cell>
          <cell r="BA9884">
            <v>0</v>
          </cell>
        </row>
        <row r="9885">
          <cell r="AS9885">
            <v>0</v>
          </cell>
          <cell r="AT9885">
            <v>0</v>
          </cell>
          <cell r="AZ9885">
            <v>1</v>
          </cell>
          <cell r="BA9885">
            <v>0</v>
          </cell>
        </row>
        <row r="9886">
          <cell r="AS9886">
            <v>0</v>
          </cell>
          <cell r="AT9886">
            <v>0</v>
          </cell>
          <cell r="AZ9886">
            <v>0</v>
          </cell>
          <cell r="BA9886">
            <v>0</v>
          </cell>
        </row>
        <row r="9887">
          <cell r="AS9887">
            <v>1</v>
          </cell>
          <cell r="AT9887">
            <v>0</v>
          </cell>
          <cell r="AZ9887">
            <v>2</v>
          </cell>
          <cell r="BA9887">
            <v>4</v>
          </cell>
        </row>
        <row r="9888">
          <cell r="AS9888">
            <v>0</v>
          </cell>
          <cell r="AT9888">
            <v>0</v>
          </cell>
          <cell r="AZ9888">
            <v>0</v>
          </cell>
          <cell r="BA9888">
            <v>0</v>
          </cell>
        </row>
        <row r="9889">
          <cell r="AS9889">
            <v>0</v>
          </cell>
          <cell r="AT9889">
            <v>0</v>
          </cell>
          <cell r="AZ9889">
            <v>0</v>
          </cell>
          <cell r="BA9889">
            <v>0</v>
          </cell>
        </row>
        <row r="9890">
          <cell r="AS9890">
            <v>0</v>
          </cell>
          <cell r="AT9890">
            <v>0</v>
          </cell>
          <cell r="AZ9890">
            <v>0</v>
          </cell>
          <cell r="BA9890">
            <v>0</v>
          </cell>
        </row>
        <row r="9891">
          <cell r="AS9891">
            <v>0</v>
          </cell>
          <cell r="AT9891">
            <v>0</v>
          </cell>
          <cell r="AZ9891">
            <v>0</v>
          </cell>
          <cell r="BA9891">
            <v>0</v>
          </cell>
        </row>
        <row r="9892">
          <cell r="AS9892">
            <v>0</v>
          </cell>
          <cell r="AT9892">
            <v>0</v>
          </cell>
          <cell r="AZ9892">
            <v>0</v>
          </cell>
          <cell r="BA9892">
            <v>0</v>
          </cell>
        </row>
        <row r="9893">
          <cell r="AS9893">
            <v>0</v>
          </cell>
          <cell r="AT9893">
            <v>0</v>
          </cell>
          <cell r="AZ9893">
            <v>0</v>
          </cell>
          <cell r="BA9893">
            <v>0</v>
          </cell>
        </row>
        <row r="9894">
          <cell r="AS9894">
            <v>0</v>
          </cell>
          <cell r="AT9894">
            <v>0</v>
          </cell>
          <cell r="AZ9894">
            <v>0</v>
          </cell>
          <cell r="BA9894">
            <v>0</v>
          </cell>
        </row>
        <row r="9895">
          <cell r="AS9895">
            <v>0</v>
          </cell>
          <cell r="AT9895">
            <v>0</v>
          </cell>
          <cell r="AZ9895">
            <v>0</v>
          </cell>
          <cell r="BA9895">
            <v>0</v>
          </cell>
        </row>
        <row r="9896">
          <cell r="AS9896">
            <v>4</v>
          </cell>
          <cell r="AT9896">
            <v>2</v>
          </cell>
          <cell r="AZ9896">
            <v>0</v>
          </cell>
          <cell r="BA9896">
            <v>5</v>
          </cell>
        </row>
        <row r="9897">
          <cell r="AS9897">
            <v>0</v>
          </cell>
          <cell r="AT9897">
            <v>0</v>
          </cell>
          <cell r="AZ9897">
            <v>0</v>
          </cell>
          <cell r="BA9897">
            <v>0</v>
          </cell>
        </row>
        <row r="9898">
          <cell r="AS9898">
            <v>3</v>
          </cell>
          <cell r="AT9898">
            <v>0</v>
          </cell>
          <cell r="AZ9898">
            <v>9</v>
          </cell>
          <cell r="BA9898">
            <v>0</v>
          </cell>
        </row>
        <row r="9899">
          <cell r="AS9899">
            <v>3</v>
          </cell>
          <cell r="AT9899">
            <v>0</v>
          </cell>
          <cell r="AZ9899">
            <v>1</v>
          </cell>
          <cell r="BA9899">
            <v>0</v>
          </cell>
        </row>
        <row r="9900">
          <cell r="AS9900">
            <v>17</v>
          </cell>
          <cell r="AT9900">
            <v>0</v>
          </cell>
          <cell r="AZ9900">
            <v>1</v>
          </cell>
          <cell r="BA9900">
            <v>0</v>
          </cell>
        </row>
        <row r="9901">
          <cell r="AS9901">
            <v>1</v>
          </cell>
          <cell r="AT9901">
            <v>0</v>
          </cell>
          <cell r="AZ9901">
            <v>1</v>
          </cell>
          <cell r="BA9901">
            <v>0</v>
          </cell>
        </row>
        <row r="9902">
          <cell r="AS9902">
            <v>1</v>
          </cell>
          <cell r="AT9902">
            <v>0</v>
          </cell>
          <cell r="AZ9902">
            <v>0</v>
          </cell>
          <cell r="BA9902">
            <v>0</v>
          </cell>
        </row>
        <row r="9903">
          <cell r="AS9903">
            <v>7</v>
          </cell>
          <cell r="AT9903">
            <v>0</v>
          </cell>
          <cell r="AZ9903">
            <v>4</v>
          </cell>
          <cell r="BA9903">
            <v>0</v>
          </cell>
        </row>
        <row r="9904">
          <cell r="AS9904">
            <v>0</v>
          </cell>
          <cell r="AT9904">
            <v>0</v>
          </cell>
          <cell r="AZ9904">
            <v>0</v>
          </cell>
          <cell r="BA9904">
            <v>0</v>
          </cell>
        </row>
        <row r="9905">
          <cell r="AS9905">
            <v>0</v>
          </cell>
          <cell r="AT9905">
            <v>0</v>
          </cell>
          <cell r="AZ9905">
            <v>0</v>
          </cell>
          <cell r="BA9905">
            <v>0</v>
          </cell>
        </row>
        <row r="9906">
          <cell r="AS9906">
            <v>0</v>
          </cell>
          <cell r="AT9906">
            <v>0</v>
          </cell>
          <cell r="AZ9906">
            <v>1</v>
          </cell>
          <cell r="BA9906">
            <v>0</v>
          </cell>
        </row>
        <row r="9907">
          <cell r="AS9907">
            <v>0</v>
          </cell>
          <cell r="AT9907">
            <v>0</v>
          </cell>
          <cell r="AZ9907">
            <v>0</v>
          </cell>
          <cell r="BA9907">
            <v>0</v>
          </cell>
        </row>
        <row r="9908">
          <cell r="AZ9908">
            <v>0</v>
          </cell>
          <cell r="BA9908">
            <v>0</v>
          </cell>
        </row>
        <row r="9909">
          <cell r="AZ9909">
            <v>1</v>
          </cell>
          <cell r="BA9909">
            <v>1</v>
          </cell>
        </row>
        <row r="9910">
          <cell r="AS9910">
            <v>3</v>
          </cell>
          <cell r="AT9910">
            <v>2</v>
          </cell>
          <cell r="AZ9910">
            <v>0</v>
          </cell>
          <cell r="BA9910">
            <v>0</v>
          </cell>
        </row>
        <row r="9911">
          <cell r="AS9911">
            <v>3</v>
          </cell>
          <cell r="AT9911">
            <v>0</v>
          </cell>
          <cell r="AZ9911">
            <v>2</v>
          </cell>
          <cell r="BA9911">
            <v>3</v>
          </cell>
        </row>
        <row r="9912">
          <cell r="AS9912">
            <v>4</v>
          </cell>
          <cell r="AT9912">
            <v>18</v>
          </cell>
          <cell r="AZ9912">
            <v>4</v>
          </cell>
          <cell r="BA9912">
            <v>0</v>
          </cell>
        </row>
        <row r="9913">
          <cell r="AS9913">
            <v>0</v>
          </cell>
          <cell r="AT9913">
            <v>0</v>
          </cell>
          <cell r="AZ9913">
            <v>1</v>
          </cell>
          <cell r="BA9913">
            <v>0</v>
          </cell>
        </row>
        <row r="9914">
          <cell r="AS9914">
            <v>0</v>
          </cell>
          <cell r="AT9914">
            <v>0</v>
          </cell>
          <cell r="AZ9914">
            <v>0</v>
          </cell>
          <cell r="BA9914">
            <v>0</v>
          </cell>
        </row>
        <row r="9915">
          <cell r="AS9915">
            <v>0</v>
          </cell>
          <cell r="AT9915">
            <v>0</v>
          </cell>
          <cell r="AZ9915">
            <v>0</v>
          </cell>
          <cell r="BA9915">
            <v>0</v>
          </cell>
        </row>
        <row r="9916">
          <cell r="AS9916">
            <v>1</v>
          </cell>
          <cell r="AT9916">
            <v>0</v>
          </cell>
          <cell r="AZ9916">
            <v>0</v>
          </cell>
          <cell r="BA9916">
            <v>0</v>
          </cell>
        </row>
        <row r="9917">
          <cell r="AS9917">
            <v>105</v>
          </cell>
          <cell r="AT9917">
            <v>12</v>
          </cell>
          <cell r="AZ9917">
            <v>0</v>
          </cell>
          <cell r="BA9917">
            <v>0</v>
          </cell>
        </row>
        <row r="9918">
          <cell r="AS9918">
            <v>2</v>
          </cell>
          <cell r="AT9918">
            <v>0</v>
          </cell>
          <cell r="AZ9918">
            <v>1</v>
          </cell>
          <cell r="BA9918">
            <v>1</v>
          </cell>
        </row>
        <row r="9919">
          <cell r="AS9919">
            <v>0</v>
          </cell>
          <cell r="AT9919">
            <v>0</v>
          </cell>
          <cell r="AZ9919">
            <v>0</v>
          </cell>
          <cell r="BA9919">
            <v>0</v>
          </cell>
        </row>
        <row r="9920">
          <cell r="AS9920">
            <v>0</v>
          </cell>
          <cell r="AT9920">
            <v>0</v>
          </cell>
          <cell r="AZ9920">
            <v>0</v>
          </cell>
          <cell r="BA9920">
            <v>0</v>
          </cell>
        </row>
        <row r="9921">
          <cell r="AS9921">
            <v>3</v>
          </cell>
          <cell r="AT9921">
            <v>0</v>
          </cell>
          <cell r="AZ9921">
            <v>0</v>
          </cell>
          <cell r="BA9921">
            <v>0</v>
          </cell>
        </row>
        <row r="9922">
          <cell r="AS9922">
            <v>1</v>
          </cell>
          <cell r="AT9922">
            <v>0</v>
          </cell>
          <cell r="AZ9922">
            <v>0</v>
          </cell>
          <cell r="BA9922">
            <v>0</v>
          </cell>
        </row>
        <row r="9923">
          <cell r="AS9923">
            <v>9</v>
          </cell>
          <cell r="AT9923">
            <v>0</v>
          </cell>
          <cell r="AZ9923">
            <v>0</v>
          </cell>
          <cell r="BA9923">
            <v>0</v>
          </cell>
        </row>
        <row r="9924">
          <cell r="AS9924">
            <v>0</v>
          </cell>
          <cell r="AT9924">
            <v>3</v>
          </cell>
          <cell r="AZ9924">
            <v>1</v>
          </cell>
          <cell r="BA9924">
            <v>1</v>
          </cell>
        </row>
        <row r="9925">
          <cell r="AS9925">
            <v>0</v>
          </cell>
          <cell r="AT9925">
            <v>0</v>
          </cell>
          <cell r="AZ9925">
            <v>0</v>
          </cell>
          <cell r="BA9925">
            <v>0</v>
          </cell>
        </row>
        <row r="9926">
          <cell r="AS9926">
            <v>0</v>
          </cell>
          <cell r="AT9926">
            <v>0</v>
          </cell>
          <cell r="AZ9926">
            <v>1</v>
          </cell>
          <cell r="BA9926">
            <v>0</v>
          </cell>
        </row>
        <row r="9927">
          <cell r="AZ9927">
            <v>0</v>
          </cell>
          <cell r="BA9927">
            <v>0</v>
          </cell>
        </row>
        <row r="9928">
          <cell r="AS9928">
            <v>0</v>
          </cell>
          <cell r="AT9928">
            <v>0</v>
          </cell>
          <cell r="AZ9928">
            <v>1</v>
          </cell>
          <cell r="BA9928">
            <v>0</v>
          </cell>
        </row>
        <row r="9929">
          <cell r="AS9929">
            <v>0</v>
          </cell>
          <cell r="AT9929">
            <v>3</v>
          </cell>
          <cell r="AZ9929">
            <v>0</v>
          </cell>
          <cell r="BA9929">
            <v>0</v>
          </cell>
        </row>
        <row r="9930">
          <cell r="AS9930">
            <v>0</v>
          </cell>
          <cell r="AT9930">
            <v>0</v>
          </cell>
          <cell r="AZ9930">
            <v>0</v>
          </cell>
          <cell r="BA9930">
            <v>0</v>
          </cell>
        </row>
        <row r="9931">
          <cell r="AS9931">
            <v>0</v>
          </cell>
          <cell r="AT9931">
            <v>0</v>
          </cell>
          <cell r="AZ9931">
            <v>0</v>
          </cell>
          <cell r="BA9931">
            <v>0</v>
          </cell>
        </row>
        <row r="9932">
          <cell r="AS9932">
            <v>0</v>
          </cell>
          <cell r="AT9932">
            <v>0</v>
          </cell>
          <cell r="AZ9932">
            <v>0</v>
          </cell>
          <cell r="BA9932">
            <v>0</v>
          </cell>
        </row>
        <row r="9933">
          <cell r="AS9933">
            <v>0</v>
          </cell>
          <cell r="AT9933">
            <v>0</v>
          </cell>
          <cell r="AZ9933">
            <v>1</v>
          </cell>
          <cell r="BA9933">
            <v>1</v>
          </cell>
        </row>
        <row r="9934">
          <cell r="AS9934">
            <v>0</v>
          </cell>
          <cell r="AT9934">
            <v>0</v>
          </cell>
          <cell r="AZ9934">
            <v>0</v>
          </cell>
          <cell r="BA9934">
            <v>0</v>
          </cell>
        </row>
        <row r="9935">
          <cell r="AS9935">
            <v>19</v>
          </cell>
          <cell r="AT9935">
            <v>2</v>
          </cell>
          <cell r="AZ9935">
            <v>19</v>
          </cell>
          <cell r="BA9935">
            <v>0</v>
          </cell>
        </row>
        <row r="9936">
          <cell r="AS9936">
            <v>21</v>
          </cell>
          <cell r="AT9936">
            <v>27</v>
          </cell>
          <cell r="AZ9936">
            <v>7</v>
          </cell>
          <cell r="BA9936">
            <v>12</v>
          </cell>
        </row>
        <row r="9937">
          <cell r="AZ9937">
            <v>0</v>
          </cell>
          <cell r="BA9937">
            <v>0</v>
          </cell>
        </row>
        <row r="9938">
          <cell r="AS9938">
            <v>5</v>
          </cell>
          <cell r="AT9938">
            <v>1</v>
          </cell>
          <cell r="AZ9938">
            <v>0</v>
          </cell>
          <cell r="BA9938">
            <v>0</v>
          </cell>
        </row>
        <row r="9939">
          <cell r="AS9939">
            <v>260</v>
          </cell>
          <cell r="AT9939">
            <v>13</v>
          </cell>
          <cell r="AZ9939">
            <v>13</v>
          </cell>
          <cell r="BA9939">
            <v>3</v>
          </cell>
        </row>
        <row r="9940">
          <cell r="AS9940">
            <v>15</v>
          </cell>
          <cell r="AT9940">
            <v>9</v>
          </cell>
          <cell r="AZ9940">
            <v>6</v>
          </cell>
          <cell r="BA9940">
            <v>7</v>
          </cell>
        </row>
        <row r="9941">
          <cell r="AS9941">
            <v>0</v>
          </cell>
          <cell r="AT9941">
            <v>0</v>
          </cell>
          <cell r="AZ9941">
            <v>0</v>
          </cell>
          <cell r="BA9941">
            <v>0</v>
          </cell>
        </row>
        <row r="9942">
          <cell r="AS9942">
            <v>0</v>
          </cell>
          <cell r="AT9942">
            <v>0</v>
          </cell>
          <cell r="AZ9942">
            <v>6</v>
          </cell>
          <cell r="BA9942">
            <v>0</v>
          </cell>
        </row>
        <row r="9943">
          <cell r="AS9943">
            <v>2</v>
          </cell>
          <cell r="AT9943">
            <v>0</v>
          </cell>
          <cell r="AZ9943">
            <v>3</v>
          </cell>
          <cell r="BA9943">
            <v>0</v>
          </cell>
        </row>
        <row r="9944">
          <cell r="AS9944">
            <v>0</v>
          </cell>
          <cell r="AT9944">
            <v>0</v>
          </cell>
          <cell r="AZ9944">
            <v>1</v>
          </cell>
          <cell r="BA9944">
            <v>0</v>
          </cell>
        </row>
        <row r="9945">
          <cell r="AS9945">
            <v>0</v>
          </cell>
          <cell r="AT9945">
            <v>0</v>
          </cell>
          <cell r="AZ9945">
            <v>13</v>
          </cell>
          <cell r="BA9945">
            <v>0</v>
          </cell>
        </row>
        <row r="9946">
          <cell r="AS9946">
            <v>21</v>
          </cell>
          <cell r="AT9946">
            <v>0</v>
          </cell>
          <cell r="AZ9946">
            <v>1</v>
          </cell>
          <cell r="BA9946">
            <v>0</v>
          </cell>
        </row>
        <row r="9947">
          <cell r="AS9947">
            <v>0</v>
          </cell>
          <cell r="AT9947">
            <v>0</v>
          </cell>
          <cell r="AZ9947">
            <v>0</v>
          </cell>
          <cell r="BA9947">
            <v>0</v>
          </cell>
        </row>
        <row r="9948">
          <cell r="AZ9948">
            <v>1</v>
          </cell>
          <cell r="BA9948">
            <v>0</v>
          </cell>
        </row>
        <row r="9949">
          <cell r="AS9949">
            <v>0</v>
          </cell>
          <cell r="AT9949">
            <v>0</v>
          </cell>
          <cell r="AZ9949">
            <v>0</v>
          </cell>
          <cell r="BA9949">
            <v>1</v>
          </cell>
        </row>
        <row r="9950">
          <cell r="AS9950">
            <v>4</v>
          </cell>
          <cell r="AT9950">
            <v>1</v>
          </cell>
          <cell r="AZ9950">
            <v>1</v>
          </cell>
          <cell r="BA9950">
            <v>0</v>
          </cell>
        </row>
        <row r="9951">
          <cell r="AS9951">
            <v>2</v>
          </cell>
          <cell r="AT9951">
            <v>2</v>
          </cell>
          <cell r="AZ9951">
            <v>1</v>
          </cell>
          <cell r="BA9951">
            <v>2</v>
          </cell>
        </row>
        <row r="9952">
          <cell r="AS9952">
            <v>0</v>
          </cell>
          <cell r="AT9952">
            <v>0</v>
          </cell>
          <cell r="AZ9952">
            <v>0</v>
          </cell>
          <cell r="BA9952">
            <v>0</v>
          </cell>
        </row>
        <row r="9953">
          <cell r="AS9953">
            <v>0</v>
          </cell>
          <cell r="AT9953">
            <v>1</v>
          </cell>
          <cell r="AZ9953">
            <v>5</v>
          </cell>
          <cell r="BA9953">
            <v>1</v>
          </cell>
        </row>
        <row r="9954">
          <cell r="AS9954">
            <v>0</v>
          </cell>
          <cell r="AT9954">
            <v>0</v>
          </cell>
          <cell r="AZ9954">
            <v>0</v>
          </cell>
          <cell r="BA9954">
            <v>0</v>
          </cell>
        </row>
        <row r="9955">
          <cell r="AS9955">
            <v>0</v>
          </cell>
          <cell r="AT9955">
            <v>0</v>
          </cell>
          <cell r="AZ9955">
            <v>0</v>
          </cell>
          <cell r="BA9955">
            <v>0</v>
          </cell>
        </row>
        <row r="9956">
          <cell r="AS9956">
            <v>0</v>
          </cell>
          <cell r="AT9956">
            <v>0</v>
          </cell>
          <cell r="AZ9956">
            <v>0</v>
          </cell>
          <cell r="BA9956">
            <v>2</v>
          </cell>
        </row>
        <row r="9957">
          <cell r="AS9957">
            <v>0</v>
          </cell>
          <cell r="AT9957">
            <v>1</v>
          </cell>
          <cell r="AZ9957">
            <v>3</v>
          </cell>
          <cell r="BA9957">
            <v>0</v>
          </cell>
        </row>
        <row r="9958">
          <cell r="AS9958">
            <v>0</v>
          </cell>
          <cell r="AT9958">
            <v>0</v>
          </cell>
          <cell r="AZ9958">
            <v>0</v>
          </cell>
          <cell r="BA9958">
            <v>0</v>
          </cell>
        </row>
        <row r="9959">
          <cell r="AS9959">
            <v>0</v>
          </cell>
          <cell r="AT9959">
            <v>0</v>
          </cell>
          <cell r="AZ9959">
            <v>0</v>
          </cell>
          <cell r="BA9959">
            <v>0</v>
          </cell>
        </row>
        <row r="9960">
          <cell r="AS9960">
            <v>18</v>
          </cell>
          <cell r="AT9960">
            <v>0</v>
          </cell>
          <cell r="AZ9960">
            <v>11</v>
          </cell>
          <cell r="BA9960">
            <v>0</v>
          </cell>
        </row>
        <row r="9961">
          <cell r="AS9961">
            <v>5</v>
          </cell>
          <cell r="AT9961">
            <v>0</v>
          </cell>
          <cell r="AZ9961">
            <v>13</v>
          </cell>
          <cell r="BA9961">
            <v>2</v>
          </cell>
        </row>
        <row r="9962">
          <cell r="AS9962">
            <v>0</v>
          </cell>
          <cell r="AT9962">
            <v>0</v>
          </cell>
          <cell r="AZ9962">
            <v>0</v>
          </cell>
          <cell r="BA9962">
            <v>0</v>
          </cell>
        </row>
        <row r="9963">
          <cell r="AS9963">
            <v>2</v>
          </cell>
          <cell r="AT9963">
            <v>0</v>
          </cell>
          <cell r="AZ9963">
            <v>0</v>
          </cell>
          <cell r="BA9963">
            <v>0</v>
          </cell>
        </row>
        <row r="9964">
          <cell r="AS9964">
            <v>0</v>
          </cell>
          <cell r="AT9964">
            <v>0</v>
          </cell>
          <cell r="AZ9964">
            <v>0</v>
          </cell>
          <cell r="BA9964">
            <v>0</v>
          </cell>
        </row>
        <row r="9965">
          <cell r="AS9965">
            <v>1</v>
          </cell>
          <cell r="AT9965">
            <v>0</v>
          </cell>
          <cell r="AZ9965">
            <v>1</v>
          </cell>
          <cell r="BA9965">
            <v>0</v>
          </cell>
        </row>
        <row r="9966">
          <cell r="AS9966">
            <v>0</v>
          </cell>
          <cell r="AT9966">
            <v>0</v>
          </cell>
          <cell r="AZ9966">
            <v>2</v>
          </cell>
          <cell r="BA9966">
            <v>0</v>
          </cell>
        </row>
        <row r="9967">
          <cell r="AS9967">
            <v>0</v>
          </cell>
          <cell r="AT9967">
            <v>0</v>
          </cell>
          <cell r="AZ9967">
            <v>0</v>
          </cell>
          <cell r="BA9967">
            <v>0</v>
          </cell>
        </row>
        <row r="9968">
          <cell r="AS9968">
            <v>0</v>
          </cell>
          <cell r="AT9968">
            <v>0</v>
          </cell>
          <cell r="AZ9968">
            <v>0</v>
          </cell>
          <cell r="BA9968">
            <v>0</v>
          </cell>
        </row>
        <row r="9969">
          <cell r="AS9969">
            <v>0</v>
          </cell>
          <cell r="AT9969">
            <v>0</v>
          </cell>
          <cell r="AZ9969">
            <v>3</v>
          </cell>
          <cell r="BA9969">
            <v>0</v>
          </cell>
        </row>
        <row r="9970">
          <cell r="AS9970">
            <v>0</v>
          </cell>
          <cell r="AT9970">
            <v>0</v>
          </cell>
          <cell r="AZ9970">
            <v>0</v>
          </cell>
          <cell r="BA9970">
            <v>0</v>
          </cell>
        </row>
        <row r="9971">
          <cell r="AS9971">
            <v>0</v>
          </cell>
          <cell r="AT9971">
            <v>0</v>
          </cell>
          <cell r="AZ9971">
            <v>0</v>
          </cell>
          <cell r="BA9971">
            <v>0</v>
          </cell>
        </row>
        <row r="9972">
          <cell r="AS9972">
            <v>3</v>
          </cell>
          <cell r="AT9972">
            <v>0</v>
          </cell>
          <cell r="AZ9972">
            <v>1</v>
          </cell>
          <cell r="BA9972">
            <v>0</v>
          </cell>
        </row>
        <row r="9973">
          <cell r="AS9973">
            <v>5</v>
          </cell>
          <cell r="AT9973">
            <v>0</v>
          </cell>
          <cell r="AZ9973">
            <v>0</v>
          </cell>
          <cell r="BA9973">
            <v>3</v>
          </cell>
        </row>
        <row r="9974">
          <cell r="AS9974">
            <v>39</v>
          </cell>
          <cell r="AT9974">
            <v>24</v>
          </cell>
          <cell r="AZ9974">
            <v>43</v>
          </cell>
          <cell r="BA9974">
            <v>12</v>
          </cell>
        </row>
        <row r="9975">
          <cell r="AS9975">
            <v>45</v>
          </cell>
          <cell r="AT9975">
            <v>29</v>
          </cell>
          <cell r="AZ9975">
            <v>40</v>
          </cell>
          <cell r="BA9975">
            <v>12</v>
          </cell>
        </row>
        <row r="9976">
          <cell r="AS9976">
            <v>1</v>
          </cell>
          <cell r="AT9976">
            <v>0</v>
          </cell>
          <cell r="AZ9976">
            <v>1</v>
          </cell>
          <cell r="BA9976">
            <v>0</v>
          </cell>
        </row>
        <row r="9977">
          <cell r="AS9977">
            <v>2</v>
          </cell>
          <cell r="AT9977">
            <v>0</v>
          </cell>
          <cell r="AZ9977">
            <v>0</v>
          </cell>
          <cell r="BA9977">
            <v>0</v>
          </cell>
        </row>
        <row r="9978">
          <cell r="AS9978">
            <v>0</v>
          </cell>
          <cell r="AT9978">
            <v>0</v>
          </cell>
          <cell r="AZ9978">
            <v>0</v>
          </cell>
          <cell r="BA9978">
            <v>0</v>
          </cell>
        </row>
        <row r="9979">
          <cell r="AS9979">
            <v>7</v>
          </cell>
          <cell r="AT9979">
            <v>0</v>
          </cell>
          <cell r="AZ9979">
            <v>19</v>
          </cell>
          <cell r="BA9979">
            <v>4</v>
          </cell>
        </row>
        <row r="9980">
          <cell r="AS9980">
            <v>0</v>
          </cell>
          <cell r="AT9980">
            <v>0</v>
          </cell>
          <cell r="AZ9980">
            <v>0</v>
          </cell>
          <cell r="BA9980">
            <v>0</v>
          </cell>
        </row>
        <row r="9981">
          <cell r="AS9981">
            <v>1</v>
          </cell>
          <cell r="AT9981">
            <v>0</v>
          </cell>
          <cell r="AZ9981">
            <v>0</v>
          </cell>
          <cell r="BA9981">
            <v>0</v>
          </cell>
        </row>
        <row r="9982">
          <cell r="AS9982">
            <v>0</v>
          </cell>
          <cell r="AT9982">
            <v>0</v>
          </cell>
          <cell r="AZ9982">
            <v>5</v>
          </cell>
          <cell r="BA9982">
            <v>0</v>
          </cell>
        </row>
        <row r="9983">
          <cell r="AS9983">
            <v>0</v>
          </cell>
          <cell r="AT9983">
            <v>0</v>
          </cell>
          <cell r="AZ9983">
            <v>0</v>
          </cell>
          <cell r="BA9983">
            <v>0</v>
          </cell>
        </row>
        <row r="9984">
          <cell r="AZ9984">
            <v>0</v>
          </cell>
          <cell r="BA9984">
            <v>0</v>
          </cell>
        </row>
        <row r="9985">
          <cell r="AS9985">
            <v>1</v>
          </cell>
          <cell r="AT9985">
            <v>0</v>
          </cell>
          <cell r="AZ9985">
            <v>0</v>
          </cell>
          <cell r="BA9985">
            <v>0</v>
          </cell>
        </row>
        <row r="9986">
          <cell r="AS9986">
            <v>0</v>
          </cell>
          <cell r="AT9986">
            <v>0</v>
          </cell>
          <cell r="AZ9986">
            <v>0</v>
          </cell>
          <cell r="BA9986">
            <v>0</v>
          </cell>
        </row>
        <row r="9987">
          <cell r="AS9987">
            <v>0</v>
          </cell>
          <cell r="AT9987">
            <v>0</v>
          </cell>
          <cell r="AZ9987">
            <v>0</v>
          </cell>
          <cell r="BA9987">
            <v>0</v>
          </cell>
        </row>
        <row r="9988">
          <cell r="AS9988">
            <v>0</v>
          </cell>
          <cell r="AT9988">
            <v>0</v>
          </cell>
          <cell r="AZ9988">
            <v>0</v>
          </cell>
          <cell r="BA9988">
            <v>0</v>
          </cell>
        </row>
        <row r="9989">
          <cell r="AZ9989">
            <v>0</v>
          </cell>
          <cell r="BA9989">
            <v>0</v>
          </cell>
        </row>
        <row r="9990">
          <cell r="AS9990">
            <v>5</v>
          </cell>
          <cell r="AT9990">
            <v>24</v>
          </cell>
          <cell r="AZ9990">
            <v>61</v>
          </cell>
          <cell r="BA9990">
            <v>26</v>
          </cell>
        </row>
        <row r="9991">
          <cell r="AS9991">
            <v>0</v>
          </cell>
          <cell r="AT9991">
            <v>0</v>
          </cell>
          <cell r="AZ9991">
            <v>1</v>
          </cell>
          <cell r="BA9991">
            <v>0</v>
          </cell>
        </row>
        <row r="9992">
          <cell r="AS9992">
            <v>0</v>
          </cell>
          <cell r="AT9992">
            <v>0</v>
          </cell>
          <cell r="AZ9992">
            <v>0</v>
          </cell>
          <cell r="BA9992">
            <v>0</v>
          </cell>
        </row>
        <row r="9993">
          <cell r="AS9993">
            <v>99</v>
          </cell>
          <cell r="AT9993">
            <v>12</v>
          </cell>
          <cell r="AZ9993">
            <v>142</v>
          </cell>
          <cell r="BA9993">
            <v>4</v>
          </cell>
        </row>
        <row r="9994">
          <cell r="AS9994">
            <v>2</v>
          </cell>
          <cell r="AT9994">
            <v>0</v>
          </cell>
          <cell r="AZ9994">
            <v>0</v>
          </cell>
          <cell r="BA9994">
            <v>0</v>
          </cell>
        </row>
        <row r="9995">
          <cell r="AS9995">
            <v>0</v>
          </cell>
          <cell r="AT9995">
            <v>0</v>
          </cell>
          <cell r="AZ9995">
            <v>1</v>
          </cell>
          <cell r="BA9995">
            <v>0</v>
          </cell>
        </row>
        <row r="9996">
          <cell r="AS9996">
            <v>0</v>
          </cell>
          <cell r="AT9996">
            <v>0</v>
          </cell>
          <cell r="AZ9996">
            <v>0</v>
          </cell>
          <cell r="BA9996">
            <v>0</v>
          </cell>
        </row>
        <row r="9997">
          <cell r="AS9997">
            <v>0</v>
          </cell>
          <cell r="AT9997">
            <v>0</v>
          </cell>
          <cell r="AZ9997">
            <v>0</v>
          </cell>
          <cell r="BA9997">
            <v>0</v>
          </cell>
        </row>
        <row r="9998">
          <cell r="AS9998">
            <v>3</v>
          </cell>
          <cell r="AT9998">
            <v>0</v>
          </cell>
          <cell r="AZ9998">
            <v>1</v>
          </cell>
          <cell r="BA9998">
            <v>0</v>
          </cell>
        </row>
        <row r="9999">
          <cell r="AS9999">
            <v>0</v>
          </cell>
          <cell r="AT9999">
            <v>0</v>
          </cell>
          <cell r="AZ9999">
            <v>0</v>
          </cell>
          <cell r="BA9999">
            <v>0</v>
          </cell>
        </row>
        <row r="10000">
          <cell r="AS10000">
            <v>0</v>
          </cell>
          <cell r="AT10000">
            <v>0</v>
          </cell>
          <cell r="AZ10000">
            <v>0</v>
          </cell>
          <cell r="BA10000">
            <v>0</v>
          </cell>
        </row>
        <row r="10001">
          <cell r="AS10001">
            <v>0</v>
          </cell>
          <cell r="AT10001">
            <v>0</v>
          </cell>
          <cell r="AZ10001">
            <v>0</v>
          </cell>
          <cell r="BA10001">
            <v>0</v>
          </cell>
        </row>
        <row r="10002">
          <cell r="AS10002">
            <v>0</v>
          </cell>
          <cell r="AT10002">
            <v>0</v>
          </cell>
          <cell r="AZ10002">
            <v>0</v>
          </cell>
          <cell r="BA10002">
            <v>0</v>
          </cell>
        </row>
        <row r="10003">
          <cell r="AZ10003">
            <v>0</v>
          </cell>
          <cell r="BA10003">
            <v>0</v>
          </cell>
        </row>
        <row r="10004">
          <cell r="AZ10004">
            <v>0</v>
          </cell>
          <cell r="BA10004">
            <v>0</v>
          </cell>
        </row>
        <row r="10005">
          <cell r="AZ10005">
            <v>0</v>
          </cell>
          <cell r="BA10005">
            <v>0</v>
          </cell>
        </row>
        <row r="10006">
          <cell r="AS10006">
            <v>0</v>
          </cell>
          <cell r="AT10006">
            <v>0</v>
          </cell>
          <cell r="AZ10006">
            <v>0</v>
          </cell>
          <cell r="BA10006">
            <v>0</v>
          </cell>
        </row>
        <row r="10007">
          <cell r="AS10007">
            <v>0</v>
          </cell>
          <cell r="AT10007">
            <v>0</v>
          </cell>
          <cell r="AZ10007">
            <v>0</v>
          </cell>
          <cell r="BA10007">
            <v>0</v>
          </cell>
        </row>
        <row r="10008">
          <cell r="AS10008">
            <v>11</v>
          </cell>
          <cell r="AT10008">
            <v>0</v>
          </cell>
          <cell r="AZ10008">
            <v>31</v>
          </cell>
          <cell r="BA10008">
            <v>1</v>
          </cell>
        </row>
        <row r="10009">
          <cell r="AS10009">
            <v>30</v>
          </cell>
          <cell r="AT10009">
            <v>0</v>
          </cell>
          <cell r="AZ10009">
            <v>53</v>
          </cell>
          <cell r="BA10009">
            <v>0</v>
          </cell>
        </row>
        <row r="10010">
          <cell r="AS10010">
            <v>0</v>
          </cell>
          <cell r="AT10010">
            <v>0</v>
          </cell>
          <cell r="AZ10010">
            <v>0</v>
          </cell>
          <cell r="BA10010">
            <v>0</v>
          </cell>
        </row>
        <row r="10011">
          <cell r="AS10011">
            <v>18</v>
          </cell>
          <cell r="AT10011">
            <v>13</v>
          </cell>
          <cell r="AZ10011">
            <v>109</v>
          </cell>
          <cell r="BA10011">
            <v>1</v>
          </cell>
        </row>
        <row r="10012">
          <cell r="AS10012">
            <v>0</v>
          </cell>
          <cell r="AT10012">
            <v>0</v>
          </cell>
          <cell r="AZ10012">
            <v>0</v>
          </cell>
          <cell r="BA10012">
            <v>0</v>
          </cell>
        </row>
        <row r="10013">
          <cell r="AS10013">
            <v>0</v>
          </cell>
          <cell r="AT10013">
            <v>0</v>
          </cell>
          <cell r="AZ10013">
            <v>0</v>
          </cell>
          <cell r="BA10013">
            <v>0</v>
          </cell>
        </row>
        <row r="10014">
          <cell r="AS10014">
            <v>0</v>
          </cell>
          <cell r="AT10014">
            <v>0</v>
          </cell>
          <cell r="AZ10014">
            <v>2</v>
          </cell>
          <cell r="BA10014">
            <v>0</v>
          </cell>
        </row>
        <row r="10015">
          <cell r="AS10015">
            <v>2</v>
          </cell>
          <cell r="AT10015">
            <v>0</v>
          </cell>
          <cell r="AZ10015">
            <v>0</v>
          </cell>
          <cell r="BA10015">
            <v>0</v>
          </cell>
        </row>
        <row r="10016">
          <cell r="AS10016">
            <v>4</v>
          </cell>
          <cell r="AT10016">
            <v>0</v>
          </cell>
          <cell r="AZ10016">
            <v>1</v>
          </cell>
          <cell r="BA10016">
            <v>0</v>
          </cell>
        </row>
        <row r="10017">
          <cell r="AS10017">
            <v>0</v>
          </cell>
          <cell r="AT10017">
            <v>0</v>
          </cell>
          <cell r="AZ10017">
            <v>0</v>
          </cell>
          <cell r="BA10017">
            <v>0</v>
          </cell>
        </row>
        <row r="10018">
          <cell r="AS10018">
            <v>0</v>
          </cell>
          <cell r="AT10018">
            <v>0</v>
          </cell>
          <cell r="AZ10018">
            <v>0</v>
          </cell>
          <cell r="BA10018">
            <v>0</v>
          </cell>
        </row>
        <row r="10019">
          <cell r="AS10019">
            <v>0</v>
          </cell>
          <cell r="AT10019">
            <v>0</v>
          </cell>
          <cell r="AZ10019">
            <v>0</v>
          </cell>
          <cell r="BA10019">
            <v>0</v>
          </cell>
        </row>
        <row r="10020">
          <cell r="AS10020">
            <v>2</v>
          </cell>
          <cell r="AT10020">
            <v>0</v>
          </cell>
          <cell r="AZ10020">
            <v>1</v>
          </cell>
          <cell r="BA10020">
            <v>0</v>
          </cell>
        </row>
        <row r="10021">
          <cell r="AS10021">
            <v>59</v>
          </cell>
          <cell r="AT10021">
            <v>0</v>
          </cell>
          <cell r="AZ10021">
            <v>60</v>
          </cell>
          <cell r="BA10021">
            <v>2</v>
          </cell>
        </row>
        <row r="10022">
          <cell r="AS10022">
            <v>0</v>
          </cell>
          <cell r="AT10022">
            <v>0</v>
          </cell>
          <cell r="AZ10022">
            <v>0</v>
          </cell>
          <cell r="BA10022">
            <v>0</v>
          </cell>
        </row>
        <row r="10023">
          <cell r="AS10023">
            <v>0</v>
          </cell>
          <cell r="AT10023">
            <v>0</v>
          </cell>
          <cell r="AZ10023">
            <v>0</v>
          </cell>
          <cell r="BA10023">
            <v>0</v>
          </cell>
        </row>
        <row r="10024">
          <cell r="AS10024">
            <v>0</v>
          </cell>
          <cell r="AT10024">
            <v>0</v>
          </cell>
          <cell r="AZ10024">
            <v>0</v>
          </cell>
          <cell r="BA10024">
            <v>0</v>
          </cell>
        </row>
        <row r="10025">
          <cell r="AS10025">
            <v>0</v>
          </cell>
          <cell r="AT10025">
            <v>0</v>
          </cell>
          <cell r="AZ10025">
            <v>0</v>
          </cell>
          <cell r="BA10025">
            <v>0</v>
          </cell>
        </row>
        <row r="10026">
          <cell r="AS10026">
            <v>0</v>
          </cell>
          <cell r="AT10026">
            <v>0</v>
          </cell>
          <cell r="AZ10026">
            <v>0</v>
          </cell>
          <cell r="BA10026">
            <v>0</v>
          </cell>
        </row>
        <row r="10027">
          <cell r="AS10027">
            <v>0</v>
          </cell>
          <cell r="AT10027">
            <v>0</v>
          </cell>
          <cell r="AZ10027">
            <v>0</v>
          </cell>
          <cell r="BA10027">
            <v>0</v>
          </cell>
        </row>
        <row r="10028">
          <cell r="AS10028">
            <v>0</v>
          </cell>
          <cell r="AT10028">
            <v>0</v>
          </cell>
          <cell r="AZ10028">
            <v>0</v>
          </cell>
          <cell r="BA10028">
            <v>1</v>
          </cell>
        </row>
        <row r="10029">
          <cell r="AS10029">
            <v>0</v>
          </cell>
          <cell r="AT10029">
            <v>0</v>
          </cell>
          <cell r="AZ10029">
            <v>0</v>
          </cell>
          <cell r="BA10029">
            <v>0</v>
          </cell>
        </row>
        <row r="10030">
          <cell r="AS10030">
            <v>7</v>
          </cell>
          <cell r="AT10030">
            <v>1</v>
          </cell>
          <cell r="AZ10030">
            <v>0</v>
          </cell>
          <cell r="BA10030">
            <v>0</v>
          </cell>
        </row>
        <row r="10031">
          <cell r="AS10031">
            <v>0</v>
          </cell>
          <cell r="AT10031">
            <v>0</v>
          </cell>
          <cell r="AZ10031">
            <v>0</v>
          </cell>
          <cell r="BA10031">
            <v>0</v>
          </cell>
        </row>
        <row r="10032">
          <cell r="AS10032">
            <v>0</v>
          </cell>
          <cell r="AT10032">
            <v>1</v>
          </cell>
          <cell r="AZ10032">
            <v>0</v>
          </cell>
          <cell r="BA10032">
            <v>0</v>
          </cell>
        </row>
        <row r="10033">
          <cell r="AS10033">
            <v>1</v>
          </cell>
          <cell r="AT10033">
            <v>0</v>
          </cell>
          <cell r="AZ10033">
            <v>1</v>
          </cell>
          <cell r="BA10033">
            <v>0</v>
          </cell>
        </row>
        <row r="10034">
          <cell r="AS10034">
            <v>0</v>
          </cell>
          <cell r="AT10034">
            <v>0</v>
          </cell>
          <cell r="AZ10034">
            <v>0</v>
          </cell>
          <cell r="BA10034">
            <v>0</v>
          </cell>
        </row>
        <row r="10035">
          <cell r="AS10035">
            <v>0</v>
          </cell>
          <cell r="AT10035">
            <v>0</v>
          </cell>
          <cell r="AZ10035">
            <v>0</v>
          </cell>
          <cell r="BA10035">
            <v>0</v>
          </cell>
        </row>
        <row r="10036">
          <cell r="AS10036">
            <v>3</v>
          </cell>
          <cell r="AT10036">
            <v>0</v>
          </cell>
          <cell r="AZ10036">
            <v>0</v>
          </cell>
          <cell r="BA10036">
            <v>6</v>
          </cell>
        </row>
        <row r="10037">
          <cell r="AS10037">
            <v>0</v>
          </cell>
          <cell r="AT10037">
            <v>0</v>
          </cell>
          <cell r="AZ10037">
            <v>0</v>
          </cell>
          <cell r="BA10037">
            <v>0</v>
          </cell>
        </row>
        <row r="10038">
          <cell r="AS10038">
            <v>0</v>
          </cell>
          <cell r="AT10038">
            <v>0</v>
          </cell>
          <cell r="AZ10038">
            <v>0</v>
          </cell>
          <cell r="BA10038">
            <v>0</v>
          </cell>
        </row>
        <row r="10039">
          <cell r="AS10039">
            <v>4</v>
          </cell>
          <cell r="AT10039">
            <v>1</v>
          </cell>
          <cell r="AZ10039">
            <v>1</v>
          </cell>
          <cell r="BA10039">
            <v>0</v>
          </cell>
        </row>
        <row r="10040">
          <cell r="AS10040">
            <v>0</v>
          </cell>
          <cell r="AT10040">
            <v>0</v>
          </cell>
          <cell r="AZ10040">
            <v>0</v>
          </cell>
          <cell r="BA10040">
            <v>0</v>
          </cell>
        </row>
        <row r="10041">
          <cell r="AS10041">
            <v>0</v>
          </cell>
          <cell r="AT10041">
            <v>0</v>
          </cell>
          <cell r="AZ10041">
            <v>0</v>
          </cell>
          <cell r="BA10041">
            <v>0</v>
          </cell>
        </row>
        <row r="10042">
          <cell r="AS10042">
            <v>0</v>
          </cell>
          <cell r="AT10042">
            <v>0</v>
          </cell>
          <cell r="AZ10042">
            <v>0</v>
          </cell>
          <cell r="BA10042">
            <v>0</v>
          </cell>
        </row>
        <row r="10043">
          <cell r="AS10043">
            <v>0</v>
          </cell>
          <cell r="AT10043">
            <v>0</v>
          </cell>
          <cell r="AZ10043">
            <v>0</v>
          </cell>
          <cell r="BA10043">
            <v>0</v>
          </cell>
        </row>
        <row r="10044">
          <cell r="AS10044">
            <v>0</v>
          </cell>
          <cell r="AT10044">
            <v>0</v>
          </cell>
          <cell r="AZ10044">
            <v>0</v>
          </cell>
          <cell r="BA10044">
            <v>0</v>
          </cell>
        </row>
        <row r="10045">
          <cell r="AS10045">
            <v>1</v>
          </cell>
          <cell r="AT10045">
            <v>2</v>
          </cell>
          <cell r="AZ10045">
            <v>1</v>
          </cell>
          <cell r="BA10045">
            <v>0</v>
          </cell>
        </row>
        <row r="10046">
          <cell r="AS10046">
            <v>0</v>
          </cell>
          <cell r="AT10046">
            <v>0</v>
          </cell>
          <cell r="AZ10046">
            <v>1</v>
          </cell>
          <cell r="BA10046">
            <v>0</v>
          </cell>
        </row>
        <row r="10047">
          <cell r="AS10047">
            <v>0</v>
          </cell>
          <cell r="AT10047">
            <v>0</v>
          </cell>
          <cell r="AZ10047">
            <v>0</v>
          </cell>
          <cell r="BA10047">
            <v>0</v>
          </cell>
        </row>
        <row r="10048">
          <cell r="AS10048">
            <v>0</v>
          </cell>
          <cell r="AT10048">
            <v>0</v>
          </cell>
          <cell r="AZ10048">
            <v>0</v>
          </cell>
          <cell r="BA10048">
            <v>0</v>
          </cell>
        </row>
        <row r="10049">
          <cell r="AS10049">
            <v>8</v>
          </cell>
          <cell r="AT10049">
            <v>0</v>
          </cell>
          <cell r="AZ10049">
            <v>2</v>
          </cell>
          <cell r="BA10049">
            <v>5</v>
          </cell>
        </row>
        <row r="10050">
          <cell r="AS10050">
            <v>1</v>
          </cell>
          <cell r="AT10050">
            <v>0</v>
          </cell>
          <cell r="AZ10050">
            <v>0</v>
          </cell>
          <cell r="BA10050">
            <v>0</v>
          </cell>
        </row>
        <row r="10051">
          <cell r="AS10051">
            <v>10</v>
          </cell>
          <cell r="AT10051">
            <v>14</v>
          </cell>
          <cell r="AZ10051">
            <v>5</v>
          </cell>
          <cell r="BA10051">
            <v>23</v>
          </cell>
        </row>
        <row r="10052">
          <cell r="AS10052">
            <v>0</v>
          </cell>
          <cell r="AT10052">
            <v>0</v>
          </cell>
          <cell r="AZ10052">
            <v>0</v>
          </cell>
          <cell r="BA10052">
            <v>0</v>
          </cell>
        </row>
        <row r="10053">
          <cell r="AS10053">
            <v>1</v>
          </cell>
          <cell r="AT10053">
            <v>0</v>
          </cell>
          <cell r="AZ10053">
            <v>0</v>
          </cell>
          <cell r="BA10053">
            <v>5</v>
          </cell>
        </row>
        <row r="10054">
          <cell r="AS10054">
            <v>0</v>
          </cell>
          <cell r="AT10054">
            <v>0</v>
          </cell>
          <cell r="AZ10054">
            <v>0</v>
          </cell>
          <cell r="BA10054">
            <v>0</v>
          </cell>
        </row>
        <row r="10055">
          <cell r="AS10055">
            <v>0</v>
          </cell>
          <cell r="AT10055">
            <v>0</v>
          </cell>
          <cell r="AZ10055">
            <v>0</v>
          </cell>
          <cell r="BA10055">
            <v>0</v>
          </cell>
        </row>
        <row r="10056">
          <cell r="AS10056">
            <v>10</v>
          </cell>
          <cell r="AT10056">
            <v>20</v>
          </cell>
          <cell r="AZ10056">
            <v>1</v>
          </cell>
          <cell r="BA10056">
            <v>4</v>
          </cell>
        </row>
        <row r="10057">
          <cell r="AS10057">
            <v>0</v>
          </cell>
          <cell r="AT10057">
            <v>0</v>
          </cell>
          <cell r="AZ10057">
            <v>0</v>
          </cell>
          <cell r="BA10057">
            <v>0</v>
          </cell>
        </row>
        <row r="10058">
          <cell r="AS10058">
            <v>0</v>
          </cell>
          <cell r="AT10058">
            <v>0</v>
          </cell>
          <cell r="AZ10058">
            <v>0</v>
          </cell>
          <cell r="BA10058">
            <v>0</v>
          </cell>
        </row>
        <row r="10059">
          <cell r="AS10059">
            <v>3</v>
          </cell>
          <cell r="AT10059">
            <v>0</v>
          </cell>
          <cell r="AZ10059">
            <v>0</v>
          </cell>
          <cell r="BA10059">
            <v>0</v>
          </cell>
        </row>
        <row r="10060">
          <cell r="AS10060">
            <v>0</v>
          </cell>
          <cell r="AT10060">
            <v>0</v>
          </cell>
          <cell r="AZ10060">
            <v>0</v>
          </cell>
          <cell r="BA10060">
            <v>0</v>
          </cell>
        </row>
        <row r="10061">
          <cell r="AS10061">
            <v>3</v>
          </cell>
          <cell r="AT10061">
            <v>0</v>
          </cell>
          <cell r="AZ10061">
            <v>0</v>
          </cell>
          <cell r="BA10061">
            <v>0</v>
          </cell>
        </row>
        <row r="10062">
          <cell r="AS10062">
            <v>0</v>
          </cell>
          <cell r="AT10062">
            <v>0</v>
          </cell>
          <cell r="AZ10062">
            <v>0</v>
          </cell>
          <cell r="BA10062">
            <v>0</v>
          </cell>
        </row>
        <row r="10063">
          <cell r="AS10063">
            <v>0</v>
          </cell>
          <cell r="AT10063">
            <v>0</v>
          </cell>
          <cell r="AZ10063">
            <v>0</v>
          </cell>
          <cell r="BA10063">
            <v>0</v>
          </cell>
        </row>
        <row r="10064">
          <cell r="AS10064">
            <v>0</v>
          </cell>
          <cell r="AT10064">
            <v>2</v>
          </cell>
          <cell r="AZ10064">
            <v>0</v>
          </cell>
          <cell r="BA10064">
            <v>1</v>
          </cell>
        </row>
        <row r="10065">
          <cell r="AS10065">
            <v>0</v>
          </cell>
          <cell r="AT10065">
            <v>0</v>
          </cell>
          <cell r="AZ10065">
            <v>0</v>
          </cell>
          <cell r="BA10065">
            <v>0</v>
          </cell>
        </row>
        <row r="10066">
          <cell r="AS10066">
            <v>2</v>
          </cell>
          <cell r="AT10066">
            <v>0</v>
          </cell>
          <cell r="AZ10066">
            <v>0</v>
          </cell>
          <cell r="BA10066">
            <v>1</v>
          </cell>
        </row>
        <row r="10067">
          <cell r="AS10067">
            <v>0</v>
          </cell>
          <cell r="AT10067">
            <v>0</v>
          </cell>
          <cell r="AZ10067">
            <v>0</v>
          </cell>
          <cell r="BA10067">
            <v>0</v>
          </cell>
        </row>
        <row r="10068">
          <cell r="AS10068">
            <v>0</v>
          </cell>
          <cell r="AT10068">
            <v>0</v>
          </cell>
          <cell r="AZ10068">
            <v>0</v>
          </cell>
          <cell r="BA10068">
            <v>0</v>
          </cell>
        </row>
        <row r="10069">
          <cell r="AS10069">
            <v>0</v>
          </cell>
          <cell r="AT10069">
            <v>1</v>
          </cell>
          <cell r="AZ10069">
            <v>0</v>
          </cell>
          <cell r="BA10069">
            <v>0</v>
          </cell>
        </row>
        <row r="10070">
          <cell r="AS10070">
            <v>0</v>
          </cell>
          <cell r="AT10070">
            <v>0</v>
          </cell>
          <cell r="AZ10070">
            <v>1</v>
          </cell>
          <cell r="BA10070">
            <v>2</v>
          </cell>
        </row>
        <row r="10071">
          <cell r="AS10071">
            <v>0</v>
          </cell>
          <cell r="AT10071">
            <v>0</v>
          </cell>
          <cell r="AZ10071">
            <v>0</v>
          </cell>
          <cell r="BA10071">
            <v>0</v>
          </cell>
        </row>
        <row r="10072">
          <cell r="AS10072">
            <v>5</v>
          </cell>
          <cell r="AT10072">
            <v>1</v>
          </cell>
          <cell r="AZ10072">
            <v>3</v>
          </cell>
          <cell r="BA10072">
            <v>0</v>
          </cell>
        </row>
        <row r="10073">
          <cell r="AS10073">
            <v>0</v>
          </cell>
          <cell r="AT10073">
            <v>1</v>
          </cell>
          <cell r="AZ10073">
            <v>0</v>
          </cell>
          <cell r="BA10073">
            <v>0</v>
          </cell>
        </row>
        <row r="10074">
          <cell r="AS10074">
            <v>1</v>
          </cell>
          <cell r="AT10074">
            <v>0</v>
          </cell>
          <cell r="AZ10074">
            <v>0</v>
          </cell>
          <cell r="BA10074">
            <v>0</v>
          </cell>
        </row>
        <row r="10075">
          <cell r="AS10075">
            <v>5</v>
          </cell>
          <cell r="AT10075">
            <v>1</v>
          </cell>
          <cell r="AZ10075">
            <v>5</v>
          </cell>
          <cell r="BA10075">
            <v>0</v>
          </cell>
        </row>
        <row r="10076">
          <cell r="AS10076">
            <v>8</v>
          </cell>
          <cell r="AT10076">
            <v>1</v>
          </cell>
          <cell r="AZ10076">
            <v>1</v>
          </cell>
          <cell r="BA10076">
            <v>0</v>
          </cell>
        </row>
        <row r="10077">
          <cell r="AS10077">
            <v>0</v>
          </cell>
          <cell r="AT10077">
            <v>0</v>
          </cell>
          <cell r="AZ10077">
            <v>0</v>
          </cell>
          <cell r="BA10077">
            <v>0</v>
          </cell>
        </row>
        <row r="10078">
          <cell r="AS10078">
            <v>0</v>
          </cell>
          <cell r="AT10078">
            <v>0</v>
          </cell>
          <cell r="AZ10078">
            <v>1</v>
          </cell>
          <cell r="BA10078">
            <v>0</v>
          </cell>
        </row>
        <row r="10079">
          <cell r="AS10079">
            <v>16</v>
          </cell>
          <cell r="AT10079">
            <v>0</v>
          </cell>
          <cell r="AZ10079">
            <v>0</v>
          </cell>
          <cell r="BA10079">
            <v>0</v>
          </cell>
        </row>
        <row r="10080">
          <cell r="AS10080">
            <v>0</v>
          </cell>
          <cell r="AT10080">
            <v>0</v>
          </cell>
          <cell r="AZ10080">
            <v>0</v>
          </cell>
          <cell r="BA10080">
            <v>0</v>
          </cell>
        </row>
        <row r="10081">
          <cell r="AS10081">
            <v>0</v>
          </cell>
          <cell r="AT10081">
            <v>0</v>
          </cell>
          <cell r="AZ10081">
            <v>0</v>
          </cell>
          <cell r="BA10081">
            <v>0</v>
          </cell>
        </row>
        <row r="10082">
          <cell r="AS10082">
            <v>0</v>
          </cell>
          <cell r="AT10082">
            <v>0</v>
          </cell>
          <cell r="AZ10082">
            <v>0</v>
          </cell>
          <cell r="BA10082">
            <v>0</v>
          </cell>
        </row>
        <row r="10083">
          <cell r="AS10083">
            <v>0</v>
          </cell>
          <cell r="AT10083">
            <v>0</v>
          </cell>
          <cell r="AZ10083">
            <v>0</v>
          </cell>
          <cell r="BA10083">
            <v>0</v>
          </cell>
        </row>
        <row r="10084">
          <cell r="AS10084">
            <v>0</v>
          </cell>
          <cell r="AT10084">
            <v>0</v>
          </cell>
          <cell r="AZ10084">
            <v>0</v>
          </cell>
          <cell r="BA10084">
            <v>0</v>
          </cell>
        </row>
        <row r="10085">
          <cell r="AS10085">
            <v>0</v>
          </cell>
          <cell r="AT10085">
            <v>0</v>
          </cell>
          <cell r="AZ10085">
            <v>0</v>
          </cell>
          <cell r="BA10085">
            <v>0</v>
          </cell>
        </row>
        <row r="10086">
          <cell r="AS10086">
            <v>0</v>
          </cell>
          <cell r="AT10086">
            <v>0</v>
          </cell>
          <cell r="AZ10086">
            <v>0</v>
          </cell>
          <cell r="BA10086">
            <v>0</v>
          </cell>
        </row>
        <row r="10087">
          <cell r="AZ10087">
            <v>0</v>
          </cell>
          <cell r="BA10087">
            <v>0</v>
          </cell>
        </row>
        <row r="10088">
          <cell r="AS10088">
            <v>0</v>
          </cell>
          <cell r="AT10088">
            <v>0</v>
          </cell>
          <cell r="AZ10088">
            <v>0</v>
          </cell>
          <cell r="BA10088">
            <v>0</v>
          </cell>
        </row>
        <row r="10089">
          <cell r="AS10089">
            <v>0</v>
          </cell>
          <cell r="AT10089">
            <v>0</v>
          </cell>
          <cell r="AZ10089">
            <v>0</v>
          </cell>
          <cell r="BA10089">
            <v>0</v>
          </cell>
        </row>
        <row r="10090">
          <cell r="AS10090">
            <v>0</v>
          </cell>
          <cell r="AT10090">
            <v>0</v>
          </cell>
          <cell r="AZ10090">
            <v>0</v>
          </cell>
          <cell r="BA10090">
            <v>0</v>
          </cell>
        </row>
        <row r="10091">
          <cell r="AS10091">
            <v>0</v>
          </cell>
          <cell r="AT10091">
            <v>0</v>
          </cell>
          <cell r="AZ10091">
            <v>0</v>
          </cell>
          <cell r="BA10091">
            <v>0</v>
          </cell>
        </row>
        <row r="10092">
          <cell r="AS10092">
            <v>8</v>
          </cell>
          <cell r="AT10092">
            <v>0</v>
          </cell>
          <cell r="AZ10092">
            <v>0</v>
          </cell>
          <cell r="BA10092">
            <v>0</v>
          </cell>
        </row>
        <row r="10093">
          <cell r="AS10093">
            <v>1</v>
          </cell>
          <cell r="AT10093">
            <v>0</v>
          </cell>
          <cell r="AZ10093">
            <v>0</v>
          </cell>
          <cell r="BA10093">
            <v>3</v>
          </cell>
        </row>
        <row r="10094">
          <cell r="AS10094">
            <v>0</v>
          </cell>
          <cell r="AT10094">
            <v>0</v>
          </cell>
          <cell r="AZ10094">
            <v>0</v>
          </cell>
          <cell r="BA10094">
            <v>0</v>
          </cell>
        </row>
        <row r="10095">
          <cell r="AS10095">
            <v>0</v>
          </cell>
          <cell r="AT10095">
            <v>0</v>
          </cell>
          <cell r="AZ10095">
            <v>0</v>
          </cell>
          <cell r="BA10095">
            <v>0</v>
          </cell>
        </row>
        <row r="10096">
          <cell r="AS10096">
            <v>1</v>
          </cell>
          <cell r="AT10096">
            <v>0</v>
          </cell>
          <cell r="AZ10096">
            <v>0</v>
          </cell>
          <cell r="BA10096">
            <v>0</v>
          </cell>
        </row>
        <row r="10097">
          <cell r="AS10097">
            <v>3</v>
          </cell>
          <cell r="AT10097">
            <v>2</v>
          </cell>
          <cell r="AZ10097">
            <v>32</v>
          </cell>
          <cell r="BA10097">
            <v>80</v>
          </cell>
        </row>
        <row r="10098">
          <cell r="AS10098">
            <v>8</v>
          </cell>
          <cell r="AT10098">
            <v>2</v>
          </cell>
          <cell r="AZ10098">
            <v>3</v>
          </cell>
          <cell r="BA10098">
            <v>2</v>
          </cell>
        </row>
        <row r="10099">
          <cell r="AS10099">
            <v>0</v>
          </cell>
          <cell r="AT10099">
            <v>0</v>
          </cell>
          <cell r="AZ10099">
            <v>0</v>
          </cell>
          <cell r="BA10099">
            <v>0</v>
          </cell>
        </row>
        <row r="10100">
          <cell r="AS10100">
            <v>0</v>
          </cell>
          <cell r="AT10100">
            <v>0</v>
          </cell>
          <cell r="AZ10100">
            <v>0</v>
          </cell>
          <cell r="BA10100">
            <v>0</v>
          </cell>
        </row>
        <row r="10101">
          <cell r="AS10101">
            <v>1</v>
          </cell>
          <cell r="AT10101">
            <v>0</v>
          </cell>
          <cell r="AZ10101">
            <v>0</v>
          </cell>
          <cell r="BA10101">
            <v>0</v>
          </cell>
        </row>
        <row r="10102">
          <cell r="AS10102">
            <v>1</v>
          </cell>
          <cell r="AT10102">
            <v>0</v>
          </cell>
          <cell r="AZ10102">
            <v>6</v>
          </cell>
          <cell r="BA10102">
            <v>0</v>
          </cell>
        </row>
        <row r="10103">
          <cell r="AS10103">
            <v>0</v>
          </cell>
          <cell r="AT10103">
            <v>0</v>
          </cell>
          <cell r="AZ10103">
            <v>1</v>
          </cell>
          <cell r="BA10103">
            <v>0</v>
          </cell>
        </row>
        <row r="10104">
          <cell r="AS10104">
            <v>0</v>
          </cell>
          <cell r="AT10104">
            <v>0</v>
          </cell>
          <cell r="AZ10104">
            <v>0</v>
          </cell>
          <cell r="BA10104">
            <v>0</v>
          </cell>
        </row>
        <row r="10105">
          <cell r="AS10105">
            <v>1</v>
          </cell>
          <cell r="AT10105">
            <v>0</v>
          </cell>
          <cell r="AZ10105">
            <v>3</v>
          </cell>
          <cell r="BA10105">
            <v>0</v>
          </cell>
        </row>
        <row r="10106">
          <cell r="AS10106">
            <v>0</v>
          </cell>
          <cell r="AT10106">
            <v>0</v>
          </cell>
          <cell r="AZ10106">
            <v>0</v>
          </cell>
          <cell r="BA10106">
            <v>0</v>
          </cell>
        </row>
        <row r="10107">
          <cell r="AS10107">
            <v>107</v>
          </cell>
          <cell r="AT10107">
            <v>21</v>
          </cell>
          <cell r="AZ10107">
            <v>12</v>
          </cell>
          <cell r="BA10107">
            <v>52</v>
          </cell>
        </row>
        <row r="10108">
          <cell r="AS10108">
            <v>31</v>
          </cell>
          <cell r="AT10108">
            <v>7</v>
          </cell>
          <cell r="AZ10108">
            <v>13</v>
          </cell>
          <cell r="BA10108">
            <v>0</v>
          </cell>
        </row>
        <row r="10109">
          <cell r="AS10109">
            <v>1</v>
          </cell>
          <cell r="AT10109">
            <v>0</v>
          </cell>
          <cell r="AZ10109">
            <v>0</v>
          </cell>
          <cell r="BA10109">
            <v>0</v>
          </cell>
        </row>
        <row r="10110">
          <cell r="AS10110">
            <v>1</v>
          </cell>
          <cell r="AT10110">
            <v>0</v>
          </cell>
          <cell r="AZ10110">
            <v>1</v>
          </cell>
          <cell r="BA10110">
            <v>0</v>
          </cell>
        </row>
        <row r="10111">
          <cell r="AS10111">
            <v>0</v>
          </cell>
          <cell r="AT10111">
            <v>0</v>
          </cell>
          <cell r="AZ10111">
            <v>0</v>
          </cell>
          <cell r="BA10111">
            <v>0</v>
          </cell>
        </row>
        <row r="10112">
          <cell r="AS10112">
            <v>0</v>
          </cell>
          <cell r="AT10112">
            <v>0</v>
          </cell>
          <cell r="AZ10112">
            <v>0</v>
          </cell>
          <cell r="BA10112">
            <v>0</v>
          </cell>
        </row>
        <row r="10113">
          <cell r="AS10113">
            <v>0</v>
          </cell>
          <cell r="AT10113">
            <v>0</v>
          </cell>
          <cell r="AZ10113">
            <v>0</v>
          </cell>
          <cell r="BA10113">
            <v>0</v>
          </cell>
        </row>
        <row r="10114">
          <cell r="AS10114">
            <v>0</v>
          </cell>
          <cell r="AT10114">
            <v>0</v>
          </cell>
          <cell r="AZ10114">
            <v>1</v>
          </cell>
          <cell r="BA10114">
            <v>0</v>
          </cell>
        </row>
        <row r="10115">
          <cell r="AS10115">
            <v>0</v>
          </cell>
          <cell r="AT10115">
            <v>1</v>
          </cell>
          <cell r="AZ10115">
            <v>0</v>
          </cell>
          <cell r="BA10115">
            <v>0</v>
          </cell>
        </row>
        <row r="10116">
          <cell r="AS10116">
            <v>0</v>
          </cell>
          <cell r="AT10116">
            <v>0</v>
          </cell>
          <cell r="AZ10116">
            <v>0</v>
          </cell>
          <cell r="BA10116">
            <v>0</v>
          </cell>
        </row>
        <row r="10117">
          <cell r="AS10117">
            <v>1</v>
          </cell>
          <cell r="AT10117">
            <v>0</v>
          </cell>
          <cell r="AZ10117">
            <v>0</v>
          </cell>
          <cell r="BA10117">
            <v>0</v>
          </cell>
        </row>
        <row r="10118">
          <cell r="AS10118">
            <v>0</v>
          </cell>
          <cell r="AT10118">
            <v>0</v>
          </cell>
          <cell r="AZ10118">
            <v>0</v>
          </cell>
          <cell r="BA10118">
            <v>0</v>
          </cell>
        </row>
        <row r="10119">
          <cell r="AS10119">
            <v>0</v>
          </cell>
          <cell r="AT10119">
            <v>0</v>
          </cell>
          <cell r="AZ10119">
            <v>0</v>
          </cell>
          <cell r="BA10119">
            <v>0</v>
          </cell>
        </row>
        <row r="10120">
          <cell r="AS10120">
            <v>0</v>
          </cell>
          <cell r="AT10120">
            <v>0</v>
          </cell>
          <cell r="AZ10120">
            <v>0</v>
          </cell>
          <cell r="BA10120">
            <v>0</v>
          </cell>
        </row>
        <row r="10121">
          <cell r="AS10121">
            <v>0</v>
          </cell>
          <cell r="AT10121">
            <v>0</v>
          </cell>
          <cell r="AZ10121">
            <v>0</v>
          </cell>
          <cell r="BA10121">
            <v>0</v>
          </cell>
        </row>
        <row r="10122">
          <cell r="AS10122">
            <v>0</v>
          </cell>
          <cell r="AT10122">
            <v>0</v>
          </cell>
          <cell r="AZ10122">
            <v>0</v>
          </cell>
          <cell r="BA10122">
            <v>0</v>
          </cell>
        </row>
        <row r="10123">
          <cell r="AS10123">
            <v>0</v>
          </cell>
          <cell r="AT10123">
            <v>0</v>
          </cell>
          <cell r="AZ10123">
            <v>0</v>
          </cell>
          <cell r="BA10123">
            <v>0</v>
          </cell>
        </row>
        <row r="10124">
          <cell r="AS10124">
            <v>0</v>
          </cell>
          <cell r="AT10124">
            <v>0</v>
          </cell>
          <cell r="AZ10124">
            <v>0</v>
          </cell>
          <cell r="BA10124">
            <v>0</v>
          </cell>
        </row>
        <row r="10125">
          <cell r="AS10125">
            <v>0</v>
          </cell>
          <cell r="AT10125">
            <v>0</v>
          </cell>
          <cell r="AZ10125">
            <v>0</v>
          </cell>
          <cell r="BA10125">
            <v>0</v>
          </cell>
        </row>
        <row r="10126">
          <cell r="AS10126">
            <v>0</v>
          </cell>
          <cell r="AT10126">
            <v>0</v>
          </cell>
          <cell r="AZ10126">
            <v>0</v>
          </cell>
          <cell r="BA10126">
            <v>0</v>
          </cell>
        </row>
        <row r="10127">
          <cell r="AS10127">
            <v>0</v>
          </cell>
          <cell r="AT10127">
            <v>0</v>
          </cell>
          <cell r="AZ10127">
            <v>0</v>
          </cell>
          <cell r="BA10127">
            <v>0</v>
          </cell>
        </row>
        <row r="10128">
          <cell r="AS10128">
            <v>0</v>
          </cell>
          <cell r="AT10128">
            <v>0</v>
          </cell>
          <cell r="AZ10128">
            <v>0</v>
          </cell>
          <cell r="BA10128">
            <v>0</v>
          </cell>
        </row>
        <row r="10129">
          <cell r="AS10129">
            <v>0</v>
          </cell>
          <cell r="AT10129">
            <v>0</v>
          </cell>
          <cell r="AZ10129">
            <v>0</v>
          </cell>
          <cell r="BA10129">
            <v>0</v>
          </cell>
        </row>
        <row r="10130">
          <cell r="AS10130">
            <v>0</v>
          </cell>
          <cell r="AT10130">
            <v>0</v>
          </cell>
          <cell r="AZ10130">
            <v>1</v>
          </cell>
          <cell r="BA10130">
            <v>0</v>
          </cell>
        </row>
        <row r="10131">
          <cell r="AS10131">
            <v>0</v>
          </cell>
          <cell r="AT10131">
            <v>0</v>
          </cell>
          <cell r="AZ10131">
            <v>0</v>
          </cell>
          <cell r="BA10131">
            <v>0</v>
          </cell>
        </row>
        <row r="10132">
          <cell r="AS10132">
            <v>0</v>
          </cell>
          <cell r="AT10132">
            <v>0</v>
          </cell>
          <cell r="AZ10132">
            <v>0</v>
          </cell>
          <cell r="BA10132">
            <v>0</v>
          </cell>
        </row>
        <row r="10133">
          <cell r="AS10133">
            <v>0</v>
          </cell>
          <cell r="AT10133">
            <v>0</v>
          </cell>
          <cell r="AZ10133">
            <v>0</v>
          </cell>
          <cell r="BA10133">
            <v>0</v>
          </cell>
        </row>
        <row r="10134">
          <cell r="AS10134">
            <v>0</v>
          </cell>
          <cell r="AT10134">
            <v>0</v>
          </cell>
          <cell r="AZ10134">
            <v>0</v>
          </cell>
          <cell r="BA10134">
            <v>0</v>
          </cell>
        </row>
        <row r="10135">
          <cell r="AS10135">
            <v>0</v>
          </cell>
          <cell r="AT10135">
            <v>0</v>
          </cell>
          <cell r="AZ10135">
            <v>0</v>
          </cell>
          <cell r="BA10135">
            <v>0</v>
          </cell>
        </row>
        <row r="10136">
          <cell r="AS10136">
            <v>0</v>
          </cell>
          <cell r="AT10136">
            <v>0</v>
          </cell>
          <cell r="AZ10136">
            <v>0</v>
          </cell>
          <cell r="BA10136">
            <v>0</v>
          </cell>
        </row>
        <row r="10137">
          <cell r="AS10137">
            <v>2</v>
          </cell>
          <cell r="AT10137">
            <v>0</v>
          </cell>
          <cell r="AZ10137">
            <v>0</v>
          </cell>
          <cell r="BA10137">
            <v>0</v>
          </cell>
        </row>
        <row r="10138">
          <cell r="AS10138">
            <v>2</v>
          </cell>
          <cell r="AT10138">
            <v>0</v>
          </cell>
          <cell r="AZ10138">
            <v>0</v>
          </cell>
          <cell r="BA10138">
            <v>0</v>
          </cell>
        </row>
        <row r="10139">
          <cell r="AS10139">
            <v>0</v>
          </cell>
          <cell r="AT10139">
            <v>0</v>
          </cell>
          <cell r="AZ10139">
            <v>0</v>
          </cell>
          <cell r="BA10139">
            <v>0</v>
          </cell>
        </row>
        <row r="10140">
          <cell r="AS10140">
            <v>0</v>
          </cell>
          <cell r="AT10140">
            <v>0</v>
          </cell>
          <cell r="AZ10140">
            <v>0</v>
          </cell>
          <cell r="BA10140">
            <v>0</v>
          </cell>
        </row>
        <row r="10141">
          <cell r="AS10141">
            <v>0</v>
          </cell>
          <cell r="AT10141">
            <v>0</v>
          </cell>
          <cell r="AZ10141">
            <v>0</v>
          </cell>
          <cell r="BA10141">
            <v>0</v>
          </cell>
        </row>
        <row r="10142">
          <cell r="AS10142">
            <v>0</v>
          </cell>
          <cell r="AT10142">
            <v>0</v>
          </cell>
          <cell r="AZ10142">
            <v>0</v>
          </cell>
          <cell r="BA10142">
            <v>0</v>
          </cell>
        </row>
        <row r="10143">
          <cell r="AS10143">
            <v>8</v>
          </cell>
          <cell r="AT10143">
            <v>2</v>
          </cell>
          <cell r="AZ10143">
            <v>5</v>
          </cell>
          <cell r="BA10143">
            <v>0</v>
          </cell>
        </row>
        <row r="10144">
          <cell r="AS10144">
            <v>1</v>
          </cell>
          <cell r="AT10144">
            <v>0</v>
          </cell>
          <cell r="AZ10144">
            <v>0</v>
          </cell>
          <cell r="BA10144">
            <v>0</v>
          </cell>
        </row>
        <row r="10145">
          <cell r="AS10145">
            <v>0</v>
          </cell>
          <cell r="AT10145">
            <v>0</v>
          </cell>
          <cell r="AZ10145">
            <v>0</v>
          </cell>
          <cell r="BA10145">
            <v>0</v>
          </cell>
        </row>
        <row r="10146">
          <cell r="AS10146">
            <v>0</v>
          </cell>
          <cell r="AT10146">
            <v>0</v>
          </cell>
          <cell r="AZ10146">
            <v>0</v>
          </cell>
          <cell r="BA10146">
            <v>0</v>
          </cell>
        </row>
        <row r="10147">
          <cell r="AS10147">
            <v>0</v>
          </cell>
          <cell r="AT10147">
            <v>0</v>
          </cell>
          <cell r="AZ10147">
            <v>0</v>
          </cell>
          <cell r="BA10147">
            <v>0</v>
          </cell>
        </row>
        <row r="10148">
          <cell r="AS10148">
            <v>2</v>
          </cell>
          <cell r="AT10148">
            <v>0</v>
          </cell>
          <cell r="AZ10148">
            <v>0</v>
          </cell>
          <cell r="BA10148">
            <v>0</v>
          </cell>
        </row>
        <row r="10149">
          <cell r="AS10149">
            <v>2</v>
          </cell>
          <cell r="AT10149">
            <v>0</v>
          </cell>
          <cell r="AZ10149">
            <v>0</v>
          </cell>
          <cell r="BA10149">
            <v>0</v>
          </cell>
        </row>
        <row r="10150">
          <cell r="AS10150">
            <v>0</v>
          </cell>
          <cell r="AT10150">
            <v>0</v>
          </cell>
          <cell r="AZ10150">
            <v>0</v>
          </cell>
          <cell r="BA10150">
            <v>0</v>
          </cell>
        </row>
        <row r="10151">
          <cell r="AS10151">
            <v>3</v>
          </cell>
          <cell r="AT10151">
            <v>0</v>
          </cell>
          <cell r="AZ10151">
            <v>0</v>
          </cell>
          <cell r="BA10151">
            <v>0</v>
          </cell>
        </row>
        <row r="10152">
          <cell r="AS10152">
            <v>7</v>
          </cell>
          <cell r="AT10152">
            <v>0</v>
          </cell>
          <cell r="AZ10152">
            <v>0</v>
          </cell>
          <cell r="BA10152">
            <v>0</v>
          </cell>
        </row>
        <row r="10153">
          <cell r="AS10153">
            <v>3</v>
          </cell>
          <cell r="AT10153">
            <v>0</v>
          </cell>
          <cell r="AZ10153">
            <v>0</v>
          </cell>
          <cell r="BA10153">
            <v>0</v>
          </cell>
        </row>
        <row r="10154">
          <cell r="AS10154">
            <v>12</v>
          </cell>
          <cell r="AT10154">
            <v>0</v>
          </cell>
          <cell r="AZ10154">
            <v>0</v>
          </cell>
          <cell r="BA10154">
            <v>0</v>
          </cell>
        </row>
        <row r="10155">
          <cell r="AS10155">
            <v>0</v>
          </cell>
          <cell r="AT10155">
            <v>0</v>
          </cell>
          <cell r="AZ10155">
            <v>0</v>
          </cell>
          <cell r="BA10155">
            <v>0</v>
          </cell>
        </row>
        <row r="10156">
          <cell r="AS10156">
            <v>0</v>
          </cell>
          <cell r="AT10156">
            <v>0</v>
          </cell>
          <cell r="AZ10156">
            <v>0</v>
          </cell>
          <cell r="BA10156">
            <v>0</v>
          </cell>
        </row>
        <row r="10157">
          <cell r="AS10157">
            <v>0</v>
          </cell>
          <cell r="AT10157">
            <v>0</v>
          </cell>
          <cell r="AZ10157">
            <v>1</v>
          </cell>
          <cell r="BA10157">
            <v>0</v>
          </cell>
        </row>
        <row r="10158">
          <cell r="AS10158">
            <v>2</v>
          </cell>
          <cell r="AT10158">
            <v>1</v>
          </cell>
          <cell r="AZ10158">
            <v>1</v>
          </cell>
          <cell r="BA10158">
            <v>0</v>
          </cell>
        </row>
        <row r="10159">
          <cell r="AS10159">
            <v>0</v>
          </cell>
          <cell r="AT10159">
            <v>0</v>
          </cell>
          <cell r="AZ10159">
            <v>0</v>
          </cell>
          <cell r="BA10159">
            <v>0</v>
          </cell>
        </row>
        <row r="10160">
          <cell r="AS10160">
            <v>0</v>
          </cell>
          <cell r="AT10160">
            <v>0</v>
          </cell>
          <cell r="AZ10160">
            <v>0</v>
          </cell>
          <cell r="BA10160">
            <v>0</v>
          </cell>
        </row>
        <row r="10161">
          <cell r="AS10161">
            <v>0</v>
          </cell>
          <cell r="AT10161">
            <v>0</v>
          </cell>
          <cell r="AZ10161">
            <v>0</v>
          </cell>
          <cell r="BA10161">
            <v>0</v>
          </cell>
        </row>
        <row r="10162">
          <cell r="AS10162">
            <v>0</v>
          </cell>
          <cell r="AT10162">
            <v>0</v>
          </cell>
          <cell r="AZ10162">
            <v>0</v>
          </cell>
          <cell r="BA10162">
            <v>0</v>
          </cell>
        </row>
        <row r="10163">
          <cell r="AS10163">
            <v>0</v>
          </cell>
          <cell r="AT10163">
            <v>0</v>
          </cell>
          <cell r="AZ10163">
            <v>0</v>
          </cell>
          <cell r="BA10163">
            <v>0</v>
          </cell>
        </row>
        <row r="10164">
          <cell r="AS10164">
            <v>0</v>
          </cell>
          <cell r="AT10164">
            <v>0</v>
          </cell>
          <cell r="AZ10164">
            <v>0</v>
          </cell>
          <cell r="BA10164">
            <v>0</v>
          </cell>
        </row>
        <row r="10165">
          <cell r="AS10165">
            <v>0</v>
          </cell>
          <cell r="AT10165">
            <v>0</v>
          </cell>
          <cell r="AZ10165">
            <v>0</v>
          </cell>
          <cell r="BA10165">
            <v>0</v>
          </cell>
        </row>
        <row r="10166">
          <cell r="AS10166">
            <v>0</v>
          </cell>
          <cell r="AT10166">
            <v>0</v>
          </cell>
          <cell r="AZ10166">
            <v>0</v>
          </cell>
          <cell r="BA10166">
            <v>0</v>
          </cell>
        </row>
        <row r="10167">
          <cell r="AS10167">
            <v>0</v>
          </cell>
          <cell r="AT10167">
            <v>0</v>
          </cell>
          <cell r="AZ10167">
            <v>0</v>
          </cell>
          <cell r="BA10167">
            <v>0</v>
          </cell>
        </row>
        <row r="10168">
          <cell r="AS10168">
            <v>0</v>
          </cell>
          <cell r="AT10168">
            <v>0</v>
          </cell>
          <cell r="AZ10168">
            <v>0</v>
          </cell>
          <cell r="BA10168">
            <v>0</v>
          </cell>
        </row>
        <row r="10169">
          <cell r="AS10169">
            <v>0</v>
          </cell>
          <cell r="AT10169">
            <v>0</v>
          </cell>
          <cell r="AZ10169">
            <v>0</v>
          </cell>
          <cell r="BA10169">
            <v>0</v>
          </cell>
        </row>
        <row r="10170">
          <cell r="AS10170">
            <v>0</v>
          </cell>
          <cell r="AT10170">
            <v>0</v>
          </cell>
          <cell r="AZ10170">
            <v>0</v>
          </cell>
          <cell r="BA10170">
            <v>0</v>
          </cell>
        </row>
        <row r="10171">
          <cell r="AS10171">
            <v>1</v>
          </cell>
          <cell r="AT10171">
            <v>0</v>
          </cell>
          <cell r="AZ10171">
            <v>0</v>
          </cell>
          <cell r="BA10171">
            <v>0</v>
          </cell>
        </row>
        <row r="10172">
          <cell r="AS10172">
            <v>27</v>
          </cell>
          <cell r="AT10172">
            <v>0</v>
          </cell>
          <cell r="AZ10172">
            <v>0</v>
          </cell>
          <cell r="BA10172">
            <v>0</v>
          </cell>
        </row>
        <row r="10173">
          <cell r="AS10173">
            <v>0</v>
          </cell>
          <cell r="AT10173">
            <v>0</v>
          </cell>
          <cell r="AZ10173">
            <v>0</v>
          </cell>
          <cell r="BA10173">
            <v>0</v>
          </cell>
        </row>
        <row r="10174">
          <cell r="AS10174">
            <v>0</v>
          </cell>
          <cell r="AT10174">
            <v>0</v>
          </cell>
          <cell r="AZ10174">
            <v>0</v>
          </cell>
          <cell r="BA10174">
            <v>0</v>
          </cell>
        </row>
        <row r="10175">
          <cell r="AS10175">
            <v>0</v>
          </cell>
          <cell r="AT10175">
            <v>0</v>
          </cell>
          <cell r="AZ10175">
            <v>0</v>
          </cell>
          <cell r="BA10175">
            <v>0</v>
          </cell>
        </row>
        <row r="10176">
          <cell r="AS10176">
            <v>0</v>
          </cell>
          <cell r="AT10176">
            <v>0</v>
          </cell>
          <cell r="AZ10176">
            <v>0</v>
          </cell>
          <cell r="BA10176">
            <v>0</v>
          </cell>
        </row>
        <row r="10177">
          <cell r="AS10177">
            <v>140</v>
          </cell>
          <cell r="AT10177">
            <v>0</v>
          </cell>
          <cell r="AZ10177">
            <v>12</v>
          </cell>
          <cell r="BA10177">
            <v>1</v>
          </cell>
        </row>
        <row r="10178">
          <cell r="AS10178">
            <v>0</v>
          </cell>
          <cell r="AT10178">
            <v>0</v>
          </cell>
          <cell r="AZ10178">
            <v>0</v>
          </cell>
          <cell r="BA10178">
            <v>0</v>
          </cell>
        </row>
        <row r="10179">
          <cell r="AS10179">
            <v>1</v>
          </cell>
          <cell r="AT10179">
            <v>0</v>
          </cell>
          <cell r="AZ10179">
            <v>0</v>
          </cell>
          <cell r="BA10179">
            <v>0</v>
          </cell>
        </row>
        <row r="10180">
          <cell r="AS10180">
            <v>0</v>
          </cell>
          <cell r="AT10180">
            <v>0</v>
          </cell>
          <cell r="AZ10180">
            <v>0</v>
          </cell>
          <cell r="BA10180">
            <v>0</v>
          </cell>
        </row>
        <row r="10181">
          <cell r="AS10181">
            <v>0</v>
          </cell>
          <cell r="AT10181">
            <v>0</v>
          </cell>
          <cell r="AZ10181">
            <v>0</v>
          </cell>
          <cell r="BA10181">
            <v>0</v>
          </cell>
        </row>
        <row r="10182">
          <cell r="AS10182">
            <v>2</v>
          </cell>
          <cell r="AT10182">
            <v>0</v>
          </cell>
          <cell r="AZ10182">
            <v>0</v>
          </cell>
          <cell r="BA10182">
            <v>0</v>
          </cell>
        </row>
        <row r="10183">
          <cell r="AS10183">
            <v>0</v>
          </cell>
          <cell r="AT10183">
            <v>0</v>
          </cell>
          <cell r="AZ10183">
            <v>0</v>
          </cell>
          <cell r="BA10183">
            <v>0</v>
          </cell>
        </row>
        <row r="10184">
          <cell r="AS10184">
            <v>1</v>
          </cell>
          <cell r="AT10184">
            <v>0</v>
          </cell>
          <cell r="AZ10184">
            <v>0</v>
          </cell>
          <cell r="BA10184">
            <v>0</v>
          </cell>
        </row>
        <row r="10185">
          <cell r="AS10185">
            <v>0</v>
          </cell>
          <cell r="AT10185">
            <v>0</v>
          </cell>
          <cell r="AZ10185">
            <v>0</v>
          </cell>
          <cell r="BA10185">
            <v>0</v>
          </cell>
        </row>
        <row r="10186">
          <cell r="AS10186">
            <v>0</v>
          </cell>
          <cell r="AT10186">
            <v>0</v>
          </cell>
          <cell r="AZ10186">
            <v>0</v>
          </cell>
          <cell r="BA10186">
            <v>0</v>
          </cell>
        </row>
        <row r="10187">
          <cell r="AS10187">
            <v>0</v>
          </cell>
          <cell r="AT10187">
            <v>0</v>
          </cell>
          <cell r="AZ10187">
            <v>0</v>
          </cell>
          <cell r="BA10187">
            <v>0</v>
          </cell>
        </row>
        <row r="10188">
          <cell r="AS10188">
            <v>1</v>
          </cell>
          <cell r="AT10188">
            <v>0</v>
          </cell>
          <cell r="AZ10188">
            <v>0</v>
          </cell>
          <cell r="BA10188">
            <v>0</v>
          </cell>
        </row>
        <row r="10189">
          <cell r="AS10189">
            <v>2</v>
          </cell>
          <cell r="AT10189">
            <v>2</v>
          </cell>
          <cell r="AZ10189">
            <v>3</v>
          </cell>
          <cell r="BA10189">
            <v>0</v>
          </cell>
        </row>
        <row r="10190">
          <cell r="AS10190">
            <v>1</v>
          </cell>
          <cell r="AT10190">
            <v>0</v>
          </cell>
          <cell r="AZ10190">
            <v>3</v>
          </cell>
          <cell r="BA10190">
            <v>0</v>
          </cell>
        </row>
        <row r="10191">
          <cell r="AS10191">
            <v>1</v>
          </cell>
          <cell r="AT10191">
            <v>0</v>
          </cell>
          <cell r="AZ10191">
            <v>0</v>
          </cell>
          <cell r="BA10191">
            <v>0</v>
          </cell>
        </row>
        <row r="10192">
          <cell r="AS10192">
            <v>10</v>
          </cell>
          <cell r="AT10192">
            <v>0</v>
          </cell>
          <cell r="AZ10192">
            <v>26</v>
          </cell>
          <cell r="BA10192">
            <v>0</v>
          </cell>
        </row>
        <row r="10193">
          <cell r="AS10193">
            <v>2</v>
          </cell>
          <cell r="AT10193">
            <v>0</v>
          </cell>
          <cell r="AZ10193">
            <v>1</v>
          </cell>
          <cell r="BA10193">
            <v>1</v>
          </cell>
        </row>
        <row r="10194">
          <cell r="AS10194">
            <v>2</v>
          </cell>
          <cell r="AT10194">
            <v>1</v>
          </cell>
          <cell r="AZ10194">
            <v>4</v>
          </cell>
          <cell r="BA10194">
            <v>1</v>
          </cell>
        </row>
        <row r="10195">
          <cell r="AS10195">
            <v>2</v>
          </cell>
          <cell r="AT10195">
            <v>0</v>
          </cell>
          <cell r="AZ10195">
            <v>5</v>
          </cell>
          <cell r="BA10195">
            <v>0</v>
          </cell>
        </row>
        <row r="10196">
          <cell r="AS10196">
            <v>1</v>
          </cell>
          <cell r="AT10196">
            <v>1</v>
          </cell>
          <cell r="AZ10196">
            <v>2</v>
          </cell>
          <cell r="BA10196">
            <v>1</v>
          </cell>
        </row>
        <row r="10197">
          <cell r="AS10197">
            <v>0</v>
          </cell>
          <cell r="AT10197">
            <v>0</v>
          </cell>
          <cell r="AZ10197">
            <v>2</v>
          </cell>
          <cell r="BA10197">
            <v>1</v>
          </cell>
        </row>
        <row r="10198">
          <cell r="AS10198">
            <v>8</v>
          </cell>
          <cell r="AT10198">
            <v>10</v>
          </cell>
          <cell r="AZ10198">
            <v>3</v>
          </cell>
          <cell r="BA10198">
            <v>10</v>
          </cell>
        </row>
        <row r="10199">
          <cell r="AS10199">
            <v>2</v>
          </cell>
          <cell r="AT10199">
            <v>6</v>
          </cell>
          <cell r="AZ10199">
            <v>2</v>
          </cell>
          <cell r="BA10199">
            <v>5</v>
          </cell>
        </row>
        <row r="10200">
          <cell r="AS10200">
            <v>1</v>
          </cell>
          <cell r="AT10200">
            <v>8</v>
          </cell>
          <cell r="AZ10200">
            <v>1</v>
          </cell>
          <cell r="BA10200">
            <v>7</v>
          </cell>
        </row>
        <row r="10201">
          <cell r="AS10201">
            <v>18</v>
          </cell>
          <cell r="AT10201">
            <v>17</v>
          </cell>
          <cell r="AZ10201">
            <v>16</v>
          </cell>
          <cell r="BA10201">
            <v>41</v>
          </cell>
        </row>
        <row r="10202">
          <cell r="AS10202">
            <v>0</v>
          </cell>
          <cell r="AT10202">
            <v>0</v>
          </cell>
          <cell r="AZ10202">
            <v>0</v>
          </cell>
          <cell r="BA10202">
            <v>0</v>
          </cell>
        </row>
        <row r="10203">
          <cell r="AS10203">
            <v>5</v>
          </cell>
          <cell r="AT10203">
            <v>1</v>
          </cell>
          <cell r="AZ10203">
            <v>5</v>
          </cell>
          <cell r="BA10203">
            <v>2</v>
          </cell>
        </row>
        <row r="10204">
          <cell r="AS10204">
            <v>3</v>
          </cell>
          <cell r="AT10204">
            <v>0</v>
          </cell>
          <cell r="AZ10204">
            <v>2</v>
          </cell>
          <cell r="BA10204">
            <v>2</v>
          </cell>
        </row>
        <row r="10205">
          <cell r="AS10205">
            <v>0</v>
          </cell>
          <cell r="AT10205">
            <v>0</v>
          </cell>
          <cell r="AZ10205">
            <v>0</v>
          </cell>
          <cell r="BA10205">
            <v>0</v>
          </cell>
        </row>
        <row r="10206">
          <cell r="AS10206">
            <v>1</v>
          </cell>
          <cell r="AT10206">
            <v>0</v>
          </cell>
          <cell r="AZ10206">
            <v>0</v>
          </cell>
          <cell r="BA10206">
            <v>0</v>
          </cell>
        </row>
        <row r="10207">
          <cell r="AS10207">
            <v>6</v>
          </cell>
          <cell r="AT10207">
            <v>11</v>
          </cell>
          <cell r="AZ10207">
            <v>2</v>
          </cell>
          <cell r="BA10207">
            <v>3</v>
          </cell>
        </row>
        <row r="10208">
          <cell r="AS10208">
            <v>0</v>
          </cell>
          <cell r="AT10208">
            <v>0</v>
          </cell>
          <cell r="AZ10208">
            <v>1</v>
          </cell>
          <cell r="BA10208">
            <v>0</v>
          </cell>
        </row>
        <row r="10209">
          <cell r="AS10209">
            <v>2</v>
          </cell>
          <cell r="AT10209">
            <v>1</v>
          </cell>
          <cell r="AZ10209">
            <v>1</v>
          </cell>
          <cell r="BA10209">
            <v>0</v>
          </cell>
        </row>
        <row r="10210">
          <cell r="AS10210">
            <v>8</v>
          </cell>
          <cell r="AT10210">
            <v>4</v>
          </cell>
          <cell r="AZ10210">
            <v>21</v>
          </cell>
          <cell r="BA10210">
            <v>7</v>
          </cell>
        </row>
        <row r="10211">
          <cell r="AS10211">
            <v>0</v>
          </cell>
          <cell r="AT10211">
            <v>0</v>
          </cell>
          <cell r="AZ10211">
            <v>0</v>
          </cell>
          <cell r="BA10211">
            <v>0</v>
          </cell>
        </row>
        <row r="10212">
          <cell r="AS10212">
            <v>0</v>
          </cell>
          <cell r="AT10212">
            <v>0</v>
          </cell>
          <cell r="AZ10212">
            <v>0</v>
          </cell>
          <cell r="BA10212">
            <v>0</v>
          </cell>
        </row>
        <row r="10213">
          <cell r="AS10213">
            <v>0</v>
          </cell>
          <cell r="AT10213">
            <v>0</v>
          </cell>
          <cell r="AZ10213">
            <v>0</v>
          </cell>
          <cell r="BA10213">
            <v>0</v>
          </cell>
        </row>
        <row r="10214">
          <cell r="AS10214">
            <v>0</v>
          </cell>
          <cell r="AT10214">
            <v>0</v>
          </cell>
          <cell r="AZ10214">
            <v>0</v>
          </cell>
          <cell r="BA10214">
            <v>0</v>
          </cell>
        </row>
        <row r="10215">
          <cell r="AS10215">
            <v>2</v>
          </cell>
          <cell r="AT10215">
            <v>1</v>
          </cell>
          <cell r="AZ10215">
            <v>3</v>
          </cell>
          <cell r="BA10215">
            <v>5</v>
          </cell>
        </row>
        <row r="10216">
          <cell r="AS10216">
            <v>0</v>
          </cell>
          <cell r="AT10216">
            <v>1</v>
          </cell>
          <cell r="AZ10216">
            <v>3</v>
          </cell>
          <cell r="BA10216">
            <v>3</v>
          </cell>
        </row>
        <row r="10217">
          <cell r="AS10217">
            <v>0</v>
          </cell>
          <cell r="AT10217">
            <v>0</v>
          </cell>
          <cell r="AZ10217">
            <v>0</v>
          </cell>
          <cell r="BA10217">
            <v>0</v>
          </cell>
        </row>
        <row r="10218">
          <cell r="AS10218">
            <v>1</v>
          </cell>
          <cell r="AT10218">
            <v>0</v>
          </cell>
          <cell r="AZ10218">
            <v>2</v>
          </cell>
          <cell r="BA10218">
            <v>0</v>
          </cell>
        </row>
        <row r="10219">
          <cell r="AS10219">
            <v>2</v>
          </cell>
          <cell r="AT10219">
            <v>0</v>
          </cell>
          <cell r="AZ10219">
            <v>0</v>
          </cell>
          <cell r="BA10219">
            <v>0</v>
          </cell>
        </row>
        <row r="10220">
          <cell r="AS10220">
            <v>3</v>
          </cell>
          <cell r="AT10220">
            <v>0</v>
          </cell>
          <cell r="AZ10220">
            <v>4</v>
          </cell>
          <cell r="BA10220">
            <v>1</v>
          </cell>
        </row>
        <row r="10221">
          <cell r="AS10221">
            <v>22</v>
          </cell>
          <cell r="AT10221">
            <v>28</v>
          </cell>
          <cell r="AZ10221">
            <v>21</v>
          </cell>
          <cell r="BA10221">
            <v>15</v>
          </cell>
        </row>
        <row r="10222">
          <cell r="AS10222">
            <v>0</v>
          </cell>
          <cell r="AT10222">
            <v>0</v>
          </cell>
          <cell r="AZ10222">
            <v>0</v>
          </cell>
          <cell r="BA10222">
            <v>0</v>
          </cell>
        </row>
        <row r="10223">
          <cell r="AS10223">
            <v>6</v>
          </cell>
          <cell r="AT10223">
            <v>2</v>
          </cell>
          <cell r="AZ10223">
            <v>1</v>
          </cell>
          <cell r="BA10223">
            <v>0</v>
          </cell>
        </row>
        <row r="10224">
          <cell r="AS10224">
            <v>1</v>
          </cell>
          <cell r="AT10224">
            <v>0</v>
          </cell>
          <cell r="AZ10224">
            <v>1</v>
          </cell>
          <cell r="BA10224">
            <v>0</v>
          </cell>
        </row>
        <row r="10225">
          <cell r="AS10225">
            <v>7</v>
          </cell>
          <cell r="AT10225">
            <v>7</v>
          </cell>
          <cell r="AZ10225">
            <v>0</v>
          </cell>
          <cell r="BA10225">
            <v>1</v>
          </cell>
        </row>
        <row r="10226">
          <cell r="AS10226">
            <v>1</v>
          </cell>
          <cell r="AT10226">
            <v>0</v>
          </cell>
          <cell r="AZ10226">
            <v>1</v>
          </cell>
          <cell r="BA10226">
            <v>0</v>
          </cell>
        </row>
        <row r="10227">
          <cell r="AS10227">
            <v>5</v>
          </cell>
          <cell r="AT10227">
            <v>25</v>
          </cell>
          <cell r="AZ10227">
            <v>1</v>
          </cell>
          <cell r="BA10227">
            <v>0</v>
          </cell>
        </row>
        <row r="10228">
          <cell r="AS10228">
            <v>0</v>
          </cell>
          <cell r="AT10228">
            <v>0</v>
          </cell>
          <cell r="AZ10228">
            <v>0</v>
          </cell>
          <cell r="BA10228">
            <v>0</v>
          </cell>
        </row>
        <row r="10229">
          <cell r="AS10229">
            <v>0</v>
          </cell>
          <cell r="AT10229">
            <v>0</v>
          </cell>
          <cell r="AZ10229">
            <v>1</v>
          </cell>
          <cell r="BA10229">
            <v>0</v>
          </cell>
        </row>
        <row r="10230">
          <cell r="AS10230">
            <v>20</v>
          </cell>
          <cell r="AT10230">
            <v>0</v>
          </cell>
          <cell r="AZ10230">
            <v>11</v>
          </cell>
          <cell r="BA10230">
            <v>0</v>
          </cell>
        </row>
        <row r="10231">
          <cell r="AS10231">
            <v>1</v>
          </cell>
          <cell r="AT10231">
            <v>4</v>
          </cell>
          <cell r="AZ10231">
            <v>2</v>
          </cell>
          <cell r="BA10231">
            <v>1</v>
          </cell>
        </row>
        <row r="10232">
          <cell r="AS10232">
            <v>27</v>
          </cell>
          <cell r="AT10232">
            <v>2</v>
          </cell>
          <cell r="AZ10232">
            <v>22</v>
          </cell>
          <cell r="BA10232">
            <v>1</v>
          </cell>
        </row>
        <row r="10233">
          <cell r="AS10233">
            <v>1</v>
          </cell>
          <cell r="AT10233">
            <v>3</v>
          </cell>
          <cell r="AZ10233">
            <v>7</v>
          </cell>
          <cell r="BA10233">
            <v>3</v>
          </cell>
        </row>
        <row r="10234">
          <cell r="AS10234">
            <v>0</v>
          </cell>
          <cell r="AT10234">
            <v>1</v>
          </cell>
          <cell r="AZ10234">
            <v>0</v>
          </cell>
          <cell r="BA10234">
            <v>1</v>
          </cell>
        </row>
        <row r="10235">
          <cell r="AS10235">
            <v>9</v>
          </cell>
          <cell r="AT10235">
            <v>2</v>
          </cell>
          <cell r="AZ10235">
            <v>58</v>
          </cell>
          <cell r="BA10235">
            <v>7</v>
          </cell>
        </row>
        <row r="10236">
          <cell r="AS10236">
            <v>1</v>
          </cell>
          <cell r="AT10236">
            <v>1</v>
          </cell>
          <cell r="AZ10236">
            <v>2</v>
          </cell>
          <cell r="BA10236">
            <v>0</v>
          </cell>
        </row>
        <row r="10237">
          <cell r="AS10237">
            <v>16</v>
          </cell>
          <cell r="AT10237">
            <v>1</v>
          </cell>
          <cell r="AZ10237">
            <v>5</v>
          </cell>
          <cell r="BA10237">
            <v>0</v>
          </cell>
        </row>
        <row r="10238">
          <cell r="AS10238">
            <v>2</v>
          </cell>
          <cell r="AT10238">
            <v>3</v>
          </cell>
          <cell r="AZ10238">
            <v>5</v>
          </cell>
          <cell r="BA10238">
            <v>1</v>
          </cell>
        </row>
        <row r="10239">
          <cell r="AS10239">
            <v>1</v>
          </cell>
          <cell r="AT10239">
            <v>0</v>
          </cell>
          <cell r="AZ10239">
            <v>2</v>
          </cell>
          <cell r="BA10239">
            <v>4</v>
          </cell>
        </row>
        <row r="10240">
          <cell r="AS10240">
            <v>4</v>
          </cell>
          <cell r="AT10240">
            <v>11</v>
          </cell>
          <cell r="AZ10240">
            <v>4</v>
          </cell>
          <cell r="BA10240">
            <v>0</v>
          </cell>
        </row>
        <row r="10241">
          <cell r="AS10241">
            <v>81</v>
          </cell>
          <cell r="AT10241">
            <v>85</v>
          </cell>
          <cell r="AZ10241">
            <v>128</v>
          </cell>
          <cell r="BA10241">
            <v>46</v>
          </cell>
        </row>
        <row r="10242">
          <cell r="AS10242">
            <v>20</v>
          </cell>
          <cell r="AT10242">
            <v>51</v>
          </cell>
          <cell r="AZ10242">
            <v>20</v>
          </cell>
          <cell r="BA10242">
            <v>13</v>
          </cell>
        </row>
        <row r="10243">
          <cell r="AS10243">
            <v>14</v>
          </cell>
          <cell r="AT10243">
            <v>5</v>
          </cell>
          <cell r="AZ10243">
            <v>23</v>
          </cell>
          <cell r="BA10243">
            <v>2</v>
          </cell>
        </row>
        <row r="10244">
          <cell r="AS10244">
            <v>61</v>
          </cell>
          <cell r="AT10244">
            <v>59</v>
          </cell>
          <cell r="AZ10244">
            <v>36</v>
          </cell>
          <cell r="BA10244">
            <v>34</v>
          </cell>
        </row>
        <row r="10245">
          <cell r="AS10245">
            <v>178</v>
          </cell>
          <cell r="AT10245">
            <v>90</v>
          </cell>
          <cell r="AZ10245">
            <v>200</v>
          </cell>
          <cell r="BA10245">
            <v>35</v>
          </cell>
        </row>
        <row r="10246">
          <cell r="AS10246">
            <v>0</v>
          </cell>
          <cell r="AT10246">
            <v>0</v>
          </cell>
          <cell r="AZ10246">
            <v>0</v>
          </cell>
          <cell r="BA10246">
            <v>0</v>
          </cell>
        </row>
        <row r="10247">
          <cell r="AS10247">
            <v>1</v>
          </cell>
          <cell r="AT10247">
            <v>0</v>
          </cell>
          <cell r="AZ10247">
            <v>4</v>
          </cell>
          <cell r="BA10247">
            <v>4</v>
          </cell>
        </row>
        <row r="10248">
          <cell r="AS10248">
            <v>15</v>
          </cell>
          <cell r="AT10248">
            <v>6</v>
          </cell>
          <cell r="AZ10248">
            <v>9</v>
          </cell>
          <cell r="BA10248">
            <v>10</v>
          </cell>
        </row>
        <row r="10249">
          <cell r="AS10249">
            <v>7</v>
          </cell>
          <cell r="AT10249">
            <v>4</v>
          </cell>
          <cell r="AZ10249">
            <v>4</v>
          </cell>
          <cell r="BA10249">
            <v>3</v>
          </cell>
        </row>
        <row r="10250">
          <cell r="AS10250">
            <v>16</v>
          </cell>
          <cell r="AT10250">
            <v>18</v>
          </cell>
          <cell r="AZ10250">
            <v>9</v>
          </cell>
          <cell r="BA10250">
            <v>16</v>
          </cell>
        </row>
        <row r="10251">
          <cell r="AS10251">
            <v>0</v>
          </cell>
          <cell r="AT10251">
            <v>0</v>
          </cell>
          <cell r="AZ10251">
            <v>0</v>
          </cell>
          <cell r="BA10251">
            <v>2</v>
          </cell>
        </row>
        <row r="10252">
          <cell r="AS10252">
            <v>45</v>
          </cell>
          <cell r="AT10252">
            <v>33</v>
          </cell>
          <cell r="AZ10252">
            <v>42</v>
          </cell>
          <cell r="BA10252">
            <v>21</v>
          </cell>
        </row>
        <row r="10253">
          <cell r="AS10253">
            <v>375</v>
          </cell>
          <cell r="AT10253">
            <v>69</v>
          </cell>
          <cell r="AZ10253">
            <v>447</v>
          </cell>
          <cell r="BA10253">
            <v>175</v>
          </cell>
        </row>
        <row r="10254">
          <cell r="AS10254">
            <v>7</v>
          </cell>
          <cell r="AT10254">
            <v>7</v>
          </cell>
          <cell r="AZ10254">
            <v>2</v>
          </cell>
          <cell r="BA10254">
            <v>4</v>
          </cell>
        </row>
        <row r="10255">
          <cell r="AS10255">
            <v>60</v>
          </cell>
          <cell r="AT10255">
            <v>9</v>
          </cell>
          <cell r="AZ10255">
            <v>48</v>
          </cell>
          <cell r="BA10255">
            <v>3</v>
          </cell>
        </row>
        <row r="10256">
          <cell r="AS10256">
            <v>4</v>
          </cell>
          <cell r="AT10256">
            <v>2</v>
          </cell>
          <cell r="AZ10256">
            <v>30</v>
          </cell>
          <cell r="BA10256">
            <v>7</v>
          </cell>
        </row>
        <row r="10257">
          <cell r="AS10257">
            <v>1</v>
          </cell>
          <cell r="AT10257">
            <v>0</v>
          </cell>
          <cell r="AZ10257">
            <v>4</v>
          </cell>
          <cell r="BA10257">
            <v>0</v>
          </cell>
        </row>
        <row r="10258">
          <cell r="AS10258">
            <v>7</v>
          </cell>
          <cell r="AT10258">
            <v>0</v>
          </cell>
          <cell r="AZ10258">
            <v>0</v>
          </cell>
          <cell r="BA10258">
            <v>0</v>
          </cell>
        </row>
        <row r="10259">
          <cell r="AS10259">
            <v>7</v>
          </cell>
          <cell r="AT10259">
            <v>0</v>
          </cell>
          <cell r="AZ10259">
            <v>4</v>
          </cell>
          <cell r="BA10259">
            <v>0</v>
          </cell>
        </row>
        <row r="10260">
          <cell r="AS10260">
            <v>7</v>
          </cell>
          <cell r="AT10260">
            <v>32</v>
          </cell>
          <cell r="AZ10260">
            <v>85</v>
          </cell>
          <cell r="BA10260">
            <v>2</v>
          </cell>
        </row>
        <row r="10261">
          <cell r="AS10261">
            <v>164</v>
          </cell>
          <cell r="AT10261">
            <v>28</v>
          </cell>
          <cell r="AZ10261">
            <v>116</v>
          </cell>
          <cell r="BA10261">
            <v>16</v>
          </cell>
        </row>
        <row r="10262">
          <cell r="AS10262">
            <v>18</v>
          </cell>
          <cell r="AT10262">
            <v>31</v>
          </cell>
          <cell r="AZ10262">
            <v>45</v>
          </cell>
          <cell r="BA10262">
            <v>22</v>
          </cell>
        </row>
        <row r="10263">
          <cell r="AS10263">
            <v>3</v>
          </cell>
          <cell r="AT10263">
            <v>2</v>
          </cell>
          <cell r="AZ10263">
            <v>13</v>
          </cell>
          <cell r="BA10263">
            <v>1</v>
          </cell>
        </row>
        <row r="10264">
          <cell r="AS10264">
            <v>0</v>
          </cell>
          <cell r="AT10264">
            <v>0</v>
          </cell>
          <cell r="AZ10264">
            <v>0</v>
          </cell>
          <cell r="BA10264">
            <v>0</v>
          </cell>
        </row>
        <row r="10265">
          <cell r="AS10265">
            <v>9</v>
          </cell>
          <cell r="AT10265">
            <v>5</v>
          </cell>
          <cell r="AZ10265">
            <v>11</v>
          </cell>
          <cell r="BA10265">
            <v>4</v>
          </cell>
        </row>
        <row r="10266">
          <cell r="AS10266">
            <v>10</v>
          </cell>
          <cell r="AT10266">
            <v>1</v>
          </cell>
          <cell r="AZ10266">
            <v>1</v>
          </cell>
          <cell r="BA10266">
            <v>0</v>
          </cell>
        </row>
        <row r="10267">
          <cell r="AZ10267">
            <v>67</v>
          </cell>
          <cell r="BA10267">
            <v>9</v>
          </cell>
        </row>
        <row r="10268">
          <cell r="AS10268">
            <v>111</v>
          </cell>
          <cell r="AT10268">
            <v>64</v>
          </cell>
          <cell r="AZ10268">
            <v>102</v>
          </cell>
          <cell r="BA10268">
            <v>39</v>
          </cell>
        </row>
        <row r="10269">
          <cell r="AS10269">
            <v>19</v>
          </cell>
          <cell r="AT10269">
            <v>14</v>
          </cell>
          <cell r="AZ10269">
            <v>39</v>
          </cell>
          <cell r="BA10269">
            <v>5</v>
          </cell>
        </row>
        <row r="10270">
          <cell r="AS10270">
            <v>9</v>
          </cell>
          <cell r="AT10270">
            <v>0</v>
          </cell>
          <cell r="AZ10270">
            <v>21</v>
          </cell>
          <cell r="BA10270">
            <v>1</v>
          </cell>
        </row>
        <row r="10271">
          <cell r="AS10271">
            <v>0</v>
          </cell>
          <cell r="AT10271">
            <v>1</v>
          </cell>
          <cell r="AZ10271">
            <v>0</v>
          </cell>
          <cell r="BA10271">
            <v>0</v>
          </cell>
        </row>
        <row r="10272">
          <cell r="AS10272">
            <v>0</v>
          </cell>
          <cell r="AT10272">
            <v>0</v>
          </cell>
          <cell r="AZ10272">
            <v>0</v>
          </cell>
          <cell r="BA10272">
            <v>3</v>
          </cell>
        </row>
        <row r="10273">
          <cell r="AS10273">
            <v>517</v>
          </cell>
          <cell r="AT10273">
            <v>227</v>
          </cell>
          <cell r="AZ10273">
            <v>485</v>
          </cell>
          <cell r="BA10273">
            <v>138</v>
          </cell>
        </row>
        <row r="10274">
          <cell r="AS10274">
            <v>59</v>
          </cell>
          <cell r="AT10274">
            <v>69</v>
          </cell>
          <cell r="AZ10274">
            <v>39</v>
          </cell>
          <cell r="BA10274">
            <v>8</v>
          </cell>
        </row>
        <row r="10275">
          <cell r="AS10275">
            <v>16</v>
          </cell>
          <cell r="AT10275">
            <v>3</v>
          </cell>
          <cell r="AZ10275">
            <v>7</v>
          </cell>
          <cell r="BA10275">
            <v>2</v>
          </cell>
        </row>
        <row r="10276">
          <cell r="AS10276">
            <v>14</v>
          </cell>
          <cell r="AT10276">
            <v>35</v>
          </cell>
          <cell r="AZ10276">
            <v>17</v>
          </cell>
          <cell r="BA10276">
            <v>6</v>
          </cell>
        </row>
        <row r="10277">
          <cell r="AS10277">
            <v>11</v>
          </cell>
          <cell r="AT10277">
            <v>12</v>
          </cell>
          <cell r="AZ10277">
            <v>3</v>
          </cell>
          <cell r="BA10277">
            <v>1</v>
          </cell>
        </row>
        <row r="10278">
          <cell r="AS10278">
            <v>3</v>
          </cell>
          <cell r="AT10278">
            <v>0</v>
          </cell>
          <cell r="AZ10278">
            <v>0</v>
          </cell>
          <cell r="BA10278">
            <v>0</v>
          </cell>
        </row>
        <row r="10279">
          <cell r="AS10279">
            <v>1064</v>
          </cell>
          <cell r="AT10279">
            <v>265</v>
          </cell>
          <cell r="AZ10279">
            <v>534</v>
          </cell>
          <cell r="BA10279">
            <v>138</v>
          </cell>
        </row>
        <row r="10280">
          <cell r="AS10280">
            <v>95</v>
          </cell>
          <cell r="AT10280">
            <v>25</v>
          </cell>
          <cell r="AZ10280">
            <v>96</v>
          </cell>
          <cell r="BA10280">
            <v>10</v>
          </cell>
        </row>
        <row r="10281">
          <cell r="AS10281">
            <v>0</v>
          </cell>
          <cell r="AT10281">
            <v>0</v>
          </cell>
          <cell r="AZ10281">
            <v>0</v>
          </cell>
          <cell r="BA10281">
            <v>0</v>
          </cell>
        </row>
        <row r="10282">
          <cell r="AS10282">
            <v>194</v>
          </cell>
          <cell r="AT10282">
            <v>14</v>
          </cell>
          <cell r="AZ10282">
            <v>148</v>
          </cell>
          <cell r="BA10282">
            <v>7</v>
          </cell>
        </row>
        <row r="10283">
          <cell r="AS10283">
            <v>44</v>
          </cell>
          <cell r="AT10283">
            <v>13</v>
          </cell>
          <cell r="AZ10283">
            <v>25</v>
          </cell>
          <cell r="BA10283">
            <v>5</v>
          </cell>
        </row>
        <row r="10284">
          <cell r="AS10284">
            <v>0</v>
          </cell>
          <cell r="AT10284">
            <v>0</v>
          </cell>
          <cell r="AZ10284">
            <v>1</v>
          </cell>
          <cell r="BA10284">
            <v>0</v>
          </cell>
        </row>
        <row r="10285">
          <cell r="AS10285">
            <v>6</v>
          </cell>
          <cell r="AT10285">
            <v>0</v>
          </cell>
          <cell r="AZ10285">
            <v>2</v>
          </cell>
          <cell r="BA10285">
            <v>0</v>
          </cell>
        </row>
        <row r="10286">
          <cell r="AS10286">
            <v>1</v>
          </cell>
          <cell r="AT10286">
            <v>0</v>
          </cell>
          <cell r="AZ10286">
            <v>1</v>
          </cell>
          <cell r="BA10286">
            <v>1</v>
          </cell>
        </row>
        <row r="10287">
          <cell r="AS10287">
            <v>961</v>
          </cell>
          <cell r="AT10287">
            <v>74</v>
          </cell>
          <cell r="AZ10287">
            <v>695</v>
          </cell>
          <cell r="BA10287">
            <v>151</v>
          </cell>
        </row>
        <row r="10288">
          <cell r="AS10288">
            <v>24</v>
          </cell>
          <cell r="AT10288">
            <v>125</v>
          </cell>
          <cell r="AZ10288">
            <v>10</v>
          </cell>
          <cell r="BA10288">
            <v>43</v>
          </cell>
        </row>
        <row r="10289">
          <cell r="AS10289">
            <v>3</v>
          </cell>
          <cell r="AT10289">
            <v>0</v>
          </cell>
          <cell r="AZ10289">
            <v>2</v>
          </cell>
          <cell r="BA10289">
            <v>0</v>
          </cell>
        </row>
        <row r="10290">
          <cell r="AS10290">
            <v>49</v>
          </cell>
          <cell r="AT10290">
            <v>61</v>
          </cell>
          <cell r="AZ10290">
            <v>147</v>
          </cell>
          <cell r="BA10290">
            <v>34</v>
          </cell>
        </row>
        <row r="10291">
          <cell r="AS10291">
            <v>337</v>
          </cell>
          <cell r="AT10291">
            <v>214</v>
          </cell>
          <cell r="AZ10291">
            <v>208</v>
          </cell>
          <cell r="BA10291">
            <v>153</v>
          </cell>
        </row>
        <row r="10292">
          <cell r="AS10292">
            <v>17</v>
          </cell>
          <cell r="AT10292">
            <v>80</v>
          </cell>
          <cell r="AZ10292">
            <v>14</v>
          </cell>
          <cell r="BA10292">
            <v>26</v>
          </cell>
        </row>
        <row r="10293">
          <cell r="AS10293">
            <v>1</v>
          </cell>
          <cell r="AT10293">
            <v>5</v>
          </cell>
          <cell r="AZ10293">
            <v>2</v>
          </cell>
          <cell r="BA10293">
            <v>3</v>
          </cell>
        </row>
        <row r="10294">
          <cell r="AS10294">
            <v>2</v>
          </cell>
          <cell r="AT10294">
            <v>0</v>
          </cell>
          <cell r="AZ10294">
            <v>0</v>
          </cell>
          <cell r="BA10294">
            <v>1</v>
          </cell>
        </row>
        <row r="10295">
          <cell r="AS10295">
            <v>0</v>
          </cell>
          <cell r="AT10295">
            <v>0</v>
          </cell>
          <cell r="AZ10295">
            <v>0</v>
          </cell>
          <cell r="BA10295">
            <v>0</v>
          </cell>
        </row>
        <row r="10296">
          <cell r="AS10296">
            <v>3</v>
          </cell>
          <cell r="AT10296">
            <v>0</v>
          </cell>
          <cell r="AZ10296">
            <v>6</v>
          </cell>
          <cell r="BA10296">
            <v>0</v>
          </cell>
        </row>
        <row r="10297">
          <cell r="AS10297">
            <v>4</v>
          </cell>
          <cell r="AT10297">
            <v>3</v>
          </cell>
          <cell r="AZ10297">
            <v>3</v>
          </cell>
          <cell r="BA10297">
            <v>0</v>
          </cell>
        </row>
        <row r="10298">
          <cell r="AS10298">
            <v>8</v>
          </cell>
          <cell r="AT10298">
            <v>2</v>
          </cell>
          <cell r="AZ10298">
            <v>7</v>
          </cell>
          <cell r="BA10298">
            <v>0</v>
          </cell>
        </row>
        <row r="10299">
          <cell r="AS10299">
            <v>0</v>
          </cell>
          <cell r="AT10299">
            <v>0</v>
          </cell>
          <cell r="AZ10299">
            <v>0</v>
          </cell>
          <cell r="BA10299">
            <v>0</v>
          </cell>
        </row>
        <row r="10300">
          <cell r="AS10300">
            <v>31</v>
          </cell>
          <cell r="AT10300">
            <v>18</v>
          </cell>
          <cell r="AZ10300">
            <v>16</v>
          </cell>
          <cell r="BA10300">
            <v>16</v>
          </cell>
        </row>
        <row r="10301">
          <cell r="AS10301">
            <v>5</v>
          </cell>
          <cell r="AT10301">
            <v>3</v>
          </cell>
          <cell r="AZ10301">
            <v>3</v>
          </cell>
          <cell r="BA10301">
            <v>10</v>
          </cell>
        </row>
        <row r="10302">
          <cell r="AS10302">
            <v>117</v>
          </cell>
          <cell r="AT10302">
            <v>26</v>
          </cell>
          <cell r="AZ10302">
            <v>54</v>
          </cell>
          <cell r="BA10302">
            <v>7</v>
          </cell>
        </row>
        <row r="10303">
          <cell r="AS10303">
            <v>187</v>
          </cell>
          <cell r="AT10303">
            <v>4</v>
          </cell>
          <cell r="AZ10303">
            <v>121</v>
          </cell>
          <cell r="BA10303">
            <v>4</v>
          </cell>
        </row>
        <row r="10304">
          <cell r="AS10304">
            <v>49</v>
          </cell>
          <cell r="AT10304">
            <v>136</v>
          </cell>
          <cell r="AZ10304">
            <v>67</v>
          </cell>
          <cell r="BA10304">
            <v>63</v>
          </cell>
        </row>
        <row r="10305">
          <cell r="AS10305">
            <v>23</v>
          </cell>
          <cell r="AT10305">
            <v>44</v>
          </cell>
          <cell r="AZ10305">
            <v>21</v>
          </cell>
          <cell r="BA10305">
            <v>32</v>
          </cell>
        </row>
        <row r="10306">
          <cell r="AS10306">
            <v>15</v>
          </cell>
          <cell r="AT10306">
            <v>29</v>
          </cell>
          <cell r="AZ10306">
            <v>2</v>
          </cell>
          <cell r="BA10306">
            <v>17</v>
          </cell>
        </row>
        <row r="10307">
          <cell r="AS10307">
            <v>23</v>
          </cell>
          <cell r="AT10307">
            <v>13</v>
          </cell>
          <cell r="AZ10307">
            <v>25</v>
          </cell>
          <cell r="BA10307">
            <v>6</v>
          </cell>
        </row>
        <row r="10308">
          <cell r="AS10308">
            <v>8</v>
          </cell>
          <cell r="AT10308">
            <v>10</v>
          </cell>
          <cell r="AZ10308">
            <v>6</v>
          </cell>
          <cell r="BA10308">
            <v>7</v>
          </cell>
        </row>
        <row r="10309">
          <cell r="AS10309">
            <v>26</v>
          </cell>
          <cell r="AT10309">
            <v>2</v>
          </cell>
          <cell r="AZ10309">
            <v>5</v>
          </cell>
          <cell r="BA10309">
            <v>3</v>
          </cell>
        </row>
        <row r="10310">
          <cell r="AS10310">
            <v>5</v>
          </cell>
          <cell r="AT10310">
            <v>2</v>
          </cell>
          <cell r="AZ10310">
            <v>1</v>
          </cell>
          <cell r="BA10310">
            <v>0</v>
          </cell>
        </row>
        <row r="10311">
          <cell r="AS10311">
            <v>0</v>
          </cell>
          <cell r="AT10311">
            <v>0</v>
          </cell>
          <cell r="AZ10311">
            <v>0</v>
          </cell>
          <cell r="BA10311">
            <v>0</v>
          </cell>
        </row>
        <row r="10312">
          <cell r="AS10312">
            <v>110</v>
          </cell>
          <cell r="AT10312">
            <v>48</v>
          </cell>
          <cell r="AZ10312">
            <v>105</v>
          </cell>
          <cell r="BA10312">
            <v>21</v>
          </cell>
        </row>
        <row r="10313">
          <cell r="AS10313">
            <v>3</v>
          </cell>
          <cell r="AT10313">
            <v>8</v>
          </cell>
          <cell r="AZ10313">
            <v>1</v>
          </cell>
          <cell r="BA10313">
            <v>18</v>
          </cell>
        </row>
        <row r="10314">
          <cell r="AS10314">
            <v>0</v>
          </cell>
          <cell r="AT10314">
            <v>0</v>
          </cell>
          <cell r="AZ10314">
            <v>0</v>
          </cell>
          <cell r="BA10314">
            <v>0</v>
          </cell>
        </row>
        <row r="10315">
          <cell r="AS10315">
            <v>22</v>
          </cell>
          <cell r="AT10315">
            <v>14</v>
          </cell>
          <cell r="AZ10315">
            <v>44</v>
          </cell>
          <cell r="BA10315">
            <v>10</v>
          </cell>
        </row>
        <row r="10316">
          <cell r="AS10316">
            <v>36</v>
          </cell>
          <cell r="AT10316">
            <v>23</v>
          </cell>
          <cell r="AZ10316">
            <v>61</v>
          </cell>
          <cell r="BA10316">
            <v>18</v>
          </cell>
        </row>
        <row r="10317">
          <cell r="AS10317">
            <v>106</v>
          </cell>
          <cell r="AT10317">
            <v>37</v>
          </cell>
          <cell r="AZ10317">
            <v>117</v>
          </cell>
          <cell r="BA10317">
            <v>35</v>
          </cell>
        </row>
        <row r="10318">
          <cell r="AZ10318">
            <v>1</v>
          </cell>
          <cell r="BA10318">
            <v>0</v>
          </cell>
        </row>
        <row r="10319">
          <cell r="AS10319">
            <v>16</v>
          </cell>
          <cell r="AT10319">
            <v>20</v>
          </cell>
          <cell r="AZ10319">
            <v>22</v>
          </cell>
          <cell r="BA10319">
            <v>2</v>
          </cell>
        </row>
        <row r="10320">
          <cell r="AS10320">
            <v>0</v>
          </cell>
          <cell r="AT10320">
            <v>0</v>
          </cell>
          <cell r="AZ10320">
            <v>0</v>
          </cell>
          <cell r="BA10320">
            <v>0</v>
          </cell>
        </row>
        <row r="10321">
          <cell r="AS10321">
            <v>0</v>
          </cell>
          <cell r="AT10321">
            <v>0</v>
          </cell>
          <cell r="AZ10321">
            <v>0</v>
          </cell>
          <cell r="BA10321">
            <v>2</v>
          </cell>
        </row>
        <row r="10322">
          <cell r="AS10322">
            <v>1</v>
          </cell>
          <cell r="AT10322">
            <v>1</v>
          </cell>
          <cell r="AZ10322">
            <v>0</v>
          </cell>
          <cell r="BA10322">
            <v>0</v>
          </cell>
        </row>
        <row r="10323">
          <cell r="AS10323">
            <v>19</v>
          </cell>
          <cell r="AT10323">
            <v>3</v>
          </cell>
          <cell r="AZ10323">
            <v>10</v>
          </cell>
          <cell r="BA10323">
            <v>0</v>
          </cell>
        </row>
        <row r="10324">
          <cell r="AS10324">
            <v>316</v>
          </cell>
          <cell r="AT10324">
            <v>13</v>
          </cell>
          <cell r="AZ10324">
            <v>275</v>
          </cell>
          <cell r="BA10324">
            <v>17</v>
          </cell>
        </row>
        <row r="10325">
          <cell r="AS10325">
            <v>154</v>
          </cell>
          <cell r="AT10325">
            <v>2</v>
          </cell>
          <cell r="AZ10325">
            <v>114</v>
          </cell>
          <cell r="BA10325">
            <v>2</v>
          </cell>
        </row>
        <row r="10326">
          <cell r="AS10326">
            <v>237</v>
          </cell>
          <cell r="AT10326">
            <v>15</v>
          </cell>
          <cell r="AZ10326">
            <v>213</v>
          </cell>
          <cell r="BA10326">
            <v>8</v>
          </cell>
        </row>
        <row r="10327">
          <cell r="AS10327">
            <v>18</v>
          </cell>
          <cell r="AT10327">
            <v>25</v>
          </cell>
          <cell r="AZ10327">
            <v>6</v>
          </cell>
          <cell r="BA10327">
            <v>6</v>
          </cell>
        </row>
        <row r="10328">
          <cell r="AS10328">
            <v>3</v>
          </cell>
          <cell r="AT10328">
            <v>0</v>
          </cell>
          <cell r="AZ10328">
            <v>1</v>
          </cell>
          <cell r="BA10328">
            <v>0</v>
          </cell>
        </row>
        <row r="10329">
          <cell r="AS10329">
            <v>0</v>
          </cell>
          <cell r="AT10329">
            <v>0</v>
          </cell>
          <cell r="AZ10329">
            <v>0</v>
          </cell>
          <cell r="BA10329">
            <v>0</v>
          </cell>
        </row>
        <row r="10330">
          <cell r="AS10330">
            <v>0</v>
          </cell>
          <cell r="AT10330">
            <v>4</v>
          </cell>
          <cell r="AZ10330">
            <v>0</v>
          </cell>
          <cell r="BA10330">
            <v>0</v>
          </cell>
        </row>
        <row r="10331">
          <cell r="AS10331">
            <v>3</v>
          </cell>
          <cell r="AT10331">
            <v>3</v>
          </cell>
          <cell r="AZ10331">
            <v>8</v>
          </cell>
          <cell r="BA10331">
            <v>0</v>
          </cell>
        </row>
        <row r="10332">
          <cell r="AS10332">
            <v>186</v>
          </cell>
          <cell r="AT10332">
            <v>26</v>
          </cell>
          <cell r="AZ10332">
            <v>105</v>
          </cell>
          <cell r="BA10332">
            <v>1</v>
          </cell>
        </row>
        <row r="10333">
          <cell r="AS10333">
            <v>110</v>
          </cell>
          <cell r="AT10333">
            <v>20</v>
          </cell>
          <cell r="AZ10333">
            <v>61</v>
          </cell>
          <cell r="BA10333">
            <v>10</v>
          </cell>
        </row>
        <row r="10334">
          <cell r="AS10334">
            <v>100</v>
          </cell>
          <cell r="AT10334">
            <v>24</v>
          </cell>
          <cell r="AZ10334">
            <v>54</v>
          </cell>
          <cell r="BA10334">
            <v>16</v>
          </cell>
        </row>
        <row r="10335">
          <cell r="AS10335">
            <v>47</v>
          </cell>
          <cell r="AT10335">
            <v>53</v>
          </cell>
          <cell r="AZ10335">
            <v>49</v>
          </cell>
          <cell r="BA10335">
            <v>36</v>
          </cell>
        </row>
        <row r="10336">
          <cell r="AS10336">
            <v>82</v>
          </cell>
          <cell r="AT10336">
            <v>41</v>
          </cell>
          <cell r="AZ10336">
            <v>66</v>
          </cell>
          <cell r="BA10336">
            <v>19</v>
          </cell>
        </row>
        <row r="10337">
          <cell r="AS10337">
            <v>18</v>
          </cell>
          <cell r="AT10337">
            <v>142</v>
          </cell>
          <cell r="AZ10337">
            <v>22</v>
          </cell>
          <cell r="BA10337">
            <v>71</v>
          </cell>
        </row>
        <row r="10338">
          <cell r="AS10338">
            <v>66</v>
          </cell>
          <cell r="AT10338">
            <v>5</v>
          </cell>
          <cell r="AZ10338">
            <v>34</v>
          </cell>
          <cell r="BA10338">
            <v>35</v>
          </cell>
        </row>
        <row r="10339">
          <cell r="AS10339">
            <v>6</v>
          </cell>
          <cell r="AT10339">
            <v>29</v>
          </cell>
          <cell r="AZ10339">
            <v>16</v>
          </cell>
          <cell r="BA10339">
            <v>34</v>
          </cell>
        </row>
        <row r="10340">
          <cell r="AS10340">
            <v>1</v>
          </cell>
          <cell r="AT10340">
            <v>0</v>
          </cell>
          <cell r="AZ10340">
            <v>0</v>
          </cell>
          <cell r="BA10340">
            <v>0</v>
          </cell>
        </row>
        <row r="10341">
          <cell r="AS10341">
            <v>9</v>
          </cell>
          <cell r="AT10341">
            <v>24</v>
          </cell>
          <cell r="AZ10341">
            <v>8</v>
          </cell>
          <cell r="BA10341">
            <v>6</v>
          </cell>
        </row>
        <row r="10342">
          <cell r="AS10342">
            <v>19</v>
          </cell>
          <cell r="AT10342">
            <v>15</v>
          </cell>
          <cell r="AZ10342">
            <v>45</v>
          </cell>
          <cell r="BA10342">
            <v>14</v>
          </cell>
        </row>
        <row r="10343">
          <cell r="AS10343">
            <v>11</v>
          </cell>
          <cell r="AT10343">
            <v>15</v>
          </cell>
          <cell r="AZ10343">
            <v>1</v>
          </cell>
          <cell r="BA10343">
            <v>20</v>
          </cell>
        </row>
        <row r="10344">
          <cell r="AS10344">
            <v>0</v>
          </cell>
          <cell r="AT10344">
            <v>0</v>
          </cell>
          <cell r="AZ10344">
            <v>1</v>
          </cell>
          <cell r="BA10344">
            <v>0</v>
          </cell>
        </row>
        <row r="10345">
          <cell r="AS10345">
            <v>0</v>
          </cell>
          <cell r="AT10345">
            <v>1</v>
          </cell>
          <cell r="AZ10345">
            <v>2</v>
          </cell>
          <cell r="BA10345">
            <v>1</v>
          </cell>
        </row>
        <row r="10346">
          <cell r="AS10346">
            <v>104</v>
          </cell>
          <cell r="AT10346">
            <v>104</v>
          </cell>
          <cell r="AZ10346">
            <v>35</v>
          </cell>
          <cell r="BA10346">
            <v>69</v>
          </cell>
        </row>
        <row r="10347">
          <cell r="AS10347">
            <v>3</v>
          </cell>
          <cell r="AT10347">
            <v>9</v>
          </cell>
          <cell r="AZ10347">
            <v>6</v>
          </cell>
          <cell r="BA10347">
            <v>9</v>
          </cell>
        </row>
        <row r="10348">
          <cell r="AS10348">
            <v>1</v>
          </cell>
          <cell r="AT10348">
            <v>2</v>
          </cell>
          <cell r="AZ10348">
            <v>1</v>
          </cell>
          <cell r="BA10348">
            <v>6</v>
          </cell>
        </row>
        <row r="10349">
          <cell r="AS10349">
            <v>4</v>
          </cell>
          <cell r="AT10349">
            <v>0</v>
          </cell>
          <cell r="AZ10349">
            <v>21</v>
          </cell>
          <cell r="BA10349">
            <v>0</v>
          </cell>
        </row>
        <row r="10350">
          <cell r="AS10350">
            <v>8</v>
          </cell>
          <cell r="AT10350">
            <v>0</v>
          </cell>
          <cell r="AZ10350">
            <v>0</v>
          </cell>
          <cell r="BA10350">
            <v>1</v>
          </cell>
        </row>
        <row r="10351">
          <cell r="AZ10351">
            <v>23</v>
          </cell>
          <cell r="BA10351">
            <v>50</v>
          </cell>
        </row>
        <row r="10352">
          <cell r="AS10352">
            <v>0</v>
          </cell>
          <cell r="AT10352">
            <v>0</v>
          </cell>
          <cell r="AZ10352">
            <v>0</v>
          </cell>
          <cell r="BA10352">
            <v>0</v>
          </cell>
        </row>
        <row r="10353">
          <cell r="AS10353">
            <v>0</v>
          </cell>
          <cell r="AT10353">
            <v>0</v>
          </cell>
          <cell r="AZ10353">
            <v>0</v>
          </cell>
          <cell r="BA10353">
            <v>0</v>
          </cell>
        </row>
        <row r="10354">
          <cell r="AS10354">
            <v>0</v>
          </cell>
          <cell r="AT10354">
            <v>0</v>
          </cell>
          <cell r="AZ10354">
            <v>0</v>
          </cell>
          <cell r="BA10354">
            <v>0</v>
          </cell>
        </row>
        <row r="10355">
          <cell r="AS10355">
            <v>1</v>
          </cell>
          <cell r="AT10355">
            <v>0</v>
          </cell>
          <cell r="AZ10355">
            <v>5</v>
          </cell>
          <cell r="BA10355">
            <v>3</v>
          </cell>
        </row>
        <row r="10356">
          <cell r="AS10356">
            <v>0</v>
          </cell>
          <cell r="AT10356">
            <v>1</v>
          </cell>
          <cell r="AZ10356">
            <v>0</v>
          </cell>
          <cell r="BA10356">
            <v>0</v>
          </cell>
        </row>
        <row r="10357">
          <cell r="AS10357">
            <v>1</v>
          </cell>
          <cell r="AT10357">
            <v>0</v>
          </cell>
          <cell r="AZ10357">
            <v>0</v>
          </cell>
          <cell r="BA10357">
            <v>0</v>
          </cell>
        </row>
        <row r="10358">
          <cell r="AS10358">
            <v>796</v>
          </cell>
          <cell r="AT10358">
            <v>50</v>
          </cell>
          <cell r="AZ10358">
            <v>586</v>
          </cell>
          <cell r="BA10358">
            <v>40</v>
          </cell>
        </row>
        <row r="10359">
          <cell r="AS10359">
            <v>5</v>
          </cell>
          <cell r="AT10359">
            <v>3</v>
          </cell>
          <cell r="AZ10359">
            <v>7</v>
          </cell>
          <cell r="BA10359">
            <v>1</v>
          </cell>
        </row>
        <row r="10360">
          <cell r="AS10360">
            <v>22</v>
          </cell>
          <cell r="AT10360">
            <v>9</v>
          </cell>
          <cell r="AZ10360">
            <v>18</v>
          </cell>
          <cell r="BA10360">
            <v>7</v>
          </cell>
        </row>
        <row r="10361">
          <cell r="AZ10361">
            <v>13</v>
          </cell>
          <cell r="BA10361">
            <v>2</v>
          </cell>
        </row>
        <row r="10362">
          <cell r="AZ10362">
            <v>2</v>
          </cell>
          <cell r="BA10362">
            <v>0</v>
          </cell>
        </row>
        <row r="10363">
          <cell r="AS10363">
            <v>103</v>
          </cell>
          <cell r="AT10363">
            <v>6</v>
          </cell>
          <cell r="AZ10363">
            <v>41</v>
          </cell>
          <cell r="BA10363">
            <v>11</v>
          </cell>
        </row>
        <row r="10364">
          <cell r="AS10364">
            <v>295</v>
          </cell>
          <cell r="AT10364">
            <v>8</v>
          </cell>
          <cell r="AZ10364">
            <v>148</v>
          </cell>
          <cell r="BA10364">
            <v>10</v>
          </cell>
        </row>
        <row r="10365">
          <cell r="AS10365">
            <v>6</v>
          </cell>
          <cell r="AT10365">
            <v>7</v>
          </cell>
          <cell r="AZ10365">
            <v>34</v>
          </cell>
          <cell r="BA10365">
            <v>13</v>
          </cell>
        </row>
        <row r="10366">
          <cell r="AS10366">
            <v>34</v>
          </cell>
          <cell r="AT10366">
            <v>35</v>
          </cell>
          <cell r="AZ10366">
            <v>155</v>
          </cell>
          <cell r="BA10366">
            <v>105</v>
          </cell>
        </row>
        <row r="10367">
          <cell r="AS10367">
            <v>10</v>
          </cell>
          <cell r="AT10367">
            <v>10</v>
          </cell>
          <cell r="AZ10367">
            <v>72</v>
          </cell>
          <cell r="BA10367">
            <v>13</v>
          </cell>
        </row>
        <row r="10368">
          <cell r="AS10368">
            <v>22</v>
          </cell>
          <cell r="AT10368">
            <v>14</v>
          </cell>
          <cell r="AZ10368">
            <v>14</v>
          </cell>
          <cell r="BA10368">
            <v>17</v>
          </cell>
        </row>
        <row r="10369">
          <cell r="AS10369">
            <v>0</v>
          </cell>
          <cell r="AT10369">
            <v>4</v>
          </cell>
          <cell r="AZ10369">
            <v>3</v>
          </cell>
          <cell r="BA10369">
            <v>3</v>
          </cell>
        </row>
        <row r="10370">
          <cell r="AS10370">
            <v>0</v>
          </cell>
          <cell r="AT10370">
            <v>0</v>
          </cell>
          <cell r="AZ10370">
            <v>0</v>
          </cell>
          <cell r="BA10370">
            <v>0</v>
          </cell>
        </row>
        <row r="10371">
          <cell r="AS10371">
            <v>34</v>
          </cell>
          <cell r="AT10371">
            <v>22</v>
          </cell>
          <cell r="AZ10371">
            <v>3</v>
          </cell>
          <cell r="BA10371">
            <v>7</v>
          </cell>
        </row>
        <row r="10372">
          <cell r="AS10372">
            <v>6</v>
          </cell>
          <cell r="AT10372">
            <v>23</v>
          </cell>
          <cell r="AZ10372">
            <v>3</v>
          </cell>
          <cell r="BA10372">
            <v>24</v>
          </cell>
        </row>
        <row r="10373">
          <cell r="AS10373">
            <v>5</v>
          </cell>
          <cell r="AT10373">
            <v>6</v>
          </cell>
          <cell r="AZ10373">
            <v>5</v>
          </cell>
          <cell r="BA10373">
            <v>0</v>
          </cell>
        </row>
        <row r="10374">
          <cell r="AS10374">
            <v>28</v>
          </cell>
          <cell r="AT10374">
            <v>16</v>
          </cell>
          <cell r="AZ10374">
            <v>38</v>
          </cell>
          <cell r="BA10374">
            <v>6</v>
          </cell>
        </row>
        <row r="10375">
          <cell r="AS10375">
            <v>2</v>
          </cell>
          <cell r="AT10375">
            <v>2</v>
          </cell>
          <cell r="AZ10375">
            <v>2</v>
          </cell>
          <cell r="BA10375">
            <v>4</v>
          </cell>
        </row>
        <row r="10376">
          <cell r="AS10376">
            <v>54</v>
          </cell>
          <cell r="AT10376">
            <v>31</v>
          </cell>
          <cell r="AZ10376">
            <v>99</v>
          </cell>
          <cell r="BA10376">
            <v>43</v>
          </cell>
        </row>
        <row r="10377">
          <cell r="AS10377">
            <v>99</v>
          </cell>
          <cell r="AT10377">
            <v>99</v>
          </cell>
          <cell r="AZ10377">
            <v>183</v>
          </cell>
          <cell r="BA10377">
            <v>60</v>
          </cell>
        </row>
        <row r="10378">
          <cell r="AS10378">
            <v>3</v>
          </cell>
          <cell r="AT10378">
            <v>0</v>
          </cell>
          <cell r="AZ10378">
            <v>5</v>
          </cell>
          <cell r="BA10378">
            <v>1</v>
          </cell>
        </row>
        <row r="10379">
          <cell r="AS10379">
            <v>0</v>
          </cell>
          <cell r="AT10379">
            <v>1</v>
          </cell>
          <cell r="AZ10379">
            <v>1</v>
          </cell>
          <cell r="BA10379">
            <v>1</v>
          </cell>
        </row>
        <row r="10380">
          <cell r="AS10380">
            <v>0</v>
          </cell>
          <cell r="AT10380">
            <v>1</v>
          </cell>
          <cell r="AZ10380">
            <v>5</v>
          </cell>
          <cell r="BA10380">
            <v>0</v>
          </cell>
        </row>
        <row r="10381">
          <cell r="AS10381">
            <v>0</v>
          </cell>
          <cell r="AT10381">
            <v>0</v>
          </cell>
          <cell r="AZ10381">
            <v>0</v>
          </cell>
          <cell r="BA10381">
            <v>0</v>
          </cell>
        </row>
        <row r="10382">
          <cell r="AS10382">
            <v>0</v>
          </cell>
          <cell r="AT10382">
            <v>2</v>
          </cell>
          <cell r="AZ10382">
            <v>0</v>
          </cell>
          <cell r="BA10382">
            <v>0</v>
          </cell>
        </row>
        <row r="10383">
          <cell r="AS10383">
            <v>0</v>
          </cell>
          <cell r="AT10383">
            <v>0</v>
          </cell>
          <cell r="AZ10383">
            <v>0</v>
          </cell>
          <cell r="BA10383">
            <v>0</v>
          </cell>
        </row>
        <row r="10384">
          <cell r="AZ10384">
            <v>5</v>
          </cell>
          <cell r="BA10384">
            <v>18</v>
          </cell>
        </row>
        <row r="10385">
          <cell r="AS10385">
            <v>9</v>
          </cell>
          <cell r="AT10385">
            <v>26</v>
          </cell>
          <cell r="AZ10385">
            <v>16</v>
          </cell>
          <cell r="BA10385">
            <v>10</v>
          </cell>
        </row>
        <row r="10386">
          <cell r="AS10386">
            <v>0</v>
          </cell>
          <cell r="AT10386">
            <v>0</v>
          </cell>
          <cell r="AZ10386">
            <v>0</v>
          </cell>
          <cell r="BA10386">
            <v>0</v>
          </cell>
        </row>
        <row r="10387">
          <cell r="AS10387">
            <v>0</v>
          </cell>
          <cell r="AT10387">
            <v>0</v>
          </cell>
          <cell r="AZ10387">
            <v>0</v>
          </cell>
          <cell r="BA10387">
            <v>1</v>
          </cell>
        </row>
        <row r="10388">
          <cell r="AS10388">
            <v>6</v>
          </cell>
          <cell r="AT10388">
            <v>12</v>
          </cell>
          <cell r="AZ10388">
            <v>6</v>
          </cell>
          <cell r="BA10388">
            <v>19</v>
          </cell>
        </row>
        <row r="10389">
          <cell r="AS10389">
            <v>0</v>
          </cell>
          <cell r="AT10389">
            <v>0</v>
          </cell>
          <cell r="AZ10389">
            <v>0</v>
          </cell>
          <cell r="BA10389">
            <v>0</v>
          </cell>
        </row>
        <row r="10390">
          <cell r="AS10390">
            <v>291</v>
          </cell>
          <cell r="AT10390">
            <v>145</v>
          </cell>
          <cell r="AZ10390">
            <v>371</v>
          </cell>
          <cell r="BA10390">
            <v>148</v>
          </cell>
        </row>
        <row r="10391">
          <cell r="AS10391">
            <v>28</v>
          </cell>
          <cell r="AT10391">
            <v>4</v>
          </cell>
          <cell r="AZ10391">
            <v>59</v>
          </cell>
          <cell r="BA10391">
            <v>17</v>
          </cell>
        </row>
        <row r="10392">
          <cell r="AS10392">
            <v>35</v>
          </cell>
          <cell r="AT10392">
            <v>6</v>
          </cell>
          <cell r="AZ10392">
            <v>21</v>
          </cell>
          <cell r="BA10392">
            <v>9</v>
          </cell>
        </row>
        <row r="10393">
          <cell r="AS10393">
            <v>4</v>
          </cell>
          <cell r="AT10393">
            <v>2</v>
          </cell>
          <cell r="AZ10393">
            <v>7</v>
          </cell>
          <cell r="BA10393">
            <v>6</v>
          </cell>
        </row>
        <row r="10394">
          <cell r="AS10394">
            <v>92</v>
          </cell>
          <cell r="AT10394">
            <v>51</v>
          </cell>
          <cell r="AZ10394">
            <v>51</v>
          </cell>
          <cell r="BA10394">
            <v>37</v>
          </cell>
        </row>
        <row r="10395">
          <cell r="AS10395">
            <v>2</v>
          </cell>
          <cell r="AT10395">
            <v>0</v>
          </cell>
          <cell r="AZ10395">
            <v>1</v>
          </cell>
          <cell r="BA10395">
            <v>0</v>
          </cell>
        </row>
        <row r="10396">
          <cell r="AS10396">
            <v>0</v>
          </cell>
          <cell r="AT10396">
            <v>0</v>
          </cell>
          <cell r="AZ10396">
            <v>0</v>
          </cell>
          <cell r="BA10396">
            <v>0</v>
          </cell>
        </row>
        <row r="10397">
          <cell r="AS10397">
            <v>1</v>
          </cell>
          <cell r="AT10397">
            <v>0</v>
          </cell>
          <cell r="AZ10397">
            <v>0</v>
          </cell>
          <cell r="BA10397">
            <v>0</v>
          </cell>
        </row>
        <row r="10398">
          <cell r="AS10398">
            <v>103</v>
          </cell>
          <cell r="AT10398">
            <v>128</v>
          </cell>
          <cell r="AZ10398">
            <v>165</v>
          </cell>
          <cell r="BA10398">
            <v>70</v>
          </cell>
        </row>
        <row r="10399">
          <cell r="AS10399">
            <v>102</v>
          </cell>
          <cell r="AT10399">
            <v>34</v>
          </cell>
          <cell r="AZ10399">
            <v>85</v>
          </cell>
          <cell r="BA10399">
            <v>33</v>
          </cell>
        </row>
        <row r="10400">
          <cell r="AS10400">
            <v>1</v>
          </cell>
          <cell r="AT10400">
            <v>4</v>
          </cell>
          <cell r="AZ10400">
            <v>0</v>
          </cell>
          <cell r="BA10400">
            <v>0</v>
          </cell>
        </row>
        <row r="10401">
          <cell r="AS10401">
            <v>109</v>
          </cell>
          <cell r="AT10401">
            <v>221</v>
          </cell>
          <cell r="AZ10401">
            <v>93</v>
          </cell>
          <cell r="BA10401">
            <v>468</v>
          </cell>
        </row>
        <row r="10402">
          <cell r="AS10402">
            <v>88</v>
          </cell>
          <cell r="AT10402">
            <v>14</v>
          </cell>
          <cell r="AZ10402">
            <v>99</v>
          </cell>
          <cell r="BA10402">
            <v>6</v>
          </cell>
        </row>
        <row r="10403">
          <cell r="AS10403">
            <v>113</v>
          </cell>
          <cell r="AT10403">
            <v>18</v>
          </cell>
          <cell r="AZ10403">
            <v>113</v>
          </cell>
          <cell r="BA10403">
            <v>4</v>
          </cell>
        </row>
        <row r="10404">
          <cell r="AS10404">
            <v>90</v>
          </cell>
          <cell r="AT10404">
            <v>117</v>
          </cell>
          <cell r="AZ10404">
            <v>103</v>
          </cell>
          <cell r="BA10404">
            <v>112</v>
          </cell>
        </row>
        <row r="10405">
          <cell r="AS10405">
            <v>10</v>
          </cell>
          <cell r="AT10405">
            <v>0</v>
          </cell>
          <cell r="AZ10405">
            <v>6</v>
          </cell>
          <cell r="BA10405">
            <v>1</v>
          </cell>
        </row>
        <row r="10406">
          <cell r="AS10406">
            <v>24</v>
          </cell>
          <cell r="AT10406">
            <v>8</v>
          </cell>
          <cell r="AZ10406">
            <v>20</v>
          </cell>
          <cell r="BA10406">
            <v>22</v>
          </cell>
        </row>
        <row r="10407">
          <cell r="AS10407">
            <v>6</v>
          </cell>
          <cell r="AT10407">
            <v>31</v>
          </cell>
          <cell r="AZ10407">
            <v>8</v>
          </cell>
          <cell r="BA10407">
            <v>21</v>
          </cell>
        </row>
        <row r="10408">
          <cell r="AS10408">
            <v>0</v>
          </cell>
          <cell r="AT10408">
            <v>0</v>
          </cell>
          <cell r="AZ10408">
            <v>0</v>
          </cell>
          <cell r="BA10408">
            <v>0</v>
          </cell>
        </row>
        <row r="10409">
          <cell r="AS10409">
            <v>3</v>
          </cell>
          <cell r="AT10409">
            <v>4</v>
          </cell>
          <cell r="AZ10409">
            <v>1</v>
          </cell>
          <cell r="BA10409">
            <v>3</v>
          </cell>
        </row>
        <row r="10410">
          <cell r="AS10410">
            <v>7</v>
          </cell>
          <cell r="AT10410">
            <v>0</v>
          </cell>
          <cell r="AZ10410">
            <v>11</v>
          </cell>
          <cell r="BA10410">
            <v>0</v>
          </cell>
        </row>
        <row r="10411">
          <cell r="AS10411">
            <v>31</v>
          </cell>
          <cell r="AT10411">
            <v>14</v>
          </cell>
          <cell r="AZ10411">
            <v>34</v>
          </cell>
          <cell r="BA10411">
            <v>2</v>
          </cell>
        </row>
        <row r="10412">
          <cell r="AS10412">
            <v>3</v>
          </cell>
          <cell r="AT10412">
            <v>3</v>
          </cell>
          <cell r="AZ10412">
            <v>24</v>
          </cell>
          <cell r="BA10412">
            <v>2</v>
          </cell>
        </row>
        <row r="10413">
          <cell r="AS10413">
            <v>8</v>
          </cell>
          <cell r="AT10413">
            <v>36</v>
          </cell>
          <cell r="AZ10413">
            <v>5</v>
          </cell>
          <cell r="BA10413">
            <v>25</v>
          </cell>
        </row>
        <row r="10414">
          <cell r="AS10414">
            <v>4</v>
          </cell>
          <cell r="AT10414">
            <v>0</v>
          </cell>
          <cell r="AZ10414">
            <v>1</v>
          </cell>
          <cell r="BA10414">
            <v>0</v>
          </cell>
        </row>
        <row r="10415">
          <cell r="AS10415">
            <v>2</v>
          </cell>
          <cell r="AT10415">
            <v>0</v>
          </cell>
          <cell r="AZ10415">
            <v>4</v>
          </cell>
          <cell r="BA10415">
            <v>0</v>
          </cell>
        </row>
        <row r="10416">
          <cell r="AZ10416">
            <v>2</v>
          </cell>
          <cell r="BA10416">
            <v>0</v>
          </cell>
        </row>
        <row r="10417">
          <cell r="AS10417">
            <v>0</v>
          </cell>
          <cell r="AT10417">
            <v>0</v>
          </cell>
          <cell r="AZ10417">
            <v>0</v>
          </cell>
          <cell r="BA10417">
            <v>0</v>
          </cell>
        </row>
        <row r="10418">
          <cell r="AS10418">
            <v>40</v>
          </cell>
          <cell r="AT10418">
            <v>106</v>
          </cell>
          <cell r="AZ10418">
            <v>21</v>
          </cell>
          <cell r="BA10418">
            <v>28</v>
          </cell>
        </row>
        <row r="10419">
          <cell r="AS10419">
            <v>0</v>
          </cell>
          <cell r="AT10419">
            <v>0</v>
          </cell>
          <cell r="AZ10419">
            <v>0</v>
          </cell>
          <cell r="BA10419">
            <v>0</v>
          </cell>
        </row>
        <row r="10420">
          <cell r="AS10420">
            <v>5</v>
          </cell>
          <cell r="AT10420">
            <v>22</v>
          </cell>
          <cell r="AZ10420">
            <v>1</v>
          </cell>
          <cell r="BA10420">
            <v>0</v>
          </cell>
        </row>
        <row r="10421">
          <cell r="AS10421">
            <v>24</v>
          </cell>
          <cell r="AT10421">
            <v>9</v>
          </cell>
          <cell r="AZ10421">
            <v>13</v>
          </cell>
          <cell r="BA10421">
            <v>11</v>
          </cell>
        </row>
        <row r="10422">
          <cell r="AS10422">
            <v>0</v>
          </cell>
          <cell r="AT10422">
            <v>0</v>
          </cell>
          <cell r="AZ10422">
            <v>1</v>
          </cell>
          <cell r="BA10422">
            <v>0</v>
          </cell>
        </row>
        <row r="10423">
          <cell r="AS10423">
            <v>24</v>
          </cell>
          <cell r="AT10423">
            <v>3</v>
          </cell>
          <cell r="AZ10423">
            <v>24</v>
          </cell>
          <cell r="BA10423">
            <v>3</v>
          </cell>
        </row>
        <row r="10424">
          <cell r="AS10424">
            <v>54</v>
          </cell>
          <cell r="AT10424">
            <v>3</v>
          </cell>
          <cell r="AZ10424">
            <v>36</v>
          </cell>
          <cell r="BA10424">
            <v>0</v>
          </cell>
        </row>
        <row r="10425">
          <cell r="AS10425">
            <v>199</v>
          </cell>
          <cell r="AT10425">
            <v>128</v>
          </cell>
          <cell r="AZ10425">
            <v>204</v>
          </cell>
          <cell r="BA10425">
            <v>104</v>
          </cell>
        </row>
        <row r="10426">
          <cell r="AS10426">
            <v>1</v>
          </cell>
          <cell r="AT10426">
            <v>0</v>
          </cell>
          <cell r="AZ10426">
            <v>1</v>
          </cell>
          <cell r="BA10426">
            <v>1</v>
          </cell>
        </row>
        <row r="10427">
          <cell r="AS10427">
            <v>16</v>
          </cell>
          <cell r="AT10427">
            <v>0</v>
          </cell>
          <cell r="AZ10427">
            <v>2</v>
          </cell>
          <cell r="BA10427">
            <v>0</v>
          </cell>
        </row>
        <row r="10428">
          <cell r="AS10428">
            <v>0</v>
          </cell>
          <cell r="AT10428">
            <v>0</v>
          </cell>
          <cell r="AZ10428">
            <v>0</v>
          </cell>
          <cell r="BA10428">
            <v>0</v>
          </cell>
        </row>
        <row r="10429">
          <cell r="AS10429">
            <v>1</v>
          </cell>
          <cell r="AT10429">
            <v>0</v>
          </cell>
          <cell r="AZ10429">
            <v>0</v>
          </cell>
          <cell r="BA10429">
            <v>0</v>
          </cell>
        </row>
        <row r="10430">
          <cell r="AS10430">
            <v>5</v>
          </cell>
          <cell r="AT10430">
            <v>2</v>
          </cell>
          <cell r="AZ10430">
            <v>2</v>
          </cell>
          <cell r="BA10430">
            <v>0</v>
          </cell>
        </row>
        <row r="10431">
          <cell r="AS10431">
            <v>41</v>
          </cell>
          <cell r="AT10431">
            <v>15</v>
          </cell>
          <cell r="AZ10431">
            <v>37</v>
          </cell>
          <cell r="BA10431">
            <v>6</v>
          </cell>
        </row>
        <row r="10432">
          <cell r="AS10432">
            <v>2</v>
          </cell>
          <cell r="AT10432">
            <v>5</v>
          </cell>
          <cell r="AZ10432">
            <v>6</v>
          </cell>
          <cell r="BA10432">
            <v>0</v>
          </cell>
        </row>
        <row r="10433">
          <cell r="AS10433">
            <v>11</v>
          </cell>
          <cell r="AT10433">
            <v>6</v>
          </cell>
          <cell r="AZ10433">
            <v>12</v>
          </cell>
          <cell r="BA10433">
            <v>3</v>
          </cell>
        </row>
        <row r="10434">
          <cell r="AZ10434">
            <v>2</v>
          </cell>
          <cell r="BA10434">
            <v>2</v>
          </cell>
        </row>
        <row r="10435">
          <cell r="AS10435">
            <v>1</v>
          </cell>
          <cell r="AT10435">
            <v>0</v>
          </cell>
          <cell r="AZ10435">
            <v>30</v>
          </cell>
          <cell r="BA10435">
            <v>0</v>
          </cell>
        </row>
        <row r="10436">
          <cell r="AS10436">
            <v>33</v>
          </cell>
          <cell r="AT10436">
            <v>1</v>
          </cell>
          <cell r="AZ10436">
            <v>18</v>
          </cell>
          <cell r="BA10436">
            <v>0</v>
          </cell>
        </row>
        <row r="10437">
          <cell r="AS10437">
            <v>1</v>
          </cell>
          <cell r="AT10437">
            <v>0</v>
          </cell>
          <cell r="AZ10437">
            <v>1</v>
          </cell>
          <cell r="BA10437">
            <v>0</v>
          </cell>
        </row>
        <row r="10438">
          <cell r="AS10438">
            <v>8</v>
          </cell>
          <cell r="AT10438">
            <v>0</v>
          </cell>
          <cell r="AZ10438">
            <v>11</v>
          </cell>
          <cell r="BA10438">
            <v>0</v>
          </cell>
        </row>
        <row r="10439">
          <cell r="AS10439">
            <v>4</v>
          </cell>
          <cell r="AT10439">
            <v>1</v>
          </cell>
          <cell r="AZ10439">
            <v>5</v>
          </cell>
          <cell r="BA10439">
            <v>2</v>
          </cell>
        </row>
        <row r="10440">
          <cell r="AZ10440">
            <v>4</v>
          </cell>
          <cell r="BA10440">
            <v>0</v>
          </cell>
        </row>
        <row r="10441">
          <cell r="AZ10441">
            <v>0</v>
          </cell>
          <cell r="BA10441">
            <v>0</v>
          </cell>
        </row>
        <row r="10442">
          <cell r="AS10442">
            <v>246</v>
          </cell>
          <cell r="AT10442">
            <v>30</v>
          </cell>
          <cell r="AZ10442">
            <v>149</v>
          </cell>
          <cell r="BA10442">
            <v>12</v>
          </cell>
        </row>
        <row r="10443">
          <cell r="AS10443">
            <v>0</v>
          </cell>
          <cell r="AT10443">
            <v>0</v>
          </cell>
          <cell r="AZ10443">
            <v>0</v>
          </cell>
          <cell r="BA10443">
            <v>0</v>
          </cell>
        </row>
        <row r="10444">
          <cell r="AS10444">
            <v>1</v>
          </cell>
          <cell r="AT10444">
            <v>0</v>
          </cell>
          <cell r="AZ10444">
            <v>2</v>
          </cell>
          <cell r="BA10444">
            <v>0</v>
          </cell>
        </row>
        <row r="10445">
          <cell r="AS10445">
            <v>2</v>
          </cell>
          <cell r="AT10445">
            <v>0</v>
          </cell>
          <cell r="AZ10445">
            <v>0</v>
          </cell>
          <cell r="BA10445">
            <v>0</v>
          </cell>
        </row>
        <row r="10446">
          <cell r="AS10446">
            <v>2</v>
          </cell>
          <cell r="AT10446">
            <v>0</v>
          </cell>
          <cell r="AZ10446">
            <v>2</v>
          </cell>
          <cell r="BA10446">
            <v>0</v>
          </cell>
        </row>
        <row r="10447">
          <cell r="AS10447">
            <v>3</v>
          </cell>
          <cell r="AT10447">
            <v>0</v>
          </cell>
          <cell r="AZ10447">
            <v>7</v>
          </cell>
          <cell r="BA10447">
            <v>0</v>
          </cell>
        </row>
        <row r="10448">
          <cell r="AS10448">
            <v>3</v>
          </cell>
          <cell r="AT10448">
            <v>0</v>
          </cell>
          <cell r="AZ10448">
            <v>1</v>
          </cell>
          <cell r="BA10448">
            <v>1</v>
          </cell>
        </row>
        <row r="10449">
          <cell r="AS10449">
            <v>0</v>
          </cell>
          <cell r="AT10449">
            <v>0</v>
          </cell>
          <cell r="AZ10449">
            <v>0</v>
          </cell>
          <cell r="BA10449">
            <v>0</v>
          </cell>
        </row>
        <row r="10450">
          <cell r="AS10450">
            <v>0</v>
          </cell>
          <cell r="AT10450">
            <v>0</v>
          </cell>
          <cell r="AZ10450">
            <v>0</v>
          </cell>
          <cell r="BA10450">
            <v>0</v>
          </cell>
        </row>
        <row r="10451">
          <cell r="AS10451">
            <v>17</v>
          </cell>
          <cell r="AT10451">
            <v>0</v>
          </cell>
          <cell r="AZ10451">
            <v>1</v>
          </cell>
          <cell r="BA10451">
            <v>0</v>
          </cell>
        </row>
        <row r="10452">
          <cell r="AS10452">
            <v>1</v>
          </cell>
          <cell r="AT10452">
            <v>0</v>
          </cell>
          <cell r="AZ10452">
            <v>3</v>
          </cell>
          <cell r="BA10452">
            <v>0</v>
          </cell>
        </row>
        <row r="10453">
          <cell r="AS10453">
            <v>4</v>
          </cell>
          <cell r="AT10453">
            <v>0</v>
          </cell>
          <cell r="AZ10453">
            <v>0</v>
          </cell>
          <cell r="BA10453">
            <v>0</v>
          </cell>
        </row>
        <row r="10454">
          <cell r="AS10454">
            <v>2</v>
          </cell>
          <cell r="AT10454">
            <v>0</v>
          </cell>
          <cell r="AZ10454">
            <v>0</v>
          </cell>
          <cell r="BA10454">
            <v>0</v>
          </cell>
        </row>
        <row r="10455">
          <cell r="AS10455">
            <v>0</v>
          </cell>
          <cell r="AT10455">
            <v>0</v>
          </cell>
          <cell r="AZ10455">
            <v>0</v>
          </cell>
          <cell r="BA10455">
            <v>0</v>
          </cell>
        </row>
        <row r="10456">
          <cell r="AS10456">
            <v>3</v>
          </cell>
          <cell r="AT10456">
            <v>0</v>
          </cell>
          <cell r="AZ10456">
            <v>0</v>
          </cell>
          <cell r="BA10456">
            <v>2</v>
          </cell>
        </row>
        <row r="10457">
          <cell r="AS10457">
            <v>17</v>
          </cell>
          <cell r="AT10457">
            <v>1</v>
          </cell>
          <cell r="AZ10457">
            <v>3</v>
          </cell>
          <cell r="BA10457">
            <v>2</v>
          </cell>
        </row>
        <row r="10458">
          <cell r="AS10458">
            <v>1</v>
          </cell>
          <cell r="AT10458">
            <v>0</v>
          </cell>
          <cell r="AZ10458">
            <v>0</v>
          </cell>
          <cell r="BA10458">
            <v>0</v>
          </cell>
        </row>
        <row r="10459">
          <cell r="AS10459">
            <v>0</v>
          </cell>
          <cell r="AT10459">
            <v>0</v>
          </cell>
          <cell r="AZ10459">
            <v>0</v>
          </cell>
          <cell r="BA10459">
            <v>0</v>
          </cell>
        </row>
        <row r="10460">
          <cell r="AS10460">
            <v>2</v>
          </cell>
          <cell r="AT10460">
            <v>0</v>
          </cell>
          <cell r="AZ10460">
            <v>4</v>
          </cell>
          <cell r="BA10460">
            <v>2</v>
          </cell>
        </row>
        <row r="10461">
          <cell r="AS10461">
            <v>1</v>
          </cell>
          <cell r="AT10461">
            <v>0</v>
          </cell>
          <cell r="AZ10461">
            <v>1</v>
          </cell>
          <cell r="BA10461">
            <v>0</v>
          </cell>
        </row>
        <row r="10462">
          <cell r="AS10462">
            <v>20</v>
          </cell>
          <cell r="AT10462">
            <v>20</v>
          </cell>
          <cell r="AZ10462">
            <v>15</v>
          </cell>
          <cell r="BA10462">
            <v>4</v>
          </cell>
        </row>
        <row r="10463">
          <cell r="AS10463">
            <v>2</v>
          </cell>
          <cell r="AT10463">
            <v>0</v>
          </cell>
          <cell r="AZ10463">
            <v>0</v>
          </cell>
          <cell r="BA10463">
            <v>0</v>
          </cell>
        </row>
        <row r="10464">
          <cell r="AS10464">
            <v>22</v>
          </cell>
          <cell r="AT10464">
            <v>6</v>
          </cell>
          <cell r="AZ10464">
            <v>1</v>
          </cell>
          <cell r="BA10464">
            <v>0</v>
          </cell>
        </row>
        <row r="10465">
          <cell r="AS10465">
            <v>9</v>
          </cell>
          <cell r="AT10465">
            <v>0</v>
          </cell>
          <cell r="AZ10465">
            <v>96</v>
          </cell>
          <cell r="BA10465">
            <v>0</v>
          </cell>
        </row>
        <row r="10466">
          <cell r="AS10466">
            <v>48</v>
          </cell>
          <cell r="AT10466">
            <v>1</v>
          </cell>
          <cell r="AZ10466">
            <v>45</v>
          </cell>
          <cell r="BA10466">
            <v>1</v>
          </cell>
        </row>
        <row r="10467">
          <cell r="AS10467">
            <v>3</v>
          </cell>
          <cell r="AT10467">
            <v>0</v>
          </cell>
          <cell r="AZ10467">
            <v>1</v>
          </cell>
          <cell r="BA10467">
            <v>0</v>
          </cell>
        </row>
        <row r="10468">
          <cell r="AS10468">
            <v>3</v>
          </cell>
          <cell r="AT10468">
            <v>0</v>
          </cell>
          <cell r="AZ10468">
            <v>3</v>
          </cell>
          <cell r="BA10468">
            <v>0</v>
          </cell>
        </row>
        <row r="10469">
          <cell r="AS10469">
            <v>85</v>
          </cell>
          <cell r="AT10469">
            <v>2</v>
          </cell>
          <cell r="AZ10469">
            <v>194</v>
          </cell>
          <cell r="BA10469">
            <v>30</v>
          </cell>
        </row>
        <row r="10470">
          <cell r="AS10470">
            <v>0</v>
          </cell>
          <cell r="AT10470">
            <v>0</v>
          </cell>
          <cell r="AZ10470">
            <v>0</v>
          </cell>
          <cell r="BA10470">
            <v>0</v>
          </cell>
        </row>
        <row r="10471">
          <cell r="AS10471">
            <v>0</v>
          </cell>
          <cell r="AT10471">
            <v>0</v>
          </cell>
          <cell r="AZ10471">
            <v>0</v>
          </cell>
          <cell r="BA10471">
            <v>0</v>
          </cell>
        </row>
        <row r="10472">
          <cell r="AS10472">
            <v>0</v>
          </cell>
          <cell r="AT10472">
            <v>0</v>
          </cell>
          <cell r="AZ10472">
            <v>1</v>
          </cell>
          <cell r="BA10472">
            <v>0</v>
          </cell>
        </row>
        <row r="10473">
          <cell r="AS10473">
            <v>18</v>
          </cell>
          <cell r="AT10473">
            <v>0</v>
          </cell>
          <cell r="AZ10473">
            <v>8</v>
          </cell>
          <cell r="BA10473">
            <v>1</v>
          </cell>
        </row>
        <row r="10474">
          <cell r="AZ10474">
            <v>0</v>
          </cell>
          <cell r="BA10474">
            <v>0</v>
          </cell>
        </row>
        <row r="10475">
          <cell r="AZ10475">
            <v>2</v>
          </cell>
          <cell r="BA10475">
            <v>0</v>
          </cell>
        </row>
        <row r="10476">
          <cell r="AS10476">
            <v>28</v>
          </cell>
          <cell r="AT10476">
            <v>19</v>
          </cell>
          <cell r="AZ10476">
            <v>12</v>
          </cell>
          <cell r="BA10476">
            <v>7</v>
          </cell>
        </row>
        <row r="10477">
          <cell r="AS10477">
            <v>98</v>
          </cell>
          <cell r="AT10477">
            <v>42</v>
          </cell>
          <cell r="AZ10477">
            <v>156</v>
          </cell>
          <cell r="BA10477">
            <v>28</v>
          </cell>
        </row>
        <row r="10478">
          <cell r="AS10478">
            <v>69</v>
          </cell>
          <cell r="AT10478">
            <v>19</v>
          </cell>
          <cell r="AZ10478">
            <v>49</v>
          </cell>
          <cell r="BA10478">
            <v>3</v>
          </cell>
        </row>
        <row r="10479">
          <cell r="AS10479">
            <v>12</v>
          </cell>
          <cell r="AT10479">
            <v>42</v>
          </cell>
          <cell r="AZ10479">
            <v>5</v>
          </cell>
          <cell r="BA10479">
            <v>11</v>
          </cell>
        </row>
        <row r="10480">
          <cell r="AS10480">
            <v>0</v>
          </cell>
          <cell r="AT10480">
            <v>0</v>
          </cell>
          <cell r="AZ10480">
            <v>0</v>
          </cell>
          <cell r="BA10480">
            <v>0</v>
          </cell>
        </row>
        <row r="10481">
          <cell r="AS10481">
            <v>0</v>
          </cell>
          <cell r="AT10481">
            <v>2</v>
          </cell>
          <cell r="AZ10481">
            <v>8</v>
          </cell>
          <cell r="BA10481">
            <v>1</v>
          </cell>
        </row>
        <row r="10482">
          <cell r="AS10482">
            <v>10</v>
          </cell>
          <cell r="AT10482">
            <v>0</v>
          </cell>
          <cell r="AZ10482">
            <v>6</v>
          </cell>
          <cell r="BA10482">
            <v>0</v>
          </cell>
        </row>
        <row r="10483">
          <cell r="AS10483">
            <v>5</v>
          </cell>
          <cell r="AT10483">
            <v>1</v>
          </cell>
          <cell r="AZ10483">
            <v>7</v>
          </cell>
          <cell r="BA10483">
            <v>8</v>
          </cell>
        </row>
        <row r="10484">
          <cell r="AS10484">
            <v>25</v>
          </cell>
          <cell r="AT10484">
            <v>5</v>
          </cell>
          <cell r="AZ10484">
            <v>18</v>
          </cell>
          <cell r="BA10484">
            <v>46</v>
          </cell>
        </row>
        <row r="10485">
          <cell r="AS10485">
            <v>0</v>
          </cell>
          <cell r="AT10485">
            <v>0</v>
          </cell>
          <cell r="AZ10485">
            <v>0</v>
          </cell>
          <cell r="BA10485">
            <v>0</v>
          </cell>
        </row>
        <row r="10486">
          <cell r="AS10486">
            <v>0</v>
          </cell>
          <cell r="AT10486">
            <v>0</v>
          </cell>
          <cell r="AZ10486">
            <v>0</v>
          </cell>
          <cell r="BA10486">
            <v>0</v>
          </cell>
        </row>
        <row r="10487">
          <cell r="AS10487">
            <v>7</v>
          </cell>
          <cell r="AT10487">
            <v>6</v>
          </cell>
          <cell r="AZ10487">
            <v>14</v>
          </cell>
          <cell r="BA10487">
            <v>22</v>
          </cell>
        </row>
        <row r="10488">
          <cell r="AS10488">
            <v>6</v>
          </cell>
          <cell r="AT10488">
            <v>6</v>
          </cell>
          <cell r="AZ10488">
            <v>4</v>
          </cell>
          <cell r="BA10488">
            <v>5</v>
          </cell>
        </row>
        <row r="10489">
          <cell r="AS10489">
            <v>30</v>
          </cell>
          <cell r="AT10489">
            <v>24</v>
          </cell>
          <cell r="AZ10489">
            <v>23</v>
          </cell>
          <cell r="BA10489">
            <v>16</v>
          </cell>
        </row>
        <row r="10490">
          <cell r="AS10490">
            <v>15</v>
          </cell>
          <cell r="AT10490">
            <v>21</v>
          </cell>
          <cell r="AZ10490">
            <v>8</v>
          </cell>
          <cell r="BA10490">
            <v>0</v>
          </cell>
        </row>
        <row r="10491">
          <cell r="AS10491">
            <v>15</v>
          </cell>
          <cell r="AT10491">
            <v>0</v>
          </cell>
          <cell r="AZ10491">
            <v>224</v>
          </cell>
          <cell r="BA10491">
            <v>400</v>
          </cell>
        </row>
        <row r="10492">
          <cell r="AS10492">
            <v>6</v>
          </cell>
          <cell r="AT10492">
            <v>6</v>
          </cell>
          <cell r="AZ10492">
            <v>8</v>
          </cell>
          <cell r="BA10492">
            <v>2</v>
          </cell>
        </row>
        <row r="10493">
          <cell r="AZ10493">
            <v>1</v>
          </cell>
          <cell r="BA10493">
            <v>0</v>
          </cell>
        </row>
        <row r="10494">
          <cell r="AS10494">
            <v>27</v>
          </cell>
          <cell r="AT10494">
            <v>37</v>
          </cell>
          <cell r="AZ10494">
            <v>11</v>
          </cell>
          <cell r="BA10494">
            <v>0</v>
          </cell>
        </row>
        <row r="10495">
          <cell r="AS10495">
            <v>29</v>
          </cell>
          <cell r="AT10495">
            <v>28</v>
          </cell>
          <cell r="AZ10495">
            <v>17</v>
          </cell>
          <cell r="BA10495">
            <v>11</v>
          </cell>
        </row>
        <row r="10496">
          <cell r="AS10496">
            <v>5</v>
          </cell>
          <cell r="AT10496">
            <v>3</v>
          </cell>
          <cell r="AZ10496">
            <v>2</v>
          </cell>
          <cell r="BA10496">
            <v>0</v>
          </cell>
        </row>
        <row r="10497">
          <cell r="AS10497">
            <v>0</v>
          </cell>
          <cell r="AT10497">
            <v>0</v>
          </cell>
          <cell r="AZ10497">
            <v>0</v>
          </cell>
          <cell r="BA10497">
            <v>0</v>
          </cell>
        </row>
        <row r="10498">
          <cell r="AS10498">
            <v>2</v>
          </cell>
          <cell r="AT10498">
            <v>0</v>
          </cell>
          <cell r="AZ10498">
            <v>2</v>
          </cell>
          <cell r="BA10498">
            <v>1</v>
          </cell>
        </row>
        <row r="10499">
          <cell r="AS10499">
            <v>1</v>
          </cell>
          <cell r="AT10499">
            <v>10</v>
          </cell>
          <cell r="AZ10499">
            <v>0</v>
          </cell>
          <cell r="BA10499">
            <v>0</v>
          </cell>
        </row>
        <row r="10500">
          <cell r="AS10500">
            <v>0</v>
          </cell>
          <cell r="AT10500">
            <v>0</v>
          </cell>
          <cell r="AZ10500">
            <v>1</v>
          </cell>
          <cell r="BA10500">
            <v>0</v>
          </cell>
        </row>
        <row r="10501">
          <cell r="AS10501">
            <v>29</v>
          </cell>
          <cell r="AT10501">
            <v>1</v>
          </cell>
          <cell r="AZ10501">
            <v>89</v>
          </cell>
          <cell r="BA10501">
            <v>0</v>
          </cell>
        </row>
        <row r="10502">
          <cell r="AS10502">
            <v>894</v>
          </cell>
          <cell r="AT10502">
            <v>801</v>
          </cell>
          <cell r="AZ10502">
            <v>653</v>
          </cell>
          <cell r="BA10502">
            <v>592</v>
          </cell>
        </row>
        <row r="10503">
          <cell r="AZ10503">
            <v>2</v>
          </cell>
          <cell r="BA10503">
            <v>0</v>
          </cell>
        </row>
        <row r="10504">
          <cell r="AS10504">
            <v>1285</v>
          </cell>
          <cell r="AT10504">
            <v>331</v>
          </cell>
          <cell r="AZ10504">
            <v>612</v>
          </cell>
          <cell r="BA10504">
            <v>81</v>
          </cell>
        </row>
        <row r="10505">
          <cell r="AS10505">
            <v>1639</v>
          </cell>
          <cell r="AT10505">
            <v>252</v>
          </cell>
          <cell r="AZ10505">
            <v>734</v>
          </cell>
          <cell r="BA10505">
            <v>154</v>
          </cell>
        </row>
        <row r="10506">
          <cell r="AS10506">
            <v>419</v>
          </cell>
          <cell r="AT10506">
            <v>117</v>
          </cell>
          <cell r="AZ10506">
            <v>219</v>
          </cell>
          <cell r="BA10506">
            <v>96</v>
          </cell>
        </row>
        <row r="10507">
          <cell r="AS10507">
            <v>0</v>
          </cell>
          <cell r="AT10507">
            <v>0</v>
          </cell>
          <cell r="AZ10507">
            <v>1</v>
          </cell>
          <cell r="BA10507">
            <v>0</v>
          </cell>
        </row>
        <row r="10508">
          <cell r="AS10508">
            <v>159</v>
          </cell>
          <cell r="AT10508">
            <v>12</v>
          </cell>
          <cell r="AZ10508">
            <v>24</v>
          </cell>
          <cell r="BA10508">
            <v>0</v>
          </cell>
        </row>
        <row r="10509">
          <cell r="AS10509">
            <v>5</v>
          </cell>
          <cell r="AT10509">
            <v>1</v>
          </cell>
          <cell r="AZ10509">
            <v>7</v>
          </cell>
          <cell r="BA10509">
            <v>0</v>
          </cell>
        </row>
        <row r="10510">
          <cell r="AS10510">
            <v>9</v>
          </cell>
          <cell r="AT10510">
            <v>33</v>
          </cell>
          <cell r="AZ10510">
            <v>30</v>
          </cell>
          <cell r="BA10510">
            <v>9</v>
          </cell>
        </row>
        <row r="10511">
          <cell r="AS10511">
            <v>1</v>
          </cell>
          <cell r="AT10511">
            <v>0</v>
          </cell>
          <cell r="AZ10511">
            <v>103</v>
          </cell>
          <cell r="BA10511">
            <v>0</v>
          </cell>
        </row>
        <row r="10512">
          <cell r="AS10512">
            <v>13</v>
          </cell>
          <cell r="AT10512">
            <v>9</v>
          </cell>
          <cell r="AZ10512">
            <v>27</v>
          </cell>
          <cell r="BA10512">
            <v>2</v>
          </cell>
        </row>
        <row r="10513">
          <cell r="AS10513">
            <v>0</v>
          </cell>
          <cell r="AT10513">
            <v>0</v>
          </cell>
          <cell r="AZ10513">
            <v>0</v>
          </cell>
          <cell r="BA10513">
            <v>0</v>
          </cell>
        </row>
        <row r="10514">
          <cell r="AZ10514">
            <v>8</v>
          </cell>
          <cell r="BA10514">
            <v>0</v>
          </cell>
        </row>
        <row r="10515">
          <cell r="AS10515">
            <v>11</v>
          </cell>
          <cell r="AT10515">
            <v>26</v>
          </cell>
          <cell r="AZ10515">
            <v>9</v>
          </cell>
          <cell r="BA10515">
            <v>15</v>
          </cell>
        </row>
        <row r="10516">
          <cell r="AS10516">
            <v>247</v>
          </cell>
          <cell r="AT10516">
            <v>36</v>
          </cell>
          <cell r="AZ10516">
            <v>196</v>
          </cell>
          <cell r="BA10516">
            <v>10</v>
          </cell>
        </row>
        <row r="10517">
          <cell r="AS10517">
            <v>241</v>
          </cell>
          <cell r="AT10517">
            <v>171</v>
          </cell>
          <cell r="AZ10517">
            <v>288</v>
          </cell>
          <cell r="BA10517">
            <v>32</v>
          </cell>
        </row>
        <row r="10518">
          <cell r="AS10518">
            <v>5</v>
          </cell>
          <cell r="AT10518">
            <v>7</v>
          </cell>
          <cell r="AZ10518">
            <v>0</v>
          </cell>
          <cell r="BA10518">
            <v>3</v>
          </cell>
        </row>
        <row r="10519">
          <cell r="AS10519">
            <v>46</v>
          </cell>
          <cell r="AT10519">
            <v>143</v>
          </cell>
          <cell r="AZ10519">
            <v>49</v>
          </cell>
          <cell r="BA10519">
            <v>31</v>
          </cell>
        </row>
        <row r="10520">
          <cell r="AS10520">
            <v>47</v>
          </cell>
          <cell r="AT10520">
            <v>27</v>
          </cell>
          <cell r="AZ10520">
            <v>15</v>
          </cell>
          <cell r="BA10520">
            <v>8</v>
          </cell>
        </row>
        <row r="10521">
          <cell r="AS10521">
            <v>0</v>
          </cell>
          <cell r="AT10521">
            <v>0</v>
          </cell>
          <cell r="AZ10521">
            <v>0</v>
          </cell>
          <cell r="BA10521">
            <v>0</v>
          </cell>
        </row>
        <row r="10522">
          <cell r="AS10522">
            <v>1</v>
          </cell>
          <cell r="AT10522">
            <v>1</v>
          </cell>
          <cell r="AZ10522">
            <v>3</v>
          </cell>
          <cell r="BA10522">
            <v>0</v>
          </cell>
        </row>
        <row r="10523">
          <cell r="AS10523">
            <v>39</v>
          </cell>
          <cell r="AT10523">
            <v>0</v>
          </cell>
          <cell r="AZ10523">
            <v>14</v>
          </cell>
          <cell r="BA10523">
            <v>1</v>
          </cell>
        </row>
        <row r="10524">
          <cell r="AS10524">
            <v>1</v>
          </cell>
          <cell r="AT10524">
            <v>0</v>
          </cell>
          <cell r="AZ10524">
            <v>2</v>
          </cell>
          <cell r="BA10524">
            <v>1</v>
          </cell>
        </row>
        <row r="10525">
          <cell r="AS10525">
            <v>0</v>
          </cell>
          <cell r="AT10525">
            <v>0</v>
          </cell>
          <cell r="AZ10525">
            <v>5</v>
          </cell>
          <cell r="BA10525">
            <v>0</v>
          </cell>
        </row>
        <row r="10526">
          <cell r="AS10526">
            <v>45</v>
          </cell>
          <cell r="AT10526">
            <v>0</v>
          </cell>
          <cell r="AZ10526">
            <v>70</v>
          </cell>
          <cell r="BA10526">
            <v>0</v>
          </cell>
        </row>
        <row r="10527">
          <cell r="AS10527">
            <v>561</v>
          </cell>
          <cell r="AT10527">
            <v>466</v>
          </cell>
          <cell r="AZ10527">
            <v>318</v>
          </cell>
          <cell r="BA10527">
            <v>560</v>
          </cell>
        </row>
        <row r="10528">
          <cell r="AS10528">
            <v>1</v>
          </cell>
          <cell r="AT10528">
            <v>0</v>
          </cell>
          <cell r="AZ10528">
            <v>2</v>
          </cell>
          <cell r="BA10528">
            <v>0</v>
          </cell>
        </row>
        <row r="10529">
          <cell r="AS10529">
            <v>5</v>
          </cell>
          <cell r="AT10529">
            <v>0</v>
          </cell>
          <cell r="AZ10529">
            <v>11</v>
          </cell>
          <cell r="BA10529">
            <v>0</v>
          </cell>
        </row>
        <row r="10530">
          <cell r="AS10530">
            <v>20</v>
          </cell>
          <cell r="AT10530">
            <v>0</v>
          </cell>
          <cell r="AZ10530">
            <v>48</v>
          </cell>
          <cell r="BA10530">
            <v>2</v>
          </cell>
        </row>
        <row r="10531">
          <cell r="AS10531">
            <v>94</v>
          </cell>
          <cell r="AT10531">
            <v>31</v>
          </cell>
          <cell r="AZ10531">
            <v>74</v>
          </cell>
          <cell r="BA10531">
            <v>6</v>
          </cell>
        </row>
        <row r="10532">
          <cell r="AS10532">
            <v>9</v>
          </cell>
          <cell r="AT10532">
            <v>2</v>
          </cell>
          <cell r="AZ10532">
            <v>23</v>
          </cell>
          <cell r="BA10532">
            <v>6</v>
          </cell>
        </row>
        <row r="10533">
          <cell r="AS10533">
            <v>1</v>
          </cell>
          <cell r="AT10533">
            <v>0</v>
          </cell>
          <cell r="AZ10533">
            <v>0</v>
          </cell>
          <cell r="BA10533">
            <v>0</v>
          </cell>
        </row>
        <row r="10534">
          <cell r="AS10534">
            <v>0</v>
          </cell>
          <cell r="AT10534">
            <v>0</v>
          </cell>
          <cell r="AZ10534">
            <v>0</v>
          </cell>
          <cell r="BA10534">
            <v>0</v>
          </cell>
        </row>
        <row r="10535">
          <cell r="AS10535">
            <v>18</v>
          </cell>
          <cell r="AT10535">
            <v>18</v>
          </cell>
          <cell r="AZ10535">
            <v>21</v>
          </cell>
          <cell r="BA10535">
            <v>5</v>
          </cell>
        </row>
        <row r="10536">
          <cell r="AS10536">
            <v>7</v>
          </cell>
          <cell r="AT10536">
            <v>14</v>
          </cell>
          <cell r="AZ10536">
            <v>5</v>
          </cell>
          <cell r="BA10536">
            <v>3</v>
          </cell>
        </row>
        <row r="10537">
          <cell r="AS10537">
            <v>0</v>
          </cell>
          <cell r="AT10537">
            <v>0</v>
          </cell>
          <cell r="AZ10537">
            <v>2</v>
          </cell>
          <cell r="BA10537">
            <v>0</v>
          </cell>
        </row>
        <row r="10538">
          <cell r="AS10538">
            <v>15</v>
          </cell>
          <cell r="AT10538">
            <v>15</v>
          </cell>
          <cell r="AZ10538">
            <v>9</v>
          </cell>
          <cell r="BA10538">
            <v>2</v>
          </cell>
        </row>
        <row r="10539">
          <cell r="AS10539">
            <v>176</v>
          </cell>
          <cell r="AT10539">
            <v>142</v>
          </cell>
          <cell r="AZ10539">
            <v>90</v>
          </cell>
          <cell r="BA10539">
            <v>106</v>
          </cell>
        </row>
        <row r="10540">
          <cell r="AS10540">
            <v>1767</v>
          </cell>
          <cell r="AT10540">
            <v>1048</v>
          </cell>
          <cell r="AZ10540">
            <v>512</v>
          </cell>
          <cell r="BA10540">
            <v>84</v>
          </cell>
        </row>
        <row r="10541">
          <cell r="AS10541">
            <v>1396</v>
          </cell>
          <cell r="AT10541">
            <v>276</v>
          </cell>
          <cell r="AZ10541">
            <v>484</v>
          </cell>
          <cell r="BA10541">
            <v>322</v>
          </cell>
        </row>
        <row r="10542">
          <cell r="AS10542">
            <v>15</v>
          </cell>
          <cell r="AT10542">
            <v>15</v>
          </cell>
          <cell r="AZ10542">
            <v>6</v>
          </cell>
          <cell r="BA10542">
            <v>7</v>
          </cell>
        </row>
        <row r="10543">
          <cell r="AS10543">
            <v>0</v>
          </cell>
          <cell r="AT10543">
            <v>0</v>
          </cell>
          <cell r="AZ10543">
            <v>0</v>
          </cell>
          <cell r="BA10543">
            <v>0</v>
          </cell>
        </row>
        <row r="10544">
          <cell r="AS10544">
            <v>2</v>
          </cell>
          <cell r="AT10544">
            <v>3</v>
          </cell>
          <cell r="AZ10544">
            <v>2</v>
          </cell>
          <cell r="BA10544">
            <v>1</v>
          </cell>
        </row>
        <row r="10545">
          <cell r="AS10545">
            <v>16</v>
          </cell>
          <cell r="AT10545">
            <v>9</v>
          </cell>
          <cell r="AZ10545">
            <v>5</v>
          </cell>
          <cell r="BA10545">
            <v>0</v>
          </cell>
        </row>
        <row r="10546">
          <cell r="AS10546">
            <v>4</v>
          </cell>
          <cell r="AT10546">
            <v>1</v>
          </cell>
          <cell r="AZ10546">
            <v>0</v>
          </cell>
          <cell r="BA10546">
            <v>0</v>
          </cell>
        </row>
        <row r="10547">
          <cell r="AS10547">
            <v>4</v>
          </cell>
          <cell r="AT10547">
            <v>8</v>
          </cell>
          <cell r="AZ10547">
            <v>3</v>
          </cell>
          <cell r="BA10547">
            <v>4</v>
          </cell>
        </row>
        <row r="10548">
          <cell r="AS10548">
            <v>22</v>
          </cell>
          <cell r="AT10548">
            <v>22</v>
          </cell>
          <cell r="AZ10548">
            <v>8</v>
          </cell>
          <cell r="BA10548">
            <v>10</v>
          </cell>
        </row>
        <row r="10549">
          <cell r="AS10549">
            <v>0</v>
          </cell>
          <cell r="AT10549">
            <v>0</v>
          </cell>
          <cell r="AZ10549">
            <v>1</v>
          </cell>
          <cell r="BA10549">
            <v>0</v>
          </cell>
        </row>
        <row r="10550">
          <cell r="AZ10550">
            <v>8</v>
          </cell>
          <cell r="BA10550">
            <v>0</v>
          </cell>
        </row>
        <row r="10551">
          <cell r="AS10551">
            <v>10</v>
          </cell>
          <cell r="AT10551">
            <v>0</v>
          </cell>
          <cell r="AZ10551">
            <v>121</v>
          </cell>
          <cell r="BA10551">
            <v>4</v>
          </cell>
        </row>
        <row r="10552">
          <cell r="AS10552">
            <v>1</v>
          </cell>
          <cell r="AT10552">
            <v>5</v>
          </cell>
          <cell r="AZ10552">
            <v>1</v>
          </cell>
          <cell r="BA10552">
            <v>4</v>
          </cell>
        </row>
        <row r="10553">
          <cell r="AS10553">
            <v>10</v>
          </cell>
          <cell r="AT10553">
            <v>127</v>
          </cell>
          <cell r="AZ10553">
            <v>13</v>
          </cell>
          <cell r="BA10553">
            <v>102</v>
          </cell>
        </row>
        <row r="10554">
          <cell r="AS10554">
            <v>0</v>
          </cell>
          <cell r="AT10554">
            <v>2</v>
          </cell>
          <cell r="AZ10554">
            <v>2</v>
          </cell>
          <cell r="BA10554">
            <v>0</v>
          </cell>
        </row>
        <row r="10555">
          <cell r="AZ10555">
            <v>2</v>
          </cell>
          <cell r="BA10555">
            <v>12</v>
          </cell>
        </row>
        <row r="10556">
          <cell r="AS10556">
            <v>45</v>
          </cell>
          <cell r="AT10556">
            <v>6</v>
          </cell>
          <cell r="AZ10556">
            <v>65</v>
          </cell>
          <cell r="BA10556">
            <v>3</v>
          </cell>
        </row>
        <row r="10557">
          <cell r="AS10557">
            <v>6</v>
          </cell>
          <cell r="AT10557">
            <v>0</v>
          </cell>
          <cell r="AZ10557">
            <v>7</v>
          </cell>
          <cell r="BA10557">
            <v>3</v>
          </cell>
        </row>
        <row r="10558">
          <cell r="AS10558">
            <v>0</v>
          </cell>
          <cell r="AT10558">
            <v>0</v>
          </cell>
          <cell r="AZ10558">
            <v>0</v>
          </cell>
          <cell r="BA10558">
            <v>3</v>
          </cell>
        </row>
        <row r="10559">
          <cell r="AS10559">
            <v>2314</v>
          </cell>
          <cell r="AT10559">
            <v>55</v>
          </cell>
          <cell r="AZ10559">
            <v>1112</v>
          </cell>
          <cell r="BA10559">
            <v>76</v>
          </cell>
        </row>
        <row r="10560">
          <cell r="AS10560">
            <v>2</v>
          </cell>
          <cell r="AT10560">
            <v>0</v>
          </cell>
          <cell r="AZ10560">
            <v>0</v>
          </cell>
          <cell r="BA10560">
            <v>0</v>
          </cell>
        </row>
        <row r="10561">
          <cell r="AS10561">
            <v>13</v>
          </cell>
          <cell r="AT10561">
            <v>0</v>
          </cell>
          <cell r="AZ10561">
            <v>5</v>
          </cell>
          <cell r="BA10561">
            <v>1</v>
          </cell>
        </row>
        <row r="10562">
          <cell r="AS10562">
            <v>0</v>
          </cell>
          <cell r="AT10562">
            <v>0</v>
          </cell>
          <cell r="AZ10562">
            <v>0</v>
          </cell>
          <cell r="BA10562">
            <v>0</v>
          </cell>
        </row>
        <row r="10563">
          <cell r="AS10563">
            <v>1</v>
          </cell>
          <cell r="AT10563">
            <v>1</v>
          </cell>
          <cell r="AZ10563">
            <v>1</v>
          </cell>
          <cell r="BA10563">
            <v>0</v>
          </cell>
        </row>
        <row r="10564">
          <cell r="AS10564">
            <v>90</v>
          </cell>
          <cell r="AT10564">
            <v>384</v>
          </cell>
          <cell r="AZ10564">
            <v>69</v>
          </cell>
          <cell r="BA10564">
            <v>324</v>
          </cell>
        </row>
        <row r="10565">
          <cell r="AS10565">
            <v>1</v>
          </cell>
          <cell r="AT10565">
            <v>0</v>
          </cell>
          <cell r="AZ10565">
            <v>0</v>
          </cell>
          <cell r="BA10565">
            <v>0</v>
          </cell>
        </row>
        <row r="10566">
          <cell r="AS10566">
            <v>14</v>
          </cell>
          <cell r="AT10566">
            <v>72</v>
          </cell>
          <cell r="AZ10566">
            <v>4</v>
          </cell>
          <cell r="BA10566">
            <v>35</v>
          </cell>
        </row>
        <row r="10567">
          <cell r="AS10567">
            <v>1</v>
          </cell>
          <cell r="AT10567">
            <v>1</v>
          </cell>
          <cell r="AZ10567">
            <v>0</v>
          </cell>
          <cell r="BA10567">
            <v>1</v>
          </cell>
        </row>
        <row r="10568">
          <cell r="AS10568">
            <v>2</v>
          </cell>
          <cell r="AT10568">
            <v>0</v>
          </cell>
          <cell r="AZ10568">
            <v>0</v>
          </cell>
          <cell r="BA10568">
            <v>1</v>
          </cell>
        </row>
        <row r="10569">
          <cell r="AZ10569">
            <v>5</v>
          </cell>
          <cell r="BA10569">
            <v>24</v>
          </cell>
        </row>
        <row r="10570">
          <cell r="AZ10570">
            <v>8</v>
          </cell>
          <cell r="BA10570">
            <v>18</v>
          </cell>
        </row>
        <row r="10571">
          <cell r="AZ10571">
            <v>1</v>
          </cell>
          <cell r="BA10571">
            <v>131</v>
          </cell>
        </row>
        <row r="10572">
          <cell r="AS10572">
            <v>1</v>
          </cell>
          <cell r="AT10572">
            <v>0</v>
          </cell>
          <cell r="AZ10572">
            <v>0</v>
          </cell>
          <cell r="BA10572">
            <v>5</v>
          </cell>
        </row>
        <row r="10573">
          <cell r="AS10573">
            <v>1</v>
          </cell>
          <cell r="AT10573">
            <v>45</v>
          </cell>
          <cell r="AZ10573">
            <v>6</v>
          </cell>
          <cell r="BA10573">
            <v>29</v>
          </cell>
        </row>
        <row r="10574">
          <cell r="AS10574">
            <v>147</v>
          </cell>
          <cell r="AT10574">
            <v>63</v>
          </cell>
          <cell r="AZ10574">
            <v>118</v>
          </cell>
          <cell r="BA10574">
            <v>5</v>
          </cell>
        </row>
        <row r="10575">
          <cell r="AS10575">
            <v>87</v>
          </cell>
          <cell r="AT10575">
            <v>21</v>
          </cell>
          <cell r="AZ10575">
            <v>131</v>
          </cell>
          <cell r="BA10575">
            <v>13</v>
          </cell>
        </row>
        <row r="10576">
          <cell r="AS10576">
            <v>5</v>
          </cell>
          <cell r="AT10576">
            <v>22</v>
          </cell>
          <cell r="AZ10576">
            <v>9</v>
          </cell>
          <cell r="BA10576">
            <v>1</v>
          </cell>
        </row>
        <row r="10577">
          <cell r="AS10577">
            <v>227</v>
          </cell>
          <cell r="AT10577">
            <v>28</v>
          </cell>
          <cell r="AZ10577">
            <v>311</v>
          </cell>
          <cell r="BA10577">
            <v>49</v>
          </cell>
        </row>
        <row r="10578">
          <cell r="AS10578">
            <v>2</v>
          </cell>
          <cell r="AT10578">
            <v>0</v>
          </cell>
          <cell r="AZ10578">
            <v>4</v>
          </cell>
          <cell r="BA10578">
            <v>0</v>
          </cell>
        </row>
        <row r="10579">
          <cell r="AS10579">
            <v>0</v>
          </cell>
          <cell r="AT10579">
            <v>0</v>
          </cell>
          <cell r="AZ10579">
            <v>0</v>
          </cell>
          <cell r="BA10579">
            <v>0</v>
          </cell>
        </row>
        <row r="10580">
          <cell r="AS10580">
            <v>2</v>
          </cell>
          <cell r="AT10580">
            <v>4</v>
          </cell>
          <cell r="AZ10580">
            <v>0</v>
          </cell>
          <cell r="BA10580">
            <v>1</v>
          </cell>
        </row>
        <row r="10581">
          <cell r="AS10581">
            <v>0</v>
          </cell>
          <cell r="AT10581">
            <v>0</v>
          </cell>
          <cell r="AZ10581">
            <v>0</v>
          </cell>
          <cell r="BA10581">
            <v>0</v>
          </cell>
        </row>
        <row r="10582">
          <cell r="AS10582">
            <v>47</v>
          </cell>
          <cell r="AT10582">
            <v>13</v>
          </cell>
          <cell r="AZ10582">
            <v>25</v>
          </cell>
          <cell r="BA10582">
            <v>1</v>
          </cell>
        </row>
        <row r="10583">
          <cell r="AS10583">
            <v>0</v>
          </cell>
          <cell r="AT10583">
            <v>0</v>
          </cell>
          <cell r="AZ10583">
            <v>0</v>
          </cell>
          <cell r="BA10583">
            <v>0</v>
          </cell>
        </row>
        <row r="10584">
          <cell r="AS10584">
            <v>0</v>
          </cell>
          <cell r="AT10584">
            <v>0</v>
          </cell>
          <cell r="AZ10584">
            <v>0</v>
          </cell>
          <cell r="BA10584">
            <v>1</v>
          </cell>
        </row>
        <row r="10585">
          <cell r="AS10585">
            <v>16</v>
          </cell>
          <cell r="AT10585">
            <v>0</v>
          </cell>
          <cell r="AZ10585">
            <v>0</v>
          </cell>
          <cell r="BA10585">
            <v>0</v>
          </cell>
        </row>
        <row r="10586">
          <cell r="AS10586">
            <v>254</v>
          </cell>
          <cell r="AT10586">
            <v>976</v>
          </cell>
          <cell r="AZ10586">
            <v>95</v>
          </cell>
          <cell r="BA10586">
            <v>746</v>
          </cell>
        </row>
        <row r="10587">
          <cell r="AS10587">
            <v>321</v>
          </cell>
          <cell r="AT10587">
            <v>120</v>
          </cell>
          <cell r="AZ10587">
            <v>620</v>
          </cell>
          <cell r="BA10587">
            <v>34</v>
          </cell>
        </row>
        <row r="10588">
          <cell r="AS10588">
            <v>40</v>
          </cell>
          <cell r="AT10588">
            <v>50</v>
          </cell>
          <cell r="AZ10588">
            <v>30</v>
          </cell>
          <cell r="BA10588">
            <v>59</v>
          </cell>
        </row>
        <row r="10589">
          <cell r="AS10589">
            <v>1</v>
          </cell>
          <cell r="AT10589">
            <v>0</v>
          </cell>
          <cell r="AZ10589">
            <v>0</v>
          </cell>
          <cell r="BA10589">
            <v>0</v>
          </cell>
        </row>
        <row r="10590">
          <cell r="AS10590">
            <v>4</v>
          </cell>
          <cell r="AT10590">
            <v>9</v>
          </cell>
          <cell r="AZ10590">
            <v>3</v>
          </cell>
          <cell r="BA10590">
            <v>10</v>
          </cell>
        </row>
        <row r="10591">
          <cell r="AS10591">
            <v>1</v>
          </cell>
          <cell r="AT10591">
            <v>8</v>
          </cell>
          <cell r="AZ10591">
            <v>0</v>
          </cell>
          <cell r="BA10591">
            <v>1</v>
          </cell>
        </row>
        <row r="10592">
          <cell r="AS10592">
            <v>0</v>
          </cell>
          <cell r="AT10592">
            <v>0</v>
          </cell>
          <cell r="AZ10592">
            <v>0</v>
          </cell>
          <cell r="BA10592">
            <v>0</v>
          </cell>
        </row>
        <row r="10593">
          <cell r="AS10593">
            <v>4</v>
          </cell>
          <cell r="AT10593">
            <v>0</v>
          </cell>
          <cell r="AZ10593">
            <v>1</v>
          </cell>
          <cell r="BA10593">
            <v>0</v>
          </cell>
        </row>
        <row r="10594">
          <cell r="AS10594">
            <v>26</v>
          </cell>
          <cell r="AT10594">
            <v>38</v>
          </cell>
          <cell r="AZ10594">
            <v>11</v>
          </cell>
          <cell r="BA10594">
            <v>29</v>
          </cell>
        </row>
        <row r="10595">
          <cell r="AS10595">
            <v>1</v>
          </cell>
          <cell r="AT10595">
            <v>0</v>
          </cell>
          <cell r="AZ10595">
            <v>1</v>
          </cell>
          <cell r="BA10595">
            <v>0</v>
          </cell>
        </row>
        <row r="10596">
          <cell r="AS10596">
            <v>63</v>
          </cell>
          <cell r="AT10596">
            <v>124</v>
          </cell>
          <cell r="AZ10596">
            <v>36</v>
          </cell>
          <cell r="BA10596">
            <v>26</v>
          </cell>
        </row>
        <row r="10597">
          <cell r="AS10597">
            <v>0</v>
          </cell>
          <cell r="AT10597">
            <v>0</v>
          </cell>
          <cell r="AZ10597">
            <v>0</v>
          </cell>
          <cell r="BA10597">
            <v>0</v>
          </cell>
        </row>
        <row r="10598">
          <cell r="AS10598">
            <v>2</v>
          </cell>
          <cell r="AT10598">
            <v>4</v>
          </cell>
          <cell r="AZ10598">
            <v>0</v>
          </cell>
          <cell r="BA10598">
            <v>9</v>
          </cell>
        </row>
        <row r="10599">
          <cell r="AS10599">
            <v>1</v>
          </cell>
          <cell r="AT10599">
            <v>3</v>
          </cell>
          <cell r="AZ10599">
            <v>2</v>
          </cell>
          <cell r="BA10599">
            <v>1</v>
          </cell>
        </row>
        <row r="10600">
          <cell r="AS10600">
            <v>0</v>
          </cell>
          <cell r="AT10600">
            <v>0</v>
          </cell>
          <cell r="AZ10600">
            <v>0</v>
          </cell>
          <cell r="BA10600">
            <v>0</v>
          </cell>
        </row>
        <row r="10601">
          <cell r="AS10601">
            <v>3</v>
          </cell>
          <cell r="AT10601">
            <v>9</v>
          </cell>
          <cell r="AZ10601">
            <v>3</v>
          </cell>
          <cell r="BA10601">
            <v>3</v>
          </cell>
        </row>
        <row r="10602">
          <cell r="AS10602">
            <v>35</v>
          </cell>
          <cell r="AT10602">
            <v>31</v>
          </cell>
          <cell r="AZ10602">
            <v>16</v>
          </cell>
          <cell r="BA10602">
            <v>42</v>
          </cell>
        </row>
        <row r="10603">
          <cell r="AS10603">
            <v>9</v>
          </cell>
          <cell r="AT10603">
            <v>35</v>
          </cell>
          <cell r="AZ10603">
            <v>4</v>
          </cell>
          <cell r="BA10603">
            <v>34</v>
          </cell>
        </row>
        <row r="10604">
          <cell r="AS10604">
            <v>5</v>
          </cell>
          <cell r="AT10604">
            <v>19</v>
          </cell>
          <cell r="AZ10604">
            <v>14</v>
          </cell>
          <cell r="BA10604">
            <v>10</v>
          </cell>
        </row>
        <row r="10605">
          <cell r="AS10605">
            <v>17</v>
          </cell>
          <cell r="AT10605">
            <v>11</v>
          </cell>
          <cell r="AZ10605">
            <v>20</v>
          </cell>
          <cell r="BA10605">
            <v>7</v>
          </cell>
        </row>
        <row r="10606">
          <cell r="AS10606">
            <v>0</v>
          </cell>
          <cell r="AT10606">
            <v>0</v>
          </cell>
          <cell r="AZ10606">
            <v>1</v>
          </cell>
          <cell r="BA10606">
            <v>80</v>
          </cell>
        </row>
        <row r="10607">
          <cell r="AS10607">
            <v>1</v>
          </cell>
          <cell r="AT10607">
            <v>15</v>
          </cell>
          <cell r="AZ10607">
            <v>13</v>
          </cell>
          <cell r="BA10607">
            <v>10</v>
          </cell>
        </row>
        <row r="10608">
          <cell r="AS10608">
            <v>1</v>
          </cell>
          <cell r="AT10608">
            <v>4</v>
          </cell>
          <cell r="AZ10608">
            <v>1</v>
          </cell>
          <cell r="BA10608">
            <v>4</v>
          </cell>
        </row>
        <row r="10609">
          <cell r="AS10609">
            <v>6</v>
          </cell>
          <cell r="AT10609">
            <v>9</v>
          </cell>
          <cell r="AZ10609">
            <v>0</v>
          </cell>
          <cell r="BA10609">
            <v>0</v>
          </cell>
        </row>
        <row r="10610">
          <cell r="AS10610">
            <v>2</v>
          </cell>
          <cell r="AT10610">
            <v>15</v>
          </cell>
          <cell r="AZ10610">
            <v>1</v>
          </cell>
          <cell r="BA10610">
            <v>7</v>
          </cell>
        </row>
        <row r="10611">
          <cell r="AS10611">
            <v>62</v>
          </cell>
          <cell r="AT10611">
            <v>133</v>
          </cell>
          <cell r="AZ10611">
            <v>30</v>
          </cell>
          <cell r="BA10611">
            <v>80</v>
          </cell>
        </row>
        <row r="10612">
          <cell r="AS10612">
            <v>2</v>
          </cell>
          <cell r="AT10612">
            <v>11</v>
          </cell>
          <cell r="AZ10612">
            <v>2</v>
          </cell>
          <cell r="BA10612">
            <v>6</v>
          </cell>
        </row>
        <row r="10613">
          <cell r="AS10613">
            <v>10</v>
          </cell>
          <cell r="AT10613">
            <v>3</v>
          </cell>
          <cell r="AZ10613">
            <v>2</v>
          </cell>
          <cell r="BA10613">
            <v>0</v>
          </cell>
        </row>
        <row r="10614">
          <cell r="AS10614">
            <v>1</v>
          </cell>
          <cell r="AT10614">
            <v>41</v>
          </cell>
          <cell r="AZ10614">
            <v>0</v>
          </cell>
          <cell r="BA10614">
            <v>32</v>
          </cell>
        </row>
        <row r="10615">
          <cell r="AS10615">
            <v>15</v>
          </cell>
          <cell r="AT10615">
            <v>4</v>
          </cell>
          <cell r="AZ10615">
            <v>6</v>
          </cell>
          <cell r="BA10615">
            <v>2</v>
          </cell>
        </row>
        <row r="10616">
          <cell r="AS10616">
            <v>5</v>
          </cell>
          <cell r="AT10616">
            <v>2</v>
          </cell>
          <cell r="AZ10616">
            <v>6</v>
          </cell>
          <cell r="BA10616">
            <v>3</v>
          </cell>
        </row>
        <row r="10617">
          <cell r="AS10617">
            <v>152</v>
          </cell>
          <cell r="AT10617">
            <v>278</v>
          </cell>
          <cell r="AZ10617">
            <v>66</v>
          </cell>
          <cell r="BA10617">
            <v>170</v>
          </cell>
        </row>
        <row r="10618">
          <cell r="AS10618">
            <v>0</v>
          </cell>
          <cell r="AT10618">
            <v>0</v>
          </cell>
          <cell r="AZ10618">
            <v>0</v>
          </cell>
          <cell r="BA10618">
            <v>0</v>
          </cell>
        </row>
        <row r="10619">
          <cell r="AS10619">
            <v>3</v>
          </cell>
          <cell r="AT10619">
            <v>0</v>
          </cell>
          <cell r="AZ10619">
            <v>1</v>
          </cell>
          <cell r="BA10619">
            <v>0</v>
          </cell>
        </row>
        <row r="10620">
          <cell r="AS10620">
            <v>0</v>
          </cell>
          <cell r="AT10620">
            <v>0</v>
          </cell>
          <cell r="AZ10620">
            <v>0</v>
          </cell>
          <cell r="BA10620">
            <v>0</v>
          </cell>
        </row>
        <row r="10621">
          <cell r="AS10621">
            <v>0</v>
          </cell>
          <cell r="AT10621">
            <v>1</v>
          </cell>
          <cell r="AZ10621">
            <v>0</v>
          </cell>
          <cell r="BA10621">
            <v>0</v>
          </cell>
        </row>
        <row r="10622">
          <cell r="AS10622">
            <v>4</v>
          </cell>
          <cell r="AT10622">
            <v>2</v>
          </cell>
          <cell r="AZ10622">
            <v>0</v>
          </cell>
          <cell r="BA10622">
            <v>4</v>
          </cell>
        </row>
        <row r="10623">
          <cell r="AS10623">
            <v>1</v>
          </cell>
          <cell r="AT10623">
            <v>0</v>
          </cell>
          <cell r="AZ10623">
            <v>0</v>
          </cell>
          <cell r="BA10623">
            <v>0</v>
          </cell>
        </row>
        <row r="10624">
          <cell r="AS10624">
            <v>0</v>
          </cell>
          <cell r="AT10624">
            <v>0</v>
          </cell>
          <cell r="AZ10624">
            <v>0</v>
          </cell>
          <cell r="BA10624">
            <v>0</v>
          </cell>
        </row>
        <row r="10625">
          <cell r="AS10625">
            <v>95</v>
          </cell>
          <cell r="AT10625">
            <v>41</v>
          </cell>
          <cell r="AZ10625">
            <v>27</v>
          </cell>
          <cell r="BA10625">
            <v>61</v>
          </cell>
        </row>
        <row r="10626">
          <cell r="AS10626">
            <v>5</v>
          </cell>
          <cell r="AT10626">
            <v>0</v>
          </cell>
          <cell r="AZ10626">
            <v>0</v>
          </cell>
          <cell r="BA10626">
            <v>0</v>
          </cell>
        </row>
        <row r="10627">
          <cell r="AS10627">
            <v>0</v>
          </cell>
          <cell r="AT10627">
            <v>19</v>
          </cell>
          <cell r="AZ10627">
            <v>2</v>
          </cell>
          <cell r="BA10627">
            <v>6</v>
          </cell>
        </row>
        <row r="10628">
          <cell r="AS10628">
            <v>0</v>
          </cell>
          <cell r="AT10628">
            <v>0</v>
          </cell>
          <cell r="AZ10628">
            <v>3</v>
          </cell>
          <cell r="BA10628">
            <v>0</v>
          </cell>
        </row>
        <row r="10629">
          <cell r="AS10629">
            <v>2</v>
          </cell>
          <cell r="AT10629">
            <v>10</v>
          </cell>
          <cell r="AZ10629">
            <v>1</v>
          </cell>
          <cell r="BA10629">
            <v>9</v>
          </cell>
        </row>
        <row r="10630">
          <cell r="AS10630">
            <v>61</v>
          </cell>
          <cell r="AT10630">
            <v>43</v>
          </cell>
          <cell r="AZ10630">
            <v>44</v>
          </cell>
          <cell r="BA10630">
            <v>20</v>
          </cell>
        </row>
        <row r="10631">
          <cell r="AS10631">
            <v>1</v>
          </cell>
          <cell r="AT10631">
            <v>11</v>
          </cell>
          <cell r="AZ10631">
            <v>0</v>
          </cell>
          <cell r="BA10631">
            <v>1</v>
          </cell>
        </row>
        <row r="10632">
          <cell r="AS10632">
            <v>248</v>
          </cell>
          <cell r="AT10632">
            <v>11</v>
          </cell>
          <cell r="AZ10632">
            <v>316</v>
          </cell>
          <cell r="BA10632">
            <v>12</v>
          </cell>
        </row>
        <row r="10633">
          <cell r="AS10633">
            <v>5</v>
          </cell>
          <cell r="AT10633">
            <v>2</v>
          </cell>
          <cell r="AZ10633">
            <v>1</v>
          </cell>
          <cell r="BA10633">
            <v>0</v>
          </cell>
        </row>
        <row r="10634">
          <cell r="AS10634">
            <v>0</v>
          </cell>
          <cell r="AT10634">
            <v>1</v>
          </cell>
          <cell r="AZ10634">
            <v>8</v>
          </cell>
          <cell r="BA10634">
            <v>1</v>
          </cell>
        </row>
        <row r="10635">
          <cell r="AS10635">
            <v>14</v>
          </cell>
          <cell r="AT10635">
            <v>15</v>
          </cell>
          <cell r="AZ10635">
            <v>2</v>
          </cell>
          <cell r="BA10635">
            <v>7</v>
          </cell>
        </row>
        <row r="10636">
          <cell r="AS10636">
            <v>115</v>
          </cell>
          <cell r="AT10636">
            <v>8</v>
          </cell>
          <cell r="AZ10636">
            <v>186</v>
          </cell>
          <cell r="BA10636">
            <v>7</v>
          </cell>
        </row>
        <row r="10637">
          <cell r="AS10637">
            <v>15</v>
          </cell>
          <cell r="AT10637">
            <v>3</v>
          </cell>
          <cell r="AZ10637">
            <v>1</v>
          </cell>
          <cell r="BA10637">
            <v>0</v>
          </cell>
        </row>
        <row r="10638">
          <cell r="AS10638">
            <v>51</v>
          </cell>
          <cell r="AT10638">
            <v>18</v>
          </cell>
          <cell r="AZ10638">
            <v>26</v>
          </cell>
          <cell r="BA10638">
            <v>16</v>
          </cell>
        </row>
        <row r="10639">
          <cell r="AS10639">
            <v>0</v>
          </cell>
          <cell r="AT10639">
            <v>2</v>
          </cell>
          <cell r="AZ10639">
            <v>2</v>
          </cell>
          <cell r="BA10639">
            <v>1</v>
          </cell>
        </row>
        <row r="10640">
          <cell r="AS10640">
            <v>0</v>
          </cell>
          <cell r="AT10640">
            <v>0</v>
          </cell>
          <cell r="AZ10640">
            <v>0</v>
          </cell>
          <cell r="BA10640">
            <v>0</v>
          </cell>
        </row>
        <row r="10641">
          <cell r="AS10641">
            <v>177</v>
          </cell>
          <cell r="AT10641">
            <v>102</v>
          </cell>
          <cell r="AZ10641">
            <v>103</v>
          </cell>
          <cell r="BA10641">
            <v>39</v>
          </cell>
        </row>
        <row r="10642">
          <cell r="AS10642">
            <v>45</v>
          </cell>
          <cell r="AT10642">
            <v>29</v>
          </cell>
          <cell r="AZ10642">
            <v>30</v>
          </cell>
          <cell r="BA10642">
            <v>27</v>
          </cell>
        </row>
        <row r="10643">
          <cell r="AS10643">
            <v>0</v>
          </cell>
          <cell r="AT10643">
            <v>0</v>
          </cell>
          <cell r="AZ10643">
            <v>3</v>
          </cell>
          <cell r="BA10643">
            <v>0</v>
          </cell>
        </row>
        <row r="10644">
          <cell r="AS10644">
            <v>0</v>
          </cell>
          <cell r="AT10644">
            <v>4</v>
          </cell>
          <cell r="AZ10644">
            <v>1</v>
          </cell>
          <cell r="BA10644">
            <v>1</v>
          </cell>
        </row>
        <row r="10645">
          <cell r="AS10645">
            <v>41</v>
          </cell>
          <cell r="AT10645">
            <v>6</v>
          </cell>
          <cell r="AZ10645">
            <v>20</v>
          </cell>
          <cell r="BA10645">
            <v>1</v>
          </cell>
        </row>
        <row r="10646">
          <cell r="AS10646">
            <v>5</v>
          </cell>
          <cell r="AT10646">
            <v>0</v>
          </cell>
          <cell r="AZ10646">
            <v>2</v>
          </cell>
          <cell r="BA10646">
            <v>0</v>
          </cell>
        </row>
        <row r="10647">
          <cell r="AS10647">
            <v>1</v>
          </cell>
          <cell r="AT10647">
            <v>0</v>
          </cell>
          <cell r="AZ10647">
            <v>1</v>
          </cell>
          <cell r="BA10647">
            <v>0</v>
          </cell>
        </row>
        <row r="10648">
          <cell r="AS10648">
            <v>1</v>
          </cell>
          <cell r="AT10648">
            <v>0</v>
          </cell>
          <cell r="AZ10648">
            <v>2</v>
          </cell>
          <cell r="BA10648">
            <v>0</v>
          </cell>
        </row>
        <row r="10649">
          <cell r="AS10649">
            <v>0</v>
          </cell>
          <cell r="AT10649">
            <v>0</v>
          </cell>
          <cell r="AZ10649">
            <v>1</v>
          </cell>
          <cell r="BA10649">
            <v>0</v>
          </cell>
        </row>
        <row r="10650">
          <cell r="AS10650">
            <v>0</v>
          </cell>
          <cell r="AT10650">
            <v>0</v>
          </cell>
          <cell r="AZ10650">
            <v>0</v>
          </cell>
          <cell r="BA10650">
            <v>0</v>
          </cell>
        </row>
        <row r="10651">
          <cell r="AS10651">
            <v>4</v>
          </cell>
          <cell r="AT10651">
            <v>0</v>
          </cell>
          <cell r="AZ10651">
            <v>0</v>
          </cell>
          <cell r="BA10651">
            <v>1</v>
          </cell>
        </row>
        <row r="10652">
          <cell r="AS10652">
            <v>2</v>
          </cell>
          <cell r="AT10652">
            <v>0</v>
          </cell>
          <cell r="AZ10652">
            <v>1</v>
          </cell>
          <cell r="BA10652">
            <v>3</v>
          </cell>
        </row>
        <row r="10653">
          <cell r="AZ10653">
            <v>0</v>
          </cell>
          <cell r="BA10653">
            <v>0</v>
          </cell>
        </row>
        <row r="10654">
          <cell r="AS10654">
            <v>2</v>
          </cell>
          <cell r="AT10654">
            <v>31</v>
          </cell>
          <cell r="AZ10654">
            <v>3</v>
          </cell>
          <cell r="BA10654">
            <v>20</v>
          </cell>
        </row>
        <row r="10655">
          <cell r="AS10655">
            <v>5</v>
          </cell>
          <cell r="AT10655">
            <v>0</v>
          </cell>
          <cell r="AZ10655">
            <v>2</v>
          </cell>
          <cell r="BA10655">
            <v>2</v>
          </cell>
        </row>
        <row r="10656">
          <cell r="AS10656">
            <v>0</v>
          </cell>
          <cell r="AT10656">
            <v>0</v>
          </cell>
          <cell r="AZ10656">
            <v>1</v>
          </cell>
          <cell r="BA10656">
            <v>0</v>
          </cell>
        </row>
        <row r="10657">
          <cell r="AS10657">
            <v>40</v>
          </cell>
          <cell r="AT10657">
            <v>114</v>
          </cell>
          <cell r="AZ10657">
            <v>12</v>
          </cell>
          <cell r="BA10657">
            <v>55</v>
          </cell>
        </row>
        <row r="10658">
          <cell r="AS10658">
            <v>1</v>
          </cell>
          <cell r="AT10658">
            <v>23</v>
          </cell>
          <cell r="AZ10658">
            <v>2</v>
          </cell>
          <cell r="BA10658">
            <v>9</v>
          </cell>
        </row>
        <row r="10659">
          <cell r="AS10659">
            <v>11</v>
          </cell>
          <cell r="AT10659">
            <v>3</v>
          </cell>
          <cell r="AZ10659">
            <v>1</v>
          </cell>
          <cell r="BA10659">
            <v>0</v>
          </cell>
        </row>
        <row r="10660">
          <cell r="AS10660">
            <v>0</v>
          </cell>
          <cell r="AT10660">
            <v>0</v>
          </cell>
          <cell r="AZ10660">
            <v>0</v>
          </cell>
          <cell r="BA10660">
            <v>0</v>
          </cell>
        </row>
        <row r="10661">
          <cell r="AS10661">
            <v>0</v>
          </cell>
          <cell r="AT10661">
            <v>0</v>
          </cell>
          <cell r="AZ10661">
            <v>1</v>
          </cell>
          <cell r="BA10661">
            <v>0</v>
          </cell>
        </row>
        <row r="10662">
          <cell r="AS10662">
            <v>118</v>
          </cell>
          <cell r="AT10662">
            <v>218</v>
          </cell>
          <cell r="AZ10662">
            <v>98</v>
          </cell>
          <cell r="BA10662">
            <v>317</v>
          </cell>
        </row>
        <row r="10663">
          <cell r="AS10663">
            <v>139</v>
          </cell>
          <cell r="AT10663">
            <v>206</v>
          </cell>
          <cell r="AZ10663">
            <v>28</v>
          </cell>
          <cell r="BA10663">
            <v>23</v>
          </cell>
        </row>
        <row r="10664">
          <cell r="AS10664">
            <v>312</v>
          </cell>
          <cell r="AT10664">
            <v>182</v>
          </cell>
          <cell r="AZ10664">
            <v>164</v>
          </cell>
          <cell r="BA10664">
            <v>159</v>
          </cell>
        </row>
        <row r="10665">
          <cell r="AS10665">
            <v>18</v>
          </cell>
          <cell r="AT10665">
            <v>36</v>
          </cell>
          <cell r="AZ10665">
            <v>22</v>
          </cell>
          <cell r="BA10665">
            <v>42</v>
          </cell>
        </row>
        <row r="10666">
          <cell r="AS10666">
            <v>0</v>
          </cell>
          <cell r="AT10666">
            <v>0</v>
          </cell>
          <cell r="AZ10666">
            <v>0</v>
          </cell>
          <cell r="BA10666">
            <v>0</v>
          </cell>
        </row>
        <row r="10667">
          <cell r="AS10667">
            <v>0</v>
          </cell>
          <cell r="AT10667">
            <v>0</v>
          </cell>
          <cell r="AZ10667">
            <v>0</v>
          </cell>
          <cell r="BA10667">
            <v>0</v>
          </cell>
        </row>
        <row r="10668">
          <cell r="AS10668">
            <v>1</v>
          </cell>
          <cell r="AT10668">
            <v>2</v>
          </cell>
          <cell r="AZ10668">
            <v>0</v>
          </cell>
          <cell r="BA10668">
            <v>1</v>
          </cell>
        </row>
        <row r="10669">
          <cell r="AS10669">
            <v>26</v>
          </cell>
          <cell r="AT10669">
            <v>4</v>
          </cell>
          <cell r="AZ10669">
            <v>2</v>
          </cell>
          <cell r="BA10669">
            <v>1</v>
          </cell>
        </row>
        <row r="10670">
          <cell r="AS10670">
            <v>3</v>
          </cell>
          <cell r="AT10670">
            <v>0</v>
          </cell>
          <cell r="AZ10670">
            <v>0</v>
          </cell>
          <cell r="BA10670">
            <v>0</v>
          </cell>
        </row>
        <row r="10671">
          <cell r="AS10671">
            <v>33</v>
          </cell>
          <cell r="AT10671">
            <v>76</v>
          </cell>
          <cell r="AZ10671">
            <v>51</v>
          </cell>
          <cell r="BA10671">
            <v>134</v>
          </cell>
        </row>
        <row r="10672">
          <cell r="AS10672">
            <v>8</v>
          </cell>
          <cell r="AT10672">
            <v>33</v>
          </cell>
          <cell r="AZ10672">
            <v>1</v>
          </cell>
          <cell r="BA10672">
            <v>29</v>
          </cell>
        </row>
        <row r="10673">
          <cell r="AS10673">
            <v>958</v>
          </cell>
          <cell r="AT10673">
            <v>782</v>
          </cell>
          <cell r="AZ10673">
            <v>349</v>
          </cell>
          <cell r="BA10673">
            <v>410</v>
          </cell>
        </row>
        <row r="10674">
          <cell r="AS10674">
            <v>253</v>
          </cell>
          <cell r="AT10674">
            <v>43</v>
          </cell>
          <cell r="AZ10674">
            <v>194</v>
          </cell>
          <cell r="BA10674">
            <v>60</v>
          </cell>
        </row>
        <row r="10675">
          <cell r="AS10675">
            <v>27</v>
          </cell>
          <cell r="AT10675">
            <v>38</v>
          </cell>
          <cell r="AZ10675">
            <v>65</v>
          </cell>
          <cell r="BA10675">
            <v>78</v>
          </cell>
        </row>
        <row r="10676">
          <cell r="AS10676">
            <v>16</v>
          </cell>
          <cell r="AT10676">
            <v>7</v>
          </cell>
          <cell r="AZ10676">
            <v>20</v>
          </cell>
          <cell r="BA10676">
            <v>48</v>
          </cell>
        </row>
        <row r="10677">
          <cell r="AS10677">
            <v>1</v>
          </cell>
          <cell r="AT10677">
            <v>0</v>
          </cell>
          <cell r="AZ10677">
            <v>1</v>
          </cell>
          <cell r="BA10677">
            <v>0</v>
          </cell>
        </row>
        <row r="10678">
          <cell r="AS10678">
            <v>0</v>
          </cell>
          <cell r="AT10678">
            <v>0</v>
          </cell>
          <cell r="AZ10678">
            <v>0</v>
          </cell>
          <cell r="BA10678">
            <v>0</v>
          </cell>
        </row>
        <row r="10679">
          <cell r="AS10679">
            <v>0</v>
          </cell>
          <cell r="AT10679">
            <v>1</v>
          </cell>
          <cell r="AZ10679">
            <v>0</v>
          </cell>
          <cell r="BA10679">
            <v>0</v>
          </cell>
        </row>
        <row r="10680">
          <cell r="AS10680">
            <v>8</v>
          </cell>
          <cell r="AT10680">
            <v>3</v>
          </cell>
          <cell r="AZ10680">
            <v>0</v>
          </cell>
          <cell r="BA10680">
            <v>0</v>
          </cell>
        </row>
        <row r="10681">
          <cell r="AS10681">
            <v>8</v>
          </cell>
          <cell r="AT10681">
            <v>20</v>
          </cell>
          <cell r="AZ10681">
            <v>2</v>
          </cell>
          <cell r="BA10681">
            <v>1</v>
          </cell>
        </row>
        <row r="10682">
          <cell r="AS10682">
            <v>0</v>
          </cell>
          <cell r="AT10682">
            <v>0</v>
          </cell>
          <cell r="AZ10682">
            <v>0</v>
          </cell>
          <cell r="BA10682">
            <v>0</v>
          </cell>
        </row>
        <row r="10683">
          <cell r="AS10683">
            <v>0</v>
          </cell>
          <cell r="AT10683">
            <v>1</v>
          </cell>
          <cell r="AZ10683">
            <v>0</v>
          </cell>
          <cell r="BA10683">
            <v>0</v>
          </cell>
        </row>
        <row r="10684">
          <cell r="AS10684">
            <v>0</v>
          </cell>
          <cell r="AT10684">
            <v>0</v>
          </cell>
          <cell r="AZ10684">
            <v>0</v>
          </cell>
          <cell r="BA10684">
            <v>0</v>
          </cell>
        </row>
        <row r="10685">
          <cell r="AS10685">
            <v>81</v>
          </cell>
          <cell r="AT10685">
            <v>32</v>
          </cell>
          <cell r="AZ10685">
            <v>122</v>
          </cell>
          <cell r="BA10685">
            <v>72</v>
          </cell>
        </row>
        <row r="10686">
          <cell r="AS10686">
            <v>0</v>
          </cell>
          <cell r="AT10686">
            <v>1</v>
          </cell>
          <cell r="AZ10686">
            <v>2</v>
          </cell>
          <cell r="BA10686">
            <v>3</v>
          </cell>
        </row>
        <row r="10687">
          <cell r="AS10687">
            <v>0</v>
          </cell>
          <cell r="AT10687">
            <v>0</v>
          </cell>
          <cell r="AZ10687">
            <v>0</v>
          </cell>
          <cell r="BA10687">
            <v>0</v>
          </cell>
        </row>
        <row r="10688">
          <cell r="AS10688">
            <v>0</v>
          </cell>
          <cell r="AT10688">
            <v>0</v>
          </cell>
          <cell r="AZ10688">
            <v>0</v>
          </cell>
          <cell r="BA10688">
            <v>0</v>
          </cell>
        </row>
        <row r="10689">
          <cell r="AS10689">
            <v>7</v>
          </cell>
          <cell r="AT10689">
            <v>0</v>
          </cell>
          <cell r="AZ10689">
            <v>7</v>
          </cell>
          <cell r="BA10689">
            <v>0</v>
          </cell>
        </row>
        <row r="10690">
          <cell r="AS10690">
            <v>2</v>
          </cell>
          <cell r="AT10690">
            <v>0</v>
          </cell>
          <cell r="AZ10690">
            <v>1</v>
          </cell>
          <cell r="BA10690">
            <v>1</v>
          </cell>
        </row>
        <row r="10691">
          <cell r="AS10691">
            <v>0</v>
          </cell>
          <cell r="AT10691">
            <v>0</v>
          </cell>
          <cell r="AZ10691">
            <v>0</v>
          </cell>
          <cell r="BA10691">
            <v>0</v>
          </cell>
        </row>
        <row r="10692">
          <cell r="AS10692">
            <v>0</v>
          </cell>
          <cell r="AT10692">
            <v>1</v>
          </cell>
          <cell r="AZ10692">
            <v>0</v>
          </cell>
          <cell r="BA10692">
            <v>2</v>
          </cell>
        </row>
        <row r="10693">
          <cell r="AS10693">
            <v>0</v>
          </cell>
          <cell r="AT10693">
            <v>0</v>
          </cell>
          <cell r="AZ10693">
            <v>0</v>
          </cell>
          <cell r="BA10693">
            <v>0</v>
          </cell>
        </row>
        <row r="10694">
          <cell r="AS10694">
            <v>0</v>
          </cell>
          <cell r="AT10694">
            <v>0</v>
          </cell>
          <cell r="AZ10694">
            <v>1</v>
          </cell>
          <cell r="BA10694">
            <v>0</v>
          </cell>
        </row>
        <row r="10695">
          <cell r="AS10695">
            <v>3</v>
          </cell>
          <cell r="AT10695">
            <v>4</v>
          </cell>
          <cell r="AZ10695">
            <v>1</v>
          </cell>
          <cell r="BA10695">
            <v>0</v>
          </cell>
        </row>
        <row r="10696">
          <cell r="AS10696">
            <v>0</v>
          </cell>
          <cell r="AT10696">
            <v>0</v>
          </cell>
          <cell r="AZ10696">
            <v>1</v>
          </cell>
          <cell r="BA10696">
            <v>0</v>
          </cell>
        </row>
        <row r="10697">
          <cell r="AS10697">
            <v>0</v>
          </cell>
          <cell r="AT10697">
            <v>0</v>
          </cell>
          <cell r="AZ10697">
            <v>0</v>
          </cell>
          <cell r="BA10697">
            <v>0</v>
          </cell>
        </row>
        <row r="10698">
          <cell r="AS10698">
            <v>0</v>
          </cell>
          <cell r="AT10698">
            <v>0</v>
          </cell>
          <cell r="AZ10698">
            <v>2</v>
          </cell>
          <cell r="BA10698">
            <v>0</v>
          </cell>
        </row>
        <row r="10699">
          <cell r="AS10699">
            <v>0</v>
          </cell>
          <cell r="AT10699">
            <v>0</v>
          </cell>
          <cell r="AZ10699">
            <v>0</v>
          </cell>
          <cell r="BA10699">
            <v>0</v>
          </cell>
        </row>
        <row r="10700">
          <cell r="AS10700">
            <v>1</v>
          </cell>
          <cell r="AT10700">
            <v>0</v>
          </cell>
          <cell r="AZ10700">
            <v>1</v>
          </cell>
          <cell r="BA10700">
            <v>0</v>
          </cell>
        </row>
        <row r="10701">
          <cell r="AS10701">
            <v>1</v>
          </cell>
          <cell r="AT10701">
            <v>1</v>
          </cell>
          <cell r="AZ10701">
            <v>0</v>
          </cell>
          <cell r="BA10701">
            <v>2</v>
          </cell>
        </row>
        <row r="10702">
          <cell r="AS10702">
            <v>2</v>
          </cell>
          <cell r="AT10702">
            <v>0</v>
          </cell>
          <cell r="AZ10702">
            <v>1</v>
          </cell>
          <cell r="BA10702">
            <v>0</v>
          </cell>
        </row>
        <row r="10703">
          <cell r="AS10703">
            <v>1</v>
          </cell>
          <cell r="AT10703">
            <v>0</v>
          </cell>
          <cell r="AZ10703">
            <v>0</v>
          </cell>
          <cell r="BA10703">
            <v>0</v>
          </cell>
        </row>
        <row r="10704">
          <cell r="AS10704">
            <v>4</v>
          </cell>
          <cell r="AT10704">
            <v>10</v>
          </cell>
          <cell r="AZ10704">
            <v>7</v>
          </cell>
          <cell r="BA10704">
            <v>3</v>
          </cell>
        </row>
        <row r="10705">
          <cell r="AS10705">
            <v>0</v>
          </cell>
          <cell r="AT10705">
            <v>0</v>
          </cell>
          <cell r="AZ10705">
            <v>0</v>
          </cell>
          <cell r="BA10705">
            <v>0</v>
          </cell>
        </row>
        <row r="10706">
          <cell r="AS10706">
            <v>1</v>
          </cell>
          <cell r="AT10706">
            <v>23</v>
          </cell>
          <cell r="AZ10706">
            <v>1</v>
          </cell>
          <cell r="BA10706">
            <v>4</v>
          </cell>
        </row>
        <row r="10707">
          <cell r="AS10707">
            <v>0</v>
          </cell>
          <cell r="AT10707">
            <v>0</v>
          </cell>
          <cell r="AZ10707">
            <v>3</v>
          </cell>
          <cell r="BA10707">
            <v>0</v>
          </cell>
        </row>
        <row r="10708">
          <cell r="AS10708">
            <v>0</v>
          </cell>
          <cell r="AT10708">
            <v>0</v>
          </cell>
          <cell r="AZ10708">
            <v>1</v>
          </cell>
          <cell r="BA10708">
            <v>0</v>
          </cell>
        </row>
        <row r="10709">
          <cell r="AS10709">
            <v>14</v>
          </cell>
          <cell r="AT10709">
            <v>3</v>
          </cell>
          <cell r="AZ10709">
            <v>5</v>
          </cell>
          <cell r="BA10709">
            <v>7</v>
          </cell>
        </row>
        <row r="10710">
          <cell r="AS10710">
            <v>0</v>
          </cell>
          <cell r="AT10710">
            <v>4</v>
          </cell>
          <cell r="AZ10710">
            <v>0</v>
          </cell>
          <cell r="BA10710">
            <v>12</v>
          </cell>
        </row>
        <row r="10711">
          <cell r="AS10711">
            <v>0</v>
          </cell>
          <cell r="AT10711">
            <v>0</v>
          </cell>
          <cell r="AZ10711">
            <v>0</v>
          </cell>
          <cell r="BA10711">
            <v>0</v>
          </cell>
        </row>
        <row r="10712">
          <cell r="AS10712">
            <v>0</v>
          </cell>
          <cell r="AT10712">
            <v>0</v>
          </cell>
          <cell r="AZ10712">
            <v>0</v>
          </cell>
          <cell r="BA10712">
            <v>0</v>
          </cell>
        </row>
        <row r="10713">
          <cell r="AS10713">
            <v>0</v>
          </cell>
          <cell r="AT10713">
            <v>0</v>
          </cell>
          <cell r="AZ10713">
            <v>0</v>
          </cell>
          <cell r="BA10713">
            <v>0</v>
          </cell>
        </row>
        <row r="10714">
          <cell r="AS10714">
            <v>0</v>
          </cell>
          <cell r="AT10714">
            <v>0</v>
          </cell>
          <cell r="AZ10714">
            <v>0</v>
          </cell>
          <cell r="BA10714">
            <v>0</v>
          </cell>
        </row>
        <row r="10715">
          <cell r="AS10715">
            <v>2</v>
          </cell>
          <cell r="AT10715">
            <v>0</v>
          </cell>
          <cell r="AZ10715">
            <v>1</v>
          </cell>
          <cell r="BA10715">
            <v>0</v>
          </cell>
        </row>
        <row r="10716">
          <cell r="AS10716">
            <v>5</v>
          </cell>
          <cell r="AT10716">
            <v>0</v>
          </cell>
          <cell r="AZ10716">
            <v>16</v>
          </cell>
          <cell r="BA10716">
            <v>0</v>
          </cell>
        </row>
        <row r="10717">
          <cell r="AS10717">
            <v>4</v>
          </cell>
          <cell r="AT10717">
            <v>0</v>
          </cell>
          <cell r="AZ10717">
            <v>0</v>
          </cell>
          <cell r="BA10717">
            <v>0</v>
          </cell>
        </row>
        <row r="10718">
          <cell r="AS10718">
            <v>0</v>
          </cell>
          <cell r="AT10718">
            <v>0</v>
          </cell>
          <cell r="AZ10718">
            <v>0</v>
          </cell>
          <cell r="BA10718">
            <v>0</v>
          </cell>
        </row>
        <row r="10719">
          <cell r="AS10719">
            <v>68</v>
          </cell>
          <cell r="AT10719">
            <v>23</v>
          </cell>
          <cell r="AZ10719">
            <v>10</v>
          </cell>
          <cell r="BA10719">
            <v>19</v>
          </cell>
        </row>
        <row r="10720">
          <cell r="AS10720">
            <v>253</v>
          </cell>
          <cell r="AT10720">
            <v>3</v>
          </cell>
          <cell r="AZ10720">
            <v>76</v>
          </cell>
          <cell r="BA10720">
            <v>3</v>
          </cell>
        </row>
        <row r="10721">
          <cell r="AS10721">
            <v>1</v>
          </cell>
          <cell r="AT10721">
            <v>0</v>
          </cell>
          <cell r="AZ10721">
            <v>0</v>
          </cell>
          <cell r="BA10721">
            <v>0</v>
          </cell>
        </row>
        <row r="10722">
          <cell r="AS10722">
            <v>0</v>
          </cell>
          <cell r="AT10722">
            <v>0</v>
          </cell>
          <cell r="AZ10722">
            <v>0</v>
          </cell>
          <cell r="BA10722">
            <v>0</v>
          </cell>
        </row>
        <row r="10723">
          <cell r="AS10723">
            <v>18</v>
          </cell>
          <cell r="AT10723">
            <v>0</v>
          </cell>
          <cell r="AZ10723">
            <v>24</v>
          </cell>
          <cell r="BA10723">
            <v>0</v>
          </cell>
        </row>
        <row r="10724">
          <cell r="AS10724">
            <v>47</v>
          </cell>
          <cell r="AT10724">
            <v>44</v>
          </cell>
          <cell r="AZ10724">
            <v>77</v>
          </cell>
          <cell r="BA10724">
            <v>47</v>
          </cell>
        </row>
        <row r="10725">
          <cell r="AS10725">
            <v>7</v>
          </cell>
          <cell r="AT10725">
            <v>3</v>
          </cell>
          <cell r="AZ10725">
            <v>9</v>
          </cell>
          <cell r="BA10725">
            <v>6</v>
          </cell>
        </row>
        <row r="10726">
          <cell r="AS10726">
            <v>6</v>
          </cell>
          <cell r="AT10726">
            <v>10</v>
          </cell>
          <cell r="AZ10726">
            <v>28</v>
          </cell>
          <cell r="BA10726">
            <v>73</v>
          </cell>
        </row>
        <row r="10727">
          <cell r="AS10727">
            <v>0</v>
          </cell>
          <cell r="AT10727">
            <v>0</v>
          </cell>
          <cell r="AZ10727">
            <v>0</v>
          </cell>
          <cell r="BA10727">
            <v>0</v>
          </cell>
        </row>
        <row r="10728">
          <cell r="AS10728">
            <v>0</v>
          </cell>
          <cell r="AT10728">
            <v>0</v>
          </cell>
          <cell r="AZ10728">
            <v>0</v>
          </cell>
          <cell r="BA10728">
            <v>0</v>
          </cell>
        </row>
        <row r="10729">
          <cell r="AS10729">
            <v>0</v>
          </cell>
          <cell r="AT10729">
            <v>0</v>
          </cell>
          <cell r="AZ10729">
            <v>0</v>
          </cell>
          <cell r="BA10729">
            <v>1</v>
          </cell>
        </row>
        <row r="10730">
          <cell r="AS10730">
            <v>0</v>
          </cell>
          <cell r="AT10730">
            <v>0</v>
          </cell>
          <cell r="AZ10730">
            <v>0</v>
          </cell>
          <cell r="BA10730">
            <v>0</v>
          </cell>
        </row>
        <row r="10731">
          <cell r="AS10731">
            <v>3</v>
          </cell>
          <cell r="AT10731">
            <v>0</v>
          </cell>
          <cell r="AZ10731">
            <v>0</v>
          </cell>
          <cell r="BA10731">
            <v>0</v>
          </cell>
        </row>
        <row r="10732">
          <cell r="AS10732">
            <v>0</v>
          </cell>
          <cell r="AT10732">
            <v>0</v>
          </cell>
          <cell r="AZ10732">
            <v>0</v>
          </cell>
          <cell r="BA10732">
            <v>0</v>
          </cell>
        </row>
        <row r="10733">
          <cell r="AS10733">
            <v>3</v>
          </cell>
          <cell r="AT10733">
            <v>1</v>
          </cell>
          <cell r="AZ10733">
            <v>1</v>
          </cell>
          <cell r="BA10733">
            <v>1</v>
          </cell>
        </row>
        <row r="10734">
          <cell r="AS10734">
            <v>0</v>
          </cell>
          <cell r="AT10734">
            <v>0</v>
          </cell>
          <cell r="AZ10734">
            <v>0</v>
          </cell>
          <cell r="BA10734">
            <v>0</v>
          </cell>
        </row>
        <row r="10735">
          <cell r="AS10735">
            <v>1</v>
          </cell>
          <cell r="AT10735">
            <v>0</v>
          </cell>
          <cell r="AZ10735">
            <v>0</v>
          </cell>
          <cell r="BA10735">
            <v>0</v>
          </cell>
        </row>
        <row r="10736">
          <cell r="AS10736">
            <v>0</v>
          </cell>
          <cell r="AT10736">
            <v>2</v>
          </cell>
          <cell r="AZ10736">
            <v>0</v>
          </cell>
          <cell r="BA10736">
            <v>0</v>
          </cell>
        </row>
        <row r="10737">
          <cell r="AS10737">
            <v>1</v>
          </cell>
          <cell r="AT10737">
            <v>0</v>
          </cell>
          <cell r="AZ10737">
            <v>0</v>
          </cell>
          <cell r="BA10737">
            <v>0</v>
          </cell>
        </row>
        <row r="10738">
          <cell r="AS10738">
            <v>13</v>
          </cell>
          <cell r="AT10738">
            <v>0</v>
          </cell>
          <cell r="AZ10738">
            <v>6</v>
          </cell>
          <cell r="BA10738">
            <v>0</v>
          </cell>
        </row>
        <row r="10739">
          <cell r="AS10739">
            <v>1</v>
          </cell>
          <cell r="AT10739">
            <v>2</v>
          </cell>
          <cell r="AZ10739">
            <v>0</v>
          </cell>
          <cell r="BA10739">
            <v>0</v>
          </cell>
        </row>
        <row r="10740">
          <cell r="AS10740">
            <v>0</v>
          </cell>
          <cell r="AT10740">
            <v>0</v>
          </cell>
          <cell r="AZ10740">
            <v>0</v>
          </cell>
          <cell r="BA10740">
            <v>0</v>
          </cell>
        </row>
        <row r="10741">
          <cell r="AS10741">
            <v>7</v>
          </cell>
          <cell r="AT10741">
            <v>28</v>
          </cell>
          <cell r="AZ10741">
            <v>0</v>
          </cell>
          <cell r="BA10741">
            <v>4</v>
          </cell>
        </row>
        <row r="10742">
          <cell r="AS10742">
            <v>1</v>
          </cell>
          <cell r="AT10742">
            <v>0</v>
          </cell>
          <cell r="AZ10742">
            <v>0</v>
          </cell>
          <cell r="BA10742">
            <v>0</v>
          </cell>
        </row>
        <row r="10743">
          <cell r="AS10743">
            <v>43</v>
          </cell>
          <cell r="AT10743">
            <v>3</v>
          </cell>
          <cell r="AZ10743">
            <v>30</v>
          </cell>
          <cell r="BA10743">
            <v>4</v>
          </cell>
        </row>
        <row r="10744">
          <cell r="AS10744">
            <v>6</v>
          </cell>
          <cell r="AT10744">
            <v>6</v>
          </cell>
          <cell r="AZ10744">
            <v>1</v>
          </cell>
          <cell r="BA10744">
            <v>5</v>
          </cell>
        </row>
        <row r="10745">
          <cell r="AS10745">
            <v>3</v>
          </cell>
          <cell r="AT10745">
            <v>0</v>
          </cell>
          <cell r="AZ10745">
            <v>0</v>
          </cell>
          <cell r="BA10745">
            <v>1</v>
          </cell>
        </row>
        <row r="10746">
          <cell r="AS10746">
            <v>1</v>
          </cell>
          <cell r="AT10746">
            <v>8</v>
          </cell>
          <cell r="AZ10746">
            <v>0</v>
          </cell>
          <cell r="BA10746">
            <v>3</v>
          </cell>
        </row>
        <row r="10747">
          <cell r="AS10747">
            <v>0</v>
          </cell>
          <cell r="AT10747">
            <v>0</v>
          </cell>
          <cell r="AZ10747">
            <v>0</v>
          </cell>
          <cell r="BA10747">
            <v>0</v>
          </cell>
        </row>
        <row r="10748">
          <cell r="AS10748">
            <v>1</v>
          </cell>
          <cell r="AT10748">
            <v>0</v>
          </cell>
          <cell r="AZ10748">
            <v>0</v>
          </cell>
          <cell r="BA10748">
            <v>0</v>
          </cell>
        </row>
        <row r="10749">
          <cell r="AS10749">
            <v>0</v>
          </cell>
          <cell r="AT10749">
            <v>0</v>
          </cell>
          <cell r="AZ10749">
            <v>0</v>
          </cell>
          <cell r="BA10749">
            <v>0</v>
          </cell>
        </row>
        <row r="10750">
          <cell r="AS10750">
            <v>36</v>
          </cell>
          <cell r="AT10750">
            <v>0</v>
          </cell>
          <cell r="AZ10750">
            <v>6</v>
          </cell>
          <cell r="BA10750">
            <v>0</v>
          </cell>
        </row>
        <row r="10751">
          <cell r="AS10751">
            <v>2</v>
          </cell>
          <cell r="AT10751">
            <v>0</v>
          </cell>
          <cell r="AZ10751">
            <v>1</v>
          </cell>
          <cell r="BA10751">
            <v>0</v>
          </cell>
        </row>
        <row r="10752">
          <cell r="AS10752">
            <v>30</v>
          </cell>
          <cell r="AT10752">
            <v>66</v>
          </cell>
          <cell r="AZ10752">
            <v>19</v>
          </cell>
          <cell r="BA10752">
            <v>67</v>
          </cell>
        </row>
        <row r="10753">
          <cell r="AS10753">
            <v>4</v>
          </cell>
          <cell r="AT10753">
            <v>4</v>
          </cell>
          <cell r="AZ10753">
            <v>6</v>
          </cell>
          <cell r="BA10753">
            <v>0</v>
          </cell>
        </row>
        <row r="10754">
          <cell r="AS10754">
            <v>16</v>
          </cell>
          <cell r="AT10754">
            <v>0</v>
          </cell>
          <cell r="AZ10754">
            <v>21</v>
          </cell>
          <cell r="BA10754">
            <v>0</v>
          </cell>
        </row>
        <row r="10755">
          <cell r="AS10755">
            <v>371</v>
          </cell>
          <cell r="AT10755">
            <v>856</v>
          </cell>
          <cell r="AZ10755">
            <v>143</v>
          </cell>
          <cell r="BA10755">
            <v>7</v>
          </cell>
        </row>
        <row r="10756">
          <cell r="AS10756">
            <v>62</v>
          </cell>
          <cell r="AT10756">
            <v>61</v>
          </cell>
          <cell r="AZ10756">
            <v>47</v>
          </cell>
          <cell r="BA10756">
            <v>74</v>
          </cell>
        </row>
        <row r="10757">
          <cell r="AS10757">
            <v>0</v>
          </cell>
          <cell r="AT10757">
            <v>0</v>
          </cell>
          <cell r="AZ10757">
            <v>0</v>
          </cell>
          <cell r="BA10757">
            <v>0</v>
          </cell>
        </row>
        <row r="10758">
          <cell r="AS10758">
            <v>2</v>
          </cell>
          <cell r="AT10758">
            <v>0</v>
          </cell>
          <cell r="AZ10758">
            <v>1</v>
          </cell>
          <cell r="BA10758">
            <v>0</v>
          </cell>
        </row>
        <row r="10759">
          <cell r="AS10759">
            <v>0</v>
          </cell>
          <cell r="AT10759">
            <v>0</v>
          </cell>
          <cell r="AZ10759">
            <v>0</v>
          </cell>
          <cell r="BA10759">
            <v>0</v>
          </cell>
        </row>
        <row r="10760">
          <cell r="AS10760">
            <v>4</v>
          </cell>
          <cell r="AT10760">
            <v>0</v>
          </cell>
          <cell r="AZ10760">
            <v>3</v>
          </cell>
          <cell r="BA10760">
            <v>0</v>
          </cell>
        </row>
        <row r="10761">
          <cell r="AS10761">
            <v>2</v>
          </cell>
          <cell r="AT10761">
            <v>1</v>
          </cell>
          <cell r="AZ10761">
            <v>3</v>
          </cell>
          <cell r="BA10761">
            <v>0</v>
          </cell>
        </row>
        <row r="10762">
          <cell r="AS10762">
            <v>0</v>
          </cell>
          <cell r="AT10762">
            <v>0</v>
          </cell>
          <cell r="AZ10762">
            <v>0</v>
          </cell>
          <cell r="BA10762">
            <v>0</v>
          </cell>
        </row>
        <row r="10763">
          <cell r="AS10763">
            <v>4</v>
          </cell>
          <cell r="AT10763">
            <v>0</v>
          </cell>
          <cell r="AZ10763">
            <v>3</v>
          </cell>
          <cell r="BA10763">
            <v>1</v>
          </cell>
        </row>
        <row r="10764">
          <cell r="AS10764">
            <v>10</v>
          </cell>
          <cell r="AT10764">
            <v>2</v>
          </cell>
          <cell r="AZ10764">
            <v>1</v>
          </cell>
          <cell r="BA10764">
            <v>7</v>
          </cell>
        </row>
        <row r="10765">
          <cell r="AS10765">
            <v>2</v>
          </cell>
          <cell r="AT10765">
            <v>2</v>
          </cell>
          <cell r="AZ10765">
            <v>1</v>
          </cell>
          <cell r="BA10765">
            <v>0</v>
          </cell>
        </row>
        <row r="10766">
          <cell r="AS10766">
            <v>36</v>
          </cell>
          <cell r="AT10766">
            <v>5</v>
          </cell>
          <cell r="AZ10766">
            <v>2</v>
          </cell>
          <cell r="BA10766">
            <v>0</v>
          </cell>
        </row>
        <row r="10767">
          <cell r="AS10767">
            <v>9</v>
          </cell>
          <cell r="AT10767">
            <v>13</v>
          </cell>
          <cell r="AZ10767">
            <v>11</v>
          </cell>
          <cell r="BA10767">
            <v>7</v>
          </cell>
        </row>
        <row r="10768">
          <cell r="AS10768">
            <v>0</v>
          </cell>
          <cell r="AT10768">
            <v>0</v>
          </cell>
          <cell r="AZ10768">
            <v>1</v>
          </cell>
          <cell r="BA10768">
            <v>0</v>
          </cell>
        </row>
        <row r="10769">
          <cell r="AS10769">
            <v>0</v>
          </cell>
          <cell r="AT10769">
            <v>0</v>
          </cell>
          <cell r="AZ10769">
            <v>0</v>
          </cell>
          <cell r="BA10769">
            <v>0</v>
          </cell>
        </row>
        <row r="10770">
          <cell r="AS10770">
            <v>1</v>
          </cell>
          <cell r="AT10770">
            <v>1</v>
          </cell>
          <cell r="AZ10770">
            <v>1</v>
          </cell>
          <cell r="BA10770">
            <v>0</v>
          </cell>
        </row>
        <row r="10771">
          <cell r="AS10771">
            <v>1</v>
          </cell>
          <cell r="AT10771">
            <v>0</v>
          </cell>
          <cell r="AZ10771">
            <v>0</v>
          </cell>
          <cell r="BA10771">
            <v>0</v>
          </cell>
        </row>
        <row r="10772">
          <cell r="AS10772">
            <v>0</v>
          </cell>
          <cell r="AT10772">
            <v>0</v>
          </cell>
          <cell r="AZ10772">
            <v>0</v>
          </cell>
          <cell r="BA10772">
            <v>0</v>
          </cell>
        </row>
        <row r="10773">
          <cell r="AS10773">
            <v>1</v>
          </cell>
          <cell r="AT10773">
            <v>3</v>
          </cell>
          <cell r="AZ10773">
            <v>3</v>
          </cell>
          <cell r="BA10773">
            <v>1</v>
          </cell>
        </row>
        <row r="10774">
          <cell r="AS10774">
            <v>0</v>
          </cell>
          <cell r="AT10774">
            <v>0</v>
          </cell>
          <cell r="AZ10774">
            <v>1</v>
          </cell>
          <cell r="BA10774">
            <v>0</v>
          </cell>
        </row>
        <row r="10775">
          <cell r="AS10775">
            <v>1</v>
          </cell>
          <cell r="AT10775">
            <v>6</v>
          </cell>
          <cell r="AZ10775">
            <v>1</v>
          </cell>
          <cell r="BA10775">
            <v>0</v>
          </cell>
        </row>
        <row r="10776">
          <cell r="AS10776">
            <v>4</v>
          </cell>
          <cell r="AT10776">
            <v>4</v>
          </cell>
          <cell r="AZ10776">
            <v>5</v>
          </cell>
          <cell r="BA10776">
            <v>1</v>
          </cell>
        </row>
        <row r="10777">
          <cell r="AS10777">
            <v>0</v>
          </cell>
          <cell r="AT10777">
            <v>0</v>
          </cell>
          <cell r="AZ10777">
            <v>0</v>
          </cell>
          <cell r="BA10777">
            <v>0</v>
          </cell>
        </row>
        <row r="10778">
          <cell r="AS10778">
            <v>2</v>
          </cell>
          <cell r="AT10778">
            <v>0</v>
          </cell>
          <cell r="AZ10778">
            <v>0</v>
          </cell>
          <cell r="BA10778">
            <v>0</v>
          </cell>
        </row>
        <row r="10779">
          <cell r="AS10779">
            <v>0</v>
          </cell>
          <cell r="AT10779">
            <v>0</v>
          </cell>
          <cell r="AZ10779">
            <v>0</v>
          </cell>
          <cell r="BA10779">
            <v>0</v>
          </cell>
        </row>
        <row r="10780">
          <cell r="AS10780">
            <v>0</v>
          </cell>
          <cell r="AT10780">
            <v>0</v>
          </cell>
          <cell r="AZ10780">
            <v>0</v>
          </cell>
          <cell r="BA10780">
            <v>0</v>
          </cell>
        </row>
        <row r="10781">
          <cell r="AS10781">
            <v>4</v>
          </cell>
          <cell r="AT10781">
            <v>0</v>
          </cell>
          <cell r="AZ10781">
            <v>2</v>
          </cell>
          <cell r="BA10781">
            <v>1</v>
          </cell>
        </row>
        <row r="10782">
          <cell r="AS10782">
            <v>5</v>
          </cell>
          <cell r="AT10782">
            <v>2</v>
          </cell>
          <cell r="AZ10782">
            <v>8</v>
          </cell>
          <cell r="BA10782">
            <v>23</v>
          </cell>
        </row>
        <row r="10783">
          <cell r="AS10783">
            <v>1</v>
          </cell>
          <cell r="AT10783">
            <v>0</v>
          </cell>
          <cell r="AZ10783">
            <v>0</v>
          </cell>
          <cell r="BA10783">
            <v>0</v>
          </cell>
        </row>
        <row r="10784">
          <cell r="AS10784">
            <v>1</v>
          </cell>
          <cell r="AT10784">
            <v>0</v>
          </cell>
          <cell r="AZ10784">
            <v>0</v>
          </cell>
          <cell r="BA10784">
            <v>0</v>
          </cell>
        </row>
        <row r="10785">
          <cell r="AS10785">
            <v>15</v>
          </cell>
          <cell r="AT10785">
            <v>0</v>
          </cell>
          <cell r="AZ10785">
            <v>1</v>
          </cell>
          <cell r="BA10785">
            <v>0</v>
          </cell>
        </row>
        <row r="10786">
          <cell r="AS10786">
            <v>7</v>
          </cell>
          <cell r="AT10786">
            <v>0</v>
          </cell>
          <cell r="AZ10786">
            <v>2</v>
          </cell>
          <cell r="BA10786">
            <v>0</v>
          </cell>
        </row>
        <row r="10787">
          <cell r="AS10787">
            <v>29</v>
          </cell>
          <cell r="AT10787">
            <v>15</v>
          </cell>
          <cell r="AZ10787">
            <v>3</v>
          </cell>
          <cell r="BA10787">
            <v>10</v>
          </cell>
        </row>
        <row r="10788">
          <cell r="AS10788">
            <v>1</v>
          </cell>
          <cell r="AT10788">
            <v>0</v>
          </cell>
          <cell r="AZ10788">
            <v>3</v>
          </cell>
          <cell r="BA10788">
            <v>0</v>
          </cell>
        </row>
        <row r="10789">
          <cell r="AS10789">
            <v>12</v>
          </cell>
          <cell r="AT10789">
            <v>0</v>
          </cell>
          <cell r="AZ10789">
            <v>0</v>
          </cell>
          <cell r="BA10789">
            <v>0</v>
          </cell>
        </row>
        <row r="10790">
          <cell r="AS10790">
            <v>2</v>
          </cell>
          <cell r="AT10790">
            <v>5</v>
          </cell>
          <cell r="AZ10790">
            <v>2</v>
          </cell>
          <cell r="BA10790">
            <v>2</v>
          </cell>
        </row>
        <row r="10791">
          <cell r="AS10791">
            <v>26</v>
          </cell>
          <cell r="AT10791">
            <v>13</v>
          </cell>
          <cell r="AZ10791">
            <v>14</v>
          </cell>
          <cell r="BA10791">
            <v>3</v>
          </cell>
        </row>
        <row r="10792">
          <cell r="AS10792">
            <v>6</v>
          </cell>
          <cell r="AT10792">
            <v>0</v>
          </cell>
          <cell r="AZ10792">
            <v>3</v>
          </cell>
          <cell r="BA10792">
            <v>0</v>
          </cell>
        </row>
        <row r="10793">
          <cell r="AS10793">
            <v>0</v>
          </cell>
          <cell r="AT10793">
            <v>0</v>
          </cell>
          <cell r="AZ10793">
            <v>1</v>
          </cell>
          <cell r="BA10793">
            <v>0</v>
          </cell>
        </row>
        <row r="10794">
          <cell r="AS10794">
            <v>0</v>
          </cell>
          <cell r="AT10794">
            <v>0</v>
          </cell>
          <cell r="AZ10794">
            <v>0</v>
          </cell>
          <cell r="BA10794">
            <v>0</v>
          </cell>
        </row>
        <row r="10795">
          <cell r="AS10795">
            <v>0</v>
          </cell>
          <cell r="AT10795">
            <v>0</v>
          </cell>
          <cell r="AZ10795">
            <v>0</v>
          </cell>
          <cell r="BA10795">
            <v>0</v>
          </cell>
        </row>
        <row r="10796">
          <cell r="AS10796">
            <v>14</v>
          </cell>
          <cell r="AT10796">
            <v>0</v>
          </cell>
          <cell r="AZ10796">
            <v>5</v>
          </cell>
          <cell r="BA10796">
            <v>0</v>
          </cell>
        </row>
        <row r="10797">
          <cell r="AS10797">
            <v>0</v>
          </cell>
          <cell r="AT10797">
            <v>0</v>
          </cell>
          <cell r="AZ10797">
            <v>0</v>
          </cell>
          <cell r="BA10797">
            <v>0</v>
          </cell>
        </row>
        <row r="10798">
          <cell r="AS10798">
            <v>10</v>
          </cell>
          <cell r="AT10798">
            <v>1</v>
          </cell>
          <cell r="AZ10798">
            <v>38</v>
          </cell>
          <cell r="BA10798">
            <v>2</v>
          </cell>
        </row>
        <row r="10799">
          <cell r="AS10799">
            <v>1</v>
          </cell>
          <cell r="AT10799">
            <v>0</v>
          </cell>
          <cell r="AZ10799">
            <v>0</v>
          </cell>
          <cell r="BA10799">
            <v>0</v>
          </cell>
        </row>
        <row r="10800">
          <cell r="AS10800">
            <v>1</v>
          </cell>
          <cell r="AT10800">
            <v>2</v>
          </cell>
          <cell r="AZ10800">
            <v>1</v>
          </cell>
          <cell r="BA10800">
            <v>0</v>
          </cell>
        </row>
        <row r="10801">
          <cell r="AS10801">
            <v>22</v>
          </cell>
          <cell r="AT10801">
            <v>0</v>
          </cell>
          <cell r="AZ10801">
            <v>23</v>
          </cell>
          <cell r="BA10801">
            <v>2</v>
          </cell>
        </row>
        <row r="10802">
          <cell r="AS10802">
            <v>0</v>
          </cell>
          <cell r="AT10802">
            <v>0</v>
          </cell>
          <cell r="AZ10802">
            <v>0</v>
          </cell>
          <cell r="BA10802">
            <v>0</v>
          </cell>
        </row>
        <row r="10803">
          <cell r="AS10803">
            <v>7</v>
          </cell>
          <cell r="AT10803">
            <v>1</v>
          </cell>
          <cell r="AZ10803">
            <v>1</v>
          </cell>
          <cell r="BA10803">
            <v>2</v>
          </cell>
        </row>
        <row r="10804">
          <cell r="AS10804">
            <v>1</v>
          </cell>
          <cell r="AT10804">
            <v>7</v>
          </cell>
          <cell r="AZ10804">
            <v>3</v>
          </cell>
          <cell r="BA10804">
            <v>9</v>
          </cell>
        </row>
        <row r="10805">
          <cell r="AS10805">
            <v>0</v>
          </cell>
          <cell r="AT10805">
            <v>1</v>
          </cell>
          <cell r="AZ10805">
            <v>1</v>
          </cell>
          <cell r="BA10805">
            <v>0</v>
          </cell>
        </row>
        <row r="10806">
          <cell r="AS10806">
            <v>2</v>
          </cell>
          <cell r="AT10806">
            <v>0</v>
          </cell>
          <cell r="AZ10806">
            <v>0</v>
          </cell>
          <cell r="BA10806">
            <v>0</v>
          </cell>
        </row>
        <row r="10807">
          <cell r="AS10807">
            <v>59</v>
          </cell>
          <cell r="AT10807">
            <v>18</v>
          </cell>
          <cell r="AZ10807">
            <v>41</v>
          </cell>
          <cell r="BA10807">
            <v>14</v>
          </cell>
        </row>
        <row r="10808">
          <cell r="AS10808">
            <v>20</v>
          </cell>
          <cell r="AT10808">
            <v>10</v>
          </cell>
          <cell r="AZ10808">
            <v>11</v>
          </cell>
          <cell r="BA10808">
            <v>3</v>
          </cell>
        </row>
        <row r="10809">
          <cell r="AS10809">
            <v>29</v>
          </cell>
          <cell r="AT10809">
            <v>7</v>
          </cell>
          <cell r="AZ10809">
            <v>12</v>
          </cell>
          <cell r="BA10809">
            <v>1</v>
          </cell>
        </row>
        <row r="10810">
          <cell r="AS10810">
            <v>56</v>
          </cell>
          <cell r="AT10810">
            <v>38</v>
          </cell>
          <cell r="AZ10810">
            <v>36</v>
          </cell>
          <cell r="BA10810">
            <v>22</v>
          </cell>
        </row>
        <row r="10811">
          <cell r="AS10811">
            <v>102</v>
          </cell>
          <cell r="AT10811">
            <v>42</v>
          </cell>
          <cell r="AZ10811">
            <v>83</v>
          </cell>
          <cell r="BA10811">
            <v>36</v>
          </cell>
        </row>
        <row r="10812">
          <cell r="AS10812">
            <v>1</v>
          </cell>
          <cell r="AT10812">
            <v>8</v>
          </cell>
          <cell r="AZ10812">
            <v>0</v>
          </cell>
          <cell r="BA10812">
            <v>7</v>
          </cell>
        </row>
        <row r="10813">
          <cell r="AS10813">
            <v>14</v>
          </cell>
          <cell r="AT10813">
            <v>1</v>
          </cell>
          <cell r="AZ10813">
            <v>4</v>
          </cell>
          <cell r="BA10813">
            <v>0</v>
          </cell>
        </row>
        <row r="10814">
          <cell r="AS10814">
            <v>47</v>
          </cell>
          <cell r="AT10814">
            <v>17</v>
          </cell>
          <cell r="AZ10814">
            <v>7</v>
          </cell>
          <cell r="BA10814">
            <v>26</v>
          </cell>
        </row>
        <row r="10815">
          <cell r="AS10815">
            <v>1</v>
          </cell>
          <cell r="AT10815">
            <v>1</v>
          </cell>
          <cell r="AZ10815">
            <v>0</v>
          </cell>
          <cell r="BA10815">
            <v>1</v>
          </cell>
        </row>
        <row r="10816">
          <cell r="AS10816">
            <v>5</v>
          </cell>
          <cell r="AT10816">
            <v>17</v>
          </cell>
          <cell r="AZ10816">
            <v>1</v>
          </cell>
          <cell r="BA10816">
            <v>17</v>
          </cell>
        </row>
        <row r="10817">
          <cell r="AS10817">
            <v>0</v>
          </cell>
          <cell r="AT10817">
            <v>0</v>
          </cell>
          <cell r="AZ10817">
            <v>0</v>
          </cell>
          <cell r="BA10817">
            <v>0</v>
          </cell>
        </row>
        <row r="10818">
          <cell r="AS10818">
            <v>62</v>
          </cell>
          <cell r="AT10818">
            <v>41</v>
          </cell>
          <cell r="AZ10818">
            <v>46</v>
          </cell>
          <cell r="BA10818">
            <v>8</v>
          </cell>
        </row>
        <row r="10819">
          <cell r="AS10819">
            <v>1724</v>
          </cell>
          <cell r="AT10819">
            <v>25</v>
          </cell>
          <cell r="AZ10819">
            <v>1011</v>
          </cell>
          <cell r="BA10819">
            <v>153</v>
          </cell>
        </row>
        <row r="10820">
          <cell r="AS10820">
            <v>19</v>
          </cell>
          <cell r="AT10820">
            <v>1</v>
          </cell>
          <cell r="AZ10820">
            <v>2</v>
          </cell>
          <cell r="BA10820">
            <v>1</v>
          </cell>
        </row>
        <row r="10821">
          <cell r="AS10821">
            <v>8</v>
          </cell>
          <cell r="AT10821">
            <v>4</v>
          </cell>
          <cell r="AZ10821">
            <v>33</v>
          </cell>
          <cell r="BA10821">
            <v>5</v>
          </cell>
        </row>
        <row r="10822">
          <cell r="AS10822">
            <v>4</v>
          </cell>
          <cell r="AT10822">
            <v>3</v>
          </cell>
          <cell r="AZ10822">
            <v>2</v>
          </cell>
          <cell r="BA10822">
            <v>1</v>
          </cell>
        </row>
        <row r="10823">
          <cell r="AS10823">
            <v>1</v>
          </cell>
          <cell r="AT10823">
            <v>0</v>
          </cell>
          <cell r="AZ10823">
            <v>2</v>
          </cell>
          <cell r="BA10823">
            <v>0</v>
          </cell>
        </row>
        <row r="10824">
          <cell r="AS10824">
            <v>0</v>
          </cell>
          <cell r="AT10824">
            <v>0</v>
          </cell>
          <cell r="AZ10824">
            <v>0</v>
          </cell>
          <cell r="BA10824">
            <v>0</v>
          </cell>
        </row>
        <row r="10825">
          <cell r="AS10825">
            <v>7</v>
          </cell>
          <cell r="AT10825">
            <v>1</v>
          </cell>
          <cell r="AZ10825">
            <v>2</v>
          </cell>
          <cell r="BA10825">
            <v>2</v>
          </cell>
        </row>
        <row r="10826">
          <cell r="AS10826">
            <v>119</v>
          </cell>
          <cell r="AT10826">
            <v>3</v>
          </cell>
          <cell r="AZ10826">
            <v>7</v>
          </cell>
          <cell r="BA10826">
            <v>0</v>
          </cell>
        </row>
        <row r="10827">
          <cell r="AS10827">
            <v>384</v>
          </cell>
          <cell r="AT10827">
            <v>11</v>
          </cell>
          <cell r="AZ10827">
            <v>165</v>
          </cell>
          <cell r="BA10827">
            <v>3</v>
          </cell>
        </row>
        <row r="10828">
          <cell r="AS10828">
            <v>6</v>
          </cell>
          <cell r="AT10828">
            <v>6</v>
          </cell>
          <cell r="AZ10828">
            <v>2</v>
          </cell>
          <cell r="BA10828">
            <v>8</v>
          </cell>
        </row>
        <row r="10829">
          <cell r="AS10829">
            <v>8</v>
          </cell>
          <cell r="AT10829">
            <v>0</v>
          </cell>
          <cell r="AZ10829">
            <v>2</v>
          </cell>
          <cell r="BA10829">
            <v>1</v>
          </cell>
        </row>
        <row r="10830">
          <cell r="AS10830">
            <v>2</v>
          </cell>
          <cell r="AT10830">
            <v>5</v>
          </cell>
          <cell r="AZ10830">
            <v>3</v>
          </cell>
          <cell r="BA10830">
            <v>0</v>
          </cell>
        </row>
        <row r="10831">
          <cell r="AS10831">
            <v>5</v>
          </cell>
          <cell r="AT10831">
            <v>1</v>
          </cell>
          <cell r="AZ10831">
            <v>1</v>
          </cell>
          <cell r="BA10831">
            <v>0</v>
          </cell>
        </row>
        <row r="10832">
          <cell r="AS10832">
            <v>0</v>
          </cell>
          <cell r="AT10832">
            <v>1</v>
          </cell>
          <cell r="AZ10832">
            <v>0</v>
          </cell>
          <cell r="BA10832">
            <v>0</v>
          </cell>
        </row>
        <row r="10833">
          <cell r="AZ10833">
            <v>74</v>
          </cell>
          <cell r="BA10833">
            <v>11</v>
          </cell>
        </row>
        <row r="10834">
          <cell r="AS10834">
            <v>116</v>
          </cell>
          <cell r="AT10834">
            <v>10</v>
          </cell>
          <cell r="AZ10834">
            <v>66</v>
          </cell>
          <cell r="BA10834">
            <v>19</v>
          </cell>
        </row>
        <row r="10835">
          <cell r="AS10835">
            <v>43</v>
          </cell>
          <cell r="AT10835">
            <v>20</v>
          </cell>
          <cell r="AZ10835">
            <v>29</v>
          </cell>
          <cell r="BA10835">
            <v>12</v>
          </cell>
        </row>
        <row r="10836">
          <cell r="AS10836">
            <v>61</v>
          </cell>
          <cell r="AT10836">
            <v>0</v>
          </cell>
          <cell r="AZ10836">
            <v>6</v>
          </cell>
          <cell r="BA10836">
            <v>0</v>
          </cell>
        </row>
        <row r="10837">
          <cell r="AS10837">
            <v>0</v>
          </cell>
          <cell r="AT10837">
            <v>0</v>
          </cell>
          <cell r="AZ10837">
            <v>0</v>
          </cell>
          <cell r="BA10837">
            <v>0</v>
          </cell>
        </row>
        <row r="10838">
          <cell r="AS10838">
            <v>0</v>
          </cell>
          <cell r="AT10838">
            <v>0</v>
          </cell>
          <cell r="AZ10838">
            <v>0</v>
          </cell>
          <cell r="BA10838">
            <v>0</v>
          </cell>
        </row>
        <row r="10839">
          <cell r="AS10839">
            <v>1868</v>
          </cell>
          <cell r="AT10839">
            <v>69</v>
          </cell>
          <cell r="AZ10839">
            <v>2085</v>
          </cell>
          <cell r="BA10839">
            <v>47</v>
          </cell>
        </row>
        <row r="10840">
          <cell r="AS10840">
            <v>57</v>
          </cell>
          <cell r="AT10840">
            <v>7</v>
          </cell>
          <cell r="AZ10840">
            <v>16</v>
          </cell>
          <cell r="BA10840">
            <v>3</v>
          </cell>
        </row>
        <row r="10841">
          <cell r="AS10841">
            <v>6</v>
          </cell>
          <cell r="AT10841">
            <v>0</v>
          </cell>
          <cell r="AZ10841">
            <v>0</v>
          </cell>
          <cell r="BA10841">
            <v>0</v>
          </cell>
        </row>
        <row r="10842">
          <cell r="AS10842">
            <v>3</v>
          </cell>
          <cell r="AT10842">
            <v>7</v>
          </cell>
          <cell r="AZ10842">
            <v>9</v>
          </cell>
          <cell r="BA10842">
            <v>88</v>
          </cell>
        </row>
        <row r="10843">
          <cell r="AS10843">
            <v>27</v>
          </cell>
          <cell r="AT10843">
            <v>4</v>
          </cell>
          <cell r="AZ10843">
            <v>18</v>
          </cell>
          <cell r="BA10843">
            <v>2</v>
          </cell>
        </row>
        <row r="10844">
          <cell r="AS10844">
            <v>1</v>
          </cell>
          <cell r="AT10844">
            <v>0</v>
          </cell>
          <cell r="AZ10844">
            <v>0</v>
          </cell>
          <cell r="BA10844">
            <v>0</v>
          </cell>
        </row>
        <row r="10845">
          <cell r="AS10845">
            <v>207</v>
          </cell>
          <cell r="AT10845">
            <v>126</v>
          </cell>
          <cell r="AZ10845">
            <v>118</v>
          </cell>
          <cell r="BA10845">
            <v>217</v>
          </cell>
        </row>
        <row r="10846">
          <cell r="AS10846">
            <v>83</v>
          </cell>
          <cell r="AT10846">
            <v>24</v>
          </cell>
          <cell r="AZ10846">
            <v>44</v>
          </cell>
          <cell r="BA10846">
            <v>6</v>
          </cell>
        </row>
        <row r="10847">
          <cell r="AS10847">
            <v>2</v>
          </cell>
          <cell r="AT10847">
            <v>0</v>
          </cell>
          <cell r="AZ10847">
            <v>1</v>
          </cell>
          <cell r="BA10847">
            <v>0</v>
          </cell>
        </row>
        <row r="10848">
          <cell r="AS10848">
            <v>196</v>
          </cell>
          <cell r="AT10848">
            <v>17</v>
          </cell>
          <cell r="AZ10848">
            <v>109</v>
          </cell>
          <cell r="BA10848">
            <v>36</v>
          </cell>
        </row>
        <row r="10849">
          <cell r="AS10849">
            <v>55</v>
          </cell>
          <cell r="AT10849">
            <v>1</v>
          </cell>
          <cell r="AZ10849">
            <v>25</v>
          </cell>
          <cell r="BA10849">
            <v>16</v>
          </cell>
        </row>
        <row r="10850">
          <cell r="AS10850">
            <v>6</v>
          </cell>
          <cell r="AT10850">
            <v>3</v>
          </cell>
          <cell r="AZ10850">
            <v>2</v>
          </cell>
          <cell r="BA10850">
            <v>0</v>
          </cell>
        </row>
        <row r="10851">
          <cell r="AS10851">
            <v>1</v>
          </cell>
          <cell r="AT10851">
            <v>0</v>
          </cell>
          <cell r="AZ10851">
            <v>2</v>
          </cell>
          <cell r="BA10851">
            <v>0</v>
          </cell>
        </row>
        <row r="10852">
          <cell r="AS10852">
            <v>1</v>
          </cell>
          <cell r="AT10852">
            <v>0</v>
          </cell>
          <cell r="AZ10852">
            <v>0</v>
          </cell>
          <cell r="BA10852">
            <v>1</v>
          </cell>
        </row>
        <row r="10853">
          <cell r="AS10853">
            <v>1402</v>
          </cell>
          <cell r="AT10853">
            <v>349</v>
          </cell>
          <cell r="AZ10853">
            <v>1081</v>
          </cell>
          <cell r="BA10853">
            <v>105</v>
          </cell>
        </row>
        <row r="10854">
          <cell r="AS10854">
            <v>4</v>
          </cell>
          <cell r="AT10854">
            <v>52</v>
          </cell>
          <cell r="AZ10854">
            <v>14</v>
          </cell>
          <cell r="BA10854">
            <v>113</v>
          </cell>
        </row>
        <row r="10855">
          <cell r="AS10855">
            <v>0</v>
          </cell>
          <cell r="AT10855">
            <v>0</v>
          </cell>
          <cell r="AZ10855">
            <v>0</v>
          </cell>
          <cell r="BA10855">
            <v>0</v>
          </cell>
        </row>
        <row r="10856">
          <cell r="AS10856">
            <v>10</v>
          </cell>
          <cell r="AT10856">
            <v>32</v>
          </cell>
          <cell r="AZ10856">
            <v>10</v>
          </cell>
          <cell r="BA10856">
            <v>18</v>
          </cell>
        </row>
        <row r="10857">
          <cell r="AS10857">
            <v>61</v>
          </cell>
          <cell r="AT10857">
            <v>124</v>
          </cell>
          <cell r="AZ10857">
            <v>120</v>
          </cell>
          <cell r="BA10857">
            <v>202</v>
          </cell>
        </row>
        <row r="10858">
          <cell r="AS10858">
            <v>38</v>
          </cell>
          <cell r="AT10858">
            <v>112</v>
          </cell>
          <cell r="AZ10858">
            <v>18</v>
          </cell>
          <cell r="BA10858">
            <v>4</v>
          </cell>
        </row>
        <row r="10859">
          <cell r="AS10859">
            <v>2</v>
          </cell>
          <cell r="AT10859">
            <v>0</v>
          </cell>
          <cell r="AZ10859">
            <v>2</v>
          </cell>
          <cell r="BA10859">
            <v>0</v>
          </cell>
        </row>
        <row r="10860">
          <cell r="AS10860">
            <v>1</v>
          </cell>
          <cell r="AT10860">
            <v>0</v>
          </cell>
          <cell r="AZ10860">
            <v>3</v>
          </cell>
          <cell r="BA10860">
            <v>2</v>
          </cell>
        </row>
        <row r="10861">
          <cell r="AS10861">
            <v>0</v>
          </cell>
          <cell r="AT10861">
            <v>0</v>
          </cell>
          <cell r="AZ10861">
            <v>1</v>
          </cell>
          <cell r="BA10861">
            <v>0</v>
          </cell>
        </row>
        <row r="10862">
          <cell r="AS10862">
            <v>0</v>
          </cell>
          <cell r="AT10862">
            <v>0</v>
          </cell>
          <cell r="AZ10862">
            <v>1</v>
          </cell>
          <cell r="BA10862">
            <v>0</v>
          </cell>
        </row>
        <row r="10863">
          <cell r="AS10863">
            <v>1</v>
          </cell>
          <cell r="AT10863">
            <v>2</v>
          </cell>
          <cell r="AZ10863">
            <v>1</v>
          </cell>
          <cell r="BA10863">
            <v>2</v>
          </cell>
        </row>
        <row r="10864">
          <cell r="AS10864">
            <v>0</v>
          </cell>
          <cell r="AT10864">
            <v>0</v>
          </cell>
          <cell r="AZ10864">
            <v>1</v>
          </cell>
          <cell r="BA10864">
            <v>0</v>
          </cell>
        </row>
        <row r="10865">
          <cell r="AS10865">
            <v>0</v>
          </cell>
          <cell r="AT10865">
            <v>0</v>
          </cell>
          <cell r="AZ10865">
            <v>0</v>
          </cell>
          <cell r="BA10865">
            <v>0</v>
          </cell>
        </row>
        <row r="10866">
          <cell r="AS10866">
            <v>29</v>
          </cell>
          <cell r="AT10866">
            <v>7</v>
          </cell>
          <cell r="AZ10866">
            <v>35</v>
          </cell>
          <cell r="BA10866">
            <v>2</v>
          </cell>
        </row>
        <row r="10867">
          <cell r="AS10867">
            <v>1</v>
          </cell>
          <cell r="AT10867">
            <v>0</v>
          </cell>
          <cell r="AZ10867">
            <v>0</v>
          </cell>
          <cell r="BA10867">
            <v>0</v>
          </cell>
        </row>
        <row r="10868">
          <cell r="AS10868">
            <v>26</v>
          </cell>
          <cell r="AT10868">
            <v>13</v>
          </cell>
          <cell r="AZ10868">
            <v>28</v>
          </cell>
          <cell r="BA10868">
            <v>13</v>
          </cell>
        </row>
        <row r="10869">
          <cell r="AS10869">
            <v>69</v>
          </cell>
          <cell r="AT10869">
            <v>6</v>
          </cell>
          <cell r="AZ10869">
            <v>140</v>
          </cell>
          <cell r="BA10869">
            <v>7</v>
          </cell>
        </row>
        <row r="10870">
          <cell r="AS10870">
            <v>48</v>
          </cell>
          <cell r="AT10870">
            <v>16</v>
          </cell>
          <cell r="AZ10870">
            <v>42</v>
          </cell>
          <cell r="BA10870">
            <v>41</v>
          </cell>
        </row>
        <row r="10871">
          <cell r="AS10871">
            <v>6</v>
          </cell>
          <cell r="AT10871">
            <v>6</v>
          </cell>
          <cell r="AZ10871">
            <v>7</v>
          </cell>
          <cell r="BA10871">
            <v>6</v>
          </cell>
        </row>
        <row r="10872">
          <cell r="AS10872">
            <v>3</v>
          </cell>
          <cell r="AT10872">
            <v>0</v>
          </cell>
          <cell r="AZ10872">
            <v>5</v>
          </cell>
          <cell r="BA10872">
            <v>5</v>
          </cell>
        </row>
        <row r="10873">
          <cell r="AS10873">
            <v>19</v>
          </cell>
          <cell r="AT10873">
            <v>0</v>
          </cell>
          <cell r="AZ10873">
            <v>7</v>
          </cell>
          <cell r="BA10873">
            <v>3</v>
          </cell>
        </row>
        <row r="10874">
          <cell r="AS10874">
            <v>2</v>
          </cell>
          <cell r="AT10874">
            <v>5</v>
          </cell>
          <cell r="AZ10874">
            <v>1</v>
          </cell>
          <cell r="BA10874">
            <v>1</v>
          </cell>
        </row>
        <row r="10875">
          <cell r="AS10875">
            <v>2</v>
          </cell>
          <cell r="AT10875">
            <v>0</v>
          </cell>
          <cell r="AZ10875">
            <v>2</v>
          </cell>
          <cell r="BA10875">
            <v>1</v>
          </cell>
        </row>
        <row r="10876">
          <cell r="AS10876">
            <v>3</v>
          </cell>
          <cell r="AT10876">
            <v>10</v>
          </cell>
          <cell r="AZ10876">
            <v>2</v>
          </cell>
          <cell r="BA10876">
            <v>0</v>
          </cell>
        </row>
        <row r="10877">
          <cell r="AS10877">
            <v>0</v>
          </cell>
          <cell r="AT10877">
            <v>0</v>
          </cell>
          <cell r="AZ10877">
            <v>0</v>
          </cell>
          <cell r="BA10877">
            <v>0</v>
          </cell>
        </row>
        <row r="10878">
          <cell r="AS10878">
            <v>48</v>
          </cell>
          <cell r="AT10878">
            <v>8</v>
          </cell>
          <cell r="AZ10878">
            <v>30</v>
          </cell>
          <cell r="BA10878">
            <v>10</v>
          </cell>
        </row>
        <row r="10879">
          <cell r="AS10879">
            <v>0</v>
          </cell>
          <cell r="AT10879">
            <v>0</v>
          </cell>
          <cell r="AZ10879">
            <v>0</v>
          </cell>
          <cell r="BA10879">
            <v>0</v>
          </cell>
        </row>
        <row r="10880">
          <cell r="AS10880">
            <v>3</v>
          </cell>
          <cell r="AT10880">
            <v>0</v>
          </cell>
          <cell r="AZ10880">
            <v>3</v>
          </cell>
          <cell r="BA10880">
            <v>0</v>
          </cell>
        </row>
        <row r="10881">
          <cell r="AS10881">
            <v>4</v>
          </cell>
          <cell r="AT10881">
            <v>0</v>
          </cell>
          <cell r="AZ10881">
            <v>5</v>
          </cell>
          <cell r="BA10881">
            <v>0</v>
          </cell>
        </row>
        <row r="10882">
          <cell r="AS10882">
            <v>34</v>
          </cell>
          <cell r="AT10882">
            <v>5</v>
          </cell>
          <cell r="AZ10882">
            <v>27</v>
          </cell>
          <cell r="BA10882">
            <v>5</v>
          </cell>
        </row>
        <row r="10883">
          <cell r="AS10883">
            <v>46</v>
          </cell>
          <cell r="AT10883">
            <v>5</v>
          </cell>
          <cell r="AZ10883">
            <v>31</v>
          </cell>
          <cell r="BA10883">
            <v>3</v>
          </cell>
        </row>
        <row r="10884">
          <cell r="AZ10884">
            <v>0</v>
          </cell>
          <cell r="BA10884">
            <v>0</v>
          </cell>
        </row>
        <row r="10885">
          <cell r="AS10885">
            <v>9</v>
          </cell>
          <cell r="AT10885">
            <v>6</v>
          </cell>
          <cell r="AZ10885">
            <v>13</v>
          </cell>
          <cell r="BA10885">
            <v>8</v>
          </cell>
        </row>
        <row r="10886">
          <cell r="AS10886">
            <v>1</v>
          </cell>
          <cell r="AT10886">
            <v>0</v>
          </cell>
          <cell r="AZ10886">
            <v>2</v>
          </cell>
          <cell r="BA10886">
            <v>0</v>
          </cell>
        </row>
        <row r="10887">
          <cell r="AS10887">
            <v>0</v>
          </cell>
          <cell r="AT10887">
            <v>2</v>
          </cell>
          <cell r="AZ10887">
            <v>0</v>
          </cell>
          <cell r="BA10887">
            <v>0</v>
          </cell>
        </row>
        <row r="10888">
          <cell r="AS10888">
            <v>2</v>
          </cell>
          <cell r="AT10888">
            <v>0</v>
          </cell>
          <cell r="AZ10888">
            <v>0</v>
          </cell>
          <cell r="BA10888">
            <v>0</v>
          </cell>
        </row>
        <row r="10889">
          <cell r="AS10889">
            <v>2</v>
          </cell>
          <cell r="AT10889">
            <v>0</v>
          </cell>
          <cell r="AZ10889">
            <v>3</v>
          </cell>
          <cell r="BA10889">
            <v>0</v>
          </cell>
        </row>
        <row r="10890">
          <cell r="AS10890">
            <v>112</v>
          </cell>
          <cell r="AT10890">
            <v>11</v>
          </cell>
          <cell r="AZ10890">
            <v>35</v>
          </cell>
          <cell r="BA10890">
            <v>10</v>
          </cell>
        </row>
        <row r="10891">
          <cell r="AS10891">
            <v>21</v>
          </cell>
          <cell r="AT10891">
            <v>1</v>
          </cell>
          <cell r="AZ10891">
            <v>61</v>
          </cell>
          <cell r="BA10891">
            <v>1</v>
          </cell>
        </row>
        <row r="10892">
          <cell r="AS10892">
            <v>8</v>
          </cell>
          <cell r="AT10892">
            <v>1</v>
          </cell>
          <cell r="AZ10892">
            <v>17</v>
          </cell>
          <cell r="BA10892">
            <v>5</v>
          </cell>
        </row>
        <row r="10893">
          <cell r="AS10893">
            <v>6</v>
          </cell>
          <cell r="AT10893">
            <v>5</v>
          </cell>
          <cell r="AZ10893">
            <v>5</v>
          </cell>
          <cell r="BA10893">
            <v>10</v>
          </cell>
        </row>
        <row r="10894">
          <cell r="AS10894">
            <v>5</v>
          </cell>
          <cell r="AT10894">
            <v>0</v>
          </cell>
          <cell r="AZ10894">
            <v>6</v>
          </cell>
          <cell r="BA10894">
            <v>0</v>
          </cell>
        </row>
        <row r="10895">
          <cell r="AS10895">
            <v>0</v>
          </cell>
          <cell r="AT10895">
            <v>0</v>
          </cell>
          <cell r="AZ10895">
            <v>0</v>
          </cell>
          <cell r="BA10895">
            <v>0</v>
          </cell>
        </row>
        <row r="10896">
          <cell r="AS10896">
            <v>0</v>
          </cell>
          <cell r="AT10896">
            <v>0</v>
          </cell>
          <cell r="AZ10896">
            <v>0</v>
          </cell>
          <cell r="BA10896">
            <v>0</v>
          </cell>
        </row>
        <row r="10897">
          <cell r="AS10897">
            <v>27</v>
          </cell>
          <cell r="AT10897">
            <v>0</v>
          </cell>
          <cell r="AZ10897">
            <v>64</v>
          </cell>
          <cell r="BA10897">
            <v>0</v>
          </cell>
        </row>
        <row r="10898">
          <cell r="AS10898">
            <v>64</v>
          </cell>
          <cell r="AT10898">
            <v>6</v>
          </cell>
          <cell r="AZ10898">
            <v>168</v>
          </cell>
          <cell r="BA10898">
            <v>32</v>
          </cell>
        </row>
        <row r="10899">
          <cell r="AS10899">
            <v>75</v>
          </cell>
          <cell r="AT10899">
            <v>4</v>
          </cell>
          <cell r="AZ10899">
            <v>17</v>
          </cell>
          <cell r="BA10899">
            <v>1</v>
          </cell>
        </row>
        <row r="10900">
          <cell r="AS10900">
            <v>56</v>
          </cell>
          <cell r="AT10900">
            <v>1</v>
          </cell>
          <cell r="AZ10900">
            <v>66</v>
          </cell>
          <cell r="BA10900">
            <v>35</v>
          </cell>
        </row>
        <row r="10901">
          <cell r="AS10901">
            <v>81</v>
          </cell>
          <cell r="AT10901">
            <v>50</v>
          </cell>
          <cell r="AZ10901">
            <v>118</v>
          </cell>
          <cell r="BA10901">
            <v>40</v>
          </cell>
        </row>
        <row r="10902">
          <cell r="AS10902">
            <v>116</v>
          </cell>
          <cell r="AT10902">
            <v>13</v>
          </cell>
          <cell r="AZ10902">
            <v>42</v>
          </cell>
          <cell r="BA10902">
            <v>14</v>
          </cell>
        </row>
        <row r="10903">
          <cell r="AS10903">
            <v>38</v>
          </cell>
          <cell r="AT10903">
            <v>42</v>
          </cell>
          <cell r="AZ10903">
            <v>12</v>
          </cell>
          <cell r="BA10903">
            <v>144</v>
          </cell>
        </row>
        <row r="10904">
          <cell r="AS10904">
            <v>6</v>
          </cell>
          <cell r="AT10904">
            <v>3</v>
          </cell>
          <cell r="AZ10904">
            <v>9</v>
          </cell>
          <cell r="BA10904">
            <v>2</v>
          </cell>
        </row>
        <row r="10905">
          <cell r="AS10905">
            <v>3</v>
          </cell>
          <cell r="AT10905">
            <v>4</v>
          </cell>
          <cell r="AZ10905">
            <v>0</v>
          </cell>
          <cell r="BA10905">
            <v>4</v>
          </cell>
        </row>
        <row r="10906">
          <cell r="AS10906">
            <v>1</v>
          </cell>
          <cell r="AT10906">
            <v>0</v>
          </cell>
          <cell r="AZ10906">
            <v>0</v>
          </cell>
          <cell r="BA10906">
            <v>0</v>
          </cell>
        </row>
        <row r="10907">
          <cell r="AS10907">
            <v>23</v>
          </cell>
          <cell r="AT10907">
            <v>1</v>
          </cell>
          <cell r="AZ10907">
            <v>25</v>
          </cell>
          <cell r="BA10907">
            <v>4</v>
          </cell>
        </row>
        <row r="10908">
          <cell r="AS10908">
            <v>13</v>
          </cell>
          <cell r="AT10908">
            <v>2</v>
          </cell>
          <cell r="AZ10908">
            <v>6</v>
          </cell>
          <cell r="BA10908">
            <v>1</v>
          </cell>
        </row>
        <row r="10909">
          <cell r="AS10909">
            <v>2</v>
          </cell>
          <cell r="AT10909">
            <v>4</v>
          </cell>
          <cell r="AZ10909">
            <v>4</v>
          </cell>
          <cell r="BA10909">
            <v>3</v>
          </cell>
        </row>
        <row r="10910">
          <cell r="AS10910">
            <v>0</v>
          </cell>
          <cell r="AT10910">
            <v>0</v>
          </cell>
          <cell r="AZ10910">
            <v>1</v>
          </cell>
          <cell r="BA10910">
            <v>0</v>
          </cell>
        </row>
        <row r="10911">
          <cell r="AS10911">
            <v>2</v>
          </cell>
          <cell r="AT10911">
            <v>1</v>
          </cell>
          <cell r="AZ10911">
            <v>0</v>
          </cell>
          <cell r="BA10911">
            <v>0</v>
          </cell>
        </row>
        <row r="10912">
          <cell r="AS10912">
            <v>156</v>
          </cell>
          <cell r="AT10912">
            <v>21</v>
          </cell>
          <cell r="AZ10912">
            <v>42</v>
          </cell>
          <cell r="BA10912">
            <v>26</v>
          </cell>
        </row>
        <row r="10913">
          <cell r="AS10913">
            <v>2</v>
          </cell>
          <cell r="AT10913">
            <v>1</v>
          </cell>
          <cell r="AZ10913">
            <v>1</v>
          </cell>
          <cell r="BA10913">
            <v>0</v>
          </cell>
        </row>
        <row r="10914">
          <cell r="AS10914">
            <v>0</v>
          </cell>
          <cell r="AT10914">
            <v>0</v>
          </cell>
          <cell r="AZ10914">
            <v>1</v>
          </cell>
          <cell r="BA10914">
            <v>0</v>
          </cell>
        </row>
        <row r="10915">
          <cell r="AS10915">
            <v>3</v>
          </cell>
          <cell r="AT10915">
            <v>3</v>
          </cell>
          <cell r="AZ10915">
            <v>15</v>
          </cell>
          <cell r="BA10915">
            <v>12</v>
          </cell>
        </row>
        <row r="10916">
          <cell r="AS10916">
            <v>2</v>
          </cell>
          <cell r="AT10916">
            <v>1</v>
          </cell>
          <cell r="AZ10916">
            <v>1</v>
          </cell>
          <cell r="BA10916">
            <v>0</v>
          </cell>
        </row>
        <row r="10917">
          <cell r="AZ10917">
            <v>11</v>
          </cell>
          <cell r="BA10917">
            <v>5</v>
          </cell>
        </row>
        <row r="10918">
          <cell r="AS10918">
            <v>1</v>
          </cell>
          <cell r="AT10918">
            <v>0</v>
          </cell>
          <cell r="AZ10918">
            <v>1</v>
          </cell>
          <cell r="BA10918">
            <v>0</v>
          </cell>
        </row>
        <row r="10919">
          <cell r="AS10919">
            <v>1</v>
          </cell>
          <cell r="AT10919">
            <v>0</v>
          </cell>
          <cell r="AZ10919">
            <v>0</v>
          </cell>
          <cell r="BA10919">
            <v>0</v>
          </cell>
        </row>
        <row r="10920">
          <cell r="AS10920">
            <v>0</v>
          </cell>
          <cell r="AT10920">
            <v>2</v>
          </cell>
          <cell r="AZ10920">
            <v>1</v>
          </cell>
          <cell r="BA10920">
            <v>27</v>
          </cell>
        </row>
        <row r="10921">
          <cell r="AS10921">
            <v>0</v>
          </cell>
          <cell r="AT10921">
            <v>2</v>
          </cell>
          <cell r="AZ10921">
            <v>2</v>
          </cell>
          <cell r="BA10921">
            <v>26</v>
          </cell>
        </row>
        <row r="10922">
          <cell r="AS10922">
            <v>1</v>
          </cell>
          <cell r="AT10922">
            <v>0</v>
          </cell>
          <cell r="AZ10922">
            <v>0</v>
          </cell>
          <cell r="BA10922">
            <v>0</v>
          </cell>
        </row>
        <row r="10923">
          <cell r="AS10923">
            <v>0</v>
          </cell>
          <cell r="AT10923">
            <v>0</v>
          </cell>
          <cell r="AZ10923">
            <v>1</v>
          </cell>
          <cell r="BA10923">
            <v>0</v>
          </cell>
        </row>
        <row r="10924">
          <cell r="AS10924">
            <v>686</v>
          </cell>
          <cell r="AT10924">
            <v>30</v>
          </cell>
          <cell r="AZ10924">
            <v>475</v>
          </cell>
          <cell r="BA10924">
            <v>8</v>
          </cell>
        </row>
        <row r="10925">
          <cell r="AS10925">
            <v>5</v>
          </cell>
          <cell r="AT10925">
            <v>0</v>
          </cell>
          <cell r="AZ10925">
            <v>0</v>
          </cell>
          <cell r="BA10925">
            <v>1</v>
          </cell>
        </row>
        <row r="10926">
          <cell r="AS10926">
            <v>33</v>
          </cell>
          <cell r="AT10926">
            <v>8</v>
          </cell>
          <cell r="AZ10926">
            <v>16</v>
          </cell>
          <cell r="BA10926">
            <v>5</v>
          </cell>
        </row>
        <row r="10927">
          <cell r="AZ10927">
            <v>50</v>
          </cell>
          <cell r="BA10927">
            <v>12</v>
          </cell>
        </row>
        <row r="10928">
          <cell r="AZ10928">
            <v>0</v>
          </cell>
          <cell r="BA10928">
            <v>0</v>
          </cell>
        </row>
        <row r="10929">
          <cell r="AS10929">
            <v>3</v>
          </cell>
          <cell r="AT10929">
            <v>2</v>
          </cell>
          <cell r="AZ10929">
            <v>0</v>
          </cell>
          <cell r="BA10929">
            <v>3</v>
          </cell>
        </row>
        <row r="10930">
          <cell r="AS10930">
            <v>133</v>
          </cell>
          <cell r="AT10930">
            <v>7</v>
          </cell>
          <cell r="AZ10930">
            <v>52</v>
          </cell>
          <cell r="BA10930">
            <v>2</v>
          </cell>
        </row>
        <row r="10931">
          <cell r="AS10931">
            <v>12</v>
          </cell>
          <cell r="AT10931">
            <v>21</v>
          </cell>
          <cell r="AZ10931">
            <v>3</v>
          </cell>
          <cell r="BA10931">
            <v>78</v>
          </cell>
        </row>
        <row r="10932">
          <cell r="AS10932">
            <v>32</v>
          </cell>
          <cell r="AT10932">
            <v>48</v>
          </cell>
          <cell r="AZ10932">
            <v>30</v>
          </cell>
          <cell r="BA10932">
            <v>72</v>
          </cell>
        </row>
        <row r="10933">
          <cell r="AS10933">
            <v>3</v>
          </cell>
          <cell r="AT10933">
            <v>3</v>
          </cell>
          <cell r="AZ10933">
            <v>15</v>
          </cell>
          <cell r="BA10933">
            <v>1</v>
          </cell>
        </row>
        <row r="10934">
          <cell r="AS10934">
            <v>4</v>
          </cell>
          <cell r="AT10934">
            <v>5</v>
          </cell>
          <cell r="AZ10934">
            <v>1</v>
          </cell>
          <cell r="BA10934">
            <v>1</v>
          </cell>
        </row>
        <row r="10935">
          <cell r="AS10935">
            <v>0</v>
          </cell>
          <cell r="AT10935">
            <v>1</v>
          </cell>
          <cell r="AZ10935">
            <v>0</v>
          </cell>
          <cell r="BA10935">
            <v>0</v>
          </cell>
        </row>
        <row r="10936">
          <cell r="AS10936">
            <v>0</v>
          </cell>
          <cell r="AT10936">
            <v>0</v>
          </cell>
          <cell r="AZ10936">
            <v>0</v>
          </cell>
          <cell r="BA10936">
            <v>0</v>
          </cell>
        </row>
        <row r="10937">
          <cell r="AS10937">
            <v>2</v>
          </cell>
          <cell r="AT10937">
            <v>14</v>
          </cell>
          <cell r="AZ10937">
            <v>2</v>
          </cell>
          <cell r="BA10937">
            <v>7</v>
          </cell>
        </row>
        <row r="10938">
          <cell r="AS10938">
            <v>8</v>
          </cell>
          <cell r="AT10938">
            <v>40</v>
          </cell>
          <cell r="AZ10938">
            <v>12</v>
          </cell>
          <cell r="BA10938">
            <v>28</v>
          </cell>
        </row>
        <row r="10939">
          <cell r="AS10939">
            <v>1</v>
          </cell>
          <cell r="AT10939">
            <v>0</v>
          </cell>
          <cell r="AZ10939">
            <v>2</v>
          </cell>
          <cell r="BA10939">
            <v>0</v>
          </cell>
        </row>
        <row r="10940">
          <cell r="AS10940">
            <v>15</v>
          </cell>
          <cell r="AT10940">
            <v>6</v>
          </cell>
          <cell r="AZ10940">
            <v>3</v>
          </cell>
          <cell r="BA10940">
            <v>21</v>
          </cell>
        </row>
        <row r="10941">
          <cell r="AS10941">
            <v>1</v>
          </cell>
          <cell r="AT10941">
            <v>0</v>
          </cell>
          <cell r="AZ10941">
            <v>1</v>
          </cell>
          <cell r="BA10941">
            <v>2</v>
          </cell>
        </row>
        <row r="10942">
          <cell r="AS10942">
            <v>48</v>
          </cell>
          <cell r="AT10942">
            <v>39</v>
          </cell>
          <cell r="AZ10942">
            <v>40</v>
          </cell>
          <cell r="BA10942">
            <v>98</v>
          </cell>
        </row>
        <row r="10943">
          <cell r="AS10943">
            <v>116</v>
          </cell>
          <cell r="AT10943">
            <v>79</v>
          </cell>
          <cell r="AZ10943">
            <v>71</v>
          </cell>
          <cell r="BA10943">
            <v>88</v>
          </cell>
        </row>
        <row r="10944">
          <cell r="AS10944">
            <v>13</v>
          </cell>
          <cell r="AT10944">
            <v>0</v>
          </cell>
          <cell r="AZ10944">
            <v>0</v>
          </cell>
          <cell r="BA10944">
            <v>0</v>
          </cell>
        </row>
        <row r="10945">
          <cell r="AS10945">
            <v>0</v>
          </cell>
          <cell r="AT10945">
            <v>0</v>
          </cell>
          <cell r="AZ10945">
            <v>0</v>
          </cell>
          <cell r="BA10945">
            <v>1</v>
          </cell>
        </row>
        <row r="10946">
          <cell r="AS10946">
            <v>0</v>
          </cell>
          <cell r="AT10946">
            <v>1</v>
          </cell>
          <cell r="AZ10946">
            <v>0</v>
          </cell>
          <cell r="BA10946">
            <v>0</v>
          </cell>
        </row>
        <row r="10947">
          <cell r="AS10947">
            <v>1</v>
          </cell>
          <cell r="AT10947">
            <v>0</v>
          </cell>
          <cell r="AZ10947">
            <v>0</v>
          </cell>
          <cell r="BA10947">
            <v>0</v>
          </cell>
        </row>
        <row r="10948">
          <cell r="AS10948">
            <v>0</v>
          </cell>
          <cell r="AT10948">
            <v>4</v>
          </cell>
          <cell r="AZ10948">
            <v>3</v>
          </cell>
          <cell r="BA10948">
            <v>6</v>
          </cell>
        </row>
        <row r="10949">
          <cell r="AS10949">
            <v>0</v>
          </cell>
          <cell r="AT10949">
            <v>0</v>
          </cell>
          <cell r="AZ10949">
            <v>0</v>
          </cell>
          <cell r="BA10949">
            <v>0</v>
          </cell>
        </row>
        <row r="10950">
          <cell r="AZ10950">
            <v>3</v>
          </cell>
          <cell r="BA10950">
            <v>2</v>
          </cell>
        </row>
        <row r="10951">
          <cell r="AS10951">
            <v>3</v>
          </cell>
          <cell r="AT10951">
            <v>0</v>
          </cell>
          <cell r="AZ10951">
            <v>3</v>
          </cell>
          <cell r="BA10951">
            <v>0</v>
          </cell>
        </row>
        <row r="10952">
          <cell r="AS10952">
            <v>0</v>
          </cell>
          <cell r="AT10952">
            <v>0</v>
          </cell>
          <cell r="AZ10952">
            <v>1</v>
          </cell>
          <cell r="BA10952">
            <v>0</v>
          </cell>
        </row>
        <row r="10953">
          <cell r="AS10953">
            <v>3</v>
          </cell>
          <cell r="AT10953">
            <v>3</v>
          </cell>
          <cell r="AZ10953">
            <v>0</v>
          </cell>
          <cell r="BA10953">
            <v>0</v>
          </cell>
        </row>
        <row r="10954">
          <cell r="AS10954">
            <v>1</v>
          </cell>
          <cell r="AT10954">
            <v>5</v>
          </cell>
          <cell r="AZ10954">
            <v>0</v>
          </cell>
          <cell r="BA10954">
            <v>3</v>
          </cell>
        </row>
        <row r="10955">
          <cell r="AS10955">
            <v>0</v>
          </cell>
          <cell r="AT10955">
            <v>0</v>
          </cell>
          <cell r="AZ10955">
            <v>0</v>
          </cell>
          <cell r="BA10955">
            <v>0</v>
          </cell>
        </row>
        <row r="10956">
          <cell r="AS10956">
            <v>331</v>
          </cell>
          <cell r="AT10956">
            <v>175</v>
          </cell>
          <cell r="AZ10956">
            <v>126</v>
          </cell>
          <cell r="BA10956">
            <v>291</v>
          </cell>
        </row>
        <row r="10957">
          <cell r="AS10957">
            <v>13</v>
          </cell>
          <cell r="AT10957">
            <v>3</v>
          </cell>
          <cell r="AZ10957">
            <v>6</v>
          </cell>
          <cell r="BA10957">
            <v>1</v>
          </cell>
        </row>
        <row r="10958">
          <cell r="AS10958">
            <v>20</v>
          </cell>
          <cell r="AT10958">
            <v>0</v>
          </cell>
          <cell r="AZ10958">
            <v>5</v>
          </cell>
          <cell r="BA10958">
            <v>1</v>
          </cell>
        </row>
        <row r="10959">
          <cell r="AS10959">
            <v>5</v>
          </cell>
          <cell r="AT10959">
            <v>0</v>
          </cell>
          <cell r="AZ10959">
            <v>3</v>
          </cell>
          <cell r="BA10959">
            <v>26</v>
          </cell>
        </row>
        <row r="10960">
          <cell r="AS10960">
            <v>90</v>
          </cell>
          <cell r="AT10960">
            <v>109</v>
          </cell>
          <cell r="AZ10960">
            <v>41</v>
          </cell>
          <cell r="BA10960">
            <v>6</v>
          </cell>
        </row>
        <row r="10961">
          <cell r="AS10961">
            <v>0</v>
          </cell>
          <cell r="AT10961">
            <v>0</v>
          </cell>
          <cell r="AZ10961">
            <v>2</v>
          </cell>
          <cell r="BA10961">
            <v>10</v>
          </cell>
        </row>
        <row r="10962">
          <cell r="AS10962">
            <v>0</v>
          </cell>
          <cell r="AT10962">
            <v>0</v>
          </cell>
          <cell r="AZ10962">
            <v>0</v>
          </cell>
          <cell r="BA10962">
            <v>0</v>
          </cell>
        </row>
        <row r="10963">
          <cell r="AS10963">
            <v>0</v>
          </cell>
          <cell r="AT10963">
            <v>0</v>
          </cell>
          <cell r="AZ10963">
            <v>0</v>
          </cell>
          <cell r="BA10963">
            <v>0</v>
          </cell>
        </row>
        <row r="10964">
          <cell r="AS10964">
            <v>165</v>
          </cell>
          <cell r="AT10964">
            <v>16</v>
          </cell>
          <cell r="AZ10964">
            <v>173</v>
          </cell>
          <cell r="BA10964">
            <v>51</v>
          </cell>
        </row>
        <row r="10965">
          <cell r="AS10965">
            <v>66</v>
          </cell>
          <cell r="AT10965">
            <v>432</v>
          </cell>
          <cell r="AZ10965">
            <v>28</v>
          </cell>
          <cell r="BA10965">
            <v>473</v>
          </cell>
        </row>
        <row r="10966">
          <cell r="AS10966">
            <v>8</v>
          </cell>
          <cell r="AT10966">
            <v>0</v>
          </cell>
          <cell r="AZ10966">
            <v>9</v>
          </cell>
          <cell r="BA10966">
            <v>2</v>
          </cell>
        </row>
        <row r="10967">
          <cell r="AS10967">
            <v>70</v>
          </cell>
          <cell r="AT10967">
            <v>229</v>
          </cell>
          <cell r="AZ10967">
            <v>102</v>
          </cell>
          <cell r="BA10967">
            <v>312</v>
          </cell>
        </row>
        <row r="10968">
          <cell r="AS10968">
            <v>44</v>
          </cell>
          <cell r="AT10968">
            <v>2</v>
          </cell>
          <cell r="AZ10968">
            <v>27</v>
          </cell>
          <cell r="BA10968">
            <v>1</v>
          </cell>
        </row>
        <row r="10969">
          <cell r="AS10969">
            <v>56</v>
          </cell>
          <cell r="AT10969">
            <v>72</v>
          </cell>
          <cell r="AZ10969">
            <v>27</v>
          </cell>
          <cell r="BA10969">
            <v>0</v>
          </cell>
        </row>
        <row r="10970">
          <cell r="AS10970">
            <v>49</v>
          </cell>
          <cell r="AT10970">
            <v>16</v>
          </cell>
          <cell r="AZ10970">
            <v>60</v>
          </cell>
          <cell r="BA10970">
            <v>334</v>
          </cell>
        </row>
        <row r="10971">
          <cell r="AS10971">
            <v>35</v>
          </cell>
          <cell r="AT10971">
            <v>34</v>
          </cell>
          <cell r="AZ10971">
            <v>3</v>
          </cell>
          <cell r="BA10971">
            <v>1</v>
          </cell>
        </row>
        <row r="10972">
          <cell r="AS10972">
            <v>19</v>
          </cell>
          <cell r="AT10972">
            <v>65</v>
          </cell>
          <cell r="AZ10972">
            <v>12</v>
          </cell>
          <cell r="BA10972">
            <v>23</v>
          </cell>
        </row>
        <row r="10973">
          <cell r="AS10973">
            <v>10</v>
          </cell>
          <cell r="AT10973">
            <v>35</v>
          </cell>
          <cell r="AZ10973">
            <v>5</v>
          </cell>
          <cell r="BA10973">
            <v>27</v>
          </cell>
        </row>
        <row r="10974">
          <cell r="AS10974">
            <v>0</v>
          </cell>
          <cell r="AT10974">
            <v>0</v>
          </cell>
          <cell r="AZ10974">
            <v>0</v>
          </cell>
          <cell r="BA10974">
            <v>1</v>
          </cell>
        </row>
        <row r="10975">
          <cell r="AS10975">
            <v>16</v>
          </cell>
          <cell r="AT10975">
            <v>1</v>
          </cell>
          <cell r="AZ10975">
            <v>16</v>
          </cell>
          <cell r="BA10975">
            <v>0</v>
          </cell>
        </row>
        <row r="10976">
          <cell r="AS10976">
            <v>0</v>
          </cell>
          <cell r="AT10976">
            <v>0</v>
          </cell>
          <cell r="AZ10976">
            <v>1</v>
          </cell>
          <cell r="BA10976">
            <v>0</v>
          </cell>
        </row>
        <row r="10977">
          <cell r="AS10977">
            <v>34</v>
          </cell>
          <cell r="AT10977">
            <v>0</v>
          </cell>
          <cell r="AZ10977">
            <v>7</v>
          </cell>
          <cell r="BA10977">
            <v>0</v>
          </cell>
        </row>
        <row r="10978">
          <cell r="AS10978">
            <v>3</v>
          </cell>
          <cell r="AT10978">
            <v>5</v>
          </cell>
          <cell r="AZ10978">
            <v>4</v>
          </cell>
          <cell r="BA10978">
            <v>0</v>
          </cell>
        </row>
        <row r="10979">
          <cell r="AS10979">
            <v>4</v>
          </cell>
          <cell r="AT10979">
            <v>3</v>
          </cell>
          <cell r="AZ10979">
            <v>2</v>
          </cell>
          <cell r="BA10979">
            <v>3</v>
          </cell>
        </row>
        <row r="10980">
          <cell r="AS10980">
            <v>0</v>
          </cell>
          <cell r="AT10980">
            <v>0</v>
          </cell>
          <cell r="AZ10980">
            <v>0</v>
          </cell>
          <cell r="BA10980">
            <v>0</v>
          </cell>
        </row>
        <row r="10981">
          <cell r="AS10981">
            <v>1</v>
          </cell>
          <cell r="AT10981">
            <v>0</v>
          </cell>
          <cell r="AZ10981">
            <v>0</v>
          </cell>
          <cell r="BA10981">
            <v>0</v>
          </cell>
        </row>
        <row r="10982">
          <cell r="AZ10982">
            <v>0</v>
          </cell>
          <cell r="BA10982">
            <v>0</v>
          </cell>
        </row>
        <row r="10983">
          <cell r="AS10983">
            <v>0</v>
          </cell>
          <cell r="AT10983">
            <v>0</v>
          </cell>
          <cell r="AZ10983">
            <v>0</v>
          </cell>
          <cell r="BA10983">
            <v>0</v>
          </cell>
        </row>
        <row r="10984">
          <cell r="AS10984">
            <v>15</v>
          </cell>
          <cell r="AT10984">
            <v>10</v>
          </cell>
          <cell r="AZ10984">
            <v>13</v>
          </cell>
          <cell r="BA10984">
            <v>6</v>
          </cell>
        </row>
        <row r="10985">
          <cell r="AS10985">
            <v>2</v>
          </cell>
          <cell r="AT10985">
            <v>10</v>
          </cell>
          <cell r="AZ10985">
            <v>0</v>
          </cell>
          <cell r="BA10985">
            <v>5</v>
          </cell>
        </row>
        <row r="10986">
          <cell r="AS10986">
            <v>0</v>
          </cell>
          <cell r="AT10986">
            <v>0</v>
          </cell>
          <cell r="AZ10986">
            <v>1</v>
          </cell>
          <cell r="BA10986">
            <v>0</v>
          </cell>
        </row>
        <row r="10987">
          <cell r="AS10987">
            <v>7</v>
          </cell>
          <cell r="AT10987">
            <v>5</v>
          </cell>
          <cell r="AZ10987">
            <v>7</v>
          </cell>
          <cell r="BA10987">
            <v>20</v>
          </cell>
        </row>
        <row r="10988">
          <cell r="AS10988">
            <v>0</v>
          </cell>
          <cell r="AT10988">
            <v>0</v>
          </cell>
          <cell r="AZ10988">
            <v>0</v>
          </cell>
          <cell r="BA10988">
            <v>0</v>
          </cell>
        </row>
        <row r="10989">
          <cell r="AS10989">
            <v>17</v>
          </cell>
          <cell r="AT10989">
            <v>0</v>
          </cell>
          <cell r="AZ10989">
            <v>4</v>
          </cell>
          <cell r="BA10989">
            <v>2</v>
          </cell>
        </row>
        <row r="10990">
          <cell r="AS10990">
            <v>6</v>
          </cell>
          <cell r="AT10990">
            <v>0</v>
          </cell>
          <cell r="AZ10990">
            <v>10</v>
          </cell>
          <cell r="BA10990">
            <v>2</v>
          </cell>
        </row>
        <row r="10991">
          <cell r="AS10991">
            <v>664</v>
          </cell>
          <cell r="AT10991">
            <v>2947</v>
          </cell>
          <cell r="AZ10991">
            <v>163</v>
          </cell>
          <cell r="BA10991">
            <v>1827</v>
          </cell>
        </row>
        <row r="10992">
          <cell r="AS10992">
            <v>0</v>
          </cell>
          <cell r="AT10992">
            <v>1</v>
          </cell>
          <cell r="AZ10992">
            <v>0</v>
          </cell>
          <cell r="BA10992">
            <v>2</v>
          </cell>
        </row>
        <row r="10993">
          <cell r="AS10993">
            <v>0</v>
          </cell>
          <cell r="AT10993">
            <v>0</v>
          </cell>
          <cell r="AZ10993">
            <v>0</v>
          </cell>
          <cell r="BA10993">
            <v>0</v>
          </cell>
        </row>
        <row r="10994">
          <cell r="AS10994">
            <v>0</v>
          </cell>
          <cell r="AT10994">
            <v>0</v>
          </cell>
          <cell r="AZ10994">
            <v>0</v>
          </cell>
          <cell r="BA10994">
            <v>0</v>
          </cell>
        </row>
        <row r="10995">
          <cell r="AS10995">
            <v>0</v>
          </cell>
          <cell r="AT10995">
            <v>0</v>
          </cell>
          <cell r="AZ10995">
            <v>0</v>
          </cell>
          <cell r="BA10995">
            <v>0</v>
          </cell>
        </row>
        <row r="10996">
          <cell r="AS10996">
            <v>2</v>
          </cell>
          <cell r="AT10996">
            <v>0</v>
          </cell>
          <cell r="AZ10996">
            <v>2</v>
          </cell>
          <cell r="BA10996">
            <v>2</v>
          </cell>
        </row>
        <row r="10997">
          <cell r="AS10997">
            <v>19</v>
          </cell>
          <cell r="AT10997">
            <v>1</v>
          </cell>
          <cell r="AZ10997">
            <v>11</v>
          </cell>
          <cell r="BA10997">
            <v>4</v>
          </cell>
        </row>
        <row r="10998">
          <cell r="AS10998">
            <v>1</v>
          </cell>
          <cell r="AT10998">
            <v>0</v>
          </cell>
          <cell r="AZ10998">
            <v>3</v>
          </cell>
          <cell r="BA10998">
            <v>0</v>
          </cell>
        </row>
        <row r="10999">
          <cell r="AS10999">
            <v>10</v>
          </cell>
          <cell r="AT10999">
            <v>2</v>
          </cell>
          <cell r="AZ10999">
            <v>7</v>
          </cell>
          <cell r="BA10999">
            <v>1</v>
          </cell>
        </row>
        <row r="11000">
          <cell r="AZ11000">
            <v>1</v>
          </cell>
          <cell r="BA11000">
            <v>2</v>
          </cell>
        </row>
        <row r="11001">
          <cell r="AS11001">
            <v>8</v>
          </cell>
          <cell r="AT11001">
            <v>0</v>
          </cell>
          <cell r="AZ11001">
            <v>2</v>
          </cell>
          <cell r="BA11001">
            <v>0</v>
          </cell>
        </row>
        <row r="11002">
          <cell r="AS11002">
            <v>42</v>
          </cell>
          <cell r="AT11002">
            <v>1</v>
          </cell>
          <cell r="AZ11002">
            <v>8</v>
          </cell>
          <cell r="BA11002">
            <v>0</v>
          </cell>
        </row>
        <row r="11003">
          <cell r="AS11003">
            <v>0</v>
          </cell>
          <cell r="AT11003">
            <v>0</v>
          </cell>
          <cell r="AZ11003">
            <v>2</v>
          </cell>
          <cell r="BA11003">
            <v>0</v>
          </cell>
        </row>
        <row r="11004">
          <cell r="AS11004">
            <v>4</v>
          </cell>
          <cell r="AT11004">
            <v>0</v>
          </cell>
          <cell r="AZ11004">
            <v>0</v>
          </cell>
          <cell r="BA11004">
            <v>0</v>
          </cell>
        </row>
        <row r="11005">
          <cell r="AS11005">
            <v>2</v>
          </cell>
          <cell r="AT11005">
            <v>0</v>
          </cell>
          <cell r="AZ11005">
            <v>9</v>
          </cell>
          <cell r="BA11005">
            <v>0</v>
          </cell>
        </row>
        <row r="11006">
          <cell r="AZ11006">
            <v>0</v>
          </cell>
          <cell r="BA11006">
            <v>0</v>
          </cell>
        </row>
        <row r="11007">
          <cell r="AZ11007">
            <v>3</v>
          </cell>
          <cell r="BA11007">
            <v>0</v>
          </cell>
        </row>
        <row r="11008">
          <cell r="AS11008">
            <v>19</v>
          </cell>
          <cell r="AT11008">
            <v>2</v>
          </cell>
          <cell r="AZ11008">
            <v>95</v>
          </cell>
          <cell r="BA11008">
            <v>3</v>
          </cell>
        </row>
        <row r="11009">
          <cell r="AS11009">
            <v>0</v>
          </cell>
          <cell r="AT11009">
            <v>0</v>
          </cell>
          <cell r="AZ11009">
            <v>4</v>
          </cell>
          <cell r="BA11009">
            <v>0</v>
          </cell>
        </row>
        <row r="11010">
          <cell r="AS11010">
            <v>1</v>
          </cell>
          <cell r="AT11010">
            <v>0</v>
          </cell>
          <cell r="AZ11010">
            <v>0</v>
          </cell>
          <cell r="BA11010">
            <v>0</v>
          </cell>
        </row>
        <row r="11011">
          <cell r="AS11011">
            <v>1</v>
          </cell>
          <cell r="AT11011">
            <v>0</v>
          </cell>
          <cell r="AZ11011">
            <v>2</v>
          </cell>
          <cell r="BA11011">
            <v>0</v>
          </cell>
        </row>
        <row r="11012">
          <cell r="AS11012">
            <v>7</v>
          </cell>
          <cell r="AT11012">
            <v>0</v>
          </cell>
          <cell r="AZ11012">
            <v>3</v>
          </cell>
          <cell r="BA11012">
            <v>0</v>
          </cell>
        </row>
        <row r="11013">
          <cell r="AS11013">
            <v>19</v>
          </cell>
          <cell r="AT11013">
            <v>0</v>
          </cell>
          <cell r="AZ11013">
            <v>2</v>
          </cell>
          <cell r="BA11013">
            <v>3</v>
          </cell>
        </row>
        <row r="11014">
          <cell r="AS11014">
            <v>2</v>
          </cell>
          <cell r="AT11014">
            <v>0</v>
          </cell>
          <cell r="AZ11014">
            <v>5</v>
          </cell>
          <cell r="BA11014">
            <v>0</v>
          </cell>
        </row>
        <row r="11015">
          <cell r="AS11015">
            <v>0</v>
          </cell>
          <cell r="AT11015">
            <v>0</v>
          </cell>
          <cell r="AZ11015">
            <v>0</v>
          </cell>
          <cell r="BA11015">
            <v>0</v>
          </cell>
        </row>
        <row r="11016">
          <cell r="AS11016">
            <v>0</v>
          </cell>
          <cell r="AT11016">
            <v>0</v>
          </cell>
          <cell r="AZ11016">
            <v>0</v>
          </cell>
          <cell r="BA11016">
            <v>0</v>
          </cell>
        </row>
        <row r="11017">
          <cell r="AS11017">
            <v>3</v>
          </cell>
          <cell r="AT11017">
            <v>0</v>
          </cell>
          <cell r="AZ11017">
            <v>3</v>
          </cell>
          <cell r="BA11017">
            <v>0</v>
          </cell>
        </row>
        <row r="11018">
          <cell r="AS11018">
            <v>6</v>
          </cell>
          <cell r="AT11018">
            <v>0</v>
          </cell>
          <cell r="AZ11018">
            <v>0</v>
          </cell>
          <cell r="BA11018">
            <v>0</v>
          </cell>
        </row>
        <row r="11019">
          <cell r="AS11019">
            <v>4</v>
          </cell>
          <cell r="AT11019">
            <v>1</v>
          </cell>
          <cell r="AZ11019">
            <v>1</v>
          </cell>
          <cell r="BA11019">
            <v>0</v>
          </cell>
        </row>
        <row r="11020">
          <cell r="AS11020">
            <v>1</v>
          </cell>
          <cell r="AT11020">
            <v>0</v>
          </cell>
          <cell r="AZ11020">
            <v>1</v>
          </cell>
          <cell r="BA11020">
            <v>0</v>
          </cell>
        </row>
        <row r="11021">
          <cell r="AS11021">
            <v>0</v>
          </cell>
          <cell r="AT11021">
            <v>0</v>
          </cell>
          <cell r="AZ11021">
            <v>0</v>
          </cell>
          <cell r="BA11021">
            <v>0</v>
          </cell>
        </row>
        <row r="11022">
          <cell r="AS11022">
            <v>1</v>
          </cell>
          <cell r="AT11022">
            <v>0</v>
          </cell>
          <cell r="AZ11022">
            <v>1</v>
          </cell>
          <cell r="BA11022">
            <v>2</v>
          </cell>
        </row>
        <row r="11023">
          <cell r="AS11023">
            <v>14</v>
          </cell>
          <cell r="AT11023">
            <v>0</v>
          </cell>
          <cell r="AZ11023">
            <v>11</v>
          </cell>
          <cell r="BA11023">
            <v>0</v>
          </cell>
        </row>
        <row r="11024">
          <cell r="AS11024">
            <v>0</v>
          </cell>
          <cell r="AT11024">
            <v>0</v>
          </cell>
          <cell r="AZ11024">
            <v>0</v>
          </cell>
          <cell r="BA11024">
            <v>0</v>
          </cell>
        </row>
        <row r="11025">
          <cell r="AS11025">
            <v>0</v>
          </cell>
          <cell r="AT11025">
            <v>0</v>
          </cell>
          <cell r="AZ11025">
            <v>0</v>
          </cell>
          <cell r="BA11025">
            <v>0</v>
          </cell>
        </row>
        <row r="11026">
          <cell r="AS11026">
            <v>3</v>
          </cell>
          <cell r="AT11026">
            <v>0</v>
          </cell>
          <cell r="AZ11026">
            <v>1</v>
          </cell>
          <cell r="BA11026">
            <v>5</v>
          </cell>
        </row>
        <row r="11027">
          <cell r="AS11027">
            <v>2</v>
          </cell>
          <cell r="AT11027">
            <v>0</v>
          </cell>
          <cell r="AZ11027">
            <v>2</v>
          </cell>
          <cell r="BA11027">
            <v>0</v>
          </cell>
        </row>
        <row r="11028">
          <cell r="AS11028">
            <v>22</v>
          </cell>
          <cell r="AT11028">
            <v>8</v>
          </cell>
          <cell r="AZ11028">
            <v>6</v>
          </cell>
          <cell r="BA11028">
            <v>4</v>
          </cell>
        </row>
        <row r="11029">
          <cell r="AS11029">
            <v>2</v>
          </cell>
          <cell r="AT11029">
            <v>0</v>
          </cell>
          <cell r="AZ11029">
            <v>1</v>
          </cell>
          <cell r="BA11029">
            <v>0</v>
          </cell>
        </row>
        <row r="11030">
          <cell r="AS11030">
            <v>5</v>
          </cell>
          <cell r="AT11030">
            <v>0</v>
          </cell>
          <cell r="AZ11030">
            <v>1</v>
          </cell>
          <cell r="BA11030">
            <v>0</v>
          </cell>
        </row>
        <row r="11031">
          <cell r="AS11031">
            <v>5</v>
          </cell>
          <cell r="AT11031">
            <v>0</v>
          </cell>
          <cell r="AZ11031">
            <v>23</v>
          </cell>
          <cell r="BA11031">
            <v>1</v>
          </cell>
        </row>
        <row r="11032">
          <cell r="AS11032">
            <v>2</v>
          </cell>
          <cell r="AT11032">
            <v>0</v>
          </cell>
          <cell r="AZ11032">
            <v>1</v>
          </cell>
          <cell r="BA11032">
            <v>0</v>
          </cell>
        </row>
        <row r="11033">
          <cell r="AS11033">
            <v>2</v>
          </cell>
          <cell r="AT11033">
            <v>0</v>
          </cell>
          <cell r="AZ11033">
            <v>0</v>
          </cell>
          <cell r="BA11033">
            <v>0</v>
          </cell>
        </row>
        <row r="11034">
          <cell r="AS11034">
            <v>4</v>
          </cell>
          <cell r="AT11034">
            <v>0</v>
          </cell>
          <cell r="AZ11034">
            <v>1</v>
          </cell>
          <cell r="BA11034">
            <v>0</v>
          </cell>
        </row>
        <row r="11035">
          <cell r="AS11035">
            <v>73</v>
          </cell>
          <cell r="AT11035">
            <v>0</v>
          </cell>
          <cell r="AZ11035">
            <v>46</v>
          </cell>
          <cell r="BA11035">
            <v>0</v>
          </cell>
        </row>
        <row r="11036">
          <cell r="AS11036">
            <v>0</v>
          </cell>
          <cell r="AT11036">
            <v>0</v>
          </cell>
          <cell r="AZ11036">
            <v>0</v>
          </cell>
          <cell r="BA11036">
            <v>0</v>
          </cell>
        </row>
        <row r="11037">
          <cell r="AS11037">
            <v>0</v>
          </cell>
          <cell r="AT11037">
            <v>0</v>
          </cell>
          <cell r="AZ11037">
            <v>0</v>
          </cell>
          <cell r="BA11037">
            <v>0</v>
          </cell>
        </row>
        <row r="11038">
          <cell r="AS11038">
            <v>1</v>
          </cell>
          <cell r="AT11038">
            <v>0</v>
          </cell>
          <cell r="AZ11038">
            <v>2</v>
          </cell>
          <cell r="BA11038">
            <v>0</v>
          </cell>
        </row>
        <row r="11039">
          <cell r="AS11039">
            <v>19</v>
          </cell>
          <cell r="AT11039">
            <v>0</v>
          </cell>
          <cell r="AZ11039">
            <v>2</v>
          </cell>
          <cell r="BA11039">
            <v>0</v>
          </cell>
        </row>
        <row r="11040">
          <cell r="AZ11040">
            <v>3</v>
          </cell>
          <cell r="BA11040">
            <v>0</v>
          </cell>
        </row>
        <row r="11041">
          <cell r="AZ11041">
            <v>2</v>
          </cell>
          <cell r="BA11041">
            <v>0</v>
          </cell>
        </row>
        <row r="11042">
          <cell r="AS11042">
            <v>4</v>
          </cell>
          <cell r="AT11042">
            <v>7</v>
          </cell>
          <cell r="AZ11042">
            <v>7</v>
          </cell>
          <cell r="BA11042">
            <v>16</v>
          </cell>
        </row>
        <row r="11043">
          <cell r="AS11043">
            <v>274</v>
          </cell>
          <cell r="AT11043">
            <v>15</v>
          </cell>
          <cell r="AZ11043">
            <v>57</v>
          </cell>
          <cell r="BA11043">
            <v>13</v>
          </cell>
        </row>
        <row r="11044">
          <cell r="AS11044">
            <v>20</v>
          </cell>
          <cell r="AT11044">
            <v>5</v>
          </cell>
          <cell r="AZ11044">
            <v>9</v>
          </cell>
          <cell r="BA11044">
            <v>0</v>
          </cell>
        </row>
        <row r="11045">
          <cell r="AS11045">
            <v>1</v>
          </cell>
          <cell r="AT11045">
            <v>1</v>
          </cell>
          <cell r="AZ11045">
            <v>3</v>
          </cell>
          <cell r="BA11045">
            <v>1</v>
          </cell>
        </row>
        <row r="11046">
          <cell r="AS11046">
            <v>0</v>
          </cell>
          <cell r="AT11046">
            <v>0</v>
          </cell>
          <cell r="AZ11046">
            <v>0</v>
          </cell>
          <cell r="BA11046">
            <v>0</v>
          </cell>
        </row>
        <row r="11047">
          <cell r="AS11047">
            <v>18</v>
          </cell>
          <cell r="AT11047">
            <v>4</v>
          </cell>
          <cell r="AZ11047">
            <v>102</v>
          </cell>
          <cell r="BA11047">
            <v>3</v>
          </cell>
        </row>
        <row r="11048">
          <cell r="AS11048">
            <v>3</v>
          </cell>
          <cell r="AT11048">
            <v>0</v>
          </cell>
          <cell r="AZ11048">
            <v>3</v>
          </cell>
          <cell r="BA11048">
            <v>0</v>
          </cell>
        </row>
        <row r="11049">
          <cell r="AS11049">
            <v>3</v>
          </cell>
          <cell r="AT11049">
            <v>1</v>
          </cell>
          <cell r="AZ11049">
            <v>1</v>
          </cell>
          <cell r="BA11049">
            <v>3</v>
          </cell>
        </row>
        <row r="11050">
          <cell r="AS11050">
            <v>4</v>
          </cell>
          <cell r="AT11050">
            <v>6</v>
          </cell>
          <cell r="AZ11050">
            <v>10</v>
          </cell>
          <cell r="BA11050">
            <v>7</v>
          </cell>
        </row>
        <row r="11051">
          <cell r="AS11051">
            <v>0</v>
          </cell>
          <cell r="AT11051">
            <v>0</v>
          </cell>
          <cell r="AZ11051">
            <v>0</v>
          </cell>
          <cell r="BA11051">
            <v>0</v>
          </cell>
        </row>
        <row r="11052">
          <cell r="AS11052">
            <v>0</v>
          </cell>
          <cell r="AT11052">
            <v>0</v>
          </cell>
          <cell r="AZ11052">
            <v>0</v>
          </cell>
          <cell r="BA11052">
            <v>0</v>
          </cell>
        </row>
        <row r="11053">
          <cell r="AS11053">
            <v>3</v>
          </cell>
          <cell r="AT11053">
            <v>0</v>
          </cell>
          <cell r="AZ11053">
            <v>7</v>
          </cell>
          <cell r="BA11053">
            <v>7</v>
          </cell>
        </row>
        <row r="11054">
          <cell r="AS11054">
            <v>4</v>
          </cell>
          <cell r="AT11054">
            <v>0</v>
          </cell>
          <cell r="AZ11054">
            <v>2</v>
          </cell>
          <cell r="BA11054">
            <v>0</v>
          </cell>
        </row>
        <row r="11055">
          <cell r="AS11055">
            <v>28</v>
          </cell>
          <cell r="AT11055">
            <v>10</v>
          </cell>
          <cell r="AZ11055">
            <v>25</v>
          </cell>
          <cell r="BA11055">
            <v>7</v>
          </cell>
        </row>
        <row r="11056">
          <cell r="AS11056">
            <v>57</v>
          </cell>
          <cell r="AT11056">
            <v>0</v>
          </cell>
          <cell r="AZ11056">
            <v>4</v>
          </cell>
          <cell r="BA11056">
            <v>1</v>
          </cell>
        </row>
        <row r="11057">
          <cell r="AS11057">
            <v>3</v>
          </cell>
          <cell r="AT11057">
            <v>3</v>
          </cell>
          <cell r="AZ11057">
            <v>6</v>
          </cell>
          <cell r="BA11057">
            <v>10</v>
          </cell>
        </row>
        <row r="11058">
          <cell r="AS11058">
            <v>6</v>
          </cell>
          <cell r="AT11058">
            <v>1</v>
          </cell>
          <cell r="AZ11058">
            <v>5</v>
          </cell>
          <cell r="BA11058">
            <v>2</v>
          </cell>
        </row>
        <row r="11059">
          <cell r="AZ11059">
            <v>1</v>
          </cell>
          <cell r="BA11059">
            <v>0</v>
          </cell>
        </row>
        <row r="11060">
          <cell r="AS11060">
            <v>13</v>
          </cell>
          <cell r="AT11060">
            <v>4</v>
          </cell>
          <cell r="AZ11060">
            <v>1</v>
          </cell>
          <cell r="BA11060">
            <v>0</v>
          </cell>
        </row>
        <row r="11061">
          <cell r="AS11061">
            <v>15</v>
          </cell>
          <cell r="AT11061">
            <v>23</v>
          </cell>
          <cell r="AZ11061">
            <v>11</v>
          </cell>
          <cell r="BA11061">
            <v>5</v>
          </cell>
        </row>
        <row r="11062">
          <cell r="AS11062">
            <v>1</v>
          </cell>
          <cell r="AT11062">
            <v>0</v>
          </cell>
          <cell r="AZ11062">
            <v>1</v>
          </cell>
          <cell r="BA11062">
            <v>0</v>
          </cell>
        </row>
        <row r="11063">
          <cell r="AS11063">
            <v>0</v>
          </cell>
          <cell r="AT11063">
            <v>1</v>
          </cell>
          <cell r="AZ11063">
            <v>0</v>
          </cell>
          <cell r="BA11063">
            <v>0</v>
          </cell>
        </row>
        <row r="11064">
          <cell r="AS11064">
            <v>0</v>
          </cell>
          <cell r="AT11064">
            <v>1</v>
          </cell>
          <cell r="AZ11064">
            <v>0</v>
          </cell>
          <cell r="BA11064">
            <v>0</v>
          </cell>
        </row>
        <row r="11065">
          <cell r="AS11065">
            <v>0</v>
          </cell>
          <cell r="AT11065">
            <v>0</v>
          </cell>
          <cell r="AZ11065">
            <v>0</v>
          </cell>
          <cell r="BA11065">
            <v>2</v>
          </cell>
        </row>
        <row r="11066">
          <cell r="AS11066">
            <v>0</v>
          </cell>
          <cell r="AT11066">
            <v>0</v>
          </cell>
          <cell r="AZ11066">
            <v>0</v>
          </cell>
          <cell r="BA11066">
            <v>0</v>
          </cell>
        </row>
        <row r="11067">
          <cell r="AS11067">
            <v>603</v>
          </cell>
          <cell r="AT11067">
            <v>13</v>
          </cell>
          <cell r="AZ11067">
            <v>781</v>
          </cell>
          <cell r="BA11067">
            <v>2</v>
          </cell>
        </row>
        <row r="11068">
          <cell r="AS11068">
            <v>536</v>
          </cell>
          <cell r="AT11068">
            <v>748</v>
          </cell>
          <cell r="AZ11068">
            <v>1574</v>
          </cell>
          <cell r="BA11068">
            <v>622</v>
          </cell>
        </row>
        <row r="11069">
          <cell r="AZ11069">
            <v>0</v>
          </cell>
          <cell r="BA11069">
            <v>0</v>
          </cell>
        </row>
        <row r="11070">
          <cell r="AS11070">
            <v>29</v>
          </cell>
          <cell r="AT11070">
            <v>35</v>
          </cell>
          <cell r="AZ11070">
            <v>49</v>
          </cell>
          <cell r="BA11070">
            <v>60</v>
          </cell>
        </row>
        <row r="11071">
          <cell r="AS11071">
            <v>856</v>
          </cell>
          <cell r="AT11071">
            <v>172</v>
          </cell>
          <cell r="AZ11071">
            <v>780</v>
          </cell>
          <cell r="BA11071">
            <v>151</v>
          </cell>
        </row>
        <row r="11072">
          <cell r="AS11072">
            <v>77</v>
          </cell>
          <cell r="AT11072">
            <v>109</v>
          </cell>
          <cell r="AZ11072">
            <v>54</v>
          </cell>
          <cell r="BA11072">
            <v>78</v>
          </cell>
        </row>
        <row r="11073">
          <cell r="AS11073">
            <v>1</v>
          </cell>
          <cell r="AT11073">
            <v>0</v>
          </cell>
          <cell r="AZ11073">
            <v>0</v>
          </cell>
          <cell r="BA11073">
            <v>0</v>
          </cell>
        </row>
        <row r="11074">
          <cell r="AS11074">
            <v>115</v>
          </cell>
          <cell r="AT11074">
            <v>2</v>
          </cell>
          <cell r="AZ11074">
            <v>169</v>
          </cell>
          <cell r="BA11074">
            <v>0</v>
          </cell>
        </row>
        <row r="11075">
          <cell r="AS11075">
            <v>8</v>
          </cell>
          <cell r="AT11075">
            <v>1</v>
          </cell>
          <cell r="AZ11075">
            <v>2</v>
          </cell>
          <cell r="BA11075">
            <v>2</v>
          </cell>
        </row>
        <row r="11076">
          <cell r="AS11076">
            <v>41</v>
          </cell>
          <cell r="AT11076">
            <v>40</v>
          </cell>
          <cell r="AZ11076">
            <v>91</v>
          </cell>
          <cell r="BA11076">
            <v>10</v>
          </cell>
        </row>
        <row r="11077">
          <cell r="AS11077">
            <v>14</v>
          </cell>
          <cell r="AT11077">
            <v>0</v>
          </cell>
          <cell r="AZ11077">
            <v>189</v>
          </cell>
          <cell r="BA11077">
            <v>0</v>
          </cell>
        </row>
        <row r="11078">
          <cell r="AS11078">
            <v>6</v>
          </cell>
          <cell r="AT11078">
            <v>7</v>
          </cell>
          <cell r="AZ11078">
            <v>3</v>
          </cell>
          <cell r="BA11078">
            <v>4</v>
          </cell>
        </row>
        <row r="11079">
          <cell r="AS11079">
            <v>0</v>
          </cell>
          <cell r="AT11079">
            <v>0</v>
          </cell>
          <cell r="AZ11079">
            <v>0</v>
          </cell>
          <cell r="BA11079">
            <v>0</v>
          </cell>
        </row>
        <row r="11080">
          <cell r="AZ11080">
            <v>1</v>
          </cell>
          <cell r="BA11080">
            <v>0</v>
          </cell>
        </row>
        <row r="11081">
          <cell r="AS11081">
            <v>3</v>
          </cell>
          <cell r="AT11081">
            <v>45</v>
          </cell>
          <cell r="AZ11081">
            <v>37</v>
          </cell>
          <cell r="BA11081">
            <v>29</v>
          </cell>
        </row>
        <row r="11082">
          <cell r="AS11082">
            <v>226</v>
          </cell>
          <cell r="AT11082">
            <v>40</v>
          </cell>
          <cell r="AZ11082">
            <v>65</v>
          </cell>
          <cell r="BA11082">
            <v>29</v>
          </cell>
        </row>
        <row r="11083">
          <cell r="AS11083">
            <v>182</v>
          </cell>
          <cell r="AT11083">
            <v>281</v>
          </cell>
          <cell r="AZ11083">
            <v>104</v>
          </cell>
          <cell r="BA11083">
            <v>62</v>
          </cell>
        </row>
        <row r="11084">
          <cell r="AS11084">
            <v>8</v>
          </cell>
          <cell r="AT11084">
            <v>45</v>
          </cell>
          <cell r="AZ11084">
            <v>3</v>
          </cell>
          <cell r="BA11084">
            <v>3</v>
          </cell>
        </row>
        <row r="11085">
          <cell r="AS11085">
            <v>16</v>
          </cell>
          <cell r="AT11085">
            <v>45</v>
          </cell>
          <cell r="AZ11085">
            <v>126</v>
          </cell>
          <cell r="BA11085">
            <v>28</v>
          </cell>
        </row>
        <row r="11086">
          <cell r="AS11086">
            <v>23</v>
          </cell>
          <cell r="AT11086">
            <v>3</v>
          </cell>
          <cell r="AZ11086">
            <v>0</v>
          </cell>
          <cell r="BA11086">
            <v>0</v>
          </cell>
        </row>
        <row r="11087">
          <cell r="AS11087">
            <v>1</v>
          </cell>
          <cell r="AT11087">
            <v>0</v>
          </cell>
          <cell r="AZ11087">
            <v>0</v>
          </cell>
          <cell r="BA11087">
            <v>0</v>
          </cell>
        </row>
        <row r="11088">
          <cell r="AS11088">
            <v>1</v>
          </cell>
          <cell r="AT11088">
            <v>4</v>
          </cell>
          <cell r="AZ11088">
            <v>3</v>
          </cell>
          <cell r="BA11088">
            <v>1</v>
          </cell>
        </row>
        <row r="11089">
          <cell r="AS11089">
            <v>9</v>
          </cell>
          <cell r="AT11089">
            <v>0</v>
          </cell>
          <cell r="AZ11089">
            <v>128</v>
          </cell>
          <cell r="BA11089">
            <v>0</v>
          </cell>
        </row>
        <row r="11090">
          <cell r="AS11090">
            <v>2</v>
          </cell>
          <cell r="AT11090">
            <v>0</v>
          </cell>
          <cell r="AZ11090">
            <v>1</v>
          </cell>
          <cell r="BA11090">
            <v>0</v>
          </cell>
        </row>
        <row r="11091">
          <cell r="AS11091">
            <v>0</v>
          </cell>
          <cell r="AT11091">
            <v>0</v>
          </cell>
          <cell r="AZ11091">
            <v>1</v>
          </cell>
          <cell r="BA11091">
            <v>0</v>
          </cell>
        </row>
        <row r="11092">
          <cell r="AS11092">
            <v>36</v>
          </cell>
          <cell r="AT11092">
            <v>0</v>
          </cell>
          <cell r="AZ11092">
            <v>9</v>
          </cell>
          <cell r="BA11092">
            <v>0</v>
          </cell>
        </row>
        <row r="11093">
          <cell r="AS11093">
            <v>416</v>
          </cell>
          <cell r="AT11093">
            <v>252</v>
          </cell>
          <cell r="AZ11093">
            <v>237</v>
          </cell>
          <cell r="BA11093">
            <v>357</v>
          </cell>
        </row>
        <row r="11094">
          <cell r="AS11094">
            <v>2</v>
          </cell>
          <cell r="AT11094">
            <v>0</v>
          </cell>
          <cell r="AZ11094">
            <v>0</v>
          </cell>
          <cell r="BA11094">
            <v>0</v>
          </cell>
        </row>
        <row r="11095">
          <cell r="AS11095">
            <v>52</v>
          </cell>
          <cell r="AT11095">
            <v>0</v>
          </cell>
          <cell r="AZ11095">
            <v>45</v>
          </cell>
          <cell r="BA11095">
            <v>0</v>
          </cell>
        </row>
        <row r="11096">
          <cell r="AS11096">
            <v>5</v>
          </cell>
          <cell r="AT11096">
            <v>97</v>
          </cell>
          <cell r="AZ11096">
            <v>15</v>
          </cell>
          <cell r="BA11096">
            <v>321</v>
          </cell>
        </row>
        <row r="11097">
          <cell r="AS11097">
            <v>11</v>
          </cell>
          <cell r="AT11097">
            <v>4</v>
          </cell>
          <cell r="AZ11097">
            <v>18</v>
          </cell>
          <cell r="BA11097">
            <v>9</v>
          </cell>
        </row>
        <row r="11098">
          <cell r="AS11098">
            <v>1</v>
          </cell>
          <cell r="AT11098">
            <v>0</v>
          </cell>
          <cell r="AZ11098">
            <v>2</v>
          </cell>
          <cell r="BA11098">
            <v>5</v>
          </cell>
        </row>
        <row r="11099">
          <cell r="AS11099">
            <v>0</v>
          </cell>
          <cell r="AT11099">
            <v>0</v>
          </cell>
          <cell r="AZ11099">
            <v>0</v>
          </cell>
          <cell r="BA11099">
            <v>0</v>
          </cell>
        </row>
        <row r="11100">
          <cell r="AS11100">
            <v>0</v>
          </cell>
          <cell r="AT11100">
            <v>0</v>
          </cell>
          <cell r="AZ11100">
            <v>0</v>
          </cell>
          <cell r="BA11100">
            <v>0</v>
          </cell>
        </row>
        <row r="11101">
          <cell r="AS11101">
            <v>8</v>
          </cell>
          <cell r="AT11101">
            <v>6</v>
          </cell>
          <cell r="AZ11101">
            <v>12</v>
          </cell>
          <cell r="BA11101">
            <v>8</v>
          </cell>
        </row>
        <row r="11102">
          <cell r="AS11102">
            <v>4</v>
          </cell>
          <cell r="AT11102">
            <v>1</v>
          </cell>
          <cell r="AZ11102">
            <v>3</v>
          </cell>
          <cell r="BA11102">
            <v>0</v>
          </cell>
        </row>
        <row r="11103">
          <cell r="AS11103">
            <v>0</v>
          </cell>
          <cell r="AT11103">
            <v>2</v>
          </cell>
          <cell r="AZ11103">
            <v>2</v>
          </cell>
          <cell r="BA11103">
            <v>0</v>
          </cell>
        </row>
        <row r="11104">
          <cell r="AS11104">
            <v>3</v>
          </cell>
          <cell r="AT11104">
            <v>5</v>
          </cell>
          <cell r="AZ11104">
            <v>3</v>
          </cell>
          <cell r="BA11104">
            <v>2</v>
          </cell>
        </row>
        <row r="11105">
          <cell r="AS11105">
            <v>18</v>
          </cell>
          <cell r="AT11105">
            <v>15</v>
          </cell>
          <cell r="AZ11105">
            <v>57</v>
          </cell>
          <cell r="BA11105">
            <v>41</v>
          </cell>
        </row>
        <row r="11106">
          <cell r="AS11106">
            <v>437</v>
          </cell>
          <cell r="AT11106">
            <v>248</v>
          </cell>
          <cell r="AZ11106">
            <v>679</v>
          </cell>
          <cell r="BA11106">
            <v>94</v>
          </cell>
        </row>
        <row r="11107">
          <cell r="AS11107">
            <v>723</v>
          </cell>
          <cell r="AT11107">
            <v>218</v>
          </cell>
          <cell r="AZ11107">
            <v>435</v>
          </cell>
          <cell r="BA11107">
            <v>355</v>
          </cell>
        </row>
        <row r="11108">
          <cell r="AS11108">
            <v>24</v>
          </cell>
          <cell r="AT11108">
            <v>8</v>
          </cell>
          <cell r="AZ11108">
            <v>85</v>
          </cell>
          <cell r="BA11108">
            <v>8</v>
          </cell>
        </row>
        <row r="11109">
          <cell r="AS11109">
            <v>0</v>
          </cell>
          <cell r="AT11109">
            <v>0</v>
          </cell>
          <cell r="AZ11109">
            <v>1</v>
          </cell>
          <cell r="BA11109">
            <v>0</v>
          </cell>
        </row>
        <row r="11110">
          <cell r="AS11110">
            <v>11</v>
          </cell>
          <cell r="AT11110">
            <v>13</v>
          </cell>
          <cell r="AZ11110">
            <v>2</v>
          </cell>
          <cell r="BA11110">
            <v>1</v>
          </cell>
        </row>
        <row r="11111">
          <cell r="AS11111">
            <v>1</v>
          </cell>
          <cell r="AT11111">
            <v>0</v>
          </cell>
          <cell r="AZ11111">
            <v>3</v>
          </cell>
          <cell r="BA11111">
            <v>0</v>
          </cell>
        </row>
        <row r="11112">
          <cell r="AS11112">
            <v>1</v>
          </cell>
          <cell r="AT11112">
            <v>26</v>
          </cell>
          <cell r="AZ11112">
            <v>2</v>
          </cell>
          <cell r="BA11112">
            <v>7</v>
          </cell>
        </row>
        <row r="11113">
          <cell r="AS11113">
            <v>3</v>
          </cell>
          <cell r="AT11113">
            <v>8</v>
          </cell>
          <cell r="AZ11113">
            <v>6</v>
          </cell>
          <cell r="BA11113">
            <v>2</v>
          </cell>
        </row>
        <row r="11114">
          <cell r="AS11114">
            <v>72</v>
          </cell>
          <cell r="AT11114">
            <v>160</v>
          </cell>
          <cell r="AZ11114">
            <v>69</v>
          </cell>
          <cell r="BA11114">
            <v>41</v>
          </cell>
        </row>
        <row r="11115">
          <cell r="AS11115">
            <v>0</v>
          </cell>
          <cell r="AT11115">
            <v>2</v>
          </cell>
          <cell r="AZ11115">
            <v>0</v>
          </cell>
          <cell r="BA11115">
            <v>2</v>
          </cell>
        </row>
        <row r="11116">
          <cell r="AZ11116">
            <v>1</v>
          </cell>
          <cell r="BA11116">
            <v>0</v>
          </cell>
        </row>
        <row r="11117">
          <cell r="AS11117">
            <v>7</v>
          </cell>
          <cell r="AT11117">
            <v>0</v>
          </cell>
          <cell r="AZ11117">
            <v>28</v>
          </cell>
          <cell r="BA11117">
            <v>2</v>
          </cell>
        </row>
        <row r="11118">
          <cell r="AS11118">
            <v>0</v>
          </cell>
          <cell r="AT11118">
            <v>0</v>
          </cell>
          <cell r="AZ11118">
            <v>1</v>
          </cell>
          <cell r="BA11118">
            <v>0</v>
          </cell>
        </row>
        <row r="11119">
          <cell r="AS11119">
            <v>4</v>
          </cell>
          <cell r="AT11119">
            <v>41</v>
          </cell>
          <cell r="AZ11119">
            <v>0</v>
          </cell>
          <cell r="BA11119">
            <v>32</v>
          </cell>
        </row>
        <row r="11120">
          <cell r="AS11120">
            <v>0</v>
          </cell>
          <cell r="AT11120">
            <v>1</v>
          </cell>
          <cell r="AZ11120">
            <v>0</v>
          </cell>
          <cell r="BA11120">
            <v>1</v>
          </cell>
        </row>
        <row r="11121">
          <cell r="AZ11121">
            <v>0</v>
          </cell>
          <cell r="BA11121">
            <v>0</v>
          </cell>
        </row>
        <row r="11122">
          <cell r="AS11122">
            <v>68</v>
          </cell>
          <cell r="AT11122">
            <v>9</v>
          </cell>
          <cell r="AZ11122">
            <v>169</v>
          </cell>
          <cell r="BA11122">
            <v>34</v>
          </cell>
        </row>
        <row r="11123">
          <cell r="AS11123">
            <v>23</v>
          </cell>
          <cell r="AT11123">
            <v>0</v>
          </cell>
          <cell r="AZ11123">
            <v>137</v>
          </cell>
          <cell r="BA11123">
            <v>0</v>
          </cell>
        </row>
        <row r="11124">
          <cell r="AS11124">
            <v>0</v>
          </cell>
          <cell r="AT11124">
            <v>0</v>
          </cell>
          <cell r="AZ11124">
            <v>0</v>
          </cell>
          <cell r="BA11124">
            <v>0</v>
          </cell>
        </row>
        <row r="11125">
          <cell r="AS11125">
            <v>408</v>
          </cell>
          <cell r="AT11125">
            <v>8</v>
          </cell>
          <cell r="AZ11125">
            <v>926</v>
          </cell>
          <cell r="BA11125">
            <v>4</v>
          </cell>
        </row>
        <row r="11126">
          <cell r="AS11126">
            <v>4</v>
          </cell>
          <cell r="AT11126">
            <v>0</v>
          </cell>
          <cell r="AZ11126">
            <v>4</v>
          </cell>
          <cell r="BA11126">
            <v>0</v>
          </cell>
        </row>
        <row r="11127">
          <cell r="AS11127">
            <v>4</v>
          </cell>
          <cell r="AT11127">
            <v>1</v>
          </cell>
          <cell r="AZ11127">
            <v>13</v>
          </cell>
          <cell r="BA11127">
            <v>1</v>
          </cell>
        </row>
        <row r="11128">
          <cell r="AS11128">
            <v>0</v>
          </cell>
          <cell r="AT11128">
            <v>0</v>
          </cell>
          <cell r="AZ11128">
            <v>0</v>
          </cell>
          <cell r="BA11128">
            <v>0</v>
          </cell>
        </row>
        <row r="11129">
          <cell r="AS11129">
            <v>0</v>
          </cell>
          <cell r="AT11129">
            <v>0</v>
          </cell>
          <cell r="AZ11129">
            <v>0</v>
          </cell>
          <cell r="BA11129">
            <v>0</v>
          </cell>
        </row>
        <row r="11130">
          <cell r="AS11130">
            <v>55</v>
          </cell>
          <cell r="AT11130">
            <v>215</v>
          </cell>
          <cell r="AZ11130">
            <v>79</v>
          </cell>
          <cell r="BA11130">
            <v>171</v>
          </cell>
        </row>
        <row r="11131">
          <cell r="AS11131">
            <v>0</v>
          </cell>
          <cell r="AT11131">
            <v>0</v>
          </cell>
          <cell r="AZ11131">
            <v>0</v>
          </cell>
          <cell r="BA11131">
            <v>0</v>
          </cell>
        </row>
        <row r="11132">
          <cell r="AS11132">
            <v>4</v>
          </cell>
          <cell r="AT11132">
            <v>29</v>
          </cell>
          <cell r="AZ11132">
            <v>1</v>
          </cell>
          <cell r="BA11132">
            <v>11</v>
          </cell>
        </row>
        <row r="11133">
          <cell r="AS11133">
            <v>0</v>
          </cell>
          <cell r="AT11133">
            <v>0</v>
          </cell>
          <cell r="AZ11133">
            <v>0</v>
          </cell>
          <cell r="BA11133">
            <v>0</v>
          </cell>
        </row>
        <row r="11134">
          <cell r="AS11134">
            <v>0</v>
          </cell>
          <cell r="AT11134">
            <v>0</v>
          </cell>
          <cell r="AZ11134">
            <v>4</v>
          </cell>
          <cell r="BA11134">
            <v>0</v>
          </cell>
        </row>
        <row r="11135">
          <cell r="AZ11135">
            <v>1</v>
          </cell>
          <cell r="BA11135">
            <v>7</v>
          </cell>
        </row>
        <row r="11136">
          <cell r="AZ11136">
            <v>0</v>
          </cell>
          <cell r="BA11136">
            <v>0</v>
          </cell>
        </row>
        <row r="11137">
          <cell r="AZ11137">
            <v>1</v>
          </cell>
          <cell r="BA11137">
            <v>38</v>
          </cell>
        </row>
        <row r="11138">
          <cell r="AS11138">
            <v>1</v>
          </cell>
          <cell r="AT11138">
            <v>1</v>
          </cell>
          <cell r="AZ11138">
            <v>0</v>
          </cell>
          <cell r="BA11138">
            <v>2</v>
          </cell>
        </row>
        <row r="11139">
          <cell r="AS11139">
            <v>1</v>
          </cell>
          <cell r="AT11139">
            <v>45</v>
          </cell>
          <cell r="AZ11139">
            <v>0</v>
          </cell>
          <cell r="BA11139">
            <v>7</v>
          </cell>
        </row>
        <row r="11140">
          <cell r="AS11140">
            <v>65</v>
          </cell>
          <cell r="AT11140">
            <v>9</v>
          </cell>
          <cell r="AZ11140">
            <v>278</v>
          </cell>
          <cell r="BA11140">
            <v>75</v>
          </cell>
        </row>
        <row r="11141">
          <cell r="AS11141">
            <v>33</v>
          </cell>
          <cell r="AT11141">
            <v>0</v>
          </cell>
          <cell r="AZ11141">
            <v>117</v>
          </cell>
          <cell r="BA11141">
            <v>5</v>
          </cell>
        </row>
        <row r="11142">
          <cell r="AS11142">
            <v>0</v>
          </cell>
          <cell r="AT11142">
            <v>0</v>
          </cell>
          <cell r="AZ11142">
            <v>1</v>
          </cell>
          <cell r="BA11142">
            <v>0</v>
          </cell>
        </row>
        <row r="11143">
          <cell r="AS11143">
            <v>48</v>
          </cell>
          <cell r="AT11143">
            <v>19</v>
          </cell>
          <cell r="AZ11143">
            <v>73</v>
          </cell>
          <cell r="BA11143">
            <v>1</v>
          </cell>
        </row>
        <row r="11144">
          <cell r="AS11144">
            <v>0</v>
          </cell>
          <cell r="AT11144">
            <v>0</v>
          </cell>
          <cell r="AZ11144">
            <v>0</v>
          </cell>
          <cell r="BA11144">
            <v>0</v>
          </cell>
        </row>
        <row r="11145">
          <cell r="AS11145">
            <v>0</v>
          </cell>
          <cell r="AT11145">
            <v>0</v>
          </cell>
          <cell r="AZ11145">
            <v>0</v>
          </cell>
          <cell r="BA11145">
            <v>0</v>
          </cell>
        </row>
        <row r="11146">
          <cell r="AS11146">
            <v>2</v>
          </cell>
          <cell r="AT11146">
            <v>1</v>
          </cell>
          <cell r="AZ11146">
            <v>15</v>
          </cell>
          <cell r="BA11146">
            <v>2</v>
          </cell>
        </row>
        <row r="11147">
          <cell r="AS11147">
            <v>2</v>
          </cell>
          <cell r="AT11147">
            <v>0</v>
          </cell>
          <cell r="AZ11147">
            <v>3</v>
          </cell>
          <cell r="BA11147">
            <v>0</v>
          </cell>
        </row>
        <row r="11148">
          <cell r="AS11148">
            <v>21</v>
          </cell>
          <cell r="AT11148">
            <v>0</v>
          </cell>
          <cell r="AZ11148">
            <v>115</v>
          </cell>
          <cell r="BA11148">
            <v>1</v>
          </cell>
        </row>
        <row r="11149">
          <cell r="AS11149">
            <v>0</v>
          </cell>
          <cell r="AT11149">
            <v>0</v>
          </cell>
          <cell r="AZ11149">
            <v>7</v>
          </cell>
          <cell r="BA11149">
            <v>0</v>
          </cell>
        </row>
        <row r="11150">
          <cell r="AS11150">
            <v>2</v>
          </cell>
          <cell r="AT11150">
            <v>0</v>
          </cell>
          <cell r="AZ11150">
            <v>1</v>
          </cell>
          <cell r="BA11150">
            <v>1</v>
          </cell>
        </row>
        <row r="11151">
          <cell r="AS11151">
            <v>0</v>
          </cell>
          <cell r="AT11151">
            <v>0</v>
          </cell>
          <cell r="AZ11151">
            <v>0</v>
          </cell>
          <cell r="BA11151">
            <v>0</v>
          </cell>
        </row>
        <row r="11152">
          <cell r="AS11152">
            <v>72</v>
          </cell>
          <cell r="AT11152">
            <v>164</v>
          </cell>
          <cell r="AZ11152">
            <v>38</v>
          </cell>
          <cell r="BA11152">
            <v>163</v>
          </cell>
        </row>
        <row r="11153">
          <cell r="AS11153">
            <v>477</v>
          </cell>
          <cell r="AT11153">
            <v>15</v>
          </cell>
          <cell r="AZ11153">
            <v>403</v>
          </cell>
          <cell r="BA11153">
            <v>7</v>
          </cell>
        </row>
        <row r="11154">
          <cell r="AS11154">
            <v>17</v>
          </cell>
          <cell r="AT11154">
            <v>37</v>
          </cell>
          <cell r="AZ11154">
            <v>9</v>
          </cell>
          <cell r="BA11154">
            <v>27</v>
          </cell>
        </row>
        <row r="11155">
          <cell r="AS11155">
            <v>0</v>
          </cell>
          <cell r="AT11155">
            <v>0</v>
          </cell>
          <cell r="AZ11155">
            <v>0</v>
          </cell>
          <cell r="BA11155">
            <v>0</v>
          </cell>
        </row>
        <row r="11156">
          <cell r="AS11156">
            <v>0</v>
          </cell>
          <cell r="AT11156">
            <v>1</v>
          </cell>
          <cell r="AZ11156">
            <v>0</v>
          </cell>
          <cell r="BA11156">
            <v>10</v>
          </cell>
        </row>
        <row r="11157">
          <cell r="AS11157">
            <v>0</v>
          </cell>
          <cell r="AT11157">
            <v>0</v>
          </cell>
          <cell r="AZ11157">
            <v>1</v>
          </cell>
          <cell r="BA11157">
            <v>0</v>
          </cell>
        </row>
        <row r="11158">
          <cell r="AS11158">
            <v>0</v>
          </cell>
          <cell r="AT11158">
            <v>0</v>
          </cell>
          <cell r="AZ11158">
            <v>0</v>
          </cell>
          <cell r="BA11158">
            <v>0</v>
          </cell>
        </row>
        <row r="11159">
          <cell r="AS11159">
            <v>0</v>
          </cell>
          <cell r="AT11159">
            <v>0</v>
          </cell>
          <cell r="AZ11159">
            <v>1</v>
          </cell>
          <cell r="BA11159">
            <v>0</v>
          </cell>
        </row>
        <row r="11160">
          <cell r="AS11160">
            <v>13</v>
          </cell>
          <cell r="AT11160">
            <v>3</v>
          </cell>
          <cell r="AZ11160">
            <v>1</v>
          </cell>
          <cell r="BA11160">
            <v>3</v>
          </cell>
        </row>
        <row r="11161">
          <cell r="AS11161">
            <v>0</v>
          </cell>
          <cell r="AT11161">
            <v>0</v>
          </cell>
          <cell r="AZ11161">
            <v>0</v>
          </cell>
          <cell r="BA11161">
            <v>0</v>
          </cell>
        </row>
        <row r="11162">
          <cell r="AS11162">
            <v>17</v>
          </cell>
          <cell r="AT11162">
            <v>10</v>
          </cell>
          <cell r="AZ11162">
            <v>32</v>
          </cell>
          <cell r="BA11162">
            <v>18</v>
          </cell>
        </row>
        <row r="11163">
          <cell r="AS11163">
            <v>0</v>
          </cell>
          <cell r="AT11163">
            <v>0</v>
          </cell>
          <cell r="AZ11163">
            <v>0</v>
          </cell>
          <cell r="BA11163">
            <v>0</v>
          </cell>
        </row>
        <row r="11164">
          <cell r="AS11164">
            <v>4</v>
          </cell>
          <cell r="AT11164">
            <v>1</v>
          </cell>
          <cell r="AZ11164">
            <v>1</v>
          </cell>
          <cell r="BA11164">
            <v>2</v>
          </cell>
        </row>
        <row r="11165">
          <cell r="AS11165">
            <v>11</v>
          </cell>
          <cell r="AT11165">
            <v>2</v>
          </cell>
          <cell r="AZ11165">
            <v>0</v>
          </cell>
          <cell r="BA11165">
            <v>0</v>
          </cell>
        </row>
        <row r="11166">
          <cell r="AS11166">
            <v>0</v>
          </cell>
          <cell r="AT11166">
            <v>0</v>
          </cell>
          <cell r="AZ11166">
            <v>0</v>
          </cell>
          <cell r="BA11166">
            <v>0</v>
          </cell>
        </row>
        <row r="11167">
          <cell r="AS11167">
            <v>14</v>
          </cell>
          <cell r="AT11167">
            <v>16</v>
          </cell>
          <cell r="AZ11167">
            <v>3</v>
          </cell>
          <cell r="BA11167">
            <v>11</v>
          </cell>
        </row>
        <row r="11168">
          <cell r="AS11168">
            <v>35</v>
          </cell>
          <cell r="AT11168">
            <v>21</v>
          </cell>
          <cell r="AZ11168">
            <v>49</v>
          </cell>
          <cell r="BA11168">
            <v>24</v>
          </cell>
        </row>
        <row r="11169">
          <cell r="AS11169">
            <v>3</v>
          </cell>
          <cell r="AT11169">
            <v>6</v>
          </cell>
          <cell r="AZ11169">
            <v>5</v>
          </cell>
          <cell r="BA11169">
            <v>12</v>
          </cell>
        </row>
        <row r="11170">
          <cell r="AS11170">
            <v>3</v>
          </cell>
          <cell r="AT11170">
            <v>8</v>
          </cell>
          <cell r="AZ11170">
            <v>11</v>
          </cell>
          <cell r="BA11170">
            <v>1</v>
          </cell>
        </row>
        <row r="11171">
          <cell r="AS11171">
            <v>17</v>
          </cell>
          <cell r="AT11171">
            <v>2</v>
          </cell>
          <cell r="AZ11171">
            <v>11</v>
          </cell>
          <cell r="BA11171">
            <v>2</v>
          </cell>
        </row>
        <row r="11172">
          <cell r="AS11172">
            <v>0</v>
          </cell>
          <cell r="AT11172">
            <v>0</v>
          </cell>
          <cell r="AZ11172">
            <v>1</v>
          </cell>
          <cell r="BA11172">
            <v>0</v>
          </cell>
        </row>
        <row r="11173">
          <cell r="AS11173">
            <v>3</v>
          </cell>
          <cell r="AT11173">
            <v>20</v>
          </cell>
          <cell r="AZ11173">
            <v>0</v>
          </cell>
          <cell r="BA11173">
            <v>5</v>
          </cell>
        </row>
        <row r="11174">
          <cell r="AS11174">
            <v>0</v>
          </cell>
          <cell r="AT11174">
            <v>1</v>
          </cell>
          <cell r="AZ11174">
            <v>0</v>
          </cell>
          <cell r="BA11174">
            <v>0</v>
          </cell>
        </row>
        <row r="11175">
          <cell r="AS11175">
            <v>0</v>
          </cell>
          <cell r="AT11175">
            <v>0</v>
          </cell>
          <cell r="AZ11175">
            <v>0</v>
          </cell>
          <cell r="BA11175">
            <v>0</v>
          </cell>
        </row>
        <row r="11176">
          <cell r="AS11176">
            <v>1</v>
          </cell>
          <cell r="AT11176">
            <v>0</v>
          </cell>
          <cell r="AZ11176">
            <v>0</v>
          </cell>
          <cell r="BA11176">
            <v>0</v>
          </cell>
        </row>
        <row r="11177">
          <cell r="AS11177">
            <v>261</v>
          </cell>
          <cell r="AT11177">
            <v>43</v>
          </cell>
          <cell r="AZ11177">
            <v>57</v>
          </cell>
          <cell r="BA11177">
            <v>47</v>
          </cell>
        </row>
        <row r="11178">
          <cell r="AS11178">
            <v>6</v>
          </cell>
          <cell r="AT11178">
            <v>33</v>
          </cell>
          <cell r="AZ11178">
            <v>6</v>
          </cell>
          <cell r="BA11178">
            <v>14</v>
          </cell>
        </row>
        <row r="11179">
          <cell r="AS11179">
            <v>1</v>
          </cell>
          <cell r="AT11179">
            <v>2</v>
          </cell>
          <cell r="AZ11179">
            <v>2</v>
          </cell>
          <cell r="BA11179">
            <v>7</v>
          </cell>
        </row>
        <row r="11180">
          <cell r="AS11180">
            <v>1</v>
          </cell>
          <cell r="AT11180">
            <v>8</v>
          </cell>
          <cell r="AZ11180">
            <v>0</v>
          </cell>
          <cell r="BA11180">
            <v>10</v>
          </cell>
        </row>
        <row r="11181">
          <cell r="AS11181">
            <v>8</v>
          </cell>
          <cell r="AT11181">
            <v>3</v>
          </cell>
          <cell r="AZ11181">
            <v>6</v>
          </cell>
          <cell r="BA11181">
            <v>11</v>
          </cell>
        </row>
        <row r="11182">
          <cell r="AS11182">
            <v>2</v>
          </cell>
          <cell r="AT11182">
            <v>0</v>
          </cell>
          <cell r="AZ11182">
            <v>3</v>
          </cell>
          <cell r="BA11182">
            <v>1</v>
          </cell>
        </row>
        <row r="11183">
          <cell r="AS11183">
            <v>62</v>
          </cell>
          <cell r="AT11183">
            <v>24</v>
          </cell>
          <cell r="AZ11183">
            <v>219</v>
          </cell>
          <cell r="BA11183">
            <v>185</v>
          </cell>
        </row>
        <row r="11184">
          <cell r="AS11184">
            <v>0</v>
          </cell>
          <cell r="AT11184">
            <v>1</v>
          </cell>
          <cell r="AZ11184">
            <v>0</v>
          </cell>
          <cell r="BA11184">
            <v>0</v>
          </cell>
        </row>
        <row r="11185">
          <cell r="AS11185">
            <v>0</v>
          </cell>
          <cell r="AT11185">
            <v>0</v>
          </cell>
          <cell r="AZ11185">
            <v>0</v>
          </cell>
          <cell r="BA11185">
            <v>5</v>
          </cell>
        </row>
        <row r="11186">
          <cell r="AS11186">
            <v>0</v>
          </cell>
          <cell r="AT11186">
            <v>0</v>
          </cell>
          <cell r="AZ11186">
            <v>0</v>
          </cell>
          <cell r="BA11186">
            <v>0</v>
          </cell>
        </row>
        <row r="11187">
          <cell r="AS11187">
            <v>2</v>
          </cell>
          <cell r="AT11187">
            <v>0</v>
          </cell>
          <cell r="AZ11187">
            <v>1</v>
          </cell>
          <cell r="BA11187">
            <v>0</v>
          </cell>
        </row>
        <row r="11188">
          <cell r="AS11188">
            <v>3</v>
          </cell>
          <cell r="AT11188">
            <v>2</v>
          </cell>
          <cell r="AZ11188">
            <v>4</v>
          </cell>
          <cell r="BA11188">
            <v>10</v>
          </cell>
        </row>
        <row r="11189">
          <cell r="AS11189">
            <v>0</v>
          </cell>
          <cell r="AT11189">
            <v>0</v>
          </cell>
          <cell r="AZ11189">
            <v>2</v>
          </cell>
          <cell r="BA11189">
            <v>3</v>
          </cell>
        </row>
        <row r="11190">
          <cell r="AS11190">
            <v>0</v>
          </cell>
          <cell r="AT11190">
            <v>0</v>
          </cell>
          <cell r="AZ11190">
            <v>0</v>
          </cell>
          <cell r="BA11190">
            <v>0</v>
          </cell>
        </row>
        <row r="11191">
          <cell r="AS11191">
            <v>26</v>
          </cell>
          <cell r="AT11191">
            <v>29</v>
          </cell>
          <cell r="AZ11191">
            <v>26</v>
          </cell>
          <cell r="BA11191">
            <v>12</v>
          </cell>
        </row>
        <row r="11192">
          <cell r="AS11192">
            <v>7</v>
          </cell>
          <cell r="AT11192">
            <v>0</v>
          </cell>
          <cell r="AZ11192">
            <v>2</v>
          </cell>
          <cell r="BA11192">
            <v>0</v>
          </cell>
        </row>
        <row r="11193">
          <cell r="AS11193">
            <v>10</v>
          </cell>
          <cell r="AT11193">
            <v>0</v>
          </cell>
          <cell r="AZ11193">
            <v>14</v>
          </cell>
          <cell r="BA11193">
            <v>11</v>
          </cell>
        </row>
        <row r="11194">
          <cell r="AS11194">
            <v>1</v>
          </cell>
          <cell r="AT11194">
            <v>0</v>
          </cell>
          <cell r="AZ11194">
            <v>0</v>
          </cell>
          <cell r="BA11194">
            <v>0</v>
          </cell>
        </row>
        <row r="11195">
          <cell r="AS11195">
            <v>4</v>
          </cell>
          <cell r="AT11195">
            <v>5</v>
          </cell>
          <cell r="AZ11195">
            <v>5</v>
          </cell>
          <cell r="BA11195">
            <v>6</v>
          </cell>
        </row>
        <row r="11196">
          <cell r="AS11196">
            <v>64</v>
          </cell>
          <cell r="AT11196">
            <v>7</v>
          </cell>
          <cell r="AZ11196">
            <v>23</v>
          </cell>
          <cell r="BA11196">
            <v>4</v>
          </cell>
        </row>
        <row r="11197">
          <cell r="AS11197">
            <v>0</v>
          </cell>
          <cell r="AT11197">
            <v>1</v>
          </cell>
          <cell r="AZ11197">
            <v>1</v>
          </cell>
          <cell r="BA11197">
            <v>0</v>
          </cell>
        </row>
        <row r="11198">
          <cell r="AS11198">
            <v>54</v>
          </cell>
          <cell r="AT11198">
            <v>2</v>
          </cell>
          <cell r="AZ11198">
            <v>217</v>
          </cell>
          <cell r="BA11198">
            <v>17</v>
          </cell>
        </row>
        <row r="11199">
          <cell r="AS11199">
            <v>5</v>
          </cell>
          <cell r="AT11199">
            <v>1</v>
          </cell>
          <cell r="AZ11199">
            <v>9</v>
          </cell>
          <cell r="BA11199">
            <v>6</v>
          </cell>
        </row>
        <row r="11200">
          <cell r="AS11200">
            <v>0</v>
          </cell>
          <cell r="AT11200">
            <v>0</v>
          </cell>
          <cell r="AZ11200">
            <v>6</v>
          </cell>
          <cell r="BA11200">
            <v>0</v>
          </cell>
        </row>
        <row r="11201">
          <cell r="AS11201">
            <v>1</v>
          </cell>
          <cell r="AT11201">
            <v>3</v>
          </cell>
          <cell r="AZ11201">
            <v>4</v>
          </cell>
          <cell r="BA11201">
            <v>6</v>
          </cell>
        </row>
        <row r="11202">
          <cell r="AS11202">
            <v>107</v>
          </cell>
          <cell r="AT11202">
            <v>12</v>
          </cell>
          <cell r="AZ11202">
            <v>103</v>
          </cell>
          <cell r="BA11202">
            <v>22</v>
          </cell>
        </row>
        <row r="11203">
          <cell r="AS11203">
            <v>0</v>
          </cell>
          <cell r="AT11203">
            <v>2</v>
          </cell>
          <cell r="AZ11203">
            <v>1</v>
          </cell>
          <cell r="BA11203">
            <v>0</v>
          </cell>
        </row>
        <row r="11204">
          <cell r="AS11204">
            <v>51</v>
          </cell>
          <cell r="AT11204">
            <v>19</v>
          </cell>
          <cell r="AZ11204">
            <v>106</v>
          </cell>
          <cell r="BA11204">
            <v>17</v>
          </cell>
        </row>
        <row r="11205">
          <cell r="AS11205">
            <v>4</v>
          </cell>
          <cell r="AT11205">
            <v>0</v>
          </cell>
          <cell r="AZ11205">
            <v>0</v>
          </cell>
          <cell r="BA11205">
            <v>0</v>
          </cell>
        </row>
        <row r="11206">
          <cell r="AS11206">
            <v>1</v>
          </cell>
          <cell r="AT11206">
            <v>0</v>
          </cell>
          <cell r="AZ11206">
            <v>0</v>
          </cell>
          <cell r="BA11206">
            <v>10</v>
          </cell>
        </row>
        <row r="11207">
          <cell r="AS11207">
            <v>111</v>
          </cell>
          <cell r="AT11207">
            <v>53</v>
          </cell>
          <cell r="AZ11207">
            <v>89</v>
          </cell>
          <cell r="BA11207">
            <v>149</v>
          </cell>
        </row>
        <row r="11208">
          <cell r="AS11208">
            <v>56</v>
          </cell>
          <cell r="AT11208">
            <v>17</v>
          </cell>
          <cell r="AZ11208">
            <v>26</v>
          </cell>
          <cell r="BA11208">
            <v>49</v>
          </cell>
        </row>
        <row r="11209">
          <cell r="AS11209">
            <v>1</v>
          </cell>
          <cell r="AT11209">
            <v>0</v>
          </cell>
          <cell r="AZ11209">
            <v>2</v>
          </cell>
          <cell r="BA11209">
            <v>0</v>
          </cell>
        </row>
        <row r="11210">
          <cell r="AS11210">
            <v>0</v>
          </cell>
          <cell r="AT11210">
            <v>4</v>
          </cell>
          <cell r="AZ11210">
            <v>5</v>
          </cell>
          <cell r="BA11210">
            <v>2</v>
          </cell>
        </row>
        <row r="11211">
          <cell r="AS11211">
            <v>117</v>
          </cell>
          <cell r="AT11211">
            <v>4</v>
          </cell>
          <cell r="AZ11211">
            <v>64</v>
          </cell>
          <cell r="BA11211">
            <v>9</v>
          </cell>
        </row>
        <row r="11212">
          <cell r="AS11212">
            <v>0</v>
          </cell>
          <cell r="AT11212">
            <v>0</v>
          </cell>
          <cell r="AZ11212">
            <v>1</v>
          </cell>
          <cell r="BA11212">
            <v>0</v>
          </cell>
        </row>
        <row r="11213">
          <cell r="AS11213">
            <v>1</v>
          </cell>
          <cell r="AT11213">
            <v>0</v>
          </cell>
          <cell r="AZ11213">
            <v>0</v>
          </cell>
          <cell r="BA11213">
            <v>0</v>
          </cell>
        </row>
        <row r="11214">
          <cell r="AS11214">
            <v>0</v>
          </cell>
          <cell r="AT11214">
            <v>0</v>
          </cell>
          <cell r="AZ11214">
            <v>0</v>
          </cell>
          <cell r="BA11214">
            <v>0</v>
          </cell>
        </row>
        <row r="11215">
          <cell r="AS11215">
            <v>0</v>
          </cell>
          <cell r="AT11215">
            <v>0</v>
          </cell>
          <cell r="AZ11215">
            <v>1</v>
          </cell>
          <cell r="BA11215">
            <v>5</v>
          </cell>
        </row>
        <row r="11216">
          <cell r="AS11216">
            <v>2</v>
          </cell>
          <cell r="AT11216">
            <v>12</v>
          </cell>
          <cell r="AZ11216">
            <v>5</v>
          </cell>
          <cell r="BA11216">
            <v>18</v>
          </cell>
        </row>
        <row r="11217">
          <cell r="AS11217">
            <v>1</v>
          </cell>
          <cell r="AT11217">
            <v>0</v>
          </cell>
          <cell r="AZ11217">
            <v>0</v>
          </cell>
          <cell r="BA11217">
            <v>2</v>
          </cell>
        </row>
        <row r="11218">
          <cell r="AS11218">
            <v>0</v>
          </cell>
          <cell r="AT11218">
            <v>0</v>
          </cell>
          <cell r="AZ11218">
            <v>1</v>
          </cell>
          <cell r="BA11218">
            <v>0</v>
          </cell>
        </row>
        <row r="11219">
          <cell r="AZ11219">
            <v>1</v>
          </cell>
          <cell r="BA11219">
            <v>0</v>
          </cell>
        </row>
        <row r="11220">
          <cell r="AS11220">
            <v>3</v>
          </cell>
          <cell r="AT11220">
            <v>7</v>
          </cell>
          <cell r="AZ11220">
            <v>3</v>
          </cell>
          <cell r="BA11220">
            <v>5</v>
          </cell>
        </row>
        <row r="11221">
          <cell r="AS11221">
            <v>0</v>
          </cell>
          <cell r="AT11221">
            <v>1</v>
          </cell>
          <cell r="AZ11221">
            <v>0</v>
          </cell>
          <cell r="BA11221">
            <v>0</v>
          </cell>
        </row>
        <row r="11222">
          <cell r="AS11222">
            <v>0</v>
          </cell>
          <cell r="AT11222">
            <v>0</v>
          </cell>
          <cell r="AZ11222">
            <v>0</v>
          </cell>
          <cell r="BA11222">
            <v>0</v>
          </cell>
        </row>
        <row r="11223">
          <cell r="AS11223">
            <v>26</v>
          </cell>
          <cell r="AT11223">
            <v>27</v>
          </cell>
          <cell r="AZ11223">
            <v>39</v>
          </cell>
          <cell r="BA11223">
            <v>28</v>
          </cell>
        </row>
        <row r="11224">
          <cell r="AS11224">
            <v>0</v>
          </cell>
          <cell r="AT11224">
            <v>0</v>
          </cell>
          <cell r="AZ11224">
            <v>4</v>
          </cell>
          <cell r="BA11224">
            <v>0</v>
          </cell>
        </row>
        <row r="11225">
          <cell r="AS11225">
            <v>19</v>
          </cell>
          <cell r="AT11225">
            <v>10</v>
          </cell>
          <cell r="AZ11225">
            <v>6</v>
          </cell>
          <cell r="BA11225">
            <v>6</v>
          </cell>
        </row>
        <row r="11226">
          <cell r="AS11226">
            <v>0</v>
          </cell>
          <cell r="AT11226">
            <v>0</v>
          </cell>
          <cell r="AZ11226">
            <v>2</v>
          </cell>
          <cell r="BA11226">
            <v>0</v>
          </cell>
        </row>
        <row r="11227">
          <cell r="AS11227">
            <v>0</v>
          </cell>
          <cell r="AT11227">
            <v>0</v>
          </cell>
          <cell r="AZ11227">
            <v>0</v>
          </cell>
          <cell r="BA11227">
            <v>0</v>
          </cell>
        </row>
        <row r="11228">
          <cell r="AS11228">
            <v>37</v>
          </cell>
          <cell r="AT11228">
            <v>112</v>
          </cell>
          <cell r="AZ11228">
            <v>24</v>
          </cell>
          <cell r="BA11228">
            <v>83</v>
          </cell>
        </row>
        <row r="11229">
          <cell r="AS11229">
            <v>22</v>
          </cell>
          <cell r="AT11229">
            <v>3</v>
          </cell>
          <cell r="AZ11229">
            <v>54</v>
          </cell>
          <cell r="BA11229">
            <v>75</v>
          </cell>
        </row>
        <row r="11230">
          <cell r="AS11230">
            <v>77</v>
          </cell>
          <cell r="AT11230">
            <v>152</v>
          </cell>
          <cell r="AZ11230">
            <v>102</v>
          </cell>
          <cell r="BA11230">
            <v>97</v>
          </cell>
        </row>
        <row r="11231">
          <cell r="AS11231">
            <v>6</v>
          </cell>
          <cell r="AT11231">
            <v>15</v>
          </cell>
          <cell r="AZ11231">
            <v>16</v>
          </cell>
          <cell r="BA11231">
            <v>0</v>
          </cell>
        </row>
        <row r="11232">
          <cell r="AS11232">
            <v>16</v>
          </cell>
          <cell r="AT11232">
            <v>37</v>
          </cell>
          <cell r="AZ11232">
            <v>6</v>
          </cell>
          <cell r="BA11232">
            <v>32</v>
          </cell>
        </row>
        <row r="11233">
          <cell r="AS11233">
            <v>1</v>
          </cell>
          <cell r="AT11233">
            <v>0</v>
          </cell>
          <cell r="AZ11233">
            <v>0</v>
          </cell>
          <cell r="BA11233">
            <v>0</v>
          </cell>
        </row>
        <row r="11234">
          <cell r="AS11234">
            <v>2</v>
          </cell>
          <cell r="AT11234">
            <v>0</v>
          </cell>
          <cell r="AZ11234">
            <v>1</v>
          </cell>
          <cell r="BA11234">
            <v>9</v>
          </cell>
        </row>
        <row r="11235">
          <cell r="AS11235">
            <v>0</v>
          </cell>
          <cell r="AT11235">
            <v>1</v>
          </cell>
          <cell r="AZ11235">
            <v>2</v>
          </cell>
          <cell r="BA11235">
            <v>1</v>
          </cell>
        </row>
        <row r="11236">
          <cell r="AS11236">
            <v>23</v>
          </cell>
          <cell r="AT11236">
            <v>19</v>
          </cell>
          <cell r="AZ11236">
            <v>14</v>
          </cell>
          <cell r="BA11236">
            <v>83</v>
          </cell>
        </row>
        <row r="11237">
          <cell r="AS11237">
            <v>79</v>
          </cell>
          <cell r="AT11237">
            <v>15</v>
          </cell>
          <cell r="AZ11237">
            <v>23</v>
          </cell>
          <cell r="BA11237">
            <v>30</v>
          </cell>
        </row>
        <row r="11238">
          <cell r="AS11238">
            <v>2</v>
          </cell>
          <cell r="AT11238">
            <v>1</v>
          </cell>
          <cell r="AZ11238">
            <v>1</v>
          </cell>
          <cell r="BA11238">
            <v>6</v>
          </cell>
        </row>
        <row r="11239">
          <cell r="AS11239">
            <v>199</v>
          </cell>
          <cell r="AT11239">
            <v>139</v>
          </cell>
          <cell r="AZ11239">
            <v>180</v>
          </cell>
          <cell r="BA11239">
            <v>165</v>
          </cell>
        </row>
        <row r="11240">
          <cell r="AS11240">
            <v>260</v>
          </cell>
          <cell r="AT11240">
            <v>69</v>
          </cell>
          <cell r="AZ11240">
            <v>853</v>
          </cell>
          <cell r="BA11240">
            <v>384</v>
          </cell>
        </row>
        <row r="11241">
          <cell r="AS11241">
            <v>2</v>
          </cell>
          <cell r="AT11241">
            <v>3</v>
          </cell>
          <cell r="AZ11241">
            <v>2</v>
          </cell>
          <cell r="BA11241">
            <v>2</v>
          </cell>
        </row>
        <row r="11242">
          <cell r="AS11242">
            <v>21</v>
          </cell>
          <cell r="AT11242">
            <v>1</v>
          </cell>
          <cell r="AZ11242">
            <v>15</v>
          </cell>
          <cell r="BA11242">
            <v>3</v>
          </cell>
        </row>
        <row r="11243">
          <cell r="AS11243">
            <v>0</v>
          </cell>
          <cell r="AT11243">
            <v>0</v>
          </cell>
          <cell r="AZ11243">
            <v>0</v>
          </cell>
          <cell r="BA11243">
            <v>3</v>
          </cell>
        </row>
        <row r="11244">
          <cell r="AS11244">
            <v>0</v>
          </cell>
          <cell r="AT11244">
            <v>0</v>
          </cell>
          <cell r="AZ11244">
            <v>0</v>
          </cell>
          <cell r="BA11244">
            <v>1</v>
          </cell>
        </row>
        <row r="11245">
          <cell r="AS11245">
            <v>0</v>
          </cell>
          <cell r="AT11245">
            <v>0</v>
          </cell>
          <cell r="AZ11245">
            <v>0</v>
          </cell>
          <cell r="BA11245">
            <v>4</v>
          </cell>
        </row>
        <row r="11246">
          <cell r="AS11246">
            <v>2</v>
          </cell>
          <cell r="AT11246">
            <v>0</v>
          </cell>
          <cell r="AZ11246">
            <v>0</v>
          </cell>
          <cell r="BA11246">
            <v>1</v>
          </cell>
        </row>
        <row r="11247">
          <cell r="AS11247">
            <v>8</v>
          </cell>
          <cell r="AT11247">
            <v>2</v>
          </cell>
          <cell r="AZ11247">
            <v>7</v>
          </cell>
          <cell r="BA11247">
            <v>2</v>
          </cell>
        </row>
        <row r="11248">
          <cell r="AS11248">
            <v>0</v>
          </cell>
          <cell r="AT11248">
            <v>0</v>
          </cell>
          <cell r="AZ11248">
            <v>0</v>
          </cell>
          <cell r="BA11248">
            <v>0</v>
          </cell>
        </row>
        <row r="11249">
          <cell r="AS11249">
            <v>0</v>
          </cell>
          <cell r="AT11249">
            <v>0</v>
          </cell>
          <cell r="AZ11249">
            <v>0</v>
          </cell>
          <cell r="BA11249">
            <v>0</v>
          </cell>
        </row>
        <row r="11250">
          <cell r="AS11250">
            <v>0</v>
          </cell>
          <cell r="AT11250">
            <v>0</v>
          </cell>
          <cell r="AZ11250">
            <v>0</v>
          </cell>
          <cell r="BA11250">
            <v>0</v>
          </cell>
        </row>
        <row r="11251">
          <cell r="AS11251">
            <v>79</v>
          </cell>
          <cell r="AT11251">
            <v>0</v>
          </cell>
          <cell r="AZ11251">
            <v>22</v>
          </cell>
          <cell r="BA11251">
            <v>2</v>
          </cell>
        </row>
        <row r="11252">
          <cell r="AS11252">
            <v>2</v>
          </cell>
          <cell r="AT11252">
            <v>0</v>
          </cell>
          <cell r="AZ11252">
            <v>3</v>
          </cell>
          <cell r="BA11252">
            <v>6</v>
          </cell>
        </row>
        <row r="11253">
          <cell r="AS11253">
            <v>1</v>
          </cell>
          <cell r="AT11253">
            <v>0</v>
          </cell>
          <cell r="AZ11253">
            <v>0</v>
          </cell>
          <cell r="BA11253">
            <v>0</v>
          </cell>
        </row>
        <row r="11254">
          <cell r="AS11254">
            <v>0</v>
          </cell>
          <cell r="AT11254">
            <v>0</v>
          </cell>
          <cell r="AZ11254">
            <v>0</v>
          </cell>
          <cell r="BA11254">
            <v>0</v>
          </cell>
        </row>
        <row r="11255">
          <cell r="AS11255">
            <v>0</v>
          </cell>
          <cell r="AT11255">
            <v>0</v>
          </cell>
          <cell r="AZ11255">
            <v>0</v>
          </cell>
          <cell r="BA11255">
            <v>0</v>
          </cell>
        </row>
        <row r="11256">
          <cell r="AS11256">
            <v>0</v>
          </cell>
          <cell r="AT11256">
            <v>0</v>
          </cell>
          <cell r="AZ11256">
            <v>0</v>
          </cell>
          <cell r="BA11256">
            <v>0</v>
          </cell>
        </row>
        <row r="11257">
          <cell r="AS11257">
            <v>0</v>
          </cell>
          <cell r="AT11257">
            <v>0</v>
          </cell>
          <cell r="AZ11257">
            <v>0</v>
          </cell>
          <cell r="BA11257">
            <v>0</v>
          </cell>
        </row>
        <row r="11258">
          <cell r="AS11258">
            <v>1</v>
          </cell>
          <cell r="AT11258">
            <v>1</v>
          </cell>
          <cell r="AZ11258">
            <v>0</v>
          </cell>
          <cell r="BA11258">
            <v>1</v>
          </cell>
        </row>
        <row r="11259">
          <cell r="AS11259">
            <v>0</v>
          </cell>
          <cell r="AT11259">
            <v>0</v>
          </cell>
          <cell r="AZ11259">
            <v>0</v>
          </cell>
          <cell r="BA11259">
            <v>0</v>
          </cell>
        </row>
        <row r="11260">
          <cell r="AS11260">
            <v>0</v>
          </cell>
          <cell r="AT11260">
            <v>0</v>
          </cell>
          <cell r="AZ11260">
            <v>0</v>
          </cell>
          <cell r="BA11260">
            <v>0</v>
          </cell>
        </row>
        <row r="11261">
          <cell r="AS11261">
            <v>1</v>
          </cell>
          <cell r="AT11261">
            <v>4</v>
          </cell>
          <cell r="AZ11261">
            <v>1</v>
          </cell>
          <cell r="BA11261">
            <v>0</v>
          </cell>
        </row>
        <row r="11262">
          <cell r="AS11262">
            <v>1</v>
          </cell>
          <cell r="AT11262">
            <v>0</v>
          </cell>
          <cell r="AZ11262">
            <v>0</v>
          </cell>
          <cell r="BA11262">
            <v>0</v>
          </cell>
        </row>
        <row r="11263">
          <cell r="AS11263">
            <v>0</v>
          </cell>
          <cell r="AT11263">
            <v>0</v>
          </cell>
          <cell r="AZ11263">
            <v>0</v>
          </cell>
          <cell r="BA11263">
            <v>0</v>
          </cell>
        </row>
        <row r="11264">
          <cell r="AS11264">
            <v>1</v>
          </cell>
          <cell r="AT11264">
            <v>0</v>
          </cell>
          <cell r="AZ11264">
            <v>2</v>
          </cell>
          <cell r="BA11264">
            <v>0</v>
          </cell>
        </row>
        <row r="11265">
          <cell r="AS11265">
            <v>0</v>
          </cell>
          <cell r="AT11265">
            <v>0</v>
          </cell>
          <cell r="AZ11265">
            <v>0</v>
          </cell>
          <cell r="BA11265">
            <v>0</v>
          </cell>
        </row>
        <row r="11266">
          <cell r="AS11266">
            <v>0</v>
          </cell>
          <cell r="AT11266">
            <v>0</v>
          </cell>
          <cell r="AZ11266">
            <v>0</v>
          </cell>
          <cell r="BA11266">
            <v>4</v>
          </cell>
        </row>
        <row r="11267">
          <cell r="AS11267">
            <v>0</v>
          </cell>
          <cell r="AT11267">
            <v>0</v>
          </cell>
          <cell r="AZ11267">
            <v>1</v>
          </cell>
          <cell r="BA11267">
            <v>0</v>
          </cell>
        </row>
        <row r="11268">
          <cell r="AS11268">
            <v>1</v>
          </cell>
          <cell r="AT11268">
            <v>0</v>
          </cell>
          <cell r="AZ11268">
            <v>0</v>
          </cell>
          <cell r="BA11268">
            <v>0</v>
          </cell>
        </row>
        <row r="11269">
          <cell r="AS11269">
            <v>7</v>
          </cell>
          <cell r="AT11269">
            <v>0</v>
          </cell>
          <cell r="AZ11269">
            <v>0</v>
          </cell>
          <cell r="BA11269">
            <v>0</v>
          </cell>
        </row>
        <row r="11270">
          <cell r="AS11270">
            <v>3</v>
          </cell>
          <cell r="AT11270">
            <v>0</v>
          </cell>
          <cell r="AZ11270">
            <v>2</v>
          </cell>
          <cell r="BA11270">
            <v>4</v>
          </cell>
        </row>
        <row r="11271">
          <cell r="AS11271">
            <v>0</v>
          </cell>
          <cell r="AT11271">
            <v>5</v>
          </cell>
          <cell r="AZ11271">
            <v>0</v>
          </cell>
          <cell r="BA11271">
            <v>0</v>
          </cell>
        </row>
        <row r="11272">
          <cell r="AS11272">
            <v>0</v>
          </cell>
          <cell r="AT11272">
            <v>1</v>
          </cell>
          <cell r="AZ11272">
            <v>0</v>
          </cell>
          <cell r="BA11272">
            <v>1</v>
          </cell>
        </row>
        <row r="11273">
          <cell r="AS11273">
            <v>0</v>
          </cell>
          <cell r="AT11273">
            <v>0</v>
          </cell>
          <cell r="AZ11273">
            <v>0</v>
          </cell>
          <cell r="BA11273">
            <v>0</v>
          </cell>
        </row>
        <row r="11274">
          <cell r="AS11274">
            <v>0</v>
          </cell>
          <cell r="AT11274">
            <v>0</v>
          </cell>
          <cell r="AZ11274">
            <v>0</v>
          </cell>
          <cell r="BA11274">
            <v>0</v>
          </cell>
        </row>
        <row r="11275">
          <cell r="AS11275">
            <v>5</v>
          </cell>
          <cell r="AT11275">
            <v>4</v>
          </cell>
          <cell r="AZ11275">
            <v>11</v>
          </cell>
          <cell r="BA11275">
            <v>6</v>
          </cell>
        </row>
        <row r="11276">
          <cell r="AS11276">
            <v>0</v>
          </cell>
          <cell r="AT11276">
            <v>1</v>
          </cell>
          <cell r="AZ11276">
            <v>0</v>
          </cell>
          <cell r="BA11276">
            <v>0</v>
          </cell>
        </row>
        <row r="11277">
          <cell r="AS11277">
            <v>0</v>
          </cell>
          <cell r="AT11277">
            <v>0</v>
          </cell>
          <cell r="AZ11277">
            <v>0</v>
          </cell>
          <cell r="BA11277">
            <v>0</v>
          </cell>
        </row>
        <row r="11278">
          <cell r="AS11278">
            <v>0</v>
          </cell>
          <cell r="AT11278">
            <v>0</v>
          </cell>
          <cell r="AZ11278">
            <v>0</v>
          </cell>
          <cell r="BA11278">
            <v>0</v>
          </cell>
        </row>
        <row r="11279">
          <cell r="AS11279">
            <v>0</v>
          </cell>
          <cell r="AT11279">
            <v>0</v>
          </cell>
          <cell r="AZ11279">
            <v>0</v>
          </cell>
          <cell r="BA11279">
            <v>0</v>
          </cell>
        </row>
        <row r="11280">
          <cell r="AS11280">
            <v>0</v>
          </cell>
          <cell r="AT11280">
            <v>0</v>
          </cell>
          <cell r="AZ11280">
            <v>0</v>
          </cell>
          <cell r="BA11280">
            <v>0</v>
          </cell>
        </row>
        <row r="11281">
          <cell r="AS11281">
            <v>2</v>
          </cell>
          <cell r="AT11281">
            <v>0</v>
          </cell>
          <cell r="AZ11281">
            <v>1</v>
          </cell>
          <cell r="BA11281">
            <v>0</v>
          </cell>
        </row>
        <row r="11282">
          <cell r="AS11282">
            <v>2</v>
          </cell>
          <cell r="AT11282">
            <v>0</v>
          </cell>
          <cell r="AZ11282">
            <v>1</v>
          </cell>
          <cell r="BA11282">
            <v>0</v>
          </cell>
        </row>
        <row r="11283">
          <cell r="AS11283">
            <v>0</v>
          </cell>
          <cell r="AT11283">
            <v>0</v>
          </cell>
          <cell r="AZ11283">
            <v>0</v>
          </cell>
          <cell r="BA11283">
            <v>0</v>
          </cell>
        </row>
        <row r="11284">
          <cell r="AS11284">
            <v>1</v>
          </cell>
          <cell r="AT11284">
            <v>0</v>
          </cell>
          <cell r="AZ11284">
            <v>0</v>
          </cell>
          <cell r="BA11284">
            <v>0</v>
          </cell>
        </row>
        <row r="11285">
          <cell r="AS11285">
            <v>19</v>
          </cell>
          <cell r="AT11285">
            <v>2</v>
          </cell>
          <cell r="AZ11285">
            <v>1</v>
          </cell>
          <cell r="BA11285">
            <v>9</v>
          </cell>
        </row>
        <row r="11286">
          <cell r="AS11286">
            <v>41</v>
          </cell>
          <cell r="AT11286">
            <v>1</v>
          </cell>
          <cell r="AZ11286">
            <v>26</v>
          </cell>
          <cell r="BA11286">
            <v>1</v>
          </cell>
        </row>
        <row r="11287">
          <cell r="AS11287">
            <v>3</v>
          </cell>
          <cell r="AT11287">
            <v>0</v>
          </cell>
          <cell r="AZ11287">
            <v>0</v>
          </cell>
          <cell r="BA11287">
            <v>0</v>
          </cell>
        </row>
        <row r="11288">
          <cell r="AS11288">
            <v>0</v>
          </cell>
          <cell r="AT11288">
            <v>0</v>
          </cell>
          <cell r="AZ11288">
            <v>0</v>
          </cell>
          <cell r="BA11288">
            <v>0</v>
          </cell>
        </row>
        <row r="11289">
          <cell r="AS11289">
            <v>0</v>
          </cell>
          <cell r="AT11289">
            <v>0</v>
          </cell>
          <cell r="AZ11289">
            <v>1</v>
          </cell>
          <cell r="BA11289">
            <v>0</v>
          </cell>
        </row>
        <row r="11290">
          <cell r="AS11290">
            <v>50</v>
          </cell>
          <cell r="AT11290">
            <v>39</v>
          </cell>
          <cell r="AZ11290">
            <v>80</v>
          </cell>
          <cell r="BA11290">
            <v>39</v>
          </cell>
        </row>
        <row r="11291">
          <cell r="AS11291">
            <v>17</v>
          </cell>
          <cell r="AT11291">
            <v>0</v>
          </cell>
          <cell r="AZ11291">
            <v>0</v>
          </cell>
          <cell r="BA11291">
            <v>7</v>
          </cell>
        </row>
        <row r="11292">
          <cell r="AS11292">
            <v>0</v>
          </cell>
          <cell r="AT11292">
            <v>0</v>
          </cell>
          <cell r="AZ11292">
            <v>3</v>
          </cell>
          <cell r="BA11292">
            <v>3</v>
          </cell>
        </row>
        <row r="11293">
          <cell r="AS11293">
            <v>0</v>
          </cell>
          <cell r="AT11293">
            <v>0</v>
          </cell>
          <cell r="AZ11293">
            <v>1</v>
          </cell>
          <cell r="BA11293">
            <v>0</v>
          </cell>
        </row>
        <row r="11294">
          <cell r="AS11294">
            <v>1</v>
          </cell>
          <cell r="AT11294">
            <v>0</v>
          </cell>
          <cell r="AZ11294">
            <v>0</v>
          </cell>
          <cell r="BA11294">
            <v>0</v>
          </cell>
        </row>
        <row r="11295">
          <cell r="AS11295">
            <v>11</v>
          </cell>
          <cell r="AT11295">
            <v>0</v>
          </cell>
          <cell r="AZ11295">
            <v>0</v>
          </cell>
          <cell r="BA11295">
            <v>0</v>
          </cell>
        </row>
        <row r="11296">
          <cell r="AS11296">
            <v>9</v>
          </cell>
          <cell r="AT11296">
            <v>0</v>
          </cell>
          <cell r="AZ11296">
            <v>0</v>
          </cell>
          <cell r="BA11296">
            <v>0</v>
          </cell>
        </row>
        <row r="11297">
          <cell r="AS11297">
            <v>1</v>
          </cell>
          <cell r="AT11297">
            <v>0</v>
          </cell>
          <cell r="AZ11297">
            <v>2</v>
          </cell>
          <cell r="BA11297">
            <v>0</v>
          </cell>
        </row>
        <row r="11298">
          <cell r="AS11298">
            <v>3</v>
          </cell>
          <cell r="AT11298">
            <v>0</v>
          </cell>
          <cell r="AZ11298">
            <v>0</v>
          </cell>
          <cell r="BA11298">
            <v>0</v>
          </cell>
        </row>
        <row r="11299">
          <cell r="AS11299">
            <v>3</v>
          </cell>
          <cell r="AT11299">
            <v>0</v>
          </cell>
          <cell r="AZ11299">
            <v>5</v>
          </cell>
          <cell r="BA11299">
            <v>0</v>
          </cell>
        </row>
        <row r="11300">
          <cell r="AS11300">
            <v>0</v>
          </cell>
          <cell r="AT11300">
            <v>0</v>
          </cell>
          <cell r="AZ11300">
            <v>0</v>
          </cell>
          <cell r="BA11300">
            <v>0</v>
          </cell>
        </row>
        <row r="11301">
          <cell r="AS11301">
            <v>0</v>
          </cell>
          <cell r="AT11301">
            <v>0</v>
          </cell>
          <cell r="AZ11301">
            <v>0</v>
          </cell>
          <cell r="BA11301">
            <v>0</v>
          </cell>
        </row>
        <row r="11302">
          <cell r="AS11302">
            <v>0</v>
          </cell>
          <cell r="AT11302">
            <v>0</v>
          </cell>
          <cell r="AZ11302">
            <v>0</v>
          </cell>
          <cell r="BA11302">
            <v>0</v>
          </cell>
        </row>
        <row r="11303">
          <cell r="AS11303">
            <v>0</v>
          </cell>
          <cell r="AT11303">
            <v>0</v>
          </cell>
          <cell r="AZ11303">
            <v>0</v>
          </cell>
          <cell r="BA11303">
            <v>0</v>
          </cell>
        </row>
        <row r="11304">
          <cell r="AS11304">
            <v>3</v>
          </cell>
          <cell r="AT11304">
            <v>0</v>
          </cell>
          <cell r="AZ11304">
            <v>0</v>
          </cell>
          <cell r="BA11304">
            <v>0</v>
          </cell>
        </row>
        <row r="11305">
          <cell r="AS11305">
            <v>0</v>
          </cell>
          <cell r="AT11305">
            <v>0</v>
          </cell>
          <cell r="AZ11305">
            <v>1</v>
          </cell>
          <cell r="BA11305">
            <v>0</v>
          </cell>
        </row>
        <row r="11306">
          <cell r="AS11306">
            <v>1</v>
          </cell>
          <cell r="AT11306">
            <v>0</v>
          </cell>
          <cell r="AZ11306">
            <v>3</v>
          </cell>
          <cell r="BA11306">
            <v>0</v>
          </cell>
        </row>
        <row r="11307">
          <cell r="AS11307">
            <v>0</v>
          </cell>
          <cell r="AT11307">
            <v>11</v>
          </cell>
          <cell r="AZ11307">
            <v>0</v>
          </cell>
          <cell r="BA11307">
            <v>16</v>
          </cell>
        </row>
        <row r="11308">
          <cell r="AS11308">
            <v>2</v>
          </cell>
          <cell r="AT11308">
            <v>0</v>
          </cell>
          <cell r="AZ11308">
            <v>1</v>
          </cell>
          <cell r="BA11308">
            <v>1</v>
          </cell>
        </row>
        <row r="11309">
          <cell r="AS11309">
            <v>13</v>
          </cell>
          <cell r="AT11309">
            <v>0</v>
          </cell>
          <cell r="AZ11309">
            <v>968</v>
          </cell>
          <cell r="BA11309">
            <v>0</v>
          </cell>
        </row>
        <row r="11310">
          <cell r="AS11310">
            <v>7</v>
          </cell>
          <cell r="AT11310">
            <v>0</v>
          </cell>
          <cell r="AZ11310">
            <v>4</v>
          </cell>
          <cell r="BA11310">
            <v>0</v>
          </cell>
        </row>
        <row r="11311">
          <cell r="AS11311">
            <v>1</v>
          </cell>
          <cell r="AT11311">
            <v>0</v>
          </cell>
          <cell r="AZ11311">
            <v>0</v>
          </cell>
          <cell r="BA11311">
            <v>0</v>
          </cell>
        </row>
        <row r="11312">
          <cell r="AS11312">
            <v>0</v>
          </cell>
          <cell r="AT11312">
            <v>0</v>
          </cell>
          <cell r="AZ11312">
            <v>23</v>
          </cell>
          <cell r="BA11312">
            <v>0</v>
          </cell>
        </row>
        <row r="11313">
          <cell r="AS11313">
            <v>0</v>
          </cell>
          <cell r="AT11313">
            <v>0</v>
          </cell>
          <cell r="AZ11313">
            <v>0</v>
          </cell>
          <cell r="BA11313">
            <v>0</v>
          </cell>
        </row>
        <row r="11314">
          <cell r="AS11314">
            <v>42</v>
          </cell>
          <cell r="AT11314">
            <v>2</v>
          </cell>
          <cell r="AZ11314">
            <v>2</v>
          </cell>
          <cell r="BA11314">
            <v>1</v>
          </cell>
        </row>
        <row r="11315">
          <cell r="AS11315">
            <v>0</v>
          </cell>
          <cell r="AT11315">
            <v>0</v>
          </cell>
          <cell r="AZ11315">
            <v>0</v>
          </cell>
          <cell r="BA11315">
            <v>0</v>
          </cell>
        </row>
        <row r="11316">
          <cell r="AS11316">
            <v>1</v>
          </cell>
          <cell r="AT11316">
            <v>0</v>
          </cell>
          <cell r="AZ11316">
            <v>3</v>
          </cell>
          <cell r="BA11316">
            <v>3</v>
          </cell>
        </row>
        <row r="11317">
          <cell r="AS11317">
            <v>4</v>
          </cell>
          <cell r="AT11317">
            <v>0</v>
          </cell>
          <cell r="AZ11317">
            <v>0</v>
          </cell>
          <cell r="BA11317">
            <v>0</v>
          </cell>
        </row>
        <row r="11318">
          <cell r="AS11318">
            <v>73</v>
          </cell>
          <cell r="AT11318">
            <v>75</v>
          </cell>
          <cell r="AZ11318">
            <v>20</v>
          </cell>
          <cell r="BA11318">
            <v>29</v>
          </cell>
        </row>
        <row r="11319">
          <cell r="AS11319">
            <v>1</v>
          </cell>
          <cell r="AT11319">
            <v>0</v>
          </cell>
          <cell r="AZ11319">
            <v>1</v>
          </cell>
          <cell r="BA11319">
            <v>0</v>
          </cell>
        </row>
        <row r="11320">
          <cell r="AS11320">
            <v>3</v>
          </cell>
          <cell r="AT11320">
            <v>0</v>
          </cell>
          <cell r="AZ11320">
            <v>2</v>
          </cell>
          <cell r="BA11320">
            <v>0</v>
          </cell>
        </row>
        <row r="11321">
          <cell r="AS11321">
            <v>63</v>
          </cell>
          <cell r="AT11321">
            <v>21</v>
          </cell>
          <cell r="AZ11321">
            <v>23</v>
          </cell>
          <cell r="BA11321">
            <v>24</v>
          </cell>
        </row>
        <row r="11322">
          <cell r="AS11322">
            <v>12</v>
          </cell>
          <cell r="AT11322">
            <v>35</v>
          </cell>
          <cell r="AZ11322">
            <v>36</v>
          </cell>
          <cell r="BA11322">
            <v>68</v>
          </cell>
        </row>
        <row r="11323">
          <cell r="AS11323">
            <v>0</v>
          </cell>
          <cell r="AT11323">
            <v>0</v>
          </cell>
          <cell r="AZ11323">
            <v>1</v>
          </cell>
          <cell r="BA11323">
            <v>0</v>
          </cell>
        </row>
        <row r="11324">
          <cell r="AS11324">
            <v>5</v>
          </cell>
          <cell r="AT11324">
            <v>0</v>
          </cell>
          <cell r="AZ11324">
            <v>1</v>
          </cell>
          <cell r="BA11324">
            <v>0</v>
          </cell>
        </row>
        <row r="11325">
          <cell r="AS11325">
            <v>0</v>
          </cell>
          <cell r="AT11325">
            <v>0</v>
          </cell>
          <cell r="AZ11325">
            <v>0</v>
          </cell>
          <cell r="BA11325">
            <v>1</v>
          </cell>
        </row>
        <row r="11326">
          <cell r="AS11326">
            <v>0</v>
          </cell>
          <cell r="AT11326">
            <v>1</v>
          </cell>
          <cell r="AZ11326">
            <v>0</v>
          </cell>
          <cell r="BA11326">
            <v>0</v>
          </cell>
        </row>
        <row r="11327">
          <cell r="AS11327">
            <v>0</v>
          </cell>
          <cell r="AT11327">
            <v>0</v>
          </cell>
          <cell r="AZ11327">
            <v>1</v>
          </cell>
          <cell r="BA11327">
            <v>0</v>
          </cell>
        </row>
        <row r="11328">
          <cell r="AS11328">
            <v>2</v>
          </cell>
          <cell r="AT11328">
            <v>1</v>
          </cell>
          <cell r="AZ11328">
            <v>1</v>
          </cell>
          <cell r="BA11328">
            <v>0</v>
          </cell>
        </row>
        <row r="11329">
          <cell r="AS11329">
            <v>2</v>
          </cell>
          <cell r="AT11329">
            <v>0</v>
          </cell>
          <cell r="AZ11329">
            <v>0</v>
          </cell>
          <cell r="BA11329">
            <v>1</v>
          </cell>
        </row>
        <row r="11330">
          <cell r="AS11330">
            <v>2</v>
          </cell>
          <cell r="AT11330">
            <v>10</v>
          </cell>
          <cell r="AZ11330">
            <v>2</v>
          </cell>
          <cell r="BA11330">
            <v>11</v>
          </cell>
        </row>
        <row r="11331">
          <cell r="AS11331">
            <v>3</v>
          </cell>
          <cell r="AT11331">
            <v>5</v>
          </cell>
          <cell r="AZ11331">
            <v>3</v>
          </cell>
          <cell r="BA11331">
            <v>2</v>
          </cell>
        </row>
        <row r="11332">
          <cell r="AS11332">
            <v>3</v>
          </cell>
          <cell r="AT11332">
            <v>19</v>
          </cell>
          <cell r="AZ11332">
            <v>4</v>
          </cell>
          <cell r="BA11332">
            <v>22</v>
          </cell>
        </row>
        <row r="11333">
          <cell r="AS11333">
            <v>16</v>
          </cell>
          <cell r="AT11333">
            <v>23</v>
          </cell>
          <cell r="AZ11333">
            <v>8</v>
          </cell>
          <cell r="BA11333">
            <v>10</v>
          </cell>
        </row>
        <row r="11334">
          <cell r="AS11334">
            <v>0</v>
          </cell>
          <cell r="AT11334">
            <v>0</v>
          </cell>
          <cell r="AZ11334">
            <v>0</v>
          </cell>
          <cell r="BA11334">
            <v>0</v>
          </cell>
        </row>
        <row r="11335">
          <cell r="AS11335">
            <v>2</v>
          </cell>
          <cell r="AT11335">
            <v>0</v>
          </cell>
          <cell r="AZ11335">
            <v>0</v>
          </cell>
          <cell r="BA11335">
            <v>0</v>
          </cell>
        </row>
        <row r="11336">
          <cell r="AS11336">
            <v>0</v>
          </cell>
          <cell r="AT11336">
            <v>0</v>
          </cell>
          <cell r="AZ11336">
            <v>1</v>
          </cell>
          <cell r="BA11336">
            <v>0</v>
          </cell>
        </row>
        <row r="11337">
          <cell r="AS11337">
            <v>0</v>
          </cell>
          <cell r="AT11337">
            <v>0</v>
          </cell>
          <cell r="AZ11337">
            <v>0</v>
          </cell>
          <cell r="BA11337">
            <v>0</v>
          </cell>
        </row>
        <row r="11338">
          <cell r="AS11338">
            <v>0</v>
          </cell>
          <cell r="AT11338">
            <v>0</v>
          </cell>
          <cell r="AZ11338">
            <v>0</v>
          </cell>
          <cell r="BA11338">
            <v>0</v>
          </cell>
        </row>
        <row r="11339">
          <cell r="AS11339">
            <v>6</v>
          </cell>
          <cell r="AT11339">
            <v>6</v>
          </cell>
          <cell r="AZ11339">
            <v>3</v>
          </cell>
          <cell r="BA11339">
            <v>38</v>
          </cell>
        </row>
        <row r="11340">
          <cell r="AS11340">
            <v>1</v>
          </cell>
          <cell r="AT11340">
            <v>0</v>
          </cell>
          <cell r="AZ11340">
            <v>0</v>
          </cell>
          <cell r="BA11340">
            <v>0</v>
          </cell>
        </row>
        <row r="11341">
          <cell r="AS11341">
            <v>2</v>
          </cell>
          <cell r="AT11341">
            <v>1</v>
          </cell>
          <cell r="AZ11341">
            <v>1</v>
          </cell>
          <cell r="BA11341">
            <v>0</v>
          </cell>
        </row>
        <row r="11342">
          <cell r="AS11342">
            <v>1</v>
          </cell>
          <cell r="AT11342">
            <v>4</v>
          </cell>
          <cell r="AZ11342">
            <v>2</v>
          </cell>
          <cell r="BA11342">
            <v>2</v>
          </cell>
        </row>
        <row r="11343">
          <cell r="AS11343">
            <v>0</v>
          </cell>
          <cell r="AT11343">
            <v>0</v>
          </cell>
          <cell r="AZ11343">
            <v>1</v>
          </cell>
          <cell r="BA11343">
            <v>0</v>
          </cell>
        </row>
        <row r="11344">
          <cell r="AS11344">
            <v>0</v>
          </cell>
          <cell r="AT11344">
            <v>0</v>
          </cell>
          <cell r="AZ11344">
            <v>0</v>
          </cell>
          <cell r="BA11344">
            <v>0</v>
          </cell>
        </row>
        <row r="11345">
          <cell r="AS11345">
            <v>0</v>
          </cell>
          <cell r="AT11345">
            <v>0</v>
          </cell>
          <cell r="AZ11345">
            <v>0</v>
          </cell>
          <cell r="BA11345">
            <v>0</v>
          </cell>
        </row>
        <row r="11346">
          <cell r="AS11346">
            <v>0</v>
          </cell>
          <cell r="AT11346">
            <v>0</v>
          </cell>
          <cell r="AZ11346">
            <v>0</v>
          </cell>
          <cell r="BA11346">
            <v>0</v>
          </cell>
        </row>
        <row r="11347">
          <cell r="AS11347">
            <v>1</v>
          </cell>
          <cell r="AT11347">
            <v>0</v>
          </cell>
          <cell r="AZ11347">
            <v>1</v>
          </cell>
          <cell r="BA11347">
            <v>2</v>
          </cell>
        </row>
        <row r="11348">
          <cell r="AS11348">
            <v>1</v>
          </cell>
          <cell r="AT11348">
            <v>5</v>
          </cell>
          <cell r="AZ11348">
            <v>3</v>
          </cell>
          <cell r="BA11348">
            <v>1</v>
          </cell>
        </row>
        <row r="11349">
          <cell r="AS11349">
            <v>1</v>
          </cell>
          <cell r="AT11349">
            <v>0</v>
          </cell>
          <cell r="AZ11349">
            <v>0</v>
          </cell>
          <cell r="BA11349">
            <v>0</v>
          </cell>
        </row>
        <row r="11350">
          <cell r="AS11350">
            <v>0</v>
          </cell>
          <cell r="AT11350">
            <v>0</v>
          </cell>
          <cell r="AZ11350">
            <v>1</v>
          </cell>
          <cell r="BA11350">
            <v>0</v>
          </cell>
        </row>
        <row r="11351">
          <cell r="AS11351">
            <v>0</v>
          </cell>
          <cell r="AT11351">
            <v>0</v>
          </cell>
          <cell r="AZ11351">
            <v>1</v>
          </cell>
          <cell r="BA11351">
            <v>0</v>
          </cell>
        </row>
        <row r="11352">
          <cell r="AS11352">
            <v>0</v>
          </cell>
          <cell r="AT11352">
            <v>0</v>
          </cell>
          <cell r="AZ11352">
            <v>0</v>
          </cell>
          <cell r="BA11352">
            <v>0</v>
          </cell>
        </row>
        <row r="11353">
          <cell r="AS11353">
            <v>9</v>
          </cell>
          <cell r="AT11353">
            <v>16</v>
          </cell>
          <cell r="AZ11353">
            <v>7</v>
          </cell>
          <cell r="BA11353">
            <v>9</v>
          </cell>
        </row>
        <row r="11354">
          <cell r="AS11354">
            <v>1</v>
          </cell>
          <cell r="AT11354">
            <v>1</v>
          </cell>
          <cell r="AZ11354">
            <v>0</v>
          </cell>
          <cell r="BA11354">
            <v>1</v>
          </cell>
        </row>
        <row r="11355">
          <cell r="AS11355">
            <v>0</v>
          </cell>
          <cell r="AT11355">
            <v>0</v>
          </cell>
          <cell r="AZ11355">
            <v>0</v>
          </cell>
          <cell r="BA11355">
            <v>3</v>
          </cell>
        </row>
        <row r="11356">
          <cell r="AS11356">
            <v>0</v>
          </cell>
          <cell r="AT11356">
            <v>2</v>
          </cell>
          <cell r="AZ11356">
            <v>0</v>
          </cell>
          <cell r="BA11356">
            <v>2</v>
          </cell>
        </row>
        <row r="11357">
          <cell r="AS11357">
            <v>5</v>
          </cell>
          <cell r="AT11357">
            <v>9</v>
          </cell>
          <cell r="AZ11357">
            <v>2</v>
          </cell>
          <cell r="BA11357">
            <v>3</v>
          </cell>
        </row>
        <row r="11358">
          <cell r="AS11358">
            <v>3</v>
          </cell>
          <cell r="AT11358">
            <v>0</v>
          </cell>
          <cell r="AZ11358">
            <v>1</v>
          </cell>
          <cell r="BA11358">
            <v>0</v>
          </cell>
        </row>
        <row r="11359">
          <cell r="AS11359">
            <v>2</v>
          </cell>
          <cell r="AT11359">
            <v>0</v>
          </cell>
          <cell r="AZ11359">
            <v>2</v>
          </cell>
          <cell r="BA11359">
            <v>0</v>
          </cell>
        </row>
        <row r="11360">
          <cell r="AS11360">
            <v>0</v>
          </cell>
          <cell r="AT11360">
            <v>0</v>
          </cell>
          <cell r="AZ11360">
            <v>0</v>
          </cell>
          <cell r="BA11360">
            <v>0</v>
          </cell>
        </row>
        <row r="11361">
          <cell r="AS11361">
            <v>0</v>
          </cell>
          <cell r="AT11361">
            <v>0</v>
          </cell>
          <cell r="AZ11361">
            <v>1</v>
          </cell>
          <cell r="BA11361">
            <v>0</v>
          </cell>
        </row>
        <row r="11362">
          <cell r="AS11362">
            <v>11</v>
          </cell>
          <cell r="AT11362">
            <v>2</v>
          </cell>
          <cell r="AZ11362">
            <v>3</v>
          </cell>
          <cell r="BA11362">
            <v>0</v>
          </cell>
        </row>
        <row r="11363">
          <cell r="AS11363">
            <v>0</v>
          </cell>
          <cell r="AT11363">
            <v>0</v>
          </cell>
          <cell r="AZ11363">
            <v>2</v>
          </cell>
          <cell r="BA11363">
            <v>1</v>
          </cell>
        </row>
        <row r="11364">
          <cell r="AS11364">
            <v>2</v>
          </cell>
          <cell r="AT11364">
            <v>4</v>
          </cell>
          <cell r="AZ11364">
            <v>4</v>
          </cell>
          <cell r="BA11364">
            <v>2</v>
          </cell>
        </row>
        <row r="11365">
          <cell r="AS11365">
            <v>2</v>
          </cell>
          <cell r="AT11365">
            <v>1</v>
          </cell>
          <cell r="AZ11365">
            <v>3</v>
          </cell>
          <cell r="BA11365">
            <v>3</v>
          </cell>
        </row>
        <row r="11366">
          <cell r="AS11366">
            <v>1</v>
          </cell>
          <cell r="AT11366">
            <v>1</v>
          </cell>
          <cell r="AZ11366">
            <v>0</v>
          </cell>
          <cell r="BA11366">
            <v>1</v>
          </cell>
        </row>
        <row r="11367">
          <cell r="AS11367">
            <v>5</v>
          </cell>
          <cell r="AT11367">
            <v>10</v>
          </cell>
          <cell r="AZ11367">
            <v>7</v>
          </cell>
          <cell r="BA11367">
            <v>13</v>
          </cell>
        </row>
        <row r="11368">
          <cell r="AS11368">
            <v>1</v>
          </cell>
          <cell r="AT11368">
            <v>1</v>
          </cell>
          <cell r="AZ11368">
            <v>0</v>
          </cell>
          <cell r="BA11368">
            <v>1</v>
          </cell>
        </row>
        <row r="11369">
          <cell r="AS11369">
            <v>0</v>
          </cell>
          <cell r="AT11369">
            <v>0</v>
          </cell>
          <cell r="AZ11369">
            <v>0</v>
          </cell>
          <cell r="BA11369">
            <v>2</v>
          </cell>
        </row>
        <row r="11370">
          <cell r="AS11370">
            <v>1</v>
          </cell>
          <cell r="AT11370">
            <v>7</v>
          </cell>
          <cell r="AZ11370">
            <v>0</v>
          </cell>
          <cell r="BA11370">
            <v>7</v>
          </cell>
        </row>
        <row r="11371">
          <cell r="AS11371">
            <v>0</v>
          </cell>
          <cell r="AT11371">
            <v>0</v>
          </cell>
          <cell r="AZ11371">
            <v>1</v>
          </cell>
          <cell r="BA11371">
            <v>1</v>
          </cell>
        </row>
        <row r="11372">
          <cell r="AS11372">
            <v>4</v>
          </cell>
          <cell r="AT11372">
            <v>3</v>
          </cell>
          <cell r="AZ11372">
            <v>1</v>
          </cell>
          <cell r="BA11372">
            <v>2</v>
          </cell>
        </row>
        <row r="11373">
          <cell r="AS11373">
            <v>32</v>
          </cell>
          <cell r="AT11373">
            <v>51</v>
          </cell>
          <cell r="AZ11373">
            <v>26</v>
          </cell>
          <cell r="BA11373">
            <v>49</v>
          </cell>
        </row>
        <row r="11374">
          <cell r="AS11374">
            <v>16</v>
          </cell>
          <cell r="AT11374">
            <v>52</v>
          </cell>
          <cell r="AZ11374">
            <v>10</v>
          </cell>
          <cell r="BA11374">
            <v>49</v>
          </cell>
        </row>
        <row r="11375">
          <cell r="AS11375">
            <v>7</v>
          </cell>
          <cell r="AT11375">
            <v>6</v>
          </cell>
          <cell r="AZ11375">
            <v>12</v>
          </cell>
          <cell r="BA11375">
            <v>5</v>
          </cell>
        </row>
        <row r="11376">
          <cell r="AS11376">
            <v>29</v>
          </cell>
          <cell r="AT11376">
            <v>101</v>
          </cell>
          <cell r="AZ11376">
            <v>23</v>
          </cell>
          <cell r="BA11376">
            <v>85</v>
          </cell>
        </row>
        <row r="11377">
          <cell r="AS11377">
            <v>144</v>
          </cell>
          <cell r="AT11377">
            <v>71</v>
          </cell>
          <cell r="AZ11377">
            <v>72</v>
          </cell>
          <cell r="BA11377">
            <v>58</v>
          </cell>
        </row>
        <row r="11378">
          <cell r="AS11378">
            <v>1</v>
          </cell>
          <cell r="AT11378">
            <v>19</v>
          </cell>
          <cell r="AZ11378">
            <v>3</v>
          </cell>
          <cell r="BA11378">
            <v>14</v>
          </cell>
        </row>
        <row r="11379">
          <cell r="AS11379">
            <v>11</v>
          </cell>
          <cell r="AT11379">
            <v>6</v>
          </cell>
          <cell r="AZ11379">
            <v>5</v>
          </cell>
          <cell r="BA11379">
            <v>7</v>
          </cell>
        </row>
        <row r="11380">
          <cell r="AS11380">
            <v>10</v>
          </cell>
          <cell r="AT11380">
            <v>32</v>
          </cell>
          <cell r="AZ11380">
            <v>7</v>
          </cell>
          <cell r="BA11380">
            <v>20</v>
          </cell>
        </row>
        <row r="11381">
          <cell r="AS11381">
            <v>2</v>
          </cell>
          <cell r="AT11381">
            <v>7</v>
          </cell>
          <cell r="AZ11381">
            <v>2</v>
          </cell>
          <cell r="BA11381">
            <v>4</v>
          </cell>
        </row>
        <row r="11382">
          <cell r="AS11382">
            <v>2</v>
          </cell>
          <cell r="AT11382">
            <v>60</v>
          </cell>
          <cell r="AZ11382">
            <v>25</v>
          </cell>
          <cell r="BA11382">
            <v>37</v>
          </cell>
        </row>
        <row r="11383">
          <cell r="AS11383">
            <v>0</v>
          </cell>
          <cell r="AT11383">
            <v>0</v>
          </cell>
          <cell r="AZ11383">
            <v>0</v>
          </cell>
          <cell r="BA11383">
            <v>0</v>
          </cell>
        </row>
        <row r="11384">
          <cell r="AS11384">
            <v>17</v>
          </cell>
          <cell r="AT11384">
            <v>44</v>
          </cell>
          <cell r="AZ11384">
            <v>9</v>
          </cell>
          <cell r="BA11384">
            <v>20</v>
          </cell>
        </row>
        <row r="11385">
          <cell r="AS11385">
            <v>850</v>
          </cell>
          <cell r="AT11385">
            <v>164</v>
          </cell>
          <cell r="AZ11385">
            <v>578</v>
          </cell>
          <cell r="BA11385">
            <v>50</v>
          </cell>
        </row>
        <row r="11386">
          <cell r="AS11386">
            <v>6</v>
          </cell>
          <cell r="AT11386">
            <v>12</v>
          </cell>
          <cell r="AZ11386">
            <v>3</v>
          </cell>
          <cell r="BA11386">
            <v>6</v>
          </cell>
        </row>
        <row r="11387">
          <cell r="AS11387">
            <v>28</v>
          </cell>
          <cell r="AT11387">
            <v>14</v>
          </cell>
          <cell r="AZ11387">
            <v>12</v>
          </cell>
          <cell r="BA11387">
            <v>9</v>
          </cell>
        </row>
        <row r="11388">
          <cell r="AS11388">
            <v>2</v>
          </cell>
          <cell r="AT11388">
            <v>2</v>
          </cell>
          <cell r="AZ11388">
            <v>2</v>
          </cell>
          <cell r="BA11388">
            <v>15</v>
          </cell>
        </row>
        <row r="11389">
          <cell r="AS11389">
            <v>2</v>
          </cell>
          <cell r="AT11389">
            <v>0</v>
          </cell>
          <cell r="AZ11389">
            <v>3</v>
          </cell>
          <cell r="BA11389">
            <v>0</v>
          </cell>
        </row>
        <row r="11390">
          <cell r="AS11390">
            <v>1</v>
          </cell>
          <cell r="AT11390">
            <v>0</v>
          </cell>
          <cell r="AZ11390">
            <v>0</v>
          </cell>
          <cell r="BA11390">
            <v>0</v>
          </cell>
        </row>
        <row r="11391">
          <cell r="AS11391">
            <v>4</v>
          </cell>
          <cell r="AT11391">
            <v>0</v>
          </cell>
          <cell r="AZ11391">
            <v>5</v>
          </cell>
          <cell r="BA11391">
            <v>3</v>
          </cell>
        </row>
        <row r="11392">
          <cell r="AS11392">
            <v>32</v>
          </cell>
          <cell r="AT11392">
            <v>10</v>
          </cell>
          <cell r="AZ11392">
            <v>10</v>
          </cell>
          <cell r="BA11392">
            <v>6</v>
          </cell>
        </row>
        <row r="11393">
          <cell r="AS11393">
            <v>90</v>
          </cell>
          <cell r="AT11393">
            <v>35</v>
          </cell>
          <cell r="AZ11393">
            <v>30</v>
          </cell>
          <cell r="BA11393">
            <v>34</v>
          </cell>
        </row>
        <row r="11394">
          <cell r="AS11394">
            <v>2</v>
          </cell>
          <cell r="AT11394">
            <v>19</v>
          </cell>
          <cell r="AZ11394">
            <v>94</v>
          </cell>
          <cell r="BA11394">
            <v>45</v>
          </cell>
        </row>
        <row r="11395">
          <cell r="AS11395">
            <v>0</v>
          </cell>
          <cell r="AT11395">
            <v>0</v>
          </cell>
          <cell r="AZ11395">
            <v>2</v>
          </cell>
          <cell r="BA11395">
            <v>5</v>
          </cell>
        </row>
        <row r="11396">
          <cell r="AS11396">
            <v>0</v>
          </cell>
          <cell r="AT11396">
            <v>0</v>
          </cell>
          <cell r="AZ11396">
            <v>0</v>
          </cell>
          <cell r="BA11396">
            <v>0</v>
          </cell>
        </row>
        <row r="11397">
          <cell r="AS11397">
            <v>2</v>
          </cell>
          <cell r="AT11397">
            <v>3</v>
          </cell>
          <cell r="AZ11397">
            <v>1</v>
          </cell>
          <cell r="BA11397">
            <v>1</v>
          </cell>
        </row>
        <row r="11398">
          <cell r="AS11398">
            <v>0</v>
          </cell>
          <cell r="AT11398">
            <v>2</v>
          </cell>
          <cell r="AZ11398">
            <v>0</v>
          </cell>
          <cell r="BA11398">
            <v>5</v>
          </cell>
        </row>
        <row r="11399">
          <cell r="AZ11399">
            <v>8</v>
          </cell>
          <cell r="BA11399">
            <v>7</v>
          </cell>
        </row>
        <row r="11400">
          <cell r="AS11400">
            <v>58</v>
          </cell>
          <cell r="AT11400">
            <v>70</v>
          </cell>
          <cell r="AZ11400">
            <v>159</v>
          </cell>
          <cell r="BA11400">
            <v>54</v>
          </cell>
        </row>
        <row r="11401">
          <cell r="AS11401">
            <v>31</v>
          </cell>
          <cell r="AT11401">
            <v>29</v>
          </cell>
          <cell r="AZ11401">
            <v>42</v>
          </cell>
          <cell r="BA11401">
            <v>25</v>
          </cell>
        </row>
        <row r="11402">
          <cell r="AS11402">
            <v>63</v>
          </cell>
          <cell r="AT11402">
            <v>23</v>
          </cell>
          <cell r="AZ11402">
            <v>7</v>
          </cell>
          <cell r="BA11402">
            <v>25</v>
          </cell>
        </row>
        <row r="11403">
          <cell r="AS11403">
            <v>0</v>
          </cell>
          <cell r="AT11403">
            <v>0</v>
          </cell>
          <cell r="AZ11403">
            <v>0</v>
          </cell>
          <cell r="BA11403">
            <v>0</v>
          </cell>
        </row>
        <row r="11404">
          <cell r="AS11404">
            <v>4</v>
          </cell>
          <cell r="AT11404">
            <v>0</v>
          </cell>
          <cell r="AZ11404">
            <v>0</v>
          </cell>
          <cell r="BA11404">
            <v>18</v>
          </cell>
        </row>
        <row r="11405">
          <cell r="AS11405">
            <v>626</v>
          </cell>
          <cell r="AT11405">
            <v>274</v>
          </cell>
          <cell r="AZ11405">
            <v>511</v>
          </cell>
          <cell r="BA11405">
            <v>223</v>
          </cell>
        </row>
        <row r="11406">
          <cell r="AS11406">
            <v>439</v>
          </cell>
          <cell r="AT11406">
            <v>81</v>
          </cell>
          <cell r="AZ11406">
            <v>28</v>
          </cell>
          <cell r="BA11406">
            <v>24</v>
          </cell>
        </row>
        <row r="11407">
          <cell r="AS11407">
            <v>8</v>
          </cell>
          <cell r="AT11407">
            <v>13</v>
          </cell>
          <cell r="AZ11407">
            <v>2</v>
          </cell>
          <cell r="BA11407">
            <v>8</v>
          </cell>
        </row>
        <row r="11408">
          <cell r="AS11408">
            <v>10</v>
          </cell>
          <cell r="AT11408">
            <v>27</v>
          </cell>
          <cell r="AZ11408">
            <v>12</v>
          </cell>
          <cell r="BA11408">
            <v>52</v>
          </cell>
        </row>
        <row r="11409">
          <cell r="AS11409">
            <v>12</v>
          </cell>
          <cell r="AT11409">
            <v>21</v>
          </cell>
          <cell r="AZ11409">
            <v>3</v>
          </cell>
          <cell r="BA11409">
            <v>1</v>
          </cell>
        </row>
        <row r="11410">
          <cell r="AS11410">
            <v>0</v>
          </cell>
          <cell r="AT11410">
            <v>0</v>
          </cell>
          <cell r="AZ11410">
            <v>1</v>
          </cell>
          <cell r="BA11410">
            <v>0</v>
          </cell>
        </row>
        <row r="11411">
          <cell r="AS11411">
            <v>1451</v>
          </cell>
          <cell r="AT11411">
            <v>230</v>
          </cell>
          <cell r="AZ11411">
            <v>638</v>
          </cell>
          <cell r="BA11411">
            <v>177</v>
          </cell>
        </row>
        <row r="11412">
          <cell r="AS11412">
            <v>114</v>
          </cell>
          <cell r="AT11412">
            <v>77</v>
          </cell>
          <cell r="AZ11412">
            <v>60</v>
          </cell>
          <cell r="BA11412">
            <v>34</v>
          </cell>
        </row>
        <row r="11413">
          <cell r="AS11413">
            <v>0</v>
          </cell>
          <cell r="AT11413">
            <v>0</v>
          </cell>
          <cell r="AZ11413">
            <v>0</v>
          </cell>
          <cell r="BA11413">
            <v>0</v>
          </cell>
        </row>
        <row r="11414">
          <cell r="AS11414">
            <v>263</v>
          </cell>
          <cell r="AT11414">
            <v>122</v>
          </cell>
          <cell r="AZ11414">
            <v>63</v>
          </cell>
          <cell r="BA11414">
            <v>53</v>
          </cell>
        </row>
        <row r="11415">
          <cell r="AS11415">
            <v>24</v>
          </cell>
          <cell r="AT11415">
            <v>20</v>
          </cell>
          <cell r="AZ11415">
            <v>12</v>
          </cell>
          <cell r="BA11415">
            <v>17</v>
          </cell>
        </row>
        <row r="11416">
          <cell r="AS11416">
            <v>3</v>
          </cell>
          <cell r="AT11416">
            <v>0</v>
          </cell>
          <cell r="AZ11416">
            <v>39</v>
          </cell>
          <cell r="BA11416">
            <v>0</v>
          </cell>
        </row>
        <row r="11417">
          <cell r="AS11417">
            <v>3</v>
          </cell>
          <cell r="AT11417">
            <v>2</v>
          </cell>
          <cell r="AZ11417">
            <v>20</v>
          </cell>
          <cell r="BA11417">
            <v>0</v>
          </cell>
        </row>
        <row r="11418">
          <cell r="AS11418">
            <v>2</v>
          </cell>
          <cell r="AT11418">
            <v>1</v>
          </cell>
          <cell r="AZ11418">
            <v>0</v>
          </cell>
          <cell r="BA11418">
            <v>0</v>
          </cell>
        </row>
        <row r="11419">
          <cell r="AS11419">
            <v>4308</v>
          </cell>
          <cell r="AT11419">
            <v>633</v>
          </cell>
          <cell r="AZ11419">
            <v>1112</v>
          </cell>
          <cell r="BA11419">
            <v>126</v>
          </cell>
        </row>
        <row r="11420">
          <cell r="AS11420">
            <v>13</v>
          </cell>
          <cell r="AT11420">
            <v>165</v>
          </cell>
          <cell r="AZ11420">
            <v>11</v>
          </cell>
          <cell r="BA11420">
            <v>83</v>
          </cell>
        </row>
        <row r="11421">
          <cell r="AS11421">
            <v>3</v>
          </cell>
          <cell r="AT11421">
            <v>0</v>
          </cell>
          <cell r="AZ11421">
            <v>18</v>
          </cell>
          <cell r="BA11421">
            <v>0</v>
          </cell>
        </row>
        <row r="11422">
          <cell r="AS11422">
            <v>27</v>
          </cell>
          <cell r="AT11422">
            <v>44</v>
          </cell>
          <cell r="AZ11422">
            <v>11</v>
          </cell>
          <cell r="BA11422">
            <v>22</v>
          </cell>
        </row>
        <row r="11423">
          <cell r="AS11423">
            <v>310</v>
          </cell>
          <cell r="AT11423">
            <v>513</v>
          </cell>
          <cell r="AZ11423">
            <v>195</v>
          </cell>
          <cell r="BA11423">
            <v>422</v>
          </cell>
        </row>
        <row r="11424">
          <cell r="AS11424">
            <v>58</v>
          </cell>
          <cell r="AT11424">
            <v>331</v>
          </cell>
          <cell r="AZ11424">
            <v>31</v>
          </cell>
          <cell r="BA11424">
            <v>37</v>
          </cell>
        </row>
        <row r="11425">
          <cell r="AS11425">
            <v>4</v>
          </cell>
          <cell r="AT11425">
            <v>5</v>
          </cell>
          <cell r="AZ11425">
            <v>2</v>
          </cell>
          <cell r="BA11425">
            <v>9</v>
          </cell>
        </row>
        <row r="11426">
          <cell r="AS11426">
            <v>4</v>
          </cell>
          <cell r="AT11426">
            <v>6</v>
          </cell>
          <cell r="AZ11426">
            <v>3</v>
          </cell>
          <cell r="BA11426">
            <v>9</v>
          </cell>
        </row>
        <row r="11427">
          <cell r="AS11427">
            <v>67</v>
          </cell>
          <cell r="AT11427">
            <v>414</v>
          </cell>
          <cell r="AZ11427">
            <v>1</v>
          </cell>
          <cell r="BA11427">
            <v>0</v>
          </cell>
        </row>
        <row r="11428">
          <cell r="AS11428">
            <v>0</v>
          </cell>
          <cell r="AT11428">
            <v>0</v>
          </cell>
          <cell r="AZ11428">
            <v>0</v>
          </cell>
          <cell r="BA11428">
            <v>0</v>
          </cell>
        </row>
        <row r="11429">
          <cell r="AS11429">
            <v>1</v>
          </cell>
          <cell r="AT11429">
            <v>4</v>
          </cell>
          <cell r="AZ11429">
            <v>0</v>
          </cell>
          <cell r="BA11429">
            <v>0</v>
          </cell>
        </row>
        <row r="11430">
          <cell r="AS11430">
            <v>2</v>
          </cell>
          <cell r="AT11430">
            <v>3</v>
          </cell>
          <cell r="AZ11430">
            <v>3</v>
          </cell>
          <cell r="BA11430">
            <v>1</v>
          </cell>
        </row>
        <row r="11431">
          <cell r="AS11431">
            <v>0</v>
          </cell>
          <cell r="AT11431">
            <v>0</v>
          </cell>
          <cell r="AZ11431">
            <v>0</v>
          </cell>
          <cell r="BA11431">
            <v>0</v>
          </cell>
        </row>
        <row r="11432">
          <cell r="AS11432">
            <v>19</v>
          </cell>
          <cell r="AT11432">
            <v>17</v>
          </cell>
          <cell r="AZ11432">
            <v>10</v>
          </cell>
          <cell r="BA11432">
            <v>14</v>
          </cell>
        </row>
        <row r="11433">
          <cell r="AS11433">
            <v>1</v>
          </cell>
          <cell r="AT11433">
            <v>6</v>
          </cell>
          <cell r="AZ11433">
            <v>1</v>
          </cell>
          <cell r="BA11433">
            <v>8</v>
          </cell>
        </row>
        <row r="11434">
          <cell r="AS11434">
            <v>35</v>
          </cell>
          <cell r="AT11434">
            <v>27</v>
          </cell>
          <cell r="AZ11434">
            <v>311</v>
          </cell>
          <cell r="BA11434">
            <v>16</v>
          </cell>
        </row>
        <row r="11435">
          <cell r="AS11435">
            <v>66</v>
          </cell>
          <cell r="AT11435">
            <v>14</v>
          </cell>
          <cell r="AZ11435">
            <v>29</v>
          </cell>
          <cell r="BA11435">
            <v>16</v>
          </cell>
        </row>
        <row r="11436">
          <cell r="AS11436">
            <v>132</v>
          </cell>
          <cell r="AT11436">
            <v>137</v>
          </cell>
          <cell r="AZ11436">
            <v>113</v>
          </cell>
          <cell r="BA11436">
            <v>231</v>
          </cell>
        </row>
        <row r="11437">
          <cell r="AS11437">
            <v>16</v>
          </cell>
          <cell r="AT11437">
            <v>68</v>
          </cell>
          <cell r="AZ11437">
            <v>9</v>
          </cell>
          <cell r="BA11437">
            <v>63</v>
          </cell>
        </row>
        <row r="11438">
          <cell r="AS11438">
            <v>8</v>
          </cell>
          <cell r="AT11438">
            <v>71</v>
          </cell>
          <cell r="AZ11438">
            <v>7</v>
          </cell>
          <cell r="BA11438">
            <v>85</v>
          </cell>
        </row>
        <row r="11439">
          <cell r="AS11439">
            <v>17</v>
          </cell>
          <cell r="AT11439">
            <v>24</v>
          </cell>
          <cell r="AZ11439">
            <v>11</v>
          </cell>
          <cell r="BA11439">
            <v>16</v>
          </cell>
        </row>
        <row r="11440">
          <cell r="AS11440">
            <v>3</v>
          </cell>
          <cell r="AT11440">
            <v>9</v>
          </cell>
          <cell r="AZ11440">
            <v>4</v>
          </cell>
          <cell r="BA11440">
            <v>9</v>
          </cell>
        </row>
        <row r="11441">
          <cell r="AS11441">
            <v>2</v>
          </cell>
          <cell r="AT11441">
            <v>19</v>
          </cell>
          <cell r="AZ11441">
            <v>9</v>
          </cell>
          <cell r="BA11441">
            <v>23</v>
          </cell>
        </row>
        <row r="11442">
          <cell r="AS11442">
            <v>0</v>
          </cell>
          <cell r="AT11442">
            <v>1</v>
          </cell>
          <cell r="AZ11442">
            <v>2</v>
          </cell>
          <cell r="BA11442">
            <v>2</v>
          </cell>
        </row>
        <row r="11443">
          <cell r="AS11443">
            <v>0</v>
          </cell>
          <cell r="AT11443">
            <v>0</v>
          </cell>
          <cell r="AZ11443">
            <v>0</v>
          </cell>
          <cell r="BA11443">
            <v>0</v>
          </cell>
        </row>
        <row r="11444">
          <cell r="AS11444">
            <v>17</v>
          </cell>
          <cell r="AT11444">
            <v>89</v>
          </cell>
          <cell r="AZ11444">
            <v>36</v>
          </cell>
          <cell r="BA11444">
            <v>74</v>
          </cell>
        </row>
        <row r="11445">
          <cell r="AS11445">
            <v>0</v>
          </cell>
          <cell r="AT11445">
            <v>6</v>
          </cell>
          <cell r="AZ11445">
            <v>4</v>
          </cell>
          <cell r="BA11445">
            <v>49</v>
          </cell>
        </row>
        <row r="11446">
          <cell r="AS11446">
            <v>0</v>
          </cell>
          <cell r="AT11446">
            <v>0</v>
          </cell>
          <cell r="AZ11446">
            <v>0</v>
          </cell>
          <cell r="BA11446">
            <v>0</v>
          </cell>
        </row>
        <row r="11447">
          <cell r="AS11447">
            <v>25</v>
          </cell>
          <cell r="AT11447">
            <v>20</v>
          </cell>
          <cell r="AZ11447">
            <v>16</v>
          </cell>
          <cell r="BA11447">
            <v>26</v>
          </cell>
        </row>
        <row r="11448">
          <cell r="AS11448">
            <v>14</v>
          </cell>
          <cell r="AT11448">
            <v>22</v>
          </cell>
          <cell r="AZ11448">
            <v>4</v>
          </cell>
          <cell r="BA11448">
            <v>14</v>
          </cell>
        </row>
        <row r="11449">
          <cell r="AS11449">
            <v>57</v>
          </cell>
          <cell r="AT11449">
            <v>23</v>
          </cell>
          <cell r="AZ11449">
            <v>48</v>
          </cell>
          <cell r="BA11449">
            <v>28</v>
          </cell>
        </row>
        <row r="11450">
          <cell r="AZ11450">
            <v>1</v>
          </cell>
          <cell r="BA11450">
            <v>0</v>
          </cell>
        </row>
        <row r="11451">
          <cell r="AS11451">
            <v>13</v>
          </cell>
          <cell r="AT11451">
            <v>2</v>
          </cell>
          <cell r="AZ11451">
            <v>15</v>
          </cell>
          <cell r="BA11451">
            <v>6</v>
          </cell>
        </row>
        <row r="11452">
          <cell r="AS11452">
            <v>0</v>
          </cell>
          <cell r="AT11452">
            <v>0</v>
          </cell>
          <cell r="AZ11452">
            <v>0</v>
          </cell>
          <cell r="BA11452">
            <v>0</v>
          </cell>
        </row>
        <row r="11453">
          <cell r="AS11453">
            <v>1</v>
          </cell>
          <cell r="AT11453">
            <v>5</v>
          </cell>
          <cell r="AZ11453">
            <v>1</v>
          </cell>
          <cell r="BA11453">
            <v>3</v>
          </cell>
        </row>
        <row r="11454">
          <cell r="AS11454">
            <v>1</v>
          </cell>
          <cell r="AT11454">
            <v>1</v>
          </cell>
          <cell r="AZ11454">
            <v>1</v>
          </cell>
          <cell r="BA11454">
            <v>1</v>
          </cell>
        </row>
        <row r="11455">
          <cell r="AS11455">
            <v>0</v>
          </cell>
          <cell r="AT11455">
            <v>1</v>
          </cell>
          <cell r="AZ11455">
            <v>0</v>
          </cell>
          <cell r="BA11455">
            <v>0</v>
          </cell>
        </row>
        <row r="11456">
          <cell r="AS11456">
            <v>48</v>
          </cell>
          <cell r="AT11456">
            <v>17</v>
          </cell>
          <cell r="AZ11456">
            <v>13</v>
          </cell>
          <cell r="BA11456">
            <v>20</v>
          </cell>
        </row>
        <row r="11457">
          <cell r="AS11457">
            <v>6</v>
          </cell>
          <cell r="AT11457">
            <v>2</v>
          </cell>
          <cell r="AZ11457">
            <v>13</v>
          </cell>
          <cell r="BA11457">
            <v>3</v>
          </cell>
        </row>
        <row r="11458">
          <cell r="AS11458">
            <v>39</v>
          </cell>
          <cell r="AT11458">
            <v>16</v>
          </cell>
          <cell r="AZ11458">
            <v>6</v>
          </cell>
          <cell r="BA11458">
            <v>10</v>
          </cell>
        </row>
        <row r="11459">
          <cell r="AS11459">
            <v>8</v>
          </cell>
          <cell r="AT11459">
            <v>32</v>
          </cell>
          <cell r="AZ11459">
            <v>7</v>
          </cell>
          <cell r="BA11459">
            <v>9</v>
          </cell>
        </row>
        <row r="11460">
          <cell r="AS11460">
            <v>4</v>
          </cell>
          <cell r="AT11460">
            <v>1</v>
          </cell>
          <cell r="AZ11460">
            <v>0</v>
          </cell>
          <cell r="BA11460">
            <v>0</v>
          </cell>
        </row>
        <row r="11461">
          <cell r="AS11461">
            <v>0</v>
          </cell>
          <cell r="AT11461">
            <v>0</v>
          </cell>
          <cell r="AZ11461">
            <v>0</v>
          </cell>
          <cell r="BA11461">
            <v>0</v>
          </cell>
        </row>
        <row r="11462">
          <cell r="AS11462">
            <v>0</v>
          </cell>
          <cell r="AT11462">
            <v>3</v>
          </cell>
          <cell r="AZ11462">
            <v>0</v>
          </cell>
          <cell r="BA11462">
            <v>1</v>
          </cell>
        </row>
        <row r="11463">
          <cell r="AS11463">
            <v>0</v>
          </cell>
          <cell r="AT11463">
            <v>0</v>
          </cell>
          <cell r="AZ11463">
            <v>1</v>
          </cell>
          <cell r="BA11463">
            <v>0</v>
          </cell>
        </row>
        <row r="11464">
          <cell r="AS11464">
            <v>378</v>
          </cell>
          <cell r="AT11464">
            <v>24</v>
          </cell>
          <cell r="AZ11464">
            <v>524</v>
          </cell>
          <cell r="BA11464">
            <v>39</v>
          </cell>
        </row>
        <row r="11465">
          <cell r="AS11465">
            <v>124</v>
          </cell>
          <cell r="AT11465">
            <v>14</v>
          </cell>
          <cell r="AZ11465">
            <v>21</v>
          </cell>
          <cell r="BA11465">
            <v>4</v>
          </cell>
        </row>
        <row r="11466">
          <cell r="AS11466">
            <v>80</v>
          </cell>
          <cell r="AT11466">
            <v>47</v>
          </cell>
          <cell r="AZ11466">
            <v>43</v>
          </cell>
          <cell r="BA11466">
            <v>29</v>
          </cell>
        </row>
        <row r="11467">
          <cell r="AS11467">
            <v>17</v>
          </cell>
          <cell r="AT11467">
            <v>138</v>
          </cell>
          <cell r="AZ11467">
            <v>18</v>
          </cell>
          <cell r="BA11467">
            <v>52</v>
          </cell>
        </row>
        <row r="11468">
          <cell r="AS11468">
            <v>49</v>
          </cell>
          <cell r="AT11468">
            <v>54</v>
          </cell>
          <cell r="AZ11468">
            <v>16</v>
          </cell>
          <cell r="BA11468">
            <v>33</v>
          </cell>
        </row>
        <row r="11469">
          <cell r="AS11469">
            <v>51</v>
          </cell>
          <cell r="AT11469">
            <v>465</v>
          </cell>
          <cell r="AZ11469">
            <v>23</v>
          </cell>
          <cell r="BA11469">
            <v>298</v>
          </cell>
        </row>
        <row r="11470">
          <cell r="AS11470">
            <v>47</v>
          </cell>
          <cell r="AT11470">
            <v>14</v>
          </cell>
          <cell r="AZ11470">
            <v>6</v>
          </cell>
          <cell r="BA11470">
            <v>8</v>
          </cell>
        </row>
        <row r="11471">
          <cell r="AS11471">
            <v>24</v>
          </cell>
          <cell r="AT11471">
            <v>91</v>
          </cell>
          <cell r="AZ11471">
            <v>5</v>
          </cell>
          <cell r="BA11471">
            <v>59</v>
          </cell>
        </row>
        <row r="11472">
          <cell r="AS11472">
            <v>0</v>
          </cell>
          <cell r="AT11472">
            <v>0</v>
          </cell>
          <cell r="AZ11472">
            <v>0</v>
          </cell>
          <cell r="BA11472">
            <v>0</v>
          </cell>
        </row>
        <row r="11473">
          <cell r="AS11473">
            <v>10</v>
          </cell>
          <cell r="AT11473">
            <v>10</v>
          </cell>
          <cell r="AZ11473">
            <v>6</v>
          </cell>
          <cell r="BA11473">
            <v>15</v>
          </cell>
        </row>
        <row r="11474">
          <cell r="AS11474">
            <v>27</v>
          </cell>
          <cell r="AT11474">
            <v>20</v>
          </cell>
          <cell r="AZ11474">
            <v>6</v>
          </cell>
          <cell r="BA11474">
            <v>13</v>
          </cell>
        </row>
        <row r="11475">
          <cell r="AS11475">
            <v>4</v>
          </cell>
          <cell r="AT11475">
            <v>55</v>
          </cell>
          <cell r="AZ11475">
            <v>12</v>
          </cell>
          <cell r="BA11475">
            <v>81</v>
          </cell>
        </row>
        <row r="11476">
          <cell r="AS11476">
            <v>1</v>
          </cell>
          <cell r="AT11476">
            <v>1</v>
          </cell>
          <cell r="AZ11476">
            <v>0</v>
          </cell>
          <cell r="BA11476">
            <v>5</v>
          </cell>
        </row>
        <row r="11477">
          <cell r="AS11477">
            <v>1</v>
          </cell>
          <cell r="AT11477">
            <v>4</v>
          </cell>
          <cell r="AZ11477">
            <v>0</v>
          </cell>
          <cell r="BA11477">
            <v>6</v>
          </cell>
        </row>
        <row r="11478">
          <cell r="AS11478">
            <v>82</v>
          </cell>
          <cell r="AT11478">
            <v>192</v>
          </cell>
          <cell r="AZ11478">
            <v>31</v>
          </cell>
          <cell r="BA11478">
            <v>184</v>
          </cell>
        </row>
        <row r="11479">
          <cell r="AS11479">
            <v>9</v>
          </cell>
          <cell r="AT11479">
            <v>28</v>
          </cell>
          <cell r="AZ11479">
            <v>6</v>
          </cell>
          <cell r="BA11479">
            <v>37</v>
          </cell>
        </row>
        <row r="11480">
          <cell r="AS11480">
            <v>1</v>
          </cell>
          <cell r="AT11480">
            <v>2</v>
          </cell>
          <cell r="AZ11480">
            <v>0</v>
          </cell>
          <cell r="BA11480">
            <v>2</v>
          </cell>
        </row>
        <row r="11481">
          <cell r="AS11481">
            <v>0</v>
          </cell>
          <cell r="AT11481">
            <v>0</v>
          </cell>
          <cell r="AZ11481">
            <v>1</v>
          </cell>
          <cell r="BA11481">
            <v>0</v>
          </cell>
        </row>
        <row r="11482">
          <cell r="AS11482">
            <v>0</v>
          </cell>
          <cell r="AT11482">
            <v>0</v>
          </cell>
          <cell r="AZ11482">
            <v>0</v>
          </cell>
          <cell r="BA11482">
            <v>0</v>
          </cell>
        </row>
        <row r="11483">
          <cell r="AS11483">
            <v>0</v>
          </cell>
          <cell r="AT11483">
            <v>2</v>
          </cell>
          <cell r="AZ11483">
            <v>12</v>
          </cell>
          <cell r="BA11483">
            <v>63</v>
          </cell>
        </row>
        <row r="11484">
          <cell r="AS11484">
            <v>0</v>
          </cell>
          <cell r="AT11484">
            <v>1</v>
          </cell>
          <cell r="AZ11484">
            <v>0</v>
          </cell>
          <cell r="BA11484">
            <v>0</v>
          </cell>
        </row>
        <row r="11485">
          <cell r="AS11485">
            <v>0</v>
          </cell>
          <cell r="AT11485">
            <v>0</v>
          </cell>
          <cell r="AZ11485">
            <v>0</v>
          </cell>
          <cell r="BA11485">
            <v>0</v>
          </cell>
        </row>
        <row r="11486">
          <cell r="AS11486">
            <v>0</v>
          </cell>
          <cell r="AT11486">
            <v>0</v>
          </cell>
          <cell r="AZ11486">
            <v>0</v>
          </cell>
          <cell r="BA11486">
            <v>0</v>
          </cell>
        </row>
        <row r="11487">
          <cell r="AS11487">
            <v>0</v>
          </cell>
          <cell r="AT11487">
            <v>1</v>
          </cell>
          <cell r="AZ11487">
            <v>3</v>
          </cell>
          <cell r="BA11487">
            <v>2</v>
          </cell>
        </row>
        <row r="11488">
          <cell r="AS11488">
            <v>0</v>
          </cell>
          <cell r="AT11488">
            <v>0</v>
          </cell>
          <cell r="AZ11488">
            <v>0</v>
          </cell>
          <cell r="BA11488">
            <v>0</v>
          </cell>
        </row>
        <row r="11489">
          <cell r="AS11489">
            <v>0</v>
          </cell>
          <cell r="AT11489">
            <v>0</v>
          </cell>
          <cell r="AZ11489">
            <v>0</v>
          </cell>
          <cell r="BA11489">
            <v>0</v>
          </cell>
        </row>
        <row r="11490">
          <cell r="AS11490">
            <v>554</v>
          </cell>
          <cell r="AT11490">
            <v>74</v>
          </cell>
          <cell r="AZ11490">
            <v>322</v>
          </cell>
          <cell r="BA11490">
            <v>23</v>
          </cell>
        </row>
        <row r="11491">
          <cell r="AS11491">
            <v>32</v>
          </cell>
          <cell r="AT11491">
            <v>0</v>
          </cell>
          <cell r="AZ11491">
            <v>15</v>
          </cell>
          <cell r="BA11491">
            <v>2</v>
          </cell>
        </row>
        <row r="11492">
          <cell r="AS11492">
            <v>12</v>
          </cell>
          <cell r="AT11492">
            <v>28</v>
          </cell>
          <cell r="AZ11492">
            <v>5</v>
          </cell>
          <cell r="BA11492">
            <v>23</v>
          </cell>
        </row>
        <row r="11493">
          <cell r="AS11493">
            <v>0</v>
          </cell>
          <cell r="AT11493">
            <v>1</v>
          </cell>
          <cell r="AZ11493">
            <v>12</v>
          </cell>
          <cell r="BA11493">
            <v>9</v>
          </cell>
        </row>
        <row r="11494">
          <cell r="AZ11494">
            <v>1</v>
          </cell>
          <cell r="BA11494">
            <v>0</v>
          </cell>
        </row>
        <row r="11495">
          <cell r="AS11495">
            <v>80</v>
          </cell>
          <cell r="AT11495">
            <v>20</v>
          </cell>
          <cell r="AZ11495">
            <v>139</v>
          </cell>
          <cell r="BA11495">
            <v>16</v>
          </cell>
        </row>
        <row r="11496">
          <cell r="AS11496">
            <v>12</v>
          </cell>
          <cell r="AT11496">
            <v>12</v>
          </cell>
          <cell r="AZ11496">
            <v>37</v>
          </cell>
          <cell r="BA11496">
            <v>15</v>
          </cell>
        </row>
        <row r="11497">
          <cell r="AS11497">
            <v>6</v>
          </cell>
          <cell r="AT11497">
            <v>16</v>
          </cell>
          <cell r="AZ11497">
            <v>3</v>
          </cell>
          <cell r="BA11497">
            <v>5</v>
          </cell>
        </row>
        <row r="11498">
          <cell r="AS11498">
            <v>21</v>
          </cell>
          <cell r="AT11498">
            <v>41</v>
          </cell>
          <cell r="AZ11498">
            <v>16</v>
          </cell>
          <cell r="BA11498">
            <v>63</v>
          </cell>
        </row>
        <row r="11499">
          <cell r="AS11499">
            <v>4</v>
          </cell>
          <cell r="AT11499">
            <v>11</v>
          </cell>
          <cell r="AZ11499">
            <v>2</v>
          </cell>
          <cell r="BA11499">
            <v>0</v>
          </cell>
        </row>
        <row r="11500">
          <cell r="AS11500">
            <v>7</v>
          </cell>
          <cell r="AT11500">
            <v>15</v>
          </cell>
          <cell r="AZ11500">
            <v>10</v>
          </cell>
          <cell r="BA11500">
            <v>16</v>
          </cell>
        </row>
        <row r="11501">
          <cell r="AS11501">
            <v>1</v>
          </cell>
          <cell r="AT11501">
            <v>9</v>
          </cell>
          <cell r="AZ11501">
            <v>0</v>
          </cell>
          <cell r="BA11501">
            <v>1</v>
          </cell>
        </row>
        <row r="11502">
          <cell r="AS11502">
            <v>0</v>
          </cell>
          <cell r="AT11502">
            <v>0</v>
          </cell>
          <cell r="AZ11502">
            <v>0</v>
          </cell>
          <cell r="BA11502">
            <v>0</v>
          </cell>
        </row>
        <row r="11503">
          <cell r="AS11503">
            <v>19</v>
          </cell>
          <cell r="AT11503">
            <v>15</v>
          </cell>
          <cell r="AZ11503">
            <v>2</v>
          </cell>
          <cell r="BA11503">
            <v>5</v>
          </cell>
        </row>
        <row r="11504">
          <cell r="AS11504">
            <v>5</v>
          </cell>
          <cell r="AT11504">
            <v>25</v>
          </cell>
          <cell r="AZ11504">
            <v>4</v>
          </cell>
          <cell r="BA11504">
            <v>16</v>
          </cell>
        </row>
        <row r="11505">
          <cell r="AS11505">
            <v>1</v>
          </cell>
          <cell r="AT11505">
            <v>9</v>
          </cell>
          <cell r="AZ11505">
            <v>2</v>
          </cell>
          <cell r="BA11505">
            <v>1</v>
          </cell>
        </row>
        <row r="11506">
          <cell r="AS11506">
            <v>6</v>
          </cell>
          <cell r="AT11506">
            <v>16</v>
          </cell>
          <cell r="AZ11506">
            <v>2</v>
          </cell>
          <cell r="BA11506">
            <v>6</v>
          </cell>
        </row>
        <row r="11507">
          <cell r="AS11507">
            <v>1</v>
          </cell>
          <cell r="AT11507">
            <v>13</v>
          </cell>
          <cell r="AZ11507">
            <v>2</v>
          </cell>
          <cell r="BA11507">
            <v>12</v>
          </cell>
        </row>
        <row r="11508">
          <cell r="AS11508">
            <v>29</v>
          </cell>
          <cell r="AT11508">
            <v>76</v>
          </cell>
          <cell r="AZ11508">
            <v>33</v>
          </cell>
          <cell r="BA11508">
            <v>69</v>
          </cell>
        </row>
        <row r="11509">
          <cell r="AS11509">
            <v>62</v>
          </cell>
          <cell r="AT11509">
            <v>56</v>
          </cell>
          <cell r="AZ11509">
            <v>47</v>
          </cell>
          <cell r="BA11509">
            <v>58</v>
          </cell>
        </row>
        <row r="11510">
          <cell r="AS11510">
            <v>31</v>
          </cell>
          <cell r="AT11510">
            <v>0</v>
          </cell>
          <cell r="AZ11510">
            <v>0</v>
          </cell>
          <cell r="BA11510">
            <v>0</v>
          </cell>
        </row>
        <row r="11511">
          <cell r="AS11511">
            <v>1</v>
          </cell>
          <cell r="AT11511">
            <v>4</v>
          </cell>
          <cell r="AZ11511">
            <v>3</v>
          </cell>
          <cell r="BA11511">
            <v>3</v>
          </cell>
        </row>
        <row r="11512">
          <cell r="AS11512">
            <v>1</v>
          </cell>
          <cell r="AT11512">
            <v>8</v>
          </cell>
          <cell r="AZ11512">
            <v>0</v>
          </cell>
          <cell r="BA11512">
            <v>1</v>
          </cell>
        </row>
        <row r="11513">
          <cell r="AS11513">
            <v>0</v>
          </cell>
          <cell r="AT11513">
            <v>0</v>
          </cell>
          <cell r="AZ11513">
            <v>0</v>
          </cell>
          <cell r="BA11513">
            <v>0</v>
          </cell>
        </row>
        <row r="11514">
          <cell r="AS11514">
            <v>1</v>
          </cell>
          <cell r="AT11514">
            <v>5</v>
          </cell>
          <cell r="AZ11514">
            <v>0</v>
          </cell>
          <cell r="BA11514">
            <v>1</v>
          </cell>
        </row>
        <row r="11515">
          <cell r="AS11515">
            <v>0</v>
          </cell>
          <cell r="AT11515">
            <v>0</v>
          </cell>
          <cell r="AZ11515">
            <v>0</v>
          </cell>
          <cell r="BA11515">
            <v>0</v>
          </cell>
        </row>
        <row r="11516">
          <cell r="AZ11516">
            <v>4</v>
          </cell>
          <cell r="BA11516">
            <v>12</v>
          </cell>
        </row>
        <row r="11517">
          <cell r="AS11517">
            <v>1</v>
          </cell>
          <cell r="AT11517">
            <v>1</v>
          </cell>
          <cell r="AZ11517">
            <v>1</v>
          </cell>
          <cell r="BA11517">
            <v>0</v>
          </cell>
        </row>
        <row r="11518">
          <cell r="AS11518">
            <v>0</v>
          </cell>
          <cell r="AT11518">
            <v>0</v>
          </cell>
          <cell r="AZ11518">
            <v>0</v>
          </cell>
          <cell r="BA11518">
            <v>1</v>
          </cell>
        </row>
        <row r="11519">
          <cell r="AS11519">
            <v>0</v>
          </cell>
          <cell r="AT11519">
            <v>1</v>
          </cell>
          <cell r="AZ11519">
            <v>1</v>
          </cell>
          <cell r="BA11519">
            <v>0</v>
          </cell>
        </row>
        <row r="11520">
          <cell r="AS11520">
            <v>2</v>
          </cell>
          <cell r="AT11520">
            <v>16</v>
          </cell>
          <cell r="AZ11520">
            <v>1</v>
          </cell>
          <cell r="BA11520">
            <v>23</v>
          </cell>
        </row>
        <row r="11521">
          <cell r="AS11521">
            <v>0</v>
          </cell>
          <cell r="AT11521">
            <v>0</v>
          </cell>
          <cell r="AZ11521">
            <v>0</v>
          </cell>
          <cell r="BA11521">
            <v>0</v>
          </cell>
        </row>
        <row r="11522">
          <cell r="AS11522">
            <v>195</v>
          </cell>
          <cell r="AT11522">
            <v>281</v>
          </cell>
          <cell r="AZ11522">
            <v>84</v>
          </cell>
          <cell r="BA11522">
            <v>228</v>
          </cell>
        </row>
        <row r="11523">
          <cell r="AS11523">
            <v>8</v>
          </cell>
          <cell r="AT11523">
            <v>8</v>
          </cell>
          <cell r="AZ11523">
            <v>7</v>
          </cell>
          <cell r="BA11523">
            <v>1</v>
          </cell>
        </row>
        <row r="11524">
          <cell r="AS11524">
            <v>10</v>
          </cell>
          <cell r="AT11524">
            <v>4</v>
          </cell>
          <cell r="AZ11524">
            <v>8</v>
          </cell>
          <cell r="BA11524">
            <v>0</v>
          </cell>
        </row>
        <row r="11525">
          <cell r="AS11525">
            <v>2</v>
          </cell>
          <cell r="AT11525">
            <v>2</v>
          </cell>
          <cell r="AZ11525">
            <v>2</v>
          </cell>
          <cell r="BA11525">
            <v>8</v>
          </cell>
        </row>
        <row r="11526">
          <cell r="AS11526">
            <v>58</v>
          </cell>
          <cell r="AT11526">
            <v>64</v>
          </cell>
          <cell r="AZ11526">
            <v>22</v>
          </cell>
          <cell r="BA11526">
            <v>44</v>
          </cell>
        </row>
        <row r="11527">
          <cell r="AS11527">
            <v>0</v>
          </cell>
          <cell r="AT11527">
            <v>0</v>
          </cell>
          <cell r="AZ11527">
            <v>0</v>
          </cell>
          <cell r="BA11527">
            <v>0</v>
          </cell>
        </row>
        <row r="11528">
          <cell r="AS11528">
            <v>0</v>
          </cell>
          <cell r="AT11528">
            <v>0</v>
          </cell>
          <cell r="AZ11528">
            <v>1</v>
          </cell>
          <cell r="BA11528">
            <v>0</v>
          </cell>
        </row>
        <row r="11529">
          <cell r="AS11529">
            <v>0</v>
          </cell>
          <cell r="AT11529">
            <v>0</v>
          </cell>
          <cell r="AZ11529">
            <v>0</v>
          </cell>
          <cell r="BA11529">
            <v>0</v>
          </cell>
        </row>
        <row r="11530">
          <cell r="AS11530">
            <v>41</v>
          </cell>
          <cell r="AT11530">
            <v>30</v>
          </cell>
          <cell r="AZ11530">
            <v>30</v>
          </cell>
          <cell r="BA11530">
            <v>32</v>
          </cell>
        </row>
        <row r="11531">
          <cell r="AS11531">
            <v>21</v>
          </cell>
          <cell r="AT11531">
            <v>37</v>
          </cell>
          <cell r="AZ11531">
            <v>18</v>
          </cell>
          <cell r="BA11531">
            <v>14</v>
          </cell>
        </row>
        <row r="11532">
          <cell r="AS11532">
            <v>1</v>
          </cell>
          <cell r="AT11532">
            <v>1</v>
          </cell>
          <cell r="AZ11532">
            <v>46</v>
          </cell>
          <cell r="BA11532">
            <v>0</v>
          </cell>
        </row>
        <row r="11533">
          <cell r="AS11533">
            <v>37</v>
          </cell>
          <cell r="AT11533">
            <v>160</v>
          </cell>
          <cell r="AZ11533">
            <v>35</v>
          </cell>
          <cell r="BA11533">
            <v>301</v>
          </cell>
        </row>
        <row r="11534">
          <cell r="AS11534">
            <v>27</v>
          </cell>
          <cell r="AT11534">
            <v>22</v>
          </cell>
          <cell r="AZ11534">
            <v>20</v>
          </cell>
          <cell r="BA11534">
            <v>20</v>
          </cell>
        </row>
        <row r="11535">
          <cell r="AS11535">
            <v>43</v>
          </cell>
          <cell r="AT11535">
            <v>21</v>
          </cell>
          <cell r="AZ11535">
            <v>19</v>
          </cell>
          <cell r="BA11535">
            <v>9</v>
          </cell>
        </row>
        <row r="11536">
          <cell r="AS11536">
            <v>33</v>
          </cell>
          <cell r="AT11536">
            <v>14</v>
          </cell>
          <cell r="AZ11536">
            <v>12</v>
          </cell>
          <cell r="BA11536">
            <v>11</v>
          </cell>
        </row>
        <row r="11537">
          <cell r="AS11537">
            <v>1</v>
          </cell>
          <cell r="AT11537">
            <v>0</v>
          </cell>
          <cell r="AZ11537">
            <v>1</v>
          </cell>
          <cell r="BA11537">
            <v>0</v>
          </cell>
        </row>
        <row r="11538">
          <cell r="AS11538">
            <v>12</v>
          </cell>
          <cell r="AT11538">
            <v>3</v>
          </cell>
          <cell r="AZ11538">
            <v>7</v>
          </cell>
          <cell r="BA11538">
            <v>0</v>
          </cell>
        </row>
        <row r="11539">
          <cell r="AS11539">
            <v>5</v>
          </cell>
          <cell r="AT11539">
            <v>16</v>
          </cell>
          <cell r="AZ11539">
            <v>6</v>
          </cell>
          <cell r="BA11539">
            <v>4</v>
          </cell>
        </row>
        <row r="11540">
          <cell r="AS11540">
            <v>1</v>
          </cell>
          <cell r="AT11540">
            <v>1</v>
          </cell>
          <cell r="AZ11540">
            <v>1</v>
          </cell>
          <cell r="BA11540">
            <v>0</v>
          </cell>
        </row>
        <row r="11541">
          <cell r="AS11541">
            <v>1</v>
          </cell>
          <cell r="AT11541">
            <v>10</v>
          </cell>
          <cell r="AZ11541">
            <v>4</v>
          </cell>
          <cell r="BA11541">
            <v>6</v>
          </cell>
        </row>
        <row r="11542">
          <cell r="AS11542">
            <v>2</v>
          </cell>
          <cell r="AT11542">
            <v>0</v>
          </cell>
          <cell r="AZ11542">
            <v>4</v>
          </cell>
          <cell r="BA11542">
            <v>0</v>
          </cell>
        </row>
        <row r="11543">
          <cell r="AS11543">
            <v>10</v>
          </cell>
          <cell r="AT11543">
            <v>3</v>
          </cell>
          <cell r="AZ11543">
            <v>9</v>
          </cell>
          <cell r="BA11543">
            <v>0</v>
          </cell>
        </row>
        <row r="11544">
          <cell r="AS11544">
            <v>5</v>
          </cell>
          <cell r="AT11544">
            <v>6</v>
          </cell>
          <cell r="AZ11544">
            <v>1</v>
          </cell>
          <cell r="BA11544">
            <v>3</v>
          </cell>
        </row>
        <row r="11545">
          <cell r="AS11545">
            <v>7</v>
          </cell>
          <cell r="AT11545">
            <v>10</v>
          </cell>
          <cell r="AZ11545">
            <v>1</v>
          </cell>
          <cell r="BA11545">
            <v>1</v>
          </cell>
        </row>
        <row r="11546">
          <cell r="AS11546">
            <v>0</v>
          </cell>
          <cell r="AT11546">
            <v>0</v>
          </cell>
          <cell r="AZ11546">
            <v>1</v>
          </cell>
          <cell r="BA11546">
            <v>0</v>
          </cell>
        </row>
        <row r="11547">
          <cell r="AS11547">
            <v>1</v>
          </cell>
          <cell r="AT11547">
            <v>0</v>
          </cell>
          <cell r="AZ11547">
            <v>0</v>
          </cell>
          <cell r="BA11547">
            <v>0</v>
          </cell>
        </row>
        <row r="11548">
          <cell r="AZ11548">
            <v>1</v>
          </cell>
          <cell r="BA11548">
            <v>6</v>
          </cell>
        </row>
        <row r="11549">
          <cell r="AS11549">
            <v>1</v>
          </cell>
          <cell r="AT11549">
            <v>0</v>
          </cell>
          <cell r="AZ11549">
            <v>0</v>
          </cell>
          <cell r="BA11549">
            <v>0</v>
          </cell>
        </row>
        <row r="11550">
          <cell r="AS11550">
            <v>17</v>
          </cell>
          <cell r="AT11550">
            <v>39</v>
          </cell>
          <cell r="AZ11550">
            <v>12</v>
          </cell>
          <cell r="BA11550">
            <v>29</v>
          </cell>
        </row>
        <row r="11551">
          <cell r="AS11551">
            <v>2</v>
          </cell>
          <cell r="AT11551">
            <v>14</v>
          </cell>
          <cell r="AZ11551">
            <v>2</v>
          </cell>
          <cell r="BA11551">
            <v>0</v>
          </cell>
        </row>
        <row r="11552">
          <cell r="AS11552">
            <v>3</v>
          </cell>
          <cell r="AT11552">
            <v>5</v>
          </cell>
          <cell r="AZ11552">
            <v>0</v>
          </cell>
          <cell r="BA11552">
            <v>1</v>
          </cell>
        </row>
        <row r="11553">
          <cell r="AS11553">
            <v>8</v>
          </cell>
          <cell r="AT11553">
            <v>29</v>
          </cell>
          <cell r="AZ11553">
            <v>8</v>
          </cell>
          <cell r="BA11553">
            <v>13</v>
          </cell>
        </row>
        <row r="11554">
          <cell r="AS11554">
            <v>0</v>
          </cell>
          <cell r="AT11554">
            <v>0</v>
          </cell>
          <cell r="AZ11554">
            <v>0</v>
          </cell>
          <cell r="BA11554">
            <v>0</v>
          </cell>
        </row>
        <row r="11555">
          <cell r="AS11555">
            <v>47</v>
          </cell>
          <cell r="AT11555">
            <v>11</v>
          </cell>
          <cell r="AZ11555">
            <v>6</v>
          </cell>
          <cell r="BA11555">
            <v>1</v>
          </cell>
        </row>
        <row r="11556">
          <cell r="AS11556">
            <v>14</v>
          </cell>
          <cell r="AT11556">
            <v>6</v>
          </cell>
          <cell r="AZ11556">
            <v>11</v>
          </cell>
          <cell r="BA11556">
            <v>4</v>
          </cell>
        </row>
        <row r="11557">
          <cell r="AS11557">
            <v>85</v>
          </cell>
          <cell r="AT11557">
            <v>84</v>
          </cell>
          <cell r="AZ11557">
            <v>49</v>
          </cell>
          <cell r="BA11557">
            <v>26</v>
          </cell>
        </row>
        <row r="11558">
          <cell r="AS11558">
            <v>0</v>
          </cell>
          <cell r="AT11558">
            <v>2</v>
          </cell>
          <cell r="AZ11558">
            <v>0</v>
          </cell>
          <cell r="BA11558">
            <v>18</v>
          </cell>
        </row>
        <row r="11559">
          <cell r="AS11559">
            <v>1</v>
          </cell>
          <cell r="AT11559">
            <v>0</v>
          </cell>
          <cell r="AZ11559">
            <v>0</v>
          </cell>
          <cell r="BA11559">
            <v>0</v>
          </cell>
        </row>
        <row r="11560">
          <cell r="AS11560">
            <v>0</v>
          </cell>
          <cell r="AT11560">
            <v>0</v>
          </cell>
          <cell r="AZ11560">
            <v>0</v>
          </cell>
          <cell r="BA11560">
            <v>0</v>
          </cell>
        </row>
        <row r="11561">
          <cell r="AS11561">
            <v>0</v>
          </cell>
          <cell r="AT11561">
            <v>0</v>
          </cell>
          <cell r="AZ11561">
            <v>0</v>
          </cell>
          <cell r="BA11561">
            <v>0</v>
          </cell>
        </row>
        <row r="11562">
          <cell r="AS11562">
            <v>2</v>
          </cell>
          <cell r="AT11562">
            <v>2</v>
          </cell>
          <cell r="AZ11562">
            <v>1</v>
          </cell>
          <cell r="BA11562">
            <v>0</v>
          </cell>
        </row>
        <row r="11563">
          <cell r="AS11563">
            <v>8</v>
          </cell>
          <cell r="AT11563">
            <v>7</v>
          </cell>
          <cell r="AZ11563">
            <v>10</v>
          </cell>
          <cell r="BA11563">
            <v>4</v>
          </cell>
        </row>
        <row r="11564">
          <cell r="AS11564">
            <v>2</v>
          </cell>
          <cell r="AT11564">
            <v>2</v>
          </cell>
          <cell r="AZ11564">
            <v>0</v>
          </cell>
          <cell r="BA11564">
            <v>0</v>
          </cell>
        </row>
        <row r="11565">
          <cell r="AS11565">
            <v>3</v>
          </cell>
          <cell r="AT11565">
            <v>0</v>
          </cell>
          <cell r="AZ11565">
            <v>2</v>
          </cell>
          <cell r="BA11565">
            <v>5</v>
          </cell>
        </row>
        <row r="11566">
          <cell r="AZ11566">
            <v>0</v>
          </cell>
          <cell r="BA11566">
            <v>2</v>
          </cell>
        </row>
        <row r="11567">
          <cell r="AS11567">
            <v>0</v>
          </cell>
          <cell r="AT11567">
            <v>0</v>
          </cell>
          <cell r="AZ11567">
            <v>1</v>
          </cell>
          <cell r="BA11567">
            <v>0</v>
          </cell>
        </row>
        <row r="11568">
          <cell r="AS11568">
            <v>3</v>
          </cell>
          <cell r="AT11568">
            <v>1</v>
          </cell>
          <cell r="AZ11568">
            <v>0</v>
          </cell>
          <cell r="BA11568">
            <v>0</v>
          </cell>
        </row>
        <row r="11569">
          <cell r="AS11569">
            <v>0</v>
          </cell>
          <cell r="AT11569">
            <v>0</v>
          </cell>
          <cell r="AZ11569">
            <v>0</v>
          </cell>
          <cell r="BA11569">
            <v>0</v>
          </cell>
        </row>
        <row r="11570">
          <cell r="AS11570">
            <v>0</v>
          </cell>
          <cell r="AT11570">
            <v>0</v>
          </cell>
          <cell r="AZ11570">
            <v>0</v>
          </cell>
          <cell r="BA11570">
            <v>0</v>
          </cell>
        </row>
        <row r="11571">
          <cell r="AS11571">
            <v>0</v>
          </cell>
          <cell r="AT11571">
            <v>0</v>
          </cell>
          <cell r="AZ11571">
            <v>28</v>
          </cell>
          <cell r="BA11571">
            <v>0</v>
          </cell>
        </row>
        <row r="11572">
          <cell r="AZ11572">
            <v>1</v>
          </cell>
          <cell r="BA11572">
            <v>0</v>
          </cell>
        </row>
        <row r="11573">
          <cell r="AZ11573">
            <v>0</v>
          </cell>
          <cell r="BA11573">
            <v>0</v>
          </cell>
        </row>
        <row r="11574">
          <cell r="AS11574">
            <v>77</v>
          </cell>
          <cell r="AT11574">
            <v>30</v>
          </cell>
          <cell r="AZ11574">
            <v>119</v>
          </cell>
          <cell r="BA11574">
            <v>10</v>
          </cell>
        </row>
        <row r="11575">
          <cell r="AS11575">
            <v>0</v>
          </cell>
          <cell r="AT11575">
            <v>0</v>
          </cell>
          <cell r="AZ11575">
            <v>0</v>
          </cell>
          <cell r="BA11575">
            <v>0</v>
          </cell>
        </row>
        <row r="11576">
          <cell r="AS11576">
            <v>0</v>
          </cell>
          <cell r="AT11576">
            <v>7</v>
          </cell>
          <cell r="AZ11576">
            <v>1</v>
          </cell>
          <cell r="BA11576">
            <v>0</v>
          </cell>
        </row>
        <row r="11577">
          <cell r="AS11577">
            <v>1</v>
          </cell>
          <cell r="AT11577">
            <v>0</v>
          </cell>
          <cell r="AZ11577">
            <v>0</v>
          </cell>
          <cell r="BA11577">
            <v>0</v>
          </cell>
        </row>
        <row r="11578">
          <cell r="AS11578">
            <v>5</v>
          </cell>
          <cell r="AT11578">
            <v>2</v>
          </cell>
          <cell r="AZ11578">
            <v>3</v>
          </cell>
          <cell r="BA11578">
            <v>1</v>
          </cell>
        </row>
        <row r="11579">
          <cell r="AS11579">
            <v>0</v>
          </cell>
          <cell r="AT11579">
            <v>0</v>
          </cell>
          <cell r="AZ11579">
            <v>0</v>
          </cell>
          <cell r="BA11579">
            <v>0</v>
          </cell>
        </row>
        <row r="11580">
          <cell r="AS11580">
            <v>2</v>
          </cell>
          <cell r="AT11580">
            <v>1</v>
          </cell>
          <cell r="AZ11580">
            <v>10</v>
          </cell>
          <cell r="BA11580">
            <v>0</v>
          </cell>
        </row>
        <row r="11581">
          <cell r="AS11581">
            <v>0</v>
          </cell>
          <cell r="AT11581">
            <v>0</v>
          </cell>
          <cell r="AZ11581">
            <v>1</v>
          </cell>
          <cell r="BA11581">
            <v>0</v>
          </cell>
        </row>
        <row r="11582">
          <cell r="AS11582">
            <v>0</v>
          </cell>
          <cell r="AT11582">
            <v>0</v>
          </cell>
          <cell r="AZ11582">
            <v>0</v>
          </cell>
          <cell r="BA11582">
            <v>0</v>
          </cell>
        </row>
        <row r="11583">
          <cell r="AS11583">
            <v>0</v>
          </cell>
          <cell r="AT11583">
            <v>0</v>
          </cell>
          <cell r="AZ11583">
            <v>0</v>
          </cell>
          <cell r="BA11583">
            <v>0</v>
          </cell>
        </row>
        <row r="11584">
          <cell r="AS11584">
            <v>0</v>
          </cell>
          <cell r="AT11584">
            <v>0</v>
          </cell>
          <cell r="AZ11584">
            <v>1</v>
          </cell>
          <cell r="BA11584">
            <v>0</v>
          </cell>
        </row>
        <row r="11585">
          <cell r="AS11585">
            <v>2</v>
          </cell>
          <cell r="AT11585">
            <v>0</v>
          </cell>
          <cell r="AZ11585">
            <v>1</v>
          </cell>
          <cell r="BA11585">
            <v>0</v>
          </cell>
        </row>
        <row r="11586">
          <cell r="AS11586">
            <v>0</v>
          </cell>
          <cell r="AT11586">
            <v>0</v>
          </cell>
          <cell r="AZ11586">
            <v>1</v>
          </cell>
          <cell r="BA11586">
            <v>0</v>
          </cell>
        </row>
        <row r="11587">
          <cell r="AS11587">
            <v>1</v>
          </cell>
          <cell r="AT11587">
            <v>0</v>
          </cell>
          <cell r="AZ11587">
            <v>0</v>
          </cell>
          <cell r="BA11587">
            <v>2</v>
          </cell>
        </row>
        <row r="11588">
          <cell r="AS11588">
            <v>0</v>
          </cell>
          <cell r="AT11588">
            <v>0</v>
          </cell>
          <cell r="AZ11588">
            <v>2</v>
          </cell>
          <cell r="BA11588">
            <v>0</v>
          </cell>
        </row>
        <row r="11589">
          <cell r="AS11589">
            <v>4</v>
          </cell>
          <cell r="AT11589">
            <v>0</v>
          </cell>
          <cell r="AZ11589">
            <v>2</v>
          </cell>
          <cell r="BA11589">
            <v>1</v>
          </cell>
        </row>
        <row r="11590">
          <cell r="AS11590">
            <v>3</v>
          </cell>
          <cell r="AT11590">
            <v>1</v>
          </cell>
          <cell r="AZ11590">
            <v>0</v>
          </cell>
          <cell r="BA11590">
            <v>1</v>
          </cell>
        </row>
        <row r="11591">
          <cell r="AS11591">
            <v>0</v>
          </cell>
          <cell r="AT11591">
            <v>0</v>
          </cell>
          <cell r="AZ11591">
            <v>0</v>
          </cell>
          <cell r="BA11591">
            <v>0</v>
          </cell>
        </row>
        <row r="11592">
          <cell r="AS11592">
            <v>0</v>
          </cell>
          <cell r="AT11592">
            <v>0</v>
          </cell>
          <cell r="AZ11592">
            <v>0</v>
          </cell>
          <cell r="BA11592">
            <v>0</v>
          </cell>
        </row>
        <row r="11593">
          <cell r="AS11593">
            <v>3</v>
          </cell>
          <cell r="AT11593">
            <v>0</v>
          </cell>
          <cell r="AZ11593">
            <v>0</v>
          </cell>
          <cell r="BA11593">
            <v>0</v>
          </cell>
        </row>
        <row r="11594">
          <cell r="AS11594">
            <v>9</v>
          </cell>
          <cell r="AT11594">
            <v>16</v>
          </cell>
          <cell r="AZ11594">
            <v>5</v>
          </cell>
          <cell r="BA11594">
            <v>6</v>
          </cell>
        </row>
        <row r="11595">
          <cell r="AS11595">
            <v>0</v>
          </cell>
          <cell r="AT11595">
            <v>0</v>
          </cell>
          <cell r="AZ11595">
            <v>0</v>
          </cell>
          <cell r="BA11595">
            <v>0</v>
          </cell>
        </row>
        <row r="11596">
          <cell r="AS11596">
            <v>27</v>
          </cell>
          <cell r="AT11596">
            <v>1</v>
          </cell>
          <cell r="AZ11596">
            <v>0</v>
          </cell>
          <cell r="BA11596">
            <v>0</v>
          </cell>
        </row>
        <row r="11597">
          <cell r="AS11597">
            <v>2</v>
          </cell>
          <cell r="AT11597">
            <v>0</v>
          </cell>
          <cell r="AZ11597">
            <v>0</v>
          </cell>
          <cell r="BA11597">
            <v>0</v>
          </cell>
        </row>
        <row r="11598">
          <cell r="AS11598">
            <v>0</v>
          </cell>
          <cell r="AT11598">
            <v>0</v>
          </cell>
          <cell r="AZ11598">
            <v>0</v>
          </cell>
          <cell r="BA11598">
            <v>0</v>
          </cell>
        </row>
        <row r="11599">
          <cell r="AS11599">
            <v>7</v>
          </cell>
          <cell r="AT11599">
            <v>0</v>
          </cell>
          <cell r="AZ11599">
            <v>0</v>
          </cell>
          <cell r="BA11599">
            <v>0</v>
          </cell>
        </row>
        <row r="11600">
          <cell r="AS11600">
            <v>0</v>
          </cell>
          <cell r="AT11600">
            <v>0</v>
          </cell>
          <cell r="AZ11600">
            <v>0</v>
          </cell>
          <cell r="BA11600">
            <v>0</v>
          </cell>
        </row>
        <row r="11601">
          <cell r="AS11601">
            <v>6</v>
          </cell>
          <cell r="AT11601">
            <v>0</v>
          </cell>
          <cell r="AZ11601">
            <v>26</v>
          </cell>
          <cell r="BA11601">
            <v>0</v>
          </cell>
        </row>
        <row r="11602">
          <cell r="AS11602">
            <v>0</v>
          </cell>
          <cell r="AT11602">
            <v>0</v>
          </cell>
          <cell r="AZ11602">
            <v>0</v>
          </cell>
          <cell r="BA11602">
            <v>0</v>
          </cell>
        </row>
        <row r="11603">
          <cell r="AS11603">
            <v>0</v>
          </cell>
          <cell r="AT11603">
            <v>0</v>
          </cell>
          <cell r="AZ11603">
            <v>0</v>
          </cell>
          <cell r="BA11603">
            <v>0</v>
          </cell>
        </row>
        <row r="11604">
          <cell r="AS11604">
            <v>0</v>
          </cell>
          <cell r="AT11604">
            <v>0</v>
          </cell>
          <cell r="AZ11604">
            <v>0</v>
          </cell>
          <cell r="BA11604">
            <v>0</v>
          </cell>
        </row>
        <row r="11605">
          <cell r="AS11605">
            <v>1</v>
          </cell>
          <cell r="AT11605">
            <v>0</v>
          </cell>
          <cell r="AZ11605">
            <v>5</v>
          </cell>
          <cell r="BA11605">
            <v>0</v>
          </cell>
        </row>
        <row r="11606">
          <cell r="AZ11606">
            <v>1</v>
          </cell>
          <cell r="BA11606">
            <v>0</v>
          </cell>
        </row>
        <row r="11607">
          <cell r="AZ11607">
            <v>3</v>
          </cell>
          <cell r="BA11607">
            <v>1</v>
          </cell>
        </row>
        <row r="11608">
          <cell r="AS11608">
            <v>10</v>
          </cell>
          <cell r="AT11608">
            <v>38</v>
          </cell>
          <cell r="AZ11608">
            <v>6</v>
          </cell>
          <cell r="BA11608">
            <v>16</v>
          </cell>
        </row>
        <row r="11609">
          <cell r="AS11609">
            <v>69</v>
          </cell>
          <cell r="AT11609">
            <v>72</v>
          </cell>
          <cell r="AZ11609">
            <v>62</v>
          </cell>
          <cell r="BA11609">
            <v>32</v>
          </cell>
        </row>
        <row r="11610">
          <cell r="AS11610">
            <v>6</v>
          </cell>
          <cell r="AT11610">
            <v>36</v>
          </cell>
          <cell r="AZ11610">
            <v>16</v>
          </cell>
          <cell r="BA11610">
            <v>25</v>
          </cell>
        </row>
        <row r="11611">
          <cell r="AS11611">
            <v>4</v>
          </cell>
          <cell r="AT11611">
            <v>5</v>
          </cell>
          <cell r="AZ11611">
            <v>4</v>
          </cell>
          <cell r="BA11611">
            <v>4</v>
          </cell>
        </row>
        <row r="11612">
          <cell r="AS11612">
            <v>0</v>
          </cell>
          <cell r="AT11612">
            <v>0</v>
          </cell>
          <cell r="AZ11612">
            <v>0</v>
          </cell>
          <cell r="BA11612">
            <v>0</v>
          </cell>
        </row>
        <row r="11613">
          <cell r="AS11613">
            <v>2</v>
          </cell>
          <cell r="AT11613">
            <v>7</v>
          </cell>
          <cell r="AZ11613">
            <v>2</v>
          </cell>
          <cell r="BA11613">
            <v>15</v>
          </cell>
        </row>
        <row r="11614">
          <cell r="AS11614">
            <v>8</v>
          </cell>
          <cell r="AT11614">
            <v>0</v>
          </cell>
          <cell r="AZ11614">
            <v>5</v>
          </cell>
          <cell r="BA11614">
            <v>0</v>
          </cell>
        </row>
        <row r="11615">
          <cell r="AS11615">
            <v>12</v>
          </cell>
          <cell r="AT11615">
            <v>2</v>
          </cell>
          <cell r="AZ11615">
            <v>11</v>
          </cell>
          <cell r="BA11615">
            <v>104</v>
          </cell>
        </row>
        <row r="11616">
          <cell r="AS11616">
            <v>24</v>
          </cell>
          <cell r="AT11616">
            <v>26</v>
          </cell>
          <cell r="AZ11616">
            <v>33</v>
          </cell>
          <cell r="BA11616">
            <v>116</v>
          </cell>
        </row>
        <row r="11617">
          <cell r="AS11617">
            <v>0</v>
          </cell>
          <cell r="AT11617">
            <v>0</v>
          </cell>
          <cell r="AZ11617">
            <v>0</v>
          </cell>
          <cell r="BA11617">
            <v>0</v>
          </cell>
        </row>
        <row r="11618">
          <cell r="AS11618">
            <v>0</v>
          </cell>
          <cell r="AT11618">
            <v>0</v>
          </cell>
          <cell r="AZ11618">
            <v>0</v>
          </cell>
          <cell r="BA11618">
            <v>0</v>
          </cell>
        </row>
        <row r="11619">
          <cell r="AS11619">
            <v>147</v>
          </cell>
          <cell r="AT11619">
            <v>10</v>
          </cell>
          <cell r="AZ11619">
            <v>3</v>
          </cell>
          <cell r="BA11619">
            <v>0</v>
          </cell>
        </row>
        <row r="11620">
          <cell r="AS11620">
            <v>1</v>
          </cell>
          <cell r="AT11620">
            <v>1</v>
          </cell>
          <cell r="AZ11620">
            <v>1</v>
          </cell>
          <cell r="BA11620">
            <v>0</v>
          </cell>
        </row>
        <row r="11621">
          <cell r="AS11621">
            <v>59</v>
          </cell>
          <cell r="AT11621">
            <v>54</v>
          </cell>
          <cell r="AZ11621">
            <v>13</v>
          </cell>
          <cell r="BA11621">
            <v>17</v>
          </cell>
        </row>
        <row r="11622">
          <cell r="AS11622">
            <v>21</v>
          </cell>
          <cell r="AT11622">
            <v>4</v>
          </cell>
          <cell r="AZ11622">
            <v>1</v>
          </cell>
          <cell r="BA11622">
            <v>1</v>
          </cell>
        </row>
        <row r="11623">
          <cell r="AS11623">
            <v>3</v>
          </cell>
          <cell r="AT11623">
            <v>22</v>
          </cell>
          <cell r="AZ11623">
            <v>2</v>
          </cell>
          <cell r="BA11623">
            <v>4</v>
          </cell>
        </row>
        <row r="11624">
          <cell r="AS11624">
            <v>1</v>
          </cell>
          <cell r="AT11624">
            <v>4</v>
          </cell>
          <cell r="AZ11624">
            <v>4</v>
          </cell>
          <cell r="BA11624">
            <v>1</v>
          </cell>
        </row>
        <row r="11625">
          <cell r="AZ11625">
            <v>0</v>
          </cell>
          <cell r="BA11625">
            <v>0</v>
          </cell>
        </row>
        <row r="11626">
          <cell r="AS11626">
            <v>144</v>
          </cell>
          <cell r="AT11626">
            <v>5</v>
          </cell>
          <cell r="AZ11626">
            <v>165</v>
          </cell>
          <cell r="BA11626">
            <v>1</v>
          </cell>
        </row>
        <row r="11627">
          <cell r="AS11627">
            <v>9</v>
          </cell>
          <cell r="AT11627">
            <v>38</v>
          </cell>
          <cell r="AZ11627">
            <v>8</v>
          </cell>
          <cell r="BA11627">
            <v>36</v>
          </cell>
        </row>
        <row r="11628">
          <cell r="AS11628">
            <v>0</v>
          </cell>
          <cell r="AT11628">
            <v>0</v>
          </cell>
          <cell r="AZ11628">
            <v>2</v>
          </cell>
          <cell r="BA11628">
            <v>0</v>
          </cell>
        </row>
        <row r="11629">
          <cell r="AS11629">
            <v>0</v>
          </cell>
          <cell r="AT11629">
            <v>0</v>
          </cell>
          <cell r="AZ11629">
            <v>0</v>
          </cell>
          <cell r="BA11629">
            <v>0</v>
          </cell>
        </row>
        <row r="11630">
          <cell r="AS11630">
            <v>0</v>
          </cell>
          <cell r="AT11630">
            <v>0</v>
          </cell>
          <cell r="AZ11630">
            <v>0</v>
          </cell>
          <cell r="BA11630">
            <v>0</v>
          </cell>
        </row>
        <row r="11631">
          <cell r="AS11631">
            <v>1</v>
          </cell>
          <cell r="AT11631">
            <v>1</v>
          </cell>
          <cell r="AZ11631">
            <v>2</v>
          </cell>
          <cell r="BA11631">
            <v>0</v>
          </cell>
        </row>
        <row r="11632">
          <cell r="AS11632">
            <v>0</v>
          </cell>
          <cell r="AT11632">
            <v>0</v>
          </cell>
          <cell r="AZ11632">
            <v>0</v>
          </cell>
          <cell r="BA11632">
            <v>0</v>
          </cell>
        </row>
        <row r="11633">
          <cell r="AS11633">
            <v>72</v>
          </cell>
          <cell r="AT11633">
            <v>10</v>
          </cell>
          <cell r="AZ11633">
            <v>56</v>
          </cell>
          <cell r="BA11633">
            <v>0</v>
          </cell>
        </row>
        <row r="11634">
          <cell r="AS11634">
            <v>2309</v>
          </cell>
          <cell r="AT11634">
            <v>1240</v>
          </cell>
          <cell r="AZ11634">
            <v>3763</v>
          </cell>
          <cell r="BA11634">
            <v>814</v>
          </cell>
        </row>
        <row r="11635">
          <cell r="AZ11635">
            <v>0</v>
          </cell>
          <cell r="BA11635">
            <v>0</v>
          </cell>
        </row>
        <row r="11636">
          <cell r="AS11636">
            <v>580</v>
          </cell>
          <cell r="AT11636">
            <v>260</v>
          </cell>
          <cell r="AZ11636">
            <v>214</v>
          </cell>
          <cell r="BA11636">
            <v>114</v>
          </cell>
        </row>
        <row r="11637">
          <cell r="AS11637">
            <v>1862</v>
          </cell>
          <cell r="AT11637">
            <v>469</v>
          </cell>
          <cell r="AZ11637">
            <v>1772</v>
          </cell>
          <cell r="BA11637">
            <v>327</v>
          </cell>
        </row>
        <row r="11638">
          <cell r="AS11638">
            <v>225</v>
          </cell>
          <cell r="AT11638">
            <v>180</v>
          </cell>
          <cell r="AZ11638">
            <v>142</v>
          </cell>
          <cell r="BA11638">
            <v>284</v>
          </cell>
        </row>
        <row r="11639">
          <cell r="AS11639">
            <v>1</v>
          </cell>
          <cell r="AT11639">
            <v>0</v>
          </cell>
          <cell r="AZ11639">
            <v>1</v>
          </cell>
          <cell r="BA11639">
            <v>0</v>
          </cell>
        </row>
        <row r="11640">
          <cell r="AS11640">
            <v>7</v>
          </cell>
          <cell r="AT11640">
            <v>2</v>
          </cell>
          <cell r="AZ11640">
            <v>3</v>
          </cell>
          <cell r="BA11640">
            <v>1</v>
          </cell>
        </row>
        <row r="11641">
          <cell r="AS11641">
            <v>5</v>
          </cell>
          <cell r="AT11641">
            <v>0</v>
          </cell>
          <cell r="AZ11641">
            <v>1</v>
          </cell>
          <cell r="BA11641">
            <v>0</v>
          </cell>
        </row>
        <row r="11642">
          <cell r="AS11642">
            <v>19</v>
          </cell>
          <cell r="AT11642">
            <v>43</v>
          </cell>
          <cell r="AZ11642">
            <v>19</v>
          </cell>
          <cell r="BA11642">
            <v>23</v>
          </cell>
        </row>
        <row r="11643">
          <cell r="AS11643">
            <v>25</v>
          </cell>
          <cell r="AT11643">
            <v>2</v>
          </cell>
          <cell r="AZ11643">
            <v>3</v>
          </cell>
          <cell r="BA11643">
            <v>0</v>
          </cell>
        </row>
        <row r="11644">
          <cell r="AS11644">
            <v>6</v>
          </cell>
          <cell r="AT11644">
            <v>9</v>
          </cell>
          <cell r="AZ11644">
            <v>6</v>
          </cell>
          <cell r="BA11644">
            <v>24</v>
          </cell>
        </row>
        <row r="11645">
          <cell r="AS11645">
            <v>1</v>
          </cell>
          <cell r="AT11645">
            <v>3</v>
          </cell>
          <cell r="AZ11645">
            <v>0</v>
          </cell>
          <cell r="BA11645">
            <v>0</v>
          </cell>
        </row>
        <row r="11646">
          <cell r="AZ11646">
            <v>25</v>
          </cell>
          <cell r="BA11646">
            <v>0</v>
          </cell>
        </row>
        <row r="11647">
          <cell r="AS11647">
            <v>4</v>
          </cell>
          <cell r="AT11647">
            <v>18</v>
          </cell>
          <cell r="AZ11647">
            <v>3</v>
          </cell>
          <cell r="BA11647">
            <v>58</v>
          </cell>
        </row>
        <row r="11648">
          <cell r="AS11648">
            <v>47</v>
          </cell>
          <cell r="AT11648">
            <v>60</v>
          </cell>
          <cell r="AZ11648">
            <v>8</v>
          </cell>
          <cell r="BA11648">
            <v>41</v>
          </cell>
        </row>
        <row r="11649">
          <cell r="AS11649">
            <v>138</v>
          </cell>
          <cell r="AT11649">
            <v>311</v>
          </cell>
          <cell r="AZ11649">
            <v>123</v>
          </cell>
          <cell r="BA11649">
            <v>115</v>
          </cell>
        </row>
        <row r="11650">
          <cell r="AS11650">
            <v>9</v>
          </cell>
          <cell r="AT11650">
            <v>29</v>
          </cell>
          <cell r="AZ11650">
            <v>0</v>
          </cell>
          <cell r="BA11650">
            <v>1</v>
          </cell>
        </row>
        <row r="11651">
          <cell r="AS11651">
            <v>73</v>
          </cell>
          <cell r="AT11651">
            <v>164</v>
          </cell>
          <cell r="AZ11651">
            <v>38</v>
          </cell>
          <cell r="BA11651">
            <v>113</v>
          </cell>
        </row>
        <row r="11652">
          <cell r="AS11652">
            <v>8</v>
          </cell>
          <cell r="AT11652">
            <v>11</v>
          </cell>
          <cell r="AZ11652">
            <v>0</v>
          </cell>
          <cell r="BA11652">
            <v>1</v>
          </cell>
        </row>
        <row r="11653">
          <cell r="AS11653">
            <v>0</v>
          </cell>
          <cell r="AT11653">
            <v>0</v>
          </cell>
          <cell r="AZ11653">
            <v>0</v>
          </cell>
          <cell r="BA11653">
            <v>0</v>
          </cell>
        </row>
        <row r="11654">
          <cell r="AS11654">
            <v>2</v>
          </cell>
          <cell r="AT11654">
            <v>1</v>
          </cell>
          <cell r="AZ11654">
            <v>1</v>
          </cell>
          <cell r="BA11654">
            <v>0</v>
          </cell>
        </row>
        <row r="11655">
          <cell r="AS11655">
            <v>5</v>
          </cell>
          <cell r="AT11655">
            <v>1</v>
          </cell>
          <cell r="AZ11655">
            <v>9</v>
          </cell>
          <cell r="BA11655">
            <v>2</v>
          </cell>
        </row>
        <row r="11656">
          <cell r="AS11656">
            <v>1</v>
          </cell>
          <cell r="AT11656">
            <v>1</v>
          </cell>
          <cell r="AZ11656">
            <v>3</v>
          </cell>
          <cell r="BA11656">
            <v>22</v>
          </cell>
        </row>
        <row r="11657">
          <cell r="AS11657">
            <v>0</v>
          </cell>
          <cell r="AT11657">
            <v>0</v>
          </cell>
          <cell r="AZ11657">
            <v>0</v>
          </cell>
          <cell r="BA11657">
            <v>0</v>
          </cell>
        </row>
        <row r="11658">
          <cell r="AS11658">
            <v>598</v>
          </cell>
          <cell r="AT11658">
            <v>10</v>
          </cell>
          <cell r="AZ11658">
            <v>113</v>
          </cell>
          <cell r="BA11658">
            <v>0</v>
          </cell>
        </row>
        <row r="11659">
          <cell r="AS11659">
            <v>669</v>
          </cell>
          <cell r="AT11659">
            <v>1125</v>
          </cell>
          <cell r="AZ11659">
            <v>705</v>
          </cell>
          <cell r="BA11659">
            <v>1723</v>
          </cell>
        </row>
        <row r="11660">
          <cell r="AS11660">
            <v>1</v>
          </cell>
          <cell r="AT11660">
            <v>0</v>
          </cell>
          <cell r="AZ11660">
            <v>0</v>
          </cell>
          <cell r="BA11660">
            <v>0</v>
          </cell>
        </row>
        <row r="11661">
          <cell r="AS11661">
            <v>4</v>
          </cell>
          <cell r="AT11661">
            <v>2</v>
          </cell>
          <cell r="AZ11661">
            <v>3</v>
          </cell>
          <cell r="BA11661">
            <v>0</v>
          </cell>
        </row>
        <row r="11662">
          <cell r="AS11662">
            <v>12</v>
          </cell>
          <cell r="AT11662">
            <v>0</v>
          </cell>
          <cell r="AZ11662">
            <v>13</v>
          </cell>
          <cell r="BA11662">
            <v>18</v>
          </cell>
        </row>
        <row r="11663">
          <cell r="AS11663">
            <v>23</v>
          </cell>
          <cell r="AT11663">
            <v>7</v>
          </cell>
          <cell r="AZ11663">
            <v>4</v>
          </cell>
          <cell r="BA11663">
            <v>1</v>
          </cell>
        </row>
        <row r="11664">
          <cell r="AS11664">
            <v>12</v>
          </cell>
          <cell r="AT11664">
            <v>0</v>
          </cell>
          <cell r="AZ11664">
            <v>7</v>
          </cell>
          <cell r="BA11664">
            <v>6</v>
          </cell>
        </row>
        <row r="11665">
          <cell r="AS11665">
            <v>0</v>
          </cell>
          <cell r="AT11665">
            <v>0</v>
          </cell>
          <cell r="AZ11665">
            <v>1</v>
          </cell>
          <cell r="BA11665">
            <v>0</v>
          </cell>
        </row>
        <row r="11666">
          <cell r="AS11666">
            <v>0</v>
          </cell>
          <cell r="AT11666">
            <v>0</v>
          </cell>
          <cell r="AZ11666">
            <v>0</v>
          </cell>
          <cell r="BA11666">
            <v>0</v>
          </cell>
        </row>
        <row r="11667">
          <cell r="AS11667">
            <v>19</v>
          </cell>
          <cell r="AT11667">
            <v>18</v>
          </cell>
          <cell r="AZ11667">
            <v>2</v>
          </cell>
          <cell r="BA11667">
            <v>2</v>
          </cell>
        </row>
        <row r="11668">
          <cell r="AS11668">
            <v>9</v>
          </cell>
          <cell r="AT11668">
            <v>23</v>
          </cell>
          <cell r="AZ11668">
            <v>2</v>
          </cell>
          <cell r="BA11668">
            <v>1</v>
          </cell>
        </row>
        <row r="11669">
          <cell r="AS11669">
            <v>0</v>
          </cell>
          <cell r="AT11669">
            <v>0</v>
          </cell>
          <cell r="AZ11669">
            <v>0</v>
          </cell>
          <cell r="BA11669">
            <v>4</v>
          </cell>
        </row>
        <row r="11670">
          <cell r="AS11670">
            <v>17</v>
          </cell>
          <cell r="AT11670">
            <v>26</v>
          </cell>
          <cell r="AZ11670">
            <v>16</v>
          </cell>
          <cell r="BA11670">
            <v>11</v>
          </cell>
        </row>
        <row r="11671">
          <cell r="AS11671">
            <v>43</v>
          </cell>
          <cell r="AT11671">
            <v>81</v>
          </cell>
          <cell r="AZ11671">
            <v>44</v>
          </cell>
          <cell r="BA11671">
            <v>74</v>
          </cell>
        </row>
        <row r="11672">
          <cell r="AS11672">
            <v>291</v>
          </cell>
          <cell r="AT11672">
            <v>360</v>
          </cell>
          <cell r="AZ11672">
            <v>190</v>
          </cell>
          <cell r="BA11672">
            <v>180</v>
          </cell>
        </row>
        <row r="11673">
          <cell r="AS11673">
            <v>654</v>
          </cell>
          <cell r="AT11673">
            <v>753</v>
          </cell>
          <cell r="AZ11673">
            <v>590</v>
          </cell>
          <cell r="BA11673">
            <v>1093</v>
          </cell>
        </row>
        <row r="11674">
          <cell r="AS11674">
            <v>70</v>
          </cell>
          <cell r="AT11674">
            <v>39</v>
          </cell>
          <cell r="AZ11674">
            <v>31</v>
          </cell>
          <cell r="BA11674">
            <v>7</v>
          </cell>
        </row>
        <row r="11675">
          <cell r="AS11675">
            <v>3</v>
          </cell>
          <cell r="AT11675">
            <v>0</v>
          </cell>
          <cell r="AZ11675">
            <v>9</v>
          </cell>
          <cell r="BA11675">
            <v>0</v>
          </cell>
        </row>
        <row r="11676">
          <cell r="AS11676">
            <v>4</v>
          </cell>
          <cell r="AT11676">
            <v>19</v>
          </cell>
          <cell r="AZ11676">
            <v>2</v>
          </cell>
          <cell r="BA11676">
            <v>2</v>
          </cell>
        </row>
        <row r="11677">
          <cell r="AS11677">
            <v>7</v>
          </cell>
          <cell r="AT11677">
            <v>0</v>
          </cell>
          <cell r="AZ11677">
            <v>12</v>
          </cell>
          <cell r="BA11677">
            <v>0</v>
          </cell>
        </row>
        <row r="11678">
          <cell r="AS11678">
            <v>3</v>
          </cell>
          <cell r="AT11678">
            <v>5</v>
          </cell>
          <cell r="AZ11678">
            <v>2</v>
          </cell>
          <cell r="BA11678">
            <v>6</v>
          </cell>
        </row>
        <row r="11679">
          <cell r="AS11679">
            <v>55</v>
          </cell>
          <cell r="AT11679">
            <v>119</v>
          </cell>
          <cell r="AZ11679">
            <v>17</v>
          </cell>
          <cell r="BA11679">
            <v>42</v>
          </cell>
        </row>
        <row r="11680">
          <cell r="AS11680">
            <v>35</v>
          </cell>
          <cell r="AT11680">
            <v>124</v>
          </cell>
          <cell r="AZ11680">
            <v>29</v>
          </cell>
          <cell r="BA11680">
            <v>60</v>
          </cell>
        </row>
        <row r="11681">
          <cell r="AS11681">
            <v>0</v>
          </cell>
          <cell r="AT11681">
            <v>0</v>
          </cell>
          <cell r="AZ11681">
            <v>0</v>
          </cell>
          <cell r="BA11681">
            <v>0</v>
          </cell>
        </row>
        <row r="11682">
          <cell r="AZ11682">
            <v>0</v>
          </cell>
          <cell r="BA11682">
            <v>39</v>
          </cell>
        </row>
        <row r="11683">
          <cell r="AS11683">
            <v>0</v>
          </cell>
          <cell r="AT11683">
            <v>1</v>
          </cell>
          <cell r="AZ11683">
            <v>0</v>
          </cell>
          <cell r="BA11683">
            <v>0</v>
          </cell>
        </row>
        <row r="11684">
          <cell r="AS11684">
            <v>3</v>
          </cell>
          <cell r="AT11684">
            <v>12</v>
          </cell>
          <cell r="AZ11684">
            <v>4</v>
          </cell>
          <cell r="BA11684">
            <v>12</v>
          </cell>
        </row>
        <row r="11685">
          <cell r="AS11685">
            <v>15</v>
          </cell>
          <cell r="AT11685">
            <v>324</v>
          </cell>
          <cell r="AZ11685">
            <v>23</v>
          </cell>
          <cell r="BA11685">
            <v>201</v>
          </cell>
        </row>
        <row r="11686">
          <cell r="AS11686">
            <v>1</v>
          </cell>
          <cell r="AT11686">
            <v>0</v>
          </cell>
          <cell r="AZ11686">
            <v>1</v>
          </cell>
          <cell r="BA11686">
            <v>0</v>
          </cell>
        </row>
        <row r="11687">
          <cell r="AZ11687">
            <v>1</v>
          </cell>
          <cell r="BA11687">
            <v>5</v>
          </cell>
        </row>
        <row r="11688">
          <cell r="AS11688">
            <v>67</v>
          </cell>
          <cell r="AT11688">
            <v>14</v>
          </cell>
          <cell r="AZ11688">
            <v>26</v>
          </cell>
          <cell r="BA11688">
            <v>4</v>
          </cell>
        </row>
        <row r="11689">
          <cell r="AS11689">
            <v>0</v>
          </cell>
          <cell r="AT11689">
            <v>1</v>
          </cell>
          <cell r="AZ11689">
            <v>0</v>
          </cell>
          <cell r="BA11689">
            <v>1</v>
          </cell>
        </row>
        <row r="11690">
          <cell r="AS11690">
            <v>0</v>
          </cell>
          <cell r="AT11690">
            <v>1</v>
          </cell>
          <cell r="AZ11690">
            <v>0</v>
          </cell>
          <cell r="BA11690">
            <v>1</v>
          </cell>
        </row>
        <row r="11691">
          <cell r="AS11691">
            <v>258</v>
          </cell>
          <cell r="AT11691">
            <v>27</v>
          </cell>
          <cell r="AZ11691">
            <v>176</v>
          </cell>
          <cell r="BA11691">
            <v>6</v>
          </cell>
        </row>
        <row r="11692">
          <cell r="AS11692">
            <v>0</v>
          </cell>
          <cell r="AT11692">
            <v>0</v>
          </cell>
          <cell r="AZ11692">
            <v>1</v>
          </cell>
          <cell r="BA11692">
            <v>0</v>
          </cell>
        </row>
        <row r="11693">
          <cell r="AS11693">
            <v>1</v>
          </cell>
          <cell r="AT11693">
            <v>0</v>
          </cell>
          <cell r="AZ11693">
            <v>2</v>
          </cell>
          <cell r="BA11693">
            <v>0</v>
          </cell>
        </row>
        <row r="11694">
          <cell r="AS11694">
            <v>0</v>
          </cell>
          <cell r="AT11694">
            <v>0</v>
          </cell>
          <cell r="AZ11694">
            <v>0</v>
          </cell>
          <cell r="BA11694">
            <v>0</v>
          </cell>
        </row>
        <row r="11695">
          <cell r="AS11695">
            <v>1</v>
          </cell>
          <cell r="AT11695">
            <v>9</v>
          </cell>
          <cell r="AZ11695">
            <v>0</v>
          </cell>
          <cell r="BA11695">
            <v>0</v>
          </cell>
        </row>
        <row r="11696">
          <cell r="AS11696">
            <v>106</v>
          </cell>
          <cell r="AT11696">
            <v>718</v>
          </cell>
          <cell r="AZ11696">
            <v>66</v>
          </cell>
          <cell r="BA11696">
            <v>534</v>
          </cell>
        </row>
        <row r="11697">
          <cell r="AS11697">
            <v>3</v>
          </cell>
          <cell r="AT11697">
            <v>0</v>
          </cell>
          <cell r="AZ11697">
            <v>0</v>
          </cell>
          <cell r="BA11697">
            <v>2</v>
          </cell>
        </row>
        <row r="11698">
          <cell r="AS11698">
            <v>22</v>
          </cell>
          <cell r="AT11698">
            <v>139</v>
          </cell>
          <cell r="AZ11698">
            <v>9</v>
          </cell>
          <cell r="BA11698">
            <v>64</v>
          </cell>
        </row>
        <row r="11699">
          <cell r="AS11699">
            <v>0</v>
          </cell>
          <cell r="AT11699">
            <v>2</v>
          </cell>
          <cell r="AZ11699">
            <v>0</v>
          </cell>
          <cell r="BA11699">
            <v>1</v>
          </cell>
        </row>
        <row r="11700">
          <cell r="AS11700">
            <v>0</v>
          </cell>
          <cell r="AT11700">
            <v>8</v>
          </cell>
          <cell r="AZ11700">
            <v>3</v>
          </cell>
          <cell r="BA11700">
            <v>4</v>
          </cell>
        </row>
        <row r="11701">
          <cell r="AZ11701">
            <v>11</v>
          </cell>
          <cell r="BA11701">
            <v>67</v>
          </cell>
        </row>
        <row r="11702">
          <cell r="AZ11702">
            <v>5</v>
          </cell>
          <cell r="BA11702">
            <v>66</v>
          </cell>
        </row>
        <row r="11703">
          <cell r="AS11703">
            <v>0</v>
          </cell>
          <cell r="AT11703">
            <v>1</v>
          </cell>
          <cell r="AZ11703">
            <v>10</v>
          </cell>
          <cell r="BA11703">
            <v>107</v>
          </cell>
        </row>
        <row r="11704">
          <cell r="AS11704">
            <v>1</v>
          </cell>
          <cell r="AT11704">
            <v>4</v>
          </cell>
          <cell r="AZ11704">
            <v>0</v>
          </cell>
          <cell r="BA11704">
            <v>1</v>
          </cell>
        </row>
        <row r="11705">
          <cell r="AS11705">
            <v>2</v>
          </cell>
          <cell r="AT11705">
            <v>52</v>
          </cell>
          <cell r="AZ11705">
            <v>1</v>
          </cell>
          <cell r="BA11705">
            <v>36</v>
          </cell>
        </row>
        <row r="11706">
          <cell r="AS11706">
            <v>58</v>
          </cell>
          <cell r="AT11706">
            <v>25</v>
          </cell>
          <cell r="AZ11706">
            <v>111</v>
          </cell>
          <cell r="BA11706">
            <v>179</v>
          </cell>
        </row>
        <row r="11707">
          <cell r="AS11707">
            <v>45</v>
          </cell>
          <cell r="AT11707">
            <v>12</v>
          </cell>
          <cell r="AZ11707">
            <v>90</v>
          </cell>
          <cell r="BA11707">
            <v>23</v>
          </cell>
        </row>
        <row r="11708">
          <cell r="AS11708">
            <v>1</v>
          </cell>
          <cell r="AT11708">
            <v>0</v>
          </cell>
          <cell r="AZ11708">
            <v>2</v>
          </cell>
          <cell r="BA11708">
            <v>2</v>
          </cell>
        </row>
        <row r="11709">
          <cell r="AS11709">
            <v>479</v>
          </cell>
          <cell r="AT11709">
            <v>432</v>
          </cell>
          <cell r="AZ11709">
            <v>615</v>
          </cell>
          <cell r="BA11709">
            <v>694</v>
          </cell>
        </row>
        <row r="11710">
          <cell r="AS11710">
            <v>0</v>
          </cell>
          <cell r="AT11710">
            <v>0</v>
          </cell>
          <cell r="AZ11710">
            <v>0</v>
          </cell>
          <cell r="BA11710">
            <v>0</v>
          </cell>
        </row>
        <row r="11711">
          <cell r="AS11711">
            <v>0</v>
          </cell>
          <cell r="AT11711">
            <v>0</v>
          </cell>
          <cell r="AZ11711">
            <v>0</v>
          </cell>
          <cell r="BA11711">
            <v>0</v>
          </cell>
        </row>
        <row r="11712">
          <cell r="AS11712">
            <v>0</v>
          </cell>
          <cell r="AT11712">
            <v>0</v>
          </cell>
          <cell r="AZ11712">
            <v>0</v>
          </cell>
          <cell r="BA11712">
            <v>0</v>
          </cell>
        </row>
        <row r="11713">
          <cell r="AS11713">
            <v>1</v>
          </cell>
          <cell r="AT11713">
            <v>0</v>
          </cell>
          <cell r="AZ11713">
            <v>0</v>
          </cell>
          <cell r="BA11713">
            <v>0</v>
          </cell>
        </row>
        <row r="11714">
          <cell r="AS11714">
            <v>40</v>
          </cell>
          <cell r="AT11714">
            <v>0</v>
          </cell>
          <cell r="AZ11714">
            <v>1</v>
          </cell>
          <cell r="BA11714">
            <v>1</v>
          </cell>
        </row>
        <row r="11715">
          <cell r="AS11715">
            <v>0</v>
          </cell>
          <cell r="AT11715">
            <v>0</v>
          </cell>
          <cell r="AZ11715">
            <v>0</v>
          </cell>
          <cell r="BA11715">
            <v>0</v>
          </cell>
        </row>
        <row r="11716">
          <cell r="AS11716">
            <v>1</v>
          </cell>
          <cell r="AT11716">
            <v>0</v>
          </cell>
          <cell r="AZ11716">
            <v>0</v>
          </cell>
          <cell r="BA11716">
            <v>0</v>
          </cell>
        </row>
        <row r="11717">
          <cell r="AS11717">
            <v>1</v>
          </cell>
          <cell r="AT11717">
            <v>1</v>
          </cell>
          <cell r="AZ11717">
            <v>0</v>
          </cell>
          <cell r="BA11717">
            <v>2</v>
          </cell>
        </row>
        <row r="11718">
          <cell r="AS11718">
            <v>354</v>
          </cell>
          <cell r="AT11718">
            <v>1674</v>
          </cell>
          <cell r="AZ11718">
            <v>115</v>
          </cell>
          <cell r="BA11718">
            <v>898</v>
          </cell>
        </row>
        <row r="11719">
          <cell r="AS11719">
            <v>189</v>
          </cell>
          <cell r="AT11719">
            <v>257</v>
          </cell>
          <cell r="AZ11719">
            <v>347</v>
          </cell>
          <cell r="BA11719">
            <v>66</v>
          </cell>
        </row>
        <row r="11720">
          <cell r="AS11720">
            <v>22</v>
          </cell>
          <cell r="AT11720">
            <v>47</v>
          </cell>
          <cell r="AZ11720">
            <v>22</v>
          </cell>
          <cell r="BA11720">
            <v>61</v>
          </cell>
        </row>
        <row r="11721">
          <cell r="AS11721">
            <v>2</v>
          </cell>
          <cell r="AT11721">
            <v>0</v>
          </cell>
          <cell r="AZ11721">
            <v>1</v>
          </cell>
          <cell r="BA11721">
            <v>2</v>
          </cell>
        </row>
        <row r="11722">
          <cell r="AS11722">
            <v>1</v>
          </cell>
          <cell r="AT11722">
            <v>17</v>
          </cell>
          <cell r="AZ11722">
            <v>2</v>
          </cell>
          <cell r="BA11722">
            <v>13</v>
          </cell>
        </row>
        <row r="11723">
          <cell r="AS11723">
            <v>1</v>
          </cell>
          <cell r="AT11723">
            <v>1</v>
          </cell>
          <cell r="AZ11723">
            <v>0</v>
          </cell>
          <cell r="BA11723">
            <v>0</v>
          </cell>
        </row>
        <row r="11724">
          <cell r="AS11724">
            <v>1</v>
          </cell>
          <cell r="AT11724">
            <v>4</v>
          </cell>
          <cell r="AZ11724">
            <v>0</v>
          </cell>
          <cell r="BA11724">
            <v>0</v>
          </cell>
        </row>
        <row r="11725">
          <cell r="AS11725">
            <v>2</v>
          </cell>
          <cell r="AT11725">
            <v>0</v>
          </cell>
          <cell r="AZ11725">
            <v>1</v>
          </cell>
          <cell r="BA11725">
            <v>0</v>
          </cell>
        </row>
        <row r="11726">
          <cell r="AS11726">
            <v>8</v>
          </cell>
          <cell r="AT11726">
            <v>50</v>
          </cell>
          <cell r="AZ11726">
            <v>7</v>
          </cell>
          <cell r="BA11726">
            <v>39</v>
          </cell>
        </row>
        <row r="11727">
          <cell r="AS11727">
            <v>0</v>
          </cell>
          <cell r="AT11727">
            <v>0</v>
          </cell>
          <cell r="AZ11727">
            <v>1</v>
          </cell>
          <cell r="BA11727">
            <v>0</v>
          </cell>
        </row>
        <row r="11728">
          <cell r="AS11728">
            <v>58</v>
          </cell>
          <cell r="AT11728">
            <v>269</v>
          </cell>
          <cell r="AZ11728">
            <v>76</v>
          </cell>
          <cell r="BA11728">
            <v>69</v>
          </cell>
        </row>
        <row r="11729">
          <cell r="AS11729">
            <v>1</v>
          </cell>
          <cell r="AT11729">
            <v>0</v>
          </cell>
          <cell r="AZ11729">
            <v>0</v>
          </cell>
          <cell r="BA11729">
            <v>0</v>
          </cell>
        </row>
        <row r="11730">
          <cell r="AS11730">
            <v>6</v>
          </cell>
          <cell r="AT11730">
            <v>14</v>
          </cell>
          <cell r="AZ11730">
            <v>6</v>
          </cell>
          <cell r="BA11730">
            <v>31</v>
          </cell>
        </row>
        <row r="11731">
          <cell r="AS11731">
            <v>2</v>
          </cell>
          <cell r="AT11731">
            <v>2</v>
          </cell>
          <cell r="AZ11731">
            <v>3</v>
          </cell>
          <cell r="BA11731">
            <v>0</v>
          </cell>
        </row>
        <row r="11732">
          <cell r="AS11732">
            <v>0</v>
          </cell>
          <cell r="AT11732">
            <v>0</v>
          </cell>
          <cell r="AZ11732">
            <v>0</v>
          </cell>
          <cell r="BA11732">
            <v>0</v>
          </cell>
        </row>
        <row r="11733">
          <cell r="AS11733">
            <v>4</v>
          </cell>
          <cell r="AT11733">
            <v>25</v>
          </cell>
          <cell r="AZ11733">
            <v>4</v>
          </cell>
          <cell r="BA11733">
            <v>24</v>
          </cell>
        </row>
        <row r="11734">
          <cell r="AS11734">
            <v>21</v>
          </cell>
          <cell r="AT11734">
            <v>111</v>
          </cell>
          <cell r="AZ11734">
            <v>15</v>
          </cell>
          <cell r="BA11734">
            <v>33</v>
          </cell>
        </row>
        <row r="11735">
          <cell r="AS11735">
            <v>7</v>
          </cell>
          <cell r="AT11735">
            <v>130</v>
          </cell>
          <cell r="AZ11735">
            <v>5</v>
          </cell>
          <cell r="BA11735">
            <v>27</v>
          </cell>
        </row>
        <row r="11736">
          <cell r="AS11736">
            <v>7</v>
          </cell>
          <cell r="AT11736">
            <v>20</v>
          </cell>
          <cell r="AZ11736">
            <v>1</v>
          </cell>
          <cell r="BA11736">
            <v>8</v>
          </cell>
        </row>
        <row r="11737">
          <cell r="AS11737">
            <v>34</v>
          </cell>
          <cell r="AT11737">
            <v>2</v>
          </cell>
          <cell r="AZ11737">
            <v>5</v>
          </cell>
          <cell r="BA11737">
            <v>7</v>
          </cell>
        </row>
        <row r="11738">
          <cell r="AS11738">
            <v>0</v>
          </cell>
          <cell r="AT11738">
            <v>0</v>
          </cell>
          <cell r="AZ11738">
            <v>0</v>
          </cell>
          <cell r="BA11738">
            <v>0</v>
          </cell>
        </row>
        <row r="11739">
          <cell r="AS11739">
            <v>5</v>
          </cell>
          <cell r="AT11739">
            <v>22</v>
          </cell>
          <cell r="AZ11739">
            <v>3</v>
          </cell>
          <cell r="BA11739">
            <v>1</v>
          </cell>
        </row>
        <row r="11740">
          <cell r="AS11740">
            <v>2</v>
          </cell>
          <cell r="AT11740">
            <v>1</v>
          </cell>
          <cell r="AZ11740">
            <v>0</v>
          </cell>
          <cell r="BA11740">
            <v>3</v>
          </cell>
        </row>
        <row r="11741">
          <cell r="AS11741">
            <v>3</v>
          </cell>
          <cell r="AT11741">
            <v>20</v>
          </cell>
          <cell r="AZ11741">
            <v>4</v>
          </cell>
          <cell r="BA11741">
            <v>3</v>
          </cell>
        </row>
        <row r="11742">
          <cell r="AS11742">
            <v>10</v>
          </cell>
          <cell r="AT11742">
            <v>112</v>
          </cell>
          <cell r="AZ11742">
            <v>8</v>
          </cell>
          <cell r="BA11742">
            <v>94</v>
          </cell>
        </row>
        <row r="11743">
          <cell r="AS11743">
            <v>96</v>
          </cell>
          <cell r="AT11743">
            <v>373</v>
          </cell>
          <cell r="AZ11743">
            <v>26</v>
          </cell>
          <cell r="BA11743">
            <v>156</v>
          </cell>
        </row>
        <row r="11744">
          <cell r="AS11744">
            <v>17</v>
          </cell>
          <cell r="AT11744">
            <v>102</v>
          </cell>
          <cell r="AZ11744">
            <v>7</v>
          </cell>
          <cell r="BA11744">
            <v>98</v>
          </cell>
        </row>
        <row r="11745">
          <cell r="AS11745">
            <v>7</v>
          </cell>
          <cell r="AT11745">
            <v>8</v>
          </cell>
          <cell r="AZ11745">
            <v>2</v>
          </cell>
          <cell r="BA11745">
            <v>12</v>
          </cell>
        </row>
        <row r="11746">
          <cell r="AS11746">
            <v>7</v>
          </cell>
          <cell r="AT11746">
            <v>145</v>
          </cell>
          <cell r="AZ11746">
            <v>5</v>
          </cell>
          <cell r="BA11746">
            <v>60</v>
          </cell>
        </row>
        <row r="11747">
          <cell r="AS11747">
            <v>7</v>
          </cell>
          <cell r="AT11747">
            <v>10</v>
          </cell>
          <cell r="AZ11747">
            <v>0</v>
          </cell>
          <cell r="BA11747">
            <v>6</v>
          </cell>
        </row>
        <row r="11748">
          <cell r="AS11748">
            <v>2</v>
          </cell>
          <cell r="AT11748">
            <v>0</v>
          </cell>
          <cell r="AZ11748">
            <v>0</v>
          </cell>
          <cell r="BA11748">
            <v>1</v>
          </cell>
        </row>
        <row r="11749">
          <cell r="AS11749">
            <v>369</v>
          </cell>
          <cell r="AT11749">
            <v>995</v>
          </cell>
          <cell r="AZ11749">
            <v>81</v>
          </cell>
          <cell r="BA11749">
            <v>375</v>
          </cell>
        </row>
        <row r="11750">
          <cell r="AS11750">
            <v>0</v>
          </cell>
          <cell r="AT11750">
            <v>7</v>
          </cell>
          <cell r="AZ11750">
            <v>1</v>
          </cell>
          <cell r="BA11750">
            <v>5</v>
          </cell>
        </row>
        <row r="11751">
          <cell r="AS11751">
            <v>1</v>
          </cell>
          <cell r="AT11751">
            <v>1</v>
          </cell>
          <cell r="AZ11751">
            <v>0</v>
          </cell>
          <cell r="BA11751">
            <v>0</v>
          </cell>
        </row>
        <row r="11752">
          <cell r="AS11752">
            <v>0</v>
          </cell>
          <cell r="AT11752">
            <v>0</v>
          </cell>
          <cell r="AZ11752">
            <v>1</v>
          </cell>
          <cell r="BA11752">
            <v>2</v>
          </cell>
        </row>
        <row r="11753">
          <cell r="AS11753">
            <v>0</v>
          </cell>
          <cell r="AT11753">
            <v>0</v>
          </cell>
          <cell r="AZ11753">
            <v>1</v>
          </cell>
          <cell r="BA11753">
            <v>12</v>
          </cell>
        </row>
        <row r="11754">
          <cell r="AS11754">
            <v>8</v>
          </cell>
          <cell r="AT11754">
            <v>6</v>
          </cell>
          <cell r="AZ11754">
            <v>18</v>
          </cell>
          <cell r="BA11754">
            <v>2</v>
          </cell>
        </row>
        <row r="11755">
          <cell r="AS11755">
            <v>0</v>
          </cell>
          <cell r="AT11755">
            <v>0</v>
          </cell>
          <cell r="AZ11755">
            <v>0</v>
          </cell>
          <cell r="BA11755">
            <v>0</v>
          </cell>
        </row>
        <row r="11756">
          <cell r="AS11756">
            <v>1</v>
          </cell>
          <cell r="AT11756">
            <v>1</v>
          </cell>
          <cell r="AZ11756">
            <v>0</v>
          </cell>
          <cell r="BA11756">
            <v>0</v>
          </cell>
        </row>
        <row r="11757">
          <cell r="AS11757">
            <v>90</v>
          </cell>
          <cell r="AT11757">
            <v>143</v>
          </cell>
          <cell r="AZ11757">
            <v>27</v>
          </cell>
          <cell r="BA11757">
            <v>101</v>
          </cell>
        </row>
        <row r="11758">
          <cell r="AS11758">
            <v>1</v>
          </cell>
          <cell r="AT11758">
            <v>1</v>
          </cell>
          <cell r="AZ11758">
            <v>0</v>
          </cell>
          <cell r="BA11758">
            <v>0</v>
          </cell>
        </row>
        <row r="11759">
          <cell r="AS11759">
            <v>7</v>
          </cell>
          <cell r="AT11759">
            <v>23</v>
          </cell>
          <cell r="AZ11759">
            <v>1</v>
          </cell>
          <cell r="BA11759">
            <v>26</v>
          </cell>
        </row>
        <row r="11760">
          <cell r="AS11760">
            <v>2</v>
          </cell>
          <cell r="AT11760">
            <v>0</v>
          </cell>
          <cell r="AZ11760">
            <v>0</v>
          </cell>
          <cell r="BA11760">
            <v>0</v>
          </cell>
        </row>
        <row r="11761">
          <cell r="AS11761">
            <v>2</v>
          </cell>
          <cell r="AT11761">
            <v>16</v>
          </cell>
          <cell r="AZ11761">
            <v>2</v>
          </cell>
          <cell r="BA11761">
            <v>11</v>
          </cell>
        </row>
        <row r="11762">
          <cell r="AS11762">
            <v>49</v>
          </cell>
          <cell r="AT11762">
            <v>88</v>
          </cell>
          <cell r="AZ11762">
            <v>45</v>
          </cell>
          <cell r="BA11762">
            <v>38</v>
          </cell>
        </row>
        <row r="11763">
          <cell r="AS11763">
            <v>5</v>
          </cell>
          <cell r="AT11763">
            <v>29</v>
          </cell>
          <cell r="AZ11763">
            <v>0</v>
          </cell>
          <cell r="BA11763">
            <v>14</v>
          </cell>
        </row>
        <row r="11764">
          <cell r="AS11764">
            <v>20</v>
          </cell>
          <cell r="AT11764">
            <v>6</v>
          </cell>
          <cell r="AZ11764">
            <v>19</v>
          </cell>
          <cell r="BA11764">
            <v>10</v>
          </cell>
        </row>
        <row r="11765">
          <cell r="AS11765">
            <v>3</v>
          </cell>
          <cell r="AT11765">
            <v>2</v>
          </cell>
          <cell r="AZ11765">
            <v>3</v>
          </cell>
          <cell r="BA11765">
            <v>7</v>
          </cell>
        </row>
        <row r="11766">
          <cell r="AS11766">
            <v>1</v>
          </cell>
          <cell r="AT11766">
            <v>3</v>
          </cell>
          <cell r="AZ11766">
            <v>1</v>
          </cell>
          <cell r="BA11766">
            <v>6</v>
          </cell>
        </row>
        <row r="11767">
          <cell r="AS11767">
            <v>5</v>
          </cell>
          <cell r="AT11767">
            <v>49</v>
          </cell>
          <cell r="AZ11767">
            <v>7</v>
          </cell>
          <cell r="BA11767">
            <v>28</v>
          </cell>
        </row>
        <row r="11768">
          <cell r="AS11768">
            <v>27</v>
          </cell>
          <cell r="AT11768">
            <v>19</v>
          </cell>
          <cell r="AZ11768">
            <v>29</v>
          </cell>
          <cell r="BA11768">
            <v>33</v>
          </cell>
        </row>
        <row r="11769">
          <cell r="AS11769">
            <v>0</v>
          </cell>
          <cell r="AT11769">
            <v>0</v>
          </cell>
          <cell r="AZ11769">
            <v>0</v>
          </cell>
          <cell r="BA11769">
            <v>0</v>
          </cell>
        </row>
        <row r="11770">
          <cell r="AS11770">
            <v>58</v>
          </cell>
          <cell r="AT11770">
            <v>69</v>
          </cell>
          <cell r="AZ11770">
            <v>60</v>
          </cell>
          <cell r="BA11770">
            <v>87</v>
          </cell>
        </row>
        <row r="11771">
          <cell r="AS11771">
            <v>7</v>
          </cell>
          <cell r="AT11771">
            <v>0</v>
          </cell>
          <cell r="AZ11771">
            <v>30</v>
          </cell>
          <cell r="BA11771">
            <v>1</v>
          </cell>
        </row>
        <row r="11772">
          <cell r="AS11772">
            <v>1</v>
          </cell>
          <cell r="AT11772">
            <v>0</v>
          </cell>
          <cell r="AZ11772">
            <v>0</v>
          </cell>
          <cell r="BA11772">
            <v>0</v>
          </cell>
        </row>
        <row r="11773">
          <cell r="AS11773">
            <v>100</v>
          </cell>
          <cell r="AT11773">
            <v>245</v>
          </cell>
          <cell r="AZ11773">
            <v>34</v>
          </cell>
          <cell r="BA11773">
            <v>89</v>
          </cell>
        </row>
        <row r="11774">
          <cell r="AS11774">
            <v>73</v>
          </cell>
          <cell r="AT11774">
            <v>124</v>
          </cell>
          <cell r="AZ11774">
            <v>32</v>
          </cell>
          <cell r="BA11774">
            <v>75</v>
          </cell>
        </row>
        <row r="11775">
          <cell r="AS11775">
            <v>0</v>
          </cell>
          <cell r="AT11775">
            <v>0</v>
          </cell>
          <cell r="AZ11775">
            <v>3</v>
          </cell>
          <cell r="BA11775">
            <v>0</v>
          </cell>
        </row>
        <row r="11776">
          <cell r="AS11776">
            <v>2</v>
          </cell>
          <cell r="AT11776">
            <v>1</v>
          </cell>
          <cell r="AZ11776">
            <v>1</v>
          </cell>
          <cell r="BA11776">
            <v>3</v>
          </cell>
        </row>
        <row r="11777">
          <cell r="AS11777">
            <v>27</v>
          </cell>
          <cell r="AT11777">
            <v>1</v>
          </cell>
          <cell r="AZ11777">
            <v>4</v>
          </cell>
          <cell r="BA11777">
            <v>1</v>
          </cell>
        </row>
        <row r="11778">
          <cell r="AS11778">
            <v>2</v>
          </cell>
          <cell r="AT11778">
            <v>6</v>
          </cell>
          <cell r="AZ11778">
            <v>1</v>
          </cell>
          <cell r="BA11778">
            <v>0</v>
          </cell>
        </row>
        <row r="11779">
          <cell r="AS11779">
            <v>0</v>
          </cell>
          <cell r="AT11779">
            <v>0</v>
          </cell>
          <cell r="AZ11779">
            <v>0</v>
          </cell>
          <cell r="BA11779">
            <v>0</v>
          </cell>
        </row>
        <row r="11780">
          <cell r="AS11780">
            <v>0</v>
          </cell>
          <cell r="AT11780">
            <v>1</v>
          </cell>
          <cell r="AZ11780">
            <v>0</v>
          </cell>
          <cell r="BA11780">
            <v>1</v>
          </cell>
        </row>
        <row r="11781">
          <cell r="AS11781">
            <v>0</v>
          </cell>
          <cell r="AT11781">
            <v>1</v>
          </cell>
          <cell r="AZ11781">
            <v>0</v>
          </cell>
          <cell r="BA11781">
            <v>0</v>
          </cell>
        </row>
        <row r="11782">
          <cell r="AS11782">
            <v>0</v>
          </cell>
          <cell r="AT11782">
            <v>0</v>
          </cell>
          <cell r="AZ11782">
            <v>0</v>
          </cell>
          <cell r="BA11782">
            <v>0</v>
          </cell>
        </row>
        <row r="11783">
          <cell r="AS11783">
            <v>13</v>
          </cell>
          <cell r="AT11783">
            <v>52</v>
          </cell>
          <cell r="AZ11783">
            <v>14</v>
          </cell>
          <cell r="BA11783">
            <v>24</v>
          </cell>
        </row>
        <row r="11784">
          <cell r="AS11784">
            <v>0</v>
          </cell>
          <cell r="AT11784">
            <v>6</v>
          </cell>
          <cell r="AZ11784">
            <v>2</v>
          </cell>
          <cell r="BA11784">
            <v>18</v>
          </cell>
        </row>
        <row r="11785">
          <cell r="AZ11785">
            <v>0</v>
          </cell>
          <cell r="BA11785">
            <v>1</v>
          </cell>
        </row>
        <row r="11786">
          <cell r="AS11786">
            <v>7</v>
          </cell>
          <cell r="AT11786">
            <v>97</v>
          </cell>
          <cell r="AZ11786">
            <v>8</v>
          </cell>
          <cell r="BA11786">
            <v>84</v>
          </cell>
        </row>
        <row r="11787">
          <cell r="AS11787">
            <v>2</v>
          </cell>
          <cell r="AT11787">
            <v>52</v>
          </cell>
          <cell r="AZ11787">
            <v>2</v>
          </cell>
          <cell r="BA11787">
            <v>0</v>
          </cell>
        </row>
        <row r="11788">
          <cell r="AS11788">
            <v>1</v>
          </cell>
          <cell r="AT11788">
            <v>0</v>
          </cell>
          <cell r="AZ11788">
            <v>0</v>
          </cell>
          <cell r="BA11788">
            <v>0</v>
          </cell>
        </row>
        <row r="11789">
          <cell r="AS11789">
            <v>102</v>
          </cell>
          <cell r="AT11789">
            <v>490</v>
          </cell>
          <cell r="AZ11789">
            <v>38</v>
          </cell>
          <cell r="BA11789">
            <v>377</v>
          </cell>
        </row>
        <row r="11790">
          <cell r="AS11790">
            <v>4</v>
          </cell>
          <cell r="AT11790">
            <v>2</v>
          </cell>
          <cell r="AZ11790">
            <v>1</v>
          </cell>
          <cell r="BA11790">
            <v>0</v>
          </cell>
        </row>
        <row r="11791">
          <cell r="AS11791">
            <v>30</v>
          </cell>
          <cell r="AT11791">
            <v>41</v>
          </cell>
          <cell r="AZ11791">
            <v>28</v>
          </cell>
          <cell r="BA11791">
            <v>26</v>
          </cell>
        </row>
        <row r="11792">
          <cell r="AS11792">
            <v>0</v>
          </cell>
          <cell r="AT11792">
            <v>0</v>
          </cell>
          <cell r="AZ11792">
            <v>1</v>
          </cell>
          <cell r="BA11792">
            <v>0</v>
          </cell>
        </row>
        <row r="11793">
          <cell r="AS11793">
            <v>0</v>
          </cell>
          <cell r="AT11793">
            <v>0</v>
          </cell>
          <cell r="AZ11793">
            <v>0</v>
          </cell>
          <cell r="BA11793">
            <v>0</v>
          </cell>
        </row>
        <row r="11794">
          <cell r="AS11794">
            <v>184</v>
          </cell>
          <cell r="AT11794">
            <v>638</v>
          </cell>
          <cell r="AZ11794">
            <v>165</v>
          </cell>
          <cell r="BA11794">
            <v>692</v>
          </cell>
        </row>
        <row r="11795">
          <cell r="AS11795">
            <v>87</v>
          </cell>
          <cell r="AT11795">
            <v>202</v>
          </cell>
          <cell r="AZ11795">
            <v>88</v>
          </cell>
          <cell r="BA11795">
            <v>132</v>
          </cell>
        </row>
        <row r="11796">
          <cell r="AS11796">
            <v>315</v>
          </cell>
          <cell r="AT11796">
            <v>370</v>
          </cell>
          <cell r="AZ11796">
            <v>158</v>
          </cell>
          <cell r="BA11796">
            <v>391</v>
          </cell>
        </row>
        <row r="11797">
          <cell r="AS11797">
            <v>19</v>
          </cell>
          <cell r="AT11797">
            <v>23</v>
          </cell>
          <cell r="AZ11797">
            <v>16</v>
          </cell>
          <cell r="BA11797">
            <v>22</v>
          </cell>
        </row>
        <row r="11798">
          <cell r="AS11798">
            <v>0</v>
          </cell>
          <cell r="AT11798">
            <v>0</v>
          </cell>
          <cell r="AZ11798">
            <v>0</v>
          </cell>
          <cell r="BA11798">
            <v>0</v>
          </cell>
        </row>
        <row r="11799">
          <cell r="AS11799">
            <v>0</v>
          </cell>
          <cell r="AT11799">
            <v>0</v>
          </cell>
          <cell r="AZ11799">
            <v>0</v>
          </cell>
          <cell r="BA11799">
            <v>0</v>
          </cell>
        </row>
        <row r="11800">
          <cell r="AS11800">
            <v>1</v>
          </cell>
          <cell r="AT11800">
            <v>0</v>
          </cell>
          <cell r="AZ11800">
            <v>0</v>
          </cell>
          <cell r="BA11800">
            <v>0</v>
          </cell>
        </row>
        <row r="11801">
          <cell r="AS11801">
            <v>2</v>
          </cell>
          <cell r="AT11801">
            <v>11</v>
          </cell>
          <cell r="AZ11801">
            <v>1</v>
          </cell>
          <cell r="BA11801">
            <v>1</v>
          </cell>
        </row>
        <row r="11802">
          <cell r="AS11802">
            <v>2</v>
          </cell>
          <cell r="AT11802">
            <v>0</v>
          </cell>
          <cell r="AZ11802">
            <v>0</v>
          </cell>
          <cell r="BA11802">
            <v>0</v>
          </cell>
        </row>
        <row r="11803">
          <cell r="AS11803">
            <v>23</v>
          </cell>
          <cell r="AT11803">
            <v>50</v>
          </cell>
          <cell r="AZ11803">
            <v>24</v>
          </cell>
          <cell r="BA11803">
            <v>35</v>
          </cell>
        </row>
        <row r="11804">
          <cell r="AS11804">
            <v>14</v>
          </cell>
          <cell r="AT11804">
            <v>108</v>
          </cell>
          <cell r="AZ11804">
            <v>11</v>
          </cell>
          <cell r="BA11804">
            <v>158</v>
          </cell>
        </row>
        <row r="11805">
          <cell r="AS11805">
            <v>1756</v>
          </cell>
          <cell r="AT11805">
            <v>2330</v>
          </cell>
          <cell r="AZ11805">
            <v>691</v>
          </cell>
          <cell r="BA11805">
            <v>1515</v>
          </cell>
        </row>
        <row r="11806">
          <cell r="AS11806">
            <v>573</v>
          </cell>
          <cell r="AT11806">
            <v>72</v>
          </cell>
          <cell r="AZ11806">
            <v>102</v>
          </cell>
          <cell r="BA11806">
            <v>68</v>
          </cell>
        </row>
        <row r="11807">
          <cell r="AS11807">
            <v>18</v>
          </cell>
          <cell r="AT11807">
            <v>143</v>
          </cell>
          <cell r="AZ11807">
            <v>74</v>
          </cell>
          <cell r="BA11807">
            <v>141</v>
          </cell>
        </row>
        <row r="11808">
          <cell r="AS11808">
            <v>25</v>
          </cell>
          <cell r="AT11808">
            <v>33</v>
          </cell>
          <cell r="AZ11808">
            <v>5</v>
          </cell>
          <cell r="BA11808">
            <v>6</v>
          </cell>
        </row>
        <row r="11809">
          <cell r="AS11809">
            <v>1</v>
          </cell>
          <cell r="AT11809">
            <v>0</v>
          </cell>
          <cell r="AZ11809">
            <v>1</v>
          </cell>
          <cell r="BA11809">
            <v>0</v>
          </cell>
        </row>
        <row r="11810">
          <cell r="AS11810">
            <v>1</v>
          </cell>
          <cell r="AT11810">
            <v>1</v>
          </cell>
          <cell r="AZ11810">
            <v>0</v>
          </cell>
          <cell r="BA11810">
            <v>0</v>
          </cell>
        </row>
        <row r="11811">
          <cell r="AS11811">
            <v>0</v>
          </cell>
          <cell r="AT11811">
            <v>0</v>
          </cell>
          <cell r="AZ11811">
            <v>0</v>
          </cell>
          <cell r="BA11811">
            <v>0</v>
          </cell>
        </row>
        <row r="11812">
          <cell r="AS11812">
            <v>0</v>
          </cell>
          <cell r="AT11812">
            <v>8</v>
          </cell>
          <cell r="AZ11812">
            <v>0</v>
          </cell>
          <cell r="BA11812">
            <v>6</v>
          </cell>
        </row>
        <row r="11813">
          <cell r="AS11813">
            <v>4</v>
          </cell>
          <cell r="AT11813">
            <v>8</v>
          </cell>
          <cell r="AZ11813">
            <v>1</v>
          </cell>
          <cell r="BA11813">
            <v>8</v>
          </cell>
        </row>
        <row r="11814">
          <cell r="AS11814">
            <v>0</v>
          </cell>
          <cell r="AT11814">
            <v>0</v>
          </cell>
          <cell r="AZ11814">
            <v>0</v>
          </cell>
          <cell r="BA11814">
            <v>0</v>
          </cell>
        </row>
        <row r="11815">
          <cell r="AS11815">
            <v>0</v>
          </cell>
          <cell r="AT11815">
            <v>1</v>
          </cell>
          <cell r="AZ11815">
            <v>0</v>
          </cell>
          <cell r="BA11815">
            <v>0</v>
          </cell>
        </row>
        <row r="11816">
          <cell r="AS11816">
            <v>0</v>
          </cell>
          <cell r="AT11816">
            <v>0</v>
          </cell>
          <cell r="AZ11816">
            <v>0</v>
          </cell>
          <cell r="BA11816">
            <v>0</v>
          </cell>
        </row>
        <row r="11817">
          <cell r="AS11817">
            <v>48</v>
          </cell>
          <cell r="AT11817">
            <v>4</v>
          </cell>
          <cell r="AZ11817">
            <v>4</v>
          </cell>
          <cell r="BA11817">
            <v>5</v>
          </cell>
        </row>
        <row r="11818">
          <cell r="AS11818">
            <v>1</v>
          </cell>
          <cell r="AT11818">
            <v>11</v>
          </cell>
          <cell r="AZ11818">
            <v>0</v>
          </cell>
          <cell r="BA11818">
            <v>2</v>
          </cell>
        </row>
        <row r="11819">
          <cell r="AS11819">
            <v>0</v>
          </cell>
          <cell r="AT11819">
            <v>0</v>
          </cell>
          <cell r="AZ11819">
            <v>0</v>
          </cell>
          <cell r="BA11819">
            <v>0</v>
          </cell>
        </row>
        <row r="11820">
          <cell r="AS11820">
            <v>0</v>
          </cell>
          <cell r="AT11820">
            <v>0</v>
          </cell>
          <cell r="AZ11820">
            <v>0</v>
          </cell>
          <cell r="BA11820">
            <v>0</v>
          </cell>
        </row>
        <row r="11821">
          <cell r="AS11821">
            <v>0</v>
          </cell>
          <cell r="AT11821">
            <v>0</v>
          </cell>
          <cell r="AZ11821">
            <v>0</v>
          </cell>
          <cell r="BA11821">
            <v>0</v>
          </cell>
        </row>
        <row r="11822">
          <cell r="AS11822">
            <v>0</v>
          </cell>
          <cell r="AT11822">
            <v>0</v>
          </cell>
          <cell r="AZ11822">
            <v>0</v>
          </cell>
          <cell r="BA11822">
            <v>1</v>
          </cell>
        </row>
        <row r="11823">
          <cell r="AS11823">
            <v>0</v>
          </cell>
          <cell r="AT11823">
            <v>0</v>
          </cell>
          <cell r="AZ11823">
            <v>0</v>
          </cell>
          <cell r="BA11823">
            <v>0</v>
          </cell>
        </row>
        <row r="11824">
          <cell r="AS11824">
            <v>1</v>
          </cell>
          <cell r="AT11824">
            <v>2</v>
          </cell>
          <cell r="AZ11824">
            <v>0</v>
          </cell>
          <cell r="BA11824">
            <v>2</v>
          </cell>
        </row>
        <row r="11825">
          <cell r="AS11825">
            <v>0</v>
          </cell>
          <cell r="AT11825">
            <v>0</v>
          </cell>
          <cell r="AZ11825">
            <v>0</v>
          </cell>
          <cell r="BA11825">
            <v>0</v>
          </cell>
        </row>
        <row r="11826">
          <cell r="AS11826">
            <v>0</v>
          </cell>
          <cell r="AT11826">
            <v>1</v>
          </cell>
          <cell r="AZ11826">
            <v>1</v>
          </cell>
          <cell r="BA11826">
            <v>1</v>
          </cell>
        </row>
        <row r="11827">
          <cell r="AS11827">
            <v>2</v>
          </cell>
          <cell r="AT11827">
            <v>3</v>
          </cell>
          <cell r="AZ11827">
            <v>0</v>
          </cell>
          <cell r="BA11827">
            <v>1</v>
          </cell>
        </row>
        <row r="11828">
          <cell r="AS11828">
            <v>1</v>
          </cell>
          <cell r="AT11828">
            <v>0</v>
          </cell>
          <cell r="AZ11828">
            <v>0</v>
          </cell>
          <cell r="BA11828">
            <v>0</v>
          </cell>
        </row>
        <row r="11829">
          <cell r="AS11829">
            <v>0</v>
          </cell>
          <cell r="AT11829">
            <v>0</v>
          </cell>
          <cell r="AZ11829">
            <v>0</v>
          </cell>
          <cell r="BA11829">
            <v>0</v>
          </cell>
        </row>
        <row r="11830">
          <cell r="AS11830">
            <v>2</v>
          </cell>
          <cell r="AT11830">
            <v>0</v>
          </cell>
          <cell r="AZ11830">
            <v>1</v>
          </cell>
          <cell r="BA11830">
            <v>0</v>
          </cell>
        </row>
        <row r="11831">
          <cell r="AS11831">
            <v>1</v>
          </cell>
          <cell r="AT11831">
            <v>0</v>
          </cell>
          <cell r="AZ11831">
            <v>0</v>
          </cell>
          <cell r="BA11831">
            <v>0</v>
          </cell>
        </row>
        <row r="11832">
          <cell r="AS11832">
            <v>0</v>
          </cell>
          <cell r="AT11832">
            <v>0</v>
          </cell>
          <cell r="AZ11832">
            <v>0</v>
          </cell>
          <cell r="BA11832">
            <v>0</v>
          </cell>
        </row>
        <row r="11833">
          <cell r="AS11833">
            <v>2</v>
          </cell>
          <cell r="AT11833">
            <v>34</v>
          </cell>
          <cell r="AZ11833">
            <v>1</v>
          </cell>
          <cell r="BA11833">
            <v>42</v>
          </cell>
        </row>
        <row r="11834">
          <cell r="AS11834">
            <v>0</v>
          </cell>
          <cell r="AT11834">
            <v>0</v>
          </cell>
          <cell r="AZ11834">
            <v>0</v>
          </cell>
          <cell r="BA11834">
            <v>0</v>
          </cell>
        </row>
        <row r="11835">
          <cell r="AS11835">
            <v>1</v>
          </cell>
          <cell r="AT11835">
            <v>0</v>
          </cell>
          <cell r="AZ11835">
            <v>0</v>
          </cell>
          <cell r="BA11835">
            <v>0</v>
          </cell>
        </row>
        <row r="11836">
          <cell r="AS11836">
            <v>0</v>
          </cell>
          <cell r="AT11836">
            <v>6</v>
          </cell>
          <cell r="AZ11836">
            <v>1</v>
          </cell>
          <cell r="BA11836">
            <v>18</v>
          </cell>
        </row>
        <row r="11837">
          <cell r="AS11837">
            <v>0</v>
          </cell>
          <cell r="AT11837">
            <v>1</v>
          </cell>
          <cell r="AZ11837">
            <v>0</v>
          </cell>
          <cell r="BA11837">
            <v>0</v>
          </cell>
        </row>
        <row r="11838">
          <cell r="AS11838">
            <v>3</v>
          </cell>
          <cell r="AT11838">
            <v>47</v>
          </cell>
          <cell r="AZ11838">
            <v>3</v>
          </cell>
          <cell r="BA11838">
            <v>11</v>
          </cell>
        </row>
        <row r="11839">
          <cell r="AS11839">
            <v>2</v>
          </cell>
          <cell r="AT11839">
            <v>0</v>
          </cell>
          <cell r="AZ11839">
            <v>0</v>
          </cell>
          <cell r="BA11839">
            <v>1</v>
          </cell>
        </row>
        <row r="11840">
          <cell r="AS11840">
            <v>1</v>
          </cell>
          <cell r="AT11840">
            <v>0</v>
          </cell>
          <cell r="AZ11840">
            <v>0</v>
          </cell>
          <cell r="BA11840">
            <v>0</v>
          </cell>
        </row>
        <row r="11841">
          <cell r="AS11841">
            <v>11</v>
          </cell>
          <cell r="AT11841">
            <v>30</v>
          </cell>
          <cell r="AZ11841">
            <v>5</v>
          </cell>
          <cell r="BA11841">
            <v>16</v>
          </cell>
        </row>
        <row r="11842">
          <cell r="AS11842">
            <v>1</v>
          </cell>
          <cell r="AT11842">
            <v>0</v>
          </cell>
          <cell r="AZ11842">
            <v>1</v>
          </cell>
          <cell r="BA11842">
            <v>0</v>
          </cell>
        </row>
        <row r="11843">
          <cell r="AS11843">
            <v>0</v>
          </cell>
          <cell r="AT11843">
            <v>0</v>
          </cell>
          <cell r="AZ11843">
            <v>0</v>
          </cell>
          <cell r="BA11843">
            <v>0</v>
          </cell>
        </row>
        <row r="11844">
          <cell r="AS11844">
            <v>0</v>
          </cell>
          <cell r="AT11844">
            <v>0</v>
          </cell>
          <cell r="AZ11844">
            <v>0</v>
          </cell>
          <cell r="BA11844">
            <v>0</v>
          </cell>
        </row>
        <row r="11845">
          <cell r="AS11845">
            <v>0</v>
          </cell>
          <cell r="AT11845">
            <v>0</v>
          </cell>
          <cell r="AZ11845">
            <v>0</v>
          </cell>
          <cell r="BA11845">
            <v>0</v>
          </cell>
        </row>
        <row r="11846">
          <cell r="AS11846">
            <v>0</v>
          </cell>
          <cell r="AT11846">
            <v>0</v>
          </cell>
          <cell r="AZ11846">
            <v>0</v>
          </cell>
          <cell r="BA11846">
            <v>0</v>
          </cell>
        </row>
        <row r="11847">
          <cell r="AS11847">
            <v>0</v>
          </cell>
          <cell r="AT11847">
            <v>0</v>
          </cell>
          <cell r="AZ11847">
            <v>1</v>
          </cell>
          <cell r="BA11847">
            <v>0</v>
          </cell>
        </row>
        <row r="11848">
          <cell r="AS11848">
            <v>0</v>
          </cell>
          <cell r="AT11848">
            <v>0</v>
          </cell>
          <cell r="AZ11848">
            <v>1</v>
          </cell>
          <cell r="BA11848">
            <v>0</v>
          </cell>
        </row>
        <row r="11849">
          <cell r="AS11849">
            <v>0</v>
          </cell>
          <cell r="AT11849">
            <v>0</v>
          </cell>
          <cell r="AZ11849">
            <v>1</v>
          </cell>
          <cell r="BA11849">
            <v>0</v>
          </cell>
        </row>
        <row r="11850">
          <cell r="AS11850">
            <v>0</v>
          </cell>
          <cell r="AT11850">
            <v>0</v>
          </cell>
          <cell r="AZ11850">
            <v>3</v>
          </cell>
          <cell r="BA11850">
            <v>0</v>
          </cell>
        </row>
        <row r="11851">
          <cell r="AS11851">
            <v>5</v>
          </cell>
          <cell r="AT11851">
            <v>19</v>
          </cell>
          <cell r="AZ11851">
            <v>25</v>
          </cell>
          <cell r="BA11851">
            <v>19</v>
          </cell>
        </row>
        <row r="11852">
          <cell r="AS11852">
            <v>29</v>
          </cell>
          <cell r="AT11852">
            <v>9</v>
          </cell>
          <cell r="AZ11852">
            <v>3</v>
          </cell>
          <cell r="BA11852">
            <v>2</v>
          </cell>
        </row>
        <row r="11853">
          <cell r="AS11853">
            <v>16</v>
          </cell>
          <cell r="AT11853">
            <v>7</v>
          </cell>
          <cell r="AZ11853">
            <v>0</v>
          </cell>
          <cell r="BA11853">
            <v>0</v>
          </cell>
        </row>
        <row r="11854">
          <cell r="AS11854">
            <v>0</v>
          </cell>
          <cell r="AT11854">
            <v>0</v>
          </cell>
          <cell r="AZ11854">
            <v>0</v>
          </cell>
          <cell r="BA11854">
            <v>0</v>
          </cell>
        </row>
        <row r="11855">
          <cell r="AS11855">
            <v>0</v>
          </cell>
          <cell r="AT11855">
            <v>0</v>
          </cell>
          <cell r="AZ11855">
            <v>0</v>
          </cell>
          <cell r="BA11855">
            <v>0</v>
          </cell>
        </row>
        <row r="11856">
          <cell r="AS11856">
            <v>37</v>
          </cell>
          <cell r="AT11856">
            <v>8</v>
          </cell>
          <cell r="AZ11856">
            <v>11</v>
          </cell>
          <cell r="BA11856">
            <v>1</v>
          </cell>
        </row>
        <row r="11857">
          <cell r="AS11857">
            <v>6</v>
          </cell>
          <cell r="AT11857">
            <v>17</v>
          </cell>
          <cell r="AZ11857">
            <v>42</v>
          </cell>
          <cell r="BA11857">
            <v>120</v>
          </cell>
        </row>
        <row r="11858">
          <cell r="AS11858">
            <v>1</v>
          </cell>
          <cell r="AT11858">
            <v>5</v>
          </cell>
          <cell r="AZ11858">
            <v>11</v>
          </cell>
          <cell r="BA11858">
            <v>4</v>
          </cell>
        </row>
        <row r="11859">
          <cell r="AS11859">
            <v>0</v>
          </cell>
          <cell r="AT11859">
            <v>0</v>
          </cell>
          <cell r="AZ11859">
            <v>0</v>
          </cell>
          <cell r="BA11859">
            <v>0</v>
          </cell>
        </row>
        <row r="11860">
          <cell r="AS11860">
            <v>12</v>
          </cell>
          <cell r="AT11860">
            <v>0</v>
          </cell>
          <cell r="AZ11860">
            <v>0</v>
          </cell>
          <cell r="BA11860">
            <v>0</v>
          </cell>
        </row>
        <row r="11861">
          <cell r="AS11861">
            <v>1</v>
          </cell>
          <cell r="AT11861">
            <v>0</v>
          </cell>
          <cell r="AZ11861">
            <v>1</v>
          </cell>
          <cell r="BA11861">
            <v>0</v>
          </cell>
        </row>
        <row r="11862">
          <cell r="AS11862">
            <v>0</v>
          </cell>
          <cell r="AT11862">
            <v>0</v>
          </cell>
          <cell r="AZ11862">
            <v>0</v>
          </cell>
          <cell r="BA11862">
            <v>0</v>
          </cell>
        </row>
        <row r="11863">
          <cell r="AS11863">
            <v>1</v>
          </cell>
          <cell r="AT11863">
            <v>1</v>
          </cell>
          <cell r="AZ11863">
            <v>0</v>
          </cell>
          <cell r="BA11863">
            <v>0</v>
          </cell>
        </row>
        <row r="11864">
          <cell r="AS11864">
            <v>0</v>
          </cell>
          <cell r="AT11864">
            <v>0</v>
          </cell>
          <cell r="AZ11864">
            <v>1</v>
          </cell>
          <cell r="BA11864">
            <v>0</v>
          </cell>
        </row>
        <row r="11865">
          <cell r="AS11865">
            <v>0</v>
          </cell>
          <cell r="AT11865">
            <v>0</v>
          </cell>
          <cell r="AZ11865">
            <v>3</v>
          </cell>
          <cell r="BA11865">
            <v>2</v>
          </cell>
        </row>
        <row r="11866">
          <cell r="AS11866">
            <v>0</v>
          </cell>
          <cell r="AT11866">
            <v>0</v>
          </cell>
          <cell r="AZ11866">
            <v>0</v>
          </cell>
          <cell r="BA11866">
            <v>0</v>
          </cell>
        </row>
        <row r="11867">
          <cell r="AS11867">
            <v>1</v>
          </cell>
          <cell r="AT11867">
            <v>0</v>
          </cell>
          <cell r="AZ11867">
            <v>0</v>
          </cell>
          <cell r="BA11867">
            <v>0</v>
          </cell>
        </row>
        <row r="11868">
          <cell r="AS11868">
            <v>0</v>
          </cell>
          <cell r="AT11868">
            <v>0</v>
          </cell>
          <cell r="AZ11868">
            <v>0</v>
          </cell>
          <cell r="BA11868">
            <v>0</v>
          </cell>
        </row>
        <row r="11869">
          <cell r="AS11869">
            <v>0</v>
          </cell>
          <cell r="AT11869">
            <v>0</v>
          </cell>
          <cell r="AZ11869">
            <v>0</v>
          </cell>
          <cell r="BA11869">
            <v>2</v>
          </cell>
        </row>
        <row r="11870">
          <cell r="AS11870">
            <v>1</v>
          </cell>
          <cell r="AT11870">
            <v>10</v>
          </cell>
          <cell r="AZ11870">
            <v>0</v>
          </cell>
          <cell r="BA11870">
            <v>2</v>
          </cell>
        </row>
        <row r="11871">
          <cell r="AS11871">
            <v>0</v>
          </cell>
          <cell r="AT11871">
            <v>0</v>
          </cell>
          <cell r="AZ11871">
            <v>0</v>
          </cell>
          <cell r="BA11871">
            <v>0</v>
          </cell>
        </row>
        <row r="11872">
          <cell r="AS11872">
            <v>0</v>
          </cell>
          <cell r="AT11872">
            <v>0</v>
          </cell>
          <cell r="AZ11872">
            <v>0</v>
          </cell>
          <cell r="BA11872">
            <v>0</v>
          </cell>
        </row>
        <row r="11873">
          <cell r="AS11873">
            <v>11</v>
          </cell>
          <cell r="AT11873">
            <v>56</v>
          </cell>
          <cell r="AZ11873">
            <v>14</v>
          </cell>
          <cell r="BA11873">
            <v>65</v>
          </cell>
        </row>
        <row r="11874">
          <cell r="AS11874">
            <v>0</v>
          </cell>
          <cell r="AT11874">
            <v>0</v>
          </cell>
          <cell r="AZ11874">
            <v>0</v>
          </cell>
          <cell r="BA11874">
            <v>0</v>
          </cell>
        </row>
        <row r="11875">
          <cell r="AS11875">
            <v>12</v>
          </cell>
          <cell r="AT11875">
            <v>0</v>
          </cell>
          <cell r="AZ11875">
            <v>12</v>
          </cell>
          <cell r="BA11875">
            <v>0</v>
          </cell>
        </row>
        <row r="11876">
          <cell r="AS11876">
            <v>5</v>
          </cell>
          <cell r="AT11876">
            <v>53</v>
          </cell>
          <cell r="AZ11876">
            <v>6</v>
          </cell>
          <cell r="BA11876">
            <v>44</v>
          </cell>
        </row>
        <row r="11877">
          <cell r="AS11877">
            <v>0</v>
          </cell>
          <cell r="AT11877">
            <v>0</v>
          </cell>
          <cell r="AZ11877">
            <v>0</v>
          </cell>
          <cell r="BA11877">
            <v>0</v>
          </cell>
        </row>
        <row r="11878">
          <cell r="AS11878">
            <v>0</v>
          </cell>
          <cell r="AT11878">
            <v>4</v>
          </cell>
          <cell r="AZ11878">
            <v>1</v>
          </cell>
          <cell r="BA11878">
            <v>6</v>
          </cell>
        </row>
        <row r="11879">
          <cell r="AS11879">
            <v>0</v>
          </cell>
          <cell r="AT11879">
            <v>0</v>
          </cell>
          <cell r="AZ11879">
            <v>0</v>
          </cell>
          <cell r="BA11879">
            <v>0</v>
          </cell>
        </row>
        <row r="11880">
          <cell r="AS11880">
            <v>3</v>
          </cell>
          <cell r="AT11880">
            <v>17</v>
          </cell>
          <cell r="AZ11880">
            <v>2</v>
          </cell>
          <cell r="BA11880">
            <v>0</v>
          </cell>
        </row>
        <row r="11881">
          <cell r="AS11881">
            <v>0</v>
          </cell>
          <cell r="AT11881">
            <v>0</v>
          </cell>
          <cell r="AZ11881">
            <v>0</v>
          </cell>
          <cell r="BA11881">
            <v>0</v>
          </cell>
        </row>
        <row r="11882">
          <cell r="AS11882">
            <v>0</v>
          </cell>
          <cell r="AT11882">
            <v>0</v>
          </cell>
          <cell r="AZ11882">
            <v>0</v>
          </cell>
          <cell r="BA11882">
            <v>0</v>
          </cell>
        </row>
        <row r="11883">
          <cell r="AS11883">
            <v>1</v>
          </cell>
          <cell r="AT11883">
            <v>0</v>
          </cell>
          <cell r="AZ11883">
            <v>0</v>
          </cell>
          <cell r="BA11883">
            <v>0</v>
          </cell>
        </row>
        <row r="11884">
          <cell r="AS11884">
            <v>40</v>
          </cell>
          <cell r="AT11884">
            <v>195</v>
          </cell>
          <cell r="AZ11884">
            <v>11</v>
          </cell>
          <cell r="BA11884">
            <v>154</v>
          </cell>
        </row>
        <row r="11885">
          <cell r="AS11885">
            <v>2</v>
          </cell>
          <cell r="AT11885">
            <v>0</v>
          </cell>
          <cell r="AZ11885">
            <v>0</v>
          </cell>
          <cell r="BA11885">
            <v>0</v>
          </cell>
        </row>
        <row r="11886">
          <cell r="AS11886">
            <v>2</v>
          </cell>
          <cell r="AT11886">
            <v>0</v>
          </cell>
          <cell r="AZ11886">
            <v>12</v>
          </cell>
          <cell r="BA11886">
            <v>4</v>
          </cell>
        </row>
        <row r="11887">
          <cell r="AS11887">
            <v>35</v>
          </cell>
          <cell r="AT11887">
            <v>6</v>
          </cell>
          <cell r="AZ11887">
            <v>4</v>
          </cell>
          <cell r="BA11887">
            <v>5</v>
          </cell>
        </row>
        <row r="11888">
          <cell r="AS11888">
            <v>17</v>
          </cell>
          <cell r="AT11888">
            <v>39</v>
          </cell>
          <cell r="AZ11888">
            <v>27</v>
          </cell>
          <cell r="BA11888">
            <v>14</v>
          </cell>
        </row>
        <row r="11889">
          <cell r="AS11889">
            <v>1</v>
          </cell>
          <cell r="AT11889">
            <v>0</v>
          </cell>
          <cell r="AZ11889">
            <v>0</v>
          </cell>
          <cell r="BA11889">
            <v>0</v>
          </cell>
        </row>
        <row r="11890">
          <cell r="AS11890">
            <v>9</v>
          </cell>
          <cell r="AT11890">
            <v>0</v>
          </cell>
          <cell r="AZ11890">
            <v>4</v>
          </cell>
          <cell r="BA11890">
            <v>0</v>
          </cell>
        </row>
        <row r="11891">
          <cell r="AS11891">
            <v>0</v>
          </cell>
          <cell r="AT11891">
            <v>0</v>
          </cell>
          <cell r="AZ11891">
            <v>0</v>
          </cell>
          <cell r="BA11891">
            <v>0</v>
          </cell>
        </row>
        <row r="11892">
          <cell r="AS11892">
            <v>1</v>
          </cell>
          <cell r="AT11892">
            <v>0</v>
          </cell>
          <cell r="AZ11892">
            <v>1</v>
          </cell>
          <cell r="BA11892">
            <v>0</v>
          </cell>
        </row>
        <row r="11893">
          <cell r="AS11893">
            <v>0</v>
          </cell>
          <cell r="AT11893">
            <v>0</v>
          </cell>
          <cell r="AZ11893">
            <v>1</v>
          </cell>
          <cell r="BA11893">
            <v>0</v>
          </cell>
        </row>
        <row r="11894">
          <cell r="AS11894">
            <v>0</v>
          </cell>
          <cell r="AT11894">
            <v>0</v>
          </cell>
          <cell r="AZ11894">
            <v>0</v>
          </cell>
          <cell r="BA11894">
            <v>0</v>
          </cell>
        </row>
        <row r="11895">
          <cell r="AS11895">
            <v>0</v>
          </cell>
          <cell r="AT11895">
            <v>0</v>
          </cell>
          <cell r="AZ11895">
            <v>1</v>
          </cell>
          <cell r="BA11895">
            <v>0</v>
          </cell>
        </row>
        <row r="11896">
          <cell r="AS11896">
            <v>2</v>
          </cell>
          <cell r="AT11896">
            <v>7</v>
          </cell>
          <cell r="AZ11896">
            <v>0</v>
          </cell>
          <cell r="BA11896">
            <v>4</v>
          </cell>
        </row>
        <row r="11897">
          <cell r="AS11897">
            <v>0</v>
          </cell>
          <cell r="AT11897">
            <v>3</v>
          </cell>
          <cell r="AZ11897">
            <v>0</v>
          </cell>
          <cell r="BA11897">
            <v>0</v>
          </cell>
        </row>
        <row r="11898">
          <cell r="AS11898">
            <v>0</v>
          </cell>
          <cell r="AT11898">
            <v>3</v>
          </cell>
          <cell r="AZ11898">
            <v>1</v>
          </cell>
          <cell r="BA11898">
            <v>0</v>
          </cell>
        </row>
        <row r="11899">
          <cell r="AS11899">
            <v>9</v>
          </cell>
          <cell r="AT11899">
            <v>17</v>
          </cell>
          <cell r="AZ11899">
            <v>4</v>
          </cell>
          <cell r="BA11899">
            <v>8</v>
          </cell>
        </row>
        <row r="11900">
          <cell r="AS11900">
            <v>1</v>
          </cell>
          <cell r="AT11900">
            <v>0</v>
          </cell>
          <cell r="AZ11900">
            <v>0</v>
          </cell>
          <cell r="BA11900">
            <v>0</v>
          </cell>
        </row>
        <row r="11901">
          <cell r="AS11901">
            <v>2</v>
          </cell>
          <cell r="AT11901">
            <v>0</v>
          </cell>
          <cell r="AZ11901">
            <v>1</v>
          </cell>
          <cell r="BA11901">
            <v>0</v>
          </cell>
        </row>
        <row r="11902">
          <cell r="AS11902">
            <v>1</v>
          </cell>
          <cell r="AT11902">
            <v>0</v>
          </cell>
          <cell r="AZ11902">
            <v>0</v>
          </cell>
          <cell r="BA11902">
            <v>0</v>
          </cell>
        </row>
        <row r="11903">
          <cell r="AS11903">
            <v>0</v>
          </cell>
          <cell r="AT11903">
            <v>0</v>
          </cell>
          <cell r="AZ11903">
            <v>0</v>
          </cell>
          <cell r="BA11903">
            <v>0</v>
          </cell>
        </row>
        <row r="11904">
          <cell r="AS11904">
            <v>0</v>
          </cell>
          <cell r="AT11904">
            <v>0</v>
          </cell>
          <cell r="AZ11904">
            <v>0</v>
          </cell>
          <cell r="BA11904">
            <v>0</v>
          </cell>
        </row>
        <row r="11905">
          <cell r="AS11905">
            <v>1</v>
          </cell>
          <cell r="AT11905">
            <v>6</v>
          </cell>
          <cell r="AZ11905">
            <v>2</v>
          </cell>
          <cell r="BA11905">
            <v>4</v>
          </cell>
        </row>
        <row r="11906">
          <cell r="AS11906">
            <v>0</v>
          </cell>
          <cell r="AT11906">
            <v>0</v>
          </cell>
          <cell r="AZ11906">
            <v>0</v>
          </cell>
          <cell r="BA11906">
            <v>0</v>
          </cell>
        </row>
        <row r="11907">
          <cell r="AS11907">
            <v>0</v>
          </cell>
          <cell r="AT11907">
            <v>0</v>
          </cell>
          <cell r="AZ11907">
            <v>2</v>
          </cell>
          <cell r="BA11907">
            <v>1</v>
          </cell>
        </row>
        <row r="11908">
          <cell r="AS11908">
            <v>1</v>
          </cell>
          <cell r="AT11908">
            <v>0</v>
          </cell>
          <cell r="AZ11908">
            <v>0</v>
          </cell>
          <cell r="BA11908">
            <v>0</v>
          </cell>
        </row>
        <row r="11909">
          <cell r="AS11909">
            <v>0</v>
          </cell>
          <cell r="AT11909">
            <v>0</v>
          </cell>
          <cell r="AZ11909">
            <v>0</v>
          </cell>
          <cell r="BA11909">
            <v>0</v>
          </cell>
        </row>
        <row r="11910">
          <cell r="AS11910">
            <v>1</v>
          </cell>
          <cell r="AT11910">
            <v>0</v>
          </cell>
          <cell r="AZ11910">
            <v>1</v>
          </cell>
          <cell r="BA11910">
            <v>0</v>
          </cell>
        </row>
        <row r="11911">
          <cell r="AS11911">
            <v>0</v>
          </cell>
          <cell r="AT11911">
            <v>0</v>
          </cell>
          <cell r="AZ11911">
            <v>0</v>
          </cell>
          <cell r="BA11911">
            <v>0</v>
          </cell>
        </row>
        <row r="11912">
          <cell r="AS11912">
            <v>0</v>
          </cell>
          <cell r="AT11912">
            <v>0</v>
          </cell>
          <cell r="AZ11912">
            <v>0</v>
          </cell>
          <cell r="BA11912">
            <v>0</v>
          </cell>
        </row>
        <row r="11913">
          <cell r="AS11913">
            <v>2</v>
          </cell>
          <cell r="AT11913">
            <v>1</v>
          </cell>
          <cell r="AZ11913">
            <v>0</v>
          </cell>
          <cell r="BA11913">
            <v>0</v>
          </cell>
        </row>
        <row r="11914">
          <cell r="AS11914">
            <v>0</v>
          </cell>
          <cell r="AT11914">
            <v>2</v>
          </cell>
          <cell r="AZ11914">
            <v>1</v>
          </cell>
          <cell r="BA11914">
            <v>0</v>
          </cell>
        </row>
        <row r="11915">
          <cell r="AS11915">
            <v>0</v>
          </cell>
          <cell r="AT11915">
            <v>0</v>
          </cell>
          <cell r="AZ11915">
            <v>0</v>
          </cell>
          <cell r="BA11915">
            <v>0</v>
          </cell>
        </row>
        <row r="11916">
          <cell r="AS11916">
            <v>1</v>
          </cell>
          <cell r="AT11916">
            <v>0</v>
          </cell>
          <cell r="AZ11916">
            <v>0</v>
          </cell>
          <cell r="BA11916">
            <v>0</v>
          </cell>
        </row>
        <row r="11917">
          <cell r="AS11917">
            <v>0</v>
          </cell>
          <cell r="AT11917">
            <v>0</v>
          </cell>
          <cell r="AZ11917">
            <v>1</v>
          </cell>
          <cell r="BA11917">
            <v>0</v>
          </cell>
        </row>
        <row r="11918">
          <cell r="AS11918">
            <v>3</v>
          </cell>
          <cell r="AT11918">
            <v>0</v>
          </cell>
          <cell r="AZ11918">
            <v>0</v>
          </cell>
          <cell r="BA11918">
            <v>0</v>
          </cell>
        </row>
        <row r="11919">
          <cell r="AS11919">
            <v>7</v>
          </cell>
          <cell r="AT11919">
            <v>24</v>
          </cell>
          <cell r="AZ11919">
            <v>4</v>
          </cell>
          <cell r="BA11919">
            <v>14</v>
          </cell>
        </row>
        <row r="11920">
          <cell r="AS11920">
            <v>0</v>
          </cell>
          <cell r="AT11920">
            <v>0</v>
          </cell>
          <cell r="AZ11920">
            <v>0</v>
          </cell>
          <cell r="BA11920">
            <v>1</v>
          </cell>
        </row>
        <row r="11921">
          <cell r="AS11921">
            <v>0</v>
          </cell>
          <cell r="AT11921">
            <v>3</v>
          </cell>
          <cell r="AZ11921">
            <v>0</v>
          </cell>
          <cell r="BA11921">
            <v>0</v>
          </cell>
        </row>
        <row r="11922">
          <cell r="AS11922">
            <v>0</v>
          </cell>
          <cell r="AT11922">
            <v>1</v>
          </cell>
          <cell r="AZ11922">
            <v>0</v>
          </cell>
          <cell r="BA11922">
            <v>0</v>
          </cell>
        </row>
        <row r="11923">
          <cell r="AS11923">
            <v>0</v>
          </cell>
          <cell r="AT11923">
            <v>4</v>
          </cell>
          <cell r="AZ11923">
            <v>1</v>
          </cell>
          <cell r="BA11923">
            <v>2</v>
          </cell>
        </row>
        <row r="11924">
          <cell r="AS11924">
            <v>3</v>
          </cell>
          <cell r="AT11924">
            <v>0</v>
          </cell>
          <cell r="AZ11924">
            <v>0</v>
          </cell>
          <cell r="BA11924">
            <v>0</v>
          </cell>
        </row>
        <row r="11925">
          <cell r="AS11925">
            <v>0</v>
          </cell>
          <cell r="AT11925">
            <v>0</v>
          </cell>
          <cell r="AZ11925">
            <v>0</v>
          </cell>
          <cell r="BA11925">
            <v>0</v>
          </cell>
        </row>
        <row r="11926">
          <cell r="AS11926">
            <v>2</v>
          </cell>
          <cell r="AT11926">
            <v>0</v>
          </cell>
          <cell r="AZ11926">
            <v>0</v>
          </cell>
          <cell r="BA11926">
            <v>0</v>
          </cell>
        </row>
        <row r="11927">
          <cell r="AS11927">
            <v>0</v>
          </cell>
          <cell r="AT11927">
            <v>0</v>
          </cell>
          <cell r="AZ11927">
            <v>0</v>
          </cell>
          <cell r="BA11927">
            <v>0</v>
          </cell>
        </row>
        <row r="11928">
          <cell r="AS11928">
            <v>0</v>
          </cell>
          <cell r="AT11928">
            <v>0</v>
          </cell>
          <cell r="AZ11928">
            <v>0</v>
          </cell>
          <cell r="BA11928">
            <v>0</v>
          </cell>
        </row>
        <row r="11929">
          <cell r="AS11929">
            <v>0</v>
          </cell>
          <cell r="AT11929">
            <v>0</v>
          </cell>
          <cell r="AZ11929">
            <v>0</v>
          </cell>
          <cell r="BA11929">
            <v>0</v>
          </cell>
        </row>
        <row r="11930">
          <cell r="AS11930">
            <v>8</v>
          </cell>
          <cell r="AT11930">
            <v>1</v>
          </cell>
          <cell r="AZ11930">
            <v>7</v>
          </cell>
          <cell r="BA11930">
            <v>0</v>
          </cell>
        </row>
        <row r="11931">
          <cell r="AS11931">
            <v>1</v>
          </cell>
          <cell r="AT11931">
            <v>1</v>
          </cell>
          <cell r="AZ11931">
            <v>1</v>
          </cell>
          <cell r="BA11931">
            <v>1</v>
          </cell>
        </row>
        <row r="11932">
          <cell r="AS11932">
            <v>0</v>
          </cell>
          <cell r="AT11932">
            <v>0</v>
          </cell>
          <cell r="AZ11932">
            <v>0</v>
          </cell>
          <cell r="BA11932">
            <v>0</v>
          </cell>
        </row>
        <row r="11933">
          <cell r="AS11933">
            <v>1</v>
          </cell>
          <cell r="AT11933">
            <v>10</v>
          </cell>
          <cell r="AZ11933">
            <v>1</v>
          </cell>
          <cell r="BA11933">
            <v>6</v>
          </cell>
        </row>
        <row r="11934">
          <cell r="AS11934">
            <v>2</v>
          </cell>
          <cell r="AT11934">
            <v>0</v>
          </cell>
          <cell r="AZ11934">
            <v>0</v>
          </cell>
          <cell r="BA11934">
            <v>0</v>
          </cell>
        </row>
        <row r="11935">
          <cell r="AS11935">
            <v>0</v>
          </cell>
          <cell r="AT11935">
            <v>2</v>
          </cell>
          <cell r="AZ11935">
            <v>1</v>
          </cell>
          <cell r="BA11935">
            <v>0</v>
          </cell>
        </row>
        <row r="11936">
          <cell r="AS11936">
            <v>1</v>
          </cell>
          <cell r="AT11936">
            <v>2</v>
          </cell>
          <cell r="AZ11936">
            <v>0</v>
          </cell>
          <cell r="BA11936">
            <v>1</v>
          </cell>
        </row>
        <row r="11937">
          <cell r="AS11937">
            <v>1</v>
          </cell>
          <cell r="AT11937">
            <v>4</v>
          </cell>
          <cell r="AZ11937">
            <v>0</v>
          </cell>
          <cell r="BA11937">
            <v>0</v>
          </cell>
        </row>
        <row r="11938">
          <cell r="AS11938">
            <v>0</v>
          </cell>
          <cell r="AT11938">
            <v>0</v>
          </cell>
          <cell r="AZ11938">
            <v>2</v>
          </cell>
          <cell r="BA11938">
            <v>0</v>
          </cell>
        </row>
        <row r="11939">
          <cell r="AS11939">
            <v>16</v>
          </cell>
          <cell r="AT11939">
            <v>66</v>
          </cell>
          <cell r="AZ11939">
            <v>13</v>
          </cell>
          <cell r="BA11939">
            <v>30</v>
          </cell>
        </row>
        <row r="11940">
          <cell r="AS11940">
            <v>6</v>
          </cell>
          <cell r="AT11940">
            <v>18</v>
          </cell>
          <cell r="AZ11940">
            <v>2</v>
          </cell>
          <cell r="BA11940">
            <v>14</v>
          </cell>
        </row>
        <row r="11941">
          <cell r="AS11941">
            <v>7</v>
          </cell>
          <cell r="AT11941">
            <v>1</v>
          </cell>
          <cell r="AZ11941">
            <v>9</v>
          </cell>
          <cell r="BA11941">
            <v>1</v>
          </cell>
        </row>
        <row r="11942">
          <cell r="AS11942">
            <v>32</v>
          </cell>
          <cell r="AT11942">
            <v>57</v>
          </cell>
          <cell r="AZ11942">
            <v>12</v>
          </cell>
          <cell r="BA11942">
            <v>31</v>
          </cell>
        </row>
        <row r="11943">
          <cell r="AS11943">
            <v>22</v>
          </cell>
          <cell r="AT11943">
            <v>37</v>
          </cell>
          <cell r="AZ11943">
            <v>30</v>
          </cell>
          <cell r="BA11943">
            <v>45</v>
          </cell>
        </row>
        <row r="11944">
          <cell r="AS11944">
            <v>0</v>
          </cell>
          <cell r="AT11944">
            <v>10</v>
          </cell>
          <cell r="AZ11944">
            <v>0</v>
          </cell>
          <cell r="BA11944">
            <v>16</v>
          </cell>
        </row>
        <row r="11945">
          <cell r="AS11945">
            <v>6</v>
          </cell>
          <cell r="AT11945">
            <v>6</v>
          </cell>
          <cell r="AZ11945">
            <v>1</v>
          </cell>
          <cell r="BA11945">
            <v>1</v>
          </cell>
        </row>
        <row r="11946">
          <cell r="AS11946">
            <v>17</v>
          </cell>
          <cell r="AT11946">
            <v>29</v>
          </cell>
          <cell r="AZ11946">
            <v>14</v>
          </cell>
          <cell r="BA11946">
            <v>4</v>
          </cell>
        </row>
        <row r="11947">
          <cell r="AS11947">
            <v>3</v>
          </cell>
          <cell r="AT11947">
            <v>6</v>
          </cell>
          <cell r="AZ11947">
            <v>1</v>
          </cell>
          <cell r="BA11947">
            <v>4</v>
          </cell>
        </row>
        <row r="11948">
          <cell r="AS11948">
            <v>3</v>
          </cell>
          <cell r="AT11948">
            <v>24</v>
          </cell>
          <cell r="AZ11948">
            <v>0</v>
          </cell>
          <cell r="BA11948">
            <v>32</v>
          </cell>
        </row>
        <row r="11949">
          <cell r="AS11949">
            <v>1</v>
          </cell>
          <cell r="AT11949">
            <v>0</v>
          </cell>
          <cell r="AZ11949">
            <v>1</v>
          </cell>
          <cell r="BA11949">
            <v>0</v>
          </cell>
        </row>
        <row r="11950">
          <cell r="AS11950">
            <v>15</v>
          </cell>
          <cell r="AT11950">
            <v>29</v>
          </cell>
          <cell r="AZ11950">
            <v>9</v>
          </cell>
          <cell r="BA11950">
            <v>18</v>
          </cell>
        </row>
        <row r="11951">
          <cell r="AS11951">
            <v>130</v>
          </cell>
          <cell r="AT11951">
            <v>50</v>
          </cell>
          <cell r="AZ11951">
            <v>61</v>
          </cell>
          <cell r="BA11951">
            <v>137</v>
          </cell>
        </row>
        <row r="11952">
          <cell r="AS11952">
            <v>0</v>
          </cell>
          <cell r="AT11952">
            <v>1</v>
          </cell>
          <cell r="AZ11952">
            <v>1</v>
          </cell>
          <cell r="BA11952">
            <v>0</v>
          </cell>
        </row>
        <row r="11953">
          <cell r="AS11953">
            <v>4</v>
          </cell>
          <cell r="AT11953">
            <v>7</v>
          </cell>
          <cell r="AZ11953">
            <v>7</v>
          </cell>
          <cell r="BA11953">
            <v>8</v>
          </cell>
        </row>
        <row r="11954">
          <cell r="AS11954">
            <v>2</v>
          </cell>
          <cell r="AT11954">
            <v>1</v>
          </cell>
          <cell r="AZ11954">
            <v>0</v>
          </cell>
          <cell r="BA11954">
            <v>2</v>
          </cell>
        </row>
        <row r="11955">
          <cell r="AS11955">
            <v>3</v>
          </cell>
          <cell r="AT11955">
            <v>0</v>
          </cell>
          <cell r="AZ11955">
            <v>1</v>
          </cell>
          <cell r="BA11955">
            <v>0</v>
          </cell>
        </row>
        <row r="11956">
          <cell r="AS11956">
            <v>2</v>
          </cell>
          <cell r="AT11956">
            <v>0</v>
          </cell>
          <cell r="AZ11956">
            <v>0</v>
          </cell>
          <cell r="BA11956">
            <v>0</v>
          </cell>
        </row>
        <row r="11957">
          <cell r="AS11957">
            <v>1</v>
          </cell>
          <cell r="AT11957">
            <v>10</v>
          </cell>
          <cell r="AZ11957">
            <v>2</v>
          </cell>
          <cell r="BA11957">
            <v>0</v>
          </cell>
        </row>
        <row r="11958">
          <cell r="AS11958">
            <v>20</v>
          </cell>
          <cell r="AT11958">
            <v>22</v>
          </cell>
          <cell r="AZ11958">
            <v>1</v>
          </cell>
          <cell r="BA11958">
            <v>4</v>
          </cell>
        </row>
        <row r="11959">
          <cell r="AS11959">
            <v>67</v>
          </cell>
          <cell r="AT11959">
            <v>23</v>
          </cell>
          <cell r="AZ11959">
            <v>49</v>
          </cell>
          <cell r="BA11959">
            <v>13</v>
          </cell>
        </row>
        <row r="11960">
          <cell r="AS11960">
            <v>6</v>
          </cell>
          <cell r="AT11960">
            <v>23</v>
          </cell>
          <cell r="AZ11960">
            <v>6</v>
          </cell>
          <cell r="BA11960">
            <v>9</v>
          </cell>
        </row>
        <row r="11961">
          <cell r="AS11961">
            <v>9</v>
          </cell>
          <cell r="AT11961">
            <v>0</v>
          </cell>
          <cell r="AZ11961">
            <v>0</v>
          </cell>
          <cell r="BA11961">
            <v>1</v>
          </cell>
        </row>
        <row r="11962">
          <cell r="AS11962">
            <v>1</v>
          </cell>
          <cell r="AT11962">
            <v>2</v>
          </cell>
          <cell r="AZ11962">
            <v>0</v>
          </cell>
          <cell r="BA11962">
            <v>0</v>
          </cell>
        </row>
        <row r="11963">
          <cell r="AS11963">
            <v>4</v>
          </cell>
          <cell r="AT11963">
            <v>0</v>
          </cell>
          <cell r="AZ11963">
            <v>0</v>
          </cell>
          <cell r="BA11963">
            <v>4</v>
          </cell>
        </row>
        <row r="11964">
          <cell r="AS11964">
            <v>1</v>
          </cell>
          <cell r="AT11964">
            <v>2</v>
          </cell>
          <cell r="AZ11964">
            <v>0</v>
          </cell>
          <cell r="BA11964">
            <v>2</v>
          </cell>
        </row>
        <row r="11965">
          <cell r="AZ11965">
            <v>11</v>
          </cell>
          <cell r="BA11965">
            <v>77</v>
          </cell>
        </row>
        <row r="11966">
          <cell r="AS11966">
            <v>44</v>
          </cell>
          <cell r="AT11966">
            <v>69</v>
          </cell>
          <cell r="AZ11966">
            <v>29</v>
          </cell>
          <cell r="BA11966">
            <v>21</v>
          </cell>
        </row>
        <row r="11967">
          <cell r="AS11967">
            <v>8</v>
          </cell>
          <cell r="AT11967">
            <v>10</v>
          </cell>
          <cell r="AZ11967">
            <v>5</v>
          </cell>
          <cell r="BA11967">
            <v>5</v>
          </cell>
        </row>
        <row r="11968">
          <cell r="AS11968">
            <v>5</v>
          </cell>
          <cell r="AT11968">
            <v>5</v>
          </cell>
          <cell r="AZ11968">
            <v>3</v>
          </cell>
          <cell r="BA11968">
            <v>2</v>
          </cell>
        </row>
        <row r="11969">
          <cell r="AS11969">
            <v>0</v>
          </cell>
          <cell r="AT11969">
            <v>0</v>
          </cell>
          <cell r="AZ11969">
            <v>0</v>
          </cell>
          <cell r="BA11969">
            <v>0</v>
          </cell>
        </row>
        <row r="11970">
          <cell r="AS11970">
            <v>0</v>
          </cell>
          <cell r="AT11970">
            <v>0</v>
          </cell>
          <cell r="AZ11970">
            <v>0</v>
          </cell>
          <cell r="BA11970">
            <v>0</v>
          </cell>
        </row>
        <row r="11971">
          <cell r="AS11971">
            <v>205</v>
          </cell>
          <cell r="AT11971">
            <v>204</v>
          </cell>
          <cell r="AZ11971">
            <v>112</v>
          </cell>
          <cell r="BA11971">
            <v>98</v>
          </cell>
        </row>
        <row r="11972">
          <cell r="AS11972">
            <v>9</v>
          </cell>
          <cell r="AT11972">
            <v>59</v>
          </cell>
          <cell r="AZ11972">
            <v>42</v>
          </cell>
          <cell r="BA11972">
            <v>14</v>
          </cell>
        </row>
        <row r="11973">
          <cell r="AS11973">
            <v>13</v>
          </cell>
          <cell r="AT11973">
            <v>9</v>
          </cell>
          <cell r="AZ11973">
            <v>7</v>
          </cell>
          <cell r="BA11973">
            <v>3</v>
          </cell>
        </row>
        <row r="11974">
          <cell r="AS11974">
            <v>7</v>
          </cell>
          <cell r="AT11974">
            <v>10</v>
          </cell>
          <cell r="AZ11974">
            <v>2</v>
          </cell>
          <cell r="BA11974">
            <v>6</v>
          </cell>
        </row>
        <row r="11975">
          <cell r="AS11975">
            <v>0</v>
          </cell>
          <cell r="AT11975">
            <v>3</v>
          </cell>
          <cell r="AZ11975">
            <v>14</v>
          </cell>
          <cell r="BA11975">
            <v>0</v>
          </cell>
        </row>
        <row r="11976">
          <cell r="AS11976">
            <v>0</v>
          </cell>
          <cell r="AT11976">
            <v>0</v>
          </cell>
          <cell r="AZ11976">
            <v>0</v>
          </cell>
          <cell r="BA11976">
            <v>0</v>
          </cell>
        </row>
        <row r="11977">
          <cell r="AS11977">
            <v>281</v>
          </cell>
          <cell r="AT11977">
            <v>132</v>
          </cell>
          <cell r="AZ11977">
            <v>205</v>
          </cell>
          <cell r="BA11977">
            <v>80</v>
          </cell>
        </row>
        <row r="11978">
          <cell r="AS11978">
            <v>26</v>
          </cell>
          <cell r="AT11978">
            <v>16</v>
          </cell>
          <cell r="AZ11978">
            <v>18</v>
          </cell>
          <cell r="BA11978">
            <v>14</v>
          </cell>
        </row>
        <row r="11979">
          <cell r="AS11979">
            <v>1</v>
          </cell>
          <cell r="AT11979">
            <v>0</v>
          </cell>
          <cell r="AZ11979">
            <v>0</v>
          </cell>
          <cell r="BA11979">
            <v>0</v>
          </cell>
        </row>
        <row r="11980">
          <cell r="AS11980">
            <v>30</v>
          </cell>
          <cell r="AT11980">
            <v>25</v>
          </cell>
          <cell r="AZ11980">
            <v>16</v>
          </cell>
          <cell r="BA11980">
            <v>8</v>
          </cell>
        </row>
        <row r="11981">
          <cell r="AS11981">
            <v>29</v>
          </cell>
          <cell r="AT11981">
            <v>14</v>
          </cell>
          <cell r="AZ11981">
            <v>12</v>
          </cell>
          <cell r="BA11981">
            <v>12</v>
          </cell>
        </row>
        <row r="11982">
          <cell r="AS11982">
            <v>9</v>
          </cell>
          <cell r="AT11982">
            <v>23</v>
          </cell>
          <cell r="AZ11982">
            <v>0</v>
          </cell>
          <cell r="BA11982">
            <v>2</v>
          </cell>
        </row>
        <row r="11983">
          <cell r="AS11983">
            <v>2</v>
          </cell>
          <cell r="AT11983">
            <v>2</v>
          </cell>
          <cell r="AZ11983">
            <v>0</v>
          </cell>
          <cell r="BA11983">
            <v>2</v>
          </cell>
        </row>
        <row r="11984">
          <cell r="AS11984">
            <v>0</v>
          </cell>
          <cell r="AT11984">
            <v>0</v>
          </cell>
          <cell r="AZ11984">
            <v>1</v>
          </cell>
          <cell r="BA11984">
            <v>0</v>
          </cell>
        </row>
        <row r="11985">
          <cell r="AS11985">
            <v>1777</v>
          </cell>
          <cell r="AT11985">
            <v>315</v>
          </cell>
          <cell r="AZ11985">
            <v>2198</v>
          </cell>
          <cell r="BA11985">
            <v>218</v>
          </cell>
        </row>
        <row r="11986">
          <cell r="AS11986">
            <v>10</v>
          </cell>
          <cell r="AT11986">
            <v>103</v>
          </cell>
          <cell r="AZ11986">
            <v>3</v>
          </cell>
          <cell r="BA11986">
            <v>86</v>
          </cell>
        </row>
        <row r="11987">
          <cell r="AS11987">
            <v>0</v>
          </cell>
          <cell r="AT11987">
            <v>0</v>
          </cell>
          <cell r="AZ11987">
            <v>0</v>
          </cell>
          <cell r="BA11987">
            <v>0</v>
          </cell>
        </row>
        <row r="11988">
          <cell r="AS11988">
            <v>12</v>
          </cell>
          <cell r="AT11988">
            <v>13</v>
          </cell>
          <cell r="AZ11988">
            <v>2</v>
          </cell>
          <cell r="BA11988">
            <v>11</v>
          </cell>
        </row>
        <row r="11989">
          <cell r="AS11989">
            <v>98</v>
          </cell>
          <cell r="AT11989">
            <v>209</v>
          </cell>
          <cell r="AZ11989">
            <v>88</v>
          </cell>
          <cell r="BA11989">
            <v>241</v>
          </cell>
        </row>
        <row r="11990">
          <cell r="AS11990">
            <v>11</v>
          </cell>
          <cell r="AT11990">
            <v>173</v>
          </cell>
          <cell r="AZ11990">
            <v>2</v>
          </cell>
          <cell r="BA11990">
            <v>16</v>
          </cell>
        </row>
        <row r="11991">
          <cell r="AS11991">
            <v>1</v>
          </cell>
          <cell r="AT11991">
            <v>0</v>
          </cell>
          <cell r="AZ11991">
            <v>0</v>
          </cell>
          <cell r="BA11991">
            <v>0</v>
          </cell>
        </row>
        <row r="11992">
          <cell r="AS11992">
            <v>2</v>
          </cell>
          <cell r="AT11992">
            <v>0</v>
          </cell>
          <cell r="AZ11992">
            <v>2</v>
          </cell>
          <cell r="BA11992">
            <v>0</v>
          </cell>
        </row>
        <row r="11993">
          <cell r="AS11993">
            <v>0</v>
          </cell>
          <cell r="AT11993">
            <v>0</v>
          </cell>
          <cell r="AZ11993">
            <v>1</v>
          </cell>
          <cell r="BA11993">
            <v>0</v>
          </cell>
        </row>
        <row r="11994">
          <cell r="AS11994">
            <v>0</v>
          </cell>
          <cell r="AT11994">
            <v>0</v>
          </cell>
          <cell r="AZ11994">
            <v>1</v>
          </cell>
          <cell r="BA11994">
            <v>1</v>
          </cell>
        </row>
        <row r="11995">
          <cell r="AS11995">
            <v>8</v>
          </cell>
          <cell r="AT11995">
            <v>7</v>
          </cell>
          <cell r="AZ11995">
            <v>3</v>
          </cell>
          <cell r="BA11995">
            <v>2</v>
          </cell>
        </row>
        <row r="11996">
          <cell r="AS11996">
            <v>1</v>
          </cell>
          <cell r="AT11996">
            <v>3</v>
          </cell>
          <cell r="AZ11996">
            <v>1</v>
          </cell>
          <cell r="BA11996">
            <v>0</v>
          </cell>
        </row>
        <row r="11997">
          <cell r="AS11997">
            <v>0</v>
          </cell>
          <cell r="AT11997">
            <v>0</v>
          </cell>
          <cell r="AZ11997">
            <v>0</v>
          </cell>
          <cell r="BA11997">
            <v>0</v>
          </cell>
        </row>
        <row r="11998">
          <cell r="AS11998">
            <v>8</v>
          </cell>
          <cell r="AT11998">
            <v>10</v>
          </cell>
          <cell r="AZ11998">
            <v>3</v>
          </cell>
          <cell r="BA11998">
            <v>10</v>
          </cell>
        </row>
        <row r="11999">
          <cell r="AS11999">
            <v>3</v>
          </cell>
          <cell r="AT11999">
            <v>0</v>
          </cell>
          <cell r="AZ11999">
            <v>4</v>
          </cell>
          <cell r="BA11999">
            <v>0</v>
          </cell>
        </row>
        <row r="12000">
          <cell r="AS12000">
            <v>53</v>
          </cell>
          <cell r="AT12000">
            <v>64</v>
          </cell>
          <cell r="AZ12000">
            <v>10</v>
          </cell>
          <cell r="BA12000">
            <v>21</v>
          </cell>
        </row>
        <row r="12001">
          <cell r="AS12001">
            <v>19</v>
          </cell>
          <cell r="AT12001">
            <v>4</v>
          </cell>
          <cell r="AZ12001">
            <v>93</v>
          </cell>
          <cell r="BA12001">
            <v>10</v>
          </cell>
        </row>
        <row r="12002">
          <cell r="AS12002">
            <v>30</v>
          </cell>
          <cell r="AT12002">
            <v>119</v>
          </cell>
          <cell r="AZ12002">
            <v>21</v>
          </cell>
          <cell r="BA12002">
            <v>69</v>
          </cell>
        </row>
        <row r="12003">
          <cell r="AS12003">
            <v>7</v>
          </cell>
          <cell r="AT12003">
            <v>21</v>
          </cell>
          <cell r="AZ12003">
            <v>7</v>
          </cell>
          <cell r="BA12003">
            <v>6</v>
          </cell>
        </row>
        <row r="12004">
          <cell r="AS12004">
            <v>7</v>
          </cell>
          <cell r="AT12004">
            <v>9</v>
          </cell>
          <cell r="AZ12004">
            <v>1</v>
          </cell>
          <cell r="BA12004">
            <v>1</v>
          </cell>
        </row>
        <row r="12005">
          <cell r="AS12005">
            <v>14</v>
          </cell>
          <cell r="AT12005">
            <v>17</v>
          </cell>
          <cell r="AZ12005">
            <v>13</v>
          </cell>
          <cell r="BA12005">
            <v>12</v>
          </cell>
        </row>
        <row r="12006">
          <cell r="AS12006">
            <v>5</v>
          </cell>
          <cell r="AT12006">
            <v>0</v>
          </cell>
          <cell r="AZ12006">
            <v>1</v>
          </cell>
          <cell r="BA12006">
            <v>2</v>
          </cell>
        </row>
        <row r="12007">
          <cell r="AS12007">
            <v>1</v>
          </cell>
          <cell r="AT12007">
            <v>2</v>
          </cell>
          <cell r="AZ12007">
            <v>2</v>
          </cell>
          <cell r="BA12007">
            <v>0</v>
          </cell>
        </row>
        <row r="12008">
          <cell r="AS12008">
            <v>3</v>
          </cell>
          <cell r="AT12008">
            <v>0</v>
          </cell>
          <cell r="AZ12008">
            <v>1</v>
          </cell>
          <cell r="BA12008">
            <v>0</v>
          </cell>
        </row>
        <row r="12009">
          <cell r="AS12009">
            <v>0</v>
          </cell>
          <cell r="AT12009">
            <v>0</v>
          </cell>
          <cell r="AZ12009">
            <v>0</v>
          </cell>
          <cell r="BA12009">
            <v>0</v>
          </cell>
        </row>
        <row r="12010">
          <cell r="AS12010">
            <v>21</v>
          </cell>
          <cell r="AT12010">
            <v>13</v>
          </cell>
          <cell r="AZ12010">
            <v>14</v>
          </cell>
          <cell r="BA12010">
            <v>12</v>
          </cell>
        </row>
        <row r="12011">
          <cell r="AS12011">
            <v>0</v>
          </cell>
          <cell r="AT12011">
            <v>0</v>
          </cell>
          <cell r="AZ12011">
            <v>0</v>
          </cell>
          <cell r="BA12011">
            <v>0</v>
          </cell>
        </row>
        <row r="12012">
          <cell r="AS12012">
            <v>0</v>
          </cell>
          <cell r="AT12012">
            <v>0</v>
          </cell>
          <cell r="AZ12012">
            <v>0</v>
          </cell>
          <cell r="BA12012">
            <v>0</v>
          </cell>
        </row>
        <row r="12013">
          <cell r="AS12013">
            <v>2</v>
          </cell>
          <cell r="AT12013">
            <v>1</v>
          </cell>
          <cell r="AZ12013">
            <v>6</v>
          </cell>
          <cell r="BA12013">
            <v>0</v>
          </cell>
        </row>
        <row r="12014">
          <cell r="AS12014">
            <v>20</v>
          </cell>
          <cell r="AT12014">
            <v>32</v>
          </cell>
          <cell r="AZ12014">
            <v>21</v>
          </cell>
          <cell r="BA12014">
            <v>12</v>
          </cell>
        </row>
        <row r="12015">
          <cell r="AS12015">
            <v>41</v>
          </cell>
          <cell r="AT12015">
            <v>24</v>
          </cell>
          <cell r="AZ12015">
            <v>24</v>
          </cell>
          <cell r="BA12015">
            <v>20</v>
          </cell>
        </row>
        <row r="12016">
          <cell r="AZ12016">
            <v>0</v>
          </cell>
          <cell r="BA12016">
            <v>0</v>
          </cell>
        </row>
        <row r="12017">
          <cell r="AS12017">
            <v>15</v>
          </cell>
          <cell r="AT12017">
            <v>5</v>
          </cell>
          <cell r="AZ12017">
            <v>15</v>
          </cell>
          <cell r="BA12017">
            <v>24</v>
          </cell>
        </row>
        <row r="12018">
          <cell r="AS12018">
            <v>0</v>
          </cell>
          <cell r="AT12018">
            <v>0</v>
          </cell>
          <cell r="AZ12018">
            <v>1</v>
          </cell>
          <cell r="BA12018">
            <v>1</v>
          </cell>
        </row>
        <row r="12019">
          <cell r="AS12019">
            <v>0</v>
          </cell>
          <cell r="AT12019">
            <v>1</v>
          </cell>
          <cell r="AZ12019">
            <v>1</v>
          </cell>
          <cell r="BA12019">
            <v>5</v>
          </cell>
        </row>
        <row r="12020">
          <cell r="AS12020">
            <v>2</v>
          </cell>
          <cell r="AT12020">
            <v>1</v>
          </cell>
          <cell r="AZ12020">
            <v>2</v>
          </cell>
          <cell r="BA12020">
            <v>1</v>
          </cell>
        </row>
        <row r="12021">
          <cell r="AS12021">
            <v>2</v>
          </cell>
          <cell r="AT12021">
            <v>0</v>
          </cell>
          <cell r="AZ12021">
            <v>2</v>
          </cell>
          <cell r="BA12021">
            <v>0</v>
          </cell>
        </row>
        <row r="12022">
          <cell r="AS12022">
            <v>58</v>
          </cell>
          <cell r="AT12022">
            <v>40</v>
          </cell>
          <cell r="AZ12022">
            <v>45</v>
          </cell>
          <cell r="BA12022">
            <v>12</v>
          </cell>
        </row>
        <row r="12023">
          <cell r="AS12023">
            <v>10</v>
          </cell>
          <cell r="AT12023">
            <v>2</v>
          </cell>
          <cell r="AZ12023">
            <v>9</v>
          </cell>
          <cell r="BA12023">
            <v>3</v>
          </cell>
        </row>
        <row r="12024">
          <cell r="AS12024">
            <v>19</v>
          </cell>
          <cell r="AT12024">
            <v>12</v>
          </cell>
          <cell r="AZ12024">
            <v>103</v>
          </cell>
          <cell r="BA12024">
            <v>2</v>
          </cell>
        </row>
        <row r="12025">
          <cell r="AS12025">
            <v>2</v>
          </cell>
          <cell r="AT12025">
            <v>1</v>
          </cell>
          <cell r="AZ12025">
            <v>0</v>
          </cell>
          <cell r="BA12025">
            <v>0</v>
          </cell>
        </row>
        <row r="12026">
          <cell r="AS12026">
            <v>0</v>
          </cell>
          <cell r="AT12026">
            <v>0</v>
          </cell>
          <cell r="AZ12026">
            <v>0</v>
          </cell>
          <cell r="BA12026">
            <v>0</v>
          </cell>
        </row>
        <row r="12027">
          <cell r="AS12027">
            <v>0</v>
          </cell>
          <cell r="AT12027">
            <v>0</v>
          </cell>
          <cell r="AZ12027">
            <v>0</v>
          </cell>
          <cell r="BA12027">
            <v>0</v>
          </cell>
        </row>
        <row r="12028">
          <cell r="AS12028">
            <v>2</v>
          </cell>
          <cell r="AT12028">
            <v>0</v>
          </cell>
          <cell r="AZ12028">
            <v>0</v>
          </cell>
          <cell r="BA12028">
            <v>0</v>
          </cell>
        </row>
        <row r="12029">
          <cell r="AS12029">
            <v>1</v>
          </cell>
          <cell r="AT12029">
            <v>4</v>
          </cell>
          <cell r="AZ12029">
            <v>1</v>
          </cell>
          <cell r="BA12029">
            <v>1</v>
          </cell>
        </row>
        <row r="12030">
          <cell r="AS12030">
            <v>39</v>
          </cell>
          <cell r="AT12030">
            <v>0</v>
          </cell>
          <cell r="AZ12030">
            <v>113</v>
          </cell>
          <cell r="BA12030">
            <v>0</v>
          </cell>
        </row>
        <row r="12031">
          <cell r="AS12031">
            <v>18</v>
          </cell>
          <cell r="AT12031">
            <v>8</v>
          </cell>
          <cell r="AZ12031">
            <v>27</v>
          </cell>
          <cell r="BA12031">
            <v>8</v>
          </cell>
        </row>
        <row r="12032">
          <cell r="AS12032">
            <v>33</v>
          </cell>
          <cell r="AT12032">
            <v>13</v>
          </cell>
          <cell r="AZ12032">
            <v>13</v>
          </cell>
          <cell r="BA12032">
            <v>13</v>
          </cell>
        </row>
        <row r="12033">
          <cell r="AS12033">
            <v>6</v>
          </cell>
          <cell r="AT12033">
            <v>36</v>
          </cell>
          <cell r="AZ12033">
            <v>4</v>
          </cell>
          <cell r="BA12033">
            <v>14</v>
          </cell>
        </row>
        <row r="12034">
          <cell r="AS12034">
            <v>5</v>
          </cell>
          <cell r="AT12034">
            <v>12</v>
          </cell>
          <cell r="AZ12034">
            <v>0</v>
          </cell>
          <cell r="BA12034">
            <v>13</v>
          </cell>
        </row>
        <row r="12035">
          <cell r="AS12035">
            <v>9</v>
          </cell>
          <cell r="AT12035">
            <v>13</v>
          </cell>
          <cell r="AZ12035">
            <v>5</v>
          </cell>
          <cell r="BA12035">
            <v>23</v>
          </cell>
        </row>
        <row r="12036">
          <cell r="AS12036">
            <v>0</v>
          </cell>
          <cell r="AT12036">
            <v>6</v>
          </cell>
          <cell r="AZ12036">
            <v>0</v>
          </cell>
          <cell r="BA12036">
            <v>4</v>
          </cell>
        </row>
        <row r="12037">
          <cell r="AS12037">
            <v>0</v>
          </cell>
          <cell r="AT12037">
            <v>6</v>
          </cell>
          <cell r="AZ12037">
            <v>1</v>
          </cell>
          <cell r="BA12037">
            <v>1</v>
          </cell>
        </row>
        <row r="12038">
          <cell r="AS12038">
            <v>0</v>
          </cell>
          <cell r="AT12038">
            <v>0</v>
          </cell>
          <cell r="AZ12038">
            <v>1</v>
          </cell>
          <cell r="BA12038">
            <v>0</v>
          </cell>
        </row>
        <row r="12039">
          <cell r="AS12039">
            <v>2</v>
          </cell>
          <cell r="AT12039">
            <v>5</v>
          </cell>
          <cell r="AZ12039">
            <v>1</v>
          </cell>
          <cell r="BA12039">
            <v>10</v>
          </cell>
        </row>
        <row r="12040">
          <cell r="AS12040">
            <v>0</v>
          </cell>
          <cell r="AT12040">
            <v>7</v>
          </cell>
          <cell r="AZ12040">
            <v>23</v>
          </cell>
          <cell r="BA12040">
            <v>1</v>
          </cell>
        </row>
        <row r="12041">
          <cell r="AS12041">
            <v>3</v>
          </cell>
          <cell r="AT12041">
            <v>65</v>
          </cell>
          <cell r="AZ12041">
            <v>3</v>
          </cell>
          <cell r="BA12041">
            <v>12</v>
          </cell>
        </row>
        <row r="12042">
          <cell r="AS12042">
            <v>0</v>
          </cell>
          <cell r="AT12042">
            <v>0</v>
          </cell>
          <cell r="AZ12042">
            <v>1</v>
          </cell>
          <cell r="BA12042">
            <v>0</v>
          </cell>
        </row>
        <row r="12043">
          <cell r="AS12043">
            <v>0</v>
          </cell>
          <cell r="AT12043">
            <v>0</v>
          </cell>
          <cell r="AZ12043">
            <v>0</v>
          </cell>
          <cell r="BA12043">
            <v>0</v>
          </cell>
        </row>
        <row r="12044">
          <cell r="AS12044">
            <v>17</v>
          </cell>
          <cell r="AT12044">
            <v>75</v>
          </cell>
          <cell r="AZ12044">
            <v>8</v>
          </cell>
          <cell r="BA12044">
            <v>58</v>
          </cell>
        </row>
        <row r="12045">
          <cell r="AS12045">
            <v>2</v>
          </cell>
          <cell r="AT12045">
            <v>2</v>
          </cell>
          <cell r="AZ12045">
            <v>2</v>
          </cell>
          <cell r="BA12045">
            <v>3</v>
          </cell>
        </row>
        <row r="12046">
          <cell r="AS12046">
            <v>0</v>
          </cell>
          <cell r="AT12046">
            <v>0</v>
          </cell>
          <cell r="AZ12046">
            <v>0</v>
          </cell>
          <cell r="BA12046">
            <v>2</v>
          </cell>
        </row>
        <row r="12047">
          <cell r="AS12047">
            <v>3</v>
          </cell>
          <cell r="AT12047">
            <v>0</v>
          </cell>
          <cell r="AZ12047">
            <v>0</v>
          </cell>
          <cell r="BA12047">
            <v>4</v>
          </cell>
        </row>
        <row r="12048">
          <cell r="AS12048">
            <v>0</v>
          </cell>
          <cell r="AT12048">
            <v>0</v>
          </cell>
          <cell r="AZ12048">
            <v>0</v>
          </cell>
          <cell r="BA12048">
            <v>0</v>
          </cell>
        </row>
        <row r="12049">
          <cell r="AZ12049">
            <v>4</v>
          </cell>
          <cell r="BA12049">
            <v>22</v>
          </cell>
        </row>
        <row r="12050">
          <cell r="AS12050">
            <v>0</v>
          </cell>
          <cell r="AT12050">
            <v>0</v>
          </cell>
          <cell r="AZ12050">
            <v>0</v>
          </cell>
          <cell r="BA12050">
            <v>0</v>
          </cell>
        </row>
        <row r="12051">
          <cell r="AS12051">
            <v>0</v>
          </cell>
          <cell r="AT12051">
            <v>0</v>
          </cell>
          <cell r="AZ12051">
            <v>0</v>
          </cell>
          <cell r="BA12051">
            <v>0</v>
          </cell>
        </row>
        <row r="12052">
          <cell r="AS12052">
            <v>3</v>
          </cell>
          <cell r="AT12052">
            <v>0</v>
          </cell>
          <cell r="AZ12052">
            <v>2</v>
          </cell>
          <cell r="BA12052">
            <v>2</v>
          </cell>
        </row>
        <row r="12053">
          <cell r="AS12053">
            <v>0</v>
          </cell>
          <cell r="AT12053">
            <v>0</v>
          </cell>
          <cell r="AZ12053">
            <v>0</v>
          </cell>
          <cell r="BA12053">
            <v>0</v>
          </cell>
        </row>
        <row r="12054">
          <cell r="AS12054">
            <v>2</v>
          </cell>
          <cell r="AT12054">
            <v>0</v>
          </cell>
          <cell r="AZ12054">
            <v>0</v>
          </cell>
          <cell r="BA12054">
            <v>0</v>
          </cell>
        </row>
        <row r="12055">
          <cell r="AS12055">
            <v>1</v>
          </cell>
          <cell r="AT12055">
            <v>0</v>
          </cell>
          <cell r="AZ12055">
            <v>0</v>
          </cell>
          <cell r="BA12055">
            <v>0</v>
          </cell>
        </row>
        <row r="12056">
          <cell r="AS12056">
            <v>207</v>
          </cell>
          <cell r="AT12056">
            <v>32</v>
          </cell>
          <cell r="AZ12056">
            <v>110</v>
          </cell>
          <cell r="BA12056">
            <v>21</v>
          </cell>
        </row>
        <row r="12057">
          <cell r="AS12057">
            <v>2</v>
          </cell>
          <cell r="AT12057">
            <v>1</v>
          </cell>
          <cell r="AZ12057">
            <v>0</v>
          </cell>
          <cell r="BA12057">
            <v>1</v>
          </cell>
        </row>
        <row r="12058">
          <cell r="AS12058">
            <v>5</v>
          </cell>
          <cell r="AT12058">
            <v>2</v>
          </cell>
          <cell r="AZ12058">
            <v>7</v>
          </cell>
          <cell r="BA12058">
            <v>16</v>
          </cell>
        </row>
        <row r="12059">
          <cell r="AZ12059">
            <v>0</v>
          </cell>
          <cell r="BA12059">
            <v>6</v>
          </cell>
        </row>
        <row r="12060">
          <cell r="AZ12060">
            <v>0</v>
          </cell>
          <cell r="BA12060">
            <v>0</v>
          </cell>
        </row>
        <row r="12061">
          <cell r="AS12061">
            <v>0</v>
          </cell>
          <cell r="AT12061">
            <v>5</v>
          </cell>
          <cell r="AZ12061">
            <v>0</v>
          </cell>
          <cell r="BA12061">
            <v>1</v>
          </cell>
        </row>
        <row r="12062">
          <cell r="AS12062">
            <v>73</v>
          </cell>
          <cell r="AT12062">
            <v>31</v>
          </cell>
          <cell r="AZ12062">
            <v>149</v>
          </cell>
          <cell r="BA12062">
            <v>8</v>
          </cell>
        </row>
        <row r="12063">
          <cell r="AS12063">
            <v>4</v>
          </cell>
          <cell r="AT12063">
            <v>5</v>
          </cell>
          <cell r="AZ12063">
            <v>6</v>
          </cell>
          <cell r="BA12063">
            <v>18</v>
          </cell>
        </row>
        <row r="12064">
          <cell r="AS12064">
            <v>24</v>
          </cell>
          <cell r="AT12064">
            <v>20</v>
          </cell>
          <cell r="AZ12064">
            <v>16</v>
          </cell>
          <cell r="BA12064">
            <v>48</v>
          </cell>
        </row>
        <row r="12065">
          <cell r="AS12065">
            <v>7</v>
          </cell>
          <cell r="AT12065">
            <v>3</v>
          </cell>
          <cell r="AZ12065">
            <v>4</v>
          </cell>
          <cell r="BA12065">
            <v>3</v>
          </cell>
        </row>
        <row r="12066">
          <cell r="AS12066">
            <v>6</v>
          </cell>
          <cell r="AT12066">
            <v>3</v>
          </cell>
          <cell r="AZ12066">
            <v>6</v>
          </cell>
          <cell r="BA12066">
            <v>7</v>
          </cell>
        </row>
        <row r="12067">
          <cell r="AS12067">
            <v>0</v>
          </cell>
          <cell r="AT12067">
            <v>0</v>
          </cell>
          <cell r="AZ12067">
            <v>0</v>
          </cell>
          <cell r="BA12067">
            <v>0</v>
          </cell>
        </row>
        <row r="12068">
          <cell r="AS12068">
            <v>0</v>
          </cell>
          <cell r="AT12068">
            <v>0</v>
          </cell>
          <cell r="AZ12068">
            <v>0</v>
          </cell>
          <cell r="BA12068">
            <v>0</v>
          </cell>
        </row>
        <row r="12069">
          <cell r="AS12069">
            <v>13</v>
          </cell>
          <cell r="AT12069">
            <v>17</v>
          </cell>
          <cell r="AZ12069">
            <v>2</v>
          </cell>
          <cell r="BA12069">
            <v>10</v>
          </cell>
        </row>
        <row r="12070">
          <cell r="AS12070">
            <v>11</v>
          </cell>
          <cell r="AT12070">
            <v>25</v>
          </cell>
          <cell r="AZ12070">
            <v>15</v>
          </cell>
          <cell r="BA12070">
            <v>15</v>
          </cell>
        </row>
        <row r="12071">
          <cell r="AS12071">
            <v>1</v>
          </cell>
          <cell r="AT12071">
            <v>1</v>
          </cell>
          <cell r="AZ12071">
            <v>1</v>
          </cell>
          <cell r="BA12071">
            <v>2</v>
          </cell>
        </row>
        <row r="12072">
          <cell r="AS12072">
            <v>10</v>
          </cell>
          <cell r="AT12072">
            <v>2</v>
          </cell>
          <cell r="AZ12072">
            <v>6</v>
          </cell>
          <cell r="BA12072">
            <v>1</v>
          </cell>
        </row>
        <row r="12073">
          <cell r="AS12073">
            <v>4</v>
          </cell>
          <cell r="AT12073">
            <v>3</v>
          </cell>
          <cell r="AZ12073">
            <v>5</v>
          </cell>
          <cell r="BA12073">
            <v>3</v>
          </cell>
        </row>
        <row r="12074">
          <cell r="AS12074">
            <v>27</v>
          </cell>
          <cell r="AT12074">
            <v>53</v>
          </cell>
          <cell r="AZ12074">
            <v>16</v>
          </cell>
          <cell r="BA12074">
            <v>60</v>
          </cell>
        </row>
        <row r="12075">
          <cell r="AS12075">
            <v>47</v>
          </cell>
          <cell r="AT12075">
            <v>12</v>
          </cell>
          <cell r="AZ12075">
            <v>47</v>
          </cell>
          <cell r="BA12075">
            <v>8</v>
          </cell>
        </row>
        <row r="12076">
          <cell r="AS12076">
            <v>0</v>
          </cell>
          <cell r="AT12076">
            <v>0</v>
          </cell>
          <cell r="AZ12076">
            <v>1</v>
          </cell>
          <cell r="BA12076">
            <v>0</v>
          </cell>
        </row>
        <row r="12077">
          <cell r="AS12077">
            <v>0</v>
          </cell>
          <cell r="AT12077">
            <v>1</v>
          </cell>
          <cell r="AZ12077">
            <v>0</v>
          </cell>
          <cell r="BA12077">
            <v>22</v>
          </cell>
        </row>
        <row r="12078">
          <cell r="AS12078">
            <v>2</v>
          </cell>
          <cell r="AT12078">
            <v>6</v>
          </cell>
          <cell r="AZ12078">
            <v>1</v>
          </cell>
          <cell r="BA12078">
            <v>1</v>
          </cell>
        </row>
        <row r="12079">
          <cell r="AS12079">
            <v>0</v>
          </cell>
          <cell r="AT12079">
            <v>0</v>
          </cell>
          <cell r="AZ12079">
            <v>1</v>
          </cell>
          <cell r="BA12079">
            <v>0</v>
          </cell>
        </row>
        <row r="12080">
          <cell r="AS12080">
            <v>3</v>
          </cell>
          <cell r="AT12080">
            <v>2</v>
          </cell>
          <cell r="AZ12080">
            <v>3</v>
          </cell>
          <cell r="BA12080">
            <v>2</v>
          </cell>
        </row>
        <row r="12081">
          <cell r="AS12081">
            <v>0</v>
          </cell>
          <cell r="AT12081">
            <v>0</v>
          </cell>
          <cell r="AZ12081">
            <v>0</v>
          </cell>
          <cell r="BA12081">
            <v>0</v>
          </cell>
        </row>
        <row r="12082">
          <cell r="AZ12082">
            <v>3</v>
          </cell>
          <cell r="BA12082">
            <v>14</v>
          </cell>
        </row>
        <row r="12083">
          <cell r="AS12083">
            <v>7</v>
          </cell>
          <cell r="AT12083">
            <v>1</v>
          </cell>
          <cell r="AZ12083">
            <v>2</v>
          </cell>
          <cell r="BA12083">
            <v>0</v>
          </cell>
        </row>
        <row r="12084">
          <cell r="AS12084">
            <v>1</v>
          </cell>
          <cell r="AT12084">
            <v>0</v>
          </cell>
          <cell r="AZ12084">
            <v>0</v>
          </cell>
          <cell r="BA12084">
            <v>0</v>
          </cell>
        </row>
        <row r="12085">
          <cell r="AS12085">
            <v>0</v>
          </cell>
          <cell r="AT12085">
            <v>0</v>
          </cell>
          <cell r="AZ12085">
            <v>0</v>
          </cell>
          <cell r="BA12085">
            <v>0</v>
          </cell>
        </row>
        <row r="12086">
          <cell r="AS12086">
            <v>4</v>
          </cell>
          <cell r="AT12086">
            <v>5</v>
          </cell>
          <cell r="AZ12086">
            <v>1</v>
          </cell>
          <cell r="BA12086">
            <v>7</v>
          </cell>
        </row>
        <row r="12087">
          <cell r="AS12087">
            <v>0</v>
          </cell>
          <cell r="AT12087">
            <v>0</v>
          </cell>
          <cell r="AZ12087">
            <v>0</v>
          </cell>
          <cell r="BA12087">
            <v>0</v>
          </cell>
        </row>
        <row r="12088">
          <cell r="AS12088">
            <v>108</v>
          </cell>
          <cell r="AT12088">
            <v>55</v>
          </cell>
          <cell r="AZ12088">
            <v>55</v>
          </cell>
          <cell r="BA12088">
            <v>98</v>
          </cell>
        </row>
        <row r="12089">
          <cell r="AS12089">
            <v>19</v>
          </cell>
          <cell r="AT12089">
            <v>8</v>
          </cell>
          <cell r="AZ12089">
            <v>10</v>
          </cell>
          <cell r="BA12089">
            <v>1</v>
          </cell>
        </row>
        <row r="12090">
          <cell r="AS12090">
            <v>7</v>
          </cell>
          <cell r="AT12090">
            <v>1</v>
          </cell>
          <cell r="AZ12090">
            <v>8</v>
          </cell>
          <cell r="BA12090">
            <v>0</v>
          </cell>
        </row>
        <row r="12091">
          <cell r="AS12091">
            <v>3</v>
          </cell>
          <cell r="AT12091">
            <v>3</v>
          </cell>
          <cell r="AZ12091">
            <v>2</v>
          </cell>
          <cell r="BA12091">
            <v>7</v>
          </cell>
        </row>
        <row r="12092">
          <cell r="AS12092">
            <v>82</v>
          </cell>
          <cell r="AT12092">
            <v>23</v>
          </cell>
          <cell r="AZ12092">
            <v>26</v>
          </cell>
          <cell r="BA12092">
            <v>20</v>
          </cell>
        </row>
        <row r="12093">
          <cell r="AS12093">
            <v>1</v>
          </cell>
          <cell r="AT12093">
            <v>0</v>
          </cell>
          <cell r="AZ12093">
            <v>0</v>
          </cell>
          <cell r="BA12093">
            <v>0</v>
          </cell>
        </row>
        <row r="12094">
          <cell r="AS12094">
            <v>0</v>
          </cell>
          <cell r="AT12094">
            <v>0</v>
          </cell>
          <cell r="AZ12094">
            <v>0</v>
          </cell>
          <cell r="BA12094">
            <v>0</v>
          </cell>
        </row>
        <row r="12095">
          <cell r="AS12095">
            <v>2</v>
          </cell>
          <cell r="AT12095">
            <v>0</v>
          </cell>
          <cell r="AZ12095">
            <v>0</v>
          </cell>
          <cell r="BA12095">
            <v>0</v>
          </cell>
        </row>
        <row r="12096">
          <cell r="AS12096">
            <v>58</v>
          </cell>
          <cell r="AT12096">
            <v>12</v>
          </cell>
          <cell r="AZ12096">
            <v>48</v>
          </cell>
          <cell r="BA12096">
            <v>8</v>
          </cell>
        </row>
        <row r="12097">
          <cell r="AS12097">
            <v>23</v>
          </cell>
          <cell r="AT12097">
            <v>30</v>
          </cell>
          <cell r="AZ12097">
            <v>27</v>
          </cell>
          <cell r="BA12097">
            <v>4</v>
          </cell>
        </row>
        <row r="12098">
          <cell r="AS12098">
            <v>3</v>
          </cell>
          <cell r="AT12098">
            <v>0</v>
          </cell>
          <cell r="AZ12098">
            <v>0</v>
          </cell>
          <cell r="BA12098">
            <v>2</v>
          </cell>
        </row>
        <row r="12099">
          <cell r="AS12099">
            <v>33</v>
          </cell>
          <cell r="AT12099">
            <v>268</v>
          </cell>
          <cell r="AZ12099">
            <v>103</v>
          </cell>
          <cell r="BA12099">
            <v>480</v>
          </cell>
        </row>
        <row r="12100">
          <cell r="AS12100">
            <v>61</v>
          </cell>
          <cell r="AT12100">
            <v>9</v>
          </cell>
          <cell r="AZ12100">
            <v>29</v>
          </cell>
          <cell r="BA12100">
            <v>9</v>
          </cell>
        </row>
        <row r="12101">
          <cell r="AS12101">
            <v>45</v>
          </cell>
          <cell r="AT12101">
            <v>6</v>
          </cell>
          <cell r="AZ12101">
            <v>26</v>
          </cell>
          <cell r="BA12101">
            <v>1</v>
          </cell>
        </row>
        <row r="12102">
          <cell r="AS12102">
            <v>26</v>
          </cell>
          <cell r="AT12102">
            <v>11</v>
          </cell>
          <cell r="AZ12102">
            <v>14</v>
          </cell>
          <cell r="BA12102">
            <v>65</v>
          </cell>
        </row>
        <row r="12103">
          <cell r="AS12103">
            <v>1</v>
          </cell>
          <cell r="AT12103">
            <v>3</v>
          </cell>
          <cell r="AZ12103">
            <v>2</v>
          </cell>
          <cell r="BA12103">
            <v>1</v>
          </cell>
        </row>
        <row r="12104">
          <cell r="AS12104">
            <v>11</v>
          </cell>
          <cell r="AT12104">
            <v>43</v>
          </cell>
          <cell r="AZ12104">
            <v>9</v>
          </cell>
          <cell r="BA12104">
            <v>0</v>
          </cell>
        </row>
        <row r="12105">
          <cell r="AS12105">
            <v>21</v>
          </cell>
          <cell r="AT12105">
            <v>9</v>
          </cell>
          <cell r="AZ12105">
            <v>6</v>
          </cell>
          <cell r="BA12105">
            <v>1</v>
          </cell>
        </row>
        <row r="12106">
          <cell r="AS12106">
            <v>0</v>
          </cell>
          <cell r="AT12106">
            <v>0</v>
          </cell>
          <cell r="AZ12106">
            <v>0</v>
          </cell>
          <cell r="BA12106">
            <v>0</v>
          </cell>
        </row>
        <row r="12107">
          <cell r="AS12107">
            <v>9</v>
          </cell>
          <cell r="AT12107">
            <v>1</v>
          </cell>
          <cell r="AZ12107">
            <v>9</v>
          </cell>
          <cell r="BA12107">
            <v>1</v>
          </cell>
        </row>
        <row r="12108">
          <cell r="AS12108">
            <v>1</v>
          </cell>
          <cell r="AT12108">
            <v>0</v>
          </cell>
          <cell r="AZ12108">
            <v>0</v>
          </cell>
          <cell r="BA12108">
            <v>0</v>
          </cell>
        </row>
        <row r="12109">
          <cell r="AS12109">
            <v>14</v>
          </cell>
          <cell r="AT12109">
            <v>2</v>
          </cell>
          <cell r="AZ12109">
            <v>11</v>
          </cell>
          <cell r="BA12109">
            <v>1</v>
          </cell>
        </row>
        <row r="12110">
          <cell r="AS12110">
            <v>1</v>
          </cell>
          <cell r="AT12110">
            <v>0</v>
          </cell>
          <cell r="AZ12110">
            <v>2</v>
          </cell>
          <cell r="BA12110">
            <v>0</v>
          </cell>
        </row>
        <row r="12111">
          <cell r="AS12111">
            <v>3</v>
          </cell>
          <cell r="AT12111">
            <v>11</v>
          </cell>
          <cell r="AZ12111">
            <v>6</v>
          </cell>
          <cell r="BA12111">
            <v>20</v>
          </cell>
        </row>
        <row r="12112">
          <cell r="AS12112">
            <v>4</v>
          </cell>
          <cell r="AT12112">
            <v>0</v>
          </cell>
          <cell r="AZ12112">
            <v>1</v>
          </cell>
          <cell r="BA12112">
            <v>0</v>
          </cell>
        </row>
        <row r="12113">
          <cell r="AS12113">
            <v>1</v>
          </cell>
          <cell r="AT12113">
            <v>0</v>
          </cell>
          <cell r="AZ12113">
            <v>0</v>
          </cell>
          <cell r="BA12113">
            <v>0</v>
          </cell>
        </row>
        <row r="12114">
          <cell r="AZ12114">
            <v>1</v>
          </cell>
          <cell r="BA12114">
            <v>1</v>
          </cell>
        </row>
        <row r="12115">
          <cell r="AS12115">
            <v>0</v>
          </cell>
          <cell r="AT12115">
            <v>0</v>
          </cell>
          <cell r="AZ12115">
            <v>0</v>
          </cell>
          <cell r="BA12115">
            <v>0</v>
          </cell>
        </row>
        <row r="12116">
          <cell r="AS12116">
            <v>40</v>
          </cell>
          <cell r="AT12116">
            <v>42</v>
          </cell>
          <cell r="AZ12116">
            <v>22</v>
          </cell>
          <cell r="BA12116">
            <v>28</v>
          </cell>
        </row>
        <row r="12117">
          <cell r="AS12117">
            <v>0</v>
          </cell>
          <cell r="AT12117">
            <v>4</v>
          </cell>
          <cell r="AZ12117">
            <v>0</v>
          </cell>
          <cell r="BA12117">
            <v>16</v>
          </cell>
        </row>
        <row r="12118">
          <cell r="AS12118">
            <v>1</v>
          </cell>
          <cell r="AT12118">
            <v>0</v>
          </cell>
          <cell r="AZ12118">
            <v>1</v>
          </cell>
          <cell r="BA12118">
            <v>0</v>
          </cell>
        </row>
        <row r="12119">
          <cell r="AS12119">
            <v>7</v>
          </cell>
          <cell r="AT12119">
            <v>11</v>
          </cell>
          <cell r="AZ12119">
            <v>3</v>
          </cell>
          <cell r="BA12119">
            <v>12</v>
          </cell>
        </row>
        <row r="12120">
          <cell r="AS12120">
            <v>0</v>
          </cell>
          <cell r="AT12120">
            <v>0</v>
          </cell>
          <cell r="AZ12120">
            <v>0</v>
          </cell>
          <cell r="BA12120">
            <v>0</v>
          </cell>
        </row>
        <row r="12121">
          <cell r="AS12121">
            <v>8</v>
          </cell>
          <cell r="AT12121">
            <v>0</v>
          </cell>
          <cell r="AZ12121">
            <v>4</v>
          </cell>
          <cell r="BA12121">
            <v>0</v>
          </cell>
        </row>
        <row r="12122">
          <cell r="AS12122">
            <v>15</v>
          </cell>
          <cell r="AT12122">
            <v>1</v>
          </cell>
          <cell r="AZ12122">
            <v>18</v>
          </cell>
          <cell r="BA12122">
            <v>0</v>
          </cell>
        </row>
        <row r="12123">
          <cell r="AS12123">
            <v>21</v>
          </cell>
          <cell r="AT12123">
            <v>15</v>
          </cell>
          <cell r="AZ12123">
            <v>22</v>
          </cell>
          <cell r="BA12123">
            <v>17</v>
          </cell>
        </row>
        <row r="12124">
          <cell r="AS12124">
            <v>0</v>
          </cell>
          <cell r="AT12124">
            <v>0</v>
          </cell>
          <cell r="AZ12124">
            <v>1</v>
          </cell>
          <cell r="BA12124">
            <v>0</v>
          </cell>
        </row>
        <row r="12125">
          <cell r="AS12125">
            <v>0</v>
          </cell>
          <cell r="AT12125">
            <v>0</v>
          </cell>
          <cell r="AZ12125">
            <v>0</v>
          </cell>
          <cell r="BA12125">
            <v>0</v>
          </cell>
        </row>
        <row r="12126">
          <cell r="AS12126">
            <v>0</v>
          </cell>
          <cell r="AT12126">
            <v>0</v>
          </cell>
          <cell r="AZ12126">
            <v>0</v>
          </cell>
          <cell r="BA12126">
            <v>0</v>
          </cell>
        </row>
        <row r="12127">
          <cell r="AS12127">
            <v>0</v>
          </cell>
          <cell r="AT12127">
            <v>0</v>
          </cell>
          <cell r="AZ12127">
            <v>0</v>
          </cell>
          <cell r="BA12127">
            <v>0</v>
          </cell>
        </row>
        <row r="12128">
          <cell r="AS12128">
            <v>2</v>
          </cell>
          <cell r="AT12128">
            <v>0</v>
          </cell>
          <cell r="AZ12128">
            <v>2</v>
          </cell>
          <cell r="BA12128">
            <v>0</v>
          </cell>
        </row>
        <row r="12129">
          <cell r="AS12129">
            <v>4</v>
          </cell>
          <cell r="AT12129">
            <v>3</v>
          </cell>
          <cell r="AZ12129">
            <v>2</v>
          </cell>
          <cell r="BA12129">
            <v>3</v>
          </cell>
        </row>
        <row r="12130">
          <cell r="AS12130">
            <v>2</v>
          </cell>
          <cell r="AT12130">
            <v>0</v>
          </cell>
          <cell r="AZ12130">
            <v>0</v>
          </cell>
          <cell r="BA12130">
            <v>0</v>
          </cell>
        </row>
        <row r="12131">
          <cell r="AS12131">
            <v>1</v>
          </cell>
          <cell r="AT12131">
            <v>7</v>
          </cell>
          <cell r="AZ12131">
            <v>1</v>
          </cell>
          <cell r="BA12131">
            <v>0</v>
          </cell>
        </row>
        <row r="12132">
          <cell r="AZ12132">
            <v>0</v>
          </cell>
          <cell r="BA12132">
            <v>0</v>
          </cell>
        </row>
        <row r="12133">
          <cell r="AS12133">
            <v>0</v>
          </cell>
          <cell r="AT12133">
            <v>0</v>
          </cell>
          <cell r="AZ12133">
            <v>0</v>
          </cell>
          <cell r="BA12133">
            <v>0</v>
          </cell>
        </row>
        <row r="12134">
          <cell r="AS12134">
            <v>6</v>
          </cell>
          <cell r="AT12134">
            <v>2</v>
          </cell>
          <cell r="AZ12134">
            <v>1</v>
          </cell>
          <cell r="BA12134">
            <v>0</v>
          </cell>
        </row>
        <row r="12135">
          <cell r="AS12135">
            <v>1</v>
          </cell>
          <cell r="AT12135">
            <v>0</v>
          </cell>
          <cell r="AZ12135">
            <v>0</v>
          </cell>
          <cell r="BA12135">
            <v>0</v>
          </cell>
        </row>
        <row r="12136">
          <cell r="AS12136">
            <v>0</v>
          </cell>
          <cell r="AT12136">
            <v>0</v>
          </cell>
          <cell r="AZ12136">
            <v>1</v>
          </cell>
          <cell r="BA12136">
            <v>0</v>
          </cell>
        </row>
        <row r="12137">
          <cell r="AS12137">
            <v>1</v>
          </cell>
          <cell r="AT12137">
            <v>0</v>
          </cell>
          <cell r="AZ12137">
            <v>0</v>
          </cell>
          <cell r="BA12137">
            <v>0</v>
          </cell>
        </row>
        <row r="12138">
          <cell r="AZ12138">
            <v>0</v>
          </cell>
          <cell r="BA12138">
            <v>0</v>
          </cell>
        </row>
        <row r="12139">
          <cell r="AZ12139">
            <v>1</v>
          </cell>
          <cell r="BA12139">
            <v>0</v>
          </cell>
        </row>
        <row r="12140">
          <cell r="AS12140">
            <v>8</v>
          </cell>
          <cell r="AT12140">
            <v>6</v>
          </cell>
          <cell r="AZ12140">
            <v>15</v>
          </cell>
          <cell r="BA12140">
            <v>8</v>
          </cell>
        </row>
        <row r="12141">
          <cell r="AS12141">
            <v>0</v>
          </cell>
          <cell r="AT12141">
            <v>0</v>
          </cell>
          <cell r="AZ12141">
            <v>1</v>
          </cell>
          <cell r="BA12141">
            <v>0</v>
          </cell>
        </row>
        <row r="12142">
          <cell r="AS12142">
            <v>1</v>
          </cell>
          <cell r="AT12142">
            <v>4</v>
          </cell>
          <cell r="AZ12142">
            <v>0</v>
          </cell>
          <cell r="BA12142">
            <v>3</v>
          </cell>
        </row>
        <row r="12143">
          <cell r="AS12143">
            <v>0</v>
          </cell>
          <cell r="AT12143">
            <v>0</v>
          </cell>
          <cell r="AZ12143">
            <v>1</v>
          </cell>
          <cell r="BA12143">
            <v>0</v>
          </cell>
        </row>
        <row r="12144">
          <cell r="AS12144">
            <v>0</v>
          </cell>
          <cell r="AT12144">
            <v>0</v>
          </cell>
          <cell r="AZ12144">
            <v>1</v>
          </cell>
          <cell r="BA12144">
            <v>1</v>
          </cell>
        </row>
        <row r="12145">
          <cell r="AS12145">
            <v>0</v>
          </cell>
          <cell r="AT12145">
            <v>0</v>
          </cell>
          <cell r="AZ12145">
            <v>0</v>
          </cell>
          <cell r="BA12145">
            <v>0</v>
          </cell>
        </row>
        <row r="12146">
          <cell r="AS12146">
            <v>0</v>
          </cell>
          <cell r="AT12146">
            <v>2</v>
          </cell>
          <cell r="AZ12146">
            <v>3</v>
          </cell>
          <cell r="BA12146">
            <v>0</v>
          </cell>
        </row>
        <row r="12147">
          <cell r="AS12147">
            <v>0</v>
          </cell>
          <cell r="AT12147">
            <v>0</v>
          </cell>
          <cell r="AZ12147">
            <v>0</v>
          </cell>
          <cell r="BA12147">
            <v>0</v>
          </cell>
        </row>
        <row r="12148">
          <cell r="AS12148">
            <v>0</v>
          </cell>
          <cell r="AT12148">
            <v>0</v>
          </cell>
          <cell r="AZ12148">
            <v>0</v>
          </cell>
          <cell r="BA12148">
            <v>0</v>
          </cell>
        </row>
        <row r="12149">
          <cell r="AS12149">
            <v>0</v>
          </cell>
          <cell r="AT12149">
            <v>0</v>
          </cell>
          <cell r="AZ12149">
            <v>0</v>
          </cell>
          <cell r="BA12149">
            <v>0</v>
          </cell>
        </row>
        <row r="12150">
          <cell r="AS12150">
            <v>0</v>
          </cell>
          <cell r="AT12150">
            <v>0</v>
          </cell>
          <cell r="AZ12150">
            <v>0</v>
          </cell>
          <cell r="BA12150">
            <v>0</v>
          </cell>
        </row>
        <row r="12151">
          <cell r="AS12151">
            <v>2</v>
          </cell>
          <cell r="AT12151">
            <v>1</v>
          </cell>
          <cell r="AZ12151">
            <v>1</v>
          </cell>
          <cell r="BA12151">
            <v>1</v>
          </cell>
        </row>
        <row r="12152">
          <cell r="AS12152">
            <v>0</v>
          </cell>
          <cell r="AT12152">
            <v>1</v>
          </cell>
          <cell r="AZ12152">
            <v>0</v>
          </cell>
          <cell r="BA12152">
            <v>0</v>
          </cell>
        </row>
        <row r="12153">
          <cell r="AS12153">
            <v>0</v>
          </cell>
          <cell r="AT12153">
            <v>0</v>
          </cell>
          <cell r="AZ12153">
            <v>0</v>
          </cell>
          <cell r="BA12153">
            <v>0</v>
          </cell>
        </row>
        <row r="12154">
          <cell r="AS12154">
            <v>1</v>
          </cell>
          <cell r="AT12154">
            <v>0</v>
          </cell>
          <cell r="AZ12154">
            <v>0</v>
          </cell>
          <cell r="BA12154">
            <v>0</v>
          </cell>
        </row>
        <row r="12155">
          <cell r="AS12155">
            <v>2</v>
          </cell>
          <cell r="AT12155">
            <v>1</v>
          </cell>
          <cell r="AZ12155">
            <v>10</v>
          </cell>
          <cell r="BA12155">
            <v>0</v>
          </cell>
        </row>
        <row r="12156">
          <cell r="AS12156">
            <v>0</v>
          </cell>
          <cell r="AT12156">
            <v>1</v>
          </cell>
          <cell r="AZ12156">
            <v>1</v>
          </cell>
          <cell r="BA12156">
            <v>0</v>
          </cell>
        </row>
        <row r="12157">
          <cell r="AS12157">
            <v>0</v>
          </cell>
          <cell r="AT12157">
            <v>0</v>
          </cell>
          <cell r="AZ12157">
            <v>1</v>
          </cell>
          <cell r="BA12157">
            <v>0</v>
          </cell>
        </row>
        <row r="12158">
          <cell r="AS12158">
            <v>0</v>
          </cell>
          <cell r="AT12158">
            <v>1</v>
          </cell>
          <cell r="AZ12158">
            <v>0</v>
          </cell>
          <cell r="BA12158">
            <v>1</v>
          </cell>
        </row>
        <row r="12159">
          <cell r="AS12159">
            <v>0</v>
          </cell>
          <cell r="AT12159">
            <v>0</v>
          </cell>
          <cell r="AZ12159">
            <v>0</v>
          </cell>
          <cell r="BA12159">
            <v>0</v>
          </cell>
        </row>
        <row r="12160">
          <cell r="AS12160">
            <v>16</v>
          </cell>
          <cell r="AT12160">
            <v>6</v>
          </cell>
          <cell r="AZ12160">
            <v>37</v>
          </cell>
          <cell r="BA12160">
            <v>5</v>
          </cell>
        </row>
        <row r="12161">
          <cell r="AS12161">
            <v>0</v>
          </cell>
          <cell r="AT12161">
            <v>0</v>
          </cell>
          <cell r="AZ12161">
            <v>0</v>
          </cell>
          <cell r="BA12161">
            <v>0</v>
          </cell>
        </row>
        <row r="12162">
          <cell r="AS12162">
            <v>16</v>
          </cell>
          <cell r="AT12162">
            <v>0</v>
          </cell>
          <cell r="AZ12162">
            <v>0</v>
          </cell>
          <cell r="BA12162">
            <v>0</v>
          </cell>
        </row>
        <row r="12163">
          <cell r="AS12163">
            <v>27</v>
          </cell>
          <cell r="AT12163">
            <v>0</v>
          </cell>
          <cell r="AZ12163">
            <v>11</v>
          </cell>
          <cell r="BA12163">
            <v>0</v>
          </cell>
        </row>
        <row r="12164">
          <cell r="AS12164">
            <v>0</v>
          </cell>
          <cell r="AT12164">
            <v>0</v>
          </cell>
          <cell r="AZ12164">
            <v>7</v>
          </cell>
          <cell r="BA12164">
            <v>0</v>
          </cell>
        </row>
        <row r="12165">
          <cell r="AS12165">
            <v>8</v>
          </cell>
          <cell r="AT12165">
            <v>0</v>
          </cell>
          <cell r="AZ12165">
            <v>0</v>
          </cell>
          <cell r="BA12165">
            <v>0</v>
          </cell>
        </row>
        <row r="12166">
          <cell r="AS12166">
            <v>2</v>
          </cell>
          <cell r="AT12166">
            <v>1</v>
          </cell>
          <cell r="AZ12166">
            <v>0</v>
          </cell>
          <cell r="BA12166">
            <v>0</v>
          </cell>
        </row>
        <row r="12167">
          <cell r="AS12167">
            <v>19</v>
          </cell>
          <cell r="AT12167">
            <v>6</v>
          </cell>
          <cell r="AZ12167">
            <v>38</v>
          </cell>
          <cell r="BA12167">
            <v>1</v>
          </cell>
        </row>
        <row r="12168">
          <cell r="AS12168">
            <v>0</v>
          </cell>
          <cell r="AT12168">
            <v>0</v>
          </cell>
          <cell r="AZ12168">
            <v>0</v>
          </cell>
          <cell r="BA12168">
            <v>0</v>
          </cell>
        </row>
        <row r="12169">
          <cell r="AS12169">
            <v>0</v>
          </cell>
          <cell r="AT12169">
            <v>0</v>
          </cell>
          <cell r="AZ12169">
            <v>0</v>
          </cell>
          <cell r="BA12169">
            <v>0</v>
          </cell>
        </row>
        <row r="12170">
          <cell r="AS12170">
            <v>0</v>
          </cell>
          <cell r="AT12170">
            <v>0</v>
          </cell>
          <cell r="AZ12170">
            <v>0</v>
          </cell>
          <cell r="BA12170">
            <v>0</v>
          </cell>
        </row>
        <row r="12171">
          <cell r="AS12171">
            <v>19</v>
          </cell>
          <cell r="AT12171">
            <v>5</v>
          </cell>
          <cell r="AZ12171">
            <v>1</v>
          </cell>
          <cell r="BA12171">
            <v>0</v>
          </cell>
        </row>
        <row r="12172">
          <cell r="AZ12172">
            <v>0</v>
          </cell>
          <cell r="BA12172">
            <v>0</v>
          </cell>
        </row>
        <row r="12173">
          <cell r="AZ12173">
            <v>0</v>
          </cell>
          <cell r="BA12173">
            <v>0</v>
          </cell>
        </row>
        <row r="12174">
          <cell r="AS12174">
            <v>4</v>
          </cell>
          <cell r="AT12174">
            <v>25</v>
          </cell>
          <cell r="AZ12174">
            <v>3</v>
          </cell>
          <cell r="BA12174">
            <v>17</v>
          </cell>
        </row>
        <row r="12175">
          <cell r="AS12175">
            <v>37</v>
          </cell>
          <cell r="AT12175">
            <v>48</v>
          </cell>
          <cell r="AZ12175">
            <v>67</v>
          </cell>
          <cell r="BA12175">
            <v>46</v>
          </cell>
        </row>
        <row r="12176">
          <cell r="AS12176">
            <v>4</v>
          </cell>
          <cell r="AT12176">
            <v>15</v>
          </cell>
          <cell r="AZ12176">
            <v>4</v>
          </cell>
          <cell r="BA12176">
            <v>3</v>
          </cell>
        </row>
        <row r="12177">
          <cell r="AS12177">
            <v>0</v>
          </cell>
          <cell r="AT12177">
            <v>0</v>
          </cell>
          <cell r="AZ12177">
            <v>0</v>
          </cell>
          <cell r="BA12177">
            <v>1</v>
          </cell>
        </row>
        <row r="12178">
          <cell r="AS12178">
            <v>0</v>
          </cell>
          <cell r="AT12178">
            <v>0</v>
          </cell>
          <cell r="AZ12178">
            <v>0</v>
          </cell>
          <cell r="BA12178">
            <v>0</v>
          </cell>
        </row>
        <row r="12179">
          <cell r="AS12179">
            <v>0</v>
          </cell>
          <cell r="AT12179">
            <v>0</v>
          </cell>
          <cell r="AZ12179">
            <v>0</v>
          </cell>
          <cell r="BA12179">
            <v>0</v>
          </cell>
        </row>
        <row r="12180">
          <cell r="AS12180">
            <v>1</v>
          </cell>
          <cell r="AT12180">
            <v>0</v>
          </cell>
          <cell r="AZ12180">
            <v>2</v>
          </cell>
          <cell r="BA12180">
            <v>0</v>
          </cell>
        </row>
        <row r="12181">
          <cell r="AS12181">
            <v>4</v>
          </cell>
          <cell r="AT12181">
            <v>3</v>
          </cell>
          <cell r="AZ12181">
            <v>3</v>
          </cell>
          <cell r="BA12181">
            <v>2</v>
          </cell>
        </row>
        <row r="12182">
          <cell r="AS12182">
            <v>5</v>
          </cell>
          <cell r="AT12182">
            <v>7</v>
          </cell>
          <cell r="AZ12182">
            <v>2</v>
          </cell>
          <cell r="BA12182">
            <v>4</v>
          </cell>
        </row>
        <row r="12183">
          <cell r="AS12183">
            <v>0</v>
          </cell>
          <cell r="AT12183">
            <v>0</v>
          </cell>
          <cell r="AZ12183">
            <v>0</v>
          </cell>
          <cell r="BA12183">
            <v>0</v>
          </cell>
        </row>
        <row r="12184">
          <cell r="AS12184">
            <v>0</v>
          </cell>
          <cell r="AT12184">
            <v>0</v>
          </cell>
          <cell r="AZ12184">
            <v>0</v>
          </cell>
          <cell r="BA12184">
            <v>0</v>
          </cell>
        </row>
        <row r="12185">
          <cell r="AS12185">
            <v>3</v>
          </cell>
          <cell r="AT12185">
            <v>0</v>
          </cell>
          <cell r="AZ12185">
            <v>1</v>
          </cell>
          <cell r="BA12185">
            <v>8</v>
          </cell>
        </row>
        <row r="12186">
          <cell r="AS12186">
            <v>1</v>
          </cell>
          <cell r="AT12186">
            <v>0</v>
          </cell>
          <cell r="AZ12186">
            <v>0</v>
          </cell>
          <cell r="BA12186">
            <v>0</v>
          </cell>
        </row>
        <row r="12187">
          <cell r="AS12187">
            <v>30</v>
          </cell>
          <cell r="AT12187">
            <v>30</v>
          </cell>
          <cell r="AZ12187">
            <v>8</v>
          </cell>
          <cell r="BA12187">
            <v>28</v>
          </cell>
        </row>
        <row r="12188">
          <cell r="AS12188">
            <v>14</v>
          </cell>
          <cell r="AT12188">
            <v>2</v>
          </cell>
          <cell r="AZ12188">
            <v>2</v>
          </cell>
          <cell r="BA12188">
            <v>0</v>
          </cell>
        </row>
        <row r="12189">
          <cell r="AS12189">
            <v>1</v>
          </cell>
          <cell r="AT12189">
            <v>2</v>
          </cell>
          <cell r="AZ12189">
            <v>0</v>
          </cell>
          <cell r="BA12189">
            <v>0</v>
          </cell>
        </row>
        <row r="12190">
          <cell r="AS12190">
            <v>0</v>
          </cell>
          <cell r="AT12190">
            <v>2</v>
          </cell>
          <cell r="AZ12190">
            <v>0</v>
          </cell>
          <cell r="BA12190">
            <v>1</v>
          </cell>
        </row>
        <row r="12191">
          <cell r="AZ12191">
            <v>0</v>
          </cell>
          <cell r="BA12191">
            <v>1</v>
          </cell>
        </row>
        <row r="12192">
          <cell r="AS12192">
            <v>0</v>
          </cell>
          <cell r="AT12192">
            <v>0</v>
          </cell>
          <cell r="AZ12192">
            <v>1</v>
          </cell>
          <cell r="BA12192">
            <v>0</v>
          </cell>
        </row>
        <row r="12193">
          <cell r="AS12193">
            <v>12</v>
          </cell>
          <cell r="AT12193">
            <v>22</v>
          </cell>
          <cell r="AZ12193">
            <v>2</v>
          </cell>
          <cell r="BA12193">
            <v>16</v>
          </cell>
        </row>
        <row r="12194">
          <cell r="AS12194">
            <v>0</v>
          </cell>
          <cell r="AT12194">
            <v>0</v>
          </cell>
          <cell r="AZ12194">
            <v>0</v>
          </cell>
          <cell r="BA12194">
            <v>30</v>
          </cell>
        </row>
        <row r="12195">
          <cell r="AS12195">
            <v>0</v>
          </cell>
          <cell r="AT12195">
            <v>0</v>
          </cell>
          <cell r="AZ12195">
            <v>0</v>
          </cell>
          <cell r="BA12195">
            <v>2</v>
          </cell>
        </row>
        <row r="12196">
          <cell r="AS12196">
            <v>0</v>
          </cell>
          <cell r="AT12196">
            <v>1</v>
          </cell>
          <cell r="AZ12196">
            <v>0</v>
          </cell>
          <cell r="BA12196">
            <v>0</v>
          </cell>
        </row>
        <row r="12197">
          <cell r="AS12197">
            <v>0</v>
          </cell>
          <cell r="AT12197">
            <v>1</v>
          </cell>
          <cell r="AZ12197">
            <v>0</v>
          </cell>
          <cell r="BA12197">
            <v>0</v>
          </cell>
        </row>
        <row r="12198">
          <cell r="AS12198">
            <v>0</v>
          </cell>
          <cell r="AT12198">
            <v>0</v>
          </cell>
          <cell r="AZ12198">
            <v>0</v>
          </cell>
          <cell r="BA12198">
            <v>0</v>
          </cell>
        </row>
        <row r="12199">
          <cell r="AS12199">
            <v>5</v>
          </cell>
          <cell r="AT12199">
            <v>0</v>
          </cell>
          <cell r="AZ12199">
            <v>2</v>
          </cell>
          <cell r="BA12199">
            <v>0</v>
          </cell>
        </row>
        <row r="12200">
          <cell r="AS12200">
            <v>7843</v>
          </cell>
          <cell r="AT12200">
            <v>760</v>
          </cell>
          <cell r="AZ12200">
            <v>5531</v>
          </cell>
          <cell r="BA12200">
            <v>686</v>
          </cell>
        </row>
        <row r="12201">
          <cell r="AZ12201">
            <v>0</v>
          </cell>
          <cell r="BA12201">
            <v>0</v>
          </cell>
        </row>
        <row r="12202">
          <cell r="AS12202">
            <v>172</v>
          </cell>
          <cell r="AT12202">
            <v>136</v>
          </cell>
          <cell r="AZ12202">
            <v>84</v>
          </cell>
          <cell r="BA12202">
            <v>164</v>
          </cell>
        </row>
        <row r="12203">
          <cell r="AS12203">
            <v>512</v>
          </cell>
          <cell r="AT12203">
            <v>267</v>
          </cell>
          <cell r="AZ12203">
            <v>867</v>
          </cell>
          <cell r="BA12203">
            <v>182</v>
          </cell>
        </row>
        <row r="12204">
          <cell r="AS12204">
            <v>84</v>
          </cell>
          <cell r="AT12204">
            <v>263</v>
          </cell>
          <cell r="AZ12204">
            <v>51</v>
          </cell>
          <cell r="BA12204">
            <v>125</v>
          </cell>
        </row>
        <row r="12205">
          <cell r="AS12205">
            <v>0</v>
          </cell>
          <cell r="AT12205">
            <v>1</v>
          </cell>
          <cell r="AZ12205">
            <v>0</v>
          </cell>
          <cell r="BA12205">
            <v>0</v>
          </cell>
        </row>
        <row r="12206">
          <cell r="AS12206">
            <v>28</v>
          </cell>
          <cell r="AT12206">
            <v>2</v>
          </cell>
          <cell r="AZ12206">
            <v>0</v>
          </cell>
          <cell r="BA12206">
            <v>0</v>
          </cell>
        </row>
        <row r="12207">
          <cell r="AS12207">
            <v>1</v>
          </cell>
          <cell r="AT12207">
            <v>3</v>
          </cell>
          <cell r="AZ12207">
            <v>0</v>
          </cell>
          <cell r="BA12207">
            <v>1</v>
          </cell>
        </row>
        <row r="12208">
          <cell r="AS12208">
            <v>2</v>
          </cell>
          <cell r="AT12208">
            <v>22</v>
          </cell>
          <cell r="AZ12208">
            <v>4</v>
          </cell>
          <cell r="BA12208">
            <v>16</v>
          </cell>
        </row>
        <row r="12209">
          <cell r="AS12209">
            <v>0</v>
          </cell>
          <cell r="AT12209">
            <v>0</v>
          </cell>
          <cell r="AZ12209">
            <v>0</v>
          </cell>
          <cell r="BA12209">
            <v>0</v>
          </cell>
        </row>
        <row r="12210">
          <cell r="AS12210">
            <v>0</v>
          </cell>
          <cell r="AT12210">
            <v>1</v>
          </cell>
          <cell r="AZ12210">
            <v>11</v>
          </cell>
          <cell r="BA12210">
            <v>0</v>
          </cell>
        </row>
        <row r="12211">
          <cell r="AS12211">
            <v>0</v>
          </cell>
          <cell r="AT12211">
            <v>2</v>
          </cell>
          <cell r="AZ12211">
            <v>0</v>
          </cell>
          <cell r="BA12211">
            <v>0</v>
          </cell>
        </row>
        <row r="12212">
          <cell r="AZ12212">
            <v>0</v>
          </cell>
          <cell r="BA12212">
            <v>0</v>
          </cell>
        </row>
        <row r="12213">
          <cell r="AS12213">
            <v>1</v>
          </cell>
          <cell r="AT12213">
            <v>11</v>
          </cell>
          <cell r="AZ12213">
            <v>1</v>
          </cell>
          <cell r="BA12213">
            <v>7</v>
          </cell>
        </row>
        <row r="12214">
          <cell r="AS12214">
            <v>25</v>
          </cell>
          <cell r="AT12214">
            <v>37</v>
          </cell>
          <cell r="AZ12214">
            <v>59</v>
          </cell>
          <cell r="BA12214">
            <v>15</v>
          </cell>
        </row>
        <row r="12215">
          <cell r="AS12215">
            <v>47</v>
          </cell>
          <cell r="AT12215">
            <v>112</v>
          </cell>
          <cell r="AZ12215">
            <v>19</v>
          </cell>
          <cell r="BA12215">
            <v>42</v>
          </cell>
        </row>
        <row r="12216">
          <cell r="AS12216">
            <v>0</v>
          </cell>
          <cell r="AT12216">
            <v>8</v>
          </cell>
          <cell r="AZ12216">
            <v>0</v>
          </cell>
          <cell r="BA12216">
            <v>1</v>
          </cell>
        </row>
        <row r="12217">
          <cell r="AS12217">
            <v>7</v>
          </cell>
          <cell r="AT12217">
            <v>28</v>
          </cell>
          <cell r="AZ12217">
            <v>4</v>
          </cell>
          <cell r="BA12217">
            <v>14</v>
          </cell>
        </row>
        <row r="12218">
          <cell r="AS12218">
            <v>2</v>
          </cell>
          <cell r="AT12218">
            <v>6</v>
          </cell>
          <cell r="AZ12218">
            <v>16</v>
          </cell>
          <cell r="BA12218">
            <v>9</v>
          </cell>
        </row>
        <row r="12219">
          <cell r="AS12219">
            <v>1</v>
          </cell>
          <cell r="AT12219">
            <v>0</v>
          </cell>
          <cell r="AZ12219">
            <v>1</v>
          </cell>
          <cell r="BA12219">
            <v>0</v>
          </cell>
        </row>
        <row r="12220">
          <cell r="AS12220">
            <v>0</v>
          </cell>
          <cell r="AT12220">
            <v>0</v>
          </cell>
          <cell r="AZ12220">
            <v>1</v>
          </cell>
          <cell r="BA12220">
            <v>0</v>
          </cell>
        </row>
        <row r="12221">
          <cell r="AS12221">
            <v>7</v>
          </cell>
          <cell r="AT12221">
            <v>1</v>
          </cell>
          <cell r="AZ12221">
            <v>5</v>
          </cell>
          <cell r="BA12221">
            <v>5</v>
          </cell>
        </row>
        <row r="12222">
          <cell r="AS12222">
            <v>4</v>
          </cell>
          <cell r="AT12222">
            <v>139</v>
          </cell>
          <cell r="AZ12222">
            <v>13</v>
          </cell>
          <cell r="BA12222">
            <v>39</v>
          </cell>
        </row>
        <row r="12223">
          <cell r="AS12223">
            <v>0</v>
          </cell>
          <cell r="AT12223">
            <v>2</v>
          </cell>
          <cell r="AZ12223">
            <v>3</v>
          </cell>
          <cell r="BA12223">
            <v>0</v>
          </cell>
        </row>
        <row r="12224">
          <cell r="AS12224">
            <v>23</v>
          </cell>
          <cell r="AT12224">
            <v>0</v>
          </cell>
          <cell r="AZ12224">
            <v>8</v>
          </cell>
          <cell r="BA12224">
            <v>0</v>
          </cell>
        </row>
        <row r="12225">
          <cell r="AS12225">
            <v>321</v>
          </cell>
          <cell r="AT12225">
            <v>163</v>
          </cell>
          <cell r="AZ12225">
            <v>103</v>
          </cell>
          <cell r="BA12225">
            <v>379</v>
          </cell>
        </row>
        <row r="12226">
          <cell r="AS12226">
            <v>1</v>
          </cell>
          <cell r="AT12226">
            <v>0</v>
          </cell>
          <cell r="AZ12226">
            <v>2</v>
          </cell>
          <cell r="BA12226">
            <v>1</v>
          </cell>
        </row>
        <row r="12227">
          <cell r="AS12227">
            <v>1</v>
          </cell>
          <cell r="AT12227">
            <v>1</v>
          </cell>
          <cell r="AZ12227">
            <v>0</v>
          </cell>
          <cell r="BA12227">
            <v>0</v>
          </cell>
        </row>
        <row r="12228">
          <cell r="AS12228">
            <v>3</v>
          </cell>
          <cell r="AT12228">
            <v>6</v>
          </cell>
          <cell r="AZ12228">
            <v>4</v>
          </cell>
          <cell r="BA12228">
            <v>2</v>
          </cell>
        </row>
        <row r="12229">
          <cell r="AS12229">
            <v>121</v>
          </cell>
          <cell r="AT12229">
            <v>9</v>
          </cell>
          <cell r="AZ12229">
            <v>27</v>
          </cell>
          <cell r="BA12229">
            <v>10</v>
          </cell>
        </row>
        <row r="12230">
          <cell r="AS12230">
            <v>1</v>
          </cell>
          <cell r="AT12230">
            <v>0</v>
          </cell>
          <cell r="AZ12230">
            <v>0</v>
          </cell>
          <cell r="BA12230">
            <v>6</v>
          </cell>
        </row>
        <row r="12231">
          <cell r="AS12231">
            <v>0</v>
          </cell>
          <cell r="AT12231">
            <v>0</v>
          </cell>
          <cell r="AZ12231">
            <v>0</v>
          </cell>
          <cell r="BA12231">
            <v>0</v>
          </cell>
        </row>
        <row r="12232">
          <cell r="AS12232">
            <v>0</v>
          </cell>
          <cell r="AT12232">
            <v>0</v>
          </cell>
          <cell r="AZ12232">
            <v>0</v>
          </cell>
          <cell r="BA12232">
            <v>0</v>
          </cell>
        </row>
        <row r="12233">
          <cell r="AS12233">
            <v>42</v>
          </cell>
          <cell r="AT12233">
            <v>14</v>
          </cell>
          <cell r="AZ12233">
            <v>17</v>
          </cell>
          <cell r="BA12233">
            <v>11</v>
          </cell>
        </row>
        <row r="12234">
          <cell r="AS12234">
            <v>0</v>
          </cell>
          <cell r="AT12234">
            <v>4</v>
          </cell>
          <cell r="AZ12234">
            <v>3</v>
          </cell>
          <cell r="BA12234">
            <v>4</v>
          </cell>
        </row>
        <row r="12235">
          <cell r="AS12235">
            <v>0</v>
          </cell>
          <cell r="AT12235">
            <v>4</v>
          </cell>
          <cell r="AZ12235">
            <v>0</v>
          </cell>
          <cell r="BA12235">
            <v>1</v>
          </cell>
        </row>
        <row r="12236">
          <cell r="AS12236">
            <v>8</v>
          </cell>
          <cell r="AT12236">
            <v>12</v>
          </cell>
          <cell r="AZ12236">
            <v>2</v>
          </cell>
          <cell r="BA12236">
            <v>23</v>
          </cell>
        </row>
        <row r="12237">
          <cell r="AS12237">
            <v>17</v>
          </cell>
          <cell r="AT12237">
            <v>68</v>
          </cell>
          <cell r="AZ12237">
            <v>19</v>
          </cell>
          <cell r="BA12237">
            <v>84</v>
          </cell>
        </row>
        <row r="12238">
          <cell r="AS12238">
            <v>145</v>
          </cell>
          <cell r="AT12238">
            <v>214</v>
          </cell>
          <cell r="AZ12238">
            <v>66</v>
          </cell>
          <cell r="BA12238">
            <v>115</v>
          </cell>
        </row>
        <row r="12239">
          <cell r="AS12239">
            <v>97</v>
          </cell>
          <cell r="AT12239">
            <v>73</v>
          </cell>
          <cell r="AZ12239">
            <v>45</v>
          </cell>
          <cell r="BA12239">
            <v>70</v>
          </cell>
        </row>
        <row r="12240">
          <cell r="AS12240">
            <v>4</v>
          </cell>
          <cell r="AT12240">
            <v>30</v>
          </cell>
          <cell r="AZ12240">
            <v>3</v>
          </cell>
          <cell r="BA12240">
            <v>4</v>
          </cell>
        </row>
        <row r="12241">
          <cell r="AS12241">
            <v>0</v>
          </cell>
          <cell r="AT12241">
            <v>0</v>
          </cell>
          <cell r="AZ12241">
            <v>0</v>
          </cell>
          <cell r="BA12241">
            <v>0</v>
          </cell>
        </row>
        <row r="12242">
          <cell r="AS12242">
            <v>1</v>
          </cell>
          <cell r="AT12242">
            <v>1</v>
          </cell>
          <cell r="AZ12242">
            <v>0</v>
          </cell>
          <cell r="BA12242">
            <v>0</v>
          </cell>
        </row>
        <row r="12243">
          <cell r="AS12243">
            <v>0</v>
          </cell>
          <cell r="AT12243">
            <v>1</v>
          </cell>
          <cell r="AZ12243">
            <v>0</v>
          </cell>
          <cell r="BA12243">
            <v>0</v>
          </cell>
        </row>
        <row r="12244">
          <cell r="AS12244">
            <v>0</v>
          </cell>
          <cell r="AT12244">
            <v>0</v>
          </cell>
          <cell r="AZ12244">
            <v>1</v>
          </cell>
          <cell r="BA12244">
            <v>2</v>
          </cell>
        </row>
        <row r="12245">
          <cell r="AS12245">
            <v>0</v>
          </cell>
          <cell r="AT12245">
            <v>2</v>
          </cell>
          <cell r="AZ12245">
            <v>2</v>
          </cell>
          <cell r="BA12245">
            <v>10</v>
          </cell>
        </row>
        <row r="12246">
          <cell r="AS12246">
            <v>2</v>
          </cell>
          <cell r="AT12246">
            <v>11</v>
          </cell>
          <cell r="AZ12246">
            <v>1</v>
          </cell>
          <cell r="BA12246">
            <v>5</v>
          </cell>
        </row>
        <row r="12247">
          <cell r="AS12247">
            <v>0</v>
          </cell>
          <cell r="AT12247">
            <v>0</v>
          </cell>
          <cell r="AZ12247">
            <v>0</v>
          </cell>
          <cell r="BA12247">
            <v>0</v>
          </cell>
        </row>
        <row r="12248">
          <cell r="AZ12248">
            <v>2</v>
          </cell>
          <cell r="BA12248">
            <v>0</v>
          </cell>
        </row>
        <row r="12249">
          <cell r="AS12249">
            <v>5</v>
          </cell>
          <cell r="AT12249">
            <v>0</v>
          </cell>
          <cell r="AZ12249">
            <v>79</v>
          </cell>
          <cell r="BA12249">
            <v>0</v>
          </cell>
        </row>
        <row r="12250">
          <cell r="AS12250">
            <v>0</v>
          </cell>
          <cell r="AT12250">
            <v>0</v>
          </cell>
          <cell r="AZ12250">
            <v>0</v>
          </cell>
          <cell r="BA12250">
            <v>0</v>
          </cell>
        </row>
        <row r="12251">
          <cell r="AS12251">
            <v>3</v>
          </cell>
          <cell r="AT12251">
            <v>27</v>
          </cell>
          <cell r="AZ12251">
            <v>0</v>
          </cell>
          <cell r="BA12251">
            <v>14</v>
          </cell>
        </row>
        <row r="12252">
          <cell r="AS12252">
            <v>0</v>
          </cell>
          <cell r="AT12252">
            <v>6</v>
          </cell>
          <cell r="AZ12252">
            <v>0</v>
          </cell>
          <cell r="BA12252">
            <v>2</v>
          </cell>
        </row>
        <row r="12253">
          <cell r="AZ12253">
            <v>0</v>
          </cell>
          <cell r="BA12253">
            <v>0</v>
          </cell>
        </row>
        <row r="12254">
          <cell r="AS12254">
            <v>23</v>
          </cell>
          <cell r="AT12254">
            <v>18</v>
          </cell>
          <cell r="AZ12254">
            <v>43</v>
          </cell>
          <cell r="BA12254">
            <v>26</v>
          </cell>
        </row>
        <row r="12255">
          <cell r="AS12255">
            <v>1</v>
          </cell>
          <cell r="AT12255">
            <v>0</v>
          </cell>
          <cell r="AZ12255">
            <v>3</v>
          </cell>
          <cell r="BA12255">
            <v>18</v>
          </cell>
        </row>
        <row r="12256">
          <cell r="AS12256">
            <v>0</v>
          </cell>
          <cell r="AT12256">
            <v>0</v>
          </cell>
          <cell r="AZ12256">
            <v>0</v>
          </cell>
          <cell r="BA12256">
            <v>0</v>
          </cell>
        </row>
        <row r="12257">
          <cell r="AS12257">
            <v>509</v>
          </cell>
          <cell r="AT12257">
            <v>4</v>
          </cell>
          <cell r="AZ12257">
            <v>382</v>
          </cell>
          <cell r="BA12257">
            <v>128</v>
          </cell>
        </row>
        <row r="12258">
          <cell r="AS12258">
            <v>32</v>
          </cell>
          <cell r="AT12258">
            <v>0</v>
          </cell>
          <cell r="AZ12258">
            <v>0</v>
          </cell>
          <cell r="BA12258">
            <v>16</v>
          </cell>
        </row>
        <row r="12259">
          <cell r="AS12259">
            <v>0</v>
          </cell>
          <cell r="AT12259">
            <v>0</v>
          </cell>
          <cell r="AZ12259">
            <v>0</v>
          </cell>
          <cell r="BA12259">
            <v>1</v>
          </cell>
        </row>
        <row r="12260">
          <cell r="AS12260">
            <v>3</v>
          </cell>
          <cell r="AT12260">
            <v>0</v>
          </cell>
          <cell r="AZ12260">
            <v>0</v>
          </cell>
          <cell r="BA12260">
            <v>0</v>
          </cell>
        </row>
        <row r="12261">
          <cell r="AS12261">
            <v>0</v>
          </cell>
          <cell r="AT12261">
            <v>5</v>
          </cell>
          <cell r="AZ12261">
            <v>0</v>
          </cell>
          <cell r="BA12261">
            <v>0</v>
          </cell>
        </row>
        <row r="12262">
          <cell r="AS12262">
            <v>9</v>
          </cell>
          <cell r="AT12262">
            <v>10</v>
          </cell>
          <cell r="AZ12262">
            <v>2</v>
          </cell>
          <cell r="BA12262">
            <v>3</v>
          </cell>
        </row>
        <row r="12263">
          <cell r="AS12263">
            <v>0</v>
          </cell>
          <cell r="AT12263">
            <v>1</v>
          </cell>
          <cell r="AZ12263">
            <v>0</v>
          </cell>
          <cell r="BA12263">
            <v>2</v>
          </cell>
        </row>
        <row r="12264">
          <cell r="AS12264">
            <v>0</v>
          </cell>
          <cell r="AT12264">
            <v>0</v>
          </cell>
          <cell r="AZ12264">
            <v>0</v>
          </cell>
          <cell r="BA12264">
            <v>1</v>
          </cell>
        </row>
        <row r="12265">
          <cell r="AS12265">
            <v>0</v>
          </cell>
          <cell r="AT12265">
            <v>0</v>
          </cell>
          <cell r="AZ12265">
            <v>0</v>
          </cell>
          <cell r="BA12265">
            <v>0</v>
          </cell>
        </row>
        <row r="12266">
          <cell r="AS12266">
            <v>3</v>
          </cell>
          <cell r="AT12266">
            <v>0</v>
          </cell>
          <cell r="AZ12266">
            <v>0</v>
          </cell>
          <cell r="BA12266">
            <v>0</v>
          </cell>
        </row>
        <row r="12267">
          <cell r="AZ12267">
            <v>0</v>
          </cell>
          <cell r="BA12267">
            <v>0</v>
          </cell>
        </row>
        <row r="12268">
          <cell r="AZ12268">
            <v>0</v>
          </cell>
          <cell r="BA12268">
            <v>0</v>
          </cell>
        </row>
        <row r="12269">
          <cell r="AZ12269">
            <v>0</v>
          </cell>
          <cell r="BA12269">
            <v>1</v>
          </cell>
        </row>
        <row r="12270">
          <cell r="AS12270">
            <v>0</v>
          </cell>
          <cell r="AT12270">
            <v>0</v>
          </cell>
          <cell r="AZ12270">
            <v>0</v>
          </cell>
          <cell r="BA12270">
            <v>0</v>
          </cell>
        </row>
        <row r="12271">
          <cell r="AS12271">
            <v>0</v>
          </cell>
          <cell r="AT12271">
            <v>0</v>
          </cell>
          <cell r="AZ12271">
            <v>0</v>
          </cell>
          <cell r="BA12271">
            <v>0</v>
          </cell>
        </row>
        <row r="12272">
          <cell r="AS12272">
            <v>26</v>
          </cell>
          <cell r="AT12272">
            <v>33</v>
          </cell>
          <cell r="AZ12272">
            <v>24</v>
          </cell>
          <cell r="BA12272">
            <v>215</v>
          </cell>
        </row>
        <row r="12273">
          <cell r="AS12273">
            <v>13</v>
          </cell>
          <cell r="AT12273">
            <v>6</v>
          </cell>
          <cell r="AZ12273">
            <v>48</v>
          </cell>
          <cell r="BA12273">
            <v>16</v>
          </cell>
        </row>
        <row r="12274">
          <cell r="AS12274">
            <v>0</v>
          </cell>
          <cell r="AT12274">
            <v>0</v>
          </cell>
          <cell r="AZ12274">
            <v>0</v>
          </cell>
          <cell r="BA12274">
            <v>15</v>
          </cell>
        </row>
        <row r="12275">
          <cell r="AS12275">
            <v>6</v>
          </cell>
          <cell r="AT12275">
            <v>21</v>
          </cell>
          <cell r="AZ12275">
            <v>52</v>
          </cell>
          <cell r="BA12275">
            <v>25</v>
          </cell>
        </row>
        <row r="12276">
          <cell r="AS12276">
            <v>0</v>
          </cell>
          <cell r="AT12276">
            <v>0</v>
          </cell>
          <cell r="AZ12276">
            <v>0</v>
          </cell>
          <cell r="BA12276">
            <v>0</v>
          </cell>
        </row>
        <row r="12277">
          <cell r="AS12277">
            <v>0</v>
          </cell>
          <cell r="AT12277">
            <v>0</v>
          </cell>
          <cell r="AZ12277">
            <v>0</v>
          </cell>
          <cell r="BA12277">
            <v>0</v>
          </cell>
        </row>
        <row r="12278">
          <cell r="AS12278">
            <v>0</v>
          </cell>
          <cell r="AT12278">
            <v>0</v>
          </cell>
          <cell r="AZ12278">
            <v>2</v>
          </cell>
          <cell r="BA12278">
            <v>4</v>
          </cell>
        </row>
        <row r="12279">
          <cell r="AS12279">
            <v>2</v>
          </cell>
          <cell r="AT12279">
            <v>0</v>
          </cell>
          <cell r="AZ12279">
            <v>23</v>
          </cell>
          <cell r="BA12279">
            <v>0</v>
          </cell>
        </row>
        <row r="12280">
          <cell r="AS12280">
            <v>24</v>
          </cell>
          <cell r="AT12280">
            <v>9</v>
          </cell>
          <cell r="AZ12280">
            <v>27</v>
          </cell>
          <cell r="BA12280">
            <v>14</v>
          </cell>
        </row>
        <row r="12281">
          <cell r="AS12281">
            <v>15</v>
          </cell>
          <cell r="AT12281">
            <v>0</v>
          </cell>
          <cell r="AZ12281">
            <v>0</v>
          </cell>
          <cell r="BA12281">
            <v>0</v>
          </cell>
        </row>
        <row r="12282">
          <cell r="AS12282">
            <v>4</v>
          </cell>
          <cell r="AT12282">
            <v>0</v>
          </cell>
          <cell r="AZ12282">
            <v>0</v>
          </cell>
          <cell r="BA12282">
            <v>0</v>
          </cell>
        </row>
        <row r="12283">
          <cell r="AS12283">
            <v>0</v>
          </cell>
          <cell r="AT12283">
            <v>0</v>
          </cell>
          <cell r="AZ12283">
            <v>0</v>
          </cell>
          <cell r="BA12283">
            <v>0</v>
          </cell>
        </row>
        <row r="12284">
          <cell r="AS12284">
            <v>232</v>
          </cell>
          <cell r="AT12284">
            <v>510</v>
          </cell>
          <cell r="AZ12284">
            <v>133</v>
          </cell>
          <cell r="BA12284">
            <v>353</v>
          </cell>
        </row>
        <row r="12285">
          <cell r="AS12285">
            <v>312</v>
          </cell>
          <cell r="AT12285">
            <v>117</v>
          </cell>
          <cell r="AZ12285">
            <v>143</v>
          </cell>
          <cell r="BA12285">
            <v>131</v>
          </cell>
        </row>
        <row r="12286">
          <cell r="AS12286">
            <v>2</v>
          </cell>
          <cell r="AT12286">
            <v>15</v>
          </cell>
          <cell r="AZ12286">
            <v>1</v>
          </cell>
          <cell r="BA12286">
            <v>4</v>
          </cell>
        </row>
        <row r="12287">
          <cell r="AS12287">
            <v>0</v>
          </cell>
          <cell r="AT12287">
            <v>0</v>
          </cell>
          <cell r="AZ12287">
            <v>0</v>
          </cell>
          <cell r="BA12287">
            <v>0</v>
          </cell>
        </row>
        <row r="12288">
          <cell r="AS12288">
            <v>1</v>
          </cell>
          <cell r="AT12288">
            <v>2</v>
          </cell>
          <cell r="AZ12288">
            <v>1</v>
          </cell>
          <cell r="BA12288">
            <v>0</v>
          </cell>
        </row>
        <row r="12289">
          <cell r="AS12289">
            <v>2</v>
          </cell>
          <cell r="AT12289">
            <v>2</v>
          </cell>
          <cell r="AZ12289">
            <v>0</v>
          </cell>
          <cell r="BA12289">
            <v>0</v>
          </cell>
        </row>
        <row r="12290">
          <cell r="AS12290">
            <v>0</v>
          </cell>
          <cell r="AT12290">
            <v>0</v>
          </cell>
          <cell r="AZ12290">
            <v>1</v>
          </cell>
          <cell r="BA12290">
            <v>0</v>
          </cell>
        </row>
        <row r="12291">
          <cell r="AS12291">
            <v>0</v>
          </cell>
          <cell r="AT12291">
            <v>0</v>
          </cell>
          <cell r="AZ12291">
            <v>0</v>
          </cell>
          <cell r="BA12291">
            <v>0</v>
          </cell>
        </row>
        <row r="12292">
          <cell r="AS12292">
            <v>2</v>
          </cell>
          <cell r="AT12292">
            <v>28</v>
          </cell>
          <cell r="AZ12292">
            <v>0</v>
          </cell>
          <cell r="BA12292">
            <v>7</v>
          </cell>
        </row>
        <row r="12293">
          <cell r="AS12293">
            <v>0</v>
          </cell>
          <cell r="AT12293">
            <v>0</v>
          </cell>
          <cell r="AZ12293">
            <v>0</v>
          </cell>
          <cell r="BA12293">
            <v>0</v>
          </cell>
        </row>
        <row r="12294">
          <cell r="AS12294">
            <v>30</v>
          </cell>
          <cell r="AT12294">
            <v>112</v>
          </cell>
          <cell r="AZ12294">
            <v>11</v>
          </cell>
          <cell r="BA12294">
            <v>73</v>
          </cell>
        </row>
        <row r="12295">
          <cell r="AS12295">
            <v>0</v>
          </cell>
          <cell r="AT12295">
            <v>0</v>
          </cell>
          <cell r="AZ12295">
            <v>1</v>
          </cell>
          <cell r="BA12295">
            <v>0</v>
          </cell>
        </row>
        <row r="12296">
          <cell r="AS12296">
            <v>2</v>
          </cell>
          <cell r="AT12296">
            <v>6</v>
          </cell>
          <cell r="AZ12296">
            <v>0</v>
          </cell>
          <cell r="BA12296">
            <v>7</v>
          </cell>
        </row>
        <row r="12297">
          <cell r="AS12297">
            <v>2</v>
          </cell>
          <cell r="AT12297">
            <v>0</v>
          </cell>
          <cell r="AZ12297">
            <v>1</v>
          </cell>
          <cell r="BA12297">
            <v>0</v>
          </cell>
        </row>
        <row r="12298">
          <cell r="AS12298">
            <v>0</v>
          </cell>
          <cell r="AT12298">
            <v>0</v>
          </cell>
          <cell r="AZ12298">
            <v>0</v>
          </cell>
          <cell r="BA12298">
            <v>0</v>
          </cell>
        </row>
        <row r="12299">
          <cell r="AS12299">
            <v>0</v>
          </cell>
          <cell r="AT12299">
            <v>3</v>
          </cell>
          <cell r="AZ12299">
            <v>0</v>
          </cell>
          <cell r="BA12299">
            <v>5</v>
          </cell>
        </row>
        <row r="12300">
          <cell r="AS12300">
            <v>6</v>
          </cell>
          <cell r="AT12300">
            <v>43</v>
          </cell>
          <cell r="AZ12300">
            <v>3</v>
          </cell>
          <cell r="BA12300">
            <v>21</v>
          </cell>
        </row>
        <row r="12301">
          <cell r="AS12301">
            <v>2</v>
          </cell>
          <cell r="AT12301">
            <v>2</v>
          </cell>
          <cell r="AZ12301">
            <v>2</v>
          </cell>
          <cell r="BA12301">
            <v>1</v>
          </cell>
        </row>
        <row r="12302">
          <cell r="AS12302">
            <v>0</v>
          </cell>
          <cell r="AT12302">
            <v>10</v>
          </cell>
          <cell r="AZ12302">
            <v>0</v>
          </cell>
          <cell r="BA12302">
            <v>2</v>
          </cell>
        </row>
        <row r="12303">
          <cell r="AS12303">
            <v>8</v>
          </cell>
          <cell r="AT12303">
            <v>2</v>
          </cell>
          <cell r="AZ12303">
            <v>3</v>
          </cell>
          <cell r="BA12303">
            <v>3</v>
          </cell>
        </row>
        <row r="12304">
          <cell r="AS12304">
            <v>0</v>
          </cell>
          <cell r="AT12304">
            <v>0</v>
          </cell>
          <cell r="AZ12304">
            <v>0</v>
          </cell>
          <cell r="BA12304">
            <v>0</v>
          </cell>
        </row>
        <row r="12305">
          <cell r="AS12305">
            <v>4</v>
          </cell>
          <cell r="AT12305">
            <v>3</v>
          </cell>
          <cell r="AZ12305">
            <v>0</v>
          </cell>
          <cell r="BA12305">
            <v>0</v>
          </cell>
        </row>
        <row r="12306">
          <cell r="AS12306">
            <v>0</v>
          </cell>
          <cell r="AT12306">
            <v>0</v>
          </cell>
          <cell r="AZ12306">
            <v>0</v>
          </cell>
          <cell r="BA12306">
            <v>0</v>
          </cell>
        </row>
        <row r="12307">
          <cell r="AS12307">
            <v>2</v>
          </cell>
          <cell r="AT12307">
            <v>9</v>
          </cell>
          <cell r="AZ12307">
            <v>0</v>
          </cell>
          <cell r="BA12307">
            <v>7</v>
          </cell>
        </row>
        <row r="12308">
          <cell r="AS12308">
            <v>0</v>
          </cell>
          <cell r="AT12308">
            <v>2</v>
          </cell>
          <cell r="AZ12308">
            <v>0</v>
          </cell>
          <cell r="BA12308">
            <v>1</v>
          </cell>
        </row>
        <row r="12309">
          <cell r="AS12309">
            <v>14</v>
          </cell>
          <cell r="AT12309">
            <v>95</v>
          </cell>
          <cell r="AZ12309">
            <v>5</v>
          </cell>
          <cell r="BA12309">
            <v>95</v>
          </cell>
        </row>
        <row r="12310">
          <cell r="AS12310">
            <v>48</v>
          </cell>
          <cell r="AT12310">
            <v>114</v>
          </cell>
          <cell r="AZ12310">
            <v>0</v>
          </cell>
          <cell r="BA12310">
            <v>0</v>
          </cell>
        </row>
        <row r="12311">
          <cell r="AS12311">
            <v>0</v>
          </cell>
          <cell r="AT12311">
            <v>1</v>
          </cell>
          <cell r="AZ12311">
            <v>2</v>
          </cell>
          <cell r="BA12311">
            <v>2</v>
          </cell>
        </row>
        <row r="12312">
          <cell r="AS12312">
            <v>1</v>
          </cell>
          <cell r="AT12312">
            <v>7</v>
          </cell>
          <cell r="AZ12312">
            <v>0</v>
          </cell>
          <cell r="BA12312">
            <v>4</v>
          </cell>
        </row>
        <row r="12313">
          <cell r="AS12313">
            <v>7</v>
          </cell>
          <cell r="AT12313">
            <v>7</v>
          </cell>
          <cell r="AZ12313">
            <v>2</v>
          </cell>
          <cell r="BA12313">
            <v>8</v>
          </cell>
        </row>
        <row r="12314">
          <cell r="AS12314">
            <v>4</v>
          </cell>
          <cell r="AT12314">
            <v>0</v>
          </cell>
          <cell r="AZ12314">
            <v>0</v>
          </cell>
          <cell r="BA12314">
            <v>1</v>
          </cell>
        </row>
        <row r="12315">
          <cell r="AS12315">
            <v>55</v>
          </cell>
          <cell r="AT12315">
            <v>515</v>
          </cell>
          <cell r="AZ12315">
            <v>109</v>
          </cell>
          <cell r="BA12315">
            <v>297</v>
          </cell>
        </row>
        <row r="12316">
          <cell r="AS12316">
            <v>0</v>
          </cell>
          <cell r="AT12316">
            <v>0</v>
          </cell>
          <cell r="AZ12316">
            <v>0</v>
          </cell>
          <cell r="BA12316">
            <v>0</v>
          </cell>
        </row>
        <row r="12317">
          <cell r="AS12317">
            <v>0</v>
          </cell>
          <cell r="AT12317">
            <v>0</v>
          </cell>
          <cell r="AZ12317">
            <v>10</v>
          </cell>
          <cell r="BA12317">
            <v>0</v>
          </cell>
        </row>
        <row r="12318">
          <cell r="AS12318">
            <v>0</v>
          </cell>
          <cell r="AT12318">
            <v>0</v>
          </cell>
          <cell r="AZ12318">
            <v>0</v>
          </cell>
          <cell r="BA12318">
            <v>0</v>
          </cell>
        </row>
        <row r="12319">
          <cell r="AS12319">
            <v>0</v>
          </cell>
          <cell r="AT12319">
            <v>0</v>
          </cell>
          <cell r="AZ12319">
            <v>0</v>
          </cell>
          <cell r="BA12319">
            <v>0</v>
          </cell>
        </row>
        <row r="12320">
          <cell r="AS12320">
            <v>1</v>
          </cell>
          <cell r="AT12320">
            <v>1</v>
          </cell>
          <cell r="AZ12320">
            <v>0</v>
          </cell>
          <cell r="BA12320">
            <v>0</v>
          </cell>
        </row>
        <row r="12321">
          <cell r="AS12321">
            <v>0</v>
          </cell>
          <cell r="AT12321">
            <v>1</v>
          </cell>
          <cell r="AZ12321">
            <v>0</v>
          </cell>
          <cell r="BA12321">
            <v>1</v>
          </cell>
        </row>
        <row r="12322">
          <cell r="AS12322">
            <v>1</v>
          </cell>
          <cell r="AT12322">
            <v>3</v>
          </cell>
          <cell r="AZ12322">
            <v>0</v>
          </cell>
          <cell r="BA12322">
            <v>0</v>
          </cell>
        </row>
        <row r="12323">
          <cell r="AS12323">
            <v>9</v>
          </cell>
          <cell r="AT12323">
            <v>17</v>
          </cell>
          <cell r="AZ12323">
            <v>2</v>
          </cell>
          <cell r="BA12323">
            <v>7</v>
          </cell>
        </row>
        <row r="12324">
          <cell r="AS12324">
            <v>0</v>
          </cell>
          <cell r="AT12324">
            <v>0</v>
          </cell>
          <cell r="AZ12324">
            <v>0</v>
          </cell>
          <cell r="BA12324">
            <v>0</v>
          </cell>
        </row>
        <row r="12325">
          <cell r="AS12325">
            <v>123</v>
          </cell>
          <cell r="AT12325">
            <v>1</v>
          </cell>
          <cell r="AZ12325">
            <v>30</v>
          </cell>
          <cell r="BA12325">
            <v>32</v>
          </cell>
        </row>
        <row r="12326">
          <cell r="AS12326">
            <v>0</v>
          </cell>
          <cell r="AT12326">
            <v>0</v>
          </cell>
          <cell r="AZ12326">
            <v>0</v>
          </cell>
          <cell r="BA12326">
            <v>0</v>
          </cell>
        </row>
        <row r="12327">
          <cell r="AS12327">
            <v>0</v>
          </cell>
          <cell r="AT12327">
            <v>22</v>
          </cell>
          <cell r="AZ12327">
            <v>0</v>
          </cell>
          <cell r="BA12327">
            <v>0</v>
          </cell>
        </row>
        <row r="12328">
          <cell r="AS12328">
            <v>14</v>
          </cell>
          <cell r="AT12328">
            <v>17</v>
          </cell>
          <cell r="AZ12328">
            <v>2</v>
          </cell>
          <cell r="BA12328">
            <v>15</v>
          </cell>
        </row>
        <row r="12329">
          <cell r="AS12329">
            <v>0</v>
          </cell>
          <cell r="AT12329">
            <v>4</v>
          </cell>
          <cell r="AZ12329">
            <v>1</v>
          </cell>
          <cell r="BA12329">
            <v>2</v>
          </cell>
        </row>
        <row r="12330">
          <cell r="AS12330">
            <v>123</v>
          </cell>
          <cell r="AT12330">
            <v>11</v>
          </cell>
          <cell r="AZ12330">
            <v>17</v>
          </cell>
          <cell r="BA12330">
            <v>13</v>
          </cell>
        </row>
        <row r="12331">
          <cell r="AS12331">
            <v>3</v>
          </cell>
          <cell r="AT12331">
            <v>0</v>
          </cell>
          <cell r="AZ12331">
            <v>1</v>
          </cell>
          <cell r="BA12331">
            <v>2</v>
          </cell>
        </row>
        <row r="12332">
          <cell r="AS12332">
            <v>0</v>
          </cell>
          <cell r="AT12332">
            <v>3</v>
          </cell>
          <cell r="AZ12332">
            <v>1</v>
          </cell>
          <cell r="BA12332">
            <v>0</v>
          </cell>
        </row>
        <row r="12333">
          <cell r="AS12333">
            <v>2</v>
          </cell>
          <cell r="AT12333">
            <v>12</v>
          </cell>
          <cell r="AZ12333">
            <v>1</v>
          </cell>
          <cell r="BA12333">
            <v>8</v>
          </cell>
        </row>
        <row r="12334">
          <cell r="AS12334">
            <v>51</v>
          </cell>
          <cell r="AT12334">
            <v>40</v>
          </cell>
          <cell r="AZ12334">
            <v>4</v>
          </cell>
          <cell r="BA12334">
            <v>9</v>
          </cell>
        </row>
        <row r="12335">
          <cell r="AS12335">
            <v>0</v>
          </cell>
          <cell r="AT12335">
            <v>0</v>
          </cell>
          <cell r="AZ12335">
            <v>0</v>
          </cell>
          <cell r="BA12335">
            <v>0</v>
          </cell>
        </row>
        <row r="12336">
          <cell r="AS12336">
            <v>9</v>
          </cell>
          <cell r="AT12336">
            <v>28</v>
          </cell>
          <cell r="AZ12336">
            <v>3</v>
          </cell>
          <cell r="BA12336">
            <v>32</v>
          </cell>
        </row>
        <row r="12337">
          <cell r="AS12337">
            <v>0</v>
          </cell>
          <cell r="AT12337">
            <v>0</v>
          </cell>
          <cell r="AZ12337">
            <v>0</v>
          </cell>
          <cell r="BA12337">
            <v>0</v>
          </cell>
        </row>
        <row r="12338">
          <cell r="AS12338">
            <v>0</v>
          </cell>
          <cell r="AT12338">
            <v>0</v>
          </cell>
          <cell r="AZ12338">
            <v>0</v>
          </cell>
          <cell r="BA12338">
            <v>0</v>
          </cell>
        </row>
        <row r="12339">
          <cell r="AS12339">
            <v>11</v>
          </cell>
          <cell r="AT12339">
            <v>27</v>
          </cell>
          <cell r="AZ12339">
            <v>9</v>
          </cell>
          <cell r="BA12339">
            <v>6</v>
          </cell>
        </row>
        <row r="12340">
          <cell r="AS12340">
            <v>8</v>
          </cell>
          <cell r="AT12340">
            <v>10</v>
          </cell>
          <cell r="AZ12340">
            <v>6</v>
          </cell>
          <cell r="BA12340">
            <v>12</v>
          </cell>
        </row>
        <row r="12341">
          <cell r="AS12341">
            <v>1</v>
          </cell>
          <cell r="AT12341">
            <v>0</v>
          </cell>
          <cell r="AZ12341">
            <v>0</v>
          </cell>
          <cell r="BA12341">
            <v>0</v>
          </cell>
        </row>
        <row r="12342">
          <cell r="AS12342">
            <v>2</v>
          </cell>
          <cell r="AT12342">
            <v>0</v>
          </cell>
          <cell r="AZ12342">
            <v>0</v>
          </cell>
          <cell r="BA12342">
            <v>0</v>
          </cell>
        </row>
        <row r="12343">
          <cell r="AS12343">
            <v>16</v>
          </cell>
          <cell r="AT12343">
            <v>8</v>
          </cell>
          <cell r="AZ12343">
            <v>7</v>
          </cell>
          <cell r="BA12343">
            <v>2</v>
          </cell>
        </row>
        <row r="12344">
          <cell r="AS12344">
            <v>0</v>
          </cell>
          <cell r="AT12344">
            <v>0</v>
          </cell>
          <cell r="AZ12344">
            <v>0</v>
          </cell>
          <cell r="BA12344">
            <v>0</v>
          </cell>
        </row>
        <row r="12345">
          <cell r="AS12345">
            <v>0</v>
          </cell>
          <cell r="AT12345">
            <v>0</v>
          </cell>
          <cell r="AZ12345">
            <v>0</v>
          </cell>
          <cell r="BA12345">
            <v>0</v>
          </cell>
        </row>
        <row r="12346">
          <cell r="AS12346">
            <v>1</v>
          </cell>
          <cell r="AT12346">
            <v>0</v>
          </cell>
          <cell r="AZ12346">
            <v>0</v>
          </cell>
          <cell r="BA12346">
            <v>0</v>
          </cell>
        </row>
        <row r="12347">
          <cell r="AS12347">
            <v>2</v>
          </cell>
          <cell r="AT12347">
            <v>2</v>
          </cell>
          <cell r="AZ12347">
            <v>0</v>
          </cell>
          <cell r="BA12347">
            <v>0</v>
          </cell>
        </row>
        <row r="12348">
          <cell r="AS12348">
            <v>1</v>
          </cell>
          <cell r="AT12348">
            <v>8</v>
          </cell>
          <cell r="AZ12348">
            <v>0</v>
          </cell>
          <cell r="BA12348">
            <v>7</v>
          </cell>
        </row>
        <row r="12349">
          <cell r="AS12349">
            <v>4</v>
          </cell>
          <cell r="AT12349">
            <v>6</v>
          </cell>
          <cell r="AZ12349">
            <v>0</v>
          </cell>
          <cell r="BA12349">
            <v>0</v>
          </cell>
        </row>
        <row r="12350">
          <cell r="AS12350">
            <v>0</v>
          </cell>
          <cell r="AT12350">
            <v>1</v>
          </cell>
          <cell r="AZ12350">
            <v>0</v>
          </cell>
          <cell r="BA12350">
            <v>0</v>
          </cell>
        </row>
        <row r="12351">
          <cell r="AZ12351">
            <v>0</v>
          </cell>
          <cell r="BA12351">
            <v>0</v>
          </cell>
        </row>
        <row r="12352">
          <cell r="AS12352">
            <v>0</v>
          </cell>
          <cell r="AT12352">
            <v>4</v>
          </cell>
          <cell r="AZ12352">
            <v>0</v>
          </cell>
          <cell r="BA12352">
            <v>10</v>
          </cell>
        </row>
        <row r="12353">
          <cell r="AS12353">
            <v>0</v>
          </cell>
          <cell r="AT12353">
            <v>1</v>
          </cell>
          <cell r="AZ12353">
            <v>3</v>
          </cell>
          <cell r="BA12353">
            <v>5</v>
          </cell>
        </row>
        <row r="12354">
          <cell r="AS12354">
            <v>0</v>
          </cell>
          <cell r="AT12354">
            <v>0</v>
          </cell>
          <cell r="AZ12354">
            <v>0</v>
          </cell>
          <cell r="BA12354">
            <v>0</v>
          </cell>
        </row>
        <row r="12355">
          <cell r="AS12355">
            <v>18</v>
          </cell>
          <cell r="AT12355">
            <v>378</v>
          </cell>
          <cell r="AZ12355">
            <v>21</v>
          </cell>
          <cell r="BA12355">
            <v>399</v>
          </cell>
        </row>
        <row r="12356">
          <cell r="AS12356">
            <v>1</v>
          </cell>
          <cell r="AT12356">
            <v>0</v>
          </cell>
          <cell r="AZ12356">
            <v>1</v>
          </cell>
          <cell r="BA12356">
            <v>0</v>
          </cell>
        </row>
        <row r="12357">
          <cell r="AS12357">
            <v>3</v>
          </cell>
          <cell r="AT12357">
            <v>0</v>
          </cell>
          <cell r="AZ12357">
            <v>0</v>
          </cell>
          <cell r="BA12357">
            <v>7</v>
          </cell>
        </row>
        <row r="12358">
          <cell r="AS12358">
            <v>0</v>
          </cell>
          <cell r="AT12358">
            <v>0</v>
          </cell>
          <cell r="AZ12358">
            <v>0</v>
          </cell>
          <cell r="BA12358">
            <v>0</v>
          </cell>
        </row>
        <row r="12359">
          <cell r="AS12359">
            <v>0</v>
          </cell>
          <cell r="AT12359">
            <v>0</v>
          </cell>
          <cell r="AZ12359">
            <v>0</v>
          </cell>
          <cell r="BA12359">
            <v>0</v>
          </cell>
        </row>
        <row r="12360">
          <cell r="AS12360">
            <v>44</v>
          </cell>
          <cell r="AT12360">
            <v>441</v>
          </cell>
          <cell r="AZ12360">
            <v>75</v>
          </cell>
          <cell r="BA12360">
            <v>497</v>
          </cell>
        </row>
        <row r="12361">
          <cell r="AS12361">
            <v>110</v>
          </cell>
          <cell r="AT12361">
            <v>406</v>
          </cell>
          <cell r="AZ12361">
            <v>8</v>
          </cell>
          <cell r="BA12361">
            <v>76</v>
          </cell>
        </row>
        <row r="12362">
          <cell r="AS12362">
            <v>50</v>
          </cell>
          <cell r="AT12362">
            <v>142</v>
          </cell>
          <cell r="AZ12362">
            <v>62</v>
          </cell>
          <cell r="BA12362">
            <v>97</v>
          </cell>
        </row>
        <row r="12363">
          <cell r="AS12363">
            <v>9</v>
          </cell>
          <cell r="AT12363">
            <v>17</v>
          </cell>
          <cell r="AZ12363">
            <v>3</v>
          </cell>
          <cell r="BA12363">
            <v>30</v>
          </cell>
        </row>
        <row r="12364">
          <cell r="AS12364">
            <v>3</v>
          </cell>
          <cell r="AT12364">
            <v>16</v>
          </cell>
          <cell r="AZ12364">
            <v>0</v>
          </cell>
          <cell r="BA12364">
            <v>12</v>
          </cell>
        </row>
        <row r="12365">
          <cell r="AS12365">
            <v>0</v>
          </cell>
          <cell r="AT12365">
            <v>0</v>
          </cell>
          <cell r="AZ12365">
            <v>0</v>
          </cell>
          <cell r="BA12365">
            <v>3</v>
          </cell>
        </row>
        <row r="12366">
          <cell r="AS12366">
            <v>1</v>
          </cell>
          <cell r="AT12366">
            <v>1</v>
          </cell>
          <cell r="AZ12366">
            <v>0</v>
          </cell>
          <cell r="BA12366">
            <v>1</v>
          </cell>
        </row>
        <row r="12367">
          <cell r="AS12367">
            <v>1</v>
          </cell>
          <cell r="AT12367">
            <v>5</v>
          </cell>
          <cell r="AZ12367">
            <v>0</v>
          </cell>
          <cell r="BA12367">
            <v>0</v>
          </cell>
        </row>
        <row r="12368">
          <cell r="AS12368">
            <v>15</v>
          </cell>
          <cell r="AT12368">
            <v>0</v>
          </cell>
          <cell r="AZ12368">
            <v>0</v>
          </cell>
          <cell r="BA12368">
            <v>0</v>
          </cell>
        </row>
        <row r="12369">
          <cell r="AS12369">
            <v>6</v>
          </cell>
          <cell r="AT12369">
            <v>16</v>
          </cell>
          <cell r="AZ12369">
            <v>5</v>
          </cell>
          <cell r="BA12369">
            <v>6</v>
          </cell>
        </row>
        <row r="12370">
          <cell r="AS12370">
            <v>3</v>
          </cell>
          <cell r="AT12370">
            <v>3</v>
          </cell>
          <cell r="AZ12370">
            <v>1</v>
          </cell>
          <cell r="BA12370">
            <v>8</v>
          </cell>
        </row>
        <row r="12371">
          <cell r="AS12371">
            <v>320</v>
          </cell>
          <cell r="AT12371">
            <v>1805</v>
          </cell>
          <cell r="AZ12371">
            <v>287</v>
          </cell>
          <cell r="BA12371">
            <v>1184</v>
          </cell>
        </row>
        <row r="12372">
          <cell r="AS12372">
            <v>11517</v>
          </cell>
          <cell r="AT12372">
            <v>20</v>
          </cell>
          <cell r="AZ12372">
            <v>15478</v>
          </cell>
          <cell r="BA12372">
            <v>59</v>
          </cell>
        </row>
        <row r="12373">
          <cell r="AS12373">
            <v>7</v>
          </cell>
          <cell r="AT12373">
            <v>54</v>
          </cell>
          <cell r="AZ12373">
            <v>18</v>
          </cell>
          <cell r="BA12373">
            <v>8</v>
          </cell>
        </row>
        <row r="12374">
          <cell r="AS12374">
            <v>3</v>
          </cell>
          <cell r="AT12374">
            <v>3</v>
          </cell>
          <cell r="AZ12374">
            <v>5</v>
          </cell>
          <cell r="BA12374">
            <v>7</v>
          </cell>
        </row>
        <row r="12375">
          <cell r="AS12375">
            <v>0</v>
          </cell>
          <cell r="AT12375">
            <v>2</v>
          </cell>
          <cell r="AZ12375">
            <v>0</v>
          </cell>
          <cell r="BA12375">
            <v>1</v>
          </cell>
        </row>
        <row r="12376">
          <cell r="AS12376">
            <v>0</v>
          </cell>
          <cell r="AT12376">
            <v>0</v>
          </cell>
          <cell r="AZ12376">
            <v>0</v>
          </cell>
          <cell r="BA12376">
            <v>0</v>
          </cell>
        </row>
        <row r="12377">
          <cell r="AS12377">
            <v>0</v>
          </cell>
          <cell r="AT12377">
            <v>0</v>
          </cell>
          <cell r="AZ12377">
            <v>0</v>
          </cell>
          <cell r="BA12377">
            <v>0</v>
          </cell>
        </row>
        <row r="12378">
          <cell r="AS12378">
            <v>0</v>
          </cell>
          <cell r="AT12378">
            <v>0</v>
          </cell>
          <cell r="AZ12378">
            <v>0</v>
          </cell>
          <cell r="BA12378">
            <v>0</v>
          </cell>
        </row>
        <row r="12379">
          <cell r="AS12379">
            <v>4</v>
          </cell>
          <cell r="AT12379">
            <v>4</v>
          </cell>
          <cell r="AZ12379">
            <v>1</v>
          </cell>
          <cell r="BA12379">
            <v>2</v>
          </cell>
        </row>
        <row r="12380">
          <cell r="AS12380">
            <v>0</v>
          </cell>
          <cell r="AT12380">
            <v>0</v>
          </cell>
          <cell r="AZ12380">
            <v>0</v>
          </cell>
          <cell r="BA12380">
            <v>0</v>
          </cell>
        </row>
        <row r="12381">
          <cell r="AS12381">
            <v>0</v>
          </cell>
          <cell r="AT12381">
            <v>0</v>
          </cell>
          <cell r="AZ12381">
            <v>0</v>
          </cell>
          <cell r="BA12381">
            <v>0</v>
          </cell>
        </row>
        <row r="12382">
          <cell r="AS12382">
            <v>0</v>
          </cell>
          <cell r="AT12382">
            <v>0</v>
          </cell>
          <cell r="AZ12382">
            <v>0</v>
          </cell>
          <cell r="BA12382">
            <v>0</v>
          </cell>
        </row>
        <row r="12383">
          <cell r="AS12383">
            <v>6</v>
          </cell>
          <cell r="AT12383">
            <v>10</v>
          </cell>
          <cell r="AZ12383">
            <v>5</v>
          </cell>
          <cell r="BA12383">
            <v>8</v>
          </cell>
        </row>
        <row r="12384">
          <cell r="AS12384">
            <v>1</v>
          </cell>
          <cell r="AT12384">
            <v>2</v>
          </cell>
          <cell r="AZ12384">
            <v>1</v>
          </cell>
          <cell r="BA12384">
            <v>0</v>
          </cell>
        </row>
        <row r="12385">
          <cell r="AS12385">
            <v>0</v>
          </cell>
          <cell r="AT12385">
            <v>0</v>
          </cell>
          <cell r="AZ12385">
            <v>0</v>
          </cell>
          <cell r="BA12385">
            <v>0</v>
          </cell>
        </row>
        <row r="12386">
          <cell r="AS12386">
            <v>0</v>
          </cell>
          <cell r="AT12386">
            <v>0</v>
          </cell>
          <cell r="AZ12386">
            <v>0</v>
          </cell>
          <cell r="BA12386">
            <v>0</v>
          </cell>
        </row>
        <row r="12387">
          <cell r="AS12387">
            <v>0</v>
          </cell>
          <cell r="AT12387">
            <v>0</v>
          </cell>
          <cell r="AZ12387">
            <v>0</v>
          </cell>
          <cell r="BA12387">
            <v>0</v>
          </cell>
        </row>
        <row r="12388">
          <cell r="AS12388">
            <v>1</v>
          </cell>
          <cell r="AT12388">
            <v>1</v>
          </cell>
          <cell r="AZ12388">
            <v>4</v>
          </cell>
          <cell r="BA12388">
            <v>1</v>
          </cell>
        </row>
        <row r="12389">
          <cell r="AS12389">
            <v>0</v>
          </cell>
          <cell r="AT12389">
            <v>0</v>
          </cell>
          <cell r="AZ12389">
            <v>0</v>
          </cell>
          <cell r="BA12389">
            <v>0</v>
          </cell>
        </row>
        <row r="12390">
          <cell r="AS12390">
            <v>0</v>
          </cell>
          <cell r="AT12390">
            <v>0</v>
          </cell>
          <cell r="AZ12390">
            <v>0</v>
          </cell>
          <cell r="BA12390">
            <v>0</v>
          </cell>
        </row>
        <row r="12391">
          <cell r="AS12391">
            <v>0</v>
          </cell>
          <cell r="AT12391">
            <v>0</v>
          </cell>
          <cell r="AZ12391">
            <v>0</v>
          </cell>
          <cell r="BA12391">
            <v>0</v>
          </cell>
        </row>
        <row r="12392">
          <cell r="AS12392">
            <v>0</v>
          </cell>
          <cell r="AT12392">
            <v>0</v>
          </cell>
          <cell r="AZ12392">
            <v>0</v>
          </cell>
          <cell r="BA12392">
            <v>0</v>
          </cell>
        </row>
        <row r="12393">
          <cell r="AS12393">
            <v>0</v>
          </cell>
          <cell r="AT12393">
            <v>8</v>
          </cell>
          <cell r="AZ12393">
            <v>0</v>
          </cell>
          <cell r="BA12393">
            <v>0</v>
          </cell>
        </row>
        <row r="12394">
          <cell r="AS12394">
            <v>0</v>
          </cell>
          <cell r="AT12394">
            <v>0</v>
          </cell>
          <cell r="AZ12394">
            <v>0</v>
          </cell>
          <cell r="BA12394">
            <v>0</v>
          </cell>
        </row>
        <row r="12395">
          <cell r="AS12395">
            <v>0</v>
          </cell>
          <cell r="AT12395">
            <v>0</v>
          </cell>
          <cell r="AZ12395">
            <v>0</v>
          </cell>
          <cell r="BA12395">
            <v>0</v>
          </cell>
        </row>
        <row r="12396">
          <cell r="AS12396">
            <v>1</v>
          </cell>
          <cell r="AT12396">
            <v>1</v>
          </cell>
          <cell r="AZ12396">
            <v>0</v>
          </cell>
          <cell r="BA12396">
            <v>0</v>
          </cell>
        </row>
        <row r="12397">
          <cell r="AS12397">
            <v>1</v>
          </cell>
          <cell r="AT12397">
            <v>0</v>
          </cell>
          <cell r="AZ12397">
            <v>0</v>
          </cell>
          <cell r="BA12397">
            <v>0</v>
          </cell>
        </row>
        <row r="12398">
          <cell r="AS12398">
            <v>0</v>
          </cell>
          <cell r="AT12398">
            <v>0</v>
          </cell>
          <cell r="AZ12398">
            <v>0</v>
          </cell>
          <cell r="BA12398">
            <v>0</v>
          </cell>
        </row>
        <row r="12399">
          <cell r="AS12399">
            <v>1</v>
          </cell>
          <cell r="AT12399">
            <v>0</v>
          </cell>
          <cell r="AZ12399">
            <v>0</v>
          </cell>
          <cell r="BA12399">
            <v>0</v>
          </cell>
        </row>
        <row r="12400">
          <cell r="AS12400">
            <v>0</v>
          </cell>
          <cell r="AT12400">
            <v>0</v>
          </cell>
          <cell r="AZ12400">
            <v>0</v>
          </cell>
          <cell r="BA12400">
            <v>0</v>
          </cell>
        </row>
        <row r="12401">
          <cell r="AS12401">
            <v>0</v>
          </cell>
          <cell r="AT12401">
            <v>1</v>
          </cell>
          <cell r="AZ12401">
            <v>0</v>
          </cell>
          <cell r="BA12401">
            <v>0</v>
          </cell>
        </row>
        <row r="12402">
          <cell r="AS12402">
            <v>0</v>
          </cell>
          <cell r="AT12402">
            <v>2</v>
          </cell>
          <cell r="AZ12402">
            <v>0</v>
          </cell>
          <cell r="BA12402">
            <v>3</v>
          </cell>
        </row>
        <row r="12403">
          <cell r="AS12403">
            <v>0</v>
          </cell>
          <cell r="AT12403">
            <v>0</v>
          </cell>
          <cell r="AZ12403">
            <v>0</v>
          </cell>
          <cell r="BA12403">
            <v>0</v>
          </cell>
        </row>
        <row r="12404">
          <cell r="AS12404">
            <v>0</v>
          </cell>
          <cell r="AT12404">
            <v>2</v>
          </cell>
          <cell r="AZ12404">
            <v>0</v>
          </cell>
          <cell r="BA12404">
            <v>0</v>
          </cell>
        </row>
        <row r="12405">
          <cell r="AS12405">
            <v>1</v>
          </cell>
          <cell r="AT12405">
            <v>0</v>
          </cell>
          <cell r="AZ12405">
            <v>1</v>
          </cell>
          <cell r="BA12405">
            <v>5</v>
          </cell>
        </row>
        <row r="12406">
          <cell r="AS12406">
            <v>0</v>
          </cell>
          <cell r="AT12406">
            <v>2</v>
          </cell>
          <cell r="AZ12406">
            <v>1</v>
          </cell>
          <cell r="BA12406">
            <v>4</v>
          </cell>
        </row>
        <row r="12407">
          <cell r="AS12407">
            <v>1</v>
          </cell>
          <cell r="AT12407">
            <v>1</v>
          </cell>
          <cell r="AZ12407">
            <v>0</v>
          </cell>
          <cell r="BA12407">
            <v>13</v>
          </cell>
        </row>
        <row r="12408">
          <cell r="AS12408">
            <v>1</v>
          </cell>
          <cell r="AT12408">
            <v>1</v>
          </cell>
          <cell r="AZ12408">
            <v>0</v>
          </cell>
          <cell r="BA12408">
            <v>0</v>
          </cell>
        </row>
        <row r="12409">
          <cell r="AS12409">
            <v>0</v>
          </cell>
          <cell r="AT12409">
            <v>0</v>
          </cell>
          <cell r="AZ12409">
            <v>0</v>
          </cell>
          <cell r="BA12409">
            <v>0</v>
          </cell>
        </row>
        <row r="12410">
          <cell r="AS12410">
            <v>0</v>
          </cell>
          <cell r="AT12410">
            <v>0</v>
          </cell>
          <cell r="AZ12410">
            <v>1</v>
          </cell>
          <cell r="BA12410">
            <v>0</v>
          </cell>
        </row>
        <row r="12411">
          <cell r="AS12411">
            <v>0</v>
          </cell>
          <cell r="AT12411">
            <v>0</v>
          </cell>
          <cell r="AZ12411">
            <v>0</v>
          </cell>
          <cell r="BA12411">
            <v>0</v>
          </cell>
        </row>
        <row r="12412">
          <cell r="AS12412">
            <v>0</v>
          </cell>
          <cell r="AT12412">
            <v>0</v>
          </cell>
          <cell r="AZ12412">
            <v>0</v>
          </cell>
          <cell r="BA12412">
            <v>0</v>
          </cell>
        </row>
        <row r="12413">
          <cell r="AS12413">
            <v>1</v>
          </cell>
          <cell r="AT12413">
            <v>0</v>
          </cell>
          <cell r="AZ12413">
            <v>0</v>
          </cell>
          <cell r="BA12413">
            <v>0</v>
          </cell>
        </row>
        <row r="12414">
          <cell r="AS12414">
            <v>0</v>
          </cell>
          <cell r="AT12414">
            <v>0</v>
          </cell>
          <cell r="AZ12414">
            <v>0</v>
          </cell>
          <cell r="BA12414">
            <v>0</v>
          </cell>
        </row>
        <row r="12415">
          <cell r="AS12415">
            <v>0</v>
          </cell>
          <cell r="AT12415">
            <v>1</v>
          </cell>
          <cell r="AZ12415">
            <v>0</v>
          </cell>
          <cell r="BA12415">
            <v>0</v>
          </cell>
        </row>
        <row r="12416">
          <cell r="AS12416">
            <v>1</v>
          </cell>
          <cell r="AT12416">
            <v>0</v>
          </cell>
          <cell r="AZ12416">
            <v>0</v>
          </cell>
          <cell r="BA12416">
            <v>0</v>
          </cell>
        </row>
        <row r="12417">
          <cell r="AS12417">
            <v>2</v>
          </cell>
          <cell r="AT12417">
            <v>16</v>
          </cell>
          <cell r="AZ12417">
            <v>37</v>
          </cell>
          <cell r="BA12417">
            <v>9</v>
          </cell>
        </row>
        <row r="12418">
          <cell r="AS12418">
            <v>33</v>
          </cell>
          <cell r="AT12418">
            <v>9</v>
          </cell>
          <cell r="AZ12418">
            <v>70</v>
          </cell>
          <cell r="BA12418">
            <v>2</v>
          </cell>
        </row>
        <row r="12419">
          <cell r="AS12419">
            <v>4</v>
          </cell>
          <cell r="AT12419">
            <v>0</v>
          </cell>
          <cell r="AZ12419">
            <v>0</v>
          </cell>
          <cell r="BA12419">
            <v>0</v>
          </cell>
        </row>
        <row r="12420">
          <cell r="AS12420">
            <v>0</v>
          </cell>
          <cell r="AT12420">
            <v>0</v>
          </cell>
          <cell r="AZ12420">
            <v>0</v>
          </cell>
          <cell r="BA12420">
            <v>0</v>
          </cell>
        </row>
        <row r="12421">
          <cell r="AS12421">
            <v>6</v>
          </cell>
          <cell r="AT12421">
            <v>1</v>
          </cell>
          <cell r="AZ12421">
            <v>7</v>
          </cell>
          <cell r="BA12421">
            <v>0</v>
          </cell>
        </row>
        <row r="12422">
          <cell r="AS12422">
            <v>20</v>
          </cell>
          <cell r="AT12422">
            <v>3</v>
          </cell>
          <cell r="AZ12422">
            <v>17</v>
          </cell>
          <cell r="BA12422">
            <v>21</v>
          </cell>
        </row>
        <row r="12423">
          <cell r="AS12423">
            <v>0</v>
          </cell>
          <cell r="AT12423">
            <v>11</v>
          </cell>
          <cell r="AZ12423">
            <v>0</v>
          </cell>
          <cell r="BA12423">
            <v>20</v>
          </cell>
        </row>
        <row r="12424">
          <cell r="AS12424">
            <v>31</v>
          </cell>
          <cell r="AT12424">
            <v>17</v>
          </cell>
          <cell r="AZ12424">
            <v>1</v>
          </cell>
          <cell r="BA12424">
            <v>9</v>
          </cell>
        </row>
        <row r="12425">
          <cell r="AS12425">
            <v>0</v>
          </cell>
          <cell r="AT12425">
            <v>0</v>
          </cell>
          <cell r="AZ12425">
            <v>0</v>
          </cell>
          <cell r="BA12425">
            <v>0</v>
          </cell>
        </row>
        <row r="12426">
          <cell r="AS12426">
            <v>1</v>
          </cell>
          <cell r="AT12426">
            <v>0</v>
          </cell>
          <cell r="AZ12426">
            <v>0</v>
          </cell>
          <cell r="BA12426">
            <v>0</v>
          </cell>
        </row>
        <row r="12427">
          <cell r="AS12427">
            <v>0</v>
          </cell>
          <cell r="AT12427">
            <v>0</v>
          </cell>
          <cell r="AZ12427">
            <v>0</v>
          </cell>
          <cell r="BA12427">
            <v>0</v>
          </cell>
        </row>
        <row r="12428">
          <cell r="AS12428">
            <v>1</v>
          </cell>
          <cell r="AT12428">
            <v>0</v>
          </cell>
          <cell r="AZ12428">
            <v>1</v>
          </cell>
          <cell r="BA12428">
            <v>0</v>
          </cell>
        </row>
        <row r="12429">
          <cell r="AS12429">
            <v>0</v>
          </cell>
          <cell r="AT12429">
            <v>0</v>
          </cell>
          <cell r="AZ12429">
            <v>0</v>
          </cell>
          <cell r="BA12429">
            <v>0</v>
          </cell>
        </row>
        <row r="12430">
          <cell r="AS12430">
            <v>0</v>
          </cell>
          <cell r="AT12430">
            <v>0</v>
          </cell>
          <cell r="AZ12430">
            <v>0</v>
          </cell>
          <cell r="BA12430">
            <v>0</v>
          </cell>
        </row>
        <row r="12431">
          <cell r="AS12431">
            <v>1</v>
          </cell>
          <cell r="AT12431">
            <v>0</v>
          </cell>
          <cell r="AZ12431">
            <v>0</v>
          </cell>
          <cell r="BA12431">
            <v>0</v>
          </cell>
        </row>
        <row r="12432">
          <cell r="AS12432">
            <v>0</v>
          </cell>
          <cell r="AT12432">
            <v>0</v>
          </cell>
          <cell r="AZ12432">
            <v>0</v>
          </cell>
          <cell r="BA12432">
            <v>0</v>
          </cell>
        </row>
        <row r="12433">
          <cell r="AS12433">
            <v>0</v>
          </cell>
          <cell r="AT12433">
            <v>0</v>
          </cell>
          <cell r="AZ12433">
            <v>0</v>
          </cell>
          <cell r="BA12433">
            <v>0</v>
          </cell>
        </row>
        <row r="12434">
          <cell r="AS12434">
            <v>0</v>
          </cell>
          <cell r="AT12434">
            <v>0</v>
          </cell>
          <cell r="AZ12434">
            <v>0</v>
          </cell>
          <cell r="BA12434">
            <v>0</v>
          </cell>
        </row>
        <row r="12435">
          <cell r="AS12435">
            <v>1</v>
          </cell>
          <cell r="AT12435">
            <v>0</v>
          </cell>
          <cell r="AZ12435">
            <v>0</v>
          </cell>
          <cell r="BA12435">
            <v>1</v>
          </cell>
        </row>
        <row r="12436">
          <cell r="AS12436">
            <v>2</v>
          </cell>
          <cell r="AT12436">
            <v>2</v>
          </cell>
          <cell r="AZ12436">
            <v>0</v>
          </cell>
          <cell r="BA12436">
            <v>1</v>
          </cell>
        </row>
        <row r="12437">
          <cell r="AS12437">
            <v>0</v>
          </cell>
          <cell r="AT12437">
            <v>0</v>
          </cell>
          <cell r="AZ12437">
            <v>0</v>
          </cell>
          <cell r="BA12437">
            <v>0</v>
          </cell>
        </row>
        <row r="12438">
          <cell r="AS12438">
            <v>0</v>
          </cell>
          <cell r="AT12438">
            <v>0</v>
          </cell>
          <cell r="AZ12438">
            <v>0</v>
          </cell>
          <cell r="BA12438">
            <v>0</v>
          </cell>
        </row>
        <row r="12439">
          <cell r="AS12439">
            <v>0</v>
          </cell>
          <cell r="AT12439">
            <v>4</v>
          </cell>
          <cell r="AZ12439">
            <v>0</v>
          </cell>
          <cell r="BA12439">
            <v>11</v>
          </cell>
        </row>
        <row r="12440">
          <cell r="AS12440">
            <v>0</v>
          </cell>
          <cell r="AT12440">
            <v>0</v>
          </cell>
          <cell r="AZ12440">
            <v>0</v>
          </cell>
          <cell r="BA12440">
            <v>0</v>
          </cell>
        </row>
        <row r="12441">
          <cell r="AS12441">
            <v>49</v>
          </cell>
          <cell r="AT12441">
            <v>1</v>
          </cell>
          <cell r="AZ12441">
            <v>50</v>
          </cell>
          <cell r="BA12441">
            <v>1</v>
          </cell>
        </row>
        <row r="12442">
          <cell r="AS12442">
            <v>0</v>
          </cell>
          <cell r="AT12442">
            <v>0</v>
          </cell>
          <cell r="AZ12442">
            <v>1</v>
          </cell>
          <cell r="BA12442">
            <v>1</v>
          </cell>
        </row>
        <row r="12443">
          <cell r="AS12443">
            <v>0</v>
          </cell>
          <cell r="AT12443">
            <v>0</v>
          </cell>
          <cell r="AZ12443">
            <v>0</v>
          </cell>
          <cell r="BA12443">
            <v>0</v>
          </cell>
        </row>
        <row r="12444">
          <cell r="AS12444">
            <v>0</v>
          </cell>
          <cell r="AT12444">
            <v>0</v>
          </cell>
          <cell r="AZ12444">
            <v>0</v>
          </cell>
          <cell r="BA12444">
            <v>0</v>
          </cell>
        </row>
        <row r="12445">
          <cell r="AS12445">
            <v>0</v>
          </cell>
          <cell r="AT12445">
            <v>0</v>
          </cell>
          <cell r="AZ12445">
            <v>0</v>
          </cell>
          <cell r="BA12445">
            <v>0</v>
          </cell>
        </row>
        <row r="12446">
          <cell r="AS12446">
            <v>0</v>
          </cell>
          <cell r="AT12446">
            <v>20</v>
          </cell>
          <cell r="AZ12446">
            <v>0</v>
          </cell>
          <cell r="BA12446">
            <v>14</v>
          </cell>
        </row>
        <row r="12447">
          <cell r="AS12447">
            <v>0</v>
          </cell>
          <cell r="AT12447">
            <v>0</v>
          </cell>
          <cell r="AZ12447">
            <v>0</v>
          </cell>
          <cell r="BA12447">
            <v>0</v>
          </cell>
        </row>
        <row r="12448">
          <cell r="AS12448">
            <v>0</v>
          </cell>
          <cell r="AT12448">
            <v>0</v>
          </cell>
          <cell r="AZ12448">
            <v>0</v>
          </cell>
          <cell r="BA12448">
            <v>0</v>
          </cell>
        </row>
        <row r="12449">
          <cell r="AS12449">
            <v>0</v>
          </cell>
          <cell r="AT12449">
            <v>0</v>
          </cell>
          <cell r="AZ12449">
            <v>1</v>
          </cell>
          <cell r="BA12449">
            <v>0</v>
          </cell>
        </row>
        <row r="12450">
          <cell r="AS12450">
            <v>6</v>
          </cell>
          <cell r="AT12450">
            <v>43</v>
          </cell>
          <cell r="AZ12450">
            <v>3</v>
          </cell>
          <cell r="BA12450">
            <v>22</v>
          </cell>
        </row>
        <row r="12451">
          <cell r="AS12451">
            <v>3</v>
          </cell>
          <cell r="AT12451">
            <v>1</v>
          </cell>
          <cell r="AZ12451">
            <v>1</v>
          </cell>
          <cell r="BA12451">
            <v>0</v>
          </cell>
        </row>
        <row r="12452">
          <cell r="AS12452">
            <v>2</v>
          </cell>
          <cell r="AT12452">
            <v>0</v>
          </cell>
          <cell r="AZ12452">
            <v>2</v>
          </cell>
          <cell r="BA12452">
            <v>5</v>
          </cell>
        </row>
        <row r="12453">
          <cell r="AS12453">
            <v>24</v>
          </cell>
          <cell r="AT12453">
            <v>17</v>
          </cell>
          <cell r="AZ12453">
            <v>20</v>
          </cell>
          <cell r="BA12453">
            <v>25</v>
          </cell>
        </row>
        <row r="12454">
          <cell r="AS12454">
            <v>10</v>
          </cell>
          <cell r="AT12454">
            <v>6</v>
          </cell>
          <cell r="AZ12454">
            <v>2</v>
          </cell>
          <cell r="BA12454">
            <v>3</v>
          </cell>
        </row>
        <row r="12455">
          <cell r="AS12455">
            <v>0</v>
          </cell>
          <cell r="AT12455">
            <v>0</v>
          </cell>
          <cell r="AZ12455">
            <v>1</v>
          </cell>
          <cell r="BA12455">
            <v>0</v>
          </cell>
        </row>
        <row r="12456">
          <cell r="AS12456">
            <v>8</v>
          </cell>
          <cell r="AT12456">
            <v>0</v>
          </cell>
          <cell r="AZ12456">
            <v>7</v>
          </cell>
          <cell r="BA12456">
            <v>0</v>
          </cell>
        </row>
        <row r="12457">
          <cell r="AS12457">
            <v>1</v>
          </cell>
          <cell r="AT12457">
            <v>0</v>
          </cell>
          <cell r="AZ12457">
            <v>0</v>
          </cell>
          <cell r="BA12457">
            <v>0</v>
          </cell>
        </row>
        <row r="12458">
          <cell r="AS12458">
            <v>1</v>
          </cell>
          <cell r="AT12458">
            <v>0</v>
          </cell>
          <cell r="AZ12458">
            <v>1</v>
          </cell>
          <cell r="BA12458">
            <v>3</v>
          </cell>
        </row>
        <row r="12459">
          <cell r="AS12459">
            <v>1</v>
          </cell>
          <cell r="AT12459">
            <v>1</v>
          </cell>
          <cell r="AZ12459">
            <v>2</v>
          </cell>
          <cell r="BA12459">
            <v>0</v>
          </cell>
        </row>
        <row r="12460">
          <cell r="AS12460">
            <v>1</v>
          </cell>
          <cell r="AT12460">
            <v>0</v>
          </cell>
          <cell r="AZ12460">
            <v>1</v>
          </cell>
          <cell r="BA12460">
            <v>0</v>
          </cell>
        </row>
        <row r="12461">
          <cell r="AS12461">
            <v>0</v>
          </cell>
          <cell r="AT12461">
            <v>1</v>
          </cell>
          <cell r="AZ12461">
            <v>3</v>
          </cell>
          <cell r="BA12461">
            <v>0</v>
          </cell>
        </row>
        <row r="12462">
          <cell r="AS12462">
            <v>4</v>
          </cell>
          <cell r="AT12462">
            <v>6</v>
          </cell>
          <cell r="AZ12462">
            <v>4</v>
          </cell>
          <cell r="BA12462">
            <v>3</v>
          </cell>
        </row>
        <row r="12463">
          <cell r="AS12463">
            <v>1</v>
          </cell>
          <cell r="AT12463">
            <v>4</v>
          </cell>
          <cell r="AZ12463">
            <v>2</v>
          </cell>
          <cell r="BA12463">
            <v>1</v>
          </cell>
        </row>
        <row r="12464">
          <cell r="AS12464">
            <v>4</v>
          </cell>
          <cell r="AT12464">
            <v>12</v>
          </cell>
          <cell r="AZ12464">
            <v>2</v>
          </cell>
          <cell r="BA12464">
            <v>11</v>
          </cell>
        </row>
        <row r="12465">
          <cell r="AS12465">
            <v>21</v>
          </cell>
          <cell r="AT12465">
            <v>13</v>
          </cell>
          <cell r="AZ12465">
            <v>13</v>
          </cell>
          <cell r="BA12465">
            <v>13</v>
          </cell>
        </row>
        <row r="12466">
          <cell r="AS12466">
            <v>1</v>
          </cell>
          <cell r="AT12466">
            <v>0</v>
          </cell>
          <cell r="AZ12466">
            <v>0</v>
          </cell>
          <cell r="BA12466">
            <v>0</v>
          </cell>
        </row>
        <row r="12467">
          <cell r="AS12467">
            <v>2</v>
          </cell>
          <cell r="AT12467">
            <v>1</v>
          </cell>
          <cell r="AZ12467">
            <v>2</v>
          </cell>
          <cell r="BA12467">
            <v>1</v>
          </cell>
        </row>
        <row r="12468">
          <cell r="AS12468">
            <v>1</v>
          </cell>
          <cell r="AT12468">
            <v>0</v>
          </cell>
          <cell r="AZ12468">
            <v>1</v>
          </cell>
          <cell r="BA12468">
            <v>2</v>
          </cell>
        </row>
        <row r="12469">
          <cell r="AS12469">
            <v>0</v>
          </cell>
          <cell r="AT12469">
            <v>0</v>
          </cell>
          <cell r="AZ12469">
            <v>1</v>
          </cell>
          <cell r="BA12469">
            <v>0</v>
          </cell>
        </row>
        <row r="12470">
          <cell r="AS12470">
            <v>0</v>
          </cell>
          <cell r="AT12470">
            <v>0</v>
          </cell>
          <cell r="AZ12470">
            <v>0</v>
          </cell>
          <cell r="BA12470">
            <v>0</v>
          </cell>
        </row>
        <row r="12471">
          <cell r="AS12471">
            <v>5</v>
          </cell>
          <cell r="AT12471">
            <v>2</v>
          </cell>
          <cell r="AZ12471">
            <v>56</v>
          </cell>
          <cell r="BA12471">
            <v>4</v>
          </cell>
        </row>
        <row r="12472">
          <cell r="AS12472">
            <v>1</v>
          </cell>
          <cell r="AT12472">
            <v>0</v>
          </cell>
          <cell r="AZ12472">
            <v>0</v>
          </cell>
          <cell r="BA12472">
            <v>1</v>
          </cell>
        </row>
        <row r="12473">
          <cell r="AS12473">
            <v>5</v>
          </cell>
          <cell r="AT12473">
            <v>0</v>
          </cell>
          <cell r="AZ12473">
            <v>0</v>
          </cell>
          <cell r="BA12473">
            <v>0</v>
          </cell>
        </row>
        <row r="12474">
          <cell r="AS12474">
            <v>1</v>
          </cell>
          <cell r="AT12474">
            <v>1</v>
          </cell>
          <cell r="AZ12474">
            <v>0</v>
          </cell>
          <cell r="BA12474">
            <v>1</v>
          </cell>
        </row>
        <row r="12475">
          <cell r="AS12475">
            <v>0</v>
          </cell>
          <cell r="AT12475">
            <v>0</v>
          </cell>
          <cell r="AZ12475">
            <v>1</v>
          </cell>
          <cell r="BA12475">
            <v>0</v>
          </cell>
        </row>
        <row r="12476">
          <cell r="AS12476">
            <v>1</v>
          </cell>
          <cell r="AT12476">
            <v>0</v>
          </cell>
          <cell r="AZ12476">
            <v>1</v>
          </cell>
          <cell r="BA12476">
            <v>0</v>
          </cell>
        </row>
        <row r="12477">
          <cell r="AS12477">
            <v>0</v>
          </cell>
          <cell r="AT12477">
            <v>0</v>
          </cell>
          <cell r="AZ12477">
            <v>0</v>
          </cell>
          <cell r="BA12477">
            <v>0</v>
          </cell>
        </row>
        <row r="12478">
          <cell r="AS12478">
            <v>1</v>
          </cell>
          <cell r="AT12478">
            <v>0</v>
          </cell>
          <cell r="AZ12478">
            <v>1</v>
          </cell>
          <cell r="BA12478">
            <v>0</v>
          </cell>
        </row>
        <row r="12479">
          <cell r="AS12479">
            <v>1</v>
          </cell>
          <cell r="AT12479">
            <v>0</v>
          </cell>
          <cell r="AZ12479">
            <v>1</v>
          </cell>
          <cell r="BA12479">
            <v>0</v>
          </cell>
        </row>
        <row r="12480">
          <cell r="AS12480">
            <v>5</v>
          </cell>
          <cell r="AT12480">
            <v>2</v>
          </cell>
          <cell r="AZ12480">
            <v>6</v>
          </cell>
          <cell r="BA12480">
            <v>0</v>
          </cell>
        </row>
        <row r="12481">
          <cell r="AS12481">
            <v>0</v>
          </cell>
          <cell r="AT12481">
            <v>0</v>
          </cell>
          <cell r="AZ12481">
            <v>0</v>
          </cell>
          <cell r="BA12481">
            <v>0</v>
          </cell>
        </row>
        <row r="12482">
          <cell r="AS12482">
            <v>1</v>
          </cell>
          <cell r="AT12482">
            <v>0</v>
          </cell>
          <cell r="AZ12482">
            <v>1</v>
          </cell>
          <cell r="BA12482">
            <v>0</v>
          </cell>
        </row>
        <row r="12483">
          <cell r="AS12483">
            <v>0</v>
          </cell>
          <cell r="AT12483">
            <v>0</v>
          </cell>
          <cell r="AZ12483">
            <v>1</v>
          </cell>
          <cell r="BA12483">
            <v>0</v>
          </cell>
        </row>
        <row r="12484">
          <cell r="AS12484">
            <v>3</v>
          </cell>
          <cell r="AT12484">
            <v>1</v>
          </cell>
          <cell r="AZ12484">
            <v>4</v>
          </cell>
          <cell r="BA12484">
            <v>0</v>
          </cell>
        </row>
        <row r="12485">
          <cell r="AS12485">
            <v>21</v>
          </cell>
          <cell r="AT12485">
            <v>31</v>
          </cell>
          <cell r="AZ12485">
            <v>15</v>
          </cell>
          <cell r="BA12485">
            <v>33</v>
          </cell>
        </row>
        <row r="12486">
          <cell r="AS12486">
            <v>3</v>
          </cell>
          <cell r="AT12486">
            <v>1</v>
          </cell>
          <cell r="AZ12486">
            <v>22</v>
          </cell>
          <cell r="BA12486">
            <v>0</v>
          </cell>
        </row>
        <row r="12487">
          <cell r="AS12487">
            <v>2</v>
          </cell>
          <cell r="AT12487">
            <v>2</v>
          </cell>
          <cell r="AZ12487">
            <v>2</v>
          </cell>
          <cell r="BA12487">
            <v>0</v>
          </cell>
        </row>
        <row r="12488">
          <cell r="AS12488">
            <v>2</v>
          </cell>
          <cell r="AT12488">
            <v>0</v>
          </cell>
          <cell r="AZ12488">
            <v>1</v>
          </cell>
          <cell r="BA12488">
            <v>0</v>
          </cell>
        </row>
        <row r="12489">
          <cell r="AS12489">
            <v>3</v>
          </cell>
          <cell r="AT12489">
            <v>2</v>
          </cell>
          <cell r="AZ12489">
            <v>5</v>
          </cell>
          <cell r="BA12489">
            <v>2</v>
          </cell>
        </row>
        <row r="12490">
          <cell r="AS12490">
            <v>27</v>
          </cell>
          <cell r="AT12490">
            <v>1</v>
          </cell>
          <cell r="AZ12490">
            <v>6</v>
          </cell>
          <cell r="BA12490">
            <v>0</v>
          </cell>
        </row>
        <row r="12491">
          <cell r="AS12491">
            <v>2</v>
          </cell>
          <cell r="AT12491">
            <v>0</v>
          </cell>
          <cell r="AZ12491">
            <v>6</v>
          </cell>
          <cell r="BA12491">
            <v>0</v>
          </cell>
        </row>
        <row r="12492">
          <cell r="AS12492">
            <v>0</v>
          </cell>
          <cell r="AT12492">
            <v>0</v>
          </cell>
          <cell r="AZ12492">
            <v>0</v>
          </cell>
          <cell r="BA12492">
            <v>0</v>
          </cell>
        </row>
        <row r="12493">
          <cell r="AS12493">
            <v>0</v>
          </cell>
          <cell r="AT12493">
            <v>0</v>
          </cell>
          <cell r="AZ12493">
            <v>1</v>
          </cell>
          <cell r="BA12493">
            <v>0</v>
          </cell>
        </row>
        <row r="12494">
          <cell r="AS12494">
            <v>14</v>
          </cell>
          <cell r="AT12494">
            <v>2</v>
          </cell>
          <cell r="AZ12494">
            <v>52</v>
          </cell>
          <cell r="BA12494">
            <v>1</v>
          </cell>
        </row>
        <row r="12495">
          <cell r="AS12495">
            <v>0</v>
          </cell>
          <cell r="AT12495">
            <v>0</v>
          </cell>
          <cell r="AZ12495">
            <v>1</v>
          </cell>
          <cell r="BA12495">
            <v>0</v>
          </cell>
        </row>
        <row r="12496">
          <cell r="AS12496">
            <v>13</v>
          </cell>
          <cell r="AT12496">
            <v>0</v>
          </cell>
          <cell r="AZ12496">
            <v>17</v>
          </cell>
          <cell r="BA12496">
            <v>0</v>
          </cell>
        </row>
        <row r="12497">
          <cell r="AS12497">
            <v>3</v>
          </cell>
          <cell r="AT12497">
            <v>0</v>
          </cell>
          <cell r="AZ12497">
            <v>9</v>
          </cell>
          <cell r="BA12497">
            <v>1</v>
          </cell>
        </row>
        <row r="12498">
          <cell r="AS12498">
            <v>0</v>
          </cell>
          <cell r="AT12498">
            <v>2</v>
          </cell>
          <cell r="AZ12498">
            <v>2</v>
          </cell>
          <cell r="BA12498">
            <v>3</v>
          </cell>
        </row>
        <row r="12499">
          <cell r="AS12499">
            <v>23</v>
          </cell>
          <cell r="AT12499">
            <v>20</v>
          </cell>
          <cell r="AZ12499">
            <v>14</v>
          </cell>
          <cell r="BA12499">
            <v>6</v>
          </cell>
        </row>
        <row r="12500">
          <cell r="AS12500">
            <v>0</v>
          </cell>
          <cell r="AT12500">
            <v>0</v>
          </cell>
          <cell r="AZ12500">
            <v>3</v>
          </cell>
          <cell r="BA12500">
            <v>0</v>
          </cell>
        </row>
        <row r="12501">
          <cell r="AS12501">
            <v>1</v>
          </cell>
          <cell r="AT12501">
            <v>4</v>
          </cell>
          <cell r="AZ12501">
            <v>2</v>
          </cell>
          <cell r="BA12501">
            <v>0</v>
          </cell>
        </row>
        <row r="12502">
          <cell r="AS12502">
            <v>4</v>
          </cell>
          <cell r="AT12502">
            <v>10</v>
          </cell>
          <cell r="AZ12502">
            <v>13</v>
          </cell>
          <cell r="BA12502">
            <v>3</v>
          </cell>
        </row>
        <row r="12503">
          <cell r="AS12503">
            <v>4</v>
          </cell>
          <cell r="AT12503">
            <v>6</v>
          </cell>
          <cell r="AZ12503">
            <v>5</v>
          </cell>
          <cell r="BA12503">
            <v>2</v>
          </cell>
        </row>
        <row r="12504">
          <cell r="AS12504">
            <v>4</v>
          </cell>
          <cell r="AT12504">
            <v>0</v>
          </cell>
          <cell r="AZ12504">
            <v>4</v>
          </cell>
          <cell r="BA12504">
            <v>0</v>
          </cell>
        </row>
        <row r="12505">
          <cell r="AS12505">
            <v>74</v>
          </cell>
          <cell r="AT12505">
            <v>73</v>
          </cell>
          <cell r="AZ12505">
            <v>83</v>
          </cell>
          <cell r="BA12505">
            <v>88</v>
          </cell>
        </row>
        <row r="12506">
          <cell r="AS12506">
            <v>13</v>
          </cell>
          <cell r="AT12506">
            <v>77</v>
          </cell>
          <cell r="AZ12506">
            <v>7</v>
          </cell>
          <cell r="BA12506">
            <v>14</v>
          </cell>
        </row>
        <row r="12507">
          <cell r="AS12507">
            <v>9</v>
          </cell>
          <cell r="AT12507">
            <v>3</v>
          </cell>
          <cell r="AZ12507">
            <v>7</v>
          </cell>
          <cell r="BA12507">
            <v>2</v>
          </cell>
        </row>
        <row r="12508">
          <cell r="AS12508">
            <v>51</v>
          </cell>
          <cell r="AT12508">
            <v>58</v>
          </cell>
          <cell r="AZ12508">
            <v>35</v>
          </cell>
          <cell r="BA12508">
            <v>46</v>
          </cell>
        </row>
        <row r="12509">
          <cell r="AS12509">
            <v>181</v>
          </cell>
          <cell r="AT12509">
            <v>39</v>
          </cell>
          <cell r="AZ12509">
            <v>230</v>
          </cell>
          <cell r="BA12509">
            <v>41</v>
          </cell>
        </row>
        <row r="12510">
          <cell r="AS12510">
            <v>0</v>
          </cell>
          <cell r="AT12510">
            <v>0</v>
          </cell>
          <cell r="AZ12510">
            <v>0</v>
          </cell>
          <cell r="BA12510">
            <v>2</v>
          </cell>
        </row>
        <row r="12511">
          <cell r="AS12511">
            <v>3</v>
          </cell>
          <cell r="AT12511">
            <v>5</v>
          </cell>
          <cell r="AZ12511">
            <v>7</v>
          </cell>
          <cell r="BA12511">
            <v>0</v>
          </cell>
        </row>
        <row r="12512">
          <cell r="AS12512">
            <v>12</v>
          </cell>
          <cell r="AT12512">
            <v>24</v>
          </cell>
          <cell r="AZ12512">
            <v>14</v>
          </cell>
          <cell r="BA12512">
            <v>12</v>
          </cell>
        </row>
        <row r="12513">
          <cell r="AS12513">
            <v>1</v>
          </cell>
          <cell r="AT12513">
            <v>3</v>
          </cell>
          <cell r="AZ12513">
            <v>4</v>
          </cell>
          <cell r="BA12513">
            <v>17</v>
          </cell>
        </row>
        <row r="12514">
          <cell r="AS12514">
            <v>53</v>
          </cell>
          <cell r="AT12514">
            <v>312</v>
          </cell>
          <cell r="AZ12514">
            <v>1</v>
          </cell>
          <cell r="BA12514">
            <v>25</v>
          </cell>
        </row>
        <row r="12515">
          <cell r="AS12515">
            <v>1</v>
          </cell>
          <cell r="AT12515">
            <v>0</v>
          </cell>
          <cell r="AZ12515">
            <v>0</v>
          </cell>
          <cell r="BA12515">
            <v>0</v>
          </cell>
        </row>
        <row r="12516">
          <cell r="AS12516">
            <v>25</v>
          </cell>
          <cell r="AT12516">
            <v>43</v>
          </cell>
          <cell r="AZ12516">
            <v>35</v>
          </cell>
          <cell r="BA12516">
            <v>21</v>
          </cell>
        </row>
        <row r="12517">
          <cell r="AS12517">
            <v>2400</v>
          </cell>
          <cell r="AT12517">
            <v>119</v>
          </cell>
          <cell r="AZ12517">
            <v>2166</v>
          </cell>
          <cell r="BA12517">
            <v>92</v>
          </cell>
        </row>
        <row r="12518">
          <cell r="AS12518">
            <v>1</v>
          </cell>
          <cell r="AT12518">
            <v>1</v>
          </cell>
          <cell r="AZ12518">
            <v>0</v>
          </cell>
          <cell r="BA12518">
            <v>1</v>
          </cell>
        </row>
        <row r="12519">
          <cell r="AS12519">
            <v>41</v>
          </cell>
          <cell r="AT12519">
            <v>12</v>
          </cell>
          <cell r="AZ12519">
            <v>168</v>
          </cell>
          <cell r="BA12519">
            <v>9</v>
          </cell>
        </row>
        <row r="12520">
          <cell r="AS12520">
            <v>3</v>
          </cell>
          <cell r="AT12520">
            <v>12</v>
          </cell>
          <cell r="AZ12520">
            <v>3</v>
          </cell>
          <cell r="BA12520">
            <v>4</v>
          </cell>
        </row>
        <row r="12521">
          <cell r="AS12521">
            <v>1</v>
          </cell>
          <cell r="AT12521">
            <v>0</v>
          </cell>
          <cell r="AZ12521">
            <v>3</v>
          </cell>
          <cell r="BA12521">
            <v>0</v>
          </cell>
        </row>
        <row r="12522">
          <cell r="AS12522">
            <v>2</v>
          </cell>
          <cell r="AT12522">
            <v>0</v>
          </cell>
          <cell r="AZ12522">
            <v>1</v>
          </cell>
          <cell r="BA12522">
            <v>0</v>
          </cell>
        </row>
        <row r="12523">
          <cell r="AS12523">
            <v>86</v>
          </cell>
          <cell r="AT12523">
            <v>1</v>
          </cell>
          <cell r="AZ12523">
            <v>141</v>
          </cell>
          <cell r="BA12523">
            <v>1</v>
          </cell>
        </row>
        <row r="12524">
          <cell r="AS12524">
            <v>131</v>
          </cell>
          <cell r="AT12524">
            <v>20</v>
          </cell>
          <cell r="AZ12524">
            <v>72</v>
          </cell>
          <cell r="BA12524">
            <v>12</v>
          </cell>
        </row>
        <row r="12525">
          <cell r="AS12525">
            <v>333</v>
          </cell>
          <cell r="AT12525">
            <v>27</v>
          </cell>
          <cell r="AZ12525">
            <v>351</v>
          </cell>
          <cell r="BA12525">
            <v>18</v>
          </cell>
        </row>
        <row r="12526">
          <cell r="AS12526">
            <v>6</v>
          </cell>
          <cell r="AT12526">
            <v>7</v>
          </cell>
          <cell r="AZ12526">
            <v>184</v>
          </cell>
          <cell r="BA12526">
            <v>66</v>
          </cell>
        </row>
        <row r="12527">
          <cell r="AS12527">
            <v>5</v>
          </cell>
          <cell r="AT12527">
            <v>0</v>
          </cell>
          <cell r="AZ12527">
            <v>4</v>
          </cell>
          <cell r="BA12527">
            <v>0</v>
          </cell>
        </row>
        <row r="12528">
          <cell r="AS12528">
            <v>2</v>
          </cell>
          <cell r="AT12528">
            <v>0</v>
          </cell>
          <cell r="AZ12528">
            <v>3</v>
          </cell>
          <cell r="BA12528">
            <v>0</v>
          </cell>
        </row>
        <row r="12529">
          <cell r="AS12529">
            <v>6</v>
          </cell>
          <cell r="AT12529">
            <v>4</v>
          </cell>
          <cell r="AZ12529">
            <v>13</v>
          </cell>
          <cell r="BA12529">
            <v>1</v>
          </cell>
        </row>
        <row r="12530">
          <cell r="AS12530">
            <v>2</v>
          </cell>
          <cell r="AT12530">
            <v>1</v>
          </cell>
          <cell r="AZ12530">
            <v>3</v>
          </cell>
          <cell r="BA12530">
            <v>1</v>
          </cell>
        </row>
        <row r="12531">
          <cell r="AZ12531">
            <v>148</v>
          </cell>
          <cell r="BA12531">
            <v>21</v>
          </cell>
        </row>
        <row r="12532">
          <cell r="AS12532">
            <v>148</v>
          </cell>
          <cell r="AT12532">
            <v>99</v>
          </cell>
          <cell r="AZ12532">
            <v>75</v>
          </cell>
          <cell r="BA12532">
            <v>44</v>
          </cell>
        </row>
        <row r="12533">
          <cell r="AS12533">
            <v>34</v>
          </cell>
          <cell r="AT12533">
            <v>281</v>
          </cell>
          <cell r="AZ12533">
            <v>23</v>
          </cell>
          <cell r="BA12533">
            <v>6</v>
          </cell>
        </row>
        <row r="12534">
          <cell r="AS12534">
            <v>18</v>
          </cell>
          <cell r="AT12534">
            <v>4</v>
          </cell>
          <cell r="AZ12534">
            <v>12</v>
          </cell>
          <cell r="BA12534">
            <v>6</v>
          </cell>
        </row>
        <row r="12535">
          <cell r="AS12535">
            <v>0</v>
          </cell>
          <cell r="AT12535">
            <v>0</v>
          </cell>
          <cell r="AZ12535">
            <v>1</v>
          </cell>
          <cell r="BA12535">
            <v>0</v>
          </cell>
        </row>
        <row r="12536">
          <cell r="AS12536">
            <v>0</v>
          </cell>
          <cell r="AT12536">
            <v>4</v>
          </cell>
          <cell r="AZ12536">
            <v>4</v>
          </cell>
          <cell r="BA12536">
            <v>0</v>
          </cell>
        </row>
        <row r="12537">
          <cell r="AS12537">
            <v>775</v>
          </cell>
          <cell r="AT12537">
            <v>448</v>
          </cell>
          <cell r="AZ12537">
            <v>999</v>
          </cell>
          <cell r="BA12537">
            <v>256</v>
          </cell>
        </row>
        <row r="12538">
          <cell r="AS12538">
            <v>19</v>
          </cell>
          <cell r="AT12538">
            <v>103</v>
          </cell>
          <cell r="AZ12538">
            <v>23</v>
          </cell>
          <cell r="BA12538">
            <v>16</v>
          </cell>
        </row>
        <row r="12539">
          <cell r="AS12539">
            <v>3</v>
          </cell>
          <cell r="AT12539">
            <v>0</v>
          </cell>
          <cell r="AZ12539">
            <v>2</v>
          </cell>
          <cell r="BA12539">
            <v>3</v>
          </cell>
        </row>
        <row r="12540">
          <cell r="AS12540">
            <v>9</v>
          </cell>
          <cell r="AT12540">
            <v>62</v>
          </cell>
          <cell r="AZ12540">
            <v>11</v>
          </cell>
          <cell r="BA12540">
            <v>152</v>
          </cell>
        </row>
        <row r="12541">
          <cell r="AS12541">
            <v>23</v>
          </cell>
          <cell r="AT12541">
            <v>6</v>
          </cell>
          <cell r="AZ12541">
            <v>4</v>
          </cell>
          <cell r="BA12541">
            <v>6</v>
          </cell>
        </row>
        <row r="12542">
          <cell r="AS12542">
            <v>0</v>
          </cell>
          <cell r="AT12542">
            <v>0</v>
          </cell>
          <cell r="AZ12542">
            <v>1</v>
          </cell>
          <cell r="BA12542">
            <v>1</v>
          </cell>
        </row>
        <row r="12543">
          <cell r="AS12543">
            <v>573</v>
          </cell>
          <cell r="AT12543">
            <v>212</v>
          </cell>
          <cell r="AZ12543">
            <v>740</v>
          </cell>
          <cell r="BA12543">
            <v>74</v>
          </cell>
        </row>
        <row r="12544">
          <cell r="AS12544">
            <v>128</v>
          </cell>
          <cell r="AT12544">
            <v>28</v>
          </cell>
          <cell r="AZ12544">
            <v>80</v>
          </cell>
          <cell r="BA12544">
            <v>11</v>
          </cell>
        </row>
        <row r="12545">
          <cell r="AS12545">
            <v>1</v>
          </cell>
          <cell r="AT12545">
            <v>0</v>
          </cell>
          <cell r="AZ12545">
            <v>2</v>
          </cell>
          <cell r="BA12545">
            <v>0</v>
          </cell>
        </row>
        <row r="12546">
          <cell r="AS12546">
            <v>258</v>
          </cell>
          <cell r="AT12546">
            <v>21</v>
          </cell>
          <cell r="AZ12546">
            <v>183</v>
          </cell>
          <cell r="BA12546">
            <v>9</v>
          </cell>
        </row>
        <row r="12547">
          <cell r="AS12547">
            <v>36</v>
          </cell>
          <cell r="AT12547">
            <v>13</v>
          </cell>
          <cell r="AZ12547">
            <v>33</v>
          </cell>
          <cell r="BA12547">
            <v>7</v>
          </cell>
        </row>
        <row r="12548">
          <cell r="AS12548">
            <v>153</v>
          </cell>
          <cell r="AT12548">
            <v>3</v>
          </cell>
          <cell r="AZ12548">
            <v>149</v>
          </cell>
          <cell r="BA12548">
            <v>0</v>
          </cell>
        </row>
        <row r="12549">
          <cell r="AS12549">
            <v>0</v>
          </cell>
          <cell r="AT12549">
            <v>0</v>
          </cell>
          <cell r="AZ12549">
            <v>1</v>
          </cell>
          <cell r="BA12549">
            <v>0</v>
          </cell>
        </row>
        <row r="12550">
          <cell r="AS12550">
            <v>0</v>
          </cell>
          <cell r="AT12550">
            <v>3</v>
          </cell>
          <cell r="AZ12550">
            <v>0</v>
          </cell>
          <cell r="BA12550">
            <v>1</v>
          </cell>
        </row>
        <row r="12551">
          <cell r="AS12551">
            <v>759</v>
          </cell>
          <cell r="AT12551">
            <v>155</v>
          </cell>
          <cell r="AZ12551">
            <v>1208</v>
          </cell>
          <cell r="BA12551">
            <v>170</v>
          </cell>
        </row>
        <row r="12552">
          <cell r="AS12552">
            <v>15</v>
          </cell>
          <cell r="AT12552">
            <v>237</v>
          </cell>
          <cell r="AZ12552">
            <v>6</v>
          </cell>
          <cell r="BA12552">
            <v>81</v>
          </cell>
        </row>
        <row r="12553">
          <cell r="AS12553">
            <v>0</v>
          </cell>
          <cell r="AT12553">
            <v>0</v>
          </cell>
          <cell r="AZ12553">
            <v>1</v>
          </cell>
          <cell r="BA12553">
            <v>0</v>
          </cell>
        </row>
        <row r="12554">
          <cell r="AS12554">
            <v>24</v>
          </cell>
          <cell r="AT12554">
            <v>18</v>
          </cell>
          <cell r="AZ12554">
            <v>15</v>
          </cell>
          <cell r="BA12554">
            <v>22</v>
          </cell>
        </row>
        <row r="12555">
          <cell r="AS12555">
            <v>198</v>
          </cell>
          <cell r="AT12555">
            <v>170</v>
          </cell>
          <cell r="AZ12555">
            <v>214</v>
          </cell>
          <cell r="BA12555">
            <v>137</v>
          </cell>
        </row>
        <row r="12556">
          <cell r="AS12556">
            <v>9</v>
          </cell>
          <cell r="AT12556">
            <v>267</v>
          </cell>
          <cell r="AZ12556">
            <v>9</v>
          </cell>
          <cell r="BA12556">
            <v>21</v>
          </cell>
        </row>
        <row r="12557">
          <cell r="AS12557">
            <v>2</v>
          </cell>
          <cell r="AT12557">
            <v>3</v>
          </cell>
          <cell r="AZ12557">
            <v>1</v>
          </cell>
          <cell r="BA12557">
            <v>1</v>
          </cell>
        </row>
        <row r="12558">
          <cell r="AS12558">
            <v>0</v>
          </cell>
          <cell r="AT12558">
            <v>1</v>
          </cell>
          <cell r="AZ12558">
            <v>4</v>
          </cell>
          <cell r="BA12558">
            <v>0</v>
          </cell>
        </row>
        <row r="12559">
          <cell r="AS12559">
            <v>1</v>
          </cell>
          <cell r="AT12559">
            <v>0</v>
          </cell>
          <cell r="AZ12559">
            <v>0</v>
          </cell>
          <cell r="BA12559">
            <v>0</v>
          </cell>
        </row>
        <row r="12560">
          <cell r="AS12560">
            <v>0</v>
          </cell>
          <cell r="AT12560">
            <v>0</v>
          </cell>
          <cell r="AZ12560">
            <v>2</v>
          </cell>
          <cell r="BA12560">
            <v>0</v>
          </cell>
        </row>
        <row r="12561">
          <cell r="AS12561">
            <v>1</v>
          </cell>
          <cell r="AT12561">
            <v>0</v>
          </cell>
          <cell r="AZ12561">
            <v>3</v>
          </cell>
          <cell r="BA12561">
            <v>3</v>
          </cell>
        </row>
        <row r="12562">
          <cell r="AS12562">
            <v>9</v>
          </cell>
          <cell r="AT12562">
            <v>4</v>
          </cell>
          <cell r="AZ12562">
            <v>1</v>
          </cell>
          <cell r="BA12562">
            <v>0</v>
          </cell>
        </row>
        <row r="12563">
          <cell r="AS12563">
            <v>0</v>
          </cell>
          <cell r="AT12563">
            <v>0</v>
          </cell>
          <cell r="AZ12563">
            <v>0</v>
          </cell>
          <cell r="BA12563">
            <v>0</v>
          </cell>
        </row>
        <row r="12564">
          <cell r="AS12564">
            <v>21</v>
          </cell>
          <cell r="AT12564">
            <v>3</v>
          </cell>
          <cell r="AZ12564">
            <v>23</v>
          </cell>
          <cell r="BA12564">
            <v>6</v>
          </cell>
        </row>
        <row r="12565">
          <cell r="AS12565">
            <v>14</v>
          </cell>
          <cell r="AT12565">
            <v>4</v>
          </cell>
          <cell r="AZ12565">
            <v>2</v>
          </cell>
          <cell r="BA12565">
            <v>4</v>
          </cell>
        </row>
        <row r="12566">
          <cell r="AS12566">
            <v>280</v>
          </cell>
          <cell r="AT12566">
            <v>7</v>
          </cell>
          <cell r="AZ12566">
            <v>323</v>
          </cell>
          <cell r="BA12566">
            <v>10</v>
          </cell>
        </row>
        <row r="12567">
          <cell r="AS12567">
            <v>249</v>
          </cell>
          <cell r="AT12567">
            <v>7</v>
          </cell>
          <cell r="AZ12567">
            <v>132</v>
          </cell>
          <cell r="BA12567">
            <v>4</v>
          </cell>
        </row>
        <row r="12568">
          <cell r="AS12568">
            <v>155</v>
          </cell>
          <cell r="AT12568">
            <v>130</v>
          </cell>
          <cell r="AZ12568">
            <v>183</v>
          </cell>
          <cell r="BA12568">
            <v>68</v>
          </cell>
        </row>
        <row r="12569">
          <cell r="AS12569">
            <v>41</v>
          </cell>
          <cell r="AT12569">
            <v>20</v>
          </cell>
          <cell r="AZ12569">
            <v>41</v>
          </cell>
          <cell r="BA12569">
            <v>10</v>
          </cell>
        </row>
        <row r="12570">
          <cell r="AS12570">
            <v>25</v>
          </cell>
          <cell r="AT12570">
            <v>11</v>
          </cell>
          <cell r="AZ12570">
            <v>35</v>
          </cell>
          <cell r="BA12570">
            <v>14</v>
          </cell>
        </row>
        <row r="12571">
          <cell r="AS12571">
            <v>12</v>
          </cell>
          <cell r="AT12571">
            <v>5</v>
          </cell>
          <cell r="AZ12571">
            <v>22</v>
          </cell>
          <cell r="BA12571">
            <v>4</v>
          </cell>
        </row>
        <row r="12572">
          <cell r="AS12572">
            <v>11</v>
          </cell>
          <cell r="AT12572">
            <v>2</v>
          </cell>
          <cell r="AZ12572">
            <v>19</v>
          </cell>
          <cell r="BA12572">
            <v>2</v>
          </cell>
        </row>
        <row r="12573">
          <cell r="AS12573">
            <v>13</v>
          </cell>
          <cell r="AT12573">
            <v>6</v>
          </cell>
          <cell r="AZ12573">
            <v>16</v>
          </cell>
          <cell r="BA12573">
            <v>1</v>
          </cell>
        </row>
        <row r="12574">
          <cell r="AS12574">
            <v>8</v>
          </cell>
          <cell r="AT12574">
            <v>9</v>
          </cell>
          <cell r="AZ12574">
            <v>10</v>
          </cell>
          <cell r="BA12574">
            <v>6</v>
          </cell>
        </row>
        <row r="12575">
          <cell r="AS12575">
            <v>0</v>
          </cell>
          <cell r="AT12575">
            <v>0</v>
          </cell>
          <cell r="AZ12575">
            <v>0</v>
          </cell>
          <cell r="BA12575">
            <v>0</v>
          </cell>
        </row>
        <row r="12576">
          <cell r="AS12576">
            <v>82</v>
          </cell>
          <cell r="AT12576">
            <v>40</v>
          </cell>
          <cell r="AZ12576">
            <v>115</v>
          </cell>
          <cell r="BA12576">
            <v>30</v>
          </cell>
        </row>
        <row r="12577">
          <cell r="AS12577">
            <v>1</v>
          </cell>
          <cell r="AT12577">
            <v>0</v>
          </cell>
          <cell r="AZ12577">
            <v>0</v>
          </cell>
          <cell r="BA12577">
            <v>3</v>
          </cell>
        </row>
        <row r="12578">
          <cell r="AS12578">
            <v>8</v>
          </cell>
          <cell r="AT12578">
            <v>9</v>
          </cell>
          <cell r="AZ12578">
            <v>10</v>
          </cell>
          <cell r="BA12578">
            <v>3</v>
          </cell>
        </row>
        <row r="12579">
          <cell r="AS12579">
            <v>6</v>
          </cell>
          <cell r="AT12579">
            <v>0</v>
          </cell>
          <cell r="AZ12579">
            <v>9</v>
          </cell>
          <cell r="BA12579">
            <v>0</v>
          </cell>
        </row>
        <row r="12580">
          <cell r="AS12580">
            <v>59</v>
          </cell>
          <cell r="AT12580">
            <v>42</v>
          </cell>
          <cell r="AZ12580">
            <v>57</v>
          </cell>
          <cell r="BA12580">
            <v>29</v>
          </cell>
        </row>
        <row r="12581">
          <cell r="AS12581">
            <v>81</v>
          </cell>
          <cell r="AT12581">
            <v>23</v>
          </cell>
          <cell r="AZ12581">
            <v>110</v>
          </cell>
          <cell r="BA12581">
            <v>12</v>
          </cell>
        </row>
        <row r="12582">
          <cell r="AZ12582">
            <v>0</v>
          </cell>
          <cell r="BA12582">
            <v>0</v>
          </cell>
        </row>
        <row r="12583">
          <cell r="AS12583">
            <v>55</v>
          </cell>
          <cell r="AT12583">
            <v>17</v>
          </cell>
          <cell r="AZ12583">
            <v>43</v>
          </cell>
          <cell r="BA12583">
            <v>5</v>
          </cell>
        </row>
        <row r="12584">
          <cell r="AS12584">
            <v>4</v>
          </cell>
          <cell r="AT12584">
            <v>0</v>
          </cell>
          <cell r="AZ12584">
            <v>3</v>
          </cell>
          <cell r="BA12584">
            <v>0</v>
          </cell>
        </row>
        <row r="12585">
          <cell r="AS12585">
            <v>0</v>
          </cell>
          <cell r="AT12585">
            <v>2</v>
          </cell>
          <cell r="AZ12585">
            <v>0</v>
          </cell>
          <cell r="BA12585">
            <v>1</v>
          </cell>
        </row>
        <row r="12586">
          <cell r="AS12586">
            <v>5</v>
          </cell>
          <cell r="AT12586">
            <v>1</v>
          </cell>
          <cell r="AZ12586">
            <v>2</v>
          </cell>
          <cell r="BA12586">
            <v>1</v>
          </cell>
        </row>
        <row r="12587">
          <cell r="AS12587">
            <v>647</v>
          </cell>
          <cell r="AT12587">
            <v>2022</v>
          </cell>
          <cell r="AZ12587">
            <v>4</v>
          </cell>
          <cell r="BA12587">
            <v>0</v>
          </cell>
        </row>
        <row r="12588">
          <cell r="AS12588">
            <v>355</v>
          </cell>
          <cell r="AT12588">
            <v>15</v>
          </cell>
          <cell r="AZ12588">
            <v>116</v>
          </cell>
          <cell r="BA12588">
            <v>11</v>
          </cell>
        </row>
        <row r="12589">
          <cell r="AS12589">
            <v>38</v>
          </cell>
          <cell r="AT12589">
            <v>3</v>
          </cell>
          <cell r="AZ12589">
            <v>13</v>
          </cell>
          <cell r="BA12589">
            <v>20</v>
          </cell>
        </row>
        <row r="12590">
          <cell r="AS12590">
            <v>107</v>
          </cell>
          <cell r="AT12590">
            <v>13</v>
          </cell>
          <cell r="AZ12590">
            <v>157</v>
          </cell>
          <cell r="BA12590">
            <v>23</v>
          </cell>
        </row>
        <row r="12591">
          <cell r="AS12591">
            <v>11</v>
          </cell>
          <cell r="AT12591">
            <v>16</v>
          </cell>
          <cell r="AZ12591">
            <v>8</v>
          </cell>
          <cell r="BA12591">
            <v>8</v>
          </cell>
        </row>
        <row r="12592">
          <cell r="AS12592">
            <v>13</v>
          </cell>
          <cell r="AT12592">
            <v>0</v>
          </cell>
          <cell r="AZ12592">
            <v>7</v>
          </cell>
          <cell r="BA12592">
            <v>6</v>
          </cell>
        </row>
        <row r="12593">
          <cell r="AS12593">
            <v>0</v>
          </cell>
          <cell r="AT12593">
            <v>0</v>
          </cell>
          <cell r="AZ12593">
            <v>0</v>
          </cell>
          <cell r="BA12593">
            <v>0</v>
          </cell>
        </row>
        <row r="12594">
          <cell r="AS12594">
            <v>1</v>
          </cell>
          <cell r="AT12594">
            <v>0</v>
          </cell>
          <cell r="AZ12594">
            <v>2</v>
          </cell>
          <cell r="BA12594">
            <v>1</v>
          </cell>
        </row>
        <row r="12595">
          <cell r="AS12595">
            <v>4</v>
          </cell>
          <cell r="AT12595">
            <v>0</v>
          </cell>
          <cell r="AZ12595">
            <v>2</v>
          </cell>
          <cell r="BA12595">
            <v>0</v>
          </cell>
        </row>
        <row r="12596">
          <cell r="AS12596">
            <v>375</v>
          </cell>
          <cell r="AT12596">
            <v>22</v>
          </cell>
          <cell r="AZ12596">
            <v>186</v>
          </cell>
          <cell r="BA12596">
            <v>2</v>
          </cell>
        </row>
        <row r="12597">
          <cell r="AS12597">
            <v>444</v>
          </cell>
          <cell r="AT12597">
            <v>22</v>
          </cell>
          <cell r="AZ12597">
            <v>640</v>
          </cell>
          <cell r="BA12597">
            <v>6</v>
          </cell>
        </row>
        <row r="12598">
          <cell r="AS12598">
            <v>349</v>
          </cell>
          <cell r="AT12598">
            <v>46</v>
          </cell>
          <cell r="AZ12598">
            <v>226</v>
          </cell>
          <cell r="BA12598">
            <v>18</v>
          </cell>
        </row>
        <row r="12599">
          <cell r="AS12599">
            <v>114</v>
          </cell>
          <cell r="AT12599">
            <v>64</v>
          </cell>
          <cell r="AZ12599">
            <v>97</v>
          </cell>
          <cell r="BA12599">
            <v>18</v>
          </cell>
        </row>
        <row r="12600">
          <cell r="AS12600">
            <v>131</v>
          </cell>
          <cell r="AT12600">
            <v>146</v>
          </cell>
          <cell r="AZ12600">
            <v>71</v>
          </cell>
          <cell r="BA12600">
            <v>12</v>
          </cell>
        </row>
        <row r="12601">
          <cell r="AS12601">
            <v>76</v>
          </cell>
          <cell r="AT12601">
            <v>39</v>
          </cell>
          <cell r="AZ12601">
            <v>34</v>
          </cell>
          <cell r="BA12601">
            <v>26</v>
          </cell>
        </row>
        <row r="12602">
          <cell r="AS12602">
            <v>6</v>
          </cell>
          <cell r="AT12602">
            <v>8</v>
          </cell>
          <cell r="AZ12602">
            <v>44</v>
          </cell>
          <cell r="BA12602">
            <v>7</v>
          </cell>
        </row>
        <row r="12603">
          <cell r="AS12603">
            <v>3</v>
          </cell>
          <cell r="AT12603">
            <v>10</v>
          </cell>
          <cell r="AZ12603">
            <v>13</v>
          </cell>
          <cell r="BA12603">
            <v>12</v>
          </cell>
        </row>
        <row r="12604">
          <cell r="AS12604">
            <v>1</v>
          </cell>
          <cell r="AT12604">
            <v>0</v>
          </cell>
          <cell r="AZ12604">
            <v>0</v>
          </cell>
          <cell r="BA12604">
            <v>0</v>
          </cell>
        </row>
        <row r="12605">
          <cell r="AS12605">
            <v>27</v>
          </cell>
          <cell r="AT12605">
            <v>34</v>
          </cell>
          <cell r="AZ12605">
            <v>22</v>
          </cell>
          <cell r="BA12605">
            <v>15</v>
          </cell>
        </row>
        <row r="12606">
          <cell r="AS12606">
            <v>6</v>
          </cell>
          <cell r="AT12606">
            <v>4</v>
          </cell>
          <cell r="AZ12606">
            <v>60</v>
          </cell>
          <cell r="BA12606">
            <v>5</v>
          </cell>
        </row>
        <row r="12607">
          <cell r="AS12607">
            <v>20</v>
          </cell>
          <cell r="AT12607">
            <v>28</v>
          </cell>
          <cell r="AZ12607">
            <v>19</v>
          </cell>
          <cell r="BA12607">
            <v>22</v>
          </cell>
        </row>
        <row r="12608">
          <cell r="AS12608">
            <v>1</v>
          </cell>
          <cell r="AT12608">
            <v>2</v>
          </cell>
          <cell r="AZ12608">
            <v>0</v>
          </cell>
          <cell r="BA12608">
            <v>0</v>
          </cell>
        </row>
        <row r="12609">
          <cell r="AS12609">
            <v>0</v>
          </cell>
          <cell r="AT12609">
            <v>0</v>
          </cell>
          <cell r="AZ12609">
            <v>0</v>
          </cell>
          <cell r="BA12609">
            <v>0</v>
          </cell>
        </row>
        <row r="12610">
          <cell r="AS12610">
            <v>147</v>
          </cell>
          <cell r="AT12610">
            <v>139</v>
          </cell>
          <cell r="AZ12610">
            <v>85</v>
          </cell>
          <cell r="BA12610">
            <v>40</v>
          </cell>
        </row>
        <row r="12611">
          <cell r="AS12611">
            <v>12</v>
          </cell>
          <cell r="AT12611">
            <v>6</v>
          </cell>
          <cell r="AZ12611">
            <v>7</v>
          </cell>
          <cell r="BA12611">
            <v>17</v>
          </cell>
        </row>
        <row r="12612">
          <cell r="AS12612">
            <v>0</v>
          </cell>
          <cell r="AT12612">
            <v>3</v>
          </cell>
          <cell r="AZ12612">
            <v>0</v>
          </cell>
          <cell r="BA12612">
            <v>0</v>
          </cell>
        </row>
        <row r="12613">
          <cell r="AS12613">
            <v>0</v>
          </cell>
          <cell r="AT12613">
            <v>0</v>
          </cell>
          <cell r="AZ12613">
            <v>15</v>
          </cell>
          <cell r="BA12613">
            <v>0</v>
          </cell>
        </row>
        <row r="12614">
          <cell r="AS12614">
            <v>0</v>
          </cell>
          <cell r="AT12614">
            <v>0</v>
          </cell>
          <cell r="AZ12614">
            <v>0</v>
          </cell>
          <cell r="BA12614">
            <v>0</v>
          </cell>
        </row>
        <row r="12615">
          <cell r="AS12615">
            <v>0</v>
          </cell>
          <cell r="AT12615">
            <v>1</v>
          </cell>
          <cell r="AZ12615">
            <v>44</v>
          </cell>
          <cell r="BA12615">
            <v>31</v>
          </cell>
        </row>
        <row r="12616">
          <cell r="AS12616">
            <v>0</v>
          </cell>
          <cell r="AT12616">
            <v>0</v>
          </cell>
          <cell r="AZ12616">
            <v>1</v>
          </cell>
          <cell r="BA12616">
            <v>0</v>
          </cell>
        </row>
        <row r="12617">
          <cell r="AS12617">
            <v>0</v>
          </cell>
          <cell r="AT12617">
            <v>0</v>
          </cell>
          <cell r="AZ12617">
            <v>1</v>
          </cell>
          <cell r="BA12617">
            <v>0</v>
          </cell>
        </row>
        <row r="12618">
          <cell r="AS12618">
            <v>0</v>
          </cell>
          <cell r="AT12618">
            <v>0</v>
          </cell>
          <cell r="AZ12618">
            <v>0</v>
          </cell>
          <cell r="BA12618">
            <v>0</v>
          </cell>
        </row>
        <row r="12619">
          <cell r="AS12619">
            <v>0</v>
          </cell>
          <cell r="AT12619">
            <v>0</v>
          </cell>
          <cell r="AZ12619">
            <v>0</v>
          </cell>
          <cell r="BA12619">
            <v>0</v>
          </cell>
        </row>
        <row r="12620">
          <cell r="AS12620">
            <v>3</v>
          </cell>
          <cell r="AT12620">
            <v>0</v>
          </cell>
          <cell r="AZ12620">
            <v>0</v>
          </cell>
          <cell r="BA12620">
            <v>0</v>
          </cell>
        </row>
        <row r="12621">
          <cell r="AS12621">
            <v>0</v>
          </cell>
          <cell r="AT12621">
            <v>0</v>
          </cell>
          <cell r="AZ12621">
            <v>0</v>
          </cell>
          <cell r="BA12621">
            <v>0</v>
          </cell>
        </row>
        <row r="12622">
          <cell r="AS12622">
            <v>1032</v>
          </cell>
          <cell r="AT12622">
            <v>106</v>
          </cell>
          <cell r="AZ12622">
            <v>1894</v>
          </cell>
          <cell r="BA12622">
            <v>28</v>
          </cell>
        </row>
        <row r="12623">
          <cell r="AS12623">
            <v>11</v>
          </cell>
          <cell r="AT12623">
            <v>0</v>
          </cell>
          <cell r="AZ12623">
            <v>4</v>
          </cell>
          <cell r="BA12623">
            <v>0</v>
          </cell>
        </row>
        <row r="12624">
          <cell r="AS12624">
            <v>17</v>
          </cell>
          <cell r="AT12624">
            <v>6</v>
          </cell>
          <cell r="AZ12624">
            <v>8</v>
          </cell>
          <cell r="BA12624">
            <v>0</v>
          </cell>
        </row>
        <row r="12625">
          <cell r="AZ12625">
            <v>79</v>
          </cell>
          <cell r="BA12625">
            <v>15</v>
          </cell>
        </row>
        <row r="12626">
          <cell r="AZ12626">
            <v>1</v>
          </cell>
          <cell r="BA12626">
            <v>0</v>
          </cell>
        </row>
        <row r="12627">
          <cell r="AS12627">
            <v>7</v>
          </cell>
          <cell r="AT12627">
            <v>23</v>
          </cell>
          <cell r="AZ12627">
            <v>8</v>
          </cell>
          <cell r="BA12627">
            <v>4</v>
          </cell>
        </row>
        <row r="12628">
          <cell r="AS12628">
            <v>161</v>
          </cell>
          <cell r="AT12628">
            <v>122</v>
          </cell>
          <cell r="AZ12628">
            <v>333</v>
          </cell>
          <cell r="BA12628">
            <v>8</v>
          </cell>
        </row>
        <row r="12629">
          <cell r="AS12629">
            <v>7</v>
          </cell>
          <cell r="AT12629">
            <v>16</v>
          </cell>
          <cell r="AZ12629">
            <v>7</v>
          </cell>
          <cell r="BA12629">
            <v>55</v>
          </cell>
        </row>
        <row r="12630">
          <cell r="AS12630">
            <v>42</v>
          </cell>
          <cell r="AT12630">
            <v>51</v>
          </cell>
          <cell r="AZ12630">
            <v>48</v>
          </cell>
          <cell r="BA12630">
            <v>117</v>
          </cell>
        </row>
        <row r="12631">
          <cell r="AS12631">
            <v>17</v>
          </cell>
          <cell r="AT12631">
            <v>8</v>
          </cell>
          <cell r="AZ12631">
            <v>48</v>
          </cell>
          <cell r="BA12631">
            <v>1</v>
          </cell>
        </row>
        <row r="12632">
          <cell r="AS12632">
            <v>8</v>
          </cell>
          <cell r="AT12632">
            <v>3</v>
          </cell>
          <cell r="AZ12632">
            <v>6</v>
          </cell>
          <cell r="BA12632">
            <v>1</v>
          </cell>
        </row>
        <row r="12633">
          <cell r="AS12633">
            <v>1</v>
          </cell>
          <cell r="AT12633">
            <v>1</v>
          </cell>
          <cell r="AZ12633">
            <v>0</v>
          </cell>
          <cell r="BA12633">
            <v>1</v>
          </cell>
        </row>
        <row r="12634">
          <cell r="AS12634">
            <v>0</v>
          </cell>
          <cell r="AT12634">
            <v>0</v>
          </cell>
          <cell r="AZ12634">
            <v>0</v>
          </cell>
          <cell r="BA12634">
            <v>0</v>
          </cell>
        </row>
        <row r="12635">
          <cell r="AS12635">
            <v>20</v>
          </cell>
          <cell r="AT12635">
            <v>39</v>
          </cell>
          <cell r="AZ12635">
            <v>17</v>
          </cell>
          <cell r="BA12635">
            <v>17</v>
          </cell>
        </row>
        <row r="12636">
          <cell r="AS12636">
            <v>5</v>
          </cell>
          <cell r="AT12636">
            <v>7</v>
          </cell>
          <cell r="AZ12636">
            <v>11</v>
          </cell>
          <cell r="BA12636">
            <v>65</v>
          </cell>
        </row>
        <row r="12637">
          <cell r="AS12637">
            <v>4</v>
          </cell>
          <cell r="AT12637">
            <v>12</v>
          </cell>
          <cell r="AZ12637">
            <v>12</v>
          </cell>
          <cell r="BA12637">
            <v>10</v>
          </cell>
        </row>
        <row r="12638">
          <cell r="AS12638">
            <v>17</v>
          </cell>
          <cell r="AT12638">
            <v>22</v>
          </cell>
          <cell r="AZ12638">
            <v>62</v>
          </cell>
          <cell r="BA12638">
            <v>64</v>
          </cell>
        </row>
        <row r="12639">
          <cell r="AS12639">
            <v>3</v>
          </cell>
          <cell r="AT12639">
            <v>12</v>
          </cell>
          <cell r="AZ12639">
            <v>19</v>
          </cell>
          <cell r="BA12639">
            <v>19</v>
          </cell>
        </row>
        <row r="12640">
          <cell r="AS12640">
            <v>123</v>
          </cell>
          <cell r="AT12640">
            <v>22</v>
          </cell>
          <cell r="AZ12640">
            <v>92</v>
          </cell>
          <cell r="BA12640">
            <v>167</v>
          </cell>
        </row>
        <row r="12641">
          <cell r="AS12641">
            <v>70</v>
          </cell>
          <cell r="AT12641">
            <v>13</v>
          </cell>
          <cell r="AZ12641">
            <v>179</v>
          </cell>
          <cell r="BA12641">
            <v>62</v>
          </cell>
        </row>
        <row r="12642">
          <cell r="AS12642">
            <v>3</v>
          </cell>
          <cell r="AT12642">
            <v>0</v>
          </cell>
          <cell r="AZ12642">
            <v>5</v>
          </cell>
          <cell r="BA12642">
            <v>0</v>
          </cell>
        </row>
        <row r="12643">
          <cell r="AS12643">
            <v>0</v>
          </cell>
          <cell r="AT12643">
            <v>0</v>
          </cell>
          <cell r="AZ12643">
            <v>0</v>
          </cell>
          <cell r="BA12643">
            <v>3</v>
          </cell>
        </row>
        <row r="12644">
          <cell r="AS12644">
            <v>1</v>
          </cell>
          <cell r="AT12644">
            <v>1</v>
          </cell>
          <cell r="AZ12644">
            <v>0</v>
          </cell>
          <cell r="BA12644">
            <v>2</v>
          </cell>
        </row>
        <row r="12645">
          <cell r="AS12645">
            <v>0</v>
          </cell>
          <cell r="AT12645">
            <v>0</v>
          </cell>
          <cell r="AZ12645">
            <v>0</v>
          </cell>
          <cell r="BA12645">
            <v>0</v>
          </cell>
        </row>
        <row r="12646">
          <cell r="AS12646">
            <v>2</v>
          </cell>
          <cell r="AT12646">
            <v>3</v>
          </cell>
          <cell r="AZ12646">
            <v>0</v>
          </cell>
          <cell r="BA12646">
            <v>1</v>
          </cell>
        </row>
        <row r="12647">
          <cell r="AS12647">
            <v>0</v>
          </cell>
          <cell r="AT12647">
            <v>0</v>
          </cell>
          <cell r="AZ12647">
            <v>0</v>
          </cell>
          <cell r="BA12647">
            <v>0</v>
          </cell>
        </row>
        <row r="12648">
          <cell r="AZ12648">
            <v>20</v>
          </cell>
          <cell r="BA12648">
            <v>17</v>
          </cell>
        </row>
        <row r="12649">
          <cell r="AS12649">
            <v>4</v>
          </cell>
          <cell r="AT12649">
            <v>2</v>
          </cell>
          <cell r="AZ12649">
            <v>6</v>
          </cell>
          <cell r="BA12649">
            <v>0</v>
          </cell>
        </row>
        <row r="12650">
          <cell r="AS12650">
            <v>0</v>
          </cell>
          <cell r="AT12650">
            <v>0</v>
          </cell>
          <cell r="AZ12650">
            <v>0</v>
          </cell>
          <cell r="BA12650">
            <v>0</v>
          </cell>
        </row>
        <row r="12651">
          <cell r="AS12651">
            <v>6</v>
          </cell>
          <cell r="AT12651">
            <v>0</v>
          </cell>
          <cell r="AZ12651">
            <v>0</v>
          </cell>
          <cell r="BA12651">
            <v>0</v>
          </cell>
        </row>
        <row r="12652">
          <cell r="AS12652">
            <v>10</v>
          </cell>
          <cell r="AT12652">
            <v>9</v>
          </cell>
          <cell r="AZ12652">
            <v>1</v>
          </cell>
          <cell r="BA12652">
            <v>6</v>
          </cell>
        </row>
        <row r="12653">
          <cell r="AS12653">
            <v>1</v>
          </cell>
          <cell r="AT12653">
            <v>0</v>
          </cell>
          <cell r="AZ12653">
            <v>0</v>
          </cell>
          <cell r="BA12653">
            <v>0</v>
          </cell>
        </row>
        <row r="12654">
          <cell r="AS12654">
            <v>266</v>
          </cell>
          <cell r="AT12654">
            <v>141</v>
          </cell>
          <cell r="AZ12654">
            <v>243</v>
          </cell>
          <cell r="BA12654">
            <v>179</v>
          </cell>
        </row>
        <row r="12655">
          <cell r="AS12655">
            <v>40</v>
          </cell>
          <cell r="AT12655">
            <v>2</v>
          </cell>
          <cell r="AZ12655">
            <v>23</v>
          </cell>
          <cell r="BA12655">
            <v>3</v>
          </cell>
        </row>
        <row r="12656">
          <cell r="AS12656">
            <v>24</v>
          </cell>
          <cell r="AT12656">
            <v>4</v>
          </cell>
          <cell r="AZ12656">
            <v>36</v>
          </cell>
          <cell r="BA12656">
            <v>13</v>
          </cell>
        </row>
        <row r="12657">
          <cell r="AS12657">
            <v>15</v>
          </cell>
          <cell r="AT12657">
            <v>4</v>
          </cell>
          <cell r="AZ12657">
            <v>4</v>
          </cell>
          <cell r="BA12657">
            <v>6</v>
          </cell>
        </row>
        <row r="12658">
          <cell r="AS12658">
            <v>93</v>
          </cell>
          <cell r="AT12658">
            <v>59</v>
          </cell>
          <cell r="AZ12658">
            <v>78</v>
          </cell>
          <cell r="BA12658">
            <v>27</v>
          </cell>
        </row>
        <row r="12659">
          <cell r="AS12659">
            <v>4</v>
          </cell>
          <cell r="AT12659">
            <v>0</v>
          </cell>
          <cell r="AZ12659">
            <v>1</v>
          </cell>
          <cell r="BA12659">
            <v>0</v>
          </cell>
        </row>
        <row r="12660">
          <cell r="AS12660">
            <v>1</v>
          </cell>
          <cell r="AT12660">
            <v>0</v>
          </cell>
          <cell r="AZ12660">
            <v>2</v>
          </cell>
          <cell r="BA12660">
            <v>0</v>
          </cell>
        </row>
        <row r="12661">
          <cell r="AS12661">
            <v>1</v>
          </cell>
          <cell r="AT12661">
            <v>0</v>
          </cell>
          <cell r="AZ12661">
            <v>0</v>
          </cell>
          <cell r="BA12661">
            <v>0</v>
          </cell>
        </row>
        <row r="12662">
          <cell r="AS12662">
            <v>132</v>
          </cell>
          <cell r="AT12662">
            <v>22</v>
          </cell>
          <cell r="AZ12662">
            <v>237</v>
          </cell>
          <cell r="BA12662">
            <v>34</v>
          </cell>
        </row>
        <row r="12663">
          <cell r="AS12663">
            <v>67</v>
          </cell>
          <cell r="AT12663">
            <v>7</v>
          </cell>
          <cell r="AZ12663">
            <v>55</v>
          </cell>
          <cell r="BA12663">
            <v>2</v>
          </cell>
        </row>
        <row r="12664">
          <cell r="AS12664">
            <v>1</v>
          </cell>
          <cell r="AT12664">
            <v>2</v>
          </cell>
          <cell r="AZ12664">
            <v>1</v>
          </cell>
          <cell r="BA12664">
            <v>0</v>
          </cell>
        </row>
        <row r="12665">
          <cell r="AS12665">
            <v>89</v>
          </cell>
          <cell r="AT12665">
            <v>369</v>
          </cell>
          <cell r="AZ12665">
            <v>98</v>
          </cell>
          <cell r="BA12665">
            <v>489</v>
          </cell>
        </row>
        <row r="12666">
          <cell r="AS12666">
            <v>104</v>
          </cell>
          <cell r="AT12666">
            <v>7</v>
          </cell>
          <cell r="AZ12666">
            <v>97</v>
          </cell>
          <cell r="BA12666">
            <v>2</v>
          </cell>
        </row>
        <row r="12667">
          <cell r="AS12667">
            <v>139</v>
          </cell>
          <cell r="AT12667">
            <v>15</v>
          </cell>
          <cell r="AZ12667">
            <v>114</v>
          </cell>
          <cell r="BA12667">
            <v>0</v>
          </cell>
        </row>
        <row r="12668">
          <cell r="AS12668">
            <v>64</v>
          </cell>
          <cell r="AT12668">
            <v>11</v>
          </cell>
          <cell r="AZ12668">
            <v>65</v>
          </cell>
          <cell r="BA12668">
            <v>8</v>
          </cell>
        </row>
        <row r="12669">
          <cell r="AS12669">
            <v>2</v>
          </cell>
          <cell r="AT12669">
            <v>0</v>
          </cell>
          <cell r="AZ12669">
            <v>6</v>
          </cell>
          <cell r="BA12669">
            <v>0</v>
          </cell>
        </row>
        <row r="12670">
          <cell r="AS12670">
            <v>18</v>
          </cell>
          <cell r="AT12670">
            <v>0</v>
          </cell>
          <cell r="AZ12670">
            <v>10</v>
          </cell>
          <cell r="BA12670">
            <v>2</v>
          </cell>
        </row>
        <row r="12671">
          <cell r="AS12671">
            <v>16</v>
          </cell>
          <cell r="AT12671">
            <v>12</v>
          </cell>
          <cell r="AZ12671">
            <v>14</v>
          </cell>
          <cell r="BA12671">
            <v>2</v>
          </cell>
        </row>
        <row r="12672">
          <cell r="AS12672">
            <v>0</v>
          </cell>
          <cell r="AT12672">
            <v>0</v>
          </cell>
          <cell r="AZ12672">
            <v>1</v>
          </cell>
          <cell r="BA12672">
            <v>1</v>
          </cell>
        </row>
        <row r="12673">
          <cell r="AS12673">
            <v>3</v>
          </cell>
          <cell r="AT12673">
            <v>4</v>
          </cell>
          <cell r="AZ12673">
            <v>2</v>
          </cell>
          <cell r="BA12673">
            <v>11</v>
          </cell>
        </row>
        <row r="12674">
          <cell r="AS12674">
            <v>3</v>
          </cell>
          <cell r="AT12674">
            <v>0</v>
          </cell>
          <cell r="AZ12674">
            <v>6</v>
          </cell>
          <cell r="BA12674">
            <v>0</v>
          </cell>
        </row>
        <row r="12675">
          <cell r="AS12675">
            <v>13</v>
          </cell>
          <cell r="AT12675">
            <v>0</v>
          </cell>
          <cell r="AZ12675">
            <v>56</v>
          </cell>
          <cell r="BA12675">
            <v>2</v>
          </cell>
        </row>
        <row r="12676">
          <cell r="AS12676">
            <v>2</v>
          </cell>
          <cell r="AT12676">
            <v>0</v>
          </cell>
          <cell r="AZ12676">
            <v>2</v>
          </cell>
          <cell r="BA12676">
            <v>2</v>
          </cell>
        </row>
        <row r="12677">
          <cell r="AS12677">
            <v>7</v>
          </cell>
          <cell r="AT12677">
            <v>1</v>
          </cell>
          <cell r="AZ12677">
            <v>9</v>
          </cell>
          <cell r="BA12677">
            <v>7</v>
          </cell>
        </row>
        <row r="12678">
          <cell r="AS12678">
            <v>0</v>
          </cell>
          <cell r="AT12678">
            <v>1</v>
          </cell>
          <cell r="AZ12678">
            <v>1</v>
          </cell>
          <cell r="BA12678">
            <v>1</v>
          </cell>
        </row>
        <row r="12679">
          <cell r="AS12679">
            <v>9</v>
          </cell>
          <cell r="AT12679">
            <v>0</v>
          </cell>
          <cell r="AZ12679">
            <v>0</v>
          </cell>
          <cell r="BA12679">
            <v>0</v>
          </cell>
        </row>
        <row r="12680">
          <cell r="AZ12680">
            <v>1</v>
          </cell>
          <cell r="BA12680">
            <v>3</v>
          </cell>
        </row>
        <row r="12681">
          <cell r="AS12681">
            <v>0</v>
          </cell>
          <cell r="AT12681">
            <v>0</v>
          </cell>
          <cell r="AZ12681">
            <v>0</v>
          </cell>
          <cell r="BA12681">
            <v>0</v>
          </cell>
        </row>
        <row r="12682">
          <cell r="AS12682">
            <v>61</v>
          </cell>
          <cell r="AT12682">
            <v>49</v>
          </cell>
          <cell r="AZ12682">
            <v>83</v>
          </cell>
          <cell r="BA12682">
            <v>28</v>
          </cell>
        </row>
        <row r="12683">
          <cell r="AS12683">
            <v>0</v>
          </cell>
          <cell r="AT12683">
            <v>0</v>
          </cell>
          <cell r="AZ12683">
            <v>0</v>
          </cell>
          <cell r="BA12683">
            <v>0</v>
          </cell>
        </row>
        <row r="12684">
          <cell r="AS12684">
            <v>0</v>
          </cell>
          <cell r="AT12684">
            <v>0</v>
          </cell>
          <cell r="AZ12684">
            <v>1</v>
          </cell>
          <cell r="BA12684">
            <v>0</v>
          </cell>
        </row>
        <row r="12685">
          <cell r="AS12685">
            <v>26</v>
          </cell>
          <cell r="AT12685">
            <v>17</v>
          </cell>
          <cell r="AZ12685">
            <v>33</v>
          </cell>
          <cell r="BA12685">
            <v>20</v>
          </cell>
        </row>
        <row r="12686">
          <cell r="AS12686">
            <v>0</v>
          </cell>
          <cell r="AT12686">
            <v>0</v>
          </cell>
          <cell r="AZ12686">
            <v>0</v>
          </cell>
          <cell r="BA12686">
            <v>0</v>
          </cell>
        </row>
        <row r="12687">
          <cell r="AS12687">
            <v>13</v>
          </cell>
          <cell r="AT12687">
            <v>0</v>
          </cell>
          <cell r="AZ12687">
            <v>8</v>
          </cell>
          <cell r="BA12687">
            <v>1</v>
          </cell>
        </row>
        <row r="12688">
          <cell r="AS12688">
            <v>19</v>
          </cell>
          <cell r="AT12688">
            <v>4</v>
          </cell>
          <cell r="AZ12688">
            <v>31</v>
          </cell>
          <cell r="BA12688">
            <v>2</v>
          </cell>
        </row>
        <row r="12689">
          <cell r="AS12689">
            <v>386</v>
          </cell>
          <cell r="AT12689">
            <v>13</v>
          </cell>
          <cell r="AZ12689">
            <v>352</v>
          </cell>
          <cell r="BA12689">
            <v>9</v>
          </cell>
        </row>
        <row r="12690">
          <cell r="AS12690">
            <v>0</v>
          </cell>
          <cell r="AT12690">
            <v>0</v>
          </cell>
          <cell r="AZ12690">
            <v>0</v>
          </cell>
          <cell r="BA12690">
            <v>1</v>
          </cell>
        </row>
        <row r="12691">
          <cell r="AS12691">
            <v>1</v>
          </cell>
          <cell r="AT12691">
            <v>0</v>
          </cell>
          <cell r="AZ12691">
            <v>0</v>
          </cell>
          <cell r="BA12691">
            <v>0</v>
          </cell>
        </row>
        <row r="12692">
          <cell r="AS12692">
            <v>0</v>
          </cell>
          <cell r="AT12692">
            <v>0</v>
          </cell>
          <cell r="AZ12692">
            <v>0</v>
          </cell>
          <cell r="BA12692">
            <v>0</v>
          </cell>
        </row>
        <row r="12693">
          <cell r="AS12693">
            <v>9</v>
          </cell>
          <cell r="AT12693">
            <v>0</v>
          </cell>
          <cell r="AZ12693">
            <v>0</v>
          </cell>
          <cell r="BA12693">
            <v>0</v>
          </cell>
        </row>
        <row r="12694">
          <cell r="AS12694">
            <v>3</v>
          </cell>
          <cell r="AT12694">
            <v>0</v>
          </cell>
          <cell r="AZ12694">
            <v>2</v>
          </cell>
          <cell r="BA12694">
            <v>0</v>
          </cell>
        </row>
        <row r="12695">
          <cell r="AS12695">
            <v>44</v>
          </cell>
          <cell r="AT12695">
            <v>12</v>
          </cell>
          <cell r="AZ12695">
            <v>60</v>
          </cell>
          <cell r="BA12695">
            <v>1</v>
          </cell>
        </row>
        <row r="12696">
          <cell r="AS12696">
            <v>2</v>
          </cell>
          <cell r="AT12696">
            <v>0</v>
          </cell>
          <cell r="AZ12696">
            <v>1</v>
          </cell>
          <cell r="BA12696">
            <v>0</v>
          </cell>
        </row>
        <row r="12697">
          <cell r="AS12697">
            <v>17</v>
          </cell>
          <cell r="AT12697">
            <v>5</v>
          </cell>
          <cell r="AZ12697">
            <v>7</v>
          </cell>
          <cell r="BA12697">
            <v>2</v>
          </cell>
        </row>
        <row r="12698">
          <cell r="AZ12698">
            <v>3</v>
          </cell>
          <cell r="BA12698">
            <v>0</v>
          </cell>
        </row>
        <row r="12699">
          <cell r="AS12699">
            <v>3</v>
          </cell>
          <cell r="AT12699">
            <v>0</v>
          </cell>
          <cell r="AZ12699">
            <v>0</v>
          </cell>
          <cell r="BA12699">
            <v>0</v>
          </cell>
        </row>
        <row r="12700">
          <cell r="AS12700">
            <v>40</v>
          </cell>
          <cell r="AT12700">
            <v>0</v>
          </cell>
          <cell r="AZ12700">
            <v>9</v>
          </cell>
          <cell r="BA12700">
            <v>0</v>
          </cell>
        </row>
        <row r="12701">
          <cell r="AS12701">
            <v>0</v>
          </cell>
          <cell r="AT12701">
            <v>0</v>
          </cell>
          <cell r="AZ12701">
            <v>4</v>
          </cell>
          <cell r="BA12701">
            <v>0</v>
          </cell>
        </row>
        <row r="12702">
          <cell r="AS12702">
            <v>0</v>
          </cell>
          <cell r="AT12702">
            <v>0</v>
          </cell>
          <cell r="AZ12702">
            <v>2</v>
          </cell>
          <cell r="BA12702">
            <v>0</v>
          </cell>
        </row>
        <row r="12703">
          <cell r="AS12703">
            <v>5</v>
          </cell>
          <cell r="AT12703">
            <v>0</v>
          </cell>
          <cell r="AZ12703">
            <v>2</v>
          </cell>
          <cell r="BA12703">
            <v>0</v>
          </cell>
        </row>
        <row r="12704">
          <cell r="AZ12704">
            <v>3</v>
          </cell>
          <cell r="BA12704">
            <v>1</v>
          </cell>
        </row>
        <row r="12705">
          <cell r="AZ12705">
            <v>0</v>
          </cell>
          <cell r="BA12705">
            <v>0</v>
          </cell>
        </row>
        <row r="12706">
          <cell r="AS12706">
            <v>228</v>
          </cell>
          <cell r="AT12706">
            <v>34</v>
          </cell>
          <cell r="AZ12706">
            <v>562</v>
          </cell>
          <cell r="BA12706">
            <v>29</v>
          </cell>
        </row>
        <row r="12707">
          <cell r="AS12707">
            <v>0</v>
          </cell>
          <cell r="AT12707">
            <v>0</v>
          </cell>
          <cell r="AZ12707">
            <v>0</v>
          </cell>
          <cell r="BA12707">
            <v>0</v>
          </cell>
        </row>
        <row r="12708">
          <cell r="AS12708">
            <v>8</v>
          </cell>
          <cell r="AT12708">
            <v>0</v>
          </cell>
          <cell r="AZ12708">
            <v>1</v>
          </cell>
          <cell r="BA12708">
            <v>0</v>
          </cell>
        </row>
        <row r="12709">
          <cell r="AS12709">
            <v>8</v>
          </cell>
          <cell r="AT12709">
            <v>0</v>
          </cell>
          <cell r="AZ12709">
            <v>2</v>
          </cell>
          <cell r="BA12709">
            <v>0</v>
          </cell>
        </row>
        <row r="12710">
          <cell r="AS12710">
            <v>3</v>
          </cell>
          <cell r="AT12710">
            <v>2</v>
          </cell>
          <cell r="AZ12710">
            <v>3</v>
          </cell>
          <cell r="BA12710">
            <v>5</v>
          </cell>
        </row>
        <row r="12711">
          <cell r="AS12711">
            <v>0</v>
          </cell>
          <cell r="AT12711">
            <v>1</v>
          </cell>
          <cell r="AZ12711">
            <v>2</v>
          </cell>
          <cell r="BA12711">
            <v>59</v>
          </cell>
        </row>
        <row r="12712">
          <cell r="AS12712">
            <v>2</v>
          </cell>
          <cell r="AT12712">
            <v>1</v>
          </cell>
          <cell r="AZ12712">
            <v>8</v>
          </cell>
          <cell r="BA12712">
            <v>4</v>
          </cell>
        </row>
        <row r="12713">
          <cell r="AS12713">
            <v>2</v>
          </cell>
          <cell r="AT12713">
            <v>120</v>
          </cell>
          <cell r="AZ12713">
            <v>0</v>
          </cell>
          <cell r="BA12713">
            <v>0</v>
          </cell>
        </row>
        <row r="12714">
          <cell r="AS12714">
            <v>0</v>
          </cell>
          <cell r="AT12714">
            <v>0</v>
          </cell>
          <cell r="AZ12714">
            <v>0</v>
          </cell>
          <cell r="BA12714">
            <v>0</v>
          </cell>
        </row>
        <row r="12715">
          <cell r="AS12715">
            <v>1</v>
          </cell>
          <cell r="AT12715">
            <v>2</v>
          </cell>
          <cell r="AZ12715">
            <v>1</v>
          </cell>
          <cell r="BA12715">
            <v>0</v>
          </cell>
        </row>
        <row r="12716">
          <cell r="AS12716">
            <v>0</v>
          </cell>
          <cell r="AT12716">
            <v>0</v>
          </cell>
          <cell r="AZ12716">
            <v>0</v>
          </cell>
          <cell r="BA12716">
            <v>0</v>
          </cell>
        </row>
        <row r="12717">
          <cell r="AS12717">
            <v>2</v>
          </cell>
          <cell r="AT12717">
            <v>4</v>
          </cell>
          <cell r="AZ12717">
            <v>8</v>
          </cell>
          <cell r="BA12717">
            <v>1</v>
          </cell>
        </row>
        <row r="12718">
          <cell r="AS12718">
            <v>0</v>
          </cell>
          <cell r="AT12718">
            <v>0</v>
          </cell>
          <cell r="AZ12718">
            <v>0</v>
          </cell>
          <cell r="BA12718">
            <v>0</v>
          </cell>
        </row>
        <row r="12719">
          <cell r="AS12719">
            <v>0</v>
          </cell>
          <cell r="AT12719">
            <v>0</v>
          </cell>
          <cell r="AZ12719">
            <v>0</v>
          </cell>
          <cell r="BA12719">
            <v>0</v>
          </cell>
        </row>
        <row r="12720">
          <cell r="AS12720">
            <v>3</v>
          </cell>
          <cell r="AT12720">
            <v>1</v>
          </cell>
          <cell r="AZ12720">
            <v>1</v>
          </cell>
          <cell r="BA12720">
            <v>0</v>
          </cell>
        </row>
        <row r="12721">
          <cell r="AS12721">
            <v>36</v>
          </cell>
          <cell r="AT12721">
            <v>15</v>
          </cell>
          <cell r="AZ12721">
            <v>109</v>
          </cell>
          <cell r="BA12721">
            <v>10</v>
          </cell>
        </row>
        <row r="12722">
          <cell r="AS12722">
            <v>27</v>
          </cell>
          <cell r="AT12722">
            <v>0</v>
          </cell>
          <cell r="AZ12722">
            <v>52</v>
          </cell>
          <cell r="BA12722">
            <v>4</v>
          </cell>
        </row>
        <row r="12723">
          <cell r="AS12723">
            <v>0</v>
          </cell>
          <cell r="AT12723">
            <v>0</v>
          </cell>
          <cell r="AZ12723">
            <v>0</v>
          </cell>
          <cell r="BA12723">
            <v>0</v>
          </cell>
        </row>
        <row r="12724">
          <cell r="AS12724">
            <v>3</v>
          </cell>
          <cell r="AT12724">
            <v>1</v>
          </cell>
          <cell r="AZ12724">
            <v>5</v>
          </cell>
          <cell r="BA12724">
            <v>0</v>
          </cell>
        </row>
        <row r="12725">
          <cell r="AS12725">
            <v>2</v>
          </cell>
          <cell r="AT12725">
            <v>0</v>
          </cell>
          <cell r="AZ12725">
            <v>0</v>
          </cell>
          <cell r="BA12725">
            <v>0</v>
          </cell>
        </row>
        <row r="12726">
          <cell r="AS12726">
            <v>38</v>
          </cell>
          <cell r="AT12726">
            <v>15</v>
          </cell>
          <cell r="AZ12726">
            <v>36</v>
          </cell>
          <cell r="BA12726">
            <v>3</v>
          </cell>
        </row>
        <row r="12727">
          <cell r="AS12727">
            <v>2</v>
          </cell>
          <cell r="AT12727">
            <v>0</v>
          </cell>
          <cell r="AZ12727">
            <v>0</v>
          </cell>
          <cell r="BA12727">
            <v>0</v>
          </cell>
        </row>
        <row r="12728">
          <cell r="AS12728">
            <v>4</v>
          </cell>
          <cell r="AT12728">
            <v>0</v>
          </cell>
          <cell r="AZ12728">
            <v>0</v>
          </cell>
          <cell r="BA12728">
            <v>0</v>
          </cell>
        </row>
        <row r="12729">
          <cell r="AS12729">
            <v>16</v>
          </cell>
          <cell r="AT12729">
            <v>0</v>
          </cell>
          <cell r="AZ12729">
            <v>4</v>
          </cell>
          <cell r="BA12729">
            <v>0</v>
          </cell>
        </row>
        <row r="12730">
          <cell r="AS12730">
            <v>7</v>
          </cell>
          <cell r="AT12730">
            <v>4</v>
          </cell>
          <cell r="AZ12730">
            <v>5</v>
          </cell>
          <cell r="BA12730">
            <v>0</v>
          </cell>
        </row>
        <row r="12731">
          <cell r="AS12731">
            <v>9</v>
          </cell>
          <cell r="AT12731">
            <v>0</v>
          </cell>
          <cell r="AZ12731">
            <v>3</v>
          </cell>
          <cell r="BA12731">
            <v>0</v>
          </cell>
        </row>
        <row r="12732">
          <cell r="AS12732">
            <v>2</v>
          </cell>
          <cell r="AT12732">
            <v>0</v>
          </cell>
          <cell r="AZ12732">
            <v>3</v>
          </cell>
          <cell r="BA12732">
            <v>0</v>
          </cell>
        </row>
        <row r="12733">
          <cell r="AS12733">
            <v>138</v>
          </cell>
          <cell r="AT12733">
            <v>2</v>
          </cell>
          <cell r="AZ12733">
            <v>32</v>
          </cell>
          <cell r="BA12733">
            <v>1</v>
          </cell>
        </row>
        <row r="12734">
          <cell r="AS12734">
            <v>0</v>
          </cell>
          <cell r="AT12734">
            <v>0</v>
          </cell>
          <cell r="AZ12734">
            <v>0</v>
          </cell>
          <cell r="BA12734">
            <v>0</v>
          </cell>
        </row>
        <row r="12735">
          <cell r="AS12735">
            <v>0</v>
          </cell>
          <cell r="AT12735">
            <v>0</v>
          </cell>
          <cell r="AZ12735">
            <v>0</v>
          </cell>
          <cell r="BA12735">
            <v>0</v>
          </cell>
        </row>
        <row r="12736">
          <cell r="AS12736">
            <v>1</v>
          </cell>
          <cell r="AT12736">
            <v>0</v>
          </cell>
          <cell r="AZ12736">
            <v>11</v>
          </cell>
          <cell r="BA12736">
            <v>0</v>
          </cell>
        </row>
        <row r="12737">
          <cell r="AS12737">
            <v>7</v>
          </cell>
          <cell r="AT12737">
            <v>0</v>
          </cell>
          <cell r="AZ12737">
            <v>1</v>
          </cell>
          <cell r="BA12737">
            <v>0</v>
          </cell>
        </row>
        <row r="12738">
          <cell r="AZ12738">
            <v>11</v>
          </cell>
          <cell r="BA12738">
            <v>0</v>
          </cell>
        </row>
        <row r="12739">
          <cell r="AZ12739">
            <v>8</v>
          </cell>
          <cell r="BA12739">
            <v>0</v>
          </cell>
        </row>
        <row r="12740">
          <cell r="AS12740">
            <v>41</v>
          </cell>
          <cell r="AT12740">
            <v>46</v>
          </cell>
          <cell r="AZ12740">
            <v>7</v>
          </cell>
          <cell r="BA12740">
            <v>25</v>
          </cell>
        </row>
        <row r="12741">
          <cell r="AS12741">
            <v>71</v>
          </cell>
          <cell r="AT12741">
            <v>48</v>
          </cell>
          <cell r="AZ12741">
            <v>81</v>
          </cell>
          <cell r="BA12741">
            <v>28</v>
          </cell>
        </row>
        <row r="12742">
          <cell r="AS12742">
            <v>12</v>
          </cell>
          <cell r="AT12742">
            <v>7</v>
          </cell>
          <cell r="AZ12742">
            <v>8</v>
          </cell>
          <cell r="BA12742">
            <v>3</v>
          </cell>
        </row>
        <row r="12743">
          <cell r="AS12743">
            <v>5</v>
          </cell>
          <cell r="AT12743">
            <v>0</v>
          </cell>
          <cell r="AZ12743">
            <v>5</v>
          </cell>
          <cell r="BA12743">
            <v>1</v>
          </cell>
        </row>
        <row r="12744">
          <cell r="AS12744">
            <v>0</v>
          </cell>
          <cell r="AT12744">
            <v>0</v>
          </cell>
          <cell r="AZ12744">
            <v>0</v>
          </cell>
          <cell r="BA12744">
            <v>0</v>
          </cell>
        </row>
        <row r="12745">
          <cell r="AS12745">
            <v>3</v>
          </cell>
          <cell r="AT12745">
            <v>4</v>
          </cell>
          <cell r="AZ12745">
            <v>2</v>
          </cell>
          <cell r="BA12745">
            <v>1</v>
          </cell>
        </row>
        <row r="12746">
          <cell r="AS12746">
            <v>3</v>
          </cell>
          <cell r="AT12746">
            <v>0</v>
          </cell>
          <cell r="AZ12746">
            <v>5</v>
          </cell>
          <cell r="BA12746">
            <v>0</v>
          </cell>
        </row>
        <row r="12747">
          <cell r="AS12747">
            <v>8</v>
          </cell>
          <cell r="AT12747">
            <v>0</v>
          </cell>
          <cell r="AZ12747">
            <v>13</v>
          </cell>
          <cell r="BA12747">
            <v>3</v>
          </cell>
        </row>
        <row r="12748">
          <cell r="AS12748">
            <v>15</v>
          </cell>
          <cell r="AT12748">
            <v>7</v>
          </cell>
          <cell r="AZ12748">
            <v>17</v>
          </cell>
          <cell r="BA12748">
            <v>14</v>
          </cell>
        </row>
        <row r="12749">
          <cell r="AS12749">
            <v>0</v>
          </cell>
          <cell r="AT12749">
            <v>0</v>
          </cell>
          <cell r="AZ12749">
            <v>0</v>
          </cell>
          <cell r="BA12749">
            <v>0</v>
          </cell>
        </row>
        <row r="12750">
          <cell r="AS12750">
            <v>0</v>
          </cell>
          <cell r="AT12750">
            <v>0</v>
          </cell>
          <cell r="AZ12750">
            <v>0</v>
          </cell>
          <cell r="BA12750">
            <v>0</v>
          </cell>
        </row>
        <row r="12751">
          <cell r="AS12751">
            <v>15</v>
          </cell>
          <cell r="AT12751">
            <v>8</v>
          </cell>
          <cell r="AZ12751">
            <v>6</v>
          </cell>
          <cell r="BA12751">
            <v>7</v>
          </cell>
        </row>
        <row r="12752">
          <cell r="AS12752">
            <v>13</v>
          </cell>
          <cell r="AT12752">
            <v>11</v>
          </cell>
          <cell r="AZ12752">
            <v>5</v>
          </cell>
          <cell r="BA12752">
            <v>26</v>
          </cell>
        </row>
        <row r="12753">
          <cell r="AS12753">
            <v>88</v>
          </cell>
          <cell r="AT12753">
            <v>36</v>
          </cell>
          <cell r="AZ12753">
            <v>120</v>
          </cell>
          <cell r="BA12753">
            <v>11</v>
          </cell>
        </row>
        <row r="12754">
          <cell r="AS12754">
            <v>4</v>
          </cell>
          <cell r="AT12754">
            <v>5</v>
          </cell>
          <cell r="AZ12754">
            <v>32</v>
          </cell>
          <cell r="BA12754">
            <v>2</v>
          </cell>
        </row>
        <row r="12755">
          <cell r="AS12755">
            <v>4</v>
          </cell>
          <cell r="AT12755">
            <v>8</v>
          </cell>
          <cell r="AZ12755">
            <v>1</v>
          </cell>
          <cell r="BA12755">
            <v>1</v>
          </cell>
        </row>
        <row r="12756">
          <cell r="AS12756">
            <v>7</v>
          </cell>
          <cell r="AT12756">
            <v>12</v>
          </cell>
          <cell r="AZ12756">
            <v>3</v>
          </cell>
          <cell r="BA12756">
            <v>8</v>
          </cell>
        </row>
        <row r="12757">
          <cell r="AZ12757">
            <v>0</v>
          </cell>
          <cell r="BA12757">
            <v>0</v>
          </cell>
        </row>
        <row r="12758">
          <cell r="AS12758">
            <v>25</v>
          </cell>
          <cell r="AT12758">
            <v>2</v>
          </cell>
          <cell r="AZ12758">
            <v>11</v>
          </cell>
          <cell r="BA12758">
            <v>1</v>
          </cell>
        </row>
        <row r="12759">
          <cell r="AS12759">
            <v>32</v>
          </cell>
          <cell r="AT12759">
            <v>38</v>
          </cell>
          <cell r="AZ12759">
            <v>25</v>
          </cell>
          <cell r="BA12759">
            <v>24</v>
          </cell>
        </row>
        <row r="12760">
          <cell r="AS12760">
            <v>0</v>
          </cell>
          <cell r="AT12760">
            <v>0</v>
          </cell>
          <cell r="AZ12760">
            <v>1</v>
          </cell>
          <cell r="BA12760">
            <v>30</v>
          </cell>
        </row>
        <row r="12761">
          <cell r="AS12761">
            <v>1</v>
          </cell>
          <cell r="AT12761">
            <v>1</v>
          </cell>
          <cell r="AZ12761">
            <v>1</v>
          </cell>
          <cell r="BA12761">
            <v>0</v>
          </cell>
        </row>
        <row r="12762">
          <cell r="AS12762">
            <v>1</v>
          </cell>
          <cell r="AT12762">
            <v>3</v>
          </cell>
          <cell r="AZ12762">
            <v>0</v>
          </cell>
          <cell r="BA12762">
            <v>1</v>
          </cell>
        </row>
        <row r="12763">
          <cell r="AS12763">
            <v>0</v>
          </cell>
          <cell r="AT12763">
            <v>0</v>
          </cell>
          <cell r="AZ12763">
            <v>0</v>
          </cell>
          <cell r="BA12763">
            <v>0</v>
          </cell>
        </row>
        <row r="12764">
          <cell r="AS12764">
            <v>0</v>
          </cell>
          <cell r="AT12764">
            <v>0</v>
          </cell>
          <cell r="AZ12764">
            <v>0</v>
          </cell>
          <cell r="BA12764">
            <v>0</v>
          </cell>
        </row>
        <row r="12765">
          <cell r="AS12765">
            <v>13</v>
          </cell>
          <cell r="AT12765">
            <v>1</v>
          </cell>
          <cell r="AZ12765">
            <v>52</v>
          </cell>
          <cell r="BA12765">
            <v>0</v>
          </cell>
        </row>
        <row r="12766">
          <cell r="AS12766">
            <v>1049</v>
          </cell>
          <cell r="AT12766">
            <v>1200</v>
          </cell>
          <cell r="AZ12766">
            <v>473</v>
          </cell>
          <cell r="BA12766">
            <v>671</v>
          </cell>
        </row>
        <row r="12767">
          <cell r="AZ12767">
            <v>3</v>
          </cell>
          <cell r="BA12767">
            <v>0</v>
          </cell>
        </row>
        <row r="12768">
          <cell r="AS12768">
            <v>591</v>
          </cell>
          <cell r="AT12768">
            <v>129</v>
          </cell>
          <cell r="AZ12768">
            <v>1026</v>
          </cell>
          <cell r="BA12768">
            <v>153</v>
          </cell>
        </row>
        <row r="12769">
          <cell r="AS12769">
            <v>746</v>
          </cell>
          <cell r="AT12769">
            <v>513</v>
          </cell>
          <cell r="AZ12769">
            <v>861</v>
          </cell>
          <cell r="BA12769">
            <v>344</v>
          </cell>
        </row>
        <row r="12770">
          <cell r="AS12770">
            <v>472</v>
          </cell>
          <cell r="AT12770">
            <v>197</v>
          </cell>
          <cell r="AZ12770">
            <v>482</v>
          </cell>
          <cell r="BA12770">
            <v>64</v>
          </cell>
        </row>
        <row r="12771">
          <cell r="AS12771">
            <v>4</v>
          </cell>
          <cell r="AT12771">
            <v>0</v>
          </cell>
          <cell r="AZ12771">
            <v>0</v>
          </cell>
          <cell r="BA12771">
            <v>0</v>
          </cell>
        </row>
        <row r="12772">
          <cell r="AS12772">
            <v>8</v>
          </cell>
          <cell r="AT12772">
            <v>0</v>
          </cell>
          <cell r="AZ12772">
            <v>74</v>
          </cell>
          <cell r="BA12772">
            <v>1</v>
          </cell>
        </row>
        <row r="12773">
          <cell r="AS12773">
            <v>2</v>
          </cell>
          <cell r="AT12773">
            <v>1</v>
          </cell>
          <cell r="AZ12773">
            <v>4</v>
          </cell>
          <cell r="BA12773">
            <v>0</v>
          </cell>
        </row>
        <row r="12774">
          <cell r="AS12774">
            <v>23</v>
          </cell>
          <cell r="AT12774">
            <v>12</v>
          </cell>
          <cell r="AZ12774">
            <v>8</v>
          </cell>
          <cell r="BA12774">
            <v>7</v>
          </cell>
        </row>
        <row r="12775">
          <cell r="AS12775">
            <v>59</v>
          </cell>
          <cell r="AT12775">
            <v>0</v>
          </cell>
          <cell r="AZ12775">
            <v>102</v>
          </cell>
          <cell r="BA12775">
            <v>0</v>
          </cell>
        </row>
        <row r="12776">
          <cell r="AS12776">
            <v>70</v>
          </cell>
          <cell r="AT12776">
            <v>0</v>
          </cell>
          <cell r="AZ12776">
            <v>8</v>
          </cell>
          <cell r="BA12776">
            <v>0</v>
          </cell>
        </row>
        <row r="12777">
          <cell r="AS12777">
            <v>1</v>
          </cell>
          <cell r="AT12777">
            <v>9</v>
          </cell>
          <cell r="AZ12777">
            <v>1</v>
          </cell>
          <cell r="BA12777">
            <v>0</v>
          </cell>
        </row>
        <row r="12778">
          <cell r="AZ12778">
            <v>4</v>
          </cell>
          <cell r="BA12778">
            <v>0</v>
          </cell>
        </row>
        <row r="12779">
          <cell r="AS12779">
            <v>30</v>
          </cell>
          <cell r="AT12779">
            <v>53</v>
          </cell>
          <cell r="AZ12779">
            <v>25</v>
          </cell>
          <cell r="BA12779">
            <v>12</v>
          </cell>
        </row>
        <row r="12780">
          <cell r="AS12780">
            <v>104</v>
          </cell>
          <cell r="AT12780">
            <v>61</v>
          </cell>
          <cell r="AZ12780">
            <v>59</v>
          </cell>
          <cell r="BA12780">
            <v>29</v>
          </cell>
        </row>
        <row r="12781">
          <cell r="AS12781">
            <v>165</v>
          </cell>
          <cell r="AT12781">
            <v>156</v>
          </cell>
          <cell r="AZ12781">
            <v>125</v>
          </cell>
          <cell r="BA12781">
            <v>54</v>
          </cell>
        </row>
        <row r="12782">
          <cell r="AS12782">
            <v>12</v>
          </cell>
          <cell r="AT12782">
            <v>26</v>
          </cell>
          <cell r="AZ12782">
            <v>7</v>
          </cell>
          <cell r="BA12782">
            <v>14</v>
          </cell>
        </row>
        <row r="12783">
          <cell r="AS12783">
            <v>37</v>
          </cell>
          <cell r="AT12783">
            <v>66</v>
          </cell>
          <cell r="AZ12783">
            <v>34</v>
          </cell>
          <cell r="BA12783">
            <v>24</v>
          </cell>
        </row>
        <row r="12784">
          <cell r="AS12784">
            <v>27</v>
          </cell>
          <cell r="AT12784">
            <v>8</v>
          </cell>
          <cell r="AZ12784">
            <v>10</v>
          </cell>
          <cell r="BA12784">
            <v>8</v>
          </cell>
        </row>
        <row r="12785">
          <cell r="AS12785">
            <v>0</v>
          </cell>
          <cell r="AT12785">
            <v>0</v>
          </cell>
          <cell r="AZ12785">
            <v>0</v>
          </cell>
          <cell r="BA12785">
            <v>0</v>
          </cell>
        </row>
        <row r="12786">
          <cell r="AS12786">
            <v>8</v>
          </cell>
          <cell r="AT12786">
            <v>0</v>
          </cell>
          <cell r="AZ12786">
            <v>7</v>
          </cell>
          <cell r="BA12786">
            <v>0</v>
          </cell>
        </row>
        <row r="12787">
          <cell r="AS12787">
            <v>14</v>
          </cell>
          <cell r="AT12787">
            <v>6</v>
          </cell>
          <cell r="AZ12787">
            <v>12</v>
          </cell>
          <cell r="BA12787">
            <v>2</v>
          </cell>
        </row>
        <row r="12788">
          <cell r="AS12788">
            <v>3</v>
          </cell>
          <cell r="AT12788">
            <v>2</v>
          </cell>
          <cell r="AZ12788">
            <v>3</v>
          </cell>
          <cell r="BA12788">
            <v>0</v>
          </cell>
        </row>
        <row r="12789">
          <cell r="AS12789">
            <v>2</v>
          </cell>
          <cell r="AT12789">
            <v>0</v>
          </cell>
          <cell r="AZ12789">
            <v>5</v>
          </cell>
          <cell r="BA12789">
            <v>0</v>
          </cell>
        </row>
        <row r="12790">
          <cell r="AS12790">
            <v>17</v>
          </cell>
          <cell r="AT12790">
            <v>0</v>
          </cell>
          <cell r="AZ12790">
            <v>41</v>
          </cell>
          <cell r="BA12790">
            <v>0</v>
          </cell>
        </row>
        <row r="12791">
          <cell r="AS12791">
            <v>498</v>
          </cell>
          <cell r="AT12791">
            <v>258</v>
          </cell>
          <cell r="AZ12791">
            <v>358</v>
          </cell>
          <cell r="BA12791">
            <v>442</v>
          </cell>
        </row>
        <row r="12792">
          <cell r="AS12792">
            <v>2</v>
          </cell>
          <cell r="AT12792">
            <v>0</v>
          </cell>
          <cell r="AZ12792">
            <v>0</v>
          </cell>
          <cell r="BA12792">
            <v>0</v>
          </cell>
        </row>
        <row r="12793">
          <cell r="AS12793">
            <v>15</v>
          </cell>
          <cell r="AT12793">
            <v>0</v>
          </cell>
          <cell r="AZ12793">
            <v>9</v>
          </cell>
          <cell r="BA12793">
            <v>4</v>
          </cell>
        </row>
        <row r="12794">
          <cell r="AS12794">
            <v>19</v>
          </cell>
          <cell r="AT12794">
            <v>2</v>
          </cell>
          <cell r="AZ12794">
            <v>26</v>
          </cell>
          <cell r="BA12794">
            <v>27</v>
          </cell>
        </row>
        <row r="12795">
          <cell r="AS12795">
            <v>134</v>
          </cell>
          <cell r="AT12795">
            <v>10</v>
          </cell>
          <cell r="AZ12795">
            <v>137</v>
          </cell>
          <cell r="BA12795">
            <v>9</v>
          </cell>
        </row>
        <row r="12796">
          <cell r="AS12796">
            <v>10</v>
          </cell>
          <cell r="AT12796">
            <v>12</v>
          </cell>
          <cell r="AZ12796">
            <v>5</v>
          </cell>
          <cell r="BA12796">
            <v>6</v>
          </cell>
        </row>
        <row r="12797">
          <cell r="AS12797">
            <v>1</v>
          </cell>
          <cell r="AT12797">
            <v>1</v>
          </cell>
          <cell r="AZ12797">
            <v>1</v>
          </cell>
          <cell r="BA12797">
            <v>0</v>
          </cell>
        </row>
        <row r="12798">
          <cell r="AS12798">
            <v>0</v>
          </cell>
          <cell r="AT12798">
            <v>0</v>
          </cell>
          <cell r="AZ12798">
            <v>0</v>
          </cell>
          <cell r="BA12798">
            <v>0</v>
          </cell>
        </row>
        <row r="12799">
          <cell r="AS12799">
            <v>129</v>
          </cell>
          <cell r="AT12799">
            <v>37</v>
          </cell>
          <cell r="AZ12799">
            <v>92</v>
          </cell>
          <cell r="BA12799">
            <v>8</v>
          </cell>
        </row>
        <row r="12800">
          <cell r="AS12800">
            <v>9</v>
          </cell>
          <cell r="AT12800">
            <v>8</v>
          </cell>
          <cell r="AZ12800">
            <v>16</v>
          </cell>
          <cell r="BA12800">
            <v>2</v>
          </cell>
        </row>
        <row r="12801">
          <cell r="AS12801">
            <v>93</v>
          </cell>
          <cell r="AT12801">
            <v>1</v>
          </cell>
          <cell r="AZ12801">
            <v>10</v>
          </cell>
          <cell r="BA12801">
            <v>1</v>
          </cell>
        </row>
        <row r="12802">
          <cell r="AS12802">
            <v>17</v>
          </cell>
          <cell r="AT12802">
            <v>13</v>
          </cell>
          <cell r="AZ12802">
            <v>21</v>
          </cell>
          <cell r="BA12802">
            <v>12</v>
          </cell>
        </row>
        <row r="12803">
          <cell r="AS12803">
            <v>146</v>
          </cell>
          <cell r="AT12803">
            <v>85</v>
          </cell>
          <cell r="AZ12803">
            <v>100</v>
          </cell>
          <cell r="BA12803">
            <v>57</v>
          </cell>
        </row>
        <row r="12804">
          <cell r="AS12804">
            <v>976</v>
          </cell>
          <cell r="AT12804">
            <v>119</v>
          </cell>
          <cell r="AZ12804">
            <v>521</v>
          </cell>
          <cell r="BA12804">
            <v>71</v>
          </cell>
        </row>
        <row r="12805">
          <cell r="AS12805">
            <v>919</v>
          </cell>
          <cell r="AT12805">
            <v>119</v>
          </cell>
          <cell r="AZ12805">
            <v>473</v>
          </cell>
          <cell r="BA12805">
            <v>151</v>
          </cell>
        </row>
        <row r="12806">
          <cell r="AS12806">
            <v>14</v>
          </cell>
          <cell r="AT12806">
            <v>11</v>
          </cell>
          <cell r="AZ12806">
            <v>13</v>
          </cell>
          <cell r="BA12806">
            <v>12</v>
          </cell>
        </row>
        <row r="12807">
          <cell r="AS12807">
            <v>3</v>
          </cell>
          <cell r="AT12807">
            <v>0</v>
          </cell>
          <cell r="AZ12807">
            <v>21</v>
          </cell>
          <cell r="BA12807">
            <v>0</v>
          </cell>
        </row>
        <row r="12808">
          <cell r="AS12808">
            <v>2</v>
          </cell>
          <cell r="AT12808">
            <v>3</v>
          </cell>
          <cell r="AZ12808">
            <v>3</v>
          </cell>
          <cell r="BA12808">
            <v>64</v>
          </cell>
        </row>
        <row r="12809">
          <cell r="AS12809">
            <v>17</v>
          </cell>
          <cell r="AT12809">
            <v>20</v>
          </cell>
          <cell r="AZ12809">
            <v>5</v>
          </cell>
          <cell r="BA12809">
            <v>0</v>
          </cell>
        </row>
        <row r="12810">
          <cell r="AS12810">
            <v>4</v>
          </cell>
          <cell r="AT12810">
            <v>11</v>
          </cell>
          <cell r="AZ12810">
            <v>8</v>
          </cell>
          <cell r="BA12810">
            <v>13</v>
          </cell>
        </row>
        <row r="12811">
          <cell r="AS12811">
            <v>9</v>
          </cell>
          <cell r="AT12811">
            <v>5</v>
          </cell>
          <cell r="AZ12811">
            <v>11</v>
          </cell>
          <cell r="BA12811">
            <v>2</v>
          </cell>
        </row>
        <row r="12812">
          <cell r="AS12812">
            <v>28</v>
          </cell>
          <cell r="AT12812">
            <v>15</v>
          </cell>
          <cell r="AZ12812">
            <v>27</v>
          </cell>
          <cell r="BA12812">
            <v>7</v>
          </cell>
        </row>
        <row r="12813">
          <cell r="AS12813">
            <v>0</v>
          </cell>
          <cell r="AT12813">
            <v>0</v>
          </cell>
          <cell r="AZ12813">
            <v>0</v>
          </cell>
          <cell r="BA12813">
            <v>0</v>
          </cell>
        </row>
        <row r="12814">
          <cell r="AZ12814">
            <v>13</v>
          </cell>
          <cell r="BA12814">
            <v>0</v>
          </cell>
        </row>
        <row r="12815">
          <cell r="AS12815">
            <v>3</v>
          </cell>
          <cell r="AT12815">
            <v>0</v>
          </cell>
          <cell r="AZ12815">
            <v>2</v>
          </cell>
          <cell r="BA12815">
            <v>0</v>
          </cell>
        </row>
        <row r="12816">
          <cell r="AS12816">
            <v>8</v>
          </cell>
          <cell r="AT12816">
            <v>2</v>
          </cell>
          <cell r="AZ12816">
            <v>64</v>
          </cell>
          <cell r="BA12816">
            <v>8</v>
          </cell>
        </row>
        <row r="12817">
          <cell r="AS12817">
            <v>3</v>
          </cell>
          <cell r="AT12817">
            <v>40</v>
          </cell>
          <cell r="AZ12817">
            <v>2</v>
          </cell>
          <cell r="BA12817">
            <v>11</v>
          </cell>
        </row>
        <row r="12818">
          <cell r="AS12818">
            <v>2</v>
          </cell>
          <cell r="AT12818">
            <v>1</v>
          </cell>
          <cell r="AZ12818">
            <v>2</v>
          </cell>
          <cell r="BA12818">
            <v>6</v>
          </cell>
        </row>
        <row r="12819">
          <cell r="AZ12819">
            <v>2</v>
          </cell>
          <cell r="BA12819">
            <v>0</v>
          </cell>
        </row>
        <row r="12820">
          <cell r="AS12820">
            <v>43</v>
          </cell>
          <cell r="AT12820">
            <v>1</v>
          </cell>
          <cell r="AZ12820">
            <v>99</v>
          </cell>
          <cell r="BA12820">
            <v>4</v>
          </cell>
        </row>
        <row r="12821">
          <cell r="AS12821">
            <v>6</v>
          </cell>
          <cell r="AT12821">
            <v>0</v>
          </cell>
          <cell r="AZ12821">
            <v>21</v>
          </cell>
          <cell r="BA12821">
            <v>0</v>
          </cell>
        </row>
        <row r="12822">
          <cell r="AS12822">
            <v>1</v>
          </cell>
          <cell r="AT12822">
            <v>2</v>
          </cell>
          <cell r="AZ12822">
            <v>1</v>
          </cell>
          <cell r="BA12822">
            <v>0</v>
          </cell>
        </row>
        <row r="12823">
          <cell r="AS12823">
            <v>550</v>
          </cell>
          <cell r="AT12823">
            <v>4</v>
          </cell>
          <cell r="AZ12823">
            <v>712</v>
          </cell>
          <cell r="BA12823">
            <v>0</v>
          </cell>
        </row>
        <row r="12824">
          <cell r="AS12824">
            <v>1</v>
          </cell>
          <cell r="AT12824">
            <v>0</v>
          </cell>
          <cell r="AZ12824">
            <v>1</v>
          </cell>
          <cell r="BA12824">
            <v>0</v>
          </cell>
        </row>
        <row r="12825">
          <cell r="AS12825">
            <v>53</v>
          </cell>
          <cell r="AT12825">
            <v>0</v>
          </cell>
          <cell r="AZ12825">
            <v>25</v>
          </cell>
          <cell r="BA12825">
            <v>0</v>
          </cell>
        </row>
        <row r="12826">
          <cell r="AS12826">
            <v>0</v>
          </cell>
          <cell r="AT12826">
            <v>0</v>
          </cell>
          <cell r="AZ12826">
            <v>0</v>
          </cell>
          <cell r="BA12826">
            <v>0</v>
          </cell>
        </row>
        <row r="12827">
          <cell r="AS12827">
            <v>8</v>
          </cell>
          <cell r="AT12827">
            <v>4</v>
          </cell>
          <cell r="AZ12827">
            <v>12</v>
          </cell>
          <cell r="BA12827">
            <v>5</v>
          </cell>
        </row>
        <row r="12828">
          <cell r="AS12828">
            <v>36</v>
          </cell>
          <cell r="AT12828">
            <v>12</v>
          </cell>
          <cell r="AZ12828">
            <v>14</v>
          </cell>
          <cell r="BA12828">
            <v>23</v>
          </cell>
        </row>
        <row r="12829">
          <cell r="AS12829">
            <v>123</v>
          </cell>
          <cell r="AT12829">
            <v>298</v>
          </cell>
          <cell r="AZ12829">
            <v>208</v>
          </cell>
          <cell r="BA12829">
            <v>140</v>
          </cell>
        </row>
        <row r="12830">
          <cell r="AS12830">
            <v>3</v>
          </cell>
          <cell r="AT12830">
            <v>0</v>
          </cell>
          <cell r="AZ12830">
            <v>1</v>
          </cell>
          <cell r="BA12830">
            <v>0</v>
          </cell>
        </row>
        <row r="12831">
          <cell r="AS12831">
            <v>1</v>
          </cell>
          <cell r="AT12831">
            <v>0</v>
          </cell>
          <cell r="AZ12831">
            <v>0</v>
          </cell>
          <cell r="BA12831">
            <v>1</v>
          </cell>
        </row>
        <row r="12832">
          <cell r="AS12832">
            <v>2</v>
          </cell>
          <cell r="AT12832">
            <v>2</v>
          </cell>
          <cell r="AZ12832">
            <v>6</v>
          </cell>
          <cell r="BA12832">
            <v>1</v>
          </cell>
        </row>
        <row r="12833">
          <cell r="AZ12833">
            <v>1</v>
          </cell>
          <cell r="BA12833">
            <v>0</v>
          </cell>
        </row>
        <row r="12834">
          <cell r="AZ12834">
            <v>1</v>
          </cell>
          <cell r="BA12834">
            <v>0</v>
          </cell>
        </row>
        <row r="12835">
          <cell r="AZ12835">
            <v>0</v>
          </cell>
          <cell r="BA12835">
            <v>0</v>
          </cell>
        </row>
        <row r="12836">
          <cell r="AS12836">
            <v>12</v>
          </cell>
          <cell r="AT12836">
            <v>1</v>
          </cell>
          <cell r="AZ12836">
            <v>2</v>
          </cell>
          <cell r="BA12836">
            <v>6</v>
          </cell>
        </row>
        <row r="12837">
          <cell r="AS12837">
            <v>11</v>
          </cell>
          <cell r="AT12837">
            <v>24</v>
          </cell>
          <cell r="AZ12837">
            <v>14</v>
          </cell>
          <cell r="BA12837">
            <v>15</v>
          </cell>
        </row>
        <row r="12838">
          <cell r="AS12838">
            <v>78</v>
          </cell>
          <cell r="AT12838">
            <v>0</v>
          </cell>
          <cell r="AZ12838">
            <v>58</v>
          </cell>
          <cell r="BA12838">
            <v>1</v>
          </cell>
        </row>
        <row r="12839">
          <cell r="AS12839">
            <v>52</v>
          </cell>
          <cell r="AT12839">
            <v>2</v>
          </cell>
          <cell r="AZ12839">
            <v>36</v>
          </cell>
          <cell r="BA12839">
            <v>0</v>
          </cell>
        </row>
        <row r="12840">
          <cell r="AS12840">
            <v>514</v>
          </cell>
          <cell r="AT12840">
            <v>805</v>
          </cell>
          <cell r="AZ12840">
            <v>300</v>
          </cell>
          <cell r="BA12840">
            <v>100</v>
          </cell>
        </row>
        <row r="12841">
          <cell r="AS12841">
            <v>521</v>
          </cell>
          <cell r="AT12841">
            <v>10</v>
          </cell>
          <cell r="AZ12841">
            <v>120</v>
          </cell>
          <cell r="BA12841">
            <v>2</v>
          </cell>
        </row>
        <row r="12842">
          <cell r="AS12842">
            <v>6</v>
          </cell>
          <cell r="AT12842">
            <v>0</v>
          </cell>
          <cell r="AZ12842">
            <v>28</v>
          </cell>
          <cell r="BA12842">
            <v>0</v>
          </cell>
        </row>
        <row r="12843">
          <cell r="AS12843">
            <v>2</v>
          </cell>
          <cell r="AT12843">
            <v>5</v>
          </cell>
          <cell r="AZ12843">
            <v>6</v>
          </cell>
          <cell r="BA12843">
            <v>0</v>
          </cell>
        </row>
        <row r="12844">
          <cell r="AS12844">
            <v>0</v>
          </cell>
          <cell r="AT12844">
            <v>1</v>
          </cell>
          <cell r="AZ12844">
            <v>1</v>
          </cell>
          <cell r="BA12844">
            <v>0</v>
          </cell>
        </row>
        <row r="12845">
          <cell r="AS12845">
            <v>0</v>
          </cell>
          <cell r="AT12845">
            <v>0</v>
          </cell>
          <cell r="AZ12845">
            <v>0</v>
          </cell>
          <cell r="BA12845">
            <v>0</v>
          </cell>
        </row>
        <row r="12846">
          <cell r="AS12846">
            <v>2</v>
          </cell>
          <cell r="AT12846">
            <v>0</v>
          </cell>
          <cell r="AZ12846">
            <v>6</v>
          </cell>
          <cell r="BA12846">
            <v>0</v>
          </cell>
        </row>
        <row r="12847">
          <cell r="AS12847">
            <v>0</v>
          </cell>
          <cell r="AT12847">
            <v>0</v>
          </cell>
          <cell r="AZ12847">
            <v>0</v>
          </cell>
          <cell r="BA12847">
            <v>0</v>
          </cell>
        </row>
        <row r="12848">
          <cell r="AS12848">
            <v>0</v>
          </cell>
          <cell r="AT12848">
            <v>0</v>
          </cell>
          <cell r="AZ12848">
            <v>0</v>
          </cell>
          <cell r="BA12848">
            <v>0</v>
          </cell>
        </row>
        <row r="12849">
          <cell r="AS12849">
            <v>54</v>
          </cell>
          <cell r="AT12849">
            <v>123</v>
          </cell>
          <cell r="AZ12849">
            <v>18</v>
          </cell>
          <cell r="BA12849">
            <v>21</v>
          </cell>
        </row>
        <row r="12850">
          <cell r="AS12850">
            <v>21</v>
          </cell>
          <cell r="AT12850">
            <v>312</v>
          </cell>
          <cell r="AZ12850">
            <v>13</v>
          </cell>
          <cell r="BA12850">
            <v>39</v>
          </cell>
        </row>
        <row r="12851">
          <cell r="AS12851">
            <v>484</v>
          </cell>
          <cell r="AT12851">
            <v>27</v>
          </cell>
          <cell r="AZ12851">
            <v>585</v>
          </cell>
          <cell r="BA12851">
            <v>9</v>
          </cell>
        </row>
        <row r="12852">
          <cell r="AS12852">
            <v>41</v>
          </cell>
          <cell r="AT12852">
            <v>51</v>
          </cell>
          <cell r="AZ12852">
            <v>22</v>
          </cell>
          <cell r="BA12852">
            <v>11</v>
          </cell>
        </row>
        <row r="12853">
          <cell r="AS12853">
            <v>0</v>
          </cell>
          <cell r="AT12853">
            <v>1</v>
          </cell>
          <cell r="AZ12853">
            <v>0</v>
          </cell>
          <cell r="BA12853">
            <v>0</v>
          </cell>
        </row>
        <row r="12854">
          <cell r="AS12854">
            <v>3</v>
          </cell>
          <cell r="AT12854">
            <v>6</v>
          </cell>
          <cell r="AZ12854">
            <v>21</v>
          </cell>
          <cell r="BA12854">
            <v>2</v>
          </cell>
        </row>
        <row r="12855">
          <cell r="AS12855">
            <v>3</v>
          </cell>
          <cell r="AT12855">
            <v>0</v>
          </cell>
          <cell r="AZ12855">
            <v>1</v>
          </cell>
          <cell r="BA12855">
            <v>0</v>
          </cell>
        </row>
        <row r="12856">
          <cell r="AS12856">
            <v>1</v>
          </cell>
          <cell r="AT12856">
            <v>1</v>
          </cell>
          <cell r="AZ12856">
            <v>1</v>
          </cell>
          <cell r="BA12856">
            <v>0</v>
          </cell>
        </row>
        <row r="12857">
          <cell r="AS12857">
            <v>3</v>
          </cell>
          <cell r="AT12857">
            <v>0</v>
          </cell>
          <cell r="AZ12857">
            <v>1</v>
          </cell>
          <cell r="BA12857">
            <v>0</v>
          </cell>
        </row>
        <row r="12858">
          <cell r="AS12858">
            <v>12</v>
          </cell>
          <cell r="AT12858">
            <v>11</v>
          </cell>
          <cell r="AZ12858">
            <v>10</v>
          </cell>
          <cell r="BA12858">
            <v>2</v>
          </cell>
        </row>
        <row r="12859">
          <cell r="AS12859">
            <v>0</v>
          </cell>
          <cell r="AT12859">
            <v>0</v>
          </cell>
          <cell r="AZ12859">
            <v>0</v>
          </cell>
          <cell r="BA12859">
            <v>0</v>
          </cell>
        </row>
        <row r="12860">
          <cell r="AS12860">
            <v>111</v>
          </cell>
          <cell r="AT12860">
            <v>88</v>
          </cell>
          <cell r="AZ12860">
            <v>76</v>
          </cell>
          <cell r="BA12860">
            <v>32</v>
          </cell>
        </row>
        <row r="12861">
          <cell r="AS12861">
            <v>13</v>
          </cell>
          <cell r="AT12861">
            <v>0</v>
          </cell>
          <cell r="AZ12861">
            <v>0</v>
          </cell>
          <cell r="BA12861">
            <v>0</v>
          </cell>
        </row>
        <row r="12862">
          <cell r="AS12862">
            <v>2</v>
          </cell>
          <cell r="AT12862">
            <v>1</v>
          </cell>
          <cell r="AZ12862">
            <v>4</v>
          </cell>
          <cell r="BA12862">
            <v>1</v>
          </cell>
        </row>
        <row r="12863">
          <cell r="AS12863">
            <v>3</v>
          </cell>
          <cell r="AT12863">
            <v>31</v>
          </cell>
          <cell r="AZ12863">
            <v>3</v>
          </cell>
          <cell r="BA12863">
            <v>2</v>
          </cell>
        </row>
        <row r="12864">
          <cell r="AS12864">
            <v>0</v>
          </cell>
          <cell r="AT12864">
            <v>0</v>
          </cell>
          <cell r="AZ12864">
            <v>0</v>
          </cell>
          <cell r="BA12864">
            <v>0</v>
          </cell>
        </row>
        <row r="12865">
          <cell r="AS12865">
            <v>12</v>
          </cell>
          <cell r="AT12865">
            <v>17</v>
          </cell>
          <cell r="AZ12865">
            <v>10</v>
          </cell>
          <cell r="BA12865">
            <v>36</v>
          </cell>
        </row>
        <row r="12866">
          <cell r="AS12866">
            <v>58</v>
          </cell>
          <cell r="AT12866">
            <v>21</v>
          </cell>
          <cell r="AZ12866">
            <v>64</v>
          </cell>
          <cell r="BA12866">
            <v>15</v>
          </cell>
        </row>
        <row r="12867">
          <cell r="AS12867">
            <v>33</v>
          </cell>
          <cell r="AT12867">
            <v>10</v>
          </cell>
          <cell r="AZ12867">
            <v>95</v>
          </cell>
          <cell r="BA12867">
            <v>14</v>
          </cell>
        </row>
        <row r="12868">
          <cell r="AS12868">
            <v>2</v>
          </cell>
          <cell r="AT12868">
            <v>5</v>
          </cell>
          <cell r="AZ12868">
            <v>4</v>
          </cell>
          <cell r="BA12868">
            <v>6</v>
          </cell>
        </row>
        <row r="12869">
          <cell r="AS12869">
            <v>61</v>
          </cell>
          <cell r="AT12869">
            <v>13</v>
          </cell>
          <cell r="AZ12869">
            <v>21</v>
          </cell>
          <cell r="BA12869">
            <v>6</v>
          </cell>
        </row>
        <row r="12870">
          <cell r="AS12870">
            <v>1</v>
          </cell>
          <cell r="AT12870">
            <v>0</v>
          </cell>
          <cell r="AZ12870">
            <v>1</v>
          </cell>
          <cell r="BA12870">
            <v>0</v>
          </cell>
        </row>
        <row r="12871">
          <cell r="AS12871">
            <v>5</v>
          </cell>
          <cell r="AT12871">
            <v>3</v>
          </cell>
          <cell r="AZ12871">
            <v>8</v>
          </cell>
          <cell r="BA12871">
            <v>33</v>
          </cell>
        </row>
        <row r="12872">
          <cell r="AS12872">
            <v>2</v>
          </cell>
          <cell r="AT12872">
            <v>0</v>
          </cell>
          <cell r="AZ12872">
            <v>1</v>
          </cell>
          <cell r="BA12872">
            <v>1</v>
          </cell>
        </row>
        <row r="12873">
          <cell r="AS12873">
            <v>11</v>
          </cell>
          <cell r="AT12873">
            <v>25</v>
          </cell>
          <cell r="AZ12873">
            <v>4</v>
          </cell>
          <cell r="BA12873">
            <v>6</v>
          </cell>
        </row>
        <row r="12874">
          <cell r="AS12874">
            <v>0</v>
          </cell>
          <cell r="AT12874">
            <v>0</v>
          </cell>
          <cell r="AZ12874">
            <v>2</v>
          </cell>
          <cell r="BA12874">
            <v>0</v>
          </cell>
        </row>
        <row r="12875">
          <cell r="AS12875">
            <v>164</v>
          </cell>
          <cell r="AT12875">
            <v>107</v>
          </cell>
          <cell r="AZ12875">
            <v>75</v>
          </cell>
          <cell r="BA12875">
            <v>76</v>
          </cell>
        </row>
        <row r="12876">
          <cell r="AS12876">
            <v>17</v>
          </cell>
          <cell r="AT12876">
            <v>30</v>
          </cell>
          <cell r="AZ12876">
            <v>6</v>
          </cell>
          <cell r="BA12876">
            <v>11</v>
          </cell>
        </row>
        <row r="12877">
          <cell r="AS12877">
            <v>18</v>
          </cell>
          <cell r="AT12877">
            <v>67</v>
          </cell>
          <cell r="AZ12877">
            <v>3</v>
          </cell>
          <cell r="BA12877">
            <v>6</v>
          </cell>
        </row>
        <row r="12878">
          <cell r="AS12878">
            <v>1</v>
          </cell>
          <cell r="AT12878">
            <v>4</v>
          </cell>
          <cell r="AZ12878">
            <v>2</v>
          </cell>
          <cell r="BA12878">
            <v>10</v>
          </cell>
        </row>
        <row r="12879">
          <cell r="AS12879">
            <v>47</v>
          </cell>
          <cell r="AT12879">
            <v>36</v>
          </cell>
          <cell r="AZ12879">
            <v>27</v>
          </cell>
          <cell r="BA12879">
            <v>5</v>
          </cell>
        </row>
        <row r="12880">
          <cell r="AS12880">
            <v>4</v>
          </cell>
          <cell r="AT12880">
            <v>1</v>
          </cell>
          <cell r="AZ12880">
            <v>5</v>
          </cell>
          <cell r="BA12880">
            <v>1</v>
          </cell>
        </row>
        <row r="12881">
          <cell r="AS12881">
            <v>599</v>
          </cell>
          <cell r="AT12881">
            <v>566</v>
          </cell>
          <cell r="AZ12881">
            <v>264</v>
          </cell>
          <cell r="BA12881">
            <v>366</v>
          </cell>
        </row>
        <row r="12882">
          <cell r="AS12882">
            <v>3</v>
          </cell>
          <cell r="AT12882">
            <v>1</v>
          </cell>
          <cell r="AZ12882">
            <v>1</v>
          </cell>
          <cell r="BA12882">
            <v>0</v>
          </cell>
        </row>
        <row r="12883">
          <cell r="AS12883">
            <v>1</v>
          </cell>
          <cell r="AT12883">
            <v>4</v>
          </cell>
          <cell r="AZ12883">
            <v>2</v>
          </cell>
          <cell r="BA12883">
            <v>0</v>
          </cell>
        </row>
        <row r="12884">
          <cell r="AS12884">
            <v>1</v>
          </cell>
          <cell r="AT12884">
            <v>0</v>
          </cell>
          <cell r="AZ12884">
            <v>0</v>
          </cell>
          <cell r="BA12884">
            <v>0</v>
          </cell>
        </row>
        <row r="12885">
          <cell r="AS12885">
            <v>2</v>
          </cell>
          <cell r="AT12885">
            <v>2</v>
          </cell>
          <cell r="AZ12885">
            <v>1</v>
          </cell>
          <cell r="BA12885">
            <v>0</v>
          </cell>
        </row>
        <row r="12886">
          <cell r="AS12886">
            <v>3</v>
          </cell>
          <cell r="AT12886">
            <v>4</v>
          </cell>
          <cell r="AZ12886">
            <v>4</v>
          </cell>
          <cell r="BA12886">
            <v>5</v>
          </cell>
        </row>
        <row r="12887">
          <cell r="AS12887">
            <v>0</v>
          </cell>
          <cell r="AT12887">
            <v>0</v>
          </cell>
          <cell r="AZ12887">
            <v>0</v>
          </cell>
          <cell r="BA12887">
            <v>0</v>
          </cell>
        </row>
        <row r="12888">
          <cell r="AS12888">
            <v>0</v>
          </cell>
          <cell r="AT12888">
            <v>1</v>
          </cell>
          <cell r="AZ12888">
            <v>0</v>
          </cell>
          <cell r="BA12888">
            <v>0</v>
          </cell>
        </row>
        <row r="12889">
          <cell r="AS12889">
            <v>98</v>
          </cell>
          <cell r="AT12889">
            <v>105</v>
          </cell>
          <cell r="AZ12889">
            <v>48</v>
          </cell>
          <cell r="BA12889">
            <v>65</v>
          </cell>
        </row>
        <row r="12890">
          <cell r="AS12890">
            <v>26</v>
          </cell>
          <cell r="AT12890">
            <v>3</v>
          </cell>
          <cell r="AZ12890">
            <v>7</v>
          </cell>
          <cell r="BA12890">
            <v>2</v>
          </cell>
        </row>
        <row r="12891">
          <cell r="AS12891">
            <v>3</v>
          </cell>
          <cell r="AT12891">
            <v>4</v>
          </cell>
          <cell r="AZ12891">
            <v>6</v>
          </cell>
          <cell r="BA12891">
            <v>4</v>
          </cell>
        </row>
        <row r="12892">
          <cell r="AS12892">
            <v>0</v>
          </cell>
          <cell r="AT12892">
            <v>0</v>
          </cell>
          <cell r="AZ12892">
            <v>0</v>
          </cell>
          <cell r="BA12892">
            <v>0</v>
          </cell>
        </row>
        <row r="12893">
          <cell r="AS12893">
            <v>9</v>
          </cell>
          <cell r="AT12893">
            <v>43</v>
          </cell>
          <cell r="AZ12893">
            <v>13</v>
          </cell>
          <cell r="BA12893">
            <v>12</v>
          </cell>
        </row>
        <row r="12894">
          <cell r="AS12894">
            <v>164</v>
          </cell>
          <cell r="AT12894">
            <v>58</v>
          </cell>
          <cell r="AZ12894">
            <v>173</v>
          </cell>
          <cell r="BA12894">
            <v>30</v>
          </cell>
        </row>
        <row r="12895">
          <cell r="AS12895">
            <v>2</v>
          </cell>
          <cell r="AT12895">
            <v>6</v>
          </cell>
          <cell r="AZ12895">
            <v>12</v>
          </cell>
          <cell r="BA12895">
            <v>4</v>
          </cell>
        </row>
        <row r="12896">
          <cell r="AS12896">
            <v>196</v>
          </cell>
          <cell r="AT12896">
            <v>18</v>
          </cell>
          <cell r="AZ12896">
            <v>111</v>
          </cell>
          <cell r="BA12896">
            <v>10</v>
          </cell>
        </row>
        <row r="12897">
          <cell r="AS12897">
            <v>20</v>
          </cell>
          <cell r="AT12897">
            <v>4</v>
          </cell>
          <cell r="AZ12897">
            <v>7</v>
          </cell>
          <cell r="BA12897">
            <v>1</v>
          </cell>
        </row>
        <row r="12898">
          <cell r="AS12898">
            <v>2</v>
          </cell>
          <cell r="AT12898">
            <v>4</v>
          </cell>
          <cell r="AZ12898">
            <v>2</v>
          </cell>
          <cell r="BA12898">
            <v>2</v>
          </cell>
        </row>
        <row r="12899">
          <cell r="AS12899">
            <v>8</v>
          </cell>
          <cell r="AT12899">
            <v>9</v>
          </cell>
          <cell r="AZ12899">
            <v>13</v>
          </cell>
          <cell r="BA12899">
            <v>18</v>
          </cell>
        </row>
        <row r="12900">
          <cell r="AS12900">
            <v>26</v>
          </cell>
          <cell r="AT12900">
            <v>25</v>
          </cell>
          <cell r="AZ12900">
            <v>115</v>
          </cell>
          <cell r="BA12900">
            <v>7</v>
          </cell>
        </row>
        <row r="12901">
          <cell r="AS12901">
            <v>0</v>
          </cell>
          <cell r="AT12901">
            <v>3</v>
          </cell>
          <cell r="AZ12901">
            <v>0</v>
          </cell>
          <cell r="BA12901">
            <v>1</v>
          </cell>
        </row>
        <row r="12902">
          <cell r="AS12902">
            <v>58</v>
          </cell>
          <cell r="AT12902">
            <v>5</v>
          </cell>
          <cell r="AZ12902">
            <v>41</v>
          </cell>
          <cell r="BA12902">
            <v>11</v>
          </cell>
        </row>
        <row r="12903">
          <cell r="AS12903">
            <v>1</v>
          </cell>
          <cell r="AT12903">
            <v>0</v>
          </cell>
          <cell r="AZ12903">
            <v>2</v>
          </cell>
          <cell r="BA12903">
            <v>0</v>
          </cell>
        </row>
        <row r="12904">
          <cell r="AS12904">
            <v>1</v>
          </cell>
          <cell r="AT12904">
            <v>0</v>
          </cell>
          <cell r="AZ12904">
            <v>1</v>
          </cell>
          <cell r="BA12904">
            <v>4</v>
          </cell>
        </row>
        <row r="12905">
          <cell r="AS12905">
            <v>131</v>
          </cell>
          <cell r="AT12905">
            <v>12</v>
          </cell>
          <cell r="AZ12905">
            <v>71</v>
          </cell>
          <cell r="BA12905">
            <v>10</v>
          </cell>
        </row>
        <row r="12906">
          <cell r="AS12906">
            <v>89</v>
          </cell>
          <cell r="AT12906">
            <v>10</v>
          </cell>
          <cell r="AZ12906">
            <v>90</v>
          </cell>
          <cell r="BA12906">
            <v>4</v>
          </cell>
        </row>
        <row r="12907">
          <cell r="AS12907">
            <v>1</v>
          </cell>
          <cell r="AT12907">
            <v>0</v>
          </cell>
          <cell r="AZ12907">
            <v>2</v>
          </cell>
          <cell r="BA12907">
            <v>1</v>
          </cell>
        </row>
        <row r="12908">
          <cell r="AS12908">
            <v>5</v>
          </cell>
          <cell r="AT12908">
            <v>0</v>
          </cell>
          <cell r="AZ12908">
            <v>2</v>
          </cell>
          <cell r="BA12908">
            <v>2</v>
          </cell>
        </row>
        <row r="12909">
          <cell r="AS12909">
            <v>89</v>
          </cell>
          <cell r="AT12909">
            <v>5</v>
          </cell>
          <cell r="AZ12909">
            <v>18</v>
          </cell>
          <cell r="BA12909">
            <v>6</v>
          </cell>
        </row>
        <row r="12910">
          <cell r="AS12910">
            <v>78</v>
          </cell>
          <cell r="AT12910">
            <v>0</v>
          </cell>
          <cell r="AZ12910">
            <v>14</v>
          </cell>
          <cell r="BA12910">
            <v>0</v>
          </cell>
        </row>
        <row r="12911">
          <cell r="AS12911">
            <v>1</v>
          </cell>
          <cell r="AT12911">
            <v>0</v>
          </cell>
          <cell r="AZ12911">
            <v>0</v>
          </cell>
          <cell r="BA12911">
            <v>0</v>
          </cell>
        </row>
        <row r="12912">
          <cell r="AS12912">
            <v>1</v>
          </cell>
          <cell r="AT12912">
            <v>0</v>
          </cell>
          <cell r="AZ12912">
            <v>1</v>
          </cell>
          <cell r="BA12912">
            <v>0</v>
          </cell>
        </row>
        <row r="12913">
          <cell r="AS12913">
            <v>0</v>
          </cell>
          <cell r="AT12913">
            <v>0</v>
          </cell>
          <cell r="AZ12913">
            <v>2</v>
          </cell>
          <cell r="BA12913">
            <v>0</v>
          </cell>
        </row>
        <row r="12914">
          <cell r="AS12914">
            <v>0</v>
          </cell>
          <cell r="AT12914">
            <v>0</v>
          </cell>
          <cell r="AZ12914">
            <v>0</v>
          </cell>
          <cell r="BA12914">
            <v>0</v>
          </cell>
        </row>
        <row r="12915">
          <cell r="AS12915">
            <v>3</v>
          </cell>
          <cell r="AT12915">
            <v>3</v>
          </cell>
          <cell r="AZ12915">
            <v>3</v>
          </cell>
          <cell r="BA12915">
            <v>0</v>
          </cell>
        </row>
        <row r="12916">
          <cell r="AS12916">
            <v>4</v>
          </cell>
          <cell r="AT12916">
            <v>0</v>
          </cell>
          <cell r="AZ12916">
            <v>2</v>
          </cell>
          <cell r="BA12916">
            <v>0</v>
          </cell>
        </row>
        <row r="12917">
          <cell r="AZ12917">
            <v>1</v>
          </cell>
          <cell r="BA12917">
            <v>1</v>
          </cell>
        </row>
        <row r="12918">
          <cell r="AS12918">
            <v>4</v>
          </cell>
          <cell r="AT12918">
            <v>18</v>
          </cell>
          <cell r="AZ12918">
            <v>3</v>
          </cell>
          <cell r="BA12918">
            <v>10</v>
          </cell>
        </row>
        <row r="12919">
          <cell r="AS12919">
            <v>1</v>
          </cell>
          <cell r="AT12919">
            <v>14</v>
          </cell>
          <cell r="AZ12919">
            <v>40</v>
          </cell>
          <cell r="BA12919">
            <v>0</v>
          </cell>
        </row>
        <row r="12920">
          <cell r="AS12920">
            <v>0</v>
          </cell>
          <cell r="AT12920">
            <v>0</v>
          </cell>
          <cell r="AZ12920">
            <v>0</v>
          </cell>
          <cell r="BA12920">
            <v>0</v>
          </cell>
        </row>
        <row r="12921">
          <cell r="AS12921">
            <v>45</v>
          </cell>
          <cell r="AT12921">
            <v>61</v>
          </cell>
          <cell r="AZ12921">
            <v>65</v>
          </cell>
          <cell r="BA12921">
            <v>64</v>
          </cell>
        </row>
        <row r="12922">
          <cell r="AS12922">
            <v>0</v>
          </cell>
          <cell r="AT12922">
            <v>1</v>
          </cell>
          <cell r="AZ12922">
            <v>15</v>
          </cell>
          <cell r="BA12922">
            <v>0</v>
          </cell>
        </row>
        <row r="12923">
          <cell r="AS12923">
            <v>1</v>
          </cell>
          <cell r="AT12923">
            <v>3</v>
          </cell>
          <cell r="AZ12923">
            <v>21</v>
          </cell>
          <cell r="BA12923">
            <v>0</v>
          </cell>
        </row>
        <row r="12924">
          <cell r="AS12924">
            <v>0</v>
          </cell>
          <cell r="AT12924">
            <v>0</v>
          </cell>
          <cell r="AZ12924">
            <v>0</v>
          </cell>
          <cell r="BA12924">
            <v>0</v>
          </cell>
        </row>
        <row r="12925">
          <cell r="AS12925">
            <v>0</v>
          </cell>
          <cell r="AT12925">
            <v>0</v>
          </cell>
          <cell r="AZ12925">
            <v>0</v>
          </cell>
          <cell r="BA12925">
            <v>0</v>
          </cell>
        </row>
        <row r="12926">
          <cell r="AS12926">
            <v>202</v>
          </cell>
          <cell r="AT12926">
            <v>191</v>
          </cell>
          <cell r="AZ12926">
            <v>184</v>
          </cell>
          <cell r="BA12926">
            <v>232</v>
          </cell>
        </row>
        <row r="12927">
          <cell r="AS12927">
            <v>64</v>
          </cell>
          <cell r="AT12927">
            <v>17</v>
          </cell>
          <cell r="AZ12927">
            <v>125</v>
          </cell>
          <cell r="BA12927">
            <v>53</v>
          </cell>
        </row>
        <row r="12928">
          <cell r="AS12928">
            <v>249</v>
          </cell>
          <cell r="AT12928">
            <v>154</v>
          </cell>
          <cell r="AZ12928">
            <v>189</v>
          </cell>
          <cell r="BA12928">
            <v>115</v>
          </cell>
        </row>
        <row r="12929">
          <cell r="AS12929">
            <v>24</v>
          </cell>
          <cell r="AT12929">
            <v>22</v>
          </cell>
          <cell r="AZ12929">
            <v>11</v>
          </cell>
          <cell r="BA12929">
            <v>19</v>
          </cell>
        </row>
        <row r="12930">
          <cell r="AS12930">
            <v>0</v>
          </cell>
          <cell r="AT12930">
            <v>0</v>
          </cell>
          <cell r="AZ12930">
            <v>0</v>
          </cell>
          <cell r="BA12930">
            <v>0</v>
          </cell>
        </row>
        <row r="12931">
          <cell r="AS12931">
            <v>0</v>
          </cell>
          <cell r="AT12931">
            <v>0</v>
          </cell>
          <cell r="AZ12931">
            <v>0</v>
          </cell>
          <cell r="BA12931">
            <v>0</v>
          </cell>
        </row>
        <row r="12932">
          <cell r="AS12932">
            <v>0</v>
          </cell>
          <cell r="AT12932">
            <v>0</v>
          </cell>
          <cell r="AZ12932">
            <v>0</v>
          </cell>
          <cell r="BA12932">
            <v>0</v>
          </cell>
        </row>
        <row r="12933">
          <cell r="AS12933">
            <v>1</v>
          </cell>
          <cell r="AT12933">
            <v>0</v>
          </cell>
          <cell r="AZ12933">
            <v>1</v>
          </cell>
          <cell r="BA12933">
            <v>0</v>
          </cell>
        </row>
        <row r="12934">
          <cell r="AS12934">
            <v>3</v>
          </cell>
          <cell r="AT12934">
            <v>0</v>
          </cell>
          <cell r="AZ12934">
            <v>0</v>
          </cell>
          <cell r="BA12934">
            <v>0</v>
          </cell>
        </row>
        <row r="12935">
          <cell r="AS12935">
            <v>103</v>
          </cell>
          <cell r="AT12935">
            <v>76</v>
          </cell>
          <cell r="AZ12935">
            <v>123</v>
          </cell>
          <cell r="BA12935">
            <v>20</v>
          </cell>
        </row>
        <row r="12936">
          <cell r="AS12936">
            <v>1</v>
          </cell>
          <cell r="AT12936">
            <v>8</v>
          </cell>
          <cell r="AZ12936">
            <v>3</v>
          </cell>
          <cell r="BA12936">
            <v>9</v>
          </cell>
        </row>
        <row r="12937">
          <cell r="AS12937">
            <v>3211</v>
          </cell>
          <cell r="AT12937">
            <v>1975</v>
          </cell>
          <cell r="AZ12937">
            <v>1692</v>
          </cell>
          <cell r="BA12937">
            <v>1013</v>
          </cell>
        </row>
        <row r="12938">
          <cell r="AS12938">
            <v>535</v>
          </cell>
          <cell r="AT12938">
            <v>81</v>
          </cell>
          <cell r="AZ12938">
            <v>521</v>
          </cell>
          <cell r="BA12938">
            <v>28</v>
          </cell>
        </row>
        <row r="12939">
          <cell r="AS12939">
            <v>14</v>
          </cell>
          <cell r="AT12939">
            <v>2</v>
          </cell>
          <cell r="AZ12939">
            <v>12</v>
          </cell>
          <cell r="BA12939">
            <v>0</v>
          </cell>
        </row>
        <row r="12940">
          <cell r="AS12940">
            <v>28</v>
          </cell>
          <cell r="AT12940">
            <v>8</v>
          </cell>
          <cell r="AZ12940">
            <v>23</v>
          </cell>
          <cell r="BA12940">
            <v>8</v>
          </cell>
        </row>
        <row r="12941">
          <cell r="AS12941">
            <v>0</v>
          </cell>
          <cell r="AT12941">
            <v>0</v>
          </cell>
          <cell r="AZ12941">
            <v>0</v>
          </cell>
          <cell r="BA12941">
            <v>0</v>
          </cell>
        </row>
        <row r="12942">
          <cell r="AS12942">
            <v>0</v>
          </cell>
          <cell r="AT12942">
            <v>0</v>
          </cell>
          <cell r="AZ12942">
            <v>0</v>
          </cell>
          <cell r="BA12942">
            <v>0</v>
          </cell>
        </row>
        <row r="12943">
          <cell r="AS12943">
            <v>3</v>
          </cell>
          <cell r="AT12943">
            <v>1</v>
          </cell>
          <cell r="AZ12943">
            <v>1</v>
          </cell>
          <cell r="BA12943">
            <v>1</v>
          </cell>
        </row>
        <row r="12944">
          <cell r="AS12944">
            <v>1</v>
          </cell>
          <cell r="AT12944">
            <v>0</v>
          </cell>
          <cell r="AZ12944">
            <v>2</v>
          </cell>
          <cell r="BA12944">
            <v>0</v>
          </cell>
        </row>
        <row r="12945">
          <cell r="AS12945">
            <v>16</v>
          </cell>
          <cell r="AT12945">
            <v>4</v>
          </cell>
          <cell r="AZ12945">
            <v>10</v>
          </cell>
          <cell r="BA12945">
            <v>0</v>
          </cell>
        </row>
        <row r="12946">
          <cell r="AS12946">
            <v>1</v>
          </cell>
          <cell r="AT12946">
            <v>0</v>
          </cell>
          <cell r="AZ12946">
            <v>0</v>
          </cell>
          <cell r="BA12946">
            <v>2</v>
          </cell>
        </row>
        <row r="12947">
          <cell r="AS12947">
            <v>0</v>
          </cell>
          <cell r="AT12947">
            <v>0</v>
          </cell>
          <cell r="AZ12947">
            <v>0</v>
          </cell>
          <cell r="BA12947">
            <v>0</v>
          </cell>
        </row>
        <row r="12948">
          <cell r="AS12948">
            <v>0</v>
          </cell>
          <cell r="AT12948">
            <v>0</v>
          </cell>
          <cell r="AZ12948">
            <v>1</v>
          </cell>
          <cell r="BA12948">
            <v>0</v>
          </cell>
        </row>
        <row r="12949">
          <cell r="AS12949">
            <v>63</v>
          </cell>
          <cell r="AT12949">
            <v>6</v>
          </cell>
          <cell r="AZ12949">
            <v>100</v>
          </cell>
          <cell r="BA12949">
            <v>4</v>
          </cell>
        </row>
        <row r="12950">
          <cell r="AS12950">
            <v>1</v>
          </cell>
          <cell r="AT12950">
            <v>1</v>
          </cell>
          <cell r="AZ12950">
            <v>2</v>
          </cell>
          <cell r="BA12950">
            <v>0</v>
          </cell>
        </row>
        <row r="12951">
          <cell r="AS12951">
            <v>0</v>
          </cell>
          <cell r="AT12951">
            <v>0</v>
          </cell>
          <cell r="AZ12951">
            <v>0</v>
          </cell>
          <cell r="BA12951">
            <v>0</v>
          </cell>
        </row>
        <row r="12952">
          <cell r="AS12952">
            <v>0</v>
          </cell>
          <cell r="AT12952">
            <v>0</v>
          </cell>
          <cell r="AZ12952">
            <v>1</v>
          </cell>
          <cell r="BA12952">
            <v>0</v>
          </cell>
        </row>
        <row r="12953">
          <cell r="AS12953">
            <v>0</v>
          </cell>
          <cell r="AT12953">
            <v>0</v>
          </cell>
          <cell r="AZ12953">
            <v>0</v>
          </cell>
          <cell r="BA12953">
            <v>0</v>
          </cell>
        </row>
        <row r="12954">
          <cell r="AS12954">
            <v>2</v>
          </cell>
          <cell r="AT12954">
            <v>3</v>
          </cell>
          <cell r="AZ12954">
            <v>25</v>
          </cell>
          <cell r="BA12954">
            <v>5</v>
          </cell>
        </row>
        <row r="12955">
          <cell r="AS12955">
            <v>0</v>
          </cell>
          <cell r="AT12955">
            <v>0</v>
          </cell>
          <cell r="AZ12955">
            <v>0</v>
          </cell>
          <cell r="BA12955">
            <v>0</v>
          </cell>
        </row>
        <row r="12956">
          <cell r="AS12956">
            <v>1</v>
          </cell>
          <cell r="AT12956">
            <v>8</v>
          </cell>
          <cell r="AZ12956">
            <v>1</v>
          </cell>
          <cell r="BA12956">
            <v>1</v>
          </cell>
        </row>
        <row r="12957">
          <cell r="AS12957">
            <v>0</v>
          </cell>
          <cell r="AT12957">
            <v>0</v>
          </cell>
          <cell r="AZ12957">
            <v>0</v>
          </cell>
          <cell r="BA12957">
            <v>0</v>
          </cell>
        </row>
        <row r="12958">
          <cell r="AS12958">
            <v>0</v>
          </cell>
          <cell r="AT12958">
            <v>0</v>
          </cell>
          <cell r="AZ12958">
            <v>0</v>
          </cell>
          <cell r="BA12958">
            <v>0</v>
          </cell>
        </row>
        <row r="12959">
          <cell r="AS12959">
            <v>1</v>
          </cell>
          <cell r="AT12959">
            <v>0</v>
          </cell>
          <cell r="AZ12959">
            <v>0</v>
          </cell>
          <cell r="BA12959">
            <v>0</v>
          </cell>
        </row>
        <row r="12960">
          <cell r="AS12960">
            <v>0</v>
          </cell>
          <cell r="AT12960">
            <v>0</v>
          </cell>
          <cell r="AZ12960">
            <v>0</v>
          </cell>
          <cell r="BA12960">
            <v>0</v>
          </cell>
        </row>
        <row r="12961">
          <cell r="AS12961">
            <v>0</v>
          </cell>
          <cell r="AT12961">
            <v>0</v>
          </cell>
          <cell r="AZ12961">
            <v>0</v>
          </cell>
          <cell r="BA12961">
            <v>0</v>
          </cell>
        </row>
        <row r="12962">
          <cell r="AS12962">
            <v>6</v>
          </cell>
          <cell r="AT12962">
            <v>1</v>
          </cell>
          <cell r="AZ12962">
            <v>2</v>
          </cell>
          <cell r="BA12962">
            <v>3</v>
          </cell>
        </row>
        <row r="12963">
          <cell r="AS12963">
            <v>0</v>
          </cell>
          <cell r="AT12963">
            <v>0</v>
          </cell>
          <cell r="AZ12963">
            <v>1</v>
          </cell>
          <cell r="BA12963">
            <v>0</v>
          </cell>
        </row>
        <row r="12964">
          <cell r="AS12964">
            <v>1</v>
          </cell>
          <cell r="AT12964">
            <v>0</v>
          </cell>
          <cell r="AZ12964">
            <v>0</v>
          </cell>
          <cell r="BA12964">
            <v>0</v>
          </cell>
        </row>
        <row r="12965">
          <cell r="AS12965">
            <v>1</v>
          </cell>
          <cell r="AT12965">
            <v>0</v>
          </cell>
          <cell r="AZ12965">
            <v>1</v>
          </cell>
          <cell r="BA12965">
            <v>0</v>
          </cell>
        </row>
        <row r="12966">
          <cell r="AS12966">
            <v>0</v>
          </cell>
          <cell r="AT12966">
            <v>0</v>
          </cell>
          <cell r="AZ12966">
            <v>1</v>
          </cell>
          <cell r="BA12966">
            <v>0</v>
          </cell>
        </row>
        <row r="12967">
          <cell r="AS12967">
            <v>0</v>
          </cell>
          <cell r="AT12967">
            <v>1</v>
          </cell>
          <cell r="AZ12967">
            <v>1</v>
          </cell>
          <cell r="BA12967">
            <v>0</v>
          </cell>
        </row>
        <row r="12968">
          <cell r="AS12968">
            <v>7</v>
          </cell>
          <cell r="AT12968">
            <v>13</v>
          </cell>
          <cell r="AZ12968">
            <v>15</v>
          </cell>
          <cell r="BA12968">
            <v>37</v>
          </cell>
        </row>
        <row r="12969">
          <cell r="AS12969">
            <v>1</v>
          </cell>
          <cell r="AT12969">
            <v>1</v>
          </cell>
          <cell r="AZ12969">
            <v>0</v>
          </cell>
          <cell r="BA12969">
            <v>4</v>
          </cell>
        </row>
        <row r="12970">
          <cell r="AS12970">
            <v>4</v>
          </cell>
          <cell r="AT12970">
            <v>1</v>
          </cell>
          <cell r="AZ12970">
            <v>2</v>
          </cell>
          <cell r="BA12970">
            <v>27</v>
          </cell>
        </row>
        <row r="12971">
          <cell r="AS12971">
            <v>10</v>
          </cell>
          <cell r="AT12971">
            <v>20</v>
          </cell>
          <cell r="AZ12971">
            <v>2</v>
          </cell>
          <cell r="BA12971">
            <v>5</v>
          </cell>
        </row>
        <row r="12972">
          <cell r="AS12972">
            <v>1</v>
          </cell>
          <cell r="AT12972">
            <v>3</v>
          </cell>
          <cell r="AZ12972">
            <v>1</v>
          </cell>
          <cell r="BA12972">
            <v>0</v>
          </cell>
        </row>
        <row r="12973">
          <cell r="AS12973">
            <v>7</v>
          </cell>
          <cell r="AT12973">
            <v>3</v>
          </cell>
          <cell r="AZ12973">
            <v>18</v>
          </cell>
          <cell r="BA12973">
            <v>2</v>
          </cell>
        </row>
        <row r="12974">
          <cell r="AS12974">
            <v>3</v>
          </cell>
          <cell r="AT12974">
            <v>0</v>
          </cell>
          <cell r="AZ12974">
            <v>2</v>
          </cell>
          <cell r="BA12974">
            <v>0</v>
          </cell>
        </row>
        <row r="12975">
          <cell r="AS12975">
            <v>0</v>
          </cell>
          <cell r="AT12975">
            <v>1</v>
          </cell>
          <cell r="AZ12975">
            <v>0</v>
          </cell>
          <cell r="BA12975">
            <v>0</v>
          </cell>
        </row>
        <row r="12976">
          <cell r="AS12976">
            <v>0</v>
          </cell>
          <cell r="AT12976">
            <v>0</v>
          </cell>
          <cell r="AZ12976">
            <v>0</v>
          </cell>
          <cell r="BA12976">
            <v>0</v>
          </cell>
        </row>
        <row r="12977">
          <cell r="AS12977">
            <v>4</v>
          </cell>
          <cell r="AT12977">
            <v>1</v>
          </cell>
          <cell r="AZ12977">
            <v>1</v>
          </cell>
          <cell r="BA12977">
            <v>0</v>
          </cell>
        </row>
        <row r="12978">
          <cell r="AS12978">
            <v>0</v>
          </cell>
          <cell r="AT12978">
            <v>0</v>
          </cell>
          <cell r="AZ12978">
            <v>0</v>
          </cell>
          <cell r="BA12978">
            <v>0</v>
          </cell>
        </row>
        <row r="12979">
          <cell r="AS12979">
            <v>2</v>
          </cell>
          <cell r="AT12979">
            <v>0</v>
          </cell>
          <cell r="AZ12979">
            <v>2</v>
          </cell>
          <cell r="BA12979">
            <v>0</v>
          </cell>
        </row>
        <row r="12980">
          <cell r="AS12980">
            <v>5</v>
          </cell>
          <cell r="AT12980">
            <v>0</v>
          </cell>
          <cell r="AZ12980">
            <v>1</v>
          </cell>
          <cell r="BA12980">
            <v>0</v>
          </cell>
        </row>
        <row r="12981">
          <cell r="AS12981">
            <v>3</v>
          </cell>
          <cell r="AT12981">
            <v>2</v>
          </cell>
          <cell r="AZ12981">
            <v>3</v>
          </cell>
          <cell r="BA12981">
            <v>14</v>
          </cell>
        </row>
        <row r="12982">
          <cell r="AS12982">
            <v>0</v>
          </cell>
          <cell r="AT12982">
            <v>3</v>
          </cell>
          <cell r="AZ12982">
            <v>2</v>
          </cell>
          <cell r="BA12982">
            <v>0</v>
          </cell>
        </row>
        <row r="12983">
          <cell r="AS12983">
            <v>231</v>
          </cell>
          <cell r="AT12983">
            <v>243</v>
          </cell>
          <cell r="AZ12983">
            <v>105</v>
          </cell>
          <cell r="BA12983">
            <v>182</v>
          </cell>
        </row>
        <row r="12984">
          <cell r="AS12984">
            <v>82</v>
          </cell>
          <cell r="AT12984">
            <v>9</v>
          </cell>
          <cell r="AZ12984">
            <v>73</v>
          </cell>
          <cell r="BA12984">
            <v>127</v>
          </cell>
        </row>
        <row r="12985">
          <cell r="AS12985">
            <v>59</v>
          </cell>
          <cell r="AT12985">
            <v>21</v>
          </cell>
          <cell r="AZ12985">
            <v>47</v>
          </cell>
          <cell r="BA12985">
            <v>10</v>
          </cell>
        </row>
        <row r="12986">
          <cell r="AS12986">
            <v>0</v>
          </cell>
          <cell r="AT12986">
            <v>0</v>
          </cell>
          <cell r="AZ12986">
            <v>0</v>
          </cell>
          <cell r="BA12986">
            <v>0</v>
          </cell>
        </row>
        <row r="12987">
          <cell r="AS12987">
            <v>9</v>
          </cell>
          <cell r="AT12987">
            <v>0</v>
          </cell>
          <cell r="AZ12987">
            <v>117</v>
          </cell>
          <cell r="BA12987">
            <v>1</v>
          </cell>
        </row>
        <row r="12988">
          <cell r="AS12988">
            <v>65</v>
          </cell>
          <cell r="AT12988">
            <v>46</v>
          </cell>
          <cell r="AZ12988">
            <v>78</v>
          </cell>
          <cell r="BA12988">
            <v>11</v>
          </cell>
        </row>
        <row r="12989">
          <cell r="AS12989">
            <v>3</v>
          </cell>
          <cell r="AT12989">
            <v>1</v>
          </cell>
          <cell r="AZ12989">
            <v>2</v>
          </cell>
          <cell r="BA12989">
            <v>1</v>
          </cell>
        </row>
        <row r="12990">
          <cell r="AS12990">
            <v>6</v>
          </cell>
          <cell r="AT12990">
            <v>2</v>
          </cell>
          <cell r="AZ12990">
            <v>5</v>
          </cell>
          <cell r="BA12990">
            <v>1</v>
          </cell>
        </row>
        <row r="12991">
          <cell r="AS12991">
            <v>0</v>
          </cell>
          <cell r="AT12991">
            <v>0</v>
          </cell>
          <cell r="AZ12991">
            <v>0</v>
          </cell>
          <cell r="BA12991">
            <v>0</v>
          </cell>
        </row>
        <row r="12992">
          <cell r="AS12992">
            <v>0</v>
          </cell>
          <cell r="AT12992">
            <v>0</v>
          </cell>
          <cell r="AZ12992">
            <v>1</v>
          </cell>
          <cell r="BA12992">
            <v>0</v>
          </cell>
        </row>
        <row r="12993">
          <cell r="AS12993">
            <v>0</v>
          </cell>
          <cell r="AT12993">
            <v>0</v>
          </cell>
          <cell r="AZ12993">
            <v>0</v>
          </cell>
          <cell r="BA12993">
            <v>0</v>
          </cell>
        </row>
        <row r="12994">
          <cell r="AS12994">
            <v>3</v>
          </cell>
          <cell r="AT12994">
            <v>0</v>
          </cell>
          <cell r="AZ12994">
            <v>0</v>
          </cell>
          <cell r="BA12994">
            <v>0</v>
          </cell>
        </row>
        <row r="12995">
          <cell r="AS12995">
            <v>0</v>
          </cell>
          <cell r="AT12995">
            <v>0</v>
          </cell>
          <cell r="AZ12995">
            <v>0</v>
          </cell>
          <cell r="BA12995">
            <v>0</v>
          </cell>
        </row>
        <row r="12996">
          <cell r="AS12996">
            <v>1</v>
          </cell>
          <cell r="AT12996">
            <v>0</v>
          </cell>
          <cell r="AZ12996">
            <v>1</v>
          </cell>
          <cell r="BA12996">
            <v>1</v>
          </cell>
        </row>
        <row r="12997">
          <cell r="AS12997">
            <v>3</v>
          </cell>
          <cell r="AT12997">
            <v>1</v>
          </cell>
          <cell r="AZ12997">
            <v>3</v>
          </cell>
          <cell r="BA12997">
            <v>0</v>
          </cell>
        </row>
        <row r="12998">
          <cell r="AS12998">
            <v>0</v>
          </cell>
          <cell r="AT12998">
            <v>0</v>
          </cell>
          <cell r="AZ12998">
            <v>0</v>
          </cell>
          <cell r="BA12998">
            <v>0</v>
          </cell>
        </row>
        <row r="12999">
          <cell r="AS12999">
            <v>0</v>
          </cell>
          <cell r="AT12999">
            <v>0</v>
          </cell>
          <cell r="AZ12999">
            <v>0</v>
          </cell>
          <cell r="BA12999">
            <v>0</v>
          </cell>
        </row>
        <row r="13000">
          <cell r="AS13000">
            <v>0</v>
          </cell>
          <cell r="AT13000">
            <v>0</v>
          </cell>
          <cell r="AZ13000">
            <v>0</v>
          </cell>
          <cell r="BA13000">
            <v>0</v>
          </cell>
        </row>
        <row r="13001">
          <cell r="AS13001">
            <v>13</v>
          </cell>
          <cell r="AT13001">
            <v>2</v>
          </cell>
          <cell r="AZ13001">
            <v>3</v>
          </cell>
          <cell r="BA13001">
            <v>0</v>
          </cell>
        </row>
        <row r="13002">
          <cell r="AS13002">
            <v>63</v>
          </cell>
          <cell r="AT13002">
            <v>1</v>
          </cell>
          <cell r="AZ13002">
            <v>8</v>
          </cell>
          <cell r="BA13002">
            <v>3</v>
          </cell>
        </row>
        <row r="13003">
          <cell r="AS13003">
            <v>1</v>
          </cell>
          <cell r="AT13003">
            <v>0</v>
          </cell>
          <cell r="AZ13003">
            <v>1</v>
          </cell>
          <cell r="BA13003">
            <v>0</v>
          </cell>
        </row>
        <row r="13004">
          <cell r="AS13004">
            <v>0</v>
          </cell>
          <cell r="AT13004">
            <v>0</v>
          </cell>
          <cell r="AZ13004">
            <v>1</v>
          </cell>
          <cell r="BA13004">
            <v>0</v>
          </cell>
        </row>
        <row r="13005">
          <cell r="AS13005">
            <v>2</v>
          </cell>
          <cell r="AT13005">
            <v>5</v>
          </cell>
          <cell r="AZ13005">
            <v>2</v>
          </cell>
          <cell r="BA13005">
            <v>5</v>
          </cell>
        </row>
        <row r="13006">
          <cell r="AS13006">
            <v>0</v>
          </cell>
          <cell r="AT13006">
            <v>1</v>
          </cell>
          <cell r="AZ13006">
            <v>0</v>
          </cell>
          <cell r="BA13006">
            <v>0</v>
          </cell>
        </row>
        <row r="13007">
          <cell r="AS13007">
            <v>62</v>
          </cell>
          <cell r="AT13007">
            <v>3</v>
          </cell>
          <cell r="AZ13007">
            <v>26</v>
          </cell>
          <cell r="BA13007">
            <v>1</v>
          </cell>
        </row>
        <row r="13008">
          <cell r="AS13008">
            <v>14</v>
          </cell>
          <cell r="AT13008">
            <v>21</v>
          </cell>
          <cell r="AZ13008">
            <v>6</v>
          </cell>
          <cell r="BA13008">
            <v>23</v>
          </cell>
        </row>
        <row r="13009">
          <cell r="AS13009">
            <v>2</v>
          </cell>
          <cell r="AT13009">
            <v>1</v>
          </cell>
          <cell r="AZ13009">
            <v>9</v>
          </cell>
          <cell r="BA13009">
            <v>0</v>
          </cell>
        </row>
        <row r="13010">
          <cell r="AS13010">
            <v>1</v>
          </cell>
          <cell r="AT13010">
            <v>0</v>
          </cell>
          <cell r="AZ13010">
            <v>1</v>
          </cell>
          <cell r="BA13010">
            <v>1</v>
          </cell>
        </row>
        <row r="13011">
          <cell r="AS13011">
            <v>0</v>
          </cell>
          <cell r="AT13011">
            <v>0</v>
          </cell>
          <cell r="AZ13011">
            <v>0</v>
          </cell>
          <cell r="BA13011">
            <v>0</v>
          </cell>
        </row>
        <row r="13012">
          <cell r="AS13012">
            <v>3</v>
          </cell>
          <cell r="AT13012">
            <v>4</v>
          </cell>
          <cell r="AZ13012">
            <v>1</v>
          </cell>
          <cell r="BA13012">
            <v>0</v>
          </cell>
        </row>
        <row r="13013">
          <cell r="AS13013">
            <v>0</v>
          </cell>
          <cell r="AT13013">
            <v>0</v>
          </cell>
          <cell r="AZ13013">
            <v>0</v>
          </cell>
          <cell r="BA13013">
            <v>0</v>
          </cell>
        </row>
        <row r="13014">
          <cell r="AS13014">
            <v>26</v>
          </cell>
          <cell r="AT13014">
            <v>0</v>
          </cell>
          <cell r="AZ13014">
            <v>4</v>
          </cell>
          <cell r="BA13014">
            <v>0</v>
          </cell>
        </row>
        <row r="13015">
          <cell r="AS13015">
            <v>2</v>
          </cell>
          <cell r="AT13015">
            <v>2</v>
          </cell>
          <cell r="AZ13015">
            <v>3</v>
          </cell>
          <cell r="BA13015">
            <v>0</v>
          </cell>
        </row>
        <row r="13016">
          <cell r="AS13016">
            <v>32</v>
          </cell>
          <cell r="AT13016">
            <v>20</v>
          </cell>
          <cell r="AZ13016">
            <v>18</v>
          </cell>
          <cell r="BA13016">
            <v>10</v>
          </cell>
        </row>
        <row r="13017">
          <cell r="AS13017">
            <v>25</v>
          </cell>
          <cell r="AT13017">
            <v>0</v>
          </cell>
          <cell r="AZ13017">
            <v>7</v>
          </cell>
          <cell r="BA13017">
            <v>40</v>
          </cell>
        </row>
        <row r="13018">
          <cell r="AS13018">
            <v>7</v>
          </cell>
          <cell r="AT13018">
            <v>1</v>
          </cell>
          <cell r="AZ13018">
            <v>7</v>
          </cell>
          <cell r="BA13018">
            <v>0</v>
          </cell>
        </row>
        <row r="13019">
          <cell r="AS13019">
            <v>89</v>
          </cell>
          <cell r="AT13019">
            <v>145</v>
          </cell>
          <cell r="AZ13019">
            <v>320</v>
          </cell>
          <cell r="BA13019">
            <v>7</v>
          </cell>
        </row>
        <row r="13020">
          <cell r="AS13020">
            <v>107</v>
          </cell>
          <cell r="AT13020">
            <v>52</v>
          </cell>
          <cell r="AZ13020">
            <v>47</v>
          </cell>
          <cell r="BA13020">
            <v>78</v>
          </cell>
        </row>
        <row r="13021">
          <cell r="AS13021">
            <v>0</v>
          </cell>
          <cell r="AT13021">
            <v>0</v>
          </cell>
          <cell r="AZ13021">
            <v>0</v>
          </cell>
          <cell r="BA13021">
            <v>0</v>
          </cell>
        </row>
        <row r="13022">
          <cell r="AS13022">
            <v>7</v>
          </cell>
          <cell r="AT13022">
            <v>0</v>
          </cell>
          <cell r="AZ13022">
            <v>3</v>
          </cell>
          <cell r="BA13022">
            <v>0</v>
          </cell>
        </row>
        <row r="13023">
          <cell r="AS13023">
            <v>0</v>
          </cell>
          <cell r="AT13023">
            <v>0</v>
          </cell>
          <cell r="AZ13023">
            <v>0</v>
          </cell>
          <cell r="BA13023">
            <v>0</v>
          </cell>
        </row>
        <row r="13024">
          <cell r="AS13024">
            <v>1</v>
          </cell>
          <cell r="AT13024">
            <v>0</v>
          </cell>
          <cell r="AZ13024">
            <v>2</v>
          </cell>
          <cell r="BA13024">
            <v>0</v>
          </cell>
        </row>
        <row r="13025">
          <cell r="AS13025">
            <v>0</v>
          </cell>
          <cell r="AT13025">
            <v>0</v>
          </cell>
          <cell r="AZ13025">
            <v>0</v>
          </cell>
          <cell r="BA13025">
            <v>0</v>
          </cell>
        </row>
        <row r="13026">
          <cell r="AS13026">
            <v>0</v>
          </cell>
          <cell r="AT13026">
            <v>1</v>
          </cell>
          <cell r="AZ13026">
            <v>0</v>
          </cell>
          <cell r="BA13026">
            <v>0</v>
          </cell>
        </row>
        <row r="13027">
          <cell r="AS13027">
            <v>0</v>
          </cell>
          <cell r="AT13027">
            <v>0</v>
          </cell>
          <cell r="AZ13027">
            <v>0</v>
          </cell>
          <cell r="BA13027">
            <v>0</v>
          </cell>
        </row>
        <row r="13028">
          <cell r="AS13028">
            <v>0</v>
          </cell>
          <cell r="AT13028">
            <v>1</v>
          </cell>
          <cell r="AZ13028">
            <v>1</v>
          </cell>
          <cell r="BA13028">
            <v>3</v>
          </cell>
        </row>
        <row r="13029">
          <cell r="AS13029">
            <v>2</v>
          </cell>
          <cell r="AT13029">
            <v>0</v>
          </cell>
          <cell r="AZ13029">
            <v>0</v>
          </cell>
          <cell r="BA13029">
            <v>0</v>
          </cell>
        </row>
        <row r="13030">
          <cell r="AS13030">
            <v>0</v>
          </cell>
          <cell r="AT13030">
            <v>0</v>
          </cell>
          <cell r="AZ13030">
            <v>0</v>
          </cell>
          <cell r="BA13030">
            <v>0</v>
          </cell>
        </row>
        <row r="13031">
          <cell r="AS13031">
            <v>2</v>
          </cell>
          <cell r="AT13031">
            <v>2</v>
          </cell>
          <cell r="AZ13031">
            <v>5</v>
          </cell>
          <cell r="BA13031">
            <v>6</v>
          </cell>
        </row>
        <row r="13032">
          <cell r="AS13032">
            <v>1</v>
          </cell>
          <cell r="AT13032">
            <v>0</v>
          </cell>
          <cell r="AZ13032">
            <v>0</v>
          </cell>
          <cell r="BA13032">
            <v>0</v>
          </cell>
        </row>
        <row r="13033">
          <cell r="AS13033">
            <v>1</v>
          </cell>
          <cell r="AT13033">
            <v>0</v>
          </cell>
          <cell r="AZ13033">
            <v>1</v>
          </cell>
          <cell r="BA13033">
            <v>0</v>
          </cell>
        </row>
        <row r="13034">
          <cell r="AS13034">
            <v>1</v>
          </cell>
          <cell r="AT13034">
            <v>0</v>
          </cell>
          <cell r="AZ13034">
            <v>0</v>
          </cell>
          <cell r="BA13034">
            <v>0</v>
          </cell>
        </row>
        <row r="13035">
          <cell r="AS13035">
            <v>0</v>
          </cell>
          <cell r="AT13035">
            <v>0</v>
          </cell>
          <cell r="AZ13035">
            <v>0</v>
          </cell>
          <cell r="BA13035">
            <v>0</v>
          </cell>
        </row>
        <row r="13036">
          <cell r="AS13036">
            <v>0</v>
          </cell>
          <cell r="AT13036">
            <v>0</v>
          </cell>
          <cell r="AZ13036">
            <v>0</v>
          </cell>
          <cell r="BA13036">
            <v>0</v>
          </cell>
        </row>
        <row r="13037">
          <cell r="AS13037">
            <v>1</v>
          </cell>
          <cell r="AT13037">
            <v>0</v>
          </cell>
          <cell r="AZ13037">
            <v>0</v>
          </cell>
          <cell r="BA13037">
            <v>7</v>
          </cell>
        </row>
        <row r="13038">
          <cell r="AS13038">
            <v>0</v>
          </cell>
          <cell r="AT13038">
            <v>0</v>
          </cell>
          <cell r="AZ13038">
            <v>0</v>
          </cell>
          <cell r="BA13038">
            <v>0</v>
          </cell>
        </row>
        <row r="13039">
          <cell r="AS13039">
            <v>1</v>
          </cell>
          <cell r="AT13039">
            <v>0</v>
          </cell>
          <cell r="AZ13039">
            <v>0</v>
          </cell>
          <cell r="BA13039">
            <v>0</v>
          </cell>
        </row>
        <row r="13040">
          <cell r="AS13040">
            <v>0</v>
          </cell>
          <cell r="AT13040">
            <v>0</v>
          </cell>
          <cell r="AZ13040">
            <v>2</v>
          </cell>
          <cell r="BA13040">
            <v>5</v>
          </cell>
        </row>
        <row r="13041">
          <cell r="AS13041">
            <v>0</v>
          </cell>
          <cell r="AT13041">
            <v>0</v>
          </cell>
          <cell r="AZ13041">
            <v>0</v>
          </cell>
          <cell r="BA13041">
            <v>0</v>
          </cell>
        </row>
        <row r="13042">
          <cell r="AS13042">
            <v>0</v>
          </cell>
          <cell r="AT13042">
            <v>0</v>
          </cell>
          <cell r="AZ13042">
            <v>0</v>
          </cell>
          <cell r="BA13042">
            <v>0</v>
          </cell>
        </row>
        <row r="13043">
          <cell r="AS13043">
            <v>0</v>
          </cell>
          <cell r="AT13043">
            <v>0</v>
          </cell>
          <cell r="AZ13043">
            <v>0</v>
          </cell>
          <cell r="BA13043">
            <v>0</v>
          </cell>
        </row>
        <row r="13044">
          <cell r="AS13044">
            <v>0</v>
          </cell>
          <cell r="AT13044">
            <v>0</v>
          </cell>
          <cell r="AZ13044">
            <v>1</v>
          </cell>
          <cell r="BA13044">
            <v>2</v>
          </cell>
        </row>
        <row r="13045">
          <cell r="AS13045">
            <v>1</v>
          </cell>
          <cell r="AT13045">
            <v>0</v>
          </cell>
          <cell r="AZ13045">
            <v>1</v>
          </cell>
          <cell r="BA13045">
            <v>1</v>
          </cell>
        </row>
        <row r="13046">
          <cell r="AS13046">
            <v>0</v>
          </cell>
          <cell r="AT13046">
            <v>0</v>
          </cell>
          <cell r="AZ13046">
            <v>1</v>
          </cell>
          <cell r="BA13046">
            <v>0</v>
          </cell>
        </row>
        <row r="13047">
          <cell r="AS13047">
            <v>0</v>
          </cell>
          <cell r="AT13047">
            <v>0</v>
          </cell>
          <cell r="AZ13047">
            <v>0</v>
          </cell>
          <cell r="BA13047">
            <v>0</v>
          </cell>
        </row>
        <row r="13048">
          <cell r="AS13048">
            <v>0</v>
          </cell>
          <cell r="AT13048">
            <v>0</v>
          </cell>
          <cell r="AZ13048">
            <v>0</v>
          </cell>
          <cell r="BA13048">
            <v>0</v>
          </cell>
        </row>
        <row r="13049">
          <cell r="AS13049">
            <v>0</v>
          </cell>
          <cell r="AT13049">
            <v>0</v>
          </cell>
          <cell r="AZ13049">
            <v>0</v>
          </cell>
          <cell r="BA13049">
            <v>0</v>
          </cell>
        </row>
        <row r="13050">
          <cell r="AS13050">
            <v>8</v>
          </cell>
          <cell r="AT13050">
            <v>0</v>
          </cell>
          <cell r="AZ13050">
            <v>0</v>
          </cell>
          <cell r="BA13050">
            <v>2</v>
          </cell>
        </row>
        <row r="13051">
          <cell r="AS13051">
            <v>20</v>
          </cell>
          <cell r="AT13051">
            <v>2</v>
          </cell>
          <cell r="AZ13051">
            <v>1</v>
          </cell>
          <cell r="BA13051">
            <v>0</v>
          </cell>
        </row>
        <row r="13052">
          <cell r="AS13052">
            <v>1</v>
          </cell>
          <cell r="AT13052">
            <v>0</v>
          </cell>
          <cell r="AZ13052">
            <v>0</v>
          </cell>
          <cell r="BA13052">
            <v>0</v>
          </cell>
        </row>
        <row r="13053">
          <cell r="AS13053">
            <v>0</v>
          </cell>
          <cell r="AT13053">
            <v>0</v>
          </cell>
          <cell r="AZ13053">
            <v>0</v>
          </cell>
          <cell r="BA13053">
            <v>0</v>
          </cell>
        </row>
        <row r="13054">
          <cell r="AS13054">
            <v>0</v>
          </cell>
          <cell r="AT13054">
            <v>0</v>
          </cell>
          <cell r="AZ13054">
            <v>0</v>
          </cell>
          <cell r="BA13054">
            <v>0</v>
          </cell>
        </row>
        <row r="13055">
          <cell r="AS13055">
            <v>0</v>
          </cell>
          <cell r="AT13055">
            <v>0</v>
          </cell>
          <cell r="AZ13055">
            <v>0</v>
          </cell>
          <cell r="BA13055">
            <v>0</v>
          </cell>
        </row>
        <row r="13056">
          <cell r="AS13056">
            <v>1</v>
          </cell>
          <cell r="AT13056">
            <v>0</v>
          </cell>
          <cell r="AZ13056">
            <v>1</v>
          </cell>
          <cell r="BA13056">
            <v>0</v>
          </cell>
        </row>
        <row r="13057">
          <cell r="AS13057">
            <v>0</v>
          </cell>
          <cell r="AT13057">
            <v>0</v>
          </cell>
          <cell r="AZ13057">
            <v>0</v>
          </cell>
          <cell r="BA13057">
            <v>0</v>
          </cell>
        </row>
        <row r="13058">
          <cell r="AS13058">
            <v>0</v>
          </cell>
          <cell r="AT13058">
            <v>0</v>
          </cell>
          <cell r="AZ13058">
            <v>0</v>
          </cell>
          <cell r="BA13058">
            <v>0</v>
          </cell>
        </row>
        <row r="13059">
          <cell r="AS13059">
            <v>1</v>
          </cell>
          <cell r="AT13059">
            <v>0</v>
          </cell>
          <cell r="AZ13059">
            <v>0</v>
          </cell>
          <cell r="BA13059">
            <v>0</v>
          </cell>
        </row>
        <row r="13060">
          <cell r="AS13060">
            <v>8</v>
          </cell>
          <cell r="AT13060">
            <v>0</v>
          </cell>
          <cell r="AZ13060">
            <v>0</v>
          </cell>
          <cell r="BA13060">
            <v>0</v>
          </cell>
        </row>
        <row r="13061">
          <cell r="AS13061">
            <v>0</v>
          </cell>
          <cell r="AT13061">
            <v>0</v>
          </cell>
          <cell r="AZ13061">
            <v>0</v>
          </cell>
          <cell r="BA13061">
            <v>0</v>
          </cell>
        </row>
        <row r="13062">
          <cell r="AS13062">
            <v>0</v>
          </cell>
          <cell r="AT13062">
            <v>0</v>
          </cell>
          <cell r="AZ13062">
            <v>4</v>
          </cell>
          <cell r="BA13062">
            <v>1</v>
          </cell>
        </row>
        <row r="13063">
          <cell r="AS13063">
            <v>9</v>
          </cell>
          <cell r="AT13063">
            <v>0</v>
          </cell>
          <cell r="AZ13063">
            <v>5</v>
          </cell>
          <cell r="BA13063">
            <v>5</v>
          </cell>
        </row>
        <row r="13064">
          <cell r="AS13064">
            <v>1</v>
          </cell>
          <cell r="AT13064">
            <v>0</v>
          </cell>
          <cell r="AZ13064">
            <v>0</v>
          </cell>
          <cell r="BA13064">
            <v>0</v>
          </cell>
        </row>
        <row r="13065">
          <cell r="AS13065">
            <v>1</v>
          </cell>
          <cell r="AT13065">
            <v>3</v>
          </cell>
          <cell r="AZ13065">
            <v>1</v>
          </cell>
          <cell r="BA13065">
            <v>2</v>
          </cell>
        </row>
        <row r="13066">
          <cell r="AS13066">
            <v>0</v>
          </cell>
          <cell r="AT13066">
            <v>0</v>
          </cell>
          <cell r="AZ13066">
            <v>0</v>
          </cell>
          <cell r="BA13066">
            <v>0</v>
          </cell>
        </row>
        <row r="13067">
          <cell r="AS13067">
            <v>3</v>
          </cell>
          <cell r="AT13067">
            <v>0</v>
          </cell>
          <cell r="AZ13067">
            <v>4</v>
          </cell>
          <cell r="BA13067">
            <v>1</v>
          </cell>
        </row>
        <row r="13068">
          <cell r="AS13068">
            <v>0</v>
          </cell>
          <cell r="AT13068">
            <v>0</v>
          </cell>
          <cell r="AZ13068">
            <v>2</v>
          </cell>
          <cell r="BA13068">
            <v>2</v>
          </cell>
        </row>
        <row r="13069">
          <cell r="AS13069">
            <v>1</v>
          </cell>
          <cell r="AT13069">
            <v>0</v>
          </cell>
          <cell r="AZ13069">
            <v>0</v>
          </cell>
          <cell r="BA13069">
            <v>0</v>
          </cell>
        </row>
        <row r="13070">
          <cell r="AS13070">
            <v>1</v>
          </cell>
          <cell r="AT13070">
            <v>0</v>
          </cell>
          <cell r="AZ13070">
            <v>0</v>
          </cell>
          <cell r="BA13070">
            <v>1</v>
          </cell>
        </row>
        <row r="13071">
          <cell r="AS13071">
            <v>9</v>
          </cell>
          <cell r="AT13071">
            <v>4</v>
          </cell>
          <cell r="AZ13071">
            <v>5</v>
          </cell>
          <cell r="BA13071">
            <v>13</v>
          </cell>
        </row>
        <row r="13072">
          <cell r="AS13072">
            <v>5</v>
          </cell>
          <cell r="AT13072">
            <v>12</v>
          </cell>
          <cell r="AZ13072">
            <v>0</v>
          </cell>
          <cell r="BA13072">
            <v>5</v>
          </cell>
        </row>
        <row r="13073">
          <cell r="AS13073">
            <v>3</v>
          </cell>
          <cell r="AT13073">
            <v>1</v>
          </cell>
          <cell r="AZ13073">
            <v>1</v>
          </cell>
          <cell r="BA13073">
            <v>1</v>
          </cell>
        </row>
        <row r="13074">
          <cell r="AS13074">
            <v>7</v>
          </cell>
          <cell r="AT13074">
            <v>7</v>
          </cell>
          <cell r="AZ13074">
            <v>11</v>
          </cell>
          <cell r="BA13074">
            <v>9</v>
          </cell>
        </row>
        <row r="13075">
          <cell r="AS13075">
            <v>30</v>
          </cell>
          <cell r="AT13075">
            <v>11</v>
          </cell>
          <cell r="AZ13075">
            <v>23</v>
          </cell>
          <cell r="BA13075">
            <v>12</v>
          </cell>
        </row>
        <row r="13076">
          <cell r="AS13076">
            <v>0</v>
          </cell>
          <cell r="AT13076">
            <v>0</v>
          </cell>
          <cell r="AZ13076">
            <v>0</v>
          </cell>
          <cell r="BA13076">
            <v>0</v>
          </cell>
        </row>
        <row r="13077">
          <cell r="AS13077">
            <v>4</v>
          </cell>
          <cell r="AT13077">
            <v>8</v>
          </cell>
          <cell r="AZ13077">
            <v>0</v>
          </cell>
          <cell r="BA13077">
            <v>4</v>
          </cell>
        </row>
        <row r="13078">
          <cell r="AS13078">
            <v>6</v>
          </cell>
          <cell r="AT13078">
            <v>7</v>
          </cell>
          <cell r="AZ13078">
            <v>4</v>
          </cell>
          <cell r="BA13078">
            <v>16</v>
          </cell>
        </row>
        <row r="13079">
          <cell r="AS13079">
            <v>0</v>
          </cell>
          <cell r="AT13079">
            <v>0</v>
          </cell>
          <cell r="AZ13079">
            <v>1</v>
          </cell>
          <cell r="BA13079">
            <v>2</v>
          </cell>
        </row>
        <row r="13080">
          <cell r="AS13080">
            <v>3</v>
          </cell>
          <cell r="AT13080">
            <v>6</v>
          </cell>
          <cell r="AZ13080">
            <v>0</v>
          </cell>
          <cell r="BA13080">
            <v>2</v>
          </cell>
        </row>
        <row r="13081">
          <cell r="AS13081">
            <v>1</v>
          </cell>
          <cell r="AT13081">
            <v>0</v>
          </cell>
          <cell r="AZ13081">
            <v>0</v>
          </cell>
          <cell r="BA13081">
            <v>0</v>
          </cell>
        </row>
        <row r="13082">
          <cell r="AS13082">
            <v>2</v>
          </cell>
          <cell r="AT13082">
            <v>2</v>
          </cell>
          <cell r="AZ13082">
            <v>2</v>
          </cell>
          <cell r="BA13082">
            <v>4</v>
          </cell>
        </row>
        <row r="13083">
          <cell r="AS13083">
            <v>88</v>
          </cell>
          <cell r="AT13083">
            <v>100</v>
          </cell>
          <cell r="AZ13083">
            <v>44</v>
          </cell>
          <cell r="BA13083">
            <v>120</v>
          </cell>
        </row>
        <row r="13084">
          <cell r="AS13084">
            <v>1</v>
          </cell>
          <cell r="AT13084">
            <v>0</v>
          </cell>
          <cell r="AZ13084">
            <v>0</v>
          </cell>
          <cell r="BA13084">
            <v>0</v>
          </cell>
        </row>
        <row r="13085">
          <cell r="AS13085">
            <v>3</v>
          </cell>
          <cell r="AT13085">
            <v>10</v>
          </cell>
          <cell r="AZ13085">
            <v>13</v>
          </cell>
          <cell r="BA13085">
            <v>9</v>
          </cell>
        </row>
        <row r="13086">
          <cell r="AS13086">
            <v>3</v>
          </cell>
          <cell r="AT13086">
            <v>1</v>
          </cell>
          <cell r="AZ13086">
            <v>0</v>
          </cell>
          <cell r="BA13086">
            <v>0</v>
          </cell>
        </row>
        <row r="13087">
          <cell r="AS13087">
            <v>1</v>
          </cell>
          <cell r="AT13087">
            <v>0</v>
          </cell>
          <cell r="AZ13087">
            <v>0</v>
          </cell>
          <cell r="BA13087">
            <v>0</v>
          </cell>
        </row>
        <row r="13088">
          <cell r="AS13088">
            <v>1</v>
          </cell>
          <cell r="AT13088">
            <v>0</v>
          </cell>
          <cell r="AZ13088">
            <v>1</v>
          </cell>
          <cell r="BA13088">
            <v>1</v>
          </cell>
        </row>
        <row r="13089">
          <cell r="AS13089">
            <v>1</v>
          </cell>
          <cell r="AT13089">
            <v>0</v>
          </cell>
          <cell r="AZ13089">
            <v>7</v>
          </cell>
          <cell r="BA13089">
            <v>0</v>
          </cell>
        </row>
        <row r="13090">
          <cell r="AS13090">
            <v>19</v>
          </cell>
          <cell r="AT13090">
            <v>26</v>
          </cell>
          <cell r="AZ13090">
            <v>4</v>
          </cell>
          <cell r="BA13090">
            <v>17</v>
          </cell>
        </row>
        <row r="13091">
          <cell r="AS13091">
            <v>53</v>
          </cell>
          <cell r="AT13091">
            <v>15</v>
          </cell>
          <cell r="AZ13091">
            <v>9</v>
          </cell>
          <cell r="BA13091">
            <v>25</v>
          </cell>
        </row>
        <row r="13092">
          <cell r="AS13092">
            <v>3</v>
          </cell>
          <cell r="AT13092">
            <v>2</v>
          </cell>
          <cell r="AZ13092">
            <v>16</v>
          </cell>
          <cell r="BA13092">
            <v>20</v>
          </cell>
        </row>
        <row r="13093">
          <cell r="AS13093">
            <v>2</v>
          </cell>
          <cell r="AT13093">
            <v>0</v>
          </cell>
          <cell r="AZ13093">
            <v>0</v>
          </cell>
          <cell r="BA13093">
            <v>0</v>
          </cell>
        </row>
        <row r="13094">
          <cell r="AS13094">
            <v>0</v>
          </cell>
          <cell r="AT13094">
            <v>0</v>
          </cell>
          <cell r="AZ13094">
            <v>0</v>
          </cell>
          <cell r="BA13094">
            <v>0</v>
          </cell>
        </row>
        <row r="13095">
          <cell r="AS13095">
            <v>1</v>
          </cell>
          <cell r="AT13095">
            <v>0</v>
          </cell>
          <cell r="AZ13095">
            <v>5</v>
          </cell>
          <cell r="BA13095">
            <v>3</v>
          </cell>
        </row>
        <row r="13096">
          <cell r="AS13096">
            <v>0</v>
          </cell>
          <cell r="AT13096">
            <v>0</v>
          </cell>
          <cell r="AZ13096">
            <v>0</v>
          </cell>
          <cell r="BA13096">
            <v>0</v>
          </cell>
        </row>
        <row r="13097">
          <cell r="AZ13097">
            <v>2</v>
          </cell>
          <cell r="BA13097">
            <v>3</v>
          </cell>
        </row>
        <row r="13098">
          <cell r="AS13098">
            <v>49</v>
          </cell>
          <cell r="AT13098">
            <v>4</v>
          </cell>
          <cell r="AZ13098">
            <v>14</v>
          </cell>
          <cell r="BA13098">
            <v>25</v>
          </cell>
        </row>
        <row r="13099">
          <cell r="AS13099">
            <v>1</v>
          </cell>
          <cell r="AT13099">
            <v>2</v>
          </cell>
          <cell r="AZ13099">
            <v>1</v>
          </cell>
          <cell r="BA13099">
            <v>0</v>
          </cell>
        </row>
        <row r="13100">
          <cell r="AS13100">
            <v>39</v>
          </cell>
          <cell r="AT13100">
            <v>0</v>
          </cell>
          <cell r="AZ13100">
            <v>195</v>
          </cell>
          <cell r="BA13100">
            <v>6</v>
          </cell>
        </row>
        <row r="13101">
          <cell r="AS13101">
            <v>1</v>
          </cell>
          <cell r="AT13101">
            <v>0</v>
          </cell>
          <cell r="AZ13101">
            <v>0</v>
          </cell>
          <cell r="BA13101">
            <v>1</v>
          </cell>
        </row>
        <row r="13102">
          <cell r="AS13102">
            <v>1</v>
          </cell>
          <cell r="AT13102">
            <v>0</v>
          </cell>
          <cell r="AZ13102">
            <v>0</v>
          </cell>
          <cell r="BA13102">
            <v>0</v>
          </cell>
        </row>
        <row r="13103">
          <cell r="AS13103">
            <v>64</v>
          </cell>
          <cell r="AT13103">
            <v>81</v>
          </cell>
          <cell r="AZ13103">
            <v>28</v>
          </cell>
          <cell r="BA13103">
            <v>70</v>
          </cell>
        </row>
        <row r="13104">
          <cell r="AS13104">
            <v>34</v>
          </cell>
          <cell r="AT13104">
            <v>12</v>
          </cell>
          <cell r="AZ13104">
            <v>1</v>
          </cell>
          <cell r="BA13104">
            <v>2</v>
          </cell>
        </row>
        <row r="13105">
          <cell r="AS13105">
            <v>12</v>
          </cell>
          <cell r="AT13105">
            <v>1</v>
          </cell>
          <cell r="AZ13105">
            <v>2</v>
          </cell>
          <cell r="BA13105">
            <v>0</v>
          </cell>
        </row>
        <row r="13106">
          <cell r="AS13106">
            <v>3</v>
          </cell>
          <cell r="AT13106">
            <v>3</v>
          </cell>
          <cell r="AZ13106">
            <v>2</v>
          </cell>
          <cell r="BA13106">
            <v>2</v>
          </cell>
        </row>
        <row r="13107">
          <cell r="AS13107">
            <v>0</v>
          </cell>
          <cell r="AT13107">
            <v>0</v>
          </cell>
          <cell r="AZ13107">
            <v>5</v>
          </cell>
          <cell r="BA13107">
            <v>1</v>
          </cell>
        </row>
        <row r="13108">
          <cell r="AS13108">
            <v>0</v>
          </cell>
          <cell r="AT13108">
            <v>0</v>
          </cell>
          <cell r="AZ13108">
            <v>0</v>
          </cell>
          <cell r="BA13108">
            <v>0</v>
          </cell>
        </row>
        <row r="13109">
          <cell r="AS13109">
            <v>208</v>
          </cell>
          <cell r="AT13109">
            <v>77</v>
          </cell>
          <cell r="AZ13109">
            <v>29</v>
          </cell>
          <cell r="BA13109">
            <v>110</v>
          </cell>
        </row>
        <row r="13110">
          <cell r="AS13110">
            <v>127</v>
          </cell>
          <cell r="AT13110">
            <v>8</v>
          </cell>
          <cell r="AZ13110">
            <v>8</v>
          </cell>
          <cell r="BA13110">
            <v>32</v>
          </cell>
        </row>
        <row r="13111">
          <cell r="AS13111">
            <v>0</v>
          </cell>
          <cell r="AT13111">
            <v>0</v>
          </cell>
          <cell r="AZ13111">
            <v>0</v>
          </cell>
          <cell r="BA13111">
            <v>0</v>
          </cell>
        </row>
        <row r="13112">
          <cell r="AS13112">
            <v>112</v>
          </cell>
          <cell r="AT13112">
            <v>36</v>
          </cell>
          <cell r="AZ13112">
            <v>98</v>
          </cell>
          <cell r="BA13112">
            <v>54</v>
          </cell>
        </row>
        <row r="13113">
          <cell r="AS13113">
            <v>10</v>
          </cell>
          <cell r="AT13113">
            <v>4</v>
          </cell>
          <cell r="AZ13113">
            <v>1</v>
          </cell>
          <cell r="BA13113">
            <v>7</v>
          </cell>
        </row>
        <row r="13114">
          <cell r="AS13114">
            <v>0</v>
          </cell>
          <cell r="AT13114">
            <v>0</v>
          </cell>
          <cell r="AZ13114">
            <v>13</v>
          </cell>
          <cell r="BA13114">
            <v>0</v>
          </cell>
        </row>
        <row r="13115">
          <cell r="AS13115">
            <v>6</v>
          </cell>
          <cell r="AT13115">
            <v>0</v>
          </cell>
          <cell r="AZ13115">
            <v>0</v>
          </cell>
          <cell r="BA13115">
            <v>1</v>
          </cell>
        </row>
        <row r="13116">
          <cell r="AS13116">
            <v>0</v>
          </cell>
          <cell r="AT13116">
            <v>0</v>
          </cell>
          <cell r="AZ13116">
            <v>0</v>
          </cell>
          <cell r="BA13116">
            <v>0</v>
          </cell>
        </row>
        <row r="13117">
          <cell r="AS13117">
            <v>632</v>
          </cell>
          <cell r="AT13117">
            <v>11</v>
          </cell>
          <cell r="AZ13117">
            <v>1922</v>
          </cell>
          <cell r="BA13117">
            <v>36</v>
          </cell>
        </row>
        <row r="13118">
          <cell r="AS13118">
            <v>4</v>
          </cell>
          <cell r="AT13118">
            <v>41</v>
          </cell>
          <cell r="AZ13118">
            <v>0</v>
          </cell>
          <cell r="BA13118">
            <v>9</v>
          </cell>
        </row>
        <row r="13119">
          <cell r="AS13119">
            <v>1</v>
          </cell>
          <cell r="AT13119">
            <v>0</v>
          </cell>
          <cell r="AZ13119">
            <v>0</v>
          </cell>
          <cell r="BA13119">
            <v>0</v>
          </cell>
        </row>
        <row r="13120">
          <cell r="AS13120">
            <v>2</v>
          </cell>
          <cell r="AT13120">
            <v>1</v>
          </cell>
          <cell r="AZ13120">
            <v>3</v>
          </cell>
          <cell r="BA13120">
            <v>16</v>
          </cell>
        </row>
        <row r="13121">
          <cell r="AS13121">
            <v>33</v>
          </cell>
          <cell r="AT13121">
            <v>13</v>
          </cell>
          <cell r="AZ13121">
            <v>18</v>
          </cell>
          <cell r="BA13121">
            <v>11</v>
          </cell>
        </row>
        <row r="13122">
          <cell r="AS13122">
            <v>5</v>
          </cell>
          <cell r="AT13122">
            <v>0</v>
          </cell>
          <cell r="AZ13122">
            <v>0</v>
          </cell>
          <cell r="BA13122">
            <v>4</v>
          </cell>
        </row>
        <row r="13123">
          <cell r="AS13123">
            <v>1</v>
          </cell>
          <cell r="AT13123">
            <v>1</v>
          </cell>
          <cell r="AZ13123">
            <v>0</v>
          </cell>
          <cell r="BA13123">
            <v>3</v>
          </cell>
        </row>
        <row r="13124">
          <cell r="AS13124">
            <v>0</v>
          </cell>
          <cell r="AT13124">
            <v>0</v>
          </cell>
          <cell r="AZ13124">
            <v>0</v>
          </cell>
          <cell r="BA13124">
            <v>1</v>
          </cell>
        </row>
        <row r="13125">
          <cell r="AS13125">
            <v>0</v>
          </cell>
          <cell r="AT13125">
            <v>0</v>
          </cell>
          <cell r="AZ13125">
            <v>0</v>
          </cell>
          <cell r="BA13125">
            <v>0</v>
          </cell>
        </row>
        <row r="13126">
          <cell r="AS13126">
            <v>0</v>
          </cell>
          <cell r="AT13126">
            <v>0</v>
          </cell>
          <cell r="AZ13126">
            <v>0</v>
          </cell>
          <cell r="BA13126">
            <v>0</v>
          </cell>
        </row>
        <row r="13127">
          <cell r="AS13127">
            <v>1</v>
          </cell>
          <cell r="AT13127">
            <v>0</v>
          </cell>
          <cell r="AZ13127">
            <v>1</v>
          </cell>
          <cell r="BA13127">
            <v>0</v>
          </cell>
        </row>
        <row r="13128">
          <cell r="AS13128">
            <v>0</v>
          </cell>
          <cell r="AT13128">
            <v>0</v>
          </cell>
          <cell r="AZ13128">
            <v>3</v>
          </cell>
          <cell r="BA13128">
            <v>12</v>
          </cell>
        </row>
        <row r="13129">
          <cell r="AS13129">
            <v>0</v>
          </cell>
          <cell r="AT13129">
            <v>0</v>
          </cell>
          <cell r="AZ13129">
            <v>0</v>
          </cell>
          <cell r="BA13129">
            <v>0</v>
          </cell>
        </row>
        <row r="13130">
          <cell r="AS13130">
            <v>3</v>
          </cell>
          <cell r="AT13130">
            <v>0</v>
          </cell>
          <cell r="AZ13130">
            <v>3</v>
          </cell>
          <cell r="BA13130">
            <v>8</v>
          </cell>
        </row>
        <row r="13131">
          <cell r="AS13131">
            <v>5</v>
          </cell>
          <cell r="AT13131">
            <v>13</v>
          </cell>
          <cell r="AZ13131">
            <v>1</v>
          </cell>
          <cell r="BA13131">
            <v>1</v>
          </cell>
        </row>
        <row r="13132">
          <cell r="AS13132">
            <v>35</v>
          </cell>
          <cell r="AT13132">
            <v>121</v>
          </cell>
          <cell r="AZ13132">
            <v>3</v>
          </cell>
          <cell r="BA13132">
            <v>4</v>
          </cell>
        </row>
        <row r="13133">
          <cell r="AS13133">
            <v>42</v>
          </cell>
          <cell r="AT13133">
            <v>0</v>
          </cell>
          <cell r="AZ13133">
            <v>27</v>
          </cell>
          <cell r="BA13133">
            <v>4</v>
          </cell>
        </row>
        <row r="13134">
          <cell r="AS13134">
            <v>24</v>
          </cell>
          <cell r="AT13134">
            <v>15</v>
          </cell>
          <cell r="AZ13134">
            <v>10</v>
          </cell>
          <cell r="BA13134">
            <v>22</v>
          </cell>
        </row>
        <row r="13135">
          <cell r="AS13135">
            <v>2</v>
          </cell>
          <cell r="AT13135">
            <v>5</v>
          </cell>
          <cell r="AZ13135">
            <v>2</v>
          </cell>
          <cell r="BA13135">
            <v>5</v>
          </cell>
        </row>
        <row r="13136">
          <cell r="AS13136">
            <v>7</v>
          </cell>
          <cell r="AT13136">
            <v>5</v>
          </cell>
          <cell r="AZ13136">
            <v>1</v>
          </cell>
          <cell r="BA13136">
            <v>6</v>
          </cell>
        </row>
        <row r="13137">
          <cell r="AS13137">
            <v>3</v>
          </cell>
          <cell r="AT13137">
            <v>5</v>
          </cell>
          <cell r="AZ13137">
            <v>1</v>
          </cell>
          <cell r="BA13137">
            <v>2</v>
          </cell>
        </row>
        <row r="13138">
          <cell r="AS13138">
            <v>2</v>
          </cell>
          <cell r="AT13138">
            <v>5</v>
          </cell>
          <cell r="AZ13138">
            <v>3</v>
          </cell>
          <cell r="BA13138">
            <v>5</v>
          </cell>
        </row>
        <row r="13139">
          <cell r="AS13139">
            <v>0</v>
          </cell>
          <cell r="AT13139">
            <v>0</v>
          </cell>
          <cell r="AZ13139">
            <v>0</v>
          </cell>
          <cell r="BA13139">
            <v>0</v>
          </cell>
        </row>
        <row r="13140">
          <cell r="AS13140">
            <v>0</v>
          </cell>
          <cell r="AT13140">
            <v>0</v>
          </cell>
          <cell r="AZ13140">
            <v>0</v>
          </cell>
          <cell r="BA13140">
            <v>0</v>
          </cell>
        </row>
        <row r="13141">
          <cell r="AS13141">
            <v>0</v>
          </cell>
          <cell r="AT13141">
            <v>0</v>
          </cell>
          <cell r="AZ13141">
            <v>0</v>
          </cell>
          <cell r="BA13141">
            <v>0</v>
          </cell>
        </row>
        <row r="13142">
          <cell r="AS13142">
            <v>6</v>
          </cell>
          <cell r="AT13142">
            <v>3</v>
          </cell>
          <cell r="AZ13142">
            <v>10</v>
          </cell>
          <cell r="BA13142">
            <v>8</v>
          </cell>
        </row>
        <row r="13143">
          <cell r="AS13143">
            <v>0</v>
          </cell>
          <cell r="AT13143">
            <v>7</v>
          </cell>
          <cell r="AZ13143">
            <v>0</v>
          </cell>
          <cell r="BA13143">
            <v>5</v>
          </cell>
        </row>
        <row r="13144">
          <cell r="AS13144">
            <v>0</v>
          </cell>
          <cell r="AT13144">
            <v>0</v>
          </cell>
          <cell r="AZ13144">
            <v>0</v>
          </cell>
          <cell r="BA13144">
            <v>0</v>
          </cell>
        </row>
        <row r="13145">
          <cell r="AS13145">
            <v>2</v>
          </cell>
          <cell r="AT13145">
            <v>5</v>
          </cell>
          <cell r="AZ13145">
            <v>2</v>
          </cell>
          <cell r="BA13145">
            <v>1</v>
          </cell>
        </row>
        <row r="13146">
          <cell r="AS13146">
            <v>7</v>
          </cell>
          <cell r="AT13146">
            <v>8</v>
          </cell>
          <cell r="AZ13146">
            <v>4</v>
          </cell>
          <cell r="BA13146">
            <v>7</v>
          </cell>
        </row>
        <row r="13147">
          <cell r="AS13147">
            <v>39</v>
          </cell>
          <cell r="AT13147">
            <v>12</v>
          </cell>
          <cell r="AZ13147">
            <v>18</v>
          </cell>
          <cell r="BA13147">
            <v>9</v>
          </cell>
        </row>
        <row r="13148">
          <cell r="AZ13148">
            <v>0</v>
          </cell>
          <cell r="BA13148">
            <v>0</v>
          </cell>
        </row>
        <row r="13149">
          <cell r="AS13149">
            <v>2</v>
          </cell>
          <cell r="AT13149">
            <v>1</v>
          </cell>
          <cell r="AZ13149">
            <v>5</v>
          </cell>
          <cell r="BA13149">
            <v>4</v>
          </cell>
        </row>
        <row r="13150">
          <cell r="AS13150">
            <v>3</v>
          </cell>
          <cell r="AT13150">
            <v>1</v>
          </cell>
          <cell r="AZ13150">
            <v>0</v>
          </cell>
          <cell r="BA13150">
            <v>0</v>
          </cell>
        </row>
        <row r="13151">
          <cell r="AS13151">
            <v>0</v>
          </cell>
          <cell r="AT13151">
            <v>4</v>
          </cell>
          <cell r="AZ13151">
            <v>0</v>
          </cell>
          <cell r="BA13151">
            <v>0</v>
          </cell>
        </row>
        <row r="13152">
          <cell r="AS13152">
            <v>1</v>
          </cell>
          <cell r="AT13152">
            <v>0</v>
          </cell>
          <cell r="AZ13152">
            <v>1</v>
          </cell>
          <cell r="BA13152">
            <v>0</v>
          </cell>
        </row>
        <row r="13153">
          <cell r="AS13153">
            <v>1</v>
          </cell>
          <cell r="AT13153">
            <v>0</v>
          </cell>
          <cell r="AZ13153">
            <v>0</v>
          </cell>
          <cell r="BA13153">
            <v>0</v>
          </cell>
        </row>
        <row r="13154">
          <cell r="AS13154">
            <v>41</v>
          </cell>
          <cell r="AT13154">
            <v>1</v>
          </cell>
          <cell r="AZ13154">
            <v>20</v>
          </cell>
          <cell r="BA13154">
            <v>3</v>
          </cell>
        </row>
        <row r="13155">
          <cell r="AS13155">
            <v>10</v>
          </cell>
          <cell r="AT13155">
            <v>0</v>
          </cell>
          <cell r="AZ13155">
            <v>5</v>
          </cell>
          <cell r="BA13155">
            <v>2</v>
          </cell>
        </row>
        <row r="13156">
          <cell r="AS13156">
            <v>2</v>
          </cell>
          <cell r="AT13156">
            <v>2</v>
          </cell>
          <cell r="AZ13156">
            <v>1</v>
          </cell>
          <cell r="BA13156">
            <v>0</v>
          </cell>
        </row>
        <row r="13157">
          <cell r="AS13157">
            <v>0</v>
          </cell>
          <cell r="AT13157">
            <v>7</v>
          </cell>
          <cell r="AZ13157">
            <v>1</v>
          </cell>
          <cell r="BA13157">
            <v>7</v>
          </cell>
        </row>
        <row r="13158">
          <cell r="AS13158">
            <v>0</v>
          </cell>
          <cell r="AT13158">
            <v>0</v>
          </cell>
          <cell r="AZ13158">
            <v>1</v>
          </cell>
          <cell r="BA13158">
            <v>0</v>
          </cell>
        </row>
        <row r="13159">
          <cell r="AS13159">
            <v>0</v>
          </cell>
          <cell r="AT13159">
            <v>0</v>
          </cell>
          <cell r="AZ13159">
            <v>0</v>
          </cell>
          <cell r="BA13159">
            <v>0</v>
          </cell>
        </row>
        <row r="13160">
          <cell r="AS13160">
            <v>0</v>
          </cell>
          <cell r="AT13160">
            <v>2</v>
          </cell>
          <cell r="AZ13160">
            <v>0</v>
          </cell>
          <cell r="BA13160">
            <v>0</v>
          </cell>
        </row>
        <row r="13161">
          <cell r="AS13161">
            <v>2</v>
          </cell>
          <cell r="AT13161">
            <v>3</v>
          </cell>
          <cell r="AZ13161">
            <v>0</v>
          </cell>
          <cell r="BA13161">
            <v>0</v>
          </cell>
        </row>
        <row r="13162">
          <cell r="AS13162">
            <v>34</v>
          </cell>
          <cell r="AT13162">
            <v>26</v>
          </cell>
          <cell r="AZ13162">
            <v>14</v>
          </cell>
          <cell r="BA13162">
            <v>27</v>
          </cell>
        </row>
        <row r="13163">
          <cell r="AS13163">
            <v>23</v>
          </cell>
          <cell r="AT13163">
            <v>9</v>
          </cell>
          <cell r="AZ13163">
            <v>18</v>
          </cell>
          <cell r="BA13163">
            <v>30</v>
          </cell>
        </row>
        <row r="13164">
          <cell r="AS13164">
            <v>108</v>
          </cell>
          <cell r="AT13164">
            <v>16</v>
          </cell>
          <cell r="AZ13164">
            <v>27</v>
          </cell>
          <cell r="BA13164">
            <v>31</v>
          </cell>
        </row>
        <row r="13165">
          <cell r="AS13165">
            <v>42</v>
          </cell>
          <cell r="AT13165">
            <v>7</v>
          </cell>
          <cell r="AZ13165">
            <v>7</v>
          </cell>
          <cell r="BA13165">
            <v>13</v>
          </cell>
        </row>
        <row r="13166">
          <cell r="AS13166">
            <v>4</v>
          </cell>
          <cell r="AT13166">
            <v>17</v>
          </cell>
          <cell r="AZ13166">
            <v>5</v>
          </cell>
          <cell r="BA13166">
            <v>38</v>
          </cell>
        </row>
        <row r="13167">
          <cell r="AS13167">
            <v>23</v>
          </cell>
          <cell r="AT13167">
            <v>28</v>
          </cell>
          <cell r="AZ13167">
            <v>5</v>
          </cell>
          <cell r="BA13167">
            <v>22</v>
          </cell>
        </row>
        <row r="13168">
          <cell r="AS13168">
            <v>2</v>
          </cell>
          <cell r="AT13168">
            <v>3</v>
          </cell>
          <cell r="AZ13168">
            <v>2</v>
          </cell>
          <cell r="BA13168">
            <v>0</v>
          </cell>
        </row>
        <row r="13169">
          <cell r="AS13169">
            <v>0</v>
          </cell>
          <cell r="AT13169">
            <v>5</v>
          </cell>
          <cell r="AZ13169">
            <v>0</v>
          </cell>
          <cell r="BA13169">
            <v>3</v>
          </cell>
        </row>
        <row r="13170">
          <cell r="AS13170">
            <v>0</v>
          </cell>
          <cell r="AT13170">
            <v>0</v>
          </cell>
          <cell r="AZ13170">
            <v>0</v>
          </cell>
          <cell r="BA13170">
            <v>0</v>
          </cell>
        </row>
        <row r="13171">
          <cell r="AS13171">
            <v>2</v>
          </cell>
          <cell r="AT13171">
            <v>2</v>
          </cell>
          <cell r="AZ13171">
            <v>1</v>
          </cell>
          <cell r="BA13171">
            <v>1</v>
          </cell>
        </row>
        <row r="13172">
          <cell r="AS13172">
            <v>26</v>
          </cell>
          <cell r="AT13172">
            <v>1</v>
          </cell>
          <cell r="AZ13172">
            <v>3</v>
          </cell>
          <cell r="BA13172">
            <v>3</v>
          </cell>
        </row>
        <row r="13173">
          <cell r="AS13173">
            <v>5</v>
          </cell>
          <cell r="AT13173">
            <v>12</v>
          </cell>
          <cell r="AZ13173">
            <v>1</v>
          </cell>
          <cell r="BA13173">
            <v>57</v>
          </cell>
        </row>
        <row r="13174">
          <cell r="AS13174">
            <v>0</v>
          </cell>
          <cell r="AT13174">
            <v>0</v>
          </cell>
          <cell r="AZ13174">
            <v>0</v>
          </cell>
          <cell r="BA13174">
            <v>0</v>
          </cell>
        </row>
        <row r="13175">
          <cell r="AS13175">
            <v>0</v>
          </cell>
          <cell r="AT13175">
            <v>0</v>
          </cell>
          <cell r="AZ13175">
            <v>0</v>
          </cell>
          <cell r="BA13175">
            <v>0</v>
          </cell>
        </row>
        <row r="13176">
          <cell r="AS13176">
            <v>27</v>
          </cell>
          <cell r="AT13176">
            <v>53</v>
          </cell>
          <cell r="AZ13176">
            <v>20</v>
          </cell>
          <cell r="BA13176">
            <v>42</v>
          </cell>
        </row>
        <row r="13177">
          <cell r="AS13177">
            <v>4</v>
          </cell>
          <cell r="AT13177">
            <v>1</v>
          </cell>
          <cell r="AZ13177">
            <v>0</v>
          </cell>
          <cell r="BA13177">
            <v>4</v>
          </cell>
        </row>
        <row r="13178">
          <cell r="AS13178">
            <v>1</v>
          </cell>
          <cell r="AT13178">
            <v>1</v>
          </cell>
          <cell r="AZ13178">
            <v>0</v>
          </cell>
          <cell r="BA13178">
            <v>0</v>
          </cell>
        </row>
        <row r="13179">
          <cell r="AS13179">
            <v>1</v>
          </cell>
          <cell r="AT13179">
            <v>0</v>
          </cell>
          <cell r="AZ13179">
            <v>0</v>
          </cell>
          <cell r="BA13179">
            <v>0</v>
          </cell>
        </row>
        <row r="13180">
          <cell r="AS13180">
            <v>0</v>
          </cell>
          <cell r="AT13180">
            <v>0</v>
          </cell>
          <cell r="AZ13180">
            <v>0</v>
          </cell>
          <cell r="BA13180">
            <v>0</v>
          </cell>
        </row>
        <row r="13181">
          <cell r="AZ13181">
            <v>13</v>
          </cell>
          <cell r="BA13181">
            <v>9</v>
          </cell>
        </row>
        <row r="13182">
          <cell r="AS13182">
            <v>0</v>
          </cell>
          <cell r="AT13182">
            <v>0</v>
          </cell>
          <cell r="AZ13182">
            <v>0</v>
          </cell>
          <cell r="BA13182">
            <v>0</v>
          </cell>
        </row>
        <row r="13183">
          <cell r="AS13183">
            <v>0</v>
          </cell>
          <cell r="AT13183">
            <v>0</v>
          </cell>
          <cell r="AZ13183">
            <v>0</v>
          </cell>
          <cell r="BA13183">
            <v>0</v>
          </cell>
        </row>
        <row r="13184">
          <cell r="AS13184">
            <v>0</v>
          </cell>
          <cell r="AT13184">
            <v>0</v>
          </cell>
          <cell r="AZ13184">
            <v>0</v>
          </cell>
          <cell r="BA13184">
            <v>0</v>
          </cell>
        </row>
        <row r="13185">
          <cell r="AS13185">
            <v>0</v>
          </cell>
          <cell r="AT13185">
            <v>0</v>
          </cell>
          <cell r="AZ13185">
            <v>0</v>
          </cell>
          <cell r="BA13185">
            <v>0</v>
          </cell>
        </row>
        <row r="13186">
          <cell r="AS13186">
            <v>0</v>
          </cell>
          <cell r="AT13186">
            <v>0</v>
          </cell>
          <cell r="AZ13186">
            <v>0</v>
          </cell>
          <cell r="BA13186">
            <v>0</v>
          </cell>
        </row>
        <row r="13187">
          <cell r="AS13187">
            <v>0</v>
          </cell>
          <cell r="AT13187">
            <v>0</v>
          </cell>
          <cell r="AZ13187">
            <v>1</v>
          </cell>
          <cell r="BA13187">
            <v>0</v>
          </cell>
        </row>
        <row r="13188">
          <cell r="AS13188">
            <v>144</v>
          </cell>
          <cell r="AT13188">
            <v>79</v>
          </cell>
          <cell r="AZ13188">
            <v>30</v>
          </cell>
          <cell r="BA13188">
            <v>68</v>
          </cell>
        </row>
        <row r="13189">
          <cell r="AS13189">
            <v>3</v>
          </cell>
          <cell r="AT13189">
            <v>3</v>
          </cell>
          <cell r="AZ13189">
            <v>2</v>
          </cell>
          <cell r="BA13189">
            <v>2</v>
          </cell>
        </row>
        <row r="13190">
          <cell r="AS13190">
            <v>2</v>
          </cell>
          <cell r="AT13190">
            <v>0</v>
          </cell>
          <cell r="AZ13190">
            <v>1</v>
          </cell>
          <cell r="BA13190">
            <v>2</v>
          </cell>
        </row>
        <row r="13191">
          <cell r="AZ13191">
            <v>1</v>
          </cell>
          <cell r="BA13191">
            <v>7</v>
          </cell>
        </row>
        <row r="13192">
          <cell r="AZ13192">
            <v>0</v>
          </cell>
          <cell r="BA13192">
            <v>69</v>
          </cell>
        </row>
        <row r="13193">
          <cell r="AS13193">
            <v>1</v>
          </cell>
          <cell r="AT13193">
            <v>0</v>
          </cell>
          <cell r="AZ13193">
            <v>2</v>
          </cell>
          <cell r="BA13193">
            <v>42</v>
          </cell>
        </row>
        <row r="13194">
          <cell r="AS13194">
            <v>30</v>
          </cell>
          <cell r="AT13194">
            <v>23</v>
          </cell>
          <cell r="AZ13194">
            <v>15</v>
          </cell>
          <cell r="BA13194">
            <v>15</v>
          </cell>
        </row>
        <row r="13195">
          <cell r="AS13195">
            <v>1</v>
          </cell>
          <cell r="AT13195">
            <v>3</v>
          </cell>
          <cell r="AZ13195">
            <v>10</v>
          </cell>
          <cell r="BA13195">
            <v>11</v>
          </cell>
        </row>
        <row r="13196">
          <cell r="AS13196">
            <v>3</v>
          </cell>
          <cell r="AT13196">
            <v>8</v>
          </cell>
          <cell r="AZ13196">
            <v>35</v>
          </cell>
          <cell r="BA13196">
            <v>47</v>
          </cell>
        </row>
        <row r="13197">
          <cell r="AS13197">
            <v>2</v>
          </cell>
          <cell r="AT13197">
            <v>0</v>
          </cell>
          <cell r="AZ13197">
            <v>5</v>
          </cell>
          <cell r="BA13197">
            <v>3</v>
          </cell>
        </row>
        <row r="13198">
          <cell r="AS13198">
            <v>1</v>
          </cell>
          <cell r="AT13198">
            <v>0</v>
          </cell>
          <cell r="AZ13198">
            <v>0</v>
          </cell>
          <cell r="BA13198">
            <v>0</v>
          </cell>
        </row>
        <row r="13199">
          <cell r="AS13199">
            <v>0</v>
          </cell>
          <cell r="AT13199">
            <v>0</v>
          </cell>
          <cell r="AZ13199">
            <v>1</v>
          </cell>
          <cell r="BA13199">
            <v>1</v>
          </cell>
        </row>
        <row r="13200">
          <cell r="AS13200">
            <v>0</v>
          </cell>
          <cell r="AT13200">
            <v>0</v>
          </cell>
          <cell r="AZ13200">
            <v>0</v>
          </cell>
          <cell r="BA13200">
            <v>0</v>
          </cell>
        </row>
        <row r="13201">
          <cell r="AS13201">
            <v>4</v>
          </cell>
          <cell r="AT13201">
            <v>3</v>
          </cell>
          <cell r="AZ13201">
            <v>0</v>
          </cell>
          <cell r="BA13201">
            <v>1</v>
          </cell>
        </row>
        <row r="13202">
          <cell r="AS13202">
            <v>0</v>
          </cell>
          <cell r="AT13202">
            <v>4</v>
          </cell>
          <cell r="AZ13202">
            <v>3</v>
          </cell>
          <cell r="BA13202">
            <v>7</v>
          </cell>
        </row>
        <row r="13203">
          <cell r="AS13203">
            <v>0</v>
          </cell>
          <cell r="AT13203">
            <v>0</v>
          </cell>
          <cell r="AZ13203">
            <v>0</v>
          </cell>
          <cell r="BA13203">
            <v>1</v>
          </cell>
        </row>
        <row r="13204">
          <cell r="AS13204">
            <v>2</v>
          </cell>
          <cell r="AT13204">
            <v>0</v>
          </cell>
          <cell r="AZ13204">
            <v>3</v>
          </cell>
          <cell r="BA13204">
            <v>6</v>
          </cell>
        </row>
        <row r="13205">
          <cell r="AS13205">
            <v>0</v>
          </cell>
          <cell r="AT13205">
            <v>0</v>
          </cell>
          <cell r="AZ13205">
            <v>2</v>
          </cell>
          <cell r="BA13205">
            <v>0</v>
          </cell>
        </row>
        <row r="13206">
          <cell r="AS13206">
            <v>17</v>
          </cell>
          <cell r="AT13206">
            <v>7</v>
          </cell>
          <cell r="AZ13206">
            <v>15</v>
          </cell>
          <cell r="BA13206">
            <v>36</v>
          </cell>
        </row>
        <row r="13207">
          <cell r="AS13207">
            <v>9</v>
          </cell>
          <cell r="AT13207">
            <v>1</v>
          </cell>
          <cell r="AZ13207">
            <v>16</v>
          </cell>
          <cell r="BA13207">
            <v>15</v>
          </cell>
        </row>
        <row r="13208">
          <cell r="AS13208">
            <v>0</v>
          </cell>
          <cell r="AT13208">
            <v>0</v>
          </cell>
          <cell r="AZ13208">
            <v>0</v>
          </cell>
          <cell r="BA13208">
            <v>0</v>
          </cell>
        </row>
        <row r="13209">
          <cell r="AS13209">
            <v>1</v>
          </cell>
          <cell r="AT13209">
            <v>0</v>
          </cell>
          <cell r="AZ13209">
            <v>0</v>
          </cell>
          <cell r="BA13209">
            <v>0</v>
          </cell>
        </row>
        <row r="13210">
          <cell r="AS13210">
            <v>0</v>
          </cell>
          <cell r="AT13210">
            <v>0</v>
          </cell>
          <cell r="AZ13210">
            <v>2</v>
          </cell>
          <cell r="BA13210">
            <v>4</v>
          </cell>
        </row>
        <row r="13211">
          <cell r="AS13211">
            <v>0</v>
          </cell>
          <cell r="AT13211">
            <v>0</v>
          </cell>
          <cell r="AZ13211">
            <v>0</v>
          </cell>
          <cell r="BA13211">
            <v>0</v>
          </cell>
        </row>
        <row r="13212">
          <cell r="AS13212">
            <v>1</v>
          </cell>
          <cell r="AT13212">
            <v>0</v>
          </cell>
          <cell r="AZ13212">
            <v>0</v>
          </cell>
          <cell r="BA13212">
            <v>1</v>
          </cell>
        </row>
        <row r="13213">
          <cell r="AS13213">
            <v>0</v>
          </cell>
          <cell r="AT13213">
            <v>0</v>
          </cell>
          <cell r="AZ13213">
            <v>0</v>
          </cell>
          <cell r="BA13213">
            <v>0</v>
          </cell>
        </row>
        <row r="13214">
          <cell r="AZ13214">
            <v>3</v>
          </cell>
          <cell r="BA13214">
            <v>8</v>
          </cell>
        </row>
        <row r="13215">
          <cell r="AS13215">
            <v>0</v>
          </cell>
          <cell r="AT13215">
            <v>0</v>
          </cell>
          <cell r="AZ13215">
            <v>0</v>
          </cell>
          <cell r="BA13215">
            <v>5</v>
          </cell>
        </row>
        <row r="13216">
          <cell r="AS13216">
            <v>0</v>
          </cell>
          <cell r="AT13216">
            <v>0</v>
          </cell>
          <cell r="AZ13216">
            <v>0</v>
          </cell>
          <cell r="BA13216">
            <v>0</v>
          </cell>
        </row>
        <row r="13217">
          <cell r="AS13217">
            <v>1</v>
          </cell>
          <cell r="AT13217">
            <v>0</v>
          </cell>
          <cell r="AZ13217">
            <v>0</v>
          </cell>
          <cell r="BA13217">
            <v>1</v>
          </cell>
        </row>
        <row r="13218">
          <cell r="AS13218">
            <v>4</v>
          </cell>
          <cell r="AT13218">
            <v>1</v>
          </cell>
          <cell r="AZ13218">
            <v>0</v>
          </cell>
          <cell r="BA13218">
            <v>3</v>
          </cell>
        </row>
        <row r="13219">
          <cell r="AS13219">
            <v>0</v>
          </cell>
          <cell r="AT13219">
            <v>0</v>
          </cell>
          <cell r="AZ13219">
            <v>0</v>
          </cell>
          <cell r="BA13219">
            <v>0</v>
          </cell>
        </row>
        <row r="13220">
          <cell r="AS13220">
            <v>72</v>
          </cell>
          <cell r="AT13220">
            <v>42</v>
          </cell>
          <cell r="AZ13220">
            <v>63</v>
          </cell>
          <cell r="BA13220">
            <v>172</v>
          </cell>
        </row>
        <row r="13221">
          <cell r="AS13221">
            <v>2</v>
          </cell>
          <cell r="AT13221">
            <v>0</v>
          </cell>
          <cell r="AZ13221">
            <v>5</v>
          </cell>
          <cell r="BA13221">
            <v>3</v>
          </cell>
        </row>
        <row r="13222">
          <cell r="AS13222">
            <v>2</v>
          </cell>
          <cell r="AT13222">
            <v>1</v>
          </cell>
          <cell r="AZ13222">
            <v>0</v>
          </cell>
          <cell r="BA13222">
            <v>4</v>
          </cell>
        </row>
        <row r="13223">
          <cell r="AS13223">
            <v>0</v>
          </cell>
          <cell r="AT13223">
            <v>0</v>
          </cell>
          <cell r="AZ13223">
            <v>0</v>
          </cell>
          <cell r="BA13223">
            <v>2</v>
          </cell>
        </row>
        <row r="13224">
          <cell r="AS13224">
            <v>2</v>
          </cell>
          <cell r="AT13224">
            <v>2</v>
          </cell>
          <cell r="AZ13224">
            <v>6</v>
          </cell>
          <cell r="BA13224">
            <v>8</v>
          </cell>
        </row>
        <row r="13225">
          <cell r="AS13225">
            <v>1</v>
          </cell>
          <cell r="AT13225">
            <v>0</v>
          </cell>
          <cell r="AZ13225">
            <v>0</v>
          </cell>
          <cell r="BA13225">
            <v>0</v>
          </cell>
        </row>
        <row r="13226">
          <cell r="AS13226">
            <v>0</v>
          </cell>
          <cell r="AT13226">
            <v>0</v>
          </cell>
          <cell r="AZ13226">
            <v>0</v>
          </cell>
          <cell r="BA13226">
            <v>0</v>
          </cell>
        </row>
        <row r="13227">
          <cell r="AS13227">
            <v>0</v>
          </cell>
          <cell r="AT13227">
            <v>0</v>
          </cell>
          <cell r="AZ13227">
            <v>0</v>
          </cell>
          <cell r="BA13227">
            <v>0</v>
          </cell>
        </row>
        <row r="13228">
          <cell r="AS13228">
            <v>16</v>
          </cell>
          <cell r="AT13228">
            <v>2</v>
          </cell>
          <cell r="AZ13228">
            <v>14</v>
          </cell>
          <cell r="BA13228">
            <v>18</v>
          </cell>
        </row>
        <row r="13229">
          <cell r="AS13229">
            <v>12</v>
          </cell>
          <cell r="AT13229">
            <v>6</v>
          </cell>
          <cell r="AZ13229">
            <v>8</v>
          </cell>
          <cell r="BA13229">
            <v>15</v>
          </cell>
        </row>
        <row r="13230">
          <cell r="AS13230">
            <v>0</v>
          </cell>
          <cell r="AT13230">
            <v>0</v>
          </cell>
          <cell r="AZ13230">
            <v>0</v>
          </cell>
          <cell r="BA13230">
            <v>0</v>
          </cell>
        </row>
        <row r="13231">
          <cell r="AS13231">
            <v>12</v>
          </cell>
          <cell r="AT13231">
            <v>17</v>
          </cell>
          <cell r="AZ13231">
            <v>3</v>
          </cell>
          <cell r="BA13231">
            <v>221</v>
          </cell>
        </row>
        <row r="13232">
          <cell r="AS13232">
            <v>4</v>
          </cell>
          <cell r="AT13232">
            <v>2</v>
          </cell>
          <cell r="AZ13232">
            <v>3</v>
          </cell>
          <cell r="BA13232">
            <v>0</v>
          </cell>
        </row>
        <row r="13233">
          <cell r="AS13233">
            <v>10</v>
          </cell>
          <cell r="AT13233">
            <v>0</v>
          </cell>
          <cell r="AZ13233">
            <v>6</v>
          </cell>
          <cell r="BA13233">
            <v>3</v>
          </cell>
        </row>
        <row r="13234">
          <cell r="AS13234">
            <v>3</v>
          </cell>
          <cell r="AT13234">
            <v>0</v>
          </cell>
          <cell r="AZ13234">
            <v>2</v>
          </cell>
          <cell r="BA13234">
            <v>0</v>
          </cell>
        </row>
        <row r="13235">
          <cell r="AS13235">
            <v>0</v>
          </cell>
          <cell r="AT13235">
            <v>0</v>
          </cell>
          <cell r="AZ13235">
            <v>2</v>
          </cell>
          <cell r="BA13235">
            <v>3</v>
          </cell>
        </row>
        <row r="13236">
          <cell r="AS13236">
            <v>12</v>
          </cell>
          <cell r="AT13236">
            <v>1</v>
          </cell>
          <cell r="AZ13236">
            <v>5</v>
          </cell>
          <cell r="BA13236">
            <v>0</v>
          </cell>
        </row>
        <row r="13237">
          <cell r="AS13237">
            <v>3</v>
          </cell>
          <cell r="AT13237">
            <v>1</v>
          </cell>
          <cell r="AZ13237">
            <v>7</v>
          </cell>
          <cell r="BA13237">
            <v>8</v>
          </cell>
        </row>
        <row r="13238">
          <cell r="AS13238">
            <v>0</v>
          </cell>
          <cell r="AT13238">
            <v>0</v>
          </cell>
          <cell r="AZ13238">
            <v>0</v>
          </cell>
          <cell r="BA13238">
            <v>0</v>
          </cell>
        </row>
        <row r="13239">
          <cell r="AS13239">
            <v>1</v>
          </cell>
          <cell r="AT13239">
            <v>1</v>
          </cell>
          <cell r="AZ13239">
            <v>0</v>
          </cell>
          <cell r="BA13239">
            <v>2</v>
          </cell>
        </row>
        <row r="13240">
          <cell r="AS13240">
            <v>2</v>
          </cell>
          <cell r="AT13240">
            <v>0</v>
          </cell>
          <cell r="AZ13240">
            <v>1</v>
          </cell>
          <cell r="BA13240">
            <v>0</v>
          </cell>
        </row>
        <row r="13241">
          <cell r="AS13241">
            <v>2</v>
          </cell>
          <cell r="AT13241">
            <v>0</v>
          </cell>
          <cell r="AZ13241">
            <v>0</v>
          </cell>
          <cell r="BA13241">
            <v>0</v>
          </cell>
        </row>
        <row r="13242">
          <cell r="AS13242">
            <v>2</v>
          </cell>
          <cell r="AT13242">
            <v>0</v>
          </cell>
          <cell r="AZ13242">
            <v>0</v>
          </cell>
          <cell r="BA13242">
            <v>0</v>
          </cell>
        </row>
        <row r="13243">
          <cell r="AS13243">
            <v>1</v>
          </cell>
          <cell r="AT13243">
            <v>2</v>
          </cell>
          <cell r="AZ13243">
            <v>0</v>
          </cell>
          <cell r="BA13243">
            <v>0</v>
          </cell>
        </row>
        <row r="13244">
          <cell r="AS13244">
            <v>2</v>
          </cell>
          <cell r="AT13244">
            <v>0</v>
          </cell>
          <cell r="AZ13244">
            <v>1</v>
          </cell>
          <cell r="BA13244">
            <v>0</v>
          </cell>
        </row>
        <row r="13245">
          <cell r="AS13245">
            <v>0</v>
          </cell>
          <cell r="AT13245">
            <v>0</v>
          </cell>
          <cell r="AZ13245">
            <v>1</v>
          </cell>
          <cell r="BA13245">
            <v>0</v>
          </cell>
        </row>
        <row r="13246">
          <cell r="AZ13246">
            <v>0</v>
          </cell>
          <cell r="BA13246">
            <v>0</v>
          </cell>
        </row>
        <row r="13247">
          <cell r="AS13247">
            <v>0</v>
          </cell>
          <cell r="AT13247">
            <v>0</v>
          </cell>
          <cell r="AZ13247">
            <v>0</v>
          </cell>
          <cell r="BA13247">
            <v>0</v>
          </cell>
        </row>
        <row r="13248">
          <cell r="AS13248">
            <v>17</v>
          </cell>
          <cell r="AT13248">
            <v>5</v>
          </cell>
          <cell r="AZ13248">
            <v>7</v>
          </cell>
          <cell r="BA13248">
            <v>9</v>
          </cell>
        </row>
        <row r="13249">
          <cell r="AS13249">
            <v>1</v>
          </cell>
          <cell r="AT13249">
            <v>0</v>
          </cell>
          <cell r="AZ13249">
            <v>0</v>
          </cell>
          <cell r="BA13249">
            <v>5</v>
          </cell>
        </row>
        <row r="13250">
          <cell r="AS13250">
            <v>0</v>
          </cell>
          <cell r="AT13250">
            <v>0</v>
          </cell>
          <cell r="AZ13250">
            <v>0</v>
          </cell>
          <cell r="BA13250">
            <v>0</v>
          </cell>
        </row>
        <row r="13251">
          <cell r="AS13251">
            <v>22</v>
          </cell>
          <cell r="AT13251">
            <v>2</v>
          </cell>
          <cell r="AZ13251">
            <v>2</v>
          </cell>
          <cell r="BA13251">
            <v>15</v>
          </cell>
        </row>
        <row r="13252">
          <cell r="AS13252">
            <v>0</v>
          </cell>
          <cell r="AT13252">
            <v>0</v>
          </cell>
          <cell r="AZ13252">
            <v>0</v>
          </cell>
          <cell r="BA13252">
            <v>0</v>
          </cell>
        </row>
        <row r="13253">
          <cell r="AS13253">
            <v>0</v>
          </cell>
          <cell r="AT13253">
            <v>0</v>
          </cell>
          <cell r="AZ13253">
            <v>1</v>
          </cell>
          <cell r="BA13253">
            <v>0</v>
          </cell>
        </row>
        <row r="13254">
          <cell r="AS13254">
            <v>3</v>
          </cell>
          <cell r="AT13254">
            <v>0</v>
          </cell>
          <cell r="AZ13254">
            <v>1</v>
          </cell>
          <cell r="BA13254">
            <v>3</v>
          </cell>
        </row>
        <row r="13255">
          <cell r="AS13255">
            <v>19</v>
          </cell>
          <cell r="AT13255">
            <v>6</v>
          </cell>
          <cell r="AZ13255">
            <v>24</v>
          </cell>
          <cell r="BA13255">
            <v>4</v>
          </cell>
        </row>
        <row r="13256">
          <cell r="AS13256">
            <v>1</v>
          </cell>
          <cell r="AT13256">
            <v>0</v>
          </cell>
          <cell r="AZ13256">
            <v>0</v>
          </cell>
          <cell r="BA13256">
            <v>1</v>
          </cell>
        </row>
        <row r="13257">
          <cell r="AS13257">
            <v>0</v>
          </cell>
          <cell r="AT13257">
            <v>0</v>
          </cell>
          <cell r="AZ13257">
            <v>0</v>
          </cell>
          <cell r="BA13257">
            <v>0</v>
          </cell>
        </row>
        <row r="13258">
          <cell r="AS13258">
            <v>0</v>
          </cell>
          <cell r="AT13258">
            <v>0</v>
          </cell>
          <cell r="AZ13258">
            <v>0</v>
          </cell>
          <cell r="BA13258">
            <v>0</v>
          </cell>
        </row>
        <row r="13259">
          <cell r="AS13259">
            <v>0</v>
          </cell>
          <cell r="AT13259">
            <v>0</v>
          </cell>
          <cell r="AZ13259">
            <v>0</v>
          </cell>
          <cell r="BA13259">
            <v>0</v>
          </cell>
        </row>
        <row r="13260">
          <cell r="AS13260">
            <v>0</v>
          </cell>
          <cell r="AT13260">
            <v>0</v>
          </cell>
          <cell r="AZ13260">
            <v>0</v>
          </cell>
          <cell r="BA13260">
            <v>0</v>
          </cell>
        </row>
        <row r="13261">
          <cell r="AS13261">
            <v>4</v>
          </cell>
          <cell r="AT13261">
            <v>0</v>
          </cell>
          <cell r="AZ13261">
            <v>2</v>
          </cell>
          <cell r="BA13261">
            <v>3</v>
          </cell>
        </row>
        <row r="13262">
          <cell r="AS13262">
            <v>0</v>
          </cell>
          <cell r="AT13262">
            <v>0</v>
          </cell>
          <cell r="AZ13262">
            <v>0</v>
          </cell>
          <cell r="BA13262">
            <v>0</v>
          </cell>
        </row>
        <row r="13263">
          <cell r="AS13263">
            <v>1</v>
          </cell>
          <cell r="AT13263">
            <v>20</v>
          </cell>
          <cell r="AZ13263">
            <v>2</v>
          </cell>
          <cell r="BA13263">
            <v>11</v>
          </cell>
        </row>
        <row r="13264">
          <cell r="AZ13264">
            <v>0</v>
          </cell>
          <cell r="BA13264">
            <v>0</v>
          </cell>
        </row>
        <row r="13265">
          <cell r="AS13265">
            <v>0</v>
          </cell>
          <cell r="AT13265">
            <v>0</v>
          </cell>
          <cell r="AZ13265">
            <v>1</v>
          </cell>
          <cell r="BA13265">
            <v>0</v>
          </cell>
        </row>
        <row r="13266">
          <cell r="AS13266">
            <v>3</v>
          </cell>
          <cell r="AT13266">
            <v>0</v>
          </cell>
          <cell r="AZ13266">
            <v>0</v>
          </cell>
          <cell r="BA13266">
            <v>0</v>
          </cell>
        </row>
        <row r="13267">
          <cell r="AS13267">
            <v>0</v>
          </cell>
          <cell r="AT13267">
            <v>0</v>
          </cell>
          <cell r="AZ13267">
            <v>0</v>
          </cell>
          <cell r="BA13267">
            <v>0</v>
          </cell>
        </row>
        <row r="13268">
          <cell r="AS13268">
            <v>0</v>
          </cell>
          <cell r="AT13268">
            <v>0</v>
          </cell>
          <cell r="AZ13268">
            <v>0</v>
          </cell>
          <cell r="BA13268">
            <v>0</v>
          </cell>
        </row>
        <row r="13269">
          <cell r="AS13269">
            <v>0</v>
          </cell>
          <cell r="AT13269">
            <v>0</v>
          </cell>
          <cell r="AZ13269">
            <v>0</v>
          </cell>
          <cell r="BA13269">
            <v>0</v>
          </cell>
        </row>
        <row r="13270">
          <cell r="AZ13270">
            <v>0</v>
          </cell>
          <cell r="BA13270">
            <v>0</v>
          </cell>
        </row>
        <row r="13271">
          <cell r="AZ13271">
            <v>0</v>
          </cell>
          <cell r="BA13271">
            <v>0</v>
          </cell>
        </row>
        <row r="13272">
          <cell r="AS13272">
            <v>2</v>
          </cell>
          <cell r="AT13272">
            <v>2</v>
          </cell>
          <cell r="AZ13272">
            <v>13</v>
          </cell>
          <cell r="BA13272">
            <v>4</v>
          </cell>
        </row>
        <row r="13273">
          <cell r="AS13273">
            <v>0</v>
          </cell>
          <cell r="AT13273">
            <v>0</v>
          </cell>
          <cell r="AZ13273">
            <v>0</v>
          </cell>
          <cell r="BA13273">
            <v>0</v>
          </cell>
        </row>
        <row r="13274">
          <cell r="AS13274">
            <v>0</v>
          </cell>
          <cell r="AT13274">
            <v>0</v>
          </cell>
          <cell r="AZ13274">
            <v>0</v>
          </cell>
          <cell r="BA13274">
            <v>0</v>
          </cell>
        </row>
        <row r="13275">
          <cell r="AS13275">
            <v>0</v>
          </cell>
          <cell r="AT13275">
            <v>0</v>
          </cell>
          <cell r="AZ13275">
            <v>0</v>
          </cell>
          <cell r="BA13275">
            <v>2</v>
          </cell>
        </row>
        <row r="13276">
          <cell r="AS13276">
            <v>1</v>
          </cell>
          <cell r="AT13276">
            <v>0</v>
          </cell>
          <cell r="AZ13276">
            <v>0</v>
          </cell>
          <cell r="BA13276">
            <v>1</v>
          </cell>
        </row>
        <row r="13277">
          <cell r="AS13277">
            <v>1</v>
          </cell>
          <cell r="AT13277">
            <v>0</v>
          </cell>
          <cell r="AZ13277">
            <v>0</v>
          </cell>
          <cell r="BA13277">
            <v>0</v>
          </cell>
        </row>
        <row r="13278">
          <cell r="AS13278">
            <v>2</v>
          </cell>
          <cell r="AT13278">
            <v>2</v>
          </cell>
          <cell r="AZ13278">
            <v>0</v>
          </cell>
          <cell r="BA13278">
            <v>1</v>
          </cell>
        </row>
        <row r="13279">
          <cell r="AS13279">
            <v>0</v>
          </cell>
          <cell r="AT13279">
            <v>0</v>
          </cell>
          <cell r="AZ13279">
            <v>0</v>
          </cell>
          <cell r="BA13279">
            <v>0</v>
          </cell>
        </row>
        <row r="13280">
          <cell r="AS13280">
            <v>0</v>
          </cell>
          <cell r="AT13280">
            <v>0</v>
          </cell>
          <cell r="AZ13280">
            <v>0</v>
          </cell>
          <cell r="BA13280">
            <v>0</v>
          </cell>
        </row>
        <row r="13281">
          <cell r="AS13281">
            <v>0</v>
          </cell>
          <cell r="AT13281">
            <v>0</v>
          </cell>
          <cell r="AZ13281">
            <v>0</v>
          </cell>
          <cell r="BA13281">
            <v>0</v>
          </cell>
        </row>
        <row r="13282">
          <cell r="AS13282">
            <v>0</v>
          </cell>
          <cell r="AT13282">
            <v>1</v>
          </cell>
          <cell r="AZ13282">
            <v>0</v>
          </cell>
          <cell r="BA13282">
            <v>0</v>
          </cell>
        </row>
        <row r="13283">
          <cell r="AS13283">
            <v>1</v>
          </cell>
          <cell r="AT13283">
            <v>0</v>
          </cell>
          <cell r="AZ13283">
            <v>0</v>
          </cell>
          <cell r="BA13283">
            <v>0</v>
          </cell>
        </row>
        <row r="13284">
          <cell r="AS13284">
            <v>0</v>
          </cell>
          <cell r="AT13284">
            <v>0</v>
          </cell>
          <cell r="AZ13284">
            <v>0</v>
          </cell>
          <cell r="BA13284">
            <v>0</v>
          </cell>
        </row>
        <row r="13285">
          <cell r="AS13285">
            <v>0</v>
          </cell>
          <cell r="AT13285">
            <v>0</v>
          </cell>
          <cell r="AZ13285">
            <v>0</v>
          </cell>
          <cell r="BA13285">
            <v>0</v>
          </cell>
        </row>
        <row r="13286">
          <cell r="AS13286">
            <v>1</v>
          </cell>
          <cell r="AT13286">
            <v>0</v>
          </cell>
          <cell r="AZ13286">
            <v>0</v>
          </cell>
          <cell r="BA13286">
            <v>0</v>
          </cell>
        </row>
        <row r="13287">
          <cell r="AS13287">
            <v>1</v>
          </cell>
          <cell r="AT13287">
            <v>0</v>
          </cell>
          <cell r="AZ13287">
            <v>0</v>
          </cell>
          <cell r="BA13287">
            <v>1</v>
          </cell>
        </row>
        <row r="13288">
          <cell r="AS13288">
            <v>0</v>
          </cell>
          <cell r="AT13288">
            <v>0</v>
          </cell>
          <cell r="AZ13288">
            <v>0</v>
          </cell>
          <cell r="BA13288">
            <v>0</v>
          </cell>
        </row>
        <row r="13289">
          <cell r="AS13289">
            <v>0</v>
          </cell>
          <cell r="AT13289">
            <v>0</v>
          </cell>
          <cell r="AZ13289">
            <v>0</v>
          </cell>
          <cell r="BA13289">
            <v>0</v>
          </cell>
        </row>
        <row r="13290">
          <cell r="AS13290">
            <v>0</v>
          </cell>
          <cell r="AT13290">
            <v>0</v>
          </cell>
          <cell r="AZ13290">
            <v>0</v>
          </cell>
          <cell r="BA13290">
            <v>0</v>
          </cell>
        </row>
        <row r="13291">
          <cell r="AS13291">
            <v>1</v>
          </cell>
          <cell r="AT13291">
            <v>0</v>
          </cell>
          <cell r="AZ13291">
            <v>0</v>
          </cell>
          <cell r="BA13291">
            <v>0</v>
          </cell>
        </row>
        <row r="13292">
          <cell r="AS13292">
            <v>3</v>
          </cell>
          <cell r="AT13292">
            <v>2</v>
          </cell>
          <cell r="AZ13292">
            <v>2</v>
          </cell>
          <cell r="BA13292">
            <v>0</v>
          </cell>
        </row>
        <row r="13293">
          <cell r="AS13293">
            <v>2</v>
          </cell>
          <cell r="AT13293">
            <v>0</v>
          </cell>
          <cell r="AZ13293">
            <v>0</v>
          </cell>
          <cell r="BA13293">
            <v>0</v>
          </cell>
        </row>
        <row r="13294">
          <cell r="AS13294">
            <v>0</v>
          </cell>
          <cell r="AT13294">
            <v>0</v>
          </cell>
          <cell r="AZ13294">
            <v>0</v>
          </cell>
          <cell r="BA13294">
            <v>0</v>
          </cell>
        </row>
        <row r="13295">
          <cell r="AS13295">
            <v>1</v>
          </cell>
          <cell r="AT13295">
            <v>0</v>
          </cell>
          <cell r="AZ13295">
            <v>0</v>
          </cell>
          <cell r="BA13295">
            <v>0</v>
          </cell>
        </row>
        <row r="13296">
          <cell r="AS13296">
            <v>1</v>
          </cell>
          <cell r="AT13296">
            <v>0</v>
          </cell>
          <cell r="AZ13296">
            <v>0</v>
          </cell>
          <cell r="BA13296">
            <v>0</v>
          </cell>
        </row>
        <row r="13297">
          <cell r="AS13297">
            <v>0</v>
          </cell>
          <cell r="AT13297">
            <v>0</v>
          </cell>
          <cell r="AZ13297">
            <v>0</v>
          </cell>
          <cell r="BA13297">
            <v>0</v>
          </cell>
        </row>
        <row r="13298">
          <cell r="AS13298">
            <v>0</v>
          </cell>
          <cell r="AT13298">
            <v>0</v>
          </cell>
          <cell r="AZ13298">
            <v>0</v>
          </cell>
          <cell r="BA13298">
            <v>0</v>
          </cell>
        </row>
        <row r="13299">
          <cell r="AS13299">
            <v>37</v>
          </cell>
          <cell r="AT13299">
            <v>0</v>
          </cell>
          <cell r="AZ13299">
            <v>0</v>
          </cell>
          <cell r="BA13299">
            <v>0</v>
          </cell>
        </row>
        <row r="13300">
          <cell r="AS13300">
            <v>0</v>
          </cell>
          <cell r="AT13300">
            <v>0</v>
          </cell>
          <cell r="AZ13300">
            <v>0</v>
          </cell>
          <cell r="BA13300">
            <v>0</v>
          </cell>
        </row>
        <row r="13301">
          <cell r="AS13301">
            <v>0</v>
          </cell>
          <cell r="AT13301">
            <v>0</v>
          </cell>
          <cell r="AZ13301">
            <v>0</v>
          </cell>
          <cell r="BA13301">
            <v>0</v>
          </cell>
        </row>
        <row r="13302">
          <cell r="AS13302">
            <v>1</v>
          </cell>
          <cell r="AT13302">
            <v>0</v>
          </cell>
          <cell r="AZ13302">
            <v>0</v>
          </cell>
          <cell r="BA13302">
            <v>0</v>
          </cell>
        </row>
        <row r="13303">
          <cell r="AS13303">
            <v>1</v>
          </cell>
          <cell r="AT13303">
            <v>1</v>
          </cell>
          <cell r="AZ13303">
            <v>0</v>
          </cell>
          <cell r="BA13303">
            <v>0</v>
          </cell>
        </row>
        <row r="13304">
          <cell r="AZ13304">
            <v>0</v>
          </cell>
          <cell r="BA13304">
            <v>0</v>
          </cell>
        </row>
        <row r="13305">
          <cell r="AZ13305">
            <v>0</v>
          </cell>
          <cell r="BA13305">
            <v>0</v>
          </cell>
        </row>
        <row r="13306">
          <cell r="AS13306">
            <v>4</v>
          </cell>
          <cell r="AT13306">
            <v>7</v>
          </cell>
          <cell r="AZ13306">
            <v>0</v>
          </cell>
          <cell r="BA13306">
            <v>0</v>
          </cell>
        </row>
        <row r="13307">
          <cell r="AS13307">
            <v>13</v>
          </cell>
          <cell r="AT13307">
            <v>3</v>
          </cell>
          <cell r="AZ13307">
            <v>10</v>
          </cell>
          <cell r="BA13307">
            <v>0</v>
          </cell>
        </row>
        <row r="13308">
          <cell r="AS13308">
            <v>3</v>
          </cell>
          <cell r="AT13308">
            <v>3</v>
          </cell>
          <cell r="AZ13308">
            <v>0</v>
          </cell>
          <cell r="BA13308">
            <v>4</v>
          </cell>
        </row>
        <row r="13309">
          <cell r="AS13309">
            <v>3</v>
          </cell>
          <cell r="AT13309">
            <v>0</v>
          </cell>
          <cell r="AZ13309">
            <v>0</v>
          </cell>
          <cell r="BA13309">
            <v>1</v>
          </cell>
        </row>
        <row r="13310">
          <cell r="AS13310">
            <v>0</v>
          </cell>
          <cell r="AT13310">
            <v>0</v>
          </cell>
          <cell r="AZ13310">
            <v>0</v>
          </cell>
          <cell r="BA13310">
            <v>0</v>
          </cell>
        </row>
        <row r="13311">
          <cell r="AS13311">
            <v>0</v>
          </cell>
          <cell r="AT13311">
            <v>1</v>
          </cell>
          <cell r="AZ13311">
            <v>0</v>
          </cell>
          <cell r="BA13311">
            <v>0</v>
          </cell>
        </row>
        <row r="13312">
          <cell r="AS13312">
            <v>0</v>
          </cell>
          <cell r="AT13312">
            <v>0</v>
          </cell>
          <cell r="AZ13312">
            <v>2</v>
          </cell>
          <cell r="BA13312">
            <v>0</v>
          </cell>
        </row>
        <row r="13313">
          <cell r="AS13313">
            <v>2</v>
          </cell>
          <cell r="AT13313">
            <v>0</v>
          </cell>
          <cell r="AZ13313">
            <v>1</v>
          </cell>
          <cell r="BA13313">
            <v>1</v>
          </cell>
        </row>
        <row r="13314">
          <cell r="AS13314">
            <v>8</v>
          </cell>
          <cell r="AT13314">
            <v>14</v>
          </cell>
          <cell r="AZ13314">
            <v>7</v>
          </cell>
          <cell r="BA13314">
            <v>35</v>
          </cell>
        </row>
        <row r="13315">
          <cell r="AS13315">
            <v>0</v>
          </cell>
          <cell r="AT13315">
            <v>0</v>
          </cell>
          <cell r="AZ13315">
            <v>0</v>
          </cell>
          <cell r="BA13315">
            <v>1</v>
          </cell>
        </row>
        <row r="13316">
          <cell r="AS13316">
            <v>0</v>
          </cell>
          <cell r="AT13316">
            <v>0</v>
          </cell>
          <cell r="AZ13316">
            <v>0</v>
          </cell>
          <cell r="BA13316">
            <v>0</v>
          </cell>
        </row>
        <row r="13317">
          <cell r="AS13317">
            <v>1</v>
          </cell>
          <cell r="AT13317">
            <v>0</v>
          </cell>
          <cell r="AZ13317">
            <v>1</v>
          </cell>
          <cell r="BA13317">
            <v>0</v>
          </cell>
        </row>
        <row r="13318">
          <cell r="AS13318">
            <v>4</v>
          </cell>
          <cell r="AT13318">
            <v>2</v>
          </cell>
          <cell r="AZ13318">
            <v>0</v>
          </cell>
          <cell r="BA13318">
            <v>7</v>
          </cell>
        </row>
        <row r="13319">
          <cell r="AS13319">
            <v>6</v>
          </cell>
          <cell r="AT13319">
            <v>0</v>
          </cell>
          <cell r="AZ13319">
            <v>8</v>
          </cell>
          <cell r="BA13319">
            <v>0</v>
          </cell>
        </row>
        <row r="13320">
          <cell r="AS13320">
            <v>36</v>
          </cell>
          <cell r="AT13320">
            <v>4</v>
          </cell>
          <cell r="AZ13320">
            <v>4</v>
          </cell>
          <cell r="BA13320">
            <v>0</v>
          </cell>
        </row>
        <row r="13321">
          <cell r="AS13321">
            <v>2</v>
          </cell>
          <cell r="AT13321">
            <v>0</v>
          </cell>
          <cell r="AZ13321">
            <v>0</v>
          </cell>
          <cell r="BA13321">
            <v>1</v>
          </cell>
        </row>
        <row r="13322">
          <cell r="AS13322">
            <v>0</v>
          </cell>
          <cell r="AT13322">
            <v>0</v>
          </cell>
          <cell r="AZ13322">
            <v>0</v>
          </cell>
          <cell r="BA13322">
            <v>1</v>
          </cell>
        </row>
        <row r="13323">
          <cell r="AZ13323">
            <v>1</v>
          </cell>
          <cell r="BA13323">
            <v>0</v>
          </cell>
        </row>
        <row r="13324">
          <cell r="AS13324">
            <v>1</v>
          </cell>
          <cell r="AT13324">
            <v>0</v>
          </cell>
          <cell r="AZ13324">
            <v>1</v>
          </cell>
          <cell r="BA13324">
            <v>0</v>
          </cell>
        </row>
        <row r="13325">
          <cell r="AS13325">
            <v>7</v>
          </cell>
          <cell r="AT13325">
            <v>7</v>
          </cell>
          <cell r="AZ13325">
            <v>1</v>
          </cell>
          <cell r="BA13325">
            <v>7</v>
          </cell>
        </row>
        <row r="13326">
          <cell r="AS13326">
            <v>0</v>
          </cell>
          <cell r="AT13326">
            <v>0</v>
          </cell>
          <cell r="AZ13326">
            <v>0</v>
          </cell>
          <cell r="BA13326">
            <v>0</v>
          </cell>
        </row>
        <row r="13327">
          <cell r="AS13327">
            <v>0</v>
          </cell>
          <cell r="AT13327">
            <v>0</v>
          </cell>
          <cell r="AZ13327">
            <v>0</v>
          </cell>
          <cell r="BA13327">
            <v>0</v>
          </cell>
        </row>
        <row r="13328">
          <cell r="AS13328">
            <v>0</v>
          </cell>
          <cell r="AT13328">
            <v>0</v>
          </cell>
          <cell r="AZ13328">
            <v>0</v>
          </cell>
          <cell r="BA13328">
            <v>1</v>
          </cell>
        </row>
        <row r="13329">
          <cell r="AS13329">
            <v>0</v>
          </cell>
          <cell r="AT13329">
            <v>0</v>
          </cell>
          <cell r="AZ13329">
            <v>0</v>
          </cell>
          <cell r="BA13329">
            <v>0</v>
          </cell>
        </row>
        <row r="13330">
          <cell r="AS13330">
            <v>0</v>
          </cell>
          <cell r="AT13330">
            <v>0</v>
          </cell>
          <cell r="AZ13330">
            <v>0</v>
          </cell>
          <cell r="BA13330">
            <v>0</v>
          </cell>
        </row>
        <row r="13331">
          <cell r="AS13331">
            <v>0</v>
          </cell>
          <cell r="AT13331">
            <v>0</v>
          </cell>
          <cell r="AZ13331">
            <v>7</v>
          </cell>
          <cell r="BA13331">
            <v>8</v>
          </cell>
        </row>
        <row r="13332">
          <cell r="AS13332">
            <v>338</v>
          </cell>
          <cell r="AT13332">
            <v>70</v>
          </cell>
          <cell r="AZ13332">
            <v>571</v>
          </cell>
          <cell r="BA13332">
            <v>78</v>
          </cell>
        </row>
        <row r="13333">
          <cell r="AZ13333">
            <v>0</v>
          </cell>
          <cell r="BA13333">
            <v>0</v>
          </cell>
        </row>
        <row r="13334">
          <cell r="AS13334">
            <v>30</v>
          </cell>
          <cell r="AT13334">
            <v>7</v>
          </cell>
          <cell r="AZ13334">
            <v>9</v>
          </cell>
          <cell r="BA13334">
            <v>11</v>
          </cell>
        </row>
        <row r="13335">
          <cell r="AS13335">
            <v>156</v>
          </cell>
          <cell r="AT13335">
            <v>23</v>
          </cell>
          <cell r="AZ13335">
            <v>42</v>
          </cell>
          <cell r="BA13335">
            <v>36</v>
          </cell>
        </row>
        <row r="13336">
          <cell r="AS13336">
            <v>65</v>
          </cell>
          <cell r="AT13336">
            <v>6</v>
          </cell>
          <cell r="AZ13336">
            <v>69</v>
          </cell>
          <cell r="BA13336">
            <v>5</v>
          </cell>
        </row>
        <row r="13337">
          <cell r="AS13337">
            <v>0</v>
          </cell>
          <cell r="AT13337">
            <v>0</v>
          </cell>
          <cell r="AZ13337">
            <v>0</v>
          </cell>
          <cell r="BA13337">
            <v>0</v>
          </cell>
        </row>
        <row r="13338">
          <cell r="AS13338">
            <v>1</v>
          </cell>
          <cell r="AT13338">
            <v>0</v>
          </cell>
          <cell r="AZ13338">
            <v>5</v>
          </cell>
          <cell r="BA13338">
            <v>0</v>
          </cell>
        </row>
        <row r="13339">
          <cell r="AS13339">
            <v>3</v>
          </cell>
          <cell r="AT13339">
            <v>0</v>
          </cell>
          <cell r="AZ13339">
            <v>1</v>
          </cell>
          <cell r="BA13339">
            <v>0</v>
          </cell>
        </row>
        <row r="13340">
          <cell r="AS13340">
            <v>0</v>
          </cell>
          <cell r="AT13340">
            <v>2</v>
          </cell>
          <cell r="AZ13340">
            <v>1</v>
          </cell>
          <cell r="BA13340">
            <v>3</v>
          </cell>
        </row>
        <row r="13341">
          <cell r="AS13341">
            <v>2</v>
          </cell>
          <cell r="AT13341">
            <v>1</v>
          </cell>
          <cell r="AZ13341">
            <v>1</v>
          </cell>
          <cell r="BA13341">
            <v>0</v>
          </cell>
        </row>
        <row r="13342">
          <cell r="AS13342">
            <v>6</v>
          </cell>
          <cell r="AT13342">
            <v>0</v>
          </cell>
          <cell r="AZ13342">
            <v>3</v>
          </cell>
          <cell r="BA13342">
            <v>2</v>
          </cell>
        </row>
        <row r="13343">
          <cell r="AS13343">
            <v>0</v>
          </cell>
          <cell r="AT13343">
            <v>7</v>
          </cell>
          <cell r="AZ13343">
            <v>0</v>
          </cell>
          <cell r="BA13343">
            <v>0</v>
          </cell>
        </row>
        <row r="13344">
          <cell r="AZ13344">
            <v>0</v>
          </cell>
          <cell r="BA13344">
            <v>0</v>
          </cell>
        </row>
        <row r="13345">
          <cell r="AS13345">
            <v>2</v>
          </cell>
          <cell r="AT13345">
            <v>0</v>
          </cell>
          <cell r="AZ13345">
            <v>0</v>
          </cell>
          <cell r="BA13345">
            <v>1</v>
          </cell>
        </row>
        <row r="13346">
          <cell r="AS13346">
            <v>0</v>
          </cell>
          <cell r="AT13346">
            <v>6</v>
          </cell>
          <cell r="AZ13346">
            <v>0</v>
          </cell>
          <cell r="BA13346">
            <v>3</v>
          </cell>
        </row>
        <row r="13347">
          <cell r="AS13347">
            <v>9</v>
          </cell>
          <cell r="AT13347">
            <v>17</v>
          </cell>
          <cell r="AZ13347">
            <v>23</v>
          </cell>
          <cell r="BA13347">
            <v>58</v>
          </cell>
        </row>
        <row r="13348">
          <cell r="AS13348">
            <v>0</v>
          </cell>
          <cell r="AT13348">
            <v>1</v>
          </cell>
          <cell r="AZ13348">
            <v>0</v>
          </cell>
          <cell r="BA13348">
            <v>0</v>
          </cell>
        </row>
        <row r="13349">
          <cell r="AS13349">
            <v>8</v>
          </cell>
          <cell r="AT13349">
            <v>28</v>
          </cell>
          <cell r="AZ13349">
            <v>3</v>
          </cell>
          <cell r="BA13349">
            <v>16</v>
          </cell>
        </row>
        <row r="13350">
          <cell r="AS13350">
            <v>0</v>
          </cell>
          <cell r="AT13350">
            <v>0</v>
          </cell>
          <cell r="AZ13350">
            <v>0</v>
          </cell>
          <cell r="BA13350">
            <v>0</v>
          </cell>
        </row>
        <row r="13351">
          <cell r="AS13351">
            <v>0</v>
          </cell>
          <cell r="AT13351">
            <v>0</v>
          </cell>
          <cell r="AZ13351">
            <v>0</v>
          </cell>
          <cell r="BA13351">
            <v>1</v>
          </cell>
        </row>
        <row r="13352">
          <cell r="AS13352">
            <v>1</v>
          </cell>
          <cell r="AT13352">
            <v>0</v>
          </cell>
          <cell r="AZ13352">
            <v>2</v>
          </cell>
          <cell r="BA13352">
            <v>3</v>
          </cell>
        </row>
        <row r="13353">
          <cell r="AS13353">
            <v>4</v>
          </cell>
          <cell r="AT13353">
            <v>0</v>
          </cell>
          <cell r="AZ13353">
            <v>6</v>
          </cell>
          <cell r="BA13353">
            <v>0</v>
          </cell>
        </row>
        <row r="13354">
          <cell r="AS13354">
            <v>0</v>
          </cell>
          <cell r="AT13354">
            <v>0</v>
          </cell>
          <cell r="AZ13354">
            <v>0</v>
          </cell>
          <cell r="BA13354">
            <v>0</v>
          </cell>
        </row>
        <row r="13355">
          <cell r="AS13355">
            <v>0</v>
          </cell>
          <cell r="AT13355">
            <v>0</v>
          </cell>
          <cell r="AZ13355">
            <v>1</v>
          </cell>
          <cell r="BA13355">
            <v>5</v>
          </cell>
        </row>
        <row r="13356">
          <cell r="AS13356">
            <v>2</v>
          </cell>
          <cell r="AT13356">
            <v>0</v>
          </cell>
          <cell r="AZ13356">
            <v>11</v>
          </cell>
          <cell r="BA13356">
            <v>0</v>
          </cell>
        </row>
        <row r="13357">
          <cell r="AS13357">
            <v>108</v>
          </cell>
          <cell r="AT13357">
            <v>189</v>
          </cell>
          <cell r="AZ13357">
            <v>438</v>
          </cell>
          <cell r="BA13357">
            <v>246</v>
          </cell>
        </row>
        <row r="13358">
          <cell r="AS13358">
            <v>1</v>
          </cell>
          <cell r="AT13358">
            <v>0</v>
          </cell>
          <cell r="AZ13358">
            <v>0</v>
          </cell>
          <cell r="BA13358">
            <v>0</v>
          </cell>
        </row>
        <row r="13359">
          <cell r="AS13359">
            <v>0</v>
          </cell>
          <cell r="AT13359">
            <v>0</v>
          </cell>
          <cell r="AZ13359">
            <v>0</v>
          </cell>
          <cell r="BA13359">
            <v>0</v>
          </cell>
        </row>
        <row r="13360">
          <cell r="AS13360">
            <v>0</v>
          </cell>
          <cell r="AT13360">
            <v>0</v>
          </cell>
          <cell r="AZ13360">
            <v>0</v>
          </cell>
          <cell r="BA13360">
            <v>0</v>
          </cell>
        </row>
        <row r="13361">
          <cell r="AS13361">
            <v>5</v>
          </cell>
          <cell r="AT13361">
            <v>5</v>
          </cell>
          <cell r="AZ13361">
            <v>1</v>
          </cell>
          <cell r="BA13361">
            <v>0</v>
          </cell>
        </row>
        <row r="13362">
          <cell r="AS13362">
            <v>0</v>
          </cell>
          <cell r="AT13362">
            <v>1</v>
          </cell>
          <cell r="AZ13362">
            <v>0</v>
          </cell>
          <cell r="BA13362">
            <v>2</v>
          </cell>
        </row>
        <row r="13363">
          <cell r="AS13363">
            <v>0</v>
          </cell>
          <cell r="AT13363">
            <v>0</v>
          </cell>
          <cell r="AZ13363">
            <v>0</v>
          </cell>
          <cell r="BA13363">
            <v>0</v>
          </cell>
        </row>
        <row r="13364">
          <cell r="AS13364">
            <v>0</v>
          </cell>
          <cell r="AT13364">
            <v>0</v>
          </cell>
          <cell r="AZ13364">
            <v>0</v>
          </cell>
          <cell r="BA13364">
            <v>0</v>
          </cell>
        </row>
        <row r="13365">
          <cell r="AS13365">
            <v>7</v>
          </cell>
          <cell r="AT13365">
            <v>2</v>
          </cell>
          <cell r="AZ13365">
            <v>0</v>
          </cell>
          <cell r="BA13365">
            <v>2</v>
          </cell>
        </row>
        <row r="13366">
          <cell r="AS13366">
            <v>0</v>
          </cell>
          <cell r="AT13366">
            <v>0</v>
          </cell>
          <cell r="AZ13366">
            <v>0</v>
          </cell>
          <cell r="BA13366">
            <v>0</v>
          </cell>
        </row>
        <row r="13367">
          <cell r="AS13367">
            <v>0</v>
          </cell>
          <cell r="AT13367">
            <v>0</v>
          </cell>
          <cell r="AZ13367">
            <v>0</v>
          </cell>
          <cell r="BA13367">
            <v>0</v>
          </cell>
        </row>
        <row r="13368">
          <cell r="AS13368">
            <v>3</v>
          </cell>
          <cell r="AT13368">
            <v>1</v>
          </cell>
          <cell r="AZ13368">
            <v>0</v>
          </cell>
          <cell r="BA13368">
            <v>0</v>
          </cell>
        </row>
        <row r="13369">
          <cell r="AS13369">
            <v>14</v>
          </cell>
          <cell r="AT13369">
            <v>2</v>
          </cell>
          <cell r="AZ13369">
            <v>9</v>
          </cell>
          <cell r="BA13369">
            <v>5</v>
          </cell>
        </row>
        <row r="13370">
          <cell r="AS13370">
            <v>157</v>
          </cell>
          <cell r="AT13370">
            <v>53</v>
          </cell>
          <cell r="AZ13370">
            <v>35</v>
          </cell>
          <cell r="BA13370">
            <v>31</v>
          </cell>
        </row>
        <row r="13371">
          <cell r="AS13371">
            <v>253</v>
          </cell>
          <cell r="AT13371">
            <v>163</v>
          </cell>
          <cell r="AZ13371">
            <v>463</v>
          </cell>
          <cell r="BA13371">
            <v>264</v>
          </cell>
        </row>
        <row r="13372">
          <cell r="AS13372">
            <v>7</v>
          </cell>
          <cell r="AT13372">
            <v>2</v>
          </cell>
          <cell r="AZ13372">
            <v>2</v>
          </cell>
          <cell r="BA13372">
            <v>3</v>
          </cell>
        </row>
        <row r="13373">
          <cell r="AS13373">
            <v>0</v>
          </cell>
          <cell r="AT13373">
            <v>0</v>
          </cell>
          <cell r="AZ13373">
            <v>0</v>
          </cell>
          <cell r="BA13373">
            <v>0</v>
          </cell>
        </row>
        <row r="13374">
          <cell r="AS13374">
            <v>1</v>
          </cell>
          <cell r="AT13374">
            <v>0</v>
          </cell>
          <cell r="AZ13374">
            <v>1</v>
          </cell>
          <cell r="BA13374">
            <v>1</v>
          </cell>
        </row>
        <row r="13375">
          <cell r="AS13375">
            <v>6</v>
          </cell>
          <cell r="AT13375">
            <v>3</v>
          </cell>
          <cell r="AZ13375">
            <v>7</v>
          </cell>
          <cell r="BA13375">
            <v>4</v>
          </cell>
        </row>
        <row r="13376">
          <cell r="AS13376">
            <v>0</v>
          </cell>
          <cell r="AT13376">
            <v>2</v>
          </cell>
          <cell r="AZ13376">
            <v>1</v>
          </cell>
          <cell r="BA13376">
            <v>10</v>
          </cell>
        </row>
        <row r="13377">
          <cell r="AS13377">
            <v>0</v>
          </cell>
          <cell r="AT13377">
            <v>0</v>
          </cell>
          <cell r="AZ13377">
            <v>0</v>
          </cell>
          <cell r="BA13377">
            <v>0</v>
          </cell>
        </row>
        <row r="13378">
          <cell r="AS13378">
            <v>4</v>
          </cell>
          <cell r="AT13378">
            <v>4</v>
          </cell>
          <cell r="AZ13378">
            <v>3</v>
          </cell>
          <cell r="BA13378">
            <v>0</v>
          </cell>
        </row>
        <row r="13379">
          <cell r="AS13379">
            <v>0</v>
          </cell>
          <cell r="AT13379">
            <v>0</v>
          </cell>
          <cell r="AZ13379">
            <v>0</v>
          </cell>
          <cell r="BA13379">
            <v>0</v>
          </cell>
        </row>
        <row r="13380">
          <cell r="AZ13380">
            <v>0</v>
          </cell>
          <cell r="BA13380">
            <v>0</v>
          </cell>
        </row>
        <row r="13381">
          <cell r="AS13381">
            <v>1</v>
          </cell>
          <cell r="AT13381">
            <v>0</v>
          </cell>
          <cell r="AZ13381">
            <v>1</v>
          </cell>
          <cell r="BA13381">
            <v>0</v>
          </cell>
        </row>
        <row r="13382">
          <cell r="AS13382">
            <v>1</v>
          </cell>
          <cell r="AT13382">
            <v>0</v>
          </cell>
          <cell r="AZ13382">
            <v>1</v>
          </cell>
          <cell r="BA13382">
            <v>1</v>
          </cell>
        </row>
        <row r="13383">
          <cell r="AS13383">
            <v>4</v>
          </cell>
          <cell r="AT13383">
            <v>46</v>
          </cell>
          <cell r="AZ13383">
            <v>3</v>
          </cell>
          <cell r="BA13383">
            <v>32</v>
          </cell>
        </row>
        <row r="13384">
          <cell r="AS13384">
            <v>0</v>
          </cell>
          <cell r="AT13384">
            <v>0</v>
          </cell>
          <cell r="AZ13384">
            <v>1</v>
          </cell>
          <cell r="BA13384">
            <v>0</v>
          </cell>
        </row>
        <row r="13385">
          <cell r="AZ13385">
            <v>0</v>
          </cell>
          <cell r="BA13385">
            <v>2</v>
          </cell>
        </row>
        <row r="13386">
          <cell r="AS13386">
            <v>10</v>
          </cell>
          <cell r="AT13386">
            <v>194</v>
          </cell>
          <cell r="AZ13386">
            <v>3</v>
          </cell>
          <cell r="BA13386">
            <v>8</v>
          </cell>
        </row>
        <row r="13387">
          <cell r="AS13387">
            <v>0</v>
          </cell>
          <cell r="AT13387">
            <v>1</v>
          </cell>
          <cell r="AZ13387">
            <v>0</v>
          </cell>
          <cell r="BA13387">
            <v>0</v>
          </cell>
        </row>
        <row r="13388">
          <cell r="AS13388">
            <v>0</v>
          </cell>
          <cell r="AT13388">
            <v>0</v>
          </cell>
          <cell r="AZ13388">
            <v>0</v>
          </cell>
          <cell r="BA13388">
            <v>0</v>
          </cell>
        </row>
        <row r="13389">
          <cell r="AS13389">
            <v>205</v>
          </cell>
          <cell r="AT13389">
            <v>4</v>
          </cell>
          <cell r="AZ13389">
            <v>44</v>
          </cell>
          <cell r="BA13389">
            <v>2</v>
          </cell>
        </row>
        <row r="13390">
          <cell r="AS13390">
            <v>0</v>
          </cell>
          <cell r="AT13390">
            <v>0</v>
          </cell>
          <cell r="AZ13390">
            <v>0</v>
          </cell>
          <cell r="BA13390">
            <v>0</v>
          </cell>
        </row>
        <row r="13391">
          <cell r="AS13391">
            <v>0</v>
          </cell>
          <cell r="AT13391">
            <v>0</v>
          </cell>
          <cell r="AZ13391">
            <v>0</v>
          </cell>
          <cell r="BA13391">
            <v>0</v>
          </cell>
        </row>
        <row r="13392">
          <cell r="AS13392">
            <v>0</v>
          </cell>
          <cell r="AT13392">
            <v>0</v>
          </cell>
          <cell r="AZ13392">
            <v>0</v>
          </cell>
          <cell r="BA13392">
            <v>0</v>
          </cell>
        </row>
        <row r="13393">
          <cell r="AS13393">
            <v>1</v>
          </cell>
          <cell r="AT13393">
            <v>0</v>
          </cell>
          <cell r="AZ13393">
            <v>0</v>
          </cell>
          <cell r="BA13393">
            <v>0</v>
          </cell>
        </row>
        <row r="13394">
          <cell r="AS13394">
            <v>36</v>
          </cell>
          <cell r="AT13394">
            <v>272</v>
          </cell>
          <cell r="AZ13394">
            <v>27</v>
          </cell>
          <cell r="BA13394">
            <v>153</v>
          </cell>
        </row>
        <row r="13395">
          <cell r="AS13395">
            <v>0</v>
          </cell>
          <cell r="AT13395">
            <v>0</v>
          </cell>
          <cell r="AZ13395">
            <v>0</v>
          </cell>
          <cell r="BA13395">
            <v>0</v>
          </cell>
        </row>
        <row r="13396">
          <cell r="AS13396">
            <v>7</v>
          </cell>
          <cell r="AT13396">
            <v>38</v>
          </cell>
          <cell r="AZ13396">
            <v>2</v>
          </cell>
          <cell r="BA13396">
            <v>1</v>
          </cell>
        </row>
        <row r="13397">
          <cell r="AS13397">
            <v>0</v>
          </cell>
          <cell r="AT13397">
            <v>0</v>
          </cell>
          <cell r="AZ13397">
            <v>0</v>
          </cell>
          <cell r="BA13397">
            <v>0</v>
          </cell>
        </row>
        <row r="13398">
          <cell r="AS13398">
            <v>0</v>
          </cell>
          <cell r="AT13398">
            <v>0</v>
          </cell>
          <cell r="AZ13398">
            <v>0</v>
          </cell>
          <cell r="BA13398">
            <v>0</v>
          </cell>
        </row>
        <row r="13399">
          <cell r="AZ13399">
            <v>0</v>
          </cell>
          <cell r="BA13399">
            <v>25</v>
          </cell>
        </row>
        <row r="13400">
          <cell r="AZ13400">
            <v>0</v>
          </cell>
          <cell r="BA13400">
            <v>3</v>
          </cell>
        </row>
        <row r="13401">
          <cell r="AZ13401">
            <v>1</v>
          </cell>
          <cell r="BA13401">
            <v>5</v>
          </cell>
        </row>
        <row r="13402">
          <cell r="AS13402">
            <v>0</v>
          </cell>
          <cell r="AT13402">
            <v>0</v>
          </cell>
          <cell r="AZ13402">
            <v>0</v>
          </cell>
          <cell r="BA13402">
            <v>0</v>
          </cell>
        </row>
        <row r="13403">
          <cell r="AS13403">
            <v>6</v>
          </cell>
          <cell r="AT13403">
            <v>6</v>
          </cell>
          <cell r="AZ13403">
            <v>0</v>
          </cell>
          <cell r="BA13403">
            <v>1</v>
          </cell>
        </row>
        <row r="13404">
          <cell r="AS13404">
            <v>1</v>
          </cell>
          <cell r="AT13404">
            <v>4</v>
          </cell>
          <cell r="AZ13404">
            <v>3</v>
          </cell>
          <cell r="BA13404">
            <v>0</v>
          </cell>
        </row>
        <row r="13405">
          <cell r="AS13405">
            <v>11</v>
          </cell>
          <cell r="AT13405">
            <v>1</v>
          </cell>
          <cell r="AZ13405">
            <v>1</v>
          </cell>
          <cell r="BA13405">
            <v>1</v>
          </cell>
        </row>
        <row r="13406">
          <cell r="AS13406">
            <v>0</v>
          </cell>
          <cell r="AT13406">
            <v>0</v>
          </cell>
          <cell r="AZ13406">
            <v>0</v>
          </cell>
          <cell r="BA13406">
            <v>0</v>
          </cell>
        </row>
        <row r="13407">
          <cell r="AS13407">
            <v>61</v>
          </cell>
          <cell r="AT13407">
            <v>1</v>
          </cell>
          <cell r="AZ13407">
            <v>44</v>
          </cell>
          <cell r="BA13407">
            <v>3</v>
          </cell>
        </row>
        <row r="13408">
          <cell r="AS13408">
            <v>0</v>
          </cell>
          <cell r="AT13408">
            <v>0</v>
          </cell>
          <cell r="AZ13408">
            <v>0</v>
          </cell>
          <cell r="BA13408">
            <v>0</v>
          </cell>
        </row>
        <row r="13409">
          <cell r="AS13409">
            <v>0</v>
          </cell>
          <cell r="AT13409">
            <v>0</v>
          </cell>
          <cell r="AZ13409">
            <v>0</v>
          </cell>
          <cell r="BA13409">
            <v>0</v>
          </cell>
        </row>
        <row r="13410">
          <cell r="AS13410">
            <v>0</v>
          </cell>
          <cell r="AT13410">
            <v>0</v>
          </cell>
          <cell r="AZ13410">
            <v>0</v>
          </cell>
          <cell r="BA13410">
            <v>0</v>
          </cell>
        </row>
        <row r="13411">
          <cell r="AS13411">
            <v>0</v>
          </cell>
          <cell r="AT13411">
            <v>0</v>
          </cell>
          <cell r="AZ13411">
            <v>0</v>
          </cell>
          <cell r="BA13411">
            <v>0</v>
          </cell>
        </row>
        <row r="13412">
          <cell r="AS13412">
            <v>8</v>
          </cell>
          <cell r="AT13412">
            <v>0</v>
          </cell>
          <cell r="AZ13412">
            <v>3</v>
          </cell>
          <cell r="BA13412">
            <v>0</v>
          </cell>
        </row>
        <row r="13413">
          <cell r="AS13413">
            <v>3</v>
          </cell>
          <cell r="AT13413">
            <v>0</v>
          </cell>
          <cell r="AZ13413">
            <v>0</v>
          </cell>
          <cell r="BA13413">
            <v>0</v>
          </cell>
        </row>
        <row r="13414">
          <cell r="AS13414">
            <v>0</v>
          </cell>
          <cell r="AT13414">
            <v>0</v>
          </cell>
          <cell r="AZ13414">
            <v>0</v>
          </cell>
          <cell r="BA13414">
            <v>0</v>
          </cell>
        </row>
        <row r="13415">
          <cell r="AS13415">
            <v>1</v>
          </cell>
          <cell r="AT13415">
            <v>0</v>
          </cell>
          <cell r="AZ13415">
            <v>0</v>
          </cell>
          <cell r="BA13415">
            <v>0</v>
          </cell>
        </row>
        <row r="13416">
          <cell r="AS13416">
            <v>40</v>
          </cell>
          <cell r="AT13416">
            <v>138</v>
          </cell>
          <cell r="AZ13416">
            <v>27</v>
          </cell>
          <cell r="BA13416">
            <v>78</v>
          </cell>
        </row>
        <row r="13417">
          <cell r="AS13417">
            <v>67</v>
          </cell>
          <cell r="AT13417">
            <v>72</v>
          </cell>
          <cell r="AZ13417">
            <v>22</v>
          </cell>
          <cell r="BA13417">
            <v>4</v>
          </cell>
        </row>
        <row r="13418">
          <cell r="AS13418">
            <v>2</v>
          </cell>
          <cell r="AT13418">
            <v>1</v>
          </cell>
          <cell r="AZ13418">
            <v>0</v>
          </cell>
          <cell r="BA13418">
            <v>0</v>
          </cell>
        </row>
        <row r="13419">
          <cell r="AS13419">
            <v>0</v>
          </cell>
          <cell r="AT13419">
            <v>0</v>
          </cell>
          <cell r="AZ13419">
            <v>0</v>
          </cell>
          <cell r="BA13419">
            <v>0</v>
          </cell>
        </row>
        <row r="13420">
          <cell r="AS13420">
            <v>5</v>
          </cell>
          <cell r="AT13420">
            <v>1</v>
          </cell>
          <cell r="AZ13420">
            <v>1</v>
          </cell>
          <cell r="BA13420">
            <v>5</v>
          </cell>
        </row>
        <row r="13421">
          <cell r="AS13421">
            <v>0</v>
          </cell>
          <cell r="AT13421">
            <v>0</v>
          </cell>
          <cell r="AZ13421">
            <v>0</v>
          </cell>
          <cell r="BA13421">
            <v>0</v>
          </cell>
        </row>
        <row r="13422">
          <cell r="AS13422">
            <v>0</v>
          </cell>
          <cell r="AT13422">
            <v>0</v>
          </cell>
          <cell r="AZ13422">
            <v>1</v>
          </cell>
          <cell r="BA13422">
            <v>0</v>
          </cell>
        </row>
        <row r="13423">
          <cell r="AS13423">
            <v>1</v>
          </cell>
          <cell r="AT13423">
            <v>0</v>
          </cell>
          <cell r="AZ13423">
            <v>0</v>
          </cell>
          <cell r="BA13423">
            <v>0</v>
          </cell>
        </row>
        <row r="13424">
          <cell r="AS13424">
            <v>0</v>
          </cell>
          <cell r="AT13424">
            <v>1</v>
          </cell>
          <cell r="AZ13424">
            <v>0</v>
          </cell>
          <cell r="BA13424">
            <v>0</v>
          </cell>
        </row>
        <row r="13425">
          <cell r="AS13425">
            <v>0</v>
          </cell>
          <cell r="AT13425">
            <v>0</v>
          </cell>
          <cell r="AZ13425">
            <v>0</v>
          </cell>
          <cell r="BA13425">
            <v>0</v>
          </cell>
        </row>
        <row r="13426">
          <cell r="AS13426">
            <v>24</v>
          </cell>
          <cell r="AT13426">
            <v>24</v>
          </cell>
          <cell r="AZ13426">
            <v>5</v>
          </cell>
          <cell r="BA13426">
            <v>23</v>
          </cell>
        </row>
        <row r="13427">
          <cell r="AS13427">
            <v>0</v>
          </cell>
          <cell r="AT13427">
            <v>0</v>
          </cell>
          <cell r="AZ13427">
            <v>0</v>
          </cell>
          <cell r="BA13427">
            <v>0</v>
          </cell>
        </row>
        <row r="13428">
          <cell r="AS13428">
            <v>0</v>
          </cell>
          <cell r="AT13428">
            <v>3</v>
          </cell>
          <cell r="AZ13428">
            <v>0</v>
          </cell>
          <cell r="BA13428">
            <v>4</v>
          </cell>
        </row>
        <row r="13429">
          <cell r="AS13429">
            <v>0</v>
          </cell>
          <cell r="AT13429">
            <v>5</v>
          </cell>
          <cell r="AZ13429">
            <v>1</v>
          </cell>
          <cell r="BA13429">
            <v>57</v>
          </cell>
        </row>
        <row r="13430">
          <cell r="AS13430">
            <v>0</v>
          </cell>
          <cell r="AT13430">
            <v>0</v>
          </cell>
          <cell r="AZ13430">
            <v>0</v>
          </cell>
          <cell r="BA13430">
            <v>0</v>
          </cell>
        </row>
        <row r="13431">
          <cell r="AS13431">
            <v>1</v>
          </cell>
          <cell r="AT13431">
            <v>1</v>
          </cell>
          <cell r="AZ13431">
            <v>0</v>
          </cell>
          <cell r="BA13431">
            <v>0</v>
          </cell>
        </row>
        <row r="13432">
          <cell r="AS13432">
            <v>5</v>
          </cell>
          <cell r="AT13432">
            <v>4</v>
          </cell>
          <cell r="AZ13432">
            <v>4</v>
          </cell>
          <cell r="BA13432">
            <v>7</v>
          </cell>
        </row>
        <row r="13433">
          <cell r="AS13433">
            <v>4</v>
          </cell>
          <cell r="AT13433">
            <v>1</v>
          </cell>
          <cell r="AZ13433">
            <v>1</v>
          </cell>
          <cell r="BA13433">
            <v>0</v>
          </cell>
        </row>
        <row r="13434">
          <cell r="AS13434">
            <v>0</v>
          </cell>
          <cell r="AT13434">
            <v>0</v>
          </cell>
          <cell r="AZ13434">
            <v>0</v>
          </cell>
          <cell r="BA13434">
            <v>1</v>
          </cell>
        </row>
        <row r="13435">
          <cell r="AS13435">
            <v>11</v>
          </cell>
          <cell r="AT13435">
            <v>0</v>
          </cell>
          <cell r="AZ13435">
            <v>4</v>
          </cell>
          <cell r="BA13435">
            <v>0</v>
          </cell>
        </row>
        <row r="13436">
          <cell r="AS13436">
            <v>0</v>
          </cell>
          <cell r="AT13436">
            <v>0</v>
          </cell>
          <cell r="AZ13436">
            <v>0</v>
          </cell>
          <cell r="BA13436">
            <v>0</v>
          </cell>
        </row>
        <row r="13437">
          <cell r="AS13437">
            <v>1</v>
          </cell>
          <cell r="AT13437">
            <v>0</v>
          </cell>
          <cell r="AZ13437">
            <v>1</v>
          </cell>
          <cell r="BA13437">
            <v>1</v>
          </cell>
        </row>
        <row r="13438">
          <cell r="AS13438">
            <v>0</v>
          </cell>
          <cell r="AT13438">
            <v>0</v>
          </cell>
          <cell r="AZ13438">
            <v>0</v>
          </cell>
          <cell r="BA13438">
            <v>0</v>
          </cell>
        </row>
        <row r="13439">
          <cell r="AS13439">
            <v>0</v>
          </cell>
          <cell r="AT13439">
            <v>1</v>
          </cell>
          <cell r="AZ13439">
            <v>2</v>
          </cell>
          <cell r="BA13439">
            <v>0</v>
          </cell>
        </row>
        <row r="13440">
          <cell r="AS13440">
            <v>0</v>
          </cell>
          <cell r="AT13440">
            <v>0</v>
          </cell>
          <cell r="AZ13440">
            <v>0</v>
          </cell>
          <cell r="BA13440">
            <v>1</v>
          </cell>
        </row>
        <row r="13441">
          <cell r="AS13441">
            <v>5</v>
          </cell>
          <cell r="AT13441">
            <v>13</v>
          </cell>
          <cell r="AZ13441">
            <v>0</v>
          </cell>
          <cell r="BA13441">
            <v>14</v>
          </cell>
        </row>
        <row r="13442">
          <cell r="AS13442">
            <v>0</v>
          </cell>
          <cell r="AT13442">
            <v>1</v>
          </cell>
          <cell r="AZ13442">
            <v>0</v>
          </cell>
          <cell r="BA13442">
            <v>0</v>
          </cell>
        </row>
        <row r="13443">
          <cell r="AS13443">
            <v>0</v>
          </cell>
          <cell r="AT13443">
            <v>0</v>
          </cell>
          <cell r="AZ13443">
            <v>0</v>
          </cell>
          <cell r="BA13443">
            <v>0</v>
          </cell>
        </row>
        <row r="13444">
          <cell r="AS13444">
            <v>0</v>
          </cell>
          <cell r="AT13444">
            <v>1</v>
          </cell>
          <cell r="AZ13444">
            <v>0</v>
          </cell>
          <cell r="BA13444">
            <v>0</v>
          </cell>
        </row>
        <row r="13445">
          <cell r="AS13445">
            <v>0</v>
          </cell>
          <cell r="AT13445">
            <v>0</v>
          </cell>
          <cell r="AZ13445">
            <v>0</v>
          </cell>
          <cell r="BA13445">
            <v>0</v>
          </cell>
        </row>
        <row r="13446">
          <cell r="AS13446">
            <v>0</v>
          </cell>
          <cell r="AT13446">
            <v>0</v>
          </cell>
          <cell r="AZ13446">
            <v>0</v>
          </cell>
          <cell r="BA13446">
            <v>0</v>
          </cell>
        </row>
        <row r="13447">
          <cell r="AS13447">
            <v>19</v>
          </cell>
          <cell r="AT13447">
            <v>65</v>
          </cell>
          <cell r="AZ13447">
            <v>9</v>
          </cell>
          <cell r="BA13447">
            <v>31</v>
          </cell>
        </row>
        <row r="13448">
          <cell r="AS13448">
            <v>0</v>
          </cell>
          <cell r="AT13448">
            <v>0</v>
          </cell>
          <cell r="AZ13448">
            <v>0</v>
          </cell>
          <cell r="BA13448">
            <v>0</v>
          </cell>
        </row>
        <row r="13449">
          <cell r="AS13449">
            <v>0</v>
          </cell>
          <cell r="AT13449">
            <v>0</v>
          </cell>
          <cell r="AZ13449">
            <v>0</v>
          </cell>
          <cell r="BA13449">
            <v>0</v>
          </cell>
        </row>
        <row r="13450">
          <cell r="AS13450">
            <v>0</v>
          </cell>
          <cell r="AT13450">
            <v>0</v>
          </cell>
          <cell r="AZ13450">
            <v>0</v>
          </cell>
          <cell r="BA13450">
            <v>0</v>
          </cell>
        </row>
        <row r="13451">
          <cell r="AS13451">
            <v>0</v>
          </cell>
          <cell r="AT13451">
            <v>0</v>
          </cell>
          <cell r="AZ13451">
            <v>0</v>
          </cell>
          <cell r="BA13451">
            <v>0</v>
          </cell>
        </row>
        <row r="13452">
          <cell r="AS13452">
            <v>1</v>
          </cell>
          <cell r="AT13452">
            <v>0</v>
          </cell>
          <cell r="AZ13452">
            <v>0</v>
          </cell>
          <cell r="BA13452">
            <v>0</v>
          </cell>
        </row>
        <row r="13453">
          <cell r="AS13453">
            <v>0</v>
          </cell>
          <cell r="AT13453">
            <v>0</v>
          </cell>
          <cell r="AZ13453">
            <v>0</v>
          </cell>
          <cell r="BA13453">
            <v>0</v>
          </cell>
        </row>
        <row r="13454">
          <cell r="AS13454">
            <v>0</v>
          </cell>
          <cell r="AT13454">
            <v>0</v>
          </cell>
          <cell r="AZ13454">
            <v>0</v>
          </cell>
          <cell r="BA13454">
            <v>0</v>
          </cell>
        </row>
        <row r="13455">
          <cell r="AS13455">
            <v>4</v>
          </cell>
          <cell r="AT13455">
            <v>13</v>
          </cell>
          <cell r="AZ13455">
            <v>2</v>
          </cell>
          <cell r="BA13455">
            <v>19</v>
          </cell>
        </row>
        <row r="13456">
          <cell r="AS13456">
            <v>0</v>
          </cell>
          <cell r="AT13456">
            <v>0</v>
          </cell>
          <cell r="AZ13456">
            <v>1</v>
          </cell>
          <cell r="BA13456">
            <v>3</v>
          </cell>
        </row>
        <row r="13457">
          <cell r="AS13457">
            <v>0</v>
          </cell>
          <cell r="AT13457">
            <v>0</v>
          </cell>
          <cell r="AZ13457">
            <v>1</v>
          </cell>
          <cell r="BA13457">
            <v>0</v>
          </cell>
        </row>
        <row r="13458">
          <cell r="AS13458">
            <v>0</v>
          </cell>
          <cell r="AT13458">
            <v>0</v>
          </cell>
          <cell r="AZ13458">
            <v>1</v>
          </cell>
          <cell r="BA13458">
            <v>0</v>
          </cell>
        </row>
        <row r="13459">
          <cell r="AS13459">
            <v>0</v>
          </cell>
          <cell r="AT13459">
            <v>0</v>
          </cell>
          <cell r="AZ13459">
            <v>0</v>
          </cell>
          <cell r="BA13459">
            <v>0</v>
          </cell>
        </row>
        <row r="13460">
          <cell r="AS13460">
            <v>4</v>
          </cell>
          <cell r="AT13460">
            <v>4</v>
          </cell>
          <cell r="AZ13460">
            <v>1</v>
          </cell>
          <cell r="BA13460">
            <v>2</v>
          </cell>
        </row>
        <row r="13461">
          <cell r="AS13461">
            <v>0</v>
          </cell>
          <cell r="AT13461">
            <v>0</v>
          </cell>
          <cell r="AZ13461">
            <v>0</v>
          </cell>
          <cell r="BA13461">
            <v>0</v>
          </cell>
        </row>
        <row r="13462">
          <cell r="AS13462">
            <v>9</v>
          </cell>
          <cell r="AT13462">
            <v>2</v>
          </cell>
          <cell r="AZ13462">
            <v>9</v>
          </cell>
          <cell r="BA13462">
            <v>1</v>
          </cell>
        </row>
        <row r="13463">
          <cell r="AS13463">
            <v>0</v>
          </cell>
          <cell r="AT13463">
            <v>0</v>
          </cell>
          <cell r="AZ13463">
            <v>0</v>
          </cell>
          <cell r="BA13463">
            <v>0</v>
          </cell>
        </row>
        <row r="13464">
          <cell r="AS13464">
            <v>0</v>
          </cell>
          <cell r="AT13464">
            <v>0</v>
          </cell>
          <cell r="AZ13464">
            <v>0</v>
          </cell>
          <cell r="BA13464">
            <v>0</v>
          </cell>
        </row>
        <row r="13465">
          <cell r="AS13465">
            <v>2</v>
          </cell>
          <cell r="AT13465">
            <v>6</v>
          </cell>
          <cell r="AZ13465">
            <v>0</v>
          </cell>
          <cell r="BA13465">
            <v>7</v>
          </cell>
        </row>
        <row r="13466">
          <cell r="AS13466">
            <v>5</v>
          </cell>
          <cell r="AT13466">
            <v>8</v>
          </cell>
          <cell r="AZ13466">
            <v>1</v>
          </cell>
          <cell r="BA13466">
            <v>0</v>
          </cell>
        </row>
        <row r="13467">
          <cell r="AS13467">
            <v>1</v>
          </cell>
          <cell r="AT13467">
            <v>0</v>
          </cell>
          <cell r="AZ13467">
            <v>1</v>
          </cell>
          <cell r="BA13467">
            <v>0</v>
          </cell>
        </row>
        <row r="13468">
          <cell r="AS13468">
            <v>5</v>
          </cell>
          <cell r="AT13468">
            <v>1</v>
          </cell>
          <cell r="AZ13468">
            <v>41</v>
          </cell>
          <cell r="BA13468">
            <v>45</v>
          </cell>
        </row>
        <row r="13469">
          <cell r="AS13469">
            <v>0</v>
          </cell>
          <cell r="AT13469">
            <v>0</v>
          </cell>
          <cell r="AZ13469">
            <v>0</v>
          </cell>
          <cell r="BA13469">
            <v>0</v>
          </cell>
        </row>
        <row r="13470">
          <cell r="AS13470">
            <v>0</v>
          </cell>
          <cell r="AT13470">
            <v>0</v>
          </cell>
          <cell r="AZ13470">
            <v>0</v>
          </cell>
          <cell r="BA13470">
            <v>0</v>
          </cell>
        </row>
        <row r="13471">
          <cell r="AS13471">
            <v>19</v>
          </cell>
          <cell r="AT13471">
            <v>5</v>
          </cell>
          <cell r="AZ13471">
            <v>34</v>
          </cell>
          <cell r="BA13471">
            <v>21</v>
          </cell>
        </row>
        <row r="13472">
          <cell r="AS13472">
            <v>7</v>
          </cell>
          <cell r="AT13472">
            <v>5</v>
          </cell>
          <cell r="AZ13472">
            <v>3</v>
          </cell>
          <cell r="BA13472">
            <v>4</v>
          </cell>
        </row>
        <row r="13473">
          <cell r="AS13473">
            <v>1</v>
          </cell>
          <cell r="AT13473">
            <v>0</v>
          </cell>
          <cell r="AZ13473">
            <v>0</v>
          </cell>
          <cell r="BA13473">
            <v>0</v>
          </cell>
        </row>
        <row r="13474">
          <cell r="AS13474">
            <v>0</v>
          </cell>
          <cell r="AT13474">
            <v>0</v>
          </cell>
          <cell r="AZ13474">
            <v>0</v>
          </cell>
          <cell r="BA13474">
            <v>0</v>
          </cell>
        </row>
        <row r="13475">
          <cell r="AS13475">
            <v>1</v>
          </cell>
          <cell r="AT13475">
            <v>0</v>
          </cell>
          <cell r="AZ13475">
            <v>2</v>
          </cell>
          <cell r="BA13475">
            <v>1</v>
          </cell>
        </row>
        <row r="13476">
          <cell r="AS13476">
            <v>0</v>
          </cell>
          <cell r="AT13476">
            <v>0</v>
          </cell>
          <cell r="AZ13476">
            <v>0</v>
          </cell>
          <cell r="BA13476">
            <v>0</v>
          </cell>
        </row>
        <row r="13477">
          <cell r="AS13477">
            <v>0</v>
          </cell>
          <cell r="AT13477">
            <v>0</v>
          </cell>
          <cell r="AZ13477">
            <v>1</v>
          </cell>
          <cell r="BA13477">
            <v>0</v>
          </cell>
        </row>
        <row r="13478">
          <cell r="AS13478">
            <v>0</v>
          </cell>
          <cell r="AT13478">
            <v>0</v>
          </cell>
          <cell r="AZ13478">
            <v>0</v>
          </cell>
          <cell r="BA13478">
            <v>0</v>
          </cell>
        </row>
        <row r="13479">
          <cell r="AS13479">
            <v>0</v>
          </cell>
          <cell r="AT13479">
            <v>0</v>
          </cell>
          <cell r="AZ13479">
            <v>0</v>
          </cell>
          <cell r="BA13479">
            <v>0</v>
          </cell>
        </row>
        <row r="13480">
          <cell r="AS13480">
            <v>0</v>
          </cell>
          <cell r="AT13480">
            <v>0</v>
          </cell>
          <cell r="AZ13480">
            <v>0</v>
          </cell>
          <cell r="BA13480">
            <v>0</v>
          </cell>
        </row>
        <row r="13481">
          <cell r="AS13481">
            <v>1</v>
          </cell>
          <cell r="AT13481">
            <v>2</v>
          </cell>
          <cell r="AZ13481">
            <v>0</v>
          </cell>
          <cell r="BA13481">
            <v>5</v>
          </cell>
        </row>
        <row r="13482">
          <cell r="AS13482">
            <v>0</v>
          </cell>
          <cell r="AT13482">
            <v>0</v>
          </cell>
          <cell r="AZ13482">
            <v>0</v>
          </cell>
          <cell r="BA13482">
            <v>12</v>
          </cell>
        </row>
        <row r="13483">
          <cell r="AZ13483">
            <v>0</v>
          </cell>
          <cell r="BA13483">
            <v>0</v>
          </cell>
        </row>
        <row r="13484">
          <cell r="AS13484">
            <v>1</v>
          </cell>
          <cell r="AT13484">
            <v>5</v>
          </cell>
          <cell r="AZ13484">
            <v>0</v>
          </cell>
          <cell r="BA13484">
            <v>3</v>
          </cell>
        </row>
        <row r="13485">
          <cell r="AS13485">
            <v>3</v>
          </cell>
          <cell r="AT13485">
            <v>165</v>
          </cell>
          <cell r="AZ13485">
            <v>15</v>
          </cell>
          <cell r="BA13485">
            <v>73</v>
          </cell>
        </row>
        <row r="13486">
          <cell r="AS13486">
            <v>1</v>
          </cell>
          <cell r="AT13486">
            <v>0</v>
          </cell>
          <cell r="AZ13486">
            <v>0</v>
          </cell>
          <cell r="BA13486">
            <v>0</v>
          </cell>
        </row>
        <row r="13487">
          <cell r="AS13487">
            <v>4</v>
          </cell>
          <cell r="AT13487">
            <v>22</v>
          </cell>
          <cell r="AZ13487">
            <v>1</v>
          </cell>
          <cell r="BA13487">
            <v>30</v>
          </cell>
        </row>
        <row r="13488">
          <cell r="AS13488">
            <v>0</v>
          </cell>
          <cell r="AT13488">
            <v>2</v>
          </cell>
          <cell r="AZ13488">
            <v>3</v>
          </cell>
          <cell r="BA13488">
            <v>3</v>
          </cell>
        </row>
        <row r="13489">
          <cell r="AS13489">
            <v>0</v>
          </cell>
          <cell r="AT13489">
            <v>0</v>
          </cell>
          <cell r="AZ13489">
            <v>0</v>
          </cell>
          <cell r="BA13489">
            <v>0</v>
          </cell>
        </row>
        <row r="13490">
          <cell r="AS13490">
            <v>0</v>
          </cell>
          <cell r="AT13490">
            <v>0</v>
          </cell>
          <cell r="AZ13490">
            <v>0</v>
          </cell>
          <cell r="BA13490">
            <v>0</v>
          </cell>
        </row>
        <row r="13491">
          <cell r="AS13491">
            <v>0</v>
          </cell>
          <cell r="AT13491">
            <v>0</v>
          </cell>
          <cell r="AZ13491">
            <v>0</v>
          </cell>
          <cell r="BA13491">
            <v>0</v>
          </cell>
        </row>
        <row r="13492">
          <cell r="AS13492">
            <v>18</v>
          </cell>
          <cell r="AT13492">
            <v>21</v>
          </cell>
          <cell r="AZ13492">
            <v>5</v>
          </cell>
          <cell r="BA13492">
            <v>31</v>
          </cell>
        </row>
        <row r="13493">
          <cell r="AS13493">
            <v>3</v>
          </cell>
          <cell r="AT13493">
            <v>1</v>
          </cell>
          <cell r="AZ13493">
            <v>4</v>
          </cell>
          <cell r="BA13493">
            <v>0</v>
          </cell>
        </row>
        <row r="13494">
          <cell r="AS13494">
            <v>207</v>
          </cell>
          <cell r="AT13494">
            <v>25</v>
          </cell>
          <cell r="AZ13494">
            <v>31</v>
          </cell>
          <cell r="BA13494">
            <v>52</v>
          </cell>
        </row>
        <row r="13495">
          <cell r="AS13495">
            <v>3</v>
          </cell>
          <cell r="AT13495">
            <v>3</v>
          </cell>
          <cell r="AZ13495">
            <v>1</v>
          </cell>
          <cell r="BA13495">
            <v>4</v>
          </cell>
        </row>
        <row r="13496">
          <cell r="AS13496">
            <v>1</v>
          </cell>
          <cell r="AT13496">
            <v>0</v>
          </cell>
          <cell r="AZ13496">
            <v>0</v>
          </cell>
          <cell r="BA13496">
            <v>0</v>
          </cell>
        </row>
        <row r="13497">
          <cell r="AS13497">
            <v>0</v>
          </cell>
          <cell r="AT13497">
            <v>0</v>
          </cell>
          <cell r="AZ13497">
            <v>0</v>
          </cell>
          <cell r="BA13497">
            <v>0</v>
          </cell>
        </row>
        <row r="13498">
          <cell r="AS13498">
            <v>0</v>
          </cell>
          <cell r="AT13498">
            <v>1</v>
          </cell>
          <cell r="AZ13498">
            <v>0</v>
          </cell>
          <cell r="BA13498">
            <v>0</v>
          </cell>
        </row>
        <row r="13499">
          <cell r="AS13499">
            <v>1</v>
          </cell>
          <cell r="AT13499">
            <v>1</v>
          </cell>
          <cell r="AZ13499">
            <v>1</v>
          </cell>
          <cell r="BA13499">
            <v>0</v>
          </cell>
        </row>
        <row r="13500">
          <cell r="AS13500">
            <v>1</v>
          </cell>
          <cell r="AT13500">
            <v>0</v>
          </cell>
          <cell r="AZ13500">
            <v>0</v>
          </cell>
          <cell r="BA13500">
            <v>0</v>
          </cell>
        </row>
        <row r="13501">
          <cell r="AS13501">
            <v>5</v>
          </cell>
          <cell r="AT13501">
            <v>5</v>
          </cell>
          <cell r="AZ13501">
            <v>0</v>
          </cell>
          <cell r="BA13501">
            <v>6</v>
          </cell>
        </row>
        <row r="13502">
          <cell r="AS13502">
            <v>1</v>
          </cell>
          <cell r="AT13502">
            <v>2</v>
          </cell>
          <cell r="AZ13502">
            <v>0</v>
          </cell>
          <cell r="BA13502">
            <v>0</v>
          </cell>
        </row>
        <row r="13503">
          <cell r="AS13503">
            <v>577</v>
          </cell>
          <cell r="AT13503">
            <v>946</v>
          </cell>
          <cell r="AZ13503">
            <v>324</v>
          </cell>
          <cell r="BA13503">
            <v>670</v>
          </cell>
        </row>
        <row r="13504">
          <cell r="AS13504">
            <v>1422</v>
          </cell>
          <cell r="AT13504">
            <v>4</v>
          </cell>
          <cell r="AZ13504">
            <v>1039</v>
          </cell>
          <cell r="BA13504">
            <v>7</v>
          </cell>
        </row>
        <row r="13505">
          <cell r="AS13505">
            <v>4</v>
          </cell>
          <cell r="AT13505">
            <v>25</v>
          </cell>
          <cell r="AZ13505">
            <v>15</v>
          </cell>
          <cell r="BA13505">
            <v>70</v>
          </cell>
        </row>
        <row r="13506">
          <cell r="AS13506">
            <v>7</v>
          </cell>
          <cell r="AT13506">
            <v>0</v>
          </cell>
          <cell r="AZ13506">
            <v>4</v>
          </cell>
          <cell r="BA13506">
            <v>0</v>
          </cell>
        </row>
        <row r="13507">
          <cell r="AS13507">
            <v>0</v>
          </cell>
          <cell r="AT13507">
            <v>0</v>
          </cell>
          <cell r="AZ13507">
            <v>0</v>
          </cell>
          <cell r="BA13507">
            <v>0</v>
          </cell>
        </row>
        <row r="13508">
          <cell r="AS13508">
            <v>0</v>
          </cell>
          <cell r="AT13508">
            <v>0</v>
          </cell>
          <cell r="AZ13508">
            <v>0</v>
          </cell>
          <cell r="BA13508">
            <v>0</v>
          </cell>
        </row>
        <row r="13509">
          <cell r="AS13509">
            <v>0</v>
          </cell>
          <cell r="AT13509">
            <v>1</v>
          </cell>
          <cell r="AZ13509">
            <v>0</v>
          </cell>
          <cell r="BA13509">
            <v>1</v>
          </cell>
        </row>
        <row r="13510">
          <cell r="AS13510">
            <v>1</v>
          </cell>
          <cell r="AT13510">
            <v>1</v>
          </cell>
          <cell r="AZ13510">
            <v>0</v>
          </cell>
          <cell r="BA13510">
            <v>0</v>
          </cell>
        </row>
        <row r="13511">
          <cell r="AS13511">
            <v>0</v>
          </cell>
          <cell r="AT13511">
            <v>0</v>
          </cell>
          <cell r="AZ13511">
            <v>0</v>
          </cell>
          <cell r="BA13511">
            <v>0</v>
          </cell>
        </row>
        <row r="13512">
          <cell r="AS13512">
            <v>0</v>
          </cell>
          <cell r="AT13512">
            <v>0</v>
          </cell>
          <cell r="AZ13512">
            <v>0</v>
          </cell>
          <cell r="BA13512">
            <v>0</v>
          </cell>
        </row>
        <row r="13513">
          <cell r="AS13513">
            <v>0</v>
          </cell>
          <cell r="AT13513">
            <v>0</v>
          </cell>
          <cell r="AZ13513">
            <v>0</v>
          </cell>
          <cell r="BA13513">
            <v>0</v>
          </cell>
        </row>
        <row r="13514">
          <cell r="AS13514">
            <v>0</v>
          </cell>
          <cell r="AT13514">
            <v>0</v>
          </cell>
          <cell r="AZ13514">
            <v>0</v>
          </cell>
          <cell r="BA13514">
            <v>0</v>
          </cell>
        </row>
        <row r="13515">
          <cell r="AS13515">
            <v>1</v>
          </cell>
          <cell r="AT13515">
            <v>0</v>
          </cell>
          <cell r="AZ13515">
            <v>0</v>
          </cell>
          <cell r="BA13515">
            <v>1</v>
          </cell>
        </row>
        <row r="13516">
          <cell r="AS13516">
            <v>0</v>
          </cell>
          <cell r="AT13516">
            <v>0</v>
          </cell>
          <cell r="AZ13516">
            <v>0</v>
          </cell>
          <cell r="BA13516">
            <v>0</v>
          </cell>
        </row>
        <row r="13517">
          <cell r="AS13517">
            <v>0</v>
          </cell>
          <cell r="AT13517">
            <v>0</v>
          </cell>
          <cell r="AZ13517">
            <v>0</v>
          </cell>
          <cell r="BA13517">
            <v>0</v>
          </cell>
        </row>
        <row r="13518">
          <cell r="AS13518">
            <v>0</v>
          </cell>
          <cell r="AT13518">
            <v>0</v>
          </cell>
          <cell r="AZ13518">
            <v>0</v>
          </cell>
          <cell r="BA13518">
            <v>0</v>
          </cell>
        </row>
        <row r="13519">
          <cell r="AS13519">
            <v>0</v>
          </cell>
          <cell r="AT13519">
            <v>0</v>
          </cell>
          <cell r="AZ13519">
            <v>0</v>
          </cell>
          <cell r="BA13519">
            <v>0</v>
          </cell>
        </row>
        <row r="13520">
          <cell r="AS13520">
            <v>0</v>
          </cell>
          <cell r="AT13520">
            <v>0</v>
          </cell>
          <cell r="AZ13520">
            <v>0</v>
          </cell>
          <cell r="BA13520">
            <v>0</v>
          </cell>
        </row>
        <row r="13521">
          <cell r="AS13521">
            <v>0</v>
          </cell>
          <cell r="AT13521">
            <v>0</v>
          </cell>
          <cell r="AZ13521">
            <v>0</v>
          </cell>
          <cell r="BA13521">
            <v>0</v>
          </cell>
        </row>
        <row r="13522">
          <cell r="AS13522">
            <v>0</v>
          </cell>
          <cell r="AT13522">
            <v>0</v>
          </cell>
          <cell r="AZ13522">
            <v>0</v>
          </cell>
          <cell r="BA13522">
            <v>0</v>
          </cell>
        </row>
        <row r="13523">
          <cell r="AS13523">
            <v>0</v>
          </cell>
          <cell r="AT13523">
            <v>0</v>
          </cell>
          <cell r="AZ13523">
            <v>0</v>
          </cell>
          <cell r="BA13523">
            <v>0</v>
          </cell>
        </row>
        <row r="13524">
          <cell r="AS13524">
            <v>0</v>
          </cell>
          <cell r="AT13524">
            <v>0</v>
          </cell>
          <cell r="AZ13524">
            <v>0</v>
          </cell>
          <cell r="BA13524">
            <v>0</v>
          </cell>
        </row>
        <row r="13525">
          <cell r="AS13525">
            <v>1</v>
          </cell>
          <cell r="AT13525">
            <v>0</v>
          </cell>
          <cell r="AZ13525">
            <v>0</v>
          </cell>
          <cell r="BA13525">
            <v>0</v>
          </cell>
        </row>
        <row r="13526">
          <cell r="AS13526">
            <v>0</v>
          </cell>
          <cell r="AT13526">
            <v>0</v>
          </cell>
          <cell r="AZ13526">
            <v>0</v>
          </cell>
          <cell r="BA13526">
            <v>0</v>
          </cell>
        </row>
        <row r="13527">
          <cell r="AS13527">
            <v>0</v>
          </cell>
          <cell r="AT13527">
            <v>0</v>
          </cell>
          <cell r="AZ13527">
            <v>0</v>
          </cell>
          <cell r="BA13527">
            <v>0</v>
          </cell>
        </row>
        <row r="13528">
          <cell r="AS13528">
            <v>0</v>
          </cell>
          <cell r="AT13528">
            <v>0</v>
          </cell>
          <cell r="AZ13528">
            <v>2</v>
          </cell>
          <cell r="BA13528">
            <v>2</v>
          </cell>
        </row>
        <row r="13529">
          <cell r="AS13529">
            <v>0</v>
          </cell>
          <cell r="AT13529">
            <v>0</v>
          </cell>
          <cell r="AZ13529">
            <v>0</v>
          </cell>
          <cell r="BA13529">
            <v>1</v>
          </cell>
        </row>
        <row r="13530">
          <cell r="AS13530">
            <v>0</v>
          </cell>
          <cell r="AT13530">
            <v>0</v>
          </cell>
          <cell r="AZ13530">
            <v>0</v>
          </cell>
          <cell r="BA13530">
            <v>6</v>
          </cell>
        </row>
        <row r="13531">
          <cell r="AS13531">
            <v>0</v>
          </cell>
          <cell r="AT13531">
            <v>0</v>
          </cell>
          <cell r="AZ13531">
            <v>0</v>
          </cell>
          <cell r="BA13531">
            <v>1</v>
          </cell>
        </row>
        <row r="13532">
          <cell r="AS13532">
            <v>0</v>
          </cell>
          <cell r="AT13532">
            <v>0</v>
          </cell>
          <cell r="AZ13532">
            <v>0</v>
          </cell>
          <cell r="BA13532">
            <v>0</v>
          </cell>
        </row>
        <row r="13533">
          <cell r="AS13533">
            <v>0</v>
          </cell>
          <cell r="AT13533">
            <v>0</v>
          </cell>
          <cell r="AZ13533">
            <v>0</v>
          </cell>
          <cell r="BA13533">
            <v>0</v>
          </cell>
        </row>
        <row r="13534">
          <cell r="AS13534">
            <v>0</v>
          </cell>
          <cell r="AT13534">
            <v>1</v>
          </cell>
          <cell r="AZ13534">
            <v>0</v>
          </cell>
          <cell r="BA13534">
            <v>0</v>
          </cell>
        </row>
        <row r="13535">
          <cell r="AS13535">
            <v>0</v>
          </cell>
          <cell r="AT13535">
            <v>0</v>
          </cell>
          <cell r="AZ13535">
            <v>0</v>
          </cell>
          <cell r="BA13535">
            <v>0</v>
          </cell>
        </row>
        <row r="13536">
          <cell r="AS13536">
            <v>0</v>
          </cell>
          <cell r="AT13536">
            <v>0</v>
          </cell>
          <cell r="AZ13536">
            <v>0</v>
          </cell>
          <cell r="BA13536">
            <v>0</v>
          </cell>
        </row>
        <row r="13537">
          <cell r="AS13537">
            <v>0</v>
          </cell>
          <cell r="AT13537">
            <v>0</v>
          </cell>
          <cell r="AZ13537">
            <v>0</v>
          </cell>
          <cell r="BA13537">
            <v>0</v>
          </cell>
        </row>
        <row r="13538">
          <cell r="AS13538">
            <v>0</v>
          </cell>
          <cell r="AT13538">
            <v>0</v>
          </cell>
          <cell r="AZ13538">
            <v>0</v>
          </cell>
          <cell r="BA13538">
            <v>0</v>
          </cell>
        </row>
        <row r="13539">
          <cell r="AS13539">
            <v>16</v>
          </cell>
          <cell r="AT13539">
            <v>3</v>
          </cell>
          <cell r="AZ13539">
            <v>5</v>
          </cell>
          <cell r="BA13539">
            <v>6</v>
          </cell>
        </row>
        <row r="13540">
          <cell r="AS13540">
            <v>3</v>
          </cell>
          <cell r="AT13540">
            <v>5</v>
          </cell>
          <cell r="AZ13540">
            <v>0</v>
          </cell>
          <cell r="BA13540">
            <v>0</v>
          </cell>
        </row>
        <row r="13541">
          <cell r="AS13541">
            <v>0</v>
          </cell>
          <cell r="AT13541">
            <v>0</v>
          </cell>
          <cell r="AZ13541">
            <v>0</v>
          </cell>
          <cell r="BA13541">
            <v>0</v>
          </cell>
        </row>
        <row r="13542">
          <cell r="AS13542">
            <v>0</v>
          </cell>
          <cell r="AT13542">
            <v>0</v>
          </cell>
          <cell r="AZ13542">
            <v>0</v>
          </cell>
          <cell r="BA13542">
            <v>0</v>
          </cell>
        </row>
        <row r="13543">
          <cell r="AS13543">
            <v>0</v>
          </cell>
          <cell r="AT13543">
            <v>0</v>
          </cell>
          <cell r="AZ13543">
            <v>0</v>
          </cell>
          <cell r="BA13543">
            <v>0</v>
          </cell>
        </row>
        <row r="13544">
          <cell r="AS13544">
            <v>0</v>
          </cell>
          <cell r="AT13544">
            <v>0</v>
          </cell>
          <cell r="AZ13544">
            <v>0</v>
          </cell>
          <cell r="BA13544">
            <v>0</v>
          </cell>
        </row>
        <row r="13545">
          <cell r="AS13545">
            <v>0</v>
          </cell>
          <cell r="AT13545">
            <v>0</v>
          </cell>
          <cell r="AZ13545">
            <v>0</v>
          </cell>
          <cell r="BA13545">
            <v>0</v>
          </cell>
        </row>
        <row r="13546">
          <cell r="AS13546">
            <v>0</v>
          </cell>
          <cell r="AT13546">
            <v>0</v>
          </cell>
          <cell r="AZ13546">
            <v>1</v>
          </cell>
          <cell r="BA13546">
            <v>0</v>
          </cell>
        </row>
        <row r="13547">
          <cell r="AS13547">
            <v>0</v>
          </cell>
          <cell r="AT13547">
            <v>0</v>
          </cell>
          <cell r="AZ13547">
            <v>4</v>
          </cell>
          <cell r="BA13547">
            <v>0</v>
          </cell>
        </row>
        <row r="13548">
          <cell r="AS13548">
            <v>1</v>
          </cell>
          <cell r="AT13548">
            <v>0</v>
          </cell>
          <cell r="AZ13548">
            <v>1</v>
          </cell>
          <cell r="BA13548">
            <v>0</v>
          </cell>
        </row>
        <row r="13549">
          <cell r="AS13549">
            <v>7</v>
          </cell>
          <cell r="AT13549">
            <v>1</v>
          </cell>
          <cell r="AZ13549">
            <v>1</v>
          </cell>
          <cell r="BA13549">
            <v>0</v>
          </cell>
        </row>
        <row r="13550">
          <cell r="AS13550">
            <v>3</v>
          </cell>
          <cell r="AT13550">
            <v>0</v>
          </cell>
          <cell r="AZ13550">
            <v>11</v>
          </cell>
          <cell r="BA13550">
            <v>18</v>
          </cell>
        </row>
        <row r="13551">
          <cell r="AS13551">
            <v>0</v>
          </cell>
          <cell r="AT13551">
            <v>0</v>
          </cell>
          <cell r="AZ13551">
            <v>0</v>
          </cell>
          <cell r="BA13551">
            <v>0</v>
          </cell>
        </row>
        <row r="13552">
          <cell r="AS13552">
            <v>0</v>
          </cell>
          <cell r="AT13552">
            <v>0</v>
          </cell>
          <cell r="AZ13552">
            <v>0</v>
          </cell>
          <cell r="BA13552">
            <v>0</v>
          </cell>
        </row>
        <row r="13553">
          <cell r="AS13553">
            <v>0</v>
          </cell>
          <cell r="AT13553">
            <v>0</v>
          </cell>
          <cell r="AZ13553">
            <v>0</v>
          </cell>
          <cell r="BA13553">
            <v>0</v>
          </cell>
        </row>
        <row r="13554">
          <cell r="AS13554">
            <v>2</v>
          </cell>
          <cell r="AT13554">
            <v>0</v>
          </cell>
          <cell r="AZ13554">
            <v>0</v>
          </cell>
          <cell r="BA13554">
            <v>0</v>
          </cell>
        </row>
        <row r="13555">
          <cell r="AS13555">
            <v>0</v>
          </cell>
          <cell r="AT13555">
            <v>0</v>
          </cell>
          <cell r="AZ13555">
            <v>0</v>
          </cell>
          <cell r="BA13555">
            <v>0</v>
          </cell>
        </row>
        <row r="13556">
          <cell r="AS13556">
            <v>0</v>
          </cell>
          <cell r="AT13556">
            <v>0</v>
          </cell>
          <cell r="AZ13556">
            <v>1</v>
          </cell>
          <cell r="BA13556">
            <v>1</v>
          </cell>
        </row>
        <row r="13557">
          <cell r="AS13557">
            <v>0</v>
          </cell>
          <cell r="AT13557">
            <v>0</v>
          </cell>
          <cell r="AZ13557">
            <v>0</v>
          </cell>
          <cell r="BA13557">
            <v>0</v>
          </cell>
        </row>
        <row r="13558">
          <cell r="AS13558">
            <v>0</v>
          </cell>
          <cell r="AT13558">
            <v>0</v>
          </cell>
          <cell r="AZ13558">
            <v>0</v>
          </cell>
          <cell r="BA13558">
            <v>0</v>
          </cell>
        </row>
        <row r="13559">
          <cell r="AS13559">
            <v>0</v>
          </cell>
          <cell r="AT13559">
            <v>0</v>
          </cell>
          <cell r="AZ13559">
            <v>0</v>
          </cell>
          <cell r="BA13559">
            <v>0</v>
          </cell>
        </row>
        <row r="13560">
          <cell r="AS13560">
            <v>0</v>
          </cell>
          <cell r="AT13560">
            <v>0</v>
          </cell>
          <cell r="AZ13560">
            <v>0</v>
          </cell>
          <cell r="BA13560">
            <v>0</v>
          </cell>
        </row>
        <row r="13561">
          <cell r="AS13561">
            <v>0</v>
          </cell>
          <cell r="AT13561">
            <v>0</v>
          </cell>
          <cell r="AZ13561">
            <v>0</v>
          </cell>
          <cell r="BA13561">
            <v>0</v>
          </cell>
        </row>
        <row r="13562">
          <cell r="AS13562">
            <v>0</v>
          </cell>
          <cell r="AT13562">
            <v>0</v>
          </cell>
          <cell r="AZ13562">
            <v>0</v>
          </cell>
          <cell r="BA13562">
            <v>0</v>
          </cell>
        </row>
        <row r="13563">
          <cell r="AS13563">
            <v>0</v>
          </cell>
          <cell r="AT13563">
            <v>0</v>
          </cell>
          <cell r="AZ13563">
            <v>1</v>
          </cell>
          <cell r="BA13563">
            <v>0</v>
          </cell>
        </row>
        <row r="13564">
          <cell r="AS13564">
            <v>0</v>
          </cell>
          <cell r="AT13564">
            <v>0</v>
          </cell>
          <cell r="AZ13564">
            <v>0</v>
          </cell>
          <cell r="BA13564">
            <v>0</v>
          </cell>
        </row>
        <row r="13565">
          <cell r="AS13565">
            <v>0</v>
          </cell>
          <cell r="AT13565">
            <v>0</v>
          </cell>
          <cell r="AZ13565">
            <v>0</v>
          </cell>
          <cell r="BA13565">
            <v>0</v>
          </cell>
        </row>
        <row r="13566">
          <cell r="AS13566">
            <v>0</v>
          </cell>
          <cell r="AT13566">
            <v>0</v>
          </cell>
          <cell r="AZ13566">
            <v>0</v>
          </cell>
          <cell r="BA13566">
            <v>0</v>
          </cell>
        </row>
        <row r="13567">
          <cell r="AS13567">
            <v>0</v>
          </cell>
          <cell r="AT13567">
            <v>0</v>
          </cell>
          <cell r="AZ13567">
            <v>0</v>
          </cell>
          <cell r="BA13567">
            <v>0</v>
          </cell>
        </row>
        <row r="13568">
          <cell r="AS13568">
            <v>0</v>
          </cell>
          <cell r="AT13568">
            <v>0</v>
          </cell>
          <cell r="AZ13568">
            <v>0</v>
          </cell>
          <cell r="BA13568">
            <v>0</v>
          </cell>
        </row>
        <row r="13569">
          <cell r="AS13569">
            <v>0</v>
          </cell>
          <cell r="AT13569">
            <v>0</v>
          </cell>
          <cell r="AZ13569">
            <v>0</v>
          </cell>
          <cell r="BA13569">
            <v>0</v>
          </cell>
        </row>
        <row r="13570">
          <cell r="AS13570">
            <v>0</v>
          </cell>
          <cell r="AT13570">
            <v>0</v>
          </cell>
          <cell r="AZ13570">
            <v>0</v>
          </cell>
          <cell r="BA13570">
            <v>0</v>
          </cell>
        </row>
        <row r="13571">
          <cell r="AS13571">
            <v>1</v>
          </cell>
          <cell r="AT13571">
            <v>2</v>
          </cell>
          <cell r="AZ13571">
            <v>1</v>
          </cell>
          <cell r="BA13571">
            <v>3</v>
          </cell>
        </row>
        <row r="13572">
          <cell r="AS13572">
            <v>1</v>
          </cell>
          <cell r="AT13572">
            <v>0</v>
          </cell>
          <cell r="AZ13572">
            <v>0</v>
          </cell>
          <cell r="BA13572">
            <v>0</v>
          </cell>
        </row>
        <row r="13573">
          <cell r="AS13573">
            <v>170</v>
          </cell>
          <cell r="AT13573">
            <v>1</v>
          </cell>
          <cell r="AZ13573">
            <v>642</v>
          </cell>
          <cell r="BA13573">
            <v>7</v>
          </cell>
        </row>
        <row r="13574">
          <cell r="AS13574">
            <v>1</v>
          </cell>
          <cell r="AT13574">
            <v>0</v>
          </cell>
          <cell r="AZ13574">
            <v>0</v>
          </cell>
          <cell r="BA13574">
            <v>0</v>
          </cell>
        </row>
        <row r="13575">
          <cell r="AS13575">
            <v>0</v>
          </cell>
          <cell r="AT13575">
            <v>0</v>
          </cell>
          <cell r="AZ13575">
            <v>0</v>
          </cell>
          <cell r="BA13575">
            <v>0</v>
          </cell>
        </row>
        <row r="13576">
          <cell r="AS13576">
            <v>0</v>
          </cell>
          <cell r="AT13576">
            <v>0</v>
          </cell>
          <cell r="AZ13576">
            <v>0</v>
          </cell>
          <cell r="BA13576">
            <v>0</v>
          </cell>
        </row>
        <row r="13577">
          <cell r="AS13577">
            <v>0</v>
          </cell>
          <cell r="AT13577">
            <v>0</v>
          </cell>
          <cell r="AZ13577">
            <v>0</v>
          </cell>
          <cell r="BA13577">
            <v>0</v>
          </cell>
        </row>
        <row r="13578">
          <cell r="AS13578">
            <v>1</v>
          </cell>
          <cell r="AT13578">
            <v>0</v>
          </cell>
          <cell r="AZ13578">
            <v>0</v>
          </cell>
          <cell r="BA13578">
            <v>0</v>
          </cell>
        </row>
        <row r="13579">
          <cell r="AS13579">
            <v>0</v>
          </cell>
          <cell r="AT13579">
            <v>0</v>
          </cell>
          <cell r="AZ13579">
            <v>0</v>
          </cell>
          <cell r="BA13579">
            <v>0</v>
          </cell>
        </row>
        <row r="13580">
          <cell r="AS13580">
            <v>0</v>
          </cell>
          <cell r="AT13580">
            <v>0</v>
          </cell>
          <cell r="AZ13580">
            <v>0</v>
          </cell>
          <cell r="BA13580">
            <v>0</v>
          </cell>
        </row>
        <row r="13581">
          <cell r="AS13581">
            <v>1</v>
          </cell>
          <cell r="AT13581">
            <v>0</v>
          </cell>
          <cell r="AZ13581">
            <v>0</v>
          </cell>
          <cell r="BA13581">
            <v>0</v>
          </cell>
        </row>
        <row r="13582">
          <cell r="AS13582">
            <v>3</v>
          </cell>
          <cell r="AT13582">
            <v>3</v>
          </cell>
          <cell r="AZ13582">
            <v>1</v>
          </cell>
          <cell r="BA13582">
            <v>1</v>
          </cell>
        </row>
        <row r="13583">
          <cell r="AS13583">
            <v>4</v>
          </cell>
          <cell r="AT13583">
            <v>3</v>
          </cell>
          <cell r="AZ13583">
            <v>3</v>
          </cell>
          <cell r="BA13583">
            <v>0</v>
          </cell>
        </row>
        <row r="13584">
          <cell r="AS13584">
            <v>0</v>
          </cell>
          <cell r="AT13584">
            <v>0</v>
          </cell>
          <cell r="AZ13584">
            <v>0</v>
          </cell>
          <cell r="BA13584">
            <v>0</v>
          </cell>
        </row>
        <row r="13585">
          <cell r="AS13585">
            <v>2</v>
          </cell>
          <cell r="AT13585">
            <v>0</v>
          </cell>
          <cell r="AZ13585">
            <v>2</v>
          </cell>
          <cell r="BA13585">
            <v>0</v>
          </cell>
        </row>
        <row r="13586">
          <cell r="AS13586">
            <v>6</v>
          </cell>
          <cell r="AT13586">
            <v>0</v>
          </cell>
          <cell r="AZ13586">
            <v>2</v>
          </cell>
          <cell r="BA13586">
            <v>0</v>
          </cell>
        </row>
        <row r="13587">
          <cell r="AS13587">
            <v>0</v>
          </cell>
          <cell r="AT13587">
            <v>0</v>
          </cell>
          <cell r="AZ13587">
            <v>0</v>
          </cell>
          <cell r="BA13587">
            <v>0</v>
          </cell>
        </row>
        <row r="13588">
          <cell r="AS13588">
            <v>0</v>
          </cell>
          <cell r="AT13588">
            <v>0</v>
          </cell>
          <cell r="AZ13588">
            <v>1</v>
          </cell>
          <cell r="BA13588">
            <v>14</v>
          </cell>
        </row>
        <row r="13589">
          <cell r="AS13589">
            <v>1</v>
          </cell>
          <cell r="AT13589">
            <v>0</v>
          </cell>
          <cell r="AZ13589">
            <v>2</v>
          </cell>
          <cell r="BA13589">
            <v>0</v>
          </cell>
        </row>
        <row r="13590">
          <cell r="AS13590">
            <v>1</v>
          </cell>
          <cell r="AT13590">
            <v>1</v>
          </cell>
          <cell r="AZ13590">
            <v>0</v>
          </cell>
          <cell r="BA13590">
            <v>0</v>
          </cell>
        </row>
        <row r="13591">
          <cell r="AS13591">
            <v>0</v>
          </cell>
          <cell r="AT13591">
            <v>0</v>
          </cell>
          <cell r="AZ13591">
            <v>3</v>
          </cell>
          <cell r="BA13591">
            <v>0</v>
          </cell>
        </row>
        <row r="13592">
          <cell r="AS13592">
            <v>0</v>
          </cell>
          <cell r="AT13592">
            <v>0</v>
          </cell>
          <cell r="AZ13592">
            <v>0</v>
          </cell>
          <cell r="BA13592">
            <v>0</v>
          </cell>
        </row>
        <row r="13593">
          <cell r="AS13593">
            <v>0</v>
          </cell>
          <cell r="AT13593">
            <v>1</v>
          </cell>
          <cell r="AZ13593">
            <v>1</v>
          </cell>
          <cell r="BA13593">
            <v>0</v>
          </cell>
        </row>
        <row r="13594">
          <cell r="AS13594">
            <v>2</v>
          </cell>
          <cell r="AT13594">
            <v>8</v>
          </cell>
          <cell r="AZ13594">
            <v>3</v>
          </cell>
          <cell r="BA13594">
            <v>4</v>
          </cell>
        </row>
        <row r="13595">
          <cell r="AS13595">
            <v>1</v>
          </cell>
          <cell r="AT13595">
            <v>0</v>
          </cell>
          <cell r="AZ13595">
            <v>1</v>
          </cell>
          <cell r="BA13595">
            <v>1</v>
          </cell>
        </row>
        <row r="13596">
          <cell r="AS13596">
            <v>1</v>
          </cell>
          <cell r="AT13596">
            <v>3</v>
          </cell>
          <cell r="AZ13596">
            <v>4</v>
          </cell>
          <cell r="BA13596">
            <v>13</v>
          </cell>
        </row>
        <row r="13597">
          <cell r="AS13597">
            <v>5</v>
          </cell>
          <cell r="AT13597">
            <v>72</v>
          </cell>
          <cell r="AZ13597">
            <v>11</v>
          </cell>
          <cell r="BA13597">
            <v>43</v>
          </cell>
        </row>
        <row r="13598">
          <cell r="AS13598">
            <v>0</v>
          </cell>
          <cell r="AT13598">
            <v>0</v>
          </cell>
          <cell r="AZ13598">
            <v>0</v>
          </cell>
          <cell r="BA13598">
            <v>0</v>
          </cell>
        </row>
        <row r="13599">
          <cell r="AS13599">
            <v>3</v>
          </cell>
          <cell r="AT13599">
            <v>3</v>
          </cell>
          <cell r="AZ13599">
            <v>2</v>
          </cell>
          <cell r="BA13599">
            <v>0</v>
          </cell>
        </row>
        <row r="13600">
          <cell r="AS13600">
            <v>0</v>
          </cell>
          <cell r="AT13600">
            <v>0</v>
          </cell>
          <cell r="AZ13600">
            <v>0</v>
          </cell>
          <cell r="BA13600">
            <v>0</v>
          </cell>
        </row>
        <row r="13601">
          <cell r="AS13601">
            <v>0</v>
          </cell>
          <cell r="AT13601">
            <v>0</v>
          </cell>
          <cell r="AZ13601">
            <v>1</v>
          </cell>
          <cell r="BA13601">
            <v>0</v>
          </cell>
        </row>
        <row r="13602">
          <cell r="AS13602">
            <v>0</v>
          </cell>
          <cell r="AT13602">
            <v>0</v>
          </cell>
          <cell r="AZ13602">
            <v>0</v>
          </cell>
          <cell r="BA13602">
            <v>0</v>
          </cell>
        </row>
        <row r="13603">
          <cell r="AS13603">
            <v>1</v>
          </cell>
          <cell r="AT13603">
            <v>3</v>
          </cell>
          <cell r="AZ13603">
            <v>1</v>
          </cell>
          <cell r="BA13603">
            <v>14</v>
          </cell>
        </row>
        <row r="13604">
          <cell r="AS13604">
            <v>0</v>
          </cell>
          <cell r="AT13604">
            <v>0</v>
          </cell>
          <cell r="AZ13604">
            <v>0</v>
          </cell>
          <cell r="BA13604">
            <v>0</v>
          </cell>
        </row>
        <row r="13605">
          <cell r="AS13605">
            <v>0</v>
          </cell>
          <cell r="AT13605">
            <v>3</v>
          </cell>
          <cell r="AZ13605">
            <v>1</v>
          </cell>
          <cell r="BA13605">
            <v>0</v>
          </cell>
        </row>
        <row r="13606">
          <cell r="AS13606">
            <v>0</v>
          </cell>
          <cell r="AT13606">
            <v>1</v>
          </cell>
          <cell r="AZ13606">
            <v>3</v>
          </cell>
          <cell r="BA13606">
            <v>0</v>
          </cell>
        </row>
        <row r="13607">
          <cell r="AS13607">
            <v>0</v>
          </cell>
          <cell r="AT13607">
            <v>0</v>
          </cell>
          <cell r="AZ13607">
            <v>0</v>
          </cell>
          <cell r="BA13607">
            <v>0</v>
          </cell>
        </row>
        <row r="13608">
          <cell r="AS13608">
            <v>1</v>
          </cell>
          <cell r="AT13608">
            <v>0</v>
          </cell>
          <cell r="AZ13608">
            <v>1</v>
          </cell>
          <cell r="BA13608">
            <v>0</v>
          </cell>
        </row>
        <row r="13609">
          <cell r="AS13609">
            <v>0</v>
          </cell>
          <cell r="AT13609">
            <v>0</v>
          </cell>
          <cell r="AZ13609">
            <v>0</v>
          </cell>
          <cell r="BA13609">
            <v>0</v>
          </cell>
        </row>
        <row r="13610">
          <cell r="AS13610">
            <v>0</v>
          </cell>
          <cell r="AT13610">
            <v>0</v>
          </cell>
          <cell r="AZ13610">
            <v>0</v>
          </cell>
          <cell r="BA13610">
            <v>0</v>
          </cell>
        </row>
        <row r="13611">
          <cell r="AS13611">
            <v>0</v>
          </cell>
          <cell r="AT13611">
            <v>0</v>
          </cell>
          <cell r="AZ13611">
            <v>0</v>
          </cell>
          <cell r="BA13611">
            <v>0</v>
          </cell>
        </row>
        <row r="13612">
          <cell r="AS13612">
            <v>0</v>
          </cell>
          <cell r="AT13612">
            <v>0</v>
          </cell>
          <cell r="AZ13612">
            <v>2</v>
          </cell>
          <cell r="BA13612">
            <v>0</v>
          </cell>
        </row>
        <row r="13613">
          <cell r="AS13613">
            <v>0</v>
          </cell>
          <cell r="AT13613">
            <v>0</v>
          </cell>
          <cell r="AZ13613">
            <v>0</v>
          </cell>
          <cell r="BA13613">
            <v>0</v>
          </cell>
        </row>
        <row r="13614">
          <cell r="AS13614">
            <v>0</v>
          </cell>
          <cell r="AT13614">
            <v>0</v>
          </cell>
          <cell r="AZ13614">
            <v>0</v>
          </cell>
          <cell r="BA13614">
            <v>0</v>
          </cell>
        </row>
        <row r="13615">
          <cell r="AS13615">
            <v>4</v>
          </cell>
          <cell r="AT13615">
            <v>0</v>
          </cell>
          <cell r="AZ13615">
            <v>0</v>
          </cell>
          <cell r="BA13615">
            <v>0</v>
          </cell>
        </row>
        <row r="13616">
          <cell r="AS13616">
            <v>0</v>
          </cell>
          <cell r="AT13616">
            <v>0</v>
          </cell>
          <cell r="AZ13616">
            <v>0</v>
          </cell>
          <cell r="BA13616">
            <v>0</v>
          </cell>
        </row>
        <row r="13617">
          <cell r="AS13617">
            <v>5</v>
          </cell>
          <cell r="AT13617">
            <v>25</v>
          </cell>
          <cell r="AZ13617">
            <v>4</v>
          </cell>
          <cell r="BA13617">
            <v>14</v>
          </cell>
        </row>
        <row r="13618">
          <cell r="AS13618">
            <v>0</v>
          </cell>
          <cell r="AT13618">
            <v>0</v>
          </cell>
          <cell r="AZ13618">
            <v>0</v>
          </cell>
          <cell r="BA13618">
            <v>0</v>
          </cell>
        </row>
        <row r="13619">
          <cell r="AS13619">
            <v>1</v>
          </cell>
          <cell r="AT13619">
            <v>1</v>
          </cell>
          <cell r="AZ13619">
            <v>3</v>
          </cell>
          <cell r="BA13619">
            <v>0</v>
          </cell>
        </row>
        <row r="13620">
          <cell r="AS13620">
            <v>1</v>
          </cell>
          <cell r="AT13620">
            <v>0</v>
          </cell>
          <cell r="AZ13620">
            <v>0</v>
          </cell>
          <cell r="BA13620">
            <v>0</v>
          </cell>
        </row>
        <row r="13621">
          <cell r="AS13621">
            <v>5</v>
          </cell>
          <cell r="AT13621">
            <v>5</v>
          </cell>
          <cell r="AZ13621">
            <v>1</v>
          </cell>
          <cell r="BA13621">
            <v>3</v>
          </cell>
        </row>
        <row r="13622">
          <cell r="AS13622">
            <v>19</v>
          </cell>
          <cell r="AT13622">
            <v>0</v>
          </cell>
          <cell r="AZ13622">
            <v>0</v>
          </cell>
          <cell r="BA13622">
            <v>0</v>
          </cell>
        </row>
        <row r="13623">
          <cell r="AS13623">
            <v>0</v>
          </cell>
          <cell r="AT13623">
            <v>0</v>
          </cell>
          <cell r="AZ13623">
            <v>0</v>
          </cell>
          <cell r="BA13623">
            <v>0</v>
          </cell>
        </row>
        <row r="13624">
          <cell r="AS13624">
            <v>0</v>
          </cell>
          <cell r="AT13624">
            <v>0</v>
          </cell>
          <cell r="AZ13624">
            <v>0</v>
          </cell>
          <cell r="BA13624">
            <v>0</v>
          </cell>
        </row>
        <row r="13625">
          <cell r="AS13625">
            <v>1</v>
          </cell>
          <cell r="AT13625">
            <v>0</v>
          </cell>
          <cell r="AZ13625">
            <v>0</v>
          </cell>
          <cell r="BA13625">
            <v>0</v>
          </cell>
        </row>
        <row r="13626">
          <cell r="AS13626">
            <v>1</v>
          </cell>
          <cell r="AT13626">
            <v>0</v>
          </cell>
          <cell r="AZ13626">
            <v>6</v>
          </cell>
          <cell r="BA13626">
            <v>0</v>
          </cell>
        </row>
        <row r="13627">
          <cell r="AS13627">
            <v>0</v>
          </cell>
          <cell r="AT13627">
            <v>0</v>
          </cell>
          <cell r="AZ13627">
            <v>0</v>
          </cell>
          <cell r="BA13627">
            <v>0</v>
          </cell>
        </row>
        <row r="13628">
          <cell r="AS13628">
            <v>1</v>
          </cell>
          <cell r="AT13628">
            <v>1</v>
          </cell>
          <cell r="AZ13628">
            <v>2</v>
          </cell>
          <cell r="BA13628">
            <v>0</v>
          </cell>
        </row>
        <row r="13629">
          <cell r="AS13629">
            <v>1</v>
          </cell>
          <cell r="AT13629">
            <v>0</v>
          </cell>
          <cell r="AZ13629">
            <v>0</v>
          </cell>
          <cell r="BA13629">
            <v>3</v>
          </cell>
        </row>
        <row r="13630">
          <cell r="AS13630">
            <v>1</v>
          </cell>
          <cell r="AT13630">
            <v>0</v>
          </cell>
          <cell r="AZ13630">
            <v>0</v>
          </cell>
          <cell r="BA13630">
            <v>0</v>
          </cell>
        </row>
        <row r="13631">
          <cell r="AS13631">
            <v>3</v>
          </cell>
          <cell r="AT13631">
            <v>8</v>
          </cell>
          <cell r="AZ13631">
            <v>6</v>
          </cell>
          <cell r="BA13631">
            <v>5</v>
          </cell>
        </row>
        <row r="13632">
          <cell r="AS13632">
            <v>0</v>
          </cell>
          <cell r="AT13632">
            <v>0</v>
          </cell>
          <cell r="AZ13632">
            <v>1</v>
          </cell>
          <cell r="BA13632">
            <v>0</v>
          </cell>
        </row>
        <row r="13633">
          <cell r="AS13633">
            <v>0</v>
          </cell>
          <cell r="AT13633">
            <v>0</v>
          </cell>
          <cell r="AZ13633">
            <v>0</v>
          </cell>
          <cell r="BA13633">
            <v>0</v>
          </cell>
        </row>
        <row r="13634">
          <cell r="AS13634">
            <v>2</v>
          </cell>
          <cell r="AT13634">
            <v>4</v>
          </cell>
          <cell r="AZ13634">
            <v>4</v>
          </cell>
          <cell r="BA13634">
            <v>4</v>
          </cell>
        </row>
        <row r="13635">
          <cell r="AS13635">
            <v>2</v>
          </cell>
          <cell r="AT13635">
            <v>3</v>
          </cell>
          <cell r="AZ13635">
            <v>2</v>
          </cell>
          <cell r="BA13635">
            <v>26</v>
          </cell>
        </row>
        <row r="13636">
          <cell r="AS13636">
            <v>1</v>
          </cell>
          <cell r="AT13636">
            <v>0</v>
          </cell>
          <cell r="AZ13636">
            <v>0</v>
          </cell>
          <cell r="BA13636">
            <v>0</v>
          </cell>
        </row>
        <row r="13637">
          <cell r="AS13637">
            <v>12</v>
          </cell>
          <cell r="AT13637">
            <v>26</v>
          </cell>
          <cell r="AZ13637">
            <v>13</v>
          </cell>
          <cell r="BA13637">
            <v>29</v>
          </cell>
        </row>
        <row r="13638">
          <cell r="AS13638">
            <v>1</v>
          </cell>
          <cell r="AT13638">
            <v>107</v>
          </cell>
          <cell r="AZ13638">
            <v>5</v>
          </cell>
          <cell r="BA13638">
            <v>27</v>
          </cell>
        </row>
        <row r="13639">
          <cell r="AS13639">
            <v>1</v>
          </cell>
          <cell r="AT13639">
            <v>34</v>
          </cell>
          <cell r="AZ13639">
            <v>1</v>
          </cell>
          <cell r="BA13639">
            <v>18</v>
          </cell>
        </row>
        <row r="13640">
          <cell r="AS13640">
            <v>8</v>
          </cell>
          <cell r="AT13640">
            <v>18</v>
          </cell>
          <cell r="AZ13640">
            <v>8</v>
          </cell>
          <cell r="BA13640">
            <v>18</v>
          </cell>
        </row>
        <row r="13641">
          <cell r="AS13641">
            <v>21</v>
          </cell>
          <cell r="AT13641">
            <v>16</v>
          </cell>
          <cell r="AZ13641">
            <v>30</v>
          </cell>
          <cell r="BA13641">
            <v>75</v>
          </cell>
        </row>
        <row r="13642">
          <cell r="AS13642">
            <v>0</v>
          </cell>
          <cell r="AT13642">
            <v>1</v>
          </cell>
          <cell r="AZ13642">
            <v>0</v>
          </cell>
          <cell r="BA13642">
            <v>6</v>
          </cell>
        </row>
        <row r="13643">
          <cell r="AS13643">
            <v>3</v>
          </cell>
          <cell r="AT13643">
            <v>1</v>
          </cell>
          <cell r="AZ13643">
            <v>1</v>
          </cell>
          <cell r="BA13643">
            <v>1</v>
          </cell>
        </row>
        <row r="13644">
          <cell r="AS13644">
            <v>3</v>
          </cell>
          <cell r="AT13644">
            <v>87</v>
          </cell>
          <cell r="AZ13644">
            <v>7</v>
          </cell>
          <cell r="BA13644">
            <v>31</v>
          </cell>
        </row>
        <row r="13645">
          <cell r="AS13645">
            <v>0</v>
          </cell>
          <cell r="AT13645">
            <v>3</v>
          </cell>
          <cell r="AZ13645">
            <v>1</v>
          </cell>
          <cell r="BA13645">
            <v>0</v>
          </cell>
        </row>
        <row r="13646">
          <cell r="AS13646">
            <v>0</v>
          </cell>
          <cell r="AT13646">
            <v>64</v>
          </cell>
          <cell r="AZ13646">
            <v>2</v>
          </cell>
          <cell r="BA13646">
            <v>32</v>
          </cell>
        </row>
        <row r="13647">
          <cell r="AS13647">
            <v>0</v>
          </cell>
          <cell r="AT13647">
            <v>0</v>
          </cell>
          <cell r="AZ13647">
            <v>0</v>
          </cell>
          <cell r="BA13647">
            <v>0</v>
          </cell>
        </row>
        <row r="13648">
          <cell r="AS13648">
            <v>9</v>
          </cell>
          <cell r="AT13648">
            <v>30</v>
          </cell>
          <cell r="AZ13648">
            <v>8</v>
          </cell>
          <cell r="BA13648">
            <v>26</v>
          </cell>
        </row>
        <row r="13649">
          <cell r="AS13649">
            <v>49</v>
          </cell>
          <cell r="AT13649">
            <v>40</v>
          </cell>
          <cell r="AZ13649">
            <v>48</v>
          </cell>
          <cell r="BA13649">
            <v>33</v>
          </cell>
        </row>
        <row r="13650">
          <cell r="AS13650">
            <v>0</v>
          </cell>
          <cell r="AT13650">
            <v>1</v>
          </cell>
          <cell r="AZ13650">
            <v>0</v>
          </cell>
          <cell r="BA13650">
            <v>1</v>
          </cell>
        </row>
        <row r="13651">
          <cell r="AS13651">
            <v>23</v>
          </cell>
          <cell r="AT13651">
            <v>2</v>
          </cell>
          <cell r="AZ13651">
            <v>6</v>
          </cell>
          <cell r="BA13651">
            <v>4</v>
          </cell>
        </row>
        <row r="13652">
          <cell r="AS13652">
            <v>0</v>
          </cell>
          <cell r="AT13652">
            <v>0</v>
          </cell>
          <cell r="AZ13652">
            <v>1</v>
          </cell>
          <cell r="BA13652">
            <v>2</v>
          </cell>
        </row>
        <row r="13653">
          <cell r="AS13653">
            <v>0</v>
          </cell>
          <cell r="AT13653">
            <v>0</v>
          </cell>
          <cell r="AZ13653">
            <v>1</v>
          </cell>
          <cell r="BA13653">
            <v>0</v>
          </cell>
        </row>
        <row r="13654">
          <cell r="AS13654">
            <v>0</v>
          </cell>
          <cell r="AT13654">
            <v>0</v>
          </cell>
          <cell r="AZ13654">
            <v>0</v>
          </cell>
          <cell r="BA13654">
            <v>0</v>
          </cell>
        </row>
        <row r="13655">
          <cell r="AS13655">
            <v>1</v>
          </cell>
          <cell r="AT13655">
            <v>3</v>
          </cell>
          <cell r="AZ13655">
            <v>1</v>
          </cell>
          <cell r="BA13655">
            <v>1</v>
          </cell>
        </row>
        <row r="13656">
          <cell r="AS13656">
            <v>37</v>
          </cell>
          <cell r="AT13656">
            <v>7</v>
          </cell>
          <cell r="AZ13656">
            <v>4</v>
          </cell>
          <cell r="BA13656">
            <v>5</v>
          </cell>
        </row>
        <row r="13657">
          <cell r="AS13657">
            <v>10</v>
          </cell>
          <cell r="AT13657">
            <v>9</v>
          </cell>
          <cell r="AZ13657">
            <v>11</v>
          </cell>
          <cell r="BA13657">
            <v>6</v>
          </cell>
        </row>
        <row r="13658">
          <cell r="AS13658">
            <v>5</v>
          </cell>
          <cell r="AT13658">
            <v>20</v>
          </cell>
          <cell r="AZ13658">
            <v>6</v>
          </cell>
          <cell r="BA13658">
            <v>110</v>
          </cell>
        </row>
        <row r="13659">
          <cell r="AS13659">
            <v>2</v>
          </cell>
          <cell r="AT13659">
            <v>0</v>
          </cell>
          <cell r="AZ13659">
            <v>0</v>
          </cell>
          <cell r="BA13659">
            <v>0</v>
          </cell>
        </row>
        <row r="13660">
          <cell r="AS13660">
            <v>0</v>
          </cell>
          <cell r="AT13660">
            <v>0</v>
          </cell>
          <cell r="AZ13660">
            <v>1</v>
          </cell>
          <cell r="BA13660">
            <v>0</v>
          </cell>
        </row>
        <row r="13661">
          <cell r="AS13661">
            <v>0</v>
          </cell>
          <cell r="AT13661">
            <v>4</v>
          </cell>
          <cell r="AZ13661">
            <v>0</v>
          </cell>
          <cell r="BA13661">
            <v>0</v>
          </cell>
        </row>
        <row r="13662">
          <cell r="AS13662">
            <v>0</v>
          </cell>
          <cell r="AT13662">
            <v>1</v>
          </cell>
          <cell r="AZ13662">
            <v>0</v>
          </cell>
          <cell r="BA13662">
            <v>0</v>
          </cell>
        </row>
        <row r="13663">
          <cell r="AZ13663">
            <v>28</v>
          </cell>
          <cell r="BA13663">
            <v>9</v>
          </cell>
        </row>
        <row r="13664">
          <cell r="AS13664">
            <v>35</v>
          </cell>
          <cell r="AT13664">
            <v>46</v>
          </cell>
          <cell r="AZ13664">
            <v>27</v>
          </cell>
          <cell r="BA13664">
            <v>19</v>
          </cell>
        </row>
        <row r="13665">
          <cell r="AS13665">
            <v>8</v>
          </cell>
          <cell r="AT13665">
            <v>14</v>
          </cell>
          <cell r="AZ13665">
            <v>5</v>
          </cell>
          <cell r="BA13665">
            <v>6</v>
          </cell>
        </row>
        <row r="13666">
          <cell r="AS13666">
            <v>1</v>
          </cell>
          <cell r="AT13666">
            <v>11</v>
          </cell>
          <cell r="AZ13666">
            <v>0</v>
          </cell>
          <cell r="BA13666">
            <v>1</v>
          </cell>
        </row>
        <row r="13667">
          <cell r="AS13667">
            <v>0</v>
          </cell>
          <cell r="AT13667">
            <v>0</v>
          </cell>
          <cell r="AZ13667">
            <v>0</v>
          </cell>
          <cell r="BA13667">
            <v>0</v>
          </cell>
        </row>
        <row r="13668">
          <cell r="AS13668">
            <v>2</v>
          </cell>
          <cell r="AT13668">
            <v>2</v>
          </cell>
          <cell r="AZ13668">
            <v>0</v>
          </cell>
          <cell r="BA13668">
            <v>0</v>
          </cell>
        </row>
        <row r="13669">
          <cell r="AS13669">
            <v>48</v>
          </cell>
          <cell r="AT13669">
            <v>109</v>
          </cell>
          <cell r="AZ13669">
            <v>49</v>
          </cell>
          <cell r="BA13669">
            <v>46</v>
          </cell>
        </row>
        <row r="13670">
          <cell r="AS13670">
            <v>6</v>
          </cell>
          <cell r="AT13670">
            <v>33</v>
          </cell>
          <cell r="AZ13670">
            <v>5</v>
          </cell>
          <cell r="BA13670">
            <v>2</v>
          </cell>
        </row>
        <row r="13671">
          <cell r="AS13671">
            <v>8</v>
          </cell>
          <cell r="AT13671">
            <v>5</v>
          </cell>
          <cell r="AZ13671">
            <v>3</v>
          </cell>
          <cell r="BA13671">
            <v>0</v>
          </cell>
        </row>
        <row r="13672">
          <cell r="AS13672">
            <v>4</v>
          </cell>
          <cell r="AT13672">
            <v>8</v>
          </cell>
          <cell r="AZ13672">
            <v>3</v>
          </cell>
          <cell r="BA13672">
            <v>3</v>
          </cell>
        </row>
        <row r="13673">
          <cell r="AS13673">
            <v>23</v>
          </cell>
          <cell r="AT13673">
            <v>3</v>
          </cell>
          <cell r="AZ13673">
            <v>1</v>
          </cell>
          <cell r="BA13673">
            <v>1</v>
          </cell>
        </row>
        <row r="13674">
          <cell r="AS13674">
            <v>0</v>
          </cell>
          <cell r="AT13674">
            <v>0</v>
          </cell>
          <cell r="AZ13674">
            <v>0</v>
          </cell>
          <cell r="BA13674">
            <v>0</v>
          </cell>
        </row>
        <row r="13675">
          <cell r="AS13675">
            <v>71</v>
          </cell>
          <cell r="AT13675">
            <v>131</v>
          </cell>
          <cell r="AZ13675">
            <v>62</v>
          </cell>
          <cell r="BA13675">
            <v>151</v>
          </cell>
        </row>
        <row r="13676">
          <cell r="AS13676">
            <v>19</v>
          </cell>
          <cell r="AT13676">
            <v>14</v>
          </cell>
          <cell r="AZ13676">
            <v>17</v>
          </cell>
          <cell r="BA13676">
            <v>11</v>
          </cell>
        </row>
        <row r="13677">
          <cell r="AS13677">
            <v>0</v>
          </cell>
          <cell r="AT13677">
            <v>0</v>
          </cell>
          <cell r="AZ13677">
            <v>1</v>
          </cell>
          <cell r="BA13677">
            <v>0</v>
          </cell>
        </row>
        <row r="13678">
          <cell r="AS13678">
            <v>11</v>
          </cell>
          <cell r="AT13678">
            <v>5</v>
          </cell>
          <cell r="AZ13678">
            <v>16</v>
          </cell>
          <cell r="BA13678">
            <v>2</v>
          </cell>
        </row>
        <row r="13679">
          <cell r="AS13679">
            <v>9</v>
          </cell>
          <cell r="AT13679">
            <v>270</v>
          </cell>
          <cell r="AZ13679">
            <v>3</v>
          </cell>
          <cell r="BA13679">
            <v>36</v>
          </cell>
        </row>
        <row r="13680">
          <cell r="AS13680">
            <v>0</v>
          </cell>
          <cell r="AT13680">
            <v>5</v>
          </cell>
          <cell r="AZ13680">
            <v>2</v>
          </cell>
          <cell r="BA13680">
            <v>0</v>
          </cell>
        </row>
        <row r="13681">
          <cell r="AS13681">
            <v>0</v>
          </cell>
          <cell r="AT13681">
            <v>0</v>
          </cell>
          <cell r="AZ13681">
            <v>0</v>
          </cell>
          <cell r="BA13681">
            <v>0</v>
          </cell>
        </row>
        <row r="13682">
          <cell r="AS13682">
            <v>0</v>
          </cell>
          <cell r="AT13682">
            <v>0</v>
          </cell>
          <cell r="AZ13682">
            <v>0</v>
          </cell>
          <cell r="BA13682">
            <v>0</v>
          </cell>
        </row>
        <row r="13683">
          <cell r="AS13683">
            <v>93</v>
          </cell>
          <cell r="AT13683">
            <v>357</v>
          </cell>
          <cell r="AZ13683">
            <v>127</v>
          </cell>
          <cell r="BA13683">
            <v>299</v>
          </cell>
        </row>
        <row r="13684">
          <cell r="AS13684">
            <v>6</v>
          </cell>
          <cell r="AT13684">
            <v>210</v>
          </cell>
          <cell r="AZ13684">
            <v>4</v>
          </cell>
          <cell r="BA13684">
            <v>61</v>
          </cell>
        </row>
        <row r="13685">
          <cell r="AS13685">
            <v>0</v>
          </cell>
          <cell r="AT13685">
            <v>0</v>
          </cell>
          <cell r="AZ13685">
            <v>0</v>
          </cell>
          <cell r="BA13685">
            <v>0</v>
          </cell>
        </row>
        <row r="13686">
          <cell r="AS13686">
            <v>14</v>
          </cell>
          <cell r="AT13686">
            <v>21</v>
          </cell>
          <cell r="AZ13686">
            <v>5</v>
          </cell>
          <cell r="BA13686">
            <v>1</v>
          </cell>
        </row>
        <row r="13687">
          <cell r="AS13687">
            <v>62</v>
          </cell>
          <cell r="AT13687">
            <v>213</v>
          </cell>
          <cell r="AZ13687">
            <v>52</v>
          </cell>
          <cell r="BA13687">
            <v>211</v>
          </cell>
        </row>
        <row r="13688">
          <cell r="AS13688">
            <v>2</v>
          </cell>
          <cell r="AT13688">
            <v>77</v>
          </cell>
          <cell r="AZ13688">
            <v>5</v>
          </cell>
          <cell r="BA13688">
            <v>20</v>
          </cell>
        </row>
        <row r="13689">
          <cell r="AS13689">
            <v>1</v>
          </cell>
          <cell r="AT13689">
            <v>0</v>
          </cell>
          <cell r="AZ13689">
            <v>1</v>
          </cell>
          <cell r="BA13689">
            <v>1</v>
          </cell>
        </row>
        <row r="13690">
          <cell r="AS13690">
            <v>0</v>
          </cell>
          <cell r="AT13690">
            <v>1</v>
          </cell>
          <cell r="AZ13690">
            <v>0</v>
          </cell>
          <cell r="BA13690">
            <v>0</v>
          </cell>
        </row>
        <row r="13691">
          <cell r="AS13691">
            <v>0</v>
          </cell>
          <cell r="AT13691">
            <v>0</v>
          </cell>
          <cell r="AZ13691">
            <v>0</v>
          </cell>
          <cell r="BA13691">
            <v>0</v>
          </cell>
        </row>
        <row r="13692">
          <cell r="AS13692">
            <v>2</v>
          </cell>
          <cell r="AT13692">
            <v>0</v>
          </cell>
          <cell r="AZ13692">
            <v>2</v>
          </cell>
          <cell r="BA13692">
            <v>0</v>
          </cell>
        </row>
        <row r="13693">
          <cell r="AS13693">
            <v>1</v>
          </cell>
          <cell r="AT13693">
            <v>9</v>
          </cell>
          <cell r="AZ13693">
            <v>1</v>
          </cell>
          <cell r="BA13693">
            <v>0</v>
          </cell>
        </row>
        <row r="13694">
          <cell r="AS13694">
            <v>1</v>
          </cell>
          <cell r="AT13694">
            <v>0</v>
          </cell>
          <cell r="AZ13694">
            <v>3</v>
          </cell>
          <cell r="BA13694">
            <v>0</v>
          </cell>
        </row>
        <row r="13695">
          <cell r="AS13695">
            <v>0</v>
          </cell>
          <cell r="AT13695">
            <v>0</v>
          </cell>
          <cell r="AZ13695">
            <v>0</v>
          </cell>
          <cell r="BA13695">
            <v>0</v>
          </cell>
        </row>
        <row r="13696">
          <cell r="AS13696">
            <v>5</v>
          </cell>
          <cell r="AT13696">
            <v>16</v>
          </cell>
          <cell r="AZ13696">
            <v>15</v>
          </cell>
          <cell r="BA13696">
            <v>5</v>
          </cell>
        </row>
        <row r="13697">
          <cell r="AS13697">
            <v>0</v>
          </cell>
          <cell r="AT13697">
            <v>0</v>
          </cell>
          <cell r="AZ13697">
            <v>0</v>
          </cell>
          <cell r="BA13697">
            <v>0</v>
          </cell>
        </row>
        <row r="13698">
          <cell r="AS13698">
            <v>2</v>
          </cell>
          <cell r="AT13698">
            <v>6</v>
          </cell>
          <cell r="AZ13698">
            <v>3</v>
          </cell>
          <cell r="BA13698">
            <v>2</v>
          </cell>
        </row>
        <row r="13699">
          <cell r="AS13699">
            <v>4</v>
          </cell>
          <cell r="AT13699">
            <v>5</v>
          </cell>
          <cell r="AZ13699">
            <v>7</v>
          </cell>
          <cell r="BA13699">
            <v>6</v>
          </cell>
        </row>
        <row r="13700">
          <cell r="AS13700">
            <v>13</v>
          </cell>
          <cell r="AT13700">
            <v>20</v>
          </cell>
          <cell r="AZ13700">
            <v>24</v>
          </cell>
          <cell r="BA13700">
            <v>19</v>
          </cell>
        </row>
        <row r="13701">
          <cell r="AS13701">
            <v>4</v>
          </cell>
          <cell r="AT13701">
            <v>3</v>
          </cell>
          <cell r="AZ13701">
            <v>5</v>
          </cell>
          <cell r="BA13701">
            <v>1</v>
          </cell>
        </row>
        <row r="13702">
          <cell r="AS13702">
            <v>1</v>
          </cell>
          <cell r="AT13702">
            <v>1</v>
          </cell>
          <cell r="AZ13702">
            <v>3</v>
          </cell>
          <cell r="BA13702">
            <v>3</v>
          </cell>
        </row>
        <row r="13703">
          <cell r="AS13703">
            <v>2</v>
          </cell>
          <cell r="AT13703">
            <v>6</v>
          </cell>
          <cell r="AZ13703">
            <v>11</v>
          </cell>
          <cell r="BA13703">
            <v>7</v>
          </cell>
        </row>
        <row r="13704">
          <cell r="AS13704">
            <v>0</v>
          </cell>
          <cell r="AT13704">
            <v>0</v>
          </cell>
          <cell r="AZ13704">
            <v>0</v>
          </cell>
          <cell r="BA13704">
            <v>1</v>
          </cell>
        </row>
        <row r="13705">
          <cell r="AS13705">
            <v>3</v>
          </cell>
          <cell r="AT13705">
            <v>1</v>
          </cell>
          <cell r="AZ13705">
            <v>5</v>
          </cell>
          <cell r="BA13705">
            <v>2</v>
          </cell>
        </row>
        <row r="13706">
          <cell r="AS13706">
            <v>0</v>
          </cell>
          <cell r="AT13706">
            <v>0</v>
          </cell>
          <cell r="AZ13706">
            <v>0</v>
          </cell>
          <cell r="BA13706">
            <v>0</v>
          </cell>
        </row>
        <row r="13707">
          <cell r="AS13707">
            <v>0</v>
          </cell>
          <cell r="AT13707">
            <v>0</v>
          </cell>
          <cell r="AZ13707">
            <v>0</v>
          </cell>
          <cell r="BA13707">
            <v>0</v>
          </cell>
        </row>
        <row r="13708">
          <cell r="AS13708">
            <v>4</v>
          </cell>
          <cell r="AT13708">
            <v>23</v>
          </cell>
          <cell r="AZ13708">
            <v>25</v>
          </cell>
          <cell r="BA13708">
            <v>32</v>
          </cell>
        </row>
        <row r="13709">
          <cell r="AS13709">
            <v>0</v>
          </cell>
          <cell r="AT13709">
            <v>0</v>
          </cell>
          <cell r="AZ13709">
            <v>0</v>
          </cell>
          <cell r="BA13709">
            <v>0</v>
          </cell>
        </row>
        <row r="13710">
          <cell r="AS13710">
            <v>0</v>
          </cell>
          <cell r="AT13710">
            <v>0</v>
          </cell>
          <cell r="AZ13710">
            <v>0</v>
          </cell>
          <cell r="BA13710">
            <v>0</v>
          </cell>
        </row>
        <row r="13711">
          <cell r="AS13711">
            <v>1</v>
          </cell>
          <cell r="AT13711">
            <v>0</v>
          </cell>
          <cell r="AZ13711">
            <v>0</v>
          </cell>
          <cell r="BA13711">
            <v>0</v>
          </cell>
        </row>
        <row r="13712">
          <cell r="AS13712">
            <v>7</v>
          </cell>
          <cell r="AT13712">
            <v>13</v>
          </cell>
          <cell r="AZ13712">
            <v>8</v>
          </cell>
          <cell r="BA13712">
            <v>22</v>
          </cell>
        </row>
        <row r="13713">
          <cell r="AS13713">
            <v>6</v>
          </cell>
          <cell r="AT13713">
            <v>4</v>
          </cell>
          <cell r="AZ13713">
            <v>9</v>
          </cell>
          <cell r="BA13713">
            <v>0</v>
          </cell>
        </row>
        <row r="13714">
          <cell r="AZ13714">
            <v>0</v>
          </cell>
          <cell r="BA13714">
            <v>0</v>
          </cell>
        </row>
        <row r="13715">
          <cell r="AS13715">
            <v>3</v>
          </cell>
          <cell r="AT13715">
            <v>6</v>
          </cell>
          <cell r="AZ13715">
            <v>6</v>
          </cell>
          <cell r="BA13715">
            <v>1</v>
          </cell>
        </row>
        <row r="13716">
          <cell r="AS13716">
            <v>0</v>
          </cell>
          <cell r="AT13716">
            <v>5</v>
          </cell>
          <cell r="AZ13716">
            <v>0</v>
          </cell>
          <cell r="BA13716">
            <v>0</v>
          </cell>
        </row>
        <row r="13717">
          <cell r="AS13717">
            <v>1</v>
          </cell>
          <cell r="AT13717">
            <v>0</v>
          </cell>
          <cell r="AZ13717">
            <v>0</v>
          </cell>
          <cell r="BA13717">
            <v>0</v>
          </cell>
        </row>
        <row r="13718">
          <cell r="AS13718">
            <v>1</v>
          </cell>
          <cell r="AT13718">
            <v>2</v>
          </cell>
          <cell r="AZ13718">
            <v>0</v>
          </cell>
          <cell r="BA13718">
            <v>2</v>
          </cell>
        </row>
        <row r="13719">
          <cell r="AS13719">
            <v>0</v>
          </cell>
          <cell r="AT13719">
            <v>0</v>
          </cell>
          <cell r="AZ13719">
            <v>1</v>
          </cell>
          <cell r="BA13719">
            <v>1</v>
          </cell>
        </row>
        <row r="13720">
          <cell r="AS13720">
            <v>16</v>
          </cell>
          <cell r="AT13720">
            <v>10</v>
          </cell>
          <cell r="AZ13720">
            <v>22</v>
          </cell>
          <cell r="BA13720">
            <v>14</v>
          </cell>
        </row>
        <row r="13721">
          <cell r="AS13721">
            <v>2</v>
          </cell>
          <cell r="AT13721">
            <v>0</v>
          </cell>
          <cell r="AZ13721">
            <v>2</v>
          </cell>
          <cell r="BA13721">
            <v>1</v>
          </cell>
        </row>
        <row r="13722">
          <cell r="AS13722">
            <v>22</v>
          </cell>
          <cell r="AT13722">
            <v>30</v>
          </cell>
          <cell r="AZ13722">
            <v>18</v>
          </cell>
          <cell r="BA13722">
            <v>65</v>
          </cell>
        </row>
        <row r="13723">
          <cell r="AS13723">
            <v>4</v>
          </cell>
          <cell r="AT13723">
            <v>0</v>
          </cell>
          <cell r="AZ13723">
            <v>4</v>
          </cell>
          <cell r="BA13723">
            <v>11</v>
          </cell>
        </row>
        <row r="13724">
          <cell r="AS13724">
            <v>0</v>
          </cell>
          <cell r="AT13724">
            <v>0</v>
          </cell>
          <cell r="AZ13724">
            <v>0</v>
          </cell>
          <cell r="BA13724">
            <v>0</v>
          </cell>
        </row>
        <row r="13725">
          <cell r="AS13725">
            <v>0</v>
          </cell>
          <cell r="AT13725">
            <v>0</v>
          </cell>
          <cell r="AZ13725">
            <v>0</v>
          </cell>
          <cell r="BA13725">
            <v>0</v>
          </cell>
        </row>
        <row r="13726">
          <cell r="AS13726">
            <v>0</v>
          </cell>
          <cell r="AT13726">
            <v>1</v>
          </cell>
          <cell r="AZ13726">
            <v>1</v>
          </cell>
          <cell r="BA13726">
            <v>0</v>
          </cell>
        </row>
        <row r="13727">
          <cell r="AS13727">
            <v>0</v>
          </cell>
          <cell r="AT13727">
            <v>0</v>
          </cell>
          <cell r="AZ13727">
            <v>1</v>
          </cell>
          <cell r="BA13727">
            <v>0</v>
          </cell>
        </row>
        <row r="13728">
          <cell r="AS13728">
            <v>0</v>
          </cell>
          <cell r="AT13728">
            <v>0</v>
          </cell>
          <cell r="AZ13728">
            <v>3</v>
          </cell>
          <cell r="BA13728">
            <v>52</v>
          </cell>
        </row>
        <row r="13729">
          <cell r="AS13729">
            <v>9</v>
          </cell>
          <cell r="AT13729">
            <v>2</v>
          </cell>
          <cell r="AZ13729">
            <v>2</v>
          </cell>
          <cell r="BA13729">
            <v>6</v>
          </cell>
        </row>
        <row r="13730">
          <cell r="AS13730">
            <v>15</v>
          </cell>
          <cell r="AT13730">
            <v>8</v>
          </cell>
          <cell r="AZ13730">
            <v>7</v>
          </cell>
          <cell r="BA13730">
            <v>7</v>
          </cell>
        </row>
        <row r="13731">
          <cell r="AS13731">
            <v>3</v>
          </cell>
          <cell r="AT13731">
            <v>26</v>
          </cell>
          <cell r="AZ13731">
            <v>3</v>
          </cell>
          <cell r="BA13731">
            <v>19</v>
          </cell>
        </row>
        <row r="13732">
          <cell r="AS13732">
            <v>5</v>
          </cell>
          <cell r="AT13732">
            <v>51</v>
          </cell>
          <cell r="AZ13732">
            <v>10</v>
          </cell>
          <cell r="BA13732">
            <v>17</v>
          </cell>
        </row>
        <row r="13733">
          <cell r="AS13733">
            <v>0</v>
          </cell>
          <cell r="AT13733">
            <v>35</v>
          </cell>
          <cell r="AZ13733">
            <v>6</v>
          </cell>
          <cell r="BA13733">
            <v>111</v>
          </cell>
        </row>
        <row r="13734">
          <cell r="AS13734">
            <v>0</v>
          </cell>
          <cell r="AT13734">
            <v>4</v>
          </cell>
          <cell r="AZ13734">
            <v>5</v>
          </cell>
          <cell r="BA13734">
            <v>33</v>
          </cell>
        </row>
        <row r="13735">
          <cell r="AS13735">
            <v>0</v>
          </cell>
          <cell r="AT13735">
            <v>0</v>
          </cell>
          <cell r="AZ13735">
            <v>0</v>
          </cell>
          <cell r="BA13735">
            <v>0</v>
          </cell>
        </row>
        <row r="13736">
          <cell r="AS13736">
            <v>0</v>
          </cell>
          <cell r="AT13736">
            <v>0</v>
          </cell>
          <cell r="AZ13736">
            <v>0</v>
          </cell>
          <cell r="BA13736">
            <v>0</v>
          </cell>
        </row>
        <row r="13737">
          <cell r="AS13737">
            <v>2</v>
          </cell>
          <cell r="AT13737">
            <v>8</v>
          </cell>
          <cell r="AZ13737">
            <v>1</v>
          </cell>
          <cell r="BA13737">
            <v>1</v>
          </cell>
        </row>
        <row r="13738">
          <cell r="AS13738">
            <v>3</v>
          </cell>
          <cell r="AT13738">
            <v>6</v>
          </cell>
          <cell r="AZ13738">
            <v>3</v>
          </cell>
          <cell r="BA13738">
            <v>1</v>
          </cell>
        </row>
        <row r="13739">
          <cell r="AS13739">
            <v>9</v>
          </cell>
          <cell r="AT13739">
            <v>4</v>
          </cell>
          <cell r="AZ13739">
            <v>8</v>
          </cell>
          <cell r="BA13739">
            <v>4</v>
          </cell>
        </row>
        <row r="13740">
          <cell r="AS13740">
            <v>1</v>
          </cell>
          <cell r="AT13740">
            <v>0</v>
          </cell>
          <cell r="AZ13740">
            <v>0</v>
          </cell>
          <cell r="BA13740">
            <v>0</v>
          </cell>
        </row>
        <row r="13741">
          <cell r="AS13741">
            <v>0</v>
          </cell>
          <cell r="AT13741">
            <v>0</v>
          </cell>
          <cell r="AZ13741">
            <v>0</v>
          </cell>
          <cell r="BA13741">
            <v>5</v>
          </cell>
        </row>
        <row r="13742">
          <cell r="AS13742">
            <v>27</v>
          </cell>
          <cell r="AT13742">
            <v>45</v>
          </cell>
          <cell r="AZ13742">
            <v>7</v>
          </cell>
          <cell r="BA13742">
            <v>53</v>
          </cell>
        </row>
        <row r="13743">
          <cell r="AS13743">
            <v>1</v>
          </cell>
          <cell r="AT13743">
            <v>2</v>
          </cell>
          <cell r="AZ13743">
            <v>1</v>
          </cell>
          <cell r="BA13743">
            <v>14</v>
          </cell>
        </row>
        <row r="13744">
          <cell r="AS13744">
            <v>0</v>
          </cell>
          <cell r="AT13744">
            <v>12</v>
          </cell>
          <cell r="AZ13744">
            <v>0</v>
          </cell>
          <cell r="BA13744">
            <v>0</v>
          </cell>
        </row>
        <row r="13745">
          <cell r="AS13745">
            <v>0</v>
          </cell>
          <cell r="AT13745">
            <v>1</v>
          </cell>
          <cell r="AZ13745">
            <v>0</v>
          </cell>
          <cell r="BA13745">
            <v>0</v>
          </cell>
        </row>
        <row r="13746">
          <cell r="AS13746">
            <v>0</v>
          </cell>
          <cell r="AT13746">
            <v>0</v>
          </cell>
          <cell r="AZ13746">
            <v>0</v>
          </cell>
          <cell r="BA13746">
            <v>0</v>
          </cell>
        </row>
        <row r="13747">
          <cell r="AZ13747">
            <v>3</v>
          </cell>
          <cell r="BA13747">
            <v>13</v>
          </cell>
        </row>
        <row r="13748">
          <cell r="AS13748">
            <v>0</v>
          </cell>
          <cell r="AT13748">
            <v>0</v>
          </cell>
          <cell r="AZ13748">
            <v>0</v>
          </cell>
          <cell r="BA13748">
            <v>0</v>
          </cell>
        </row>
        <row r="13749">
          <cell r="AS13749">
            <v>0</v>
          </cell>
          <cell r="AT13749">
            <v>0</v>
          </cell>
          <cell r="AZ13749">
            <v>0</v>
          </cell>
          <cell r="BA13749">
            <v>0</v>
          </cell>
        </row>
        <row r="13750">
          <cell r="AS13750">
            <v>0</v>
          </cell>
          <cell r="AT13750">
            <v>0</v>
          </cell>
          <cell r="AZ13750">
            <v>0</v>
          </cell>
          <cell r="BA13750">
            <v>0</v>
          </cell>
        </row>
        <row r="13751">
          <cell r="AS13751">
            <v>0</v>
          </cell>
          <cell r="AT13751">
            <v>0</v>
          </cell>
          <cell r="AZ13751">
            <v>0</v>
          </cell>
          <cell r="BA13751">
            <v>3</v>
          </cell>
        </row>
        <row r="13752">
          <cell r="AS13752">
            <v>0</v>
          </cell>
          <cell r="AT13752">
            <v>0</v>
          </cell>
          <cell r="AZ13752">
            <v>0</v>
          </cell>
          <cell r="BA13752">
            <v>0</v>
          </cell>
        </row>
        <row r="13753">
          <cell r="AS13753">
            <v>0</v>
          </cell>
          <cell r="AT13753">
            <v>0</v>
          </cell>
          <cell r="AZ13753">
            <v>0</v>
          </cell>
          <cell r="BA13753">
            <v>0</v>
          </cell>
        </row>
        <row r="13754">
          <cell r="AS13754">
            <v>26</v>
          </cell>
          <cell r="AT13754">
            <v>30</v>
          </cell>
          <cell r="AZ13754">
            <v>55</v>
          </cell>
          <cell r="BA13754">
            <v>30</v>
          </cell>
        </row>
        <row r="13755">
          <cell r="AS13755">
            <v>0</v>
          </cell>
          <cell r="AT13755">
            <v>0</v>
          </cell>
          <cell r="AZ13755">
            <v>0</v>
          </cell>
          <cell r="BA13755">
            <v>0</v>
          </cell>
        </row>
        <row r="13756">
          <cell r="AS13756">
            <v>3</v>
          </cell>
          <cell r="AT13756">
            <v>13</v>
          </cell>
          <cell r="AZ13756">
            <v>11</v>
          </cell>
          <cell r="BA13756">
            <v>6</v>
          </cell>
        </row>
        <row r="13757">
          <cell r="AZ13757">
            <v>5</v>
          </cell>
          <cell r="BA13757">
            <v>5</v>
          </cell>
        </row>
        <row r="13758">
          <cell r="AZ13758">
            <v>0</v>
          </cell>
          <cell r="BA13758">
            <v>0</v>
          </cell>
        </row>
        <row r="13759">
          <cell r="AS13759">
            <v>0</v>
          </cell>
          <cell r="AT13759">
            <v>0</v>
          </cell>
          <cell r="AZ13759">
            <v>0</v>
          </cell>
          <cell r="BA13759">
            <v>0</v>
          </cell>
        </row>
        <row r="13760">
          <cell r="AS13760">
            <v>7</v>
          </cell>
          <cell r="AT13760">
            <v>3</v>
          </cell>
          <cell r="AZ13760">
            <v>26</v>
          </cell>
          <cell r="BA13760">
            <v>22</v>
          </cell>
        </row>
        <row r="13761">
          <cell r="AS13761">
            <v>29</v>
          </cell>
          <cell r="AT13761">
            <v>121</v>
          </cell>
          <cell r="AZ13761">
            <v>6</v>
          </cell>
          <cell r="BA13761">
            <v>11</v>
          </cell>
        </row>
        <row r="13762">
          <cell r="AS13762">
            <v>40</v>
          </cell>
          <cell r="AT13762">
            <v>133</v>
          </cell>
          <cell r="AZ13762">
            <v>26</v>
          </cell>
          <cell r="BA13762">
            <v>36</v>
          </cell>
        </row>
        <row r="13763">
          <cell r="AS13763">
            <v>2</v>
          </cell>
          <cell r="AT13763">
            <v>0</v>
          </cell>
          <cell r="AZ13763">
            <v>5</v>
          </cell>
          <cell r="BA13763">
            <v>5</v>
          </cell>
        </row>
        <row r="13764">
          <cell r="AS13764">
            <v>3</v>
          </cell>
          <cell r="AT13764">
            <v>2</v>
          </cell>
          <cell r="AZ13764">
            <v>4</v>
          </cell>
          <cell r="BA13764">
            <v>0</v>
          </cell>
        </row>
        <row r="13765">
          <cell r="AS13765">
            <v>1</v>
          </cell>
          <cell r="AT13765">
            <v>0</v>
          </cell>
          <cell r="AZ13765">
            <v>1</v>
          </cell>
          <cell r="BA13765">
            <v>0</v>
          </cell>
        </row>
        <row r="13766">
          <cell r="AS13766">
            <v>0</v>
          </cell>
          <cell r="AT13766">
            <v>0</v>
          </cell>
          <cell r="AZ13766">
            <v>0</v>
          </cell>
          <cell r="BA13766">
            <v>0</v>
          </cell>
        </row>
        <row r="13767">
          <cell r="AS13767">
            <v>23</v>
          </cell>
          <cell r="AT13767">
            <v>35</v>
          </cell>
          <cell r="AZ13767">
            <v>1</v>
          </cell>
          <cell r="BA13767">
            <v>4</v>
          </cell>
        </row>
        <row r="13768">
          <cell r="AS13768">
            <v>1</v>
          </cell>
          <cell r="AT13768">
            <v>7</v>
          </cell>
          <cell r="AZ13768">
            <v>1</v>
          </cell>
          <cell r="BA13768">
            <v>3</v>
          </cell>
        </row>
        <row r="13769">
          <cell r="AS13769">
            <v>0</v>
          </cell>
          <cell r="AT13769">
            <v>0</v>
          </cell>
          <cell r="AZ13769">
            <v>0</v>
          </cell>
          <cell r="BA13769">
            <v>0</v>
          </cell>
        </row>
        <row r="13770">
          <cell r="AS13770">
            <v>0</v>
          </cell>
          <cell r="AT13770">
            <v>3</v>
          </cell>
          <cell r="AZ13770">
            <v>1</v>
          </cell>
          <cell r="BA13770">
            <v>6</v>
          </cell>
        </row>
        <row r="13771">
          <cell r="AS13771">
            <v>2</v>
          </cell>
          <cell r="AT13771">
            <v>1</v>
          </cell>
          <cell r="AZ13771">
            <v>3</v>
          </cell>
          <cell r="BA13771">
            <v>4</v>
          </cell>
        </row>
        <row r="13772">
          <cell r="AS13772">
            <v>37</v>
          </cell>
          <cell r="AT13772">
            <v>137</v>
          </cell>
          <cell r="AZ13772">
            <v>32</v>
          </cell>
          <cell r="BA13772">
            <v>108</v>
          </cell>
        </row>
        <row r="13773">
          <cell r="AS13773">
            <v>20</v>
          </cell>
          <cell r="AT13773">
            <v>7</v>
          </cell>
          <cell r="AZ13773">
            <v>19</v>
          </cell>
          <cell r="BA13773">
            <v>16</v>
          </cell>
        </row>
        <row r="13774">
          <cell r="AS13774">
            <v>0</v>
          </cell>
          <cell r="AT13774">
            <v>0</v>
          </cell>
          <cell r="AZ13774">
            <v>1</v>
          </cell>
          <cell r="BA13774">
            <v>0</v>
          </cell>
        </row>
        <row r="13775">
          <cell r="AS13775">
            <v>7</v>
          </cell>
          <cell r="AT13775">
            <v>18</v>
          </cell>
          <cell r="AZ13775">
            <v>0</v>
          </cell>
          <cell r="BA13775">
            <v>17</v>
          </cell>
        </row>
        <row r="13776">
          <cell r="AS13776">
            <v>2</v>
          </cell>
          <cell r="AT13776">
            <v>6</v>
          </cell>
          <cell r="AZ13776">
            <v>0</v>
          </cell>
          <cell r="BA13776">
            <v>4</v>
          </cell>
        </row>
        <row r="13777">
          <cell r="AS13777">
            <v>0</v>
          </cell>
          <cell r="AT13777">
            <v>0</v>
          </cell>
          <cell r="AZ13777">
            <v>0</v>
          </cell>
          <cell r="BA13777">
            <v>0</v>
          </cell>
        </row>
        <row r="13778">
          <cell r="AS13778">
            <v>3</v>
          </cell>
          <cell r="AT13778">
            <v>13</v>
          </cell>
          <cell r="AZ13778">
            <v>1</v>
          </cell>
          <cell r="BA13778">
            <v>7</v>
          </cell>
        </row>
        <row r="13779">
          <cell r="AS13779">
            <v>0</v>
          </cell>
          <cell r="AT13779">
            <v>0</v>
          </cell>
          <cell r="AZ13779">
            <v>0</v>
          </cell>
          <cell r="BA13779">
            <v>0</v>
          </cell>
        </row>
        <row r="13780">
          <cell r="AZ13780">
            <v>3</v>
          </cell>
          <cell r="BA13780">
            <v>6</v>
          </cell>
        </row>
        <row r="13781">
          <cell r="AS13781">
            <v>0</v>
          </cell>
          <cell r="AT13781">
            <v>1</v>
          </cell>
          <cell r="AZ13781">
            <v>3</v>
          </cell>
          <cell r="BA13781">
            <v>5</v>
          </cell>
        </row>
        <row r="13782">
          <cell r="AS13782">
            <v>0</v>
          </cell>
          <cell r="AT13782">
            <v>0</v>
          </cell>
          <cell r="AZ13782">
            <v>0</v>
          </cell>
          <cell r="BA13782">
            <v>0</v>
          </cell>
        </row>
        <row r="13783">
          <cell r="AS13783">
            <v>1</v>
          </cell>
          <cell r="AT13783">
            <v>0</v>
          </cell>
          <cell r="AZ13783">
            <v>0</v>
          </cell>
          <cell r="BA13783">
            <v>1</v>
          </cell>
        </row>
        <row r="13784">
          <cell r="AS13784">
            <v>3</v>
          </cell>
          <cell r="AT13784">
            <v>10</v>
          </cell>
          <cell r="AZ13784">
            <v>1</v>
          </cell>
          <cell r="BA13784">
            <v>1</v>
          </cell>
        </row>
        <row r="13785">
          <cell r="AS13785">
            <v>0</v>
          </cell>
          <cell r="AT13785">
            <v>0</v>
          </cell>
          <cell r="AZ13785">
            <v>0</v>
          </cell>
          <cell r="BA13785">
            <v>0</v>
          </cell>
        </row>
        <row r="13786">
          <cell r="AS13786">
            <v>79</v>
          </cell>
          <cell r="AT13786">
            <v>275</v>
          </cell>
          <cell r="AZ13786">
            <v>50</v>
          </cell>
          <cell r="BA13786">
            <v>135</v>
          </cell>
        </row>
        <row r="13787">
          <cell r="AS13787">
            <v>8</v>
          </cell>
          <cell r="AT13787">
            <v>4</v>
          </cell>
          <cell r="AZ13787">
            <v>6</v>
          </cell>
          <cell r="BA13787">
            <v>0</v>
          </cell>
        </row>
        <row r="13788">
          <cell r="AS13788">
            <v>21</v>
          </cell>
          <cell r="AT13788">
            <v>0</v>
          </cell>
          <cell r="AZ13788">
            <v>4</v>
          </cell>
          <cell r="BA13788">
            <v>6</v>
          </cell>
        </row>
        <row r="13789">
          <cell r="AS13789">
            <v>1</v>
          </cell>
          <cell r="AT13789">
            <v>0</v>
          </cell>
          <cell r="AZ13789">
            <v>1</v>
          </cell>
          <cell r="BA13789">
            <v>0</v>
          </cell>
        </row>
        <row r="13790">
          <cell r="AS13790">
            <v>10</v>
          </cell>
          <cell r="AT13790">
            <v>50</v>
          </cell>
          <cell r="AZ13790">
            <v>3</v>
          </cell>
          <cell r="BA13790">
            <v>16</v>
          </cell>
        </row>
        <row r="13791">
          <cell r="AS13791">
            <v>7</v>
          </cell>
          <cell r="AT13791">
            <v>20</v>
          </cell>
          <cell r="AZ13791">
            <v>0</v>
          </cell>
          <cell r="BA13791">
            <v>11</v>
          </cell>
        </row>
        <row r="13792">
          <cell r="AS13792">
            <v>1</v>
          </cell>
          <cell r="AT13792">
            <v>0</v>
          </cell>
          <cell r="AZ13792">
            <v>1</v>
          </cell>
          <cell r="BA13792">
            <v>0</v>
          </cell>
        </row>
        <row r="13793">
          <cell r="AS13793">
            <v>0</v>
          </cell>
          <cell r="AT13793">
            <v>0</v>
          </cell>
          <cell r="AZ13793">
            <v>0</v>
          </cell>
          <cell r="BA13793">
            <v>0</v>
          </cell>
        </row>
        <row r="13794">
          <cell r="AS13794">
            <v>31</v>
          </cell>
          <cell r="AT13794">
            <v>25</v>
          </cell>
          <cell r="AZ13794">
            <v>62</v>
          </cell>
          <cell r="BA13794">
            <v>27</v>
          </cell>
        </row>
        <row r="13795">
          <cell r="AS13795">
            <v>14</v>
          </cell>
          <cell r="AT13795">
            <v>9</v>
          </cell>
          <cell r="AZ13795">
            <v>12</v>
          </cell>
          <cell r="BA13795">
            <v>30</v>
          </cell>
        </row>
        <row r="13796">
          <cell r="AS13796">
            <v>0</v>
          </cell>
          <cell r="AT13796">
            <v>0</v>
          </cell>
          <cell r="AZ13796">
            <v>0</v>
          </cell>
          <cell r="BA13796">
            <v>0</v>
          </cell>
        </row>
        <row r="13797">
          <cell r="AS13797">
            <v>40</v>
          </cell>
          <cell r="AT13797">
            <v>159</v>
          </cell>
          <cell r="AZ13797">
            <v>9</v>
          </cell>
          <cell r="BA13797">
            <v>337</v>
          </cell>
        </row>
        <row r="13798">
          <cell r="AS13798">
            <v>19</v>
          </cell>
          <cell r="AT13798">
            <v>4</v>
          </cell>
          <cell r="AZ13798">
            <v>11</v>
          </cell>
          <cell r="BA13798">
            <v>0</v>
          </cell>
        </row>
        <row r="13799">
          <cell r="AS13799">
            <v>17</v>
          </cell>
          <cell r="AT13799">
            <v>3</v>
          </cell>
          <cell r="AZ13799">
            <v>12</v>
          </cell>
          <cell r="BA13799">
            <v>0</v>
          </cell>
        </row>
        <row r="13800">
          <cell r="AS13800">
            <v>10</v>
          </cell>
          <cell r="AT13800">
            <v>2</v>
          </cell>
          <cell r="AZ13800">
            <v>5</v>
          </cell>
          <cell r="BA13800">
            <v>0</v>
          </cell>
        </row>
        <row r="13801">
          <cell r="AS13801">
            <v>0</v>
          </cell>
          <cell r="AT13801">
            <v>0</v>
          </cell>
          <cell r="AZ13801">
            <v>0</v>
          </cell>
          <cell r="BA13801">
            <v>0</v>
          </cell>
        </row>
        <row r="13802">
          <cell r="AS13802">
            <v>4</v>
          </cell>
          <cell r="AT13802">
            <v>8</v>
          </cell>
          <cell r="AZ13802">
            <v>5</v>
          </cell>
          <cell r="BA13802">
            <v>1</v>
          </cell>
        </row>
        <row r="13803">
          <cell r="AS13803">
            <v>2</v>
          </cell>
          <cell r="AT13803">
            <v>2</v>
          </cell>
          <cell r="AZ13803">
            <v>2</v>
          </cell>
          <cell r="BA13803">
            <v>2</v>
          </cell>
        </row>
        <row r="13804">
          <cell r="AS13804">
            <v>0</v>
          </cell>
          <cell r="AT13804">
            <v>0</v>
          </cell>
          <cell r="AZ13804">
            <v>1</v>
          </cell>
          <cell r="BA13804">
            <v>0</v>
          </cell>
        </row>
        <row r="13805">
          <cell r="AS13805">
            <v>1</v>
          </cell>
          <cell r="AT13805">
            <v>0</v>
          </cell>
          <cell r="AZ13805">
            <v>3</v>
          </cell>
          <cell r="BA13805">
            <v>0</v>
          </cell>
        </row>
        <row r="13806">
          <cell r="AS13806">
            <v>2</v>
          </cell>
          <cell r="AT13806">
            <v>0</v>
          </cell>
          <cell r="AZ13806">
            <v>0</v>
          </cell>
          <cell r="BA13806">
            <v>0</v>
          </cell>
        </row>
        <row r="13807">
          <cell r="AS13807">
            <v>4</v>
          </cell>
          <cell r="AT13807">
            <v>0</v>
          </cell>
          <cell r="AZ13807">
            <v>7</v>
          </cell>
          <cell r="BA13807">
            <v>0</v>
          </cell>
        </row>
        <row r="13808">
          <cell r="AS13808">
            <v>1</v>
          </cell>
          <cell r="AT13808">
            <v>0</v>
          </cell>
          <cell r="AZ13808">
            <v>0</v>
          </cell>
          <cell r="BA13808">
            <v>0</v>
          </cell>
        </row>
        <row r="13809">
          <cell r="AS13809">
            <v>0</v>
          </cell>
          <cell r="AT13809">
            <v>1</v>
          </cell>
          <cell r="AZ13809">
            <v>0</v>
          </cell>
          <cell r="BA13809">
            <v>6</v>
          </cell>
        </row>
        <row r="13810">
          <cell r="AS13810">
            <v>1</v>
          </cell>
          <cell r="AT13810">
            <v>1565</v>
          </cell>
          <cell r="AZ13810">
            <v>26</v>
          </cell>
          <cell r="BA13810">
            <v>1354</v>
          </cell>
        </row>
        <row r="13811">
          <cell r="AS13811">
            <v>0</v>
          </cell>
          <cell r="AT13811">
            <v>0</v>
          </cell>
          <cell r="AZ13811">
            <v>0</v>
          </cell>
          <cell r="BA13811">
            <v>0</v>
          </cell>
        </row>
        <row r="13812">
          <cell r="AZ13812">
            <v>0</v>
          </cell>
          <cell r="BA13812">
            <v>0</v>
          </cell>
        </row>
        <row r="13813">
          <cell r="AS13813">
            <v>1</v>
          </cell>
          <cell r="AT13813">
            <v>0</v>
          </cell>
          <cell r="AZ13813">
            <v>0</v>
          </cell>
          <cell r="BA13813">
            <v>0</v>
          </cell>
        </row>
        <row r="13814">
          <cell r="AS13814">
            <v>11</v>
          </cell>
          <cell r="AT13814">
            <v>9</v>
          </cell>
          <cell r="AZ13814">
            <v>8</v>
          </cell>
          <cell r="BA13814">
            <v>10</v>
          </cell>
        </row>
        <row r="13815">
          <cell r="AS13815">
            <v>0</v>
          </cell>
          <cell r="AT13815">
            <v>0</v>
          </cell>
          <cell r="AZ13815">
            <v>0</v>
          </cell>
          <cell r="BA13815">
            <v>12</v>
          </cell>
        </row>
        <row r="13816">
          <cell r="AS13816">
            <v>0</v>
          </cell>
          <cell r="AT13816">
            <v>0</v>
          </cell>
          <cell r="AZ13816">
            <v>0</v>
          </cell>
          <cell r="BA13816">
            <v>0</v>
          </cell>
        </row>
        <row r="13817">
          <cell r="AS13817">
            <v>1</v>
          </cell>
          <cell r="AT13817">
            <v>12</v>
          </cell>
          <cell r="AZ13817">
            <v>1</v>
          </cell>
          <cell r="BA13817">
            <v>7</v>
          </cell>
        </row>
        <row r="13818">
          <cell r="AS13818">
            <v>0</v>
          </cell>
          <cell r="AT13818">
            <v>0</v>
          </cell>
          <cell r="AZ13818">
            <v>0</v>
          </cell>
          <cell r="BA13818">
            <v>0</v>
          </cell>
        </row>
        <row r="13819">
          <cell r="AS13819">
            <v>0</v>
          </cell>
          <cell r="AT13819">
            <v>0</v>
          </cell>
          <cell r="AZ13819">
            <v>2</v>
          </cell>
          <cell r="BA13819">
            <v>0</v>
          </cell>
        </row>
        <row r="13820">
          <cell r="AS13820">
            <v>11</v>
          </cell>
          <cell r="AT13820">
            <v>0</v>
          </cell>
          <cell r="AZ13820">
            <v>7</v>
          </cell>
          <cell r="BA13820">
            <v>0</v>
          </cell>
        </row>
        <row r="13821">
          <cell r="AS13821">
            <v>8</v>
          </cell>
          <cell r="AT13821">
            <v>2</v>
          </cell>
          <cell r="AZ13821">
            <v>6</v>
          </cell>
          <cell r="BA13821">
            <v>1</v>
          </cell>
        </row>
        <row r="13822">
          <cell r="AS13822">
            <v>0</v>
          </cell>
          <cell r="AT13822">
            <v>0</v>
          </cell>
          <cell r="AZ13822">
            <v>0</v>
          </cell>
          <cell r="BA13822">
            <v>0</v>
          </cell>
        </row>
        <row r="13823">
          <cell r="AS13823">
            <v>1</v>
          </cell>
          <cell r="AT13823">
            <v>0</v>
          </cell>
          <cell r="AZ13823">
            <v>0</v>
          </cell>
          <cell r="BA13823">
            <v>0</v>
          </cell>
        </row>
        <row r="13824">
          <cell r="AS13824">
            <v>0</v>
          </cell>
          <cell r="AT13824">
            <v>0</v>
          </cell>
          <cell r="AZ13824">
            <v>0</v>
          </cell>
          <cell r="BA13824">
            <v>0</v>
          </cell>
        </row>
        <row r="13825">
          <cell r="AS13825">
            <v>0</v>
          </cell>
          <cell r="AT13825">
            <v>0</v>
          </cell>
          <cell r="AZ13825">
            <v>0</v>
          </cell>
          <cell r="BA13825">
            <v>0</v>
          </cell>
        </row>
        <row r="13826">
          <cell r="AS13826">
            <v>1</v>
          </cell>
          <cell r="AT13826">
            <v>0</v>
          </cell>
          <cell r="AZ13826">
            <v>0</v>
          </cell>
          <cell r="BA13826">
            <v>0</v>
          </cell>
        </row>
        <row r="13827">
          <cell r="AS13827">
            <v>4</v>
          </cell>
          <cell r="AT13827">
            <v>2</v>
          </cell>
          <cell r="AZ13827">
            <v>8</v>
          </cell>
          <cell r="BA13827">
            <v>1</v>
          </cell>
        </row>
        <row r="13828">
          <cell r="AS13828">
            <v>0</v>
          </cell>
          <cell r="AT13828">
            <v>0</v>
          </cell>
          <cell r="AZ13828">
            <v>2</v>
          </cell>
          <cell r="BA13828">
            <v>0</v>
          </cell>
        </row>
        <row r="13829">
          <cell r="AS13829">
            <v>6</v>
          </cell>
          <cell r="AT13829">
            <v>6</v>
          </cell>
          <cell r="AZ13829">
            <v>0</v>
          </cell>
          <cell r="BA13829">
            <v>2</v>
          </cell>
        </row>
        <row r="13830">
          <cell r="AZ13830">
            <v>4</v>
          </cell>
          <cell r="BA13830">
            <v>5</v>
          </cell>
        </row>
        <row r="13831">
          <cell r="AS13831">
            <v>1</v>
          </cell>
          <cell r="AT13831">
            <v>1</v>
          </cell>
          <cell r="AZ13831">
            <v>1</v>
          </cell>
          <cell r="BA13831">
            <v>0</v>
          </cell>
        </row>
        <row r="13832">
          <cell r="AS13832">
            <v>0</v>
          </cell>
          <cell r="AT13832">
            <v>0</v>
          </cell>
          <cell r="AZ13832">
            <v>1</v>
          </cell>
          <cell r="BA13832">
            <v>0</v>
          </cell>
        </row>
        <row r="13833">
          <cell r="AS13833">
            <v>1</v>
          </cell>
          <cell r="AT13833">
            <v>0</v>
          </cell>
          <cell r="AZ13833">
            <v>0</v>
          </cell>
          <cell r="BA13833">
            <v>0</v>
          </cell>
        </row>
        <row r="13834">
          <cell r="AS13834">
            <v>0</v>
          </cell>
          <cell r="AT13834">
            <v>0</v>
          </cell>
          <cell r="AZ13834">
            <v>0</v>
          </cell>
          <cell r="BA13834">
            <v>0</v>
          </cell>
        </row>
        <row r="13835">
          <cell r="AS13835">
            <v>2</v>
          </cell>
          <cell r="AT13835">
            <v>0</v>
          </cell>
          <cell r="AZ13835">
            <v>0</v>
          </cell>
          <cell r="BA13835">
            <v>0</v>
          </cell>
        </row>
        <row r="13836">
          <cell r="AZ13836">
            <v>0</v>
          </cell>
          <cell r="BA13836">
            <v>0</v>
          </cell>
        </row>
        <row r="13837">
          <cell r="AZ13837">
            <v>0</v>
          </cell>
          <cell r="BA13837">
            <v>0</v>
          </cell>
        </row>
        <row r="13838">
          <cell r="AS13838">
            <v>23</v>
          </cell>
          <cell r="AT13838">
            <v>13</v>
          </cell>
          <cell r="AZ13838">
            <v>8</v>
          </cell>
          <cell r="BA13838">
            <v>3</v>
          </cell>
        </row>
        <row r="13839">
          <cell r="AS13839">
            <v>0</v>
          </cell>
          <cell r="AT13839">
            <v>0</v>
          </cell>
          <cell r="AZ13839">
            <v>0</v>
          </cell>
          <cell r="BA13839">
            <v>0</v>
          </cell>
        </row>
        <row r="13840">
          <cell r="AS13840">
            <v>1</v>
          </cell>
          <cell r="AT13840">
            <v>1</v>
          </cell>
          <cell r="AZ13840">
            <v>0</v>
          </cell>
          <cell r="BA13840">
            <v>2</v>
          </cell>
        </row>
        <row r="13841">
          <cell r="AS13841">
            <v>0</v>
          </cell>
          <cell r="AT13841">
            <v>0</v>
          </cell>
          <cell r="AZ13841">
            <v>0</v>
          </cell>
          <cell r="BA13841">
            <v>0</v>
          </cell>
        </row>
        <row r="13842">
          <cell r="AS13842">
            <v>1</v>
          </cell>
          <cell r="AT13842">
            <v>0</v>
          </cell>
          <cell r="AZ13842">
            <v>1</v>
          </cell>
          <cell r="BA13842">
            <v>0</v>
          </cell>
        </row>
        <row r="13843">
          <cell r="AS13843">
            <v>1</v>
          </cell>
          <cell r="AT13843">
            <v>1</v>
          </cell>
          <cell r="AZ13843">
            <v>0</v>
          </cell>
          <cell r="BA13843">
            <v>0</v>
          </cell>
        </row>
        <row r="13844">
          <cell r="AS13844">
            <v>1</v>
          </cell>
          <cell r="AT13844">
            <v>0</v>
          </cell>
          <cell r="AZ13844">
            <v>0</v>
          </cell>
          <cell r="BA13844">
            <v>1</v>
          </cell>
        </row>
        <row r="13845">
          <cell r="AS13845">
            <v>0</v>
          </cell>
          <cell r="AT13845">
            <v>0</v>
          </cell>
          <cell r="AZ13845">
            <v>0</v>
          </cell>
          <cell r="BA13845">
            <v>0</v>
          </cell>
        </row>
        <row r="13846">
          <cell r="AS13846">
            <v>0</v>
          </cell>
          <cell r="AT13846">
            <v>0</v>
          </cell>
          <cell r="AZ13846">
            <v>0</v>
          </cell>
          <cell r="BA13846">
            <v>0</v>
          </cell>
        </row>
        <row r="13847">
          <cell r="AS13847">
            <v>0</v>
          </cell>
          <cell r="AT13847">
            <v>0</v>
          </cell>
          <cell r="AZ13847">
            <v>0</v>
          </cell>
          <cell r="BA13847">
            <v>0</v>
          </cell>
        </row>
        <row r="13848">
          <cell r="AS13848">
            <v>0</v>
          </cell>
          <cell r="AT13848">
            <v>0</v>
          </cell>
          <cell r="AZ13848">
            <v>0</v>
          </cell>
          <cell r="BA13848">
            <v>0</v>
          </cell>
        </row>
        <row r="13849">
          <cell r="AS13849">
            <v>1</v>
          </cell>
          <cell r="AT13849">
            <v>1</v>
          </cell>
          <cell r="AZ13849">
            <v>0</v>
          </cell>
          <cell r="BA13849">
            <v>0</v>
          </cell>
        </row>
        <row r="13850">
          <cell r="AS13850">
            <v>0</v>
          </cell>
          <cell r="AT13850">
            <v>0</v>
          </cell>
          <cell r="AZ13850">
            <v>0</v>
          </cell>
          <cell r="BA13850">
            <v>0</v>
          </cell>
        </row>
        <row r="13851">
          <cell r="AS13851">
            <v>0</v>
          </cell>
          <cell r="AT13851">
            <v>0</v>
          </cell>
          <cell r="AZ13851">
            <v>0</v>
          </cell>
          <cell r="BA13851">
            <v>0</v>
          </cell>
        </row>
        <row r="13852">
          <cell r="AS13852">
            <v>0</v>
          </cell>
          <cell r="AT13852">
            <v>0</v>
          </cell>
          <cell r="AZ13852">
            <v>3</v>
          </cell>
          <cell r="BA13852">
            <v>1</v>
          </cell>
        </row>
        <row r="13853">
          <cell r="AS13853">
            <v>2</v>
          </cell>
          <cell r="AT13853">
            <v>2</v>
          </cell>
          <cell r="AZ13853">
            <v>35</v>
          </cell>
          <cell r="BA13853">
            <v>0</v>
          </cell>
        </row>
        <row r="13854">
          <cell r="AS13854">
            <v>0</v>
          </cell>
          <cell r="AT13854">
            <v>0</v>
          </cell>
          <cell r="AZ13854">
            <v>0</v>
          </cell>
          <cell r="BA13854">
            <v>0</v>
          </cell>
        </row>
        <row r="13855">
          <cell r="AS13855">
            <v>0</v>
          </cell>
          <cell r="AT13855">
            <v>0</v>
          </cell>
          <cell r="AZ13855">
            <v>1</v>
          </cell>
          <cell r="BA13855">
            <v>0</v>
          </cell>
        </row>
        <row r="13856">
          <cell r="AS13856">
            <v>5</v>
          </cell>
          <cell r="AT13856">
            <v>2</v>
          </cell>
          <cell r="AZ13856">
            <v>0</v>
          </cell>
          <cell r="BA13856">
            <v>0</v>
          </cell>
        </row>
        <row r="13857">
          <cell r="AS13857">
            <v>0</v>
          </cell>
          <cell r="AT13857">
            <v>1</v>
          </cell>
          <cell r="AZ13857">
            <v>1</v>
          </cell>
          <cell r="BA13857">
            <v>0</v>
          </cell>
        </row>
        <row r="13858">
          <cell r="AS13858">
            <v>38</v>
          </cell>
          <cell r="AT13858">
            <v>7</v>
          </cell>
          <cell r="AZ13858">
            <v>11</v>
          </cell>
          <cell r="BA13858">
            <v>4</v>
          </cell>
        </row>
        <row r="13859">
          <cell r="AS13859">
            <v>0</v>
          </cell>
          <cell r="AT13859">
            <v>0</v>
          </cell>
          <cell r="AZ13859">
            <v>0</v>
          </cell>
          <cell r="BA13859">
            <v>0</v>
          </cell>
        </row>
        <row r="13860">
          <cell r="AS13860">
            <v>1</v>
          </cell>
          <cell r="AT13860">
            <v>0</v>
          </cell>
          <cell r="AZ13860">
            <v>0</v>
          </cell>
          <cell r="BA13860">
            <v>0</v>
          </cell>
        </row>
        <row r="13861">
          <cell r="AS13861">
            <v>2</v>
          </cell>
          <cell r="AT13861">
            <v>11</v>
          </cell>
          <cell r="AZ13861">
            <v>1</v>
          </cell>
          <cell r="BA13861">
            <v>10</v>
          </cell>
        </row>
        <row r="13862">
          <cell r="AS13862">
            <v>5</v>
          </cell>
          <cell r="AT13862">
            <v>0</v>
          </cell>
          <cell r="AZ13862">
            <v>0</v>
          </cell>
          <cell r="BA13862">
            <v>0</v>
          </cell>
        </row>
        <row r="13863">
          <cell r="AS13863">
            <v>0</v>
          </cell>
          <cell r="AT13863">
            <v>0</v>
          </cell>
          <cell r="AZ13863">
            <v>0</v>
          </cell>
          <cell r="BA13863">
            <v>0</v>
          </cell>
        </row>
        <row r="13864">
          <cell r="AS13864">
            <v>0</v>
          </cell>
          <cell r="AT13864">
            <v>1</v>
          </cell>
          <cell r="AZ13864">
            <v>5</v>
          </cell>
          <cell r="BA13864">
            <v>0</v>
          </cell>
        </row>
        <row r="13865">
          <cell r="AS13865">
            <v>9</v>
          </cell>
          <cell r="AT13865">
            <v>0</v>
          </cell>
          <cell r="AZ13865">
            <v>80</v>
          </cell>
          <cell r="BA13865">
            <v>0</v>
          </cell>
        </row>
        <row r="13866">
          <cell r="AS13866">
            <v>0</v>
          </cell>
          <cell r="AT13866">
            <v>0</v>
          </cell>
          <cell r="AZ13866">
            <v>0</v>
          </cell>
          <cell r="BA13866">
            <v>0</v>
          </cell>
        </row>
        <row r="13867">
          <cell r="AS13867">
            <v>0</v>
          </cell>
          <cell r="AT13867">
            <v>0</v>
          </cell>
          <cell r="AZ13867">
            <v>0</v>
          </cell>
          <cell r="BA13867">
            <v>0</v>
          </cell>
        </row>
        <row r="13868">
          <cell r="AS13868">
            <v>0</v>
          </cell>
          <cell r="AT13868">
            <v>0</v>
          </cell>
          <cell r="AZ13868">
            <v>0</v>
          </cell>
          <cell r="BA13868">
            <v>0</v>
          </cell>
        </row>
        <row r="13869">
          <cell r="AS13869">
            <v>0</v>
          </cell>
          <cell r="AT13869">
            <v>0</v>
          </cell>
          <cell r="AZ13869">
            <v>0</v>
          </cell>
          <cell r="BA13869">
            <v>0</v>
          </cell>
        </row>
        <row r="13870">
          <cell r="AZ13870">
            <v>0</v>
          </cell>
          <cell r="BA13870">
            <v>0</v>
          </cell>
        </row>
        <row r="13871">
          <cell r="AZ13871">
            <v>0</v>
          </cell>
          <cell r="BA13871">
            <v>0</v>
          </cell>
        </row>
        <row r="13872">
          <cell r="AS13872">
            <v>2</v>
          </cell>
          <cell r="AT13872">
            <v>22</v>
          </cell>
          <cell r="AZ13872">
            <v>2</v>
          </cell>
          <cell r="BA13872">
            <v>7</v>
          </cell>
        </row>
        <row r="13873">
          <cell r="AS13873">
            <v>15</v>
          </cell>
          <cell r="AT13873">
            <v>72</v>
          </cell>
          <cell r="AZ13873">
            <v>24</v>
          </cell>
          <cell r="BA13873">
            <v>33</v>
          </cell>
        </row>
        <row r="13874">
          <cell r="AS13874">
            <v>5</v>
          </cell>
          <cell r="AT13874">
            <v>1</v>
          </cell>
          <cell r="AZ13874">
            <v>2</v>
          </cell>
          <cell r="BA13874">
            <v>3</v>
          </cell>
        </row>
        <row r="13875">
          <cell r="AS13875">
            <v>0</v>
          </cell>
          <cell r="AT13875">
            <v>2</v>
          </cell>
          <cell r="AZ13875">
            <v>1</v>
          </cell>
          <cell r="BA13875">
            <v>2</v>
          </cell>
        </row>
        <row r="13876">
          <cell r="AS13876">
            <v>0</v>
          </cell>
          <cell r="AT13876">
            <v>0</v>
          </cell>
          <cell r="AZ13876">
            <v>0</v>
          </cell>
          <cell r="BA13876">
            <v>0</v>
          </cell>
        </row>
        <row r="13877">
          <cell r="AS13877">
            <v>1</v>
          </cell>
          <cell r="AT13877">
            <v>4</v>
          </cell>
          <cell r="AZ13877">
            <v>2</v>
          </cell>
          <cell r="BA13877">
            <v>0</v>
          </cell>
        </row>
        <row r="13878">
          <cell r="AS13878">
            <v>2</v>
          </cell>
          <cell r="AT13878">
            <v>0</v>
          </cell>
          <cell r="AZ13878">
            <v>1</v>
          </cell>
          <cell r="BA13878">
            <v>0</v>
          </cell>
        </row>
        <row r="13879">
          <cell r="AS13879">
            <v>1</v>
          </cell>
          <cell r="AT13879">
            <v>1</v>
          </cell>
          <cell r="AZ13879">
            <v>1</v>
          </cell>
          <cell r="BA13879">
            <v>0</v>
          </cell>
        </row>
        <row r="13880">
          <cell r="AS13880">
            <v>4</v>
          </cell>
          <cell r="AT13880">
            <v>7</v>
          </cell>
          <cell r="AZ13880">
            <v>3</v>
          </cell>
          <cell r="BA13880">
            <v>4</v>
          </cell>
        </row>
        <row r="13881">
          <cell r="AS13881">
            <v>0</v>
          </cell>
          <cell r="AT13881">
            <v>0</v>
          </cell>
          <cell r="AZ13881">
            <v>0</v>
          </cell>
          <cell r="BA13881">
            <v>0</v>
          </cell>
        </row>
        <row r="13882">
          <cell r="AS13882">
            <v>0</v>
          </cell>
          <cell r="AT13882">
            <v>0</v>
          </cell>
          <cell r="AZ13882">
            <v>0</v>
          </cell>
          <cell r="BA13882">
            <v>0</v>
          </cell>
        </row>
        <row r="13883">
          <cell r="AS13883">
            <v>1</v>
          </cell>
          <cell r="AT13883">
            <v>9</v>
          </cell>
          <cell r="AZ13883">
            <v>2</v>
          </cell>
          <cell r="BA13883">
            <v>10</v>
          </cell>
        </row>
        <row r="13884">
          <cell r="AS13884">
            <v>1</v>
          </cell>
          <cell r="AT13884">
            <v>6</v>
          </cell>
          <cell r="AZ13884">
            <v>0</v>
          </cell>
          <cell r="BA13884">
            <v>9</v>
          </cell>
        </row>
        <row r="13885">
          <cell r="AS13885">
            <v>3</v>
          </cell>
          <cell r="AT13885">
            <v>48</v>
          </cell>
          <cell r="AZ13885">
            <v>3</v>
          </cell>
          <cell r="BA13885">
            <v>1</v>
          </cell>
        </row>
        <row r="13886">
          <cell r="AS13886">
            <v>1</v>
          </cell>
          <cell r="AT13886">
            <v>1</v>
          </cell>
          <cell r="AZ13886">
            <v>3</v>
          </cell>
          <cell r="BA13886">
            <v>1</v>
          </cell>
        </row>
        <row r="13887">
          <cell r="AS13887">
            <v>1</v>
          </cell>
          <cell r="AT13887">
            <v>5</v>
          </cell>
          <cell r="AZ13887">
            <v>3</v>
          </cell>
          <cell r="BA13887">
            <v>309</v>
          </cell>
        </row>
        <row r="13888">
          <cell r="AS13888">
            <v>2</v>
          </cell>
          <cell r="AT13888">
            <v>1</v>
          </cell>
          <cell r="AZ13888">
            <v>5</v>
          </cell>
          <cell r="BA13888">
            <v>4</v>
          </cell>
        </row>
        <row r="13889">
          <cell r="AZ13889">
            <v>0</v>
          </cell>
          <cell r="BA13889">
            <v>0</v>
          </cell>
        </row>
        <row r="13890">
          <cell r="AS13890">
            <v>14</v>
          </cell>
          <cell r="AT13890">
            <v>9</v>
          </cell>
          <cell r="AZ13890">
            <v>3</v>
          </cell>
          <cell r="BA13890">
            <v>0</v>
          </cell>
        </row>
        <row r="13891">
          <cell r="AS13891">
            <v>8</v>
          </cell>
          <cell r="AT13891">
            <v>11</v>
          </cell>
          <cell r="AZ13891">
            <v>4</v>
          </cell>
          <cell r="BA13891">
            <v>4</v>
          </cell>
        </row>
        <row r="13892">
          <cell r="AS13892">
            <v>0</v>
          </cell>
          <cell r="AT13892">
            <v>0</v>
          </cell>
          <cell r="AZ13892">
            <v>0</v>
          </cell>
          <cell r="BA13892">
            <v>0</v>
          </cell>
        </row>
        <row r="13893">
          <cell r="AS13893">
            <v>0</v>
          </cell>
          <cell r="AT13893">
            <v>2</v>
          </cell>
          <cell r="AZ13893">
            <v>1</v>
          </cell>
          <cell r="BA13893">
            <v>2</v>
          </cell>
        </row>
        <row r="13894">
          <cell r="AS13894">
            <v>0</v>
          </cell>
          <cell r="AT13894">
            <v>10</v>
          </cell>
          <cell r="AZ13894">
            <v>0</v>
          </cell>
          <cell r="BA13894">
            <v>3</v>
          </cell>
        </row>
        <row r="13895">
          <cell r="AS13895">
            <v>1</v>
          </cell>
          <cell r="AT13895">
            <v>0</v>
          </cell>
          <cell r="AZ13895">
            <v>0</v>
          </cell>
          <cell r="BA13895">
            <v>2</v>
          </cell>
        </row>
        <row r="13896">
          <cell r="AS13896">
            <v>0</v>
          </cell>
          <cell r="AT13896">
            <v>0</v>
          </cell>
          <cell r="AZ13896">
            <v>0</v>
          </cell>
          <cell r="BA13896">
            <v>0</v>
          </cell>
        </row>
        <row r="13897">
          <cell r="AS13897">
            <v>8</v>
          </cell>
          <cell r="AT13897">
            <v>3</v>
          </cell>
          <cell r="AZ13897">
            <v>1</v>
          </cell>
          <cell r="BA13897">
            <v>4</v>
          </cell>
        </row>
        <row r="13898">
          <cell r="AS13898">
            <v>221</v>
          </cell>
          <cell r="AT13898">
            <v>648</v>
          </cell>
          <cell r="AZ13898">
            <v>68</v>
          </cell>
          <cell r="BA13898">
            <v>617</v>
          </cell>
        </row>
        <row r="13899">
          <cell r="AZ13899">
            <v>0</v>
          </cell>
          <cell r="BA13899">
            <v>0</v>
          </cell>
        </row>
        <row r="13900">
          <cell r="AS13900">
            <v>28</v>
          </cell>
          <cell r="AT13900">
            <v>27</v>
          </cell>
          <cell r="AZ13900">
            <v>28</v>
          </cell>
          <cell r="BA13900">
            <v>9</v>
          </cell>
        </row>
        <row r="13901">
          <cell r="AS13901">
            <v>97</v>
          </cell>
          <cell r="AT13901">
            <v>656</v>
          </cell>
          <cell r="AZ13901">
            <v>73</v>
          </cell>
          <cell r="BA13901">
            <v>142</v>
          </cell>
        </row>
        <row r="13902">
          <cell r="AS13902">
            <v>23</v>
          </cell>
          <cell r="AT13902">
            <v>147</v>
          </cell>
          <cell r="AZ13902">
            <v>22</v>
          </cell>
          <cell r="BA13902">
            <v>45</v>
          </cell>
        </row>
        <row r="13903">
          <cell r="AS13903">
            <v>0</v>
          </cell>
          <cell r="AT13903">
            <v>0</v>
          </cell>
          <cell r="AZ13903">
            <v>0</v>
          </cell>
          <cell r="BA13903">
            <v>0</v>
          </cell>
        </row>
        <row r="13904">
          <cell r="AS13904">
            <v>5</v>
          </cell>
          <cell r="AT13904">
            <v>1</v>
          </cell>
          <cell r="AZ13904">
            <v>3</v>
          </cell>
          <cell r="BA13904">
            <v>0</v>
          </cell>
        </row>
        <row r="13905">
          <cell r="AS13905">
            <v>0</v>
          </cell>
          <cell r="AT13905">
            <v>0</v>
          </cell>
          <cell r="AZ13905">
            <v>1</v>
          </cell>
          <cell r="BA13905">
            <v>0</v>
          </cell>
        </row>
        <row r="13906">
          <cell r="AS13906">
            <v>9</v>
          </cell>
          <cell r="AT13906">
            <v>15</v>
          </cell>
          <cell r="AZ13906">
            <v>6</v>
          </cell>
          <cell r="BA13906">
            <v>5</v>
          </cell>
        </row>
        <row r="13907">
          <cell r="AS13907">
            <v>1</v>
          </cell>
          <cell r="AT13907">
            <v>1</v>
          </cell>
          <cell r="AZ13907">
            <v>0</v>
          </cell>
          <cell r="BA13907">
            <v>0</v>
          </cell>
        </row>
        <row r="13908">
          <cell r="AS13908">
            <v>11</v>
          </cell>
          <cell r="AT13908">
            <v>28</v>
          </cell>
          <cell r="AZ13908">
            <v>1</v>
          </cell>
          <cell r="BA13908">
            <v>0</v>
          </cell>
        </row>
        <row r="13909">
          <cell r="AS13909">
            <v>1</v>
          </cell>
          <cell r="AT13909">
            <v>0</v>
          </cell>
          <cell r="AZ13909">
            <v>1</v>
          </cell>
          <cell r="BA13909">
            <v>0</v>
          </cell>
        </row>
        <row r="13910">
          <cell r="AZ13910">
            <v>0</v>
          </cell>
          <cell r="BA13910">
            <v>10</v>
          </cell>
        </row>
        <row r="13911">
          <cell r="AS13911">
            <v>0</v>
          </cell>
          <cell r="AT13911">
            <v>7</v>
          </cell>
          <cell r="AZ13911">
            <v>1</v>
          </cell>
          <cell r="BA13911">
            <v>20</v>
          </cell>
        </row>
        <row r="13912">
          <cell r="AS13912">
            <v>5</v>
          </cell>
          <cell r="AT13912">
            <v>24</v>
          </cell>
          <cell r="AZ13912">
            <v>5</v>
          </cell>
          <cell r="BA13912">
            <v>10</v>
          </cell>
        </row>
        <row r="13913">
          <cell r="AS13913">
            <v>51</v>
          </cell>
          <cell r="AT13913">
            <v>36</v>
          </cell>
          <cell r="AZ13913">
            <v>20</v>
          </cell>
          <cell r="BA13913">
            <v>38</v>
          </cell>
        </row>
        <row r="13914">
          <cell r="AS13914">
            <v>3</v>
          </cell>
          <cell r="AT13914">
            <v>11</v>
          </cell>
          <cell r="AZ13914">
            <v>1</v>
          </cell>
          <cell r="BA13914">
            <v>5</v>
          </cell>
        </row>
        <row r="13915">
          <cell r="AS13915">
            <v>18</v>
          </cell>
          <cell r="AT13915">
            <v>38</v>
          </cell>
          <cell r="AZ13915">
            <v>4</v>
          </cell>
          <cell r="BA13915">
            <v>31</v>
          </cell>
        </row>
        <row r="13916">
          <cell r="AS13916">
            <v>7</v>
          </cell>
          <cell r="AT13916">
            <v>14</v>
          </cell>
          <cell r="AZ13916">
            <v>3</v>
          </cell>
          <cell r="BA13916">
            <v>9</v>
          </cell>
        </row>
        <row r="13917">
          <cell r="AS13917">
            <v>0</v>
          </cell>
          <cell r="AT13917">
            <v>0</v>
          </cell>
          <cell r="AZ13917">
            <v>0</v>
          </cell>
          <cell r="BA13917">
            <v>0</v>
          </cell>
        </row>
        <row r="13918">
          <cell r="AS13918">
            <v>0</v>
          </cell>
          <cell r="AT13918">
            <v>2</v>
          </cell>
          <cell r="AZ13918">
            <v>8</v>
          </cell>
          <cell r="BA13918">
            <v>0</v>
          </cell>
        </row>
        <row r="13919">
          <cell r="AS13919">
            <v>1</v>
          </cell>
          <cell r="AT13919">
            <v>2</v>
          </cell>
          <cell r="AZ13919">
            <v>1</v>
          </cell>
          <cell r="BA13919">
            <v>0</v>
          </cell>
        </row>
        <row r="13920">
          <cell r="AS13920">
            <v>0</v>
          </cell>
          <cell r="AT13920">
            <v>0</v>
          </cell>
          <cell r="AZ13920">
            <v>2</v>
          </cell>
          <cell r="BA13920">
            <v>0</v>
          </cell>
        </row>
        <row r="13921">
          <cell r="AS13921">
            <v>0</v>
          </cell>
          <cell r="AT13921">
            <v>0</v>
          </cell>
          <cell r="AZ13921">
            <v>0</v>
          </cell>
          <cell r="BA13921">
            <v>0</v>
          </cell>
        </row>
        <row r="13922">
          <cell r="AS13922">
            <v>26</v>
          </cell>
          <cell r="AT13922">
            <v>0</v>
          </cell>
          <cell r="AZ13922">
            <v>2</v>
          </cell>
          <cell r="BA13922">
            <v>0</v>
          </cell>
        </row>
        <row r="13923">
          <cell r="AS13923">
            <v>145</v>
          </cell>
          <cell r="AT13923">
            <v>443</v>
          </cell>
          <cell r="AZ13923">
            <v>134</v>
          </cell>
          <cell r="BA13923">
            <v>653</v>
          </cell>
        </row>
        <row r="13924">
          <cell r="AS13924">
            <v>0</v>
          </cell>
          <cell r="AT13924">
            <v>0</v>
          </cell>
          <cell r="AZ13924">
            <v>0</v>
          </cell>
          <cell r="BA13924">
            <v>0</v>
          </cell>
        </row>
        <row r="13925">
          <cell r="AS13925">
            <v>0</v>
          </cell>
          <cell r="AT13925">
            <v>0</v>
          </cell>
          <cell r="AZ13925">
            <v>0</v>
          </cell>
          <cell r="BA13925">
            <v>0</v>
          </cell>
        </row>
        <row r="13926">
          <cell r="AS13926">
            <v>7</v>
          </cell>
          <cell r="AT13926">
            <v>0</v>
          </cell>
          <cell r="AZ13926">
            <v>1</v>
          </cell>
          <cell r="BA13926">
            <v>0</v>
          </cell>
        </row>
        <row r="13927">
          <cell r="AS13927">
            <v>8</v>
          </cell>
          <cell r="AT13927">
            <v>15</v>
          </cell>
          <cell r="AZ13927">
            <v>5</v>
          </cell>
          <cell r="BA13927">
            <v>1</v>
          </cell>
        </row>
        <row r="13928">
          <cell r="AS13928">
            <v>4</v>
          </cell>
          <cell r="AT13928">
            <v>0</v>
          </cell>
          <cell r="AZ13928">
            <v>2</v>
          </cell>
          <cell r="BA13928">
            <v>0</v>
          </cell>
        </row>
        <row r="13929">
          <cell r="AS13929">
            <v>0</v>
          </cell>
          <cell r="AT13929">
            <v>3</v>
          </cell>
          <cell r="AZ13929">
            <v>1</v>
          </cell>
          <cell r="BA13929">
            <v>0</v>
          </cell>
        </row>
        <row r="13930">
          <cell r="AS13930">
            <v>0</v>
          </cell>
          <cell r="AT13930">
            <v>0</v>
          </cell>
          <cell r="AZ13930">
            <v>0</v>
          </cell>
          <cell r="BA13930">
            <v>0</v>
          </cell>
        </row>
        <row r="13931">
          <cell r="AS13931">
            <v>8</v>
          </cell>
          <cell r="AT13931">
            <v>14</v>
          </cell>
          <cell r="AZ13931">
            <v>4</v>
          </cell>
          <cell r="BA13931">
            <v>1</v>
          </cell>
        </row>
        <row r="13932">
          <cell r="AS13932">
            <v>9</v>
          </cell>
          <cell r="AT13932">
            <v>0</v>
          </cell>
          <cell r="AZ13932">
            <v>5</v>
          </cell>
          <cell r="BA13932">
            <v>1</v>
          </cell>
        </row>
        <row r="13933">
          <cell r="AS13933">
            <v>0</v>
          </cell>
          <cell r="AT13933">
            <v>0</v>
          </cell>
          <cell r="AZ13933">
            <v>0</v>
          </cell>
          <cell r="BA13933">
            <v>0</v>
          </cell>
        </row>
        <row r="13934">
          <cell r="AS13934">
            <v>1</v>
          </cell>
          <cell r="AT13934">
            <v>7</v>
          </cell>
          <cell r="AZ13934">
            <v>1</v>
          </cell>
          <cell r="BA13934">
            <v>1</v>
          </cell>
        </row>
        <row r="13935">
          <cell r="AS13935">
            <v>34</v>
          </cell>
          <cell r="AT13935">
            <v>80</v>
          </cell>
          <cell r="AZ13935">
            <v>22</v>
          </cell>
          <cell r="BA13935">
            <v>47</v>
          </cell>
        </row>
        <row r="13936">
          <cell r="AS13936">
            <v>115</v>
          </cell>
          <cell r="AT13936">
            <v>229</v>
          </cell>
          <cell r="AZ13936">
            <v>76</v>
          </cell>
          <cell r="BA13936">
            <v>55</v>
          </cell>
        </row>
        <row r="13937">
          <cell r="AS13937">
            <v>303</v>
          </cell>
          <cell r="AT13937">
            <v>48</v>
          </cell>
          <cell r="AZ13937">
            <v>853</v>
          </cell>
          <cell r="BA13937">
            <v>70</v>
          </cell>
        </row>
        <row r="13938">
          <cell r="AS13938">
            <v>6</v>
          </cell>
          <cell r="AT13938">
            <v>37</v>
          </cell>
          <cell r="AZ13938">
            <v>2</v>
          </cell>
          <cell r="BA13938">
            <v>20</v>
          </cell>
        </row>
        <row r="13939">
          <cell r="AS13939">
            <v>0</v>
          </cell>
          <cell r="AT13939">
            <v>0</v>
          </cell>
          <cell r="AZ13939">
            <v>1</v>
          </cell>
          <cell r="BA13939">
            <v>0</v>
          </cell>
        </row>
        <row r="13940">
          <cell r="AS13940">
            <v>0</v>
          </cell>
          <cell r="AT13940">
            <v>11</v>
          </cell>
          <cell r="AZ13940">
            <v>1</v>
          </cell>
          <cell r="BA13940">
            <v>1</v>
          </cell>
        </row>
        <row r="13941">
          <cell r="AS13941">
            <v>2</v>
          </cell>
          <cell r="AT13941">
            <v>0</v>
          </cell>
          <cell r="AZ13941">
            <v>0</v>
          </cell>
          <cell r="BA13941">
            <v>0</v>
          </cell>
        </row>
        <row r="13942">
          <cell r="AS13942">
            <v>1</v>
          </cell>
          <cell r="AT13942">
            <v>31</v>
          </cell>
          <cell r="AZ13942">
            <v>0</v>
          </cell>
          <cell r="BA13942">
            <v>3</v>
          </cell>
        </row>
        <row r="13943">
          <cell r="AS13943">
            <v>1</v>
          </cell>
          <cell r="AT13943">
            <v>2</v>
          </cell>
          <cell r="AZ13943">
            <v>2</v>
          </cell>
          <cell r="BA13943">
            <v>1</v>
          </cell>
        </row>
        <row r="13944">
          <cell r="AS13944">
            <v>14</v>
          </cell>
          <cell r="AT13944">
            <v>33</v>
          </cell>
          <cell r="AZ13944">
            <v>9</v>
          </cell>
          <cell r="BA13944">
            <v>14</v>
          </cell>
        </row>
        <row r="13945">
          <cell r="AS13945">
            <v>0</v>
          </cell>
          <cell r="AT13945">
            <v>3</v>
          </cell>
          <cell r="AZ13945">
            <v>0</v>
          </cell>
          <cell r="BA13945">
            <v>1</v>
          </cell>
        </row>
        <row r="13946">
          <cell r="AZ13946">
            <v>0</v>
          </cell>
          <cell r="BA13946">
            <v>0</v>
          </cell>
        </row>
        <row r="13947">
          <cell r="AS13947">
            <v>0</v>
          </cell>
          <cell r="AT13947">
            <v>2</v>
          </cell>
          <cell r="AZ13947">
            <v>0</v>
          </cell>
          <cell r="BA13947">
            <v>0</v>
          </cell>
        </row>
        <row r="13948">
          <cell r="AS13948">
            <v>0</v>
          </cell>
          <cell r="AT13948">
            <v>0</v>
          </cell>
          <cell r="AZ13948">
            <v>0</v>
          </cell>
          <cell r="BA13948">
            <v>0</v>
          </cell>
        </row>
        <row r="13949">
          <cell r="AS13949">
            <v>0</v>
          </cell>
          <cell r="AT13949">
            <v>5</v>
          </cell>
          <cell r="AZ13949">
            <v>1</v>
          </cell>
          <cell r="BA13949">
            <v>0</v>
          </cell>
        </row>
        <row r="13950">
          <cell r="AS13950">
            <v>0</v>
          </cell>
          <cell r="AT13950">
            <v>0</v>
          </cell>
          <cell r="AZ13950">
            <v>0</v>
          </cell>
          <cell r="BA13950">
            <v>0</v>
          </cell>
        </row>
        <row r="13951">
          <cell r="AZ13951">
            <v>0</v>
          </cell>
          <cell r="BA13951">
            <v>0</v>
          </cell>
        </row>
        <row r="13952">
          <cell r="AS13952">
            <v>0</v>
          </cell>
          <cell r="AT13952">
            <v>6</v>
          </cell>
          <cell r="AZ13952">
            <v>1</v>
          </cell>
          <cell r="BA13952">
            <v>5</v>
          </cell>
        </row>
        <row r="13953">
          <cell r="AS13953">
            <v>0</v>
          </cell>
          <cell r="AT13953">
            <v>0</v>
          </cell>
          <cell r="AZ13953">
            <v>0</v>
          </cell>
          <cell r="BA13953">
            <v>8</v>
          </cell>
        </row>
        <row r="13954">
          <cell r="AS13954">
            <v>0</v>
          </cell>
          <cell r="AT13954">
            <v>0</v>
          </cell>
          <cell r="AZ13954">
            <v>0</v>
          </cell>
          <cell r="BA13954">
            <v>0</v>
          </cell>
        </row>
        <row r="13955">
          <cell r="AS13955">
            <v>61</v>
          </cell>
          <cell r="AT13955">
            <v>16</v>
          </cell>
          <cell r="AZ13955">
            <v>31</v>
          </cell>
          <cell r="BA13955">
            <v>6</v>
          </cell>
        </row>
        <row r="13956">
          <cell r="AS13956">
            <v>0</v>
          </cell>
          <cell r="AT13956">
            <v>0</v>
          </cell>
          <cell r="AZ13956">
            <v>1</v>
          </cell>
          <cell r="BA13956">
            <v>0</v>
          </cell>
        </row>
        <row r="13957">
          <cell r="AS13957">
            <v>1</v>
          </cell>
          <cell r="AT13957">
            <v>0</v>
          </cell>
          <cell r="AZ13957">
            <v>0</v>
          </cell>
          <cell r="BA13957">
            <v>0</v>
          </cell>
        </row>
        <row r="13958">
          <cell r="AS13958">
            <v>0</v>
          </cell>
          <cell r="AT13958">
            <v>0</v>
          </cell>
          <cell r="AZ13958">
            <v>0</v>
          </cell>
          <cell r="BA13958">
            <v>0</v>
          </cell>
        </row>
        <row r="13959">
          <cell r="AS13959">
            <v>0</v>
          </cell>
          <cell r="AT13959">
            <v>3</v>
          </cell>
          <cell r="AZ13959">
            <v>0</v>
          </cell>
          <cell r="BA13959">
            <v>0</v>
          </cell>
        </row>
        <row r="13960">
          <cell r="AS13960">
            <v>1</v>
          </cell>
          <cell r="AT13960">
            <v>0</v>
          </cell>
          <cell r="AZ13960">
            <v>2</v>
          </cell>
          <cell r="BA13960">
            <v>0</v>
          </cell>
        </row>
        <row r="13961">
          <cell r="AS13961">
            <v>2</v>
          </cell>
          <cell r="AT13961">
            <v>0</v>
          </cell>
          <cell r="AZ13961">
            <v>1</v>
          </cell>
          <cell r="BA13961">
            <v>0</v>
          </cell>
        </row>
        <row r="13962">
          <cell r="AS13962">
            <v>0</v>
          </cell>
          <cell r="AT13962">
            <v>0</v>
          </cell>
          <cell r="AZ13962">
            <v>2</v>
          </cell>
          <cell r="BA13962">
            <v>0</v>
          </cell>
        </row>
        <row r="13963">
          <cell r="AS13963">
            <v>0</v>
          </cell>
          <cell r="AT13963">
            <v>0</v>
          </cell>
          <cell r="AZ13963">
            <v>0</v>
          </cell>
          <cell r="BA13963">
            <v>0</v>
          </cell>
        </row>
        <row r="13964">
          <cell r="AS13964">
            <v>0</v>
          </cell>
          <cell r="AT13964">
            <v>0</v>
          </cell>
          <cell r="AZ13964">
            <v>0</v>
          </cell>
          <cell r="BA13964">
            <v>0</v>
          </cell>
        </row>
        <row r="13965">
          <cell r="AZ13965">
            <v>0</v>
          </cell>
          <cell r="BA13965">
            <v>0</v>
          </cell>
        </row>
        <row r="13966">
          <cell r="AZ13966">
            <v>1</v>
          </cell>
          <cell r="BA13966">
            <v>0</v>
          </cell>
        </row>
        <row r="13967">
          <cell r="AZ13967">
            <v>0</v>
          </cell>
          <cell r="BA13967">
            <v>0</v>
          </cell>
        </row>
        <row r="13968">
          <cell r="AS13968">
            <v>0</v>
          </cell>
          <cell r="AT13968">
            <v>0</v>
          </cell>
          <cell r="AZ13968">
            <v>0</v>
          </cell>
          <cell r="BA13968">
            <v>4</v>
          </cell>
        </row>
        <row r="13969">
          <cell r="AS13969">
            <v>0</v>
          </cell>
          <cell r="AT13969">
            <v>0</v>
          </cell>
          <cell r="AZ13969">
            <v>0</v>
          </cell>
          <cell r="BA13969">
            <v>1</v>
          </cell>
        </row>
        <row r="13970">
          <cell r="AS13970">
            <v>10</v>
          </cell>
          <cell r="AT13970">
            <v>47</v>
          </cell>
          <cell r="AZ13970">
            <v>17</v>
          </cell>
          <cell r="BA13970">
            <v>52</v>
          </cell>
        </row>
        <row r="13971">
          <cell r="AS13971">
            <v>5</v>
          </cell>
          <cell r="AT13971">
            <v>18</v>
          </cell>
          <cell r="AZ13971">
            <v>4</v>
          </cell>
          <cell r="BA13971">
            <v>92</v>
          </cell>
        </row>
        <row r="13972">
          <cell r="AS13972">
            <v>0</v>
          </cell>
          <cell r="AT13972">
            <v>0</v>
          </cell>
          <cell r="AZ13972">
            <v>1</v>
          </cell>
          <cell r="BA13972">
            <v>0</v>
          </cell>
        </row>
        <row r="13973">
          <cell r="AS13973">
            <v>16</v>
          </cell>
          <cell r="AT13973">
            <v>144</v>
          </cell>
          <cell r="AZ13973">
            <v>11</v>
          </cell>
          <cell r="BA13973">
            <v>40</v>
          </cell>
        </row>
        <row r="13974">
          <cell r="AS13974">
            <v>1</v>
          </cell>
          <cell r="AT13974">
            <v>0</v>
          </cell>
          <cell r="AZ13974">
            <v>0</v>
          </cell>
          <cell r="BA13974">
            <v>5</v>
          </cell>
        </row>
        <row r="13975">
          <cell r="AS13975">
            <v>0</v>
          </cell>
          <cell r="AT13975">
            <v>0</v>
          </cell>
          <cell r="AZ13975">
            <v>0</v>
          </cell>
          <cell r="BA13975">
            <v>0</v>
          </cell>
        </row>
        <row r="13976">
          <cell r="AS13976">
            <v>0</v>
          </cell>
          <cell r="AT13976">
            <v>0</v>
          </cell>
          <cell r="AZ13976">
            <v>0</v>
          </cell>
          <cell r="BA13976">
            <v>0</v>
          </cell>
        </row>
        <row r="13977">
          <cell r="AS13977">
            <v>0</v>
          </cell>
          <cell r="AT13977">
            <v>0</v>
          </cell>
          <cell r="AZ13977">
            <v>1</v>
          </cell>
          <cell r="BA13977">
            <v>0</v>
          </cell>
        </row>
        <row r="13978">
          <cell r="AS13978">
            <v>3</v>
          </cell>
          <cell r="AT13978">
            <v>10</v>
          </cell>
          <cell r="AZ13978">
            <v>0</v>
          </cell>
          <cell r="BA13978">
            <v>0</v>
          </cell>
        </row>
        <row r="13979">
          <cell r="AS13979">
            <v>0</v>
          </cell>
          <cell r="AT13979">
            <v>0</v>
          </cell>
          <cell r="AZ13979">
            <v>0</v>
          </cell>
          <cell r="BA13979">
            <v>0</v>
          </cell>
        </row>
        <row r="13980">
          <cell r="AS13980">
            <v>0</v>
          </cell>
          <cell r="AT13980">
            <v>0</v>
          </cell>
          <cell r="AZ13980">
            <v>0</v>
          </cell>
          <cell r="BA13980">
            <v>0</v>
          </cell>
        </row>
        <row r="13981">
          <cell r="AS13981">
            <v>0</v>
          </cell>
          <cell r="AT13981">
            <v>0</v>
          </cell>
          <cell r="AZ13981">
            <v>0</v>
          </cell>
          <cell r="BA13981">
            <v>0</v>
          </cell>
        </row>
        <row r="13982">
          <cell r="AS13982">
            <v>0</v>
          </cell>
          <cell r="AT13982">
            <v>0</v>
          </cell>
          <cell r="AZ13982">
            <v>0</v>
          </cell>
          <cell r="BA13982">
            <v>0</v>
          </cell>
        </row>
        <row r="13983">
          <cell r="AS13983">
            <v>22</v>
          </cell>
          <cell r="AT13983">
            <v>14</v>
          </cell>
          <cell r="AZ13983">
            <v>25</v>
          </cell>
          <cell r="BA13983">
            <v>50</v>
          </cell>
        </row>
        <row r="13984">
          <cell r="AS13984">
            <v>11</v>
          </cell>
          <cell r="AT13984">
            <v>27</v>
          </cell>
          <cell r="AZ13984">
            <v>7</v>
          </cell>
          <cell r="BA13984">
            <v>4</v>
          </cell>
        </row>
        <row r="13985">
          <cell r="AS13985">
            <v>0</v>
          </cell>
          <cell r="AT13985">
            <v>0</v>
          </cell>
          <cell r="AZ13985">
            <v>0</v>
          </cell>
          <cell r="BA13985">
            <v>0</v>
          </cell>
        </row>
        <row r="13986">
          <cell r="AS13986">
            <v>1</v>
          </cell>
          <cell r="AT13986">
            <v>0</v>
          </cell>
          <cell r="AZ13986">
            <v>1</v>
          </cell>
          <cell r="BA13986">
            <v>0</v>
          </cell>
        </row>
        <row r="13987">
          <cell r="AS13987">
            <v>0</v>
          </cell>
          <cell r="AT13987">
            <v>0</v>
          </cell>
          <cell r="AZ13987">
            <v>0</v>
          </cell>
          <cell r="BA13987">
            <v>0</v>
          </cell>
        </row>
        <row r="13988">
          <cell r="AS13988">
            <v>0</v>
          </cell>
          <cell r="AT13988">
            <v>0</v>
          </cell>
          <cell r="AZ13988">
            <v>0</v>
          </cell>
          <cell r="BA13988">
            <v>0</v>
          </cell>
        </row>
        <row r="13989">
          <cell r="AS13989">
            <v>0</v>
          </cell>
          <cell r="AT13989">
            <v>0</v>
          </cell>
          <cell r="AZ13989">
            <v>0</v>
          </cell>
          <cell r="BA13989">
            <v>1</v>
          </cell>
        </row>
        <row r="13990">
          <cell r="AS13990">
            <v>1</v>
          </cell>
          <cell r="AT13990">
            <v>2</v>
          </cell>
          <cell r="AZ13990">
            <v>1</v>
          </cell>
          <cell r="BA13990">
            <v>1</v>
          </cell>
        </row>
        <row r="13991">
          <cell r="AS13991">
            <v>0</v>
          </cell>
          <cell r="AT13991">
            <v>0</v>
          </cell>
          <cell r="AZ13991">
            <v>0</v>
          </cell>
          <cell r="BA13991">
            <v>0</v>
          </cell>
        </row>
        <row r="13992">
          <cell r="AS13992">
            <v>8</v>
          </cell>
          <cell r="AT13992">
            <v>7</v>
          </cell>
          <cell r="AZ13992">
            <v>11</v>
          </cell>
          <cell r="BA13992">
            <v>16</v>
          </cell>
        </row>
        <row r="13993">
          <cell r="AS13993">
            <v>0</v>
          </cell>
          <cell r="AT13993">
            <v>0</v>
          </cell>
          <cell r="AZ13993">
            <v>0</v>
          </cell>
          <cell r="BA13993">
            <v>0</v>
          </cell>
        </row>
        <row r="13994">
          <cell r="AS13994">
            <v>0</v>
          </cell>
          <cell r="AT13994">
            <v>2</v>
          </cell>
          <cell r="AZ13994">
            <v>0</v>
          </cell>
          <cell r="BA13994">
            <v>0</v>
          </cell>
        </row>
        <row r="13995">
          <cell r="AS13995">
            <v>0</v>
          </cell>
          <cell r="AT13995">
            <v>0</v>
          </cell>
          <cell r="AZ13995">
            <v>1</v>
          </cell>
          <cell r="BA13995">
            <v>0</v>
          </cell>
        </row>
        <row r="13996">
          <cell r="AS13996">
            <v>0</v>
          </cell>
          <cell r="AT13996">
            <v>0</v>
          </cell>
          <cell r="AZ13996">
            <v>0</v>
          </cell>
          <cell r="BA13996">
            <v>0</v>
          </cell>
        </row>
        <row r="13997">
          <cell r="AS13997">
            <v>0</v>
          </cell>
          <cell r="AT13997">
            <v>4</v>
          </cell>
          <cell r="AZ13997">
            <v>0</v>
          </cell>
          <cell r="BA13997">
            <v>5</v>
          </cell>
        </row>
        <row r="13998">
          <cell r="AS13998">
            <v>4</v>
          </cell>
          <cell r="AT13998">
            <v>16</v>
          </cell>
          <cell r="AZ13998">
            <v>2</v>
          </cell>
          <cell r="BA13998">
            <v>13</v>
          </cell>
        </row>
        <row r="13999">
          <cell r="AS13999">
            <v>0</v>
          </cell>
          <cell r="AT13999">
            <v>6</v>
          </cell>
          <cell r="AZ13999">
            <v>1</v>
          </cell>
          <cell r="BA13999">
            <v>5</v>
          </cell>
        </row>
        <row r="14000">
          <cell r="AS14000">
            <v>1</v>
          </cell>
          <cell r="AT14000">
            <v>1</v>
          </cell>
          <cell r="AZ14000">
            <v>0</v>
          </cell>
          <cell r="BA14000">
            <v>9</v>
          </cell>
        </row>
        <row r="14001">
          <cell r="AS14001">
            <v>2</v>
          </cell>
          <cell r="AT14001">
            <v>2</v>
          </cell>
          <cell r="AZ14001">
            <v>0</v>
          </cell>
          <cell r="BA14001">
            <v>5</v>
          </cell>
        </row>
        <row r="14002">
          <cell r="AS14002">
            <v>0</v>
          </cell>
          <cell r="AT14002">
            <v>0</v>
          </cell>
          <cell r="AZ14002">
            <v>0</v>
          </cell>
          <cell r="BA14002">
            <v>0</v>
          </cell>
        </row>
        <row r="14003">
          <cell r="AS14003">
            <v>2</v>
          </cell>
          <cell r="AT14003">
            <v>3</v>
          </cell>
          <cell r="AZ14003">
            <v>0</v>
          </cell>
          <cell r="BA14003">
            <v>1</v>
          </cell>
        </row>
        <row r="14004">
          <cell r="AS14004">
            <v>0</v>
          </cell>
          <cell r="AT14004">
            <v>0</v>
          </cell>
          <cell r="AZ14004">
            <v>0</v>
          </cell>
          <cell r="BA14004">
            <v>2</v>
          </cell>
        </row>
        <row r="14005">
          <cell r="AS14005">
            <v>1</v>
          </cell>
          <cell r="AT14005">
            <v>10</v>
          </cell>
          <cell r="AZ14005">
            <v>0</v>
          </cell>
          <cell r="BA14005">
            <v>1</v>
          </cell>
        </row>
        <row r="14006">
          <cell r="AS14006">
            <v>0</v>
          </cell>
          <cell r="AT14006">
            <v>0</v>
          </cell>
          <cell r="AZ14006">
            <v>0</v>
          </cell>
          <cell r="BA14006">
            <v>0</v>
          </cell>
        </row>
        <row r="14007">
          <cell r="AS14007">
            <v>11</v>
          </cell>
          <cell r="AT14007">
            <v>14</v>
          </cell>
          <cell r="AZ14007">
            <v>4</v>
          </cell>
          <cell r="BA14007">
            <v>33</v>
          </cell>
        </row>
        <row r="14008">
          <cell r="AS14008">
            <v>0</v>
          </cell>
          <cell r="AT14008">
            <v>0</v>
          </cell>
          <cell r="AZ14008">
            <v>0</v>
          </cell>
          <cell r="BA14008">
            <v>0</v>
          </cell>
        </row>
        <row r="14009">
          <cell r="AS14009">
            <v>1</v>
          </cell>
          <cell r="AT14009">
            <v>0</v>
          </cell>
          <cell r="AZ14009">
            <v>0</v>
          </cell>
          <cell r="BA14009">
            <v>0</v>
          </cell>
        </row>
        <row r="14010">
          <cell r="AS14010">
            <v>0</v>
          </cell>
          <cell r="AT14010">
            <v>0</v>
          </cell>
          <cell r="AZ14010">
            <v>0</v>
          </cell>
          <cell r="BA14010">
            <v>0</v>
          </cell>
        </row>
        <row r="14011">
          <cell r="AS14011">
            <v>8</v>
          </cell>
          <cell r="AT14011">
            <v>13</v>
          </cell>
          <cell r="AZ14011">
            <v>1</v>
          </cell>
          <cell r="BA14011">
            <v>4</v>
          </cell>
        </row>
        <row r="14012">
          <cell r="AS14012">
            <v>2</v>
          </cell>
          <cell r="AT14012">
            <v>9</v>
          </cell>
          <cell r="AZ14012">
            <v>2</v>
          </cell>
          <cell r="BA14012">
            <v>3</v>
          </cell>
        </row>
        <row r="14013">
          <cell r="AS14013">
            <v>22</v>
          </cell>
          <cell r="AT14013">
            <v>151</v>
          </cell>
          <cell r="AZ14013">
            <v>60</v>
          </cell>
          <cell r="BA14013">
            <v>281</v>
          </cell>
        </row>
        <row r="14014">
          <cell r="AS14014">
            <v>0</v>
          </cell>
          <cell r="AT14014">
            <v>0</v>
          </cell>
          <cell r="AZ14014">
            <v>0</v>
          </cell>
          <cell r="BA14014">
            <v>0</v>
          </cell>
        </row>
        <row r="14015">
          <cell r="AS14015">
            <v>0</v>
          </cell>
          <cell r="AT14015">
            <v>1</v>
          </cell>
          <cell r="AZ14015">
            <v>0</v>
          </cell>
          <cell r="BA14015">
            <v>0</v>
          </cell>
        </row>
        <row r="14016">
          <cell r="AS14016">
            <v>0</v>
          </cell>
          <cell r="AT14016">
            <v>0</v>
          </cell>
          <cell r="AZ14016">
            <v>0</v>
          </cell>
          <cell r="BA14016">
            <v>0</v>
          </cell>
        </row>
        <row r="14017">
          <cell r="AS14017">
            <v>0</v>
          </cell>
          <cell r="AT14017">
            <v>1</v>
          </cell>
          <cell r="AZ14017">
            <v>0</v>
          </cell>
          <cell r="BA14017">
            <v>0</v>
          </cell>
        </row>
        <row r="14018">
          <cell r="AS14018">
            <v>4</v>
          </cell>
          <cell r="AT14018">
            <v>0</v>
          </cell>
          <cell r="AZ14018">
            <v>1</v>
          </cell>
          <cell r="BA14018">
            <v>0</v>
          </cell>
        </row>
        <row r="14019">
          <cell r="AS14019">
            <v>0</v>
          </cell>
          <cell r="AT14019">
            <v>0</v>
          </cell>
          <cell r="AZ14019">
            <v>1</v>
          </cell>
          <cell r="BA14019">
            <v>0</v>
          </cell>
        </row>
        <row r="14020">
          <cell r="AS14020">
            <v>0</v>
          </cell>
          <cell r="AT14020">
            <v>0</v>
          </cell>
          <cell r="AZ14020">
            <v>0</v>
          </cell>
          <cell r="BA14020">
            <v>0</v>
          </cell>
        </row>
        <row r="14021">
          <cell r="AS14021">
            <v>5</v>
          </cell>
          <cell r="AT14021">
            <v>33</v>
          </cell>
          <cell r="AZ14021">
            <v>5</v>
          </cell>
          <cell r="BA14021">
            <v>19</v>
          </cell>
        </row>
        <row r="14022">
          <cell r="AS14022">
            <v>0</v>
          </cell>
          <cell r="AT14022">
            <v>1</v>
          </cell>
          <cell r="AZ14022">
            <v>0</v>
          </cell>
          <cell r="BA14022">
            <v>1</v>
          </cell>
        </row>
        <row r="14023">
          <cell r="AS14023">
            <v>0</v>
          </cell>
          <cell r="AT14023">
            <v>0</v>
          </cell>
          <cell r="AZ14023">
            <v>0</v>
          </cell>
          <cell r="BA14023">
            <v>1</v>
          </cell>
        </row>
        <row r="14024">
          <cell r="AS14024">
            <v>0</v>
          </cell>
          <cell r="AT14024">
            <v>0</v>
          </cell>
          <cell r="AZ14024">
            <v>0</v>
          </cell>
          <cell r="BA14024">
            <v>0</v>
          </cell>
        </row>
        <row r="14025">
          <cell r="AS14025">
            <v>0</v>
          </cell>
          <cell r="AT14025">
            <v>18</v>
          </cell>
          <cell r="AZ14025">
            <v>0</v>
          </cell>
          <cell r="BA14025">
            <v>1</v>
          </cell>
        </row>
        <row r="14026">
          <cell r="AS14026">
            <v>4</v>
          </cell>
          <cell r="AT14026">
            <v>24</v>
          </cell>
          <cell r="AZ14026">
            <v>1</v>
          </cell>
          <cell r="BA14026">
            <v>11</v>
          </cell>
        </row>
        <row r="14027">
          <cell r="AS14027">
            <v>0</v>
          </cell>
          <cell r="AT14027">
            <v>0</v>
          </cell>
          <cell r="AZ14027">
            <v>0</v>
          </cell>
          <cell r="BA14027">
            <v>2</v>
          </cell>
        </row>
        <row r="14028">
          <cell r="AS14028">
            <v>2</v>
          </cell>
          <cell r="AT14028">
            <v>6</v>
          </cell>
          <cell r="AZ14028">
            <v>5</v>
          </cell>
          <cell r="BA14028">
            <v>2</v>
          </cell>
        </row>
        <row r="14029">
          <cell r="AS14029">
            <v>3</v>
          </cell>
          <cell r="AT14029">
            <v>1</v>
          </cell>
          <cell r="AZ14029">
            <v>1</v>
          </cell>
          <cell r="BA14029">
            <v>0</v>
          </cell>
        </row>
        <row r="14030">
          <cell r="AS14030">
            <v>1</v>
          </cell>
          <cell r="AT14030">
            <v>0</v>
          </cell>
          <cell r="AZ14030">
            <v>0</v>
          </cell>
          <cell r="BA14030">
            <v>0</v>
          </cell>
        </row>
        <row r="14031">
          <cell r="AS14031">
            <v>0</v>
          </cell>
          <cell r="AT14031">
            <v>7</v>
          </cell>
          <cell r="AZ14031">
            <v>2</v>
          </cell>
          <cell r="BA14031">
            <v>9</v>
          </cell>
        </row>
        <row r="14032">
          <cell r="AS14032">
            <v>4</v>
          </cell>
          <cell r="AT14032">
            <v>7</v>
          </cell>
          <cell r="AZ14032">
            <v>24</v>
          </cell>
          <cell r="BA14032">
            <v>68</v>
          </cell>
        </row>
        <row r="14033">
          <cell r="AS14033">
            <v>0</v>
          </cell>
          <cell r="AT14033">
            <v>0</v>
          </cell>
          <cell r="AZ14033">
            <v>0</v>
          </cell>
          <cell r="BA14033">
            <v>0</v>
          </cell>
        </row>
        <row r="14034">
          <cell r="AS14034">
            <v>24</v>
          </cell>
          <cell r="AT14034">
            <v>68</v>
          </cell>
          <cell r="AZ14034">
            <v>26</v>
          </cell>
          <cell r="BA14034">
            <v>19</v>
          </cell>
        </row>
        <row r="14035">
          <cell r="AS14035">
            <v>0</v>
          </cell>
          <cell r="AT14035">
            <v>0</v>
          </cell>
          <cell r="AZ14035">
            <v>0</v>
          </cell>
          <cell r="BA14035">
            <v>0</v>
          </cell>
        </row>
        <row r="14036">
          <cell r="AS14036">
            <v>0</v>
          </cell>
          <cell r="AT14036">
            <v>0</v>
          </cell>
          <cell r="AZ14036">
            <v>0</v>
          </cell>
          <cell r="BA14036">
            <v>0</v>
          </cell>
        </row>
        <row r="14037">
          <cell r="AS14037">
            <v>6</v>
          </cell>
          <cell r="AT14037">
            <v>7</v>
          </cell>
          <cell r="AZ14037">
            <v>4</v>
          </cell>
          <cell r="BA14037">
            <v>5</v>
          </cell>
        </row>
        <row r="14038">
          <cell r="AS14038">
            <v>4</v>
          </cell>
          <cell r="AT14038">
            <v>11</v>
          </cell>
          <cell r="AZ14038">
            <v>3</v>
          </cell>
          <cell r="BA14038">
            <v>2</v>
          </cell>
        </row>
        <row r="14039">
          <cell r="AS14039">
            <v>0</v>
          </cell>
          <cell r="AT14039">
            <v>0</v>
          </cell>
          <cell r="AZ14039">
            <v>0</v>
          </cell>
          <cell r="BA14039">
            <v>0</v>
          </cell>
        </row>
        <row r="14040">
          <cell r="AS14040">
            <v>1</v>
          </cell>
          <cell r="AT14040">
            <v>0</v>
          </cell>
          <cell r="AZ14040">
            <v>1</v>
          </cell>
          <cell r="BA14040">
            <v>2</v>
          </cell>
        </row>
        <row r="14041">
          <cell r="AS14041">
            <v>0</v>
          </cell>
          <cell r="AT14041">
            <v>0</v>
          </cell>
          <cell r="AZ14041">
            <v>2</v>
          </cell>
          <cell r="BA14041">
            <v>2</v>
          </cell>
        </row>
        <row r="14042">
          <cell r="AS14042">
            <v>0</v>
          </cell>
          <cell r="AT14042">
            <v>0</v>
          </cell>
          <cell r="AZ14042">
            <v>0</v>
          </cell>
          <cell r="BA14042">
            <v>0</v>
          </cell>
        </row>
        <row r="14043">
          <cell r="AS14043">
            <v>1</v>
          </cell>
          <cell r="AT14043">
            <v>0</v>
          </cell>
          <cell r="AZ14043">
            <v>0</v>
          </cell>
          <cell r="BA14043">
            <v>0</v>
          </cell>
        </row>
        <row r="14044">
          <cell r="AS14044">
            <v>0</v>
          </cell>
          <cell r="AT14044">
            <v>0</v>
          </cell>
          <cell r="AZ14044">
            <v>0</v>
          </cell>
          <cell r="BA14044">
            <v>0</v>
          </cell>
        </row>
        <row r="14045">
          <cell r="AS14045">
            <v>0</v>
          </cell>
          <cell r="AT14045">
            <v>0</v>
          </cell>
          <cell r="AZ14045">
            <v>0</v>
          </cell>
          <cell r="BA14045">
            <v>0</v>
          </cell>
        </row>
        <row r="14046">
          <cell r="AS14046">
            <v>0</v>
          </cell>
          <cell r="AT14046">
            <v>0</v>
          </cell>
          <cell r="AZ14046">
            <v>0</v>
          </cell>
          <cell r="BA14046">
            <v>0</v>
          </cell>
        </row>
        <row r="14047">
          <cell r="AS14047">
            <v>0</v>
          </cell>
          <cell r="AT14047">
            <v>4</v>
          </cell>
          <cell r="AZ14047">
            <v>0</v>
          </cell>
          <cell r="BA14047">
            <v>4</v>
          </cell>
        </row>
        <row r="14048">
          <cell r="AS14048">
            <v>1</v>
          </cell>
          <cell r="AT14048">
            <v>1</v>
          </cell>
          <cell r="AZ14048">
            <v>0</v>
          </cell>
          <cell r="BA14048">
            <v>0</v>
          </cell>
        </row>
        <row r="14049">
          <cell r="AZ14049">
            <v>0</v>
          </cell>
          <cell r="BA14049">
            <v>0</v>
          </cell>
        </row>
        <row r="14050">
          <cell r="AS14050">
            <v>0</v>
          </cell>
          <cell r="AT14050">
            <v>1</v>
          </cell>
          <cell r="AZ14050">
            <v>0</v>
          </cell>
          <cell r="BA14050">
            <v>4</v>
          </cell>
        </row>
        <row r="14051">
          <cell r="AS14051">
            <v>1</v>
          </cell>
          <cell r="AT14051">
            <v>4</v>
          </cell>
          <cell r="AZ14051">
            <v>0</v>
          </cell>
          <cell r="BA14051">
            <v>0</v>
          </cell>
        </row>
        <row r="14052">
          <cell r="AS14052">
            <v>0</v>
          </cell>
          <cell r="AT14052">
            <v>0</v>
          </cell>
          <cell r="AZ14052">
            <v>0</v>
          </cell>
          <cell r="BA14052">
            <v>0</v>
          </cell>
        </row>
        <row r="14053">
          <cell r="AS14053">
            <v>4</v>
          </cell>
          <cell r="AT14053">
            <v>2</v>
          </cell>
          <cell r="AZ14053">
            <v>2</v>
          </cell>
          <cell r="BA14053">
            <v>3</v>
          </cell>
        </row>
        <row r="14054">
          <cell r="AS14054">
            <v>0</v>
          </cell>
          <cell r="AT14054">
            <v>8</v>
          </cell>
          <cell r="AZ14054">
            <v>0</v>
          </cell>
          <cell r="BA14054">
            <v>0</v>
          </cell>
        </row>
        <row r="14055">
          <cell r="AS14055">
            <v>0</v>
          </cell>
          <cell r="AT14055">
            <v>0</v>
          </cell>
          <cell r="AZ14055">
            <v>1</v>
          </cell>
          <cell r="BA14055">
            <v>3</v>
          </cell>
        </row>
        <row r="14056">
          <cell r="AS14056">
            <v>0</v>
          </cell>
          <cell r="AT14056">
            <v>0</v>
          </cell>
          <cell r="AZ14056">
            <v>0</v>
          </cell>
          <cell r="BA14056">
            <v>0</v>
          </cell>
        </row>
        <row r="14057">
          <cell r="AS14057">
            <v>0</v>
          </cell>
          <cell r="AT14057">
            <v>0</v>
          </cell>
          <cell r="AZ14057">
            <v>0</v>
          </cell>
          <cell r="BA14057">
            <v>0</v>
          </cell>
        </row>
        <row r="14058">
          <cell r="AS14058">
            <v>49</v>
          </cell>
          <cell r="AT14058">
            <v>134</v>
          </cell>
          <cell r="AZ14058">
            <v>23</v>
          </cell>
          <cell r="BA14058">
            <v>48</v>
          </cell>
        </row>
        <row r="14059">
          <cell r="AS14059">
            <v>22</v>
          </cell>
          <cell r="AT14059">
            <v>127</v>
          </cell>
          <cell r="AZ14059">
            <v>8</v>
          </cell>
          <cell r="BA14059">
            <v>25</v>
          </cell>
        </row>
        <row r="14060">
          <cell r="AS14060">
            <v>35</v>
          </cell>
          <cell r="AT14060">
            <v>92</v>
          </cell>
          <cell r="AZ14060">
            <v>21</v>
          </cell>
          <cell r="BA14060">
            <v>75</v>
          </cell>
        </row>
        <row r="14061">
          <cell r="AS14061">
            <v>2</v>
          </cell>
          <cell r="AT14061">
            <v>13</v>
          </cell>
          <cell r="AZ14061">
            <v>8</v>
          </cell>
          <cell r="BA14061">
            <v>46</v>
          </cell>
        </row>
        <row r="14062">
          <cell r="AS14062">
            <v>0</v>
          </cell>
          <cell r="AT14062">
            <v>0</v>
          </cell>
          <cell r="AZ14062">
            <v>0</v>
          </cell>
          <cell r="BA14062">
            <v>0</v>
          </cell>
        </row>
        <row r="14063">
          <cell r="AS14063">
            <v>0</v>
          </cell>
          <cell r="AT14063">
            <v>0</v>
          </cell>
          <cell r="AZ14063">
            <v>0</v>
          </cell>
          <cell r="BA14063">
            <v>0</v>
          </cell>
        </row>
        <row r="14064">
          <cell r="AS14064">
            <v>0</v>
          </cell>
          <cell r="AT14064">
            <v>0</v>
          </cell>
          <cell r="AZ14064">
            <v>0</v>
          </cell>
          <cell r="BA14064">
            <v>0</v>
          </cell>
        </row>
        <row r="14065">
          <cell r="AS14065">
            <v>0</v>
          </cell>
          <cell r="AT14065">
            <v>0</v>
          </cell>
          <cell r="AZ14065">
            <v>1</v>
          </cell>
          <cell r="BA14065">
            <v>0</v>
          </cell>
        </row>
        <row r="14066">
          <cell r="AS14066">
            <v>6</v>
          </cell>
          <cell r="AT14066">
            <v>0</v>
          </cell>
          <cell r="AZ14066">
            <v>0</v>
          </cell>
          <cell r="BA14066">
            <v>6</v>
          </cell>
        </row>
        <row r="14067">
          <cell r="AS14067">
            <v>6</v>
          </cell>
          <cell r="AT14067">
            <v>34</v>
          </cell>
          <cell r="AZ14067">
            <v>10</v>
          </cell>
          <cell r="BA14067">
            <v>17</v>
          </cell>
        </row>
        <row r="14068">
          <cell r="AS14068">
            <v>2</v>
          </cell>
          <cell r="AT14068">
            <v>0</v>
          </cell>
          <cell r="AZ14068">
            <v>0</v>
          </cell>
          <cell r="BA14068">
            <v>3</v>
          </cell>
        </row>
        <row r="14069">
          <cell r="AS14069">
            <v>237</v>
          </cell>
          <cell r="AT14069">
            <v>568</v>
          </cell>
          <cell r="AZ14069">
            <v>275</v>
          </cell>
          <cell r="BA14069">
            <v>569</v>
          </cell>
        </row>
        <row r="14070">
          <cell r="AS14070">
            <v>12221</v>
          </cell>
          <cell r="AT14070">
            <v>313</v>
          </cell>
          <cell r="AZ14070">
            <v>11145</v>
          </cell>
          <cell r="BA14070">
            <v>540</v>
          </cell>
        </row>
        <row r="14071">
          <cell r="AS14071">
            <v>2</v>
          </cell>
          <cell r="AT14071">
            <v>9</v>
          </cell>
          <cell r="AZ14071">
            <v>3</v>
          </cell>
          <cell r="BA14071">
            <v>1</v>
          </cell>
        </row>
        <row r="14072">
          <cell r="AS14072">
            <v>2</v>
          </cell>
          <cell r="AT14072">
            <v>31</v>
          </cell>
          <cell r="AZ14072">
            <v>2</v>
          </cell>
          <cell r="BA14072">
            <v>0</v>
          </cell>
        </row>
        <row r="14073">
          <cell r="AS14073">
            <v>1</v>
          </cell>
          <cell r="AT14073">
            <v>0</v>
          </cell>
          <cell r="AZ14073">
            <v>0</v>
          </cell>
          <cell r="BA14073">
            <v>0</v>
          </cell>
        </row>
        <row r="14074">
          <cell r="AS14074">
            <v>0</v>
          </cell>
          <cell r="AT14074">
            <v>0</v>
          </cell>
          <cell r="AZ14074">
            <v>0</v>
          </cell>
          <cell r="BA14074">
            <v>0</v>
          </cell>
        </row>
        <row r="14075">
          <cell r="AS14075">
            <v>0</v>
          </cell>
          <cell r="AT14075">
            <v>0</v>
          </cell>
          <cell r="AZ14075">
            <v>0</v>
          </cell>
          <cell r="BA14075">
            <v>0</v>
          </cell>
        </row>
        <row r="14076">
          <cell r="AS14076">
            <v>0</v>
          </cell>
          <cell r="AT14076">
            <v>0</v>
          </cell>
          <cell r="AZ14076">
            <v>0</v>
          </cell>
          <cell r="BA14076">
            <v>0</v>
          </cell>
        </row>
        <row r="14077">
          <cell r="AS14077">
            <v>2</v>
          </cell>
          <cell r="AT14077">
            <v>6</v>
          </cell>
          <cell r="AZ14077">
            <v>0</v>
          </cell>
          <cell r="BA14077">
            <v>3</v>
          </cell>
        </row>
        <row r="14078">
          <cell r="AS14078">
            <v>0</v>
          </cell>
          <cell r="AT14078">
            <v>0</v>
          </cell>
          <cell r="AZ14078">
            <v>0</v>
          </cell>
          <cell r="BA14078">
            <v>3</v>
          </cell>
        </row>
        <row r="14079">
          <cell r="AS14079">
            <v>0</v>
          </cell>
          <cell r="AT14079">
            <v>0</v>
          </cell>
          <cell r="AZ14079">
            <v>0</v>
          </cell>
          <cell r="BA14079">
            <v>0</v>
          </cell>
        </row>
        <row r="14080">
          <cell r="AS14080">
            <v>0</v>
          </cell>
          <cell r="AT14080">
            <v>7</v>
          </cell>
          <cell r="AZ14080">
            <v>0</v>
          </cell>
          <cell r="BA14080">
            <v>0</v>
          </cell>
        </row>
        <row r="14081">
          <cell r="AS14081">
            <v>6</v>
          </cell>
          <cell r="AT14081">
            <v>3</v>
          </cell>
          <cell r="AZ14081">
            <v>1</v>
          </cell>
          <cell r="BA14081">
            <v>4</v>
          </cell>
        </row>
        <row r="14082">
          <cell r="AS14082">
            <v>1</v>
          </cell>
          <cell r="AT14082">
            <v>12</v>
          </cell>
          <cell r="AZ14082">
            <v>4</v>
          </cell>
          <cell r="BA14082">
            <v>23</v>
          </cell>
        </row>
        <row r="14083">
          <cell r="AS14083">
            <v>0</v>
          </cell>
          <cell r="AT14083">
            <v>0</v>
          </cell>
          <cell r="AZ14083">
            <v>0</v>
          </cell>
          <cell r="BA14083">
            <v>0</v>
          </cell>
        </row>
        <row r="14084">
          <cell r="AS14084">
            <v>0</v>
          </cell>
          <cell r="AT14084">
            <v>0</v>
          </cell>
          <cell r="AZ14084">
            <v>0</v>
          </cell>
          <cell r="BA14084">
            <v>0</v>
          </cell>
        </row>
        <row r="14085">
          <cell r="AS14085">
            <v>0</v>
          </cell>
          <cell r="AT14085">
            <v>3</v>
          </cell>
          <cell r="AZ14085">
            <v>0</v>
          </cell>
          <cell r="BA14085">
            <v>0</v>
          </cell>
        </row>
        <row r="14086">
          <cell r="AS14086">
            <v>0</v>
          </cell>
          <cell r="AT14086">
            <v>9</v>
          </cell>
          <cell r="AZ14086">
            <v>0</v>
          </cell>
          <cell r="BA14086">
            <v>0</v>
          </cell>
        </row>
        <row r="14087">
          <cell r="AS14087">
            <v>1</v>
          </cell>
          <cell r="AT14087">
            <v>0</v>
          </cell>
          <cell r="AZ14087">
            <v>0</v>
          </cell>
          <cell r="BA14087">
            <v>0</v>
          </cell>
        </row>
        <row r="14088">
          <cell r="AS14088">
            <v>0</v>
          </cell>
          <cell r="AT14088">
            <v>0</v>
          </cell>
          <cell r="AZ14088">
            <v>0</v>
          </cell>
          <cell r="BA14088">
            <v>7</v>
          </cell>
        </row>
        <row r="14089">
          <cell r="AS14089">
            <v>0</v>
          </cell>
          <cell r="AT14089">
            <v>0</v>
          </cell>
          <cell r="AZ14089">
            <v>1</v>
          </cell>
          <cell r="BA14089">
            <v>0</v>
          </cell>
        </row>
        <row r="14090">
          <cell r="AS14090">
            <v>0</v>
          </cell>
          <cell r="AT14090">
            <v>1</v>
          </cell>
          <cell r="AZ14090">
            <v>0</v>
          </cell>
          <cell r="BA14090">
            <v>1</v>
          </cell>
        </row>
        <row r="14091">
          <cell r="AS14091">
            <v>2</v>
          </cell>
          <cell r="AT14091">
            <v>1</v>
          </cell>
          <cell r="AZ14091">
            <v>0</v>
          </cell>
          <cell r="BA14091">
            <v>0</v>
          </cell>
        </row>
        <row r="14092">
          <cell r="AS14092">
            <v>0</v>
          </cell>
          <cell r="AT14092">
            <v>0</v>
          </cell>
          <cell r="AZ14092">
            <v>0</v>
          </cell>
          <cell r="BA14092">
            <v>0</v>
          </cell>
        </row>
        <row r="14093">
          <cell r="AS14093">
            <v>0</v>
          </cell>
          <cell r="AT14093">
            <v>0</v>
          </cell>
          <cell r="AZ14093">
            <v>0</v>
          </cell>
          <cell r="BA14093">
            <v>0</v>
          </cell>
        </row>
        <row r="14094">
          <cell r="AS14094">
            <v>0</v>
          </cell>
          <cell r="AT14094">
            <v>2</v>
          </cell>
          <cell r="AZ14094">
            <v>0</v>
          </cell>
          <cell r="BA14094">
            <v>0</v>
          </cell>
        </row>
        <row r="14095">
          <cell r="AS14095">
            <v>0</v>
          </cell>
          <cell r="AT14095">
            <v>0</v>
          </cell>
          <cell r="AZ14095">
            <v>0</v>
          </cell>
          <cell r="BA14095">
            <v>0</v>
          </cell>
        </row>
        <row r="14096">
          <cell r="AS14096">
            <v>1</v>
          </cell>
          <cell r="AT14096">
            <v>0</v>
          </cell>
          <cell r="AZ14096">
            <v>0</v>
          </cell>
          <cell r="BA14096">
            <v>0</v>
          </cell>
        </row>
        <row r="14097">
          <cell r="AS14097">
            <v>1</v>
          </cell>
          <cell r="AT14097">
            <v>0</v>
          </cell>
          <cell r="AZ14097">
            <v>1</v>
          </cell>
          <cell r="BA14097">
            <v>0</v>
          </cell>
        </row>
        <row r="14098">
          <cell r="AS14098">
            <v>0</v>
          </cell>
          <cell r="AT14098">
            <v>0</v>
          </cell>
          <cell r="AZ14098">
            <v>0</v>
          </cell>
          <cell r="BA14098">
            <v>0</v>
          </cell>
        </row>
        <row r="14099">
          <cell r="AS14099">
            <v>0</v>
          </cell>
          <cell r="AT14099">
            <v>0</v>
          </cell>
          <cell r="AZ14099">
            <v>0</v>
          </cell>
          <cell r="BA14099">
            <v>0</v>
          </cell>
        </row>
        <row r="14100">
          <cell r="AS14100">
            <v>1</v>
          </cell>
          <cell r="AT14100">
            <v>1</v>
          </cell>
          <cell r="AZ14100">
            <v>0</v>
          </cell>
          <cell r="BA14100">
            <v>0</v>
          </cell>
        </row>
        <row r="14101">
          <cell r="AS14101">
            <v>0</v>
          </cell>
          <cell r="AT14101">
            <v>0</v>
          </cell>
          <cell r="AZ14101">
            <v>0</v>
          </cell>
          <cell r="BA14101">
            <v>0</v>
          </cell>
        </row>
        <row r="14102">
          <cell r="AS14102">
            <v>0</v>
          </cell>
          <cell r="AT14102">
            <v>18</v>
          </cell>
          <cell r="AZ14102">
            <v>0</v>
          </cell>
          <cell r="BA14102">
            <v>0</v>
          </cell>
        </row>
        <row r="14103">
          <cell r="AS14103">
            <v>2</v>
          </cell>
          <cell r="AT14103">
            <v>0</v>
          </cell>
          <cell r="AZ14103">
            <v>4</v>
          </cell>
          <cell r="BA14103">
            <v>5</v>
          </cell>
        </row>
        <row r="14104">
          <cell r="AS14104">
            <v>0</v>
          </cell>
          <cell r="AT14104">
            <v>0</v>
          </cell>
          <cell r="AZ14104">
            <v>0</v>
          </cell>
          <cell r="BA14104">
            <v>0</v>
          </cell>
        </row>
        <row r="14105">
          <cell r="AS14105">
            <v>1</v>
          </cell>
          <cell r="AT14105">
            <v>24</v>
          </cell>
          <cell r="AZ14105">
            <v>1</v>
          </cell>
          <cell r="BA14105">
            <v>5</v>
          </cell>
        </row>
        <row r="14106">
          <cell r="AS14106">
            <v>0</v>
          </cell>
          <cell r="AT14106">
            <v>0</v>
          </cell>
          <cell r="AZ14106">
            <v>2</v>
          </cell>
          <cell r="BA14106">
            <v>0</v>
          </cell>
        </row>
        <row r="14107">
          <cell r="AS14107">
            <v>0</v>
          </cell>
          <cell r="AT14107">
            <v>0</v>
          </cell>
          <cell r="AZ14107">
            <v>0</v>
          </cell>
          <cell r="BA14107">
            <v>0</v>
          </cell>
        </row>
        <row r="14108">
          <cell r="AS14108">
            <v>0</v>
          </cell>
          <cell r="AT14108">
            <v>0</v>
          </cell>
          <cell r="AZ14108">
            <v>0</v>
          </cell>
          <cell r="BA14108">
            <v>0</v>
          </cell>
        </row>
        <row r="14109">
          <cell r="AS14109">
            <v>0</v>
          </cell>
          <cell r="AT14109">
            <v>0</v>
          </cell>
          <cell r="AZ14109">
            <v>0</v>
          </cell>
          <cell r="BA14109">
            <v>0</v>
          </cell>
        </row>
        <row r="14110">
          <cell r="AS14110">
            <v>0</v>
          </cell>
          <cell r="AT14110">
            <v>0</v>
          </cell>
          <cell r="AZ14110">
            <v>0</v>
          </cell>
          <cell r="BA14110">
            <v>0</v>
          </cell>
        </row>
        <row r="14111">
          <cell r="AS14111">
            <v>0</v>
          </cell>
          <cell r="AT14111">
            <v>17</v>
          </cell>
          <cell r="AZ14111">
            <v>0</v>
          </cell>
          <cell r="BA14111">
            <v>34</v>
          </cell>
        </row>
        <row r="14112">
          <cell r="AS14112">
            <v>2</v>
          </cell>
          <cell r="AT14112">
            <v>0</v>
          </cell>
          <cell r="AZ14112">
            <v>3</v>
          </cell>
          <cell r="BA14112">
            <v>0</v>
          </cell>
        </row>
        <row r="14113">
          <cell r="AS14113">
            <v>0</v>
          </cell>
          <cell r="AT14113">
            <v>26</v>
          </cell>
          <cell r="AZ14113">
            <v>11</v>
          </cell>
          <cell r="BA14113">
            <v>0</v>
          </cell>
        </row>
        <row r="14114">
          <cell r="AS14114">
            <v>0</v>
          </cell>
          <cell r="AT14114">
            <v>8</v>
          </cell>
          <cell r="AZ14114">
            <v>0</v>
          </cell>
          <cell r="BA14114">
            <v>0</v>
          </cell>
        </row>
        <row r="14115">
          <cell r="AS14115">
            <v>36</v>
          </cell>
          <cell r="AT14115">
            <v>133</v>
          </cell>
          <cell r="AZ14115">
            <v>15</v>
          </cell>
          <cell r="BA14115">
            <v>143</v>
          </cell>
        </row>
        <row r="14116">
          <cell r="AS14116">
            <v>4</v>
          </cell>
          <cell r="AT14116">
            <v>11</v>
          </cell>
          <cell r="AZ14116">
            <v>9</v>
          </cell>
          <cell r="BA14116">
            <v>10</v>
          </cell>
        </row>
        <row r="14117">
          <cell r="AS14117">
            <v>2</v>
          </cell>
          <cell r="AT14117">
            <v>0</v>
          </cell>
          <cell r="AZ14117">
            <v>0</v>
          </cell>
          <cell r="BA14117">
            <v>0</v>
          </cell>
        </row>
        <row r="14118">
          <cell r="AS14118">
            <v>1</v>
          </cell>
          <cell r="AT14118">
            <v>0</v>
          </cell>
          <cell r="AZ14118">
            <v>0</v>
          </cell>
          <cell r="BA14118">
            <v>0</v>
          </cell>
        </row>
        <row r="14119">
          <cell r="AS14119">
            <v>1</v>
          </cell>
          <cell r="AT14119">
            <v>15</v>
          </cell>
          <cell r="AZ14119">
            <v>0</v>
          </cell>
          <cell r="BA14119">
            <v>0</v>
          </cell>
        </row>
        <row r="14120">
          <cell r="AS14120">
            <v>19</v>
          </cell>
          <cell r="AT14120">
            <v>28</v>
          </cell>
          <cell r="AZ14120">
            <v>32</v>
          </cell>
          <cell r="BA14120">
            <v>0</v>
          </cell>
        </row>
        <row r="14121">
          <cell r="AS14121">
            <v>6</v>
          </cell>
          <cell r="AT14121">
            <v>17</v>
          </cell>
          <cell r="AZ14121">
            <v>5</v>
          </cell>
          <cell r="BA14121">
            <v>149</v>
          </cell>
        </row>
        <row r="14122">
          <cell r="AS14122">
            <v>12</v>
          </cell>
          <cell r="AT14122">
            <v>55</v>
          </cell>
          <cell r="AZ14122">
            <v>31</v>
          </cell>
          <cell r="BA14122">
            <v>26</v>
          </cell>
        </row>
        <row r="14123">
          <cell r="AS14123">
            <v>0</v>
          </cell>
          <cell r="AT14123">
            <v>0</v>
          </cell>
          <cell r="AZ14123">
            <v>0</v>
          </cell>
          <cell r="BA14123">
            <v>0</v>
          </cell>
        </row>
        <row r="14124">
          <cell r="AS14124">
            <v>0</v>
          </cell>
          <cell r="AT14124">
            <v>0</v>
          </cell>
          <cell r="AZ14124">
            <v>1</v>
          </cell>
          <cell r="BA14124">
            <v>0</v>
          </cell>
        </row>
        <row r="14125">
          <cell r="AS14125">
            <v>1</v>
          </cell>
          <cell r="AT14125">
            <v>0</v>
          </cell>
          <cell r="AZ14125">
            <v>0</v>
          </cell>
          <cell r="BA14125">
            <v>235</v>
          </cell>
        </row>
        <row r="14126">
          <cell r="AS14126">
            <v>0</v>
          </cell>
          <cell r="AT14126">
            <v>0</v>
          </cell>
          <cell r="AZ14126">
            <v>1</v>
          </cell>
          <cell r="BA14126">
            <v>0</v>
          </cell>
        </row>
        <row r="14127">
          <cell r="AS14127">
            <v>0</v>
          </cell>
          <cell r="AT14127">
            <v>0</v>
          </cell>
          <cell r="AZ14127">
            <v>0</v>
          </cell>
          <cell r="BA14127">
            <v>0</v>
          </cell>
        </row>
        <row r="14128">
          <cell r="AS14128">
            <v>0</v>
          </cell>
          <cell r="AT14128">
            <v>0</v>
          </cell>
          <cell r="AZ14128">
            <v>0</v>
          </cell>
          <cell r="BA14128">
            <v>0</v>
          </cell>
        </row>
        <row r="14129">
          <cell r="AS14129">
            <v>0</v>
          </cell>
          <cell r="AT14129">
            <v>0</v>
          </cell>
          <cell r="AZ14129">
            <v>2</v>
          </cell>
          <cell r="BA14129">
            <v>177</v>
          </cell>
        </row>
        <row r="14130">
          <cell r="AS14130">
            <v>0</v>
          </cell>
          <cell r="AT14130">
            <v>0</v>
          </cell>
          <cell r="AZ14130">
            <v>0</v>
          </cell>
          <cell r="BA14130">
            <v>0</v>
          </cell>
        </row>
        <row r="14131">
          <cell r="AS14131">
            <v>0</v>
          </cell>
          <cell r="AT14131">
            <v>0</v>
          </cell>
          <cell r="AZ14131">
            <v>0</v>
          </cell>
          <cell r="BA14131">
            <v>0</v>
          </cell>
        </row>
        <row r="14132">
          <cell r="AS14132">
            <v>0</v>
          </cell>
          <cell r="AT14132">
            <v>0</v>
          </cell>
          <cell r="AZ14132">
            <v>0</v>
          </cell>
          <cell r="BA14132">
            <v>0</v>
          </cell>
        </row>
        <row r="14133">
          <cell r="AS14133">
            <v>0</v>
          </cell>
          <cell r="AT14133">
            <v>0</v>
          </cell>
          <cell r="AZ14133">
            <v>1</v>
          </cell>
          <cell r="BA14133">
            <v>57</v>
          </cell>
        </row>
        <row r="14134">
          <cell r="AS14134">
            <v>5</v>
          </cell>
          <cell r="AT14134">
            <v>31</v>
          </cell>
          <cell r="AZ14134">
            <v>2</v>
          </cell>
          <cell r="BA14134">
            <v>3</v>
          </cell>
        </row>
        <row r="14135">
          <cell r="AS14135">
            <v>1</v>
          </cell>
          <cell r="AT14135">
            <v>1</v>
          </cell>
          <cell r="AZ14135">
            <v>2</v>
          </cell>
          <cell r="BA14135">
            <v>0</v>
          </cell>
        </row>
        <row r="14136">
          <cell r="AS14136">
            <v>0</v>
          </cell>
          <cell r="AT14136">
            <v>0</v>
          </cell>
          <cell r="AZ14136">
            <v>0</v>
          </cell>
          <cell r="BA14136">
            <v>0</v>
          </cell>
        </row>
        <row r="14137">
          <cell r="AS14137">
            <v>0</v>
          </cell>
          <cell r="AT14137">
            <v>2</v>
          </cell>
          <cell r="AZ14137">
            <v>0</v>
          </cell>
          <cell r="BA14137">
            <v>6</v>
          </cell>
        </row>
        <row r="14138">
          <cell r="AS14138">
            <v>0</v>
          </cell>
          <cell r="AT14138">
            <v>0</v>
          </cell>
          <cell r="AZ14138">
            <v>0</v>
          </cell>
          <cell r="BA14138">
            <v>0</v>
          </cell>
        </row>
        <row r="14139">
          <cell r="AS14139">
            <v>14</v>
          </cell>
          <cell r="AT14139">
            <v>0</v>
          </cell>
          <cell r="AZ14139">
            <v>72</v>
          </cell>
          <cell r="BA14139">
            <v>1</v>
          </cell>
        </row>
        <row r="14140">
          <cell r="AS14140">
            <v>1</v>
          </cell>
          <cell r="AT14140">
            <v>13</v>
          </cell>
          <cell r="AZ14140">
            <v>1</v>
          </cell>
          <cell r="BA14140">
            <v>1</v>
          </cell>
        </row>
        <row r="14141">
          <cell r="AS14141">
            <v>0</v>
          </cell>
          <cell r="AT14141">
            <v>0</v>
          </cell>
          <cell r="AZ14141">
            <v>2</v>
          </cell>
          <cell r="BA14141">
            <v>0</v>
          </cell>
        </row>
        <row r="14142">
          <cell r="AS14142">
            <v>0</v>
          </cell>
          <cell r="AT14142">
            <v>0</v>
          </cell>
          <cell r="AZ14142">
            <v>1</v>
          </cell>
          <cell r="BA14142">
            <v>3</v>
          </cell>
        </row>
        <row r="14143">
          <cell r="AS14143">
            <v>0</v>
          </cell>
          <cell r="AT14143">
            <v>0</v>
          </cell>
          <cell r="AZ14143">
            <v>0</v>
          </cell>
          <cell r="BA14143">
            <v>0</v>
          </cell>
        </row>
        <row r="14144">
          <cell r="AS14144">
            <v>0</v>
          </cell>
          <cell r="AT14144">
            <v>0</v>
          </cell>
          <cell r="AZ14144">
            <v>0</v>
          </cell>
          <cell r="BA14144">
            <v>4</v>
          </cell>
        </row>
        <row r="14145">
          <cell r="AS14145">
            <v>0</v>
          </cell>
          <cell r="AT14145">
            <v>0</v>
          </cell>
          <cell r="AZ14145">
            <v>1</v>
          </cell>
          <cell r="BA14145">
            <v>0</v>
          </cell>
        </row>
        <row r="14146">
          <cell r="AS14146">
            <v>0</v>
          </cell>
          <cell r="AT14146">
            <v>0</v>
          </cell>
          <cell r="AZ14146">
            <v>0</v>
          </cell>
          <cell r="BA14146">
            <v>0</v>
          </cell>
        </row>
        <row r="14147">
          <cell r="AS14147">
            <v>0</v>
          </cell>
          <cell r="AT14147">
            <v>0</v>
          </cell>
          <cell r="AZ14147">
            <v>0</v>
          </cell>
          <cell r="BA14147">
            <v>0</v>
          </cell>
        </row>
        <row r="14148">
          <cell r="AS14148">
            <v>3</v>
          </cell>
          <cell r="AT14148">
            <v>2</v>
          </cell>
          <cell r="AZ14148">
            <v>1</v>
          </cell>
          <cell r="BA14148">
            <v>1</v>
          </cell>
        </row>
        <row r="14149">
          <cell r="AS14149">
            <v>1</v>
          </cell>
          <cell r="AT14149">
            <v>0</v>
          </cell>
          <cell r="AZ14149">
            <v>0</v>
          </cell>
          <cell r="BA14149">
            <v>0</v>
          </cell>
        </row>
        <row r="14150">
          <cell r="AS14150">
            <v>0</v>
          </cell>
          <cell r="AT14150">
            <v>0</v>
          </cell>
          <cell r="AZ14150">
            <v>1</v>
          </cell>
          <cell r="BA14150">
            <v>7</v>
          </cell>
        </row>
        <row r="14151">
          <cell r="AS14151">
            <v>4</v>
          </cell>
          <cell r="AT14151">
            <v>16</v>
          </cell>
          <cell r="AZ14151">
            <v>8</v>
          </cell>
          <cell r="BA14151">
            <v>22</v>
          </cell>
        </row>
        <row r="14152">
          <cell r="AS14152">
            <v>71</v>
          </cell>
          <cell r="AT14152">
            <v>385</v>
          </cell>
          <cell r="AZ14152">
            <v>71</v>
          </cell>
          <cell r="BA14152">
            <v>786</v>
          </cell>
        </row>
        <row r="14719">
          <cell r="AS14719">
            <v>0</v>
          </cell>
          <cell r="AT14719">
            <v>0</v>
          </cell>
          <cell r="AZ14719">
            <v>0</v>
          </cell>
          <cell r="BA14719">
            <v>0</v>
          </cell>
        </row>
        <row r="14720">
          <cell r="AS14720">
            <v>2</v>
          </cell>
          <cell r="AT14720">
            <v>0</v>
          </cell>
          <cell r="AZ14720">
            <v>0</v>
          </cell>
          <cell r="BA14720">
            <v>0</v>
          </cell>
        </row>
        <row r="14721">
          <cell r="AS14721">
            <v>0</v>
          </cell>
          <cell r="AT14721">
            <v>0</v>
          </cell>
          <cell r="AZ14721">
            <v>0</v>
          </cell>
          <cell r="BA14721">
            <v>0</v>
          </cell>
        </row>
        <row r="14722">
          <cell r="AS14722">
            <v>0</v>
          </cell>
          <cell r="AT14722">
            <v>1</v>
          </cell>
          <cell r="AZ14722">
            <v>0</v>
          </cell>
          <cell r="BA14722">
            <v>0</v>
          </cell>
        </row>
        <row r="14723">
          <cell r="AS14723">
            <v>1</v>
          </cell>
          <cell r="AT14723">
            <v>5</v>
          </cell>
          <cell r="AZ14723">
            <v>0</v>
          </cell>
          <cell r="BA14723">
            <v>1</v>
          </cell>
        </row>
        <row r="14724">
          <cell r="AS14724">
            <v>1</v>
          </cell>
          <cell r="AT14724">
            <v>0</v>
          </cell>
          <cell r="AZ14724">
            <v>1</v>
          </cell>
          <cell r="BA14724">
            <v>0</v>
          </cell>
        </row>
        <row r="14725">
          <cell r="AS14725">
            <v>0</v>
          </cell>
          <cell r="AT14725">
            <v>0</v>
          </cell>
          <cell r="AZ14725">
            <v>0</v>
          </cell>
          <cell r="BA14725">
            <v>0</v>
          </cell>
        </row>
        <row r="14726">
          <cell r="AS14726">
            <v>1</v>
          </cell>
          <cell r="AT14726">
            <v>2</v>
          </cell>
          <cell r="AZ14726">
            <v>0</v>
          </cell>
          <cell r="BA14726">
            <v>0</v>
          </cell>
        </row>
        <row r="14727">
          <cell r="AS14727">
            <v>0</v>
          </cell>
          <cell r="AT14727">
            <v>4</v>
          </cell>
          <cell r="AZ14727">
            <v>0</v>
          </cell>
          <cell r="BA14727">
            <v>1</v>
          </cell>
        </row>
        <row r="14728">
          <cell r="AS14728">
            <v>0</v>
          </cell>
          <cell r="AT14728">
            <v>0</v>
          </cell>
          <cell r="AZ14728">
            <v>0</v>
          </cell>
          <cell r="BA14728">
            <v>1</v>
          </cell>
        </row>
        <row r="14729">
          <cell r="AS14729">
            <v>5</v>
          </cell>
          <cell r="AT14729">
            <v>4</v>
          </cell>
          <cell r="AZ14729">
            <v>2</v>
          </cell>
          <cell r="BA14729">
            <v>3</v>
          </cell>
        </row>
        <row r="14730">
          <cell r="AS14730">
            <v>0</v>
          </cell>
          <cell r="AT14730">
            <v>0</v>
          </cell>
          <cell r="AZ14730">
            <v>0</v>
          </cell>
          <cell r="BA14730">
            <v>0</v>
          </cell>
        </row>
        <row r="14731">
          <cell r="AS14731">
            <v>0</v>
          </cell>
          <cell r="AT14731">
            <v>0</v>
          </cell>
          <cell r="AZ14731">
            <v>0</v>
          </cell>
          <cell r="BA14731">
            <v>1</v>
          </cell>
        </row>
        <row r="14732">
          <cell r="AS14732">
            <v>0</v>
          </cell>
          <cell r="AT14732">
            <v>1</v>
          </cell>
          <cell r="AZ14732">
            <v>0</v>
          </cell>
          <cell r="BA14732">
            <v>0</v>
          </cell>
        </row>
        <row r="14733">
          <cell r="AS14733">
            <v>0</v>
          </cell>
          <cell r="AT14733">
            <v>0</v>
          </cell>
          <cell r="AZ14733">
            <v>0</v>
          </cell>
          <cell r="BA14733">
            <v>0</v>
          </cell>
        </row>
        <row r="14734">
          <cell r="AS14734">
            <v>0</v>
          </cell>
          <cell r="AT14734">
            <v>0</v>
          </cell>
          <cell r="AZ14734">
            <v>0</v>
          </cell>
          <cell r="BA14734">
            <v>0</v>
          </cell>
        </row>
        <row r="14735">
          <cell r="AS14735">
            <v>0</v>
          </cell>
          <cell r="AT14735">
            <v>3</v>
          </cell>
          <cell r="AZ14735">
            <v>0</v>
          </cell>
          <cell r="BA14735">
            <v>5</v>
          </cell>
        </row>
        <row r="14736">
          <cell r="AS14736">
            <v>0</v>
          </cell>
          <cell r="AT14736">
            <v>0</v>
          </cell>
          <cell r="AZ14736">
            <v>1</v>
          </cell>
          <cell r="BA14736">
            <v>1</v>
          </cell>
        </row>
        <row r="14737">
          <cell r="AS14737">
            <v>0</v>
          </cell>
          <cell r="AT14737">
            <v>0</v>
          </cell>
          <cell r="AZ14737">
            <v>0</v>
          </cell>
          <cell r="BA14737">
            <v>0</v>
          </cell>
        </row>
        <row r="14738">
          <cell r="AS14738">
            <v>0</v>
          </cell>
          <cell r="AT14738">
            <v>0</v>
          </cell>
          <cell r="AZ14738">
            <v>0</v>
          </cell>
          <cell r="BA14738">
            <v>1</v>
          </cell>
        </row>
        <row r="14739">
          <cell r="AS14739">
            <v>0</v>
          </cell>
          <cell r="AT14739">
            <v>0</v>
          </cell>
          <cell r="AZ14739">
            <v>0</v>
          </cell>
          <cell r="BA14739">
            <v>0</v>
          </cell>
        </row>
        <row r="14740">
          <cell r="AS14740">
            <v>0</v>
          </cell>
          <cell r="AT14740">
            <v>0</v>
          </cell>
          <cell r="AZ14740">
            <v>0</v>
          </cell>
          <cell r="BA14740">
            <v>0</v>
          </cell>
        </row>
        <row r="14741">
          <cell r="AS14741">
            <v>0</v>
          </cell>
          <cell r="AT14741">
            <v>0</v>
          </cell>
          <cell r="AZ14741">
            <v>0</v>
          </cell>
          <cell r="BA14741">
            <v>0</v>
          </cell>
        </row>
        <row r="14742">
          <cell r="AS14742">
            <v>0</v>
          </cell>
          <cell r="AT14742">
            <v>0</v>
          </cell>
          <cell r="AZ14742">
            <v>0</v>
          </cell>
          <cell r="BA14742">
            <v>0</v>
          </cell>
        </row>
        <row r="14743">
          <cell r="AS14743">
            <v>0</v>
          </cell>
          <cell r="AT14743">
            <v>0</v>
          </cell>
          <cell r="AZ14743">
            <v>0</v>
          </cell>
          <cell r="BA14743">
            <v>0</v>
          </cell>
        </row>
        <row r="14744">
          <cell r="AS14744">
            <v>0</v>
          </cell>
          <cell r="AT14744">
            <v>0</v>
          </cell>
          <cell r="AZ14744">
            <v>0</v>
          </cell>
          <cell r="BA14744">
            <v>0</v>
          </cell>
        </row>
        <row r="14745">
          <cell r="AS14745">
            <v>0</v>
          </cell>
          <cell r="AT14745">
            <v>0</v>
          </cell>
          <cell r="AZ14745">
            <v>0</v>
          </cell>
          <cell r="BA14745">
            <v>0</v>
          </cell>
        </row>
        <row r="14746">
          <cell r="AS14746">
            <v>0</v>
          </cell>
          <cell r="AT14746">
            <v>0</v>
          </cell>
          <cell r="AZ14746">
            <v>0</v>
          </cell>
          <cell r="BA14746">
            <v>0</v>
          </cell>
        </row>
        <row r="14747">
          <cell r="AS14747">
            <v>0</v>
          </cell>
          <cell r="AT14747">
            <v>0</v>
          </cell>
          <cell r="AZ14747">
            <v>0</v>
          </cell>
          <cell r="BA14747">
            <v>0</v>
          </cell>
        </row>
        <row r="14748">
          <cell r="AS14748">
            <v>1</v>
          </cell>
          <cell r="AT14748">
            <v>1</v>
          </cell>
          <cell r="AZ14748">
            <v>0</v>
          </cell>
          <cell r="BA14748">
            <v>1</v>
          </cell>
        </row>
        <row r="14749">
          <cell r="AS14749">
            <v>3</v>
          </cell>
          <cell r="AT14749">
            <v>7</v>
          </cell>
          <cell r="AZ14749">
            <v>2</v>
          </cell>
          <cell r="BA14749">
            <v>3</v>
          </cell>
        </row>
        <row r="14750">
          <cell r="AS14750">
            <v>0</v>
          </cell>
          <cell r="AT14750">
            <v>0</v>
          </cell>
          <cell r="AZ14750">
            <v>0</v>
          </cell>
          <cell r="BA14750">
            <v>0</v>
          </cell>
        </row>
        <row r="14751">
          <cell r="AS14751">
            <v>0</v>
          </cell>
          <cell r="AT14751">
            <v>0</v>
          </cell>
          <cell r="AZ14751">
            <v>0</v>
          </cell>
          <cell r="BA14751">
            <v>0</v>
          </cell>
        </row>
        <row r="14752">
          <cell r="AS14752">
            <v>0</v>
          </cell>
          <cell r="AT14752">
            <v>0</v>
          </cell>
          <cell r="AZ14752">
            <v>1</v>
          </cell>
          <cell r="BA14752">
            <v>1</v>
          </cell>
        </row>
        <row r="14753">
          <cell r="AS14753">
            <v>1</v>
          </cell>
          <cell r="AT14753">
            <v>4</v>
          </cell>
          <cell r="AZ14753">
            <v>5</v>
          </cell>
          <cell r="BA14753">
            <v>6</v>
          </cell>
        </row>
        <row r="14754">
          <cell r="AS14754">
            <v>2</v>
          </cell>
          <cell r="AT14754">
            <v>0</v>
          </cell>
          <cell r="AZ14754">
            <v>0</v>
          </cell>
          <cell r="BA14754">
            <v>0</v>
          </cell>
        </row>
        <row r="14755">
          <cell r="AS14755">
            <v>1</v>
          </cell>
          <cell r="AT14755">
            <v>0</v>
          </cell>
          <cell r="AZ14755">
            <v>0</v>
          </cell>
          <cell r="BA14755">
            <v>0</v>
          </cell>
        </row>
        <row r="14756">
          <cell r="AS14756">
            <v>0</v>
          </cell>
          <cell r="AT14756">
            <v>0</v>
          </cell>
          <cell r="AZ14756">
            <v>0</v>
          </cell>
          <cell r="BA14756">
            <v>0</v>
          </cell>
        </row>
        <row r="14757">
          <cell r="AS14757">
            <v>0</v>
          </cell>
          <cell r="AT14757">
            <v>0</v>
          </cell>
          <cell r="AZ14757">
            <v>0</v>
          </cell>
          <cell r="BA14757">
            <v>0</v>
          </cell>
        </row>
        <row r="14758">
          <cell r="AS14758">
            <v>1</v>
          </cell>
          <cell r="AT14758">
            <v>2</v>
          </cell>
          <cell r="AZ14758">
            <v>0</v>
          </cell>
          <cell r="BA14758">
            <v>0</v>
          </cell>
        </row>
        <row r="14759">
          <cell r="AS14759">
            <v>0</v>
          </cell>
          <cell r="AT14759">
            <v>0</v>
          </cell>
          <cell r="AZ14759">
            <v>0</v>
          </cell>
          <cell r="BA14759">
            <v>0</v>
          </cell>
        </row>
        <row r="14760">
          <cell r="AS14760">
            <v>1</v>
          </cell>
          <cell r="AT14760">
            <v>0</v>
          </cell>
          <cell r="AZ14760">
            <v>0</v>
          </cell>
          <cell r="BA14760">
            <v>2</v>
          </cell>
        </row>
        <row r="14761">
          <cell r="AS14761">
            <v>2</v>
          </cell>
          <cell r="AT14761">
            <v>7</v>
          </cell>
          <cell r="AZ14761">
            <v>1</v>
          </cell>
          <cell r="BA14761">
            <v>5</v>
          </cell>
        </row>
        <row r="14762">
          <cell r="AS14762">
            <v>0</v>
          </cell>
          <cell r="AT14762">
            <v>0</v>
          </cell>
          <cell r="AZ14762">
            <v>0</v>
          </cell>
          <cell r="BA14762">
            <v>0</v>
          </cell>
        </row>
        <row r="14763">
          <cell r="AS14763">
            <v>0</v>
          </cell>
          <cell r="AT14763">
            <v>3</v>
          </cell>
          <cell r="AZ14763">
            <v>0</v>
          </cell>
          <cell r="BA14763">
            <v>2</v>
          </cell>
        </row>
        <row r="14764">
          <cell r="AS14764">
            <v>0</v>
          </cell>
          <cell r="AT14764">
            <v>0</v>
          </cell>
          <cell r="AZ14764">
            <v>0</v>
          </cell>
          <cell r="BA14764">
            <v>0</v>
          </cell>
        </row>
        <row r="14765">
          <cell r="AS14765">
            <v>0</v>
          </cell>
          <cell r="AT14765">
            <v>0</v>
          </cell>
          <cell r="AZ14765">
            <v>0</v>
          </cell>
          <cell r="BA14765">
            <v>0</v>
          </cell>
        </row>
        <row r="14766">
          <cell r="AS14766">
            <v>1</v>
          </cell>
          <cell r="AT14766">
            <v>8</v>
          </cell>
          <cell r="AZ14766">
            <v>1</v>
          </cell>
          <cell r="BA14766">
            <v>2</v>
          </cell>
        </row>
        <row r="14767">
          <cell r="AS14767">
            <v>0</v>
          </cell>
          <cell r="AT14767">
            <v>0</v>
          </cell>
          <cell r="AZ14767">
            <v>0</v>
          </cell>
          <cell r="BA14767">
            <v>0</v>
          </cell>
        </row>
        <row r="14768">
          <cell r="AS14768">
            <v>0</v>
          </cell>
          <cell r="AT14768">
            <v>0</v>
          </cell>
          <cell r="AZ14768">
            <v>0</v>
          </cell>
          <cell r="BA14768">
            <v>0</v>
          </cell>
        </row>
        <row r="14769">
          <cell r="AS14769">
            <v>6</v>
          </cell>
          <cell r="AT14769">
            <v>10</v>
          </cell>
          <cell r="AZ14769">
            <v>3</v>
          </cell>
          <cell r="BA14769">
            <v>7</v>
          </cell>
        </row>
        <row r="14770">
          <cell r="AS14770">
            <v>0</v>
          </cell>
          <cell r="AT14770">
            <v>4</v>
          </cell>
          <cell r="AZ14770">
            <v>0</v>
          </cell>
          <cell r="BA14770">
            <v>0</v>
          </cell>
        </row>
        <row r="14771">
          <cell r="AS14771">
            <v>2</v>
          </cell>
          <cell r="AT14771">
            <v>4</v>
          </cell>
          <cell r="AZ14771">
            <v>0</v>
          </cell>
          <cell r="BA14771">
            <v>3</v>
          </cell>
        </row>
        <row r="14772">
          <cell r="AS14772">
            <v>2</v>
          </cell>
          <cell r="AT14772">
            <v>9</v>
          </cell>
          <cell r="AZ14772">
            <v>2</v>
          </cell>
          <cell r="BA14772">
            <v>5</v>
          </cell>
        </row>
        <row r="14773">
          <cell r="AS14773">
            <v>10</v>
          </cell>
          <cell r="AT14773">
            <v>25</v>
          </cell>
          <cell r="AZ14773">
            <v>6</v>
          </cell>
          <cell r="BA14773">
            <v>27</v>
          </cell>
        </row>
        <row r="14774">
          <cell r="AS14774">
            <v>0</v>
          </cell>
          <cell r="AT14774">
            <v>0</v>
          </cell>
          <cell r="AZ14774">
            <v>0</v>
          </cell>
          <cell r="BA14774">
            <v>0</v>
          </cell>
        </row>
        <row r="14775">
          <cell r="AS14775">
            <v>0</v>
          </cell>
          <cell r="AT14775">
            <v>1</v>
          </cell>
          <cell r="AZ14775">
            <v>0</v>
          </cell>
          <cell r="BA14775">
            <v>1</v>
          </cell>
        </row>
        <row r="14776">
          <cell r="AS14776">
            <v>2</v>
          </cell>
          <cell r="AT14776">
            <v>12</v>
          </cell>
          <cell r="AZ14776">
            <v>3</v>
          </cell>
          <cell r="BA14776">
            <v>7</v>
          </cell>
        </row>
        <row r="14777">
          <cell r="AS14777">
            <v>0</v>
          </cell>
          <cell r="AT14777">
            <v>1</v>
          </cell>
          <cell r="AZ14777">
            <v>0</v>
          </cell>
          <cell r="BA14777">
            <v>0</v>
          </cell>
        </row>
        <row r="14778">
          <cell r="AS14778">
            <v>0</v>
          </cell>
          <cell r="AT14778">
            <v>47</v>
          </cell>
          <cell r="AZ14778">
            <v>0</v>
          </cell>
          <cell r="BA14778">
            <v>12</v>
          </cell>
        </row>
        <row r="14779">
          <cell r="AS14779">
            <v>0</v>
          </cell>
          <cell r="AT14779">
            <v>1</v>
          </cell>
          <cell r="AZ14779">
            <v>0</v>
          </cell>
          <cell r="BA14779">
            <v>0</v>
          </cell>
        </row>
        <row r="14780">
          <cell r="AS14780">
            <v>2</v>
          </cell>
          <cell r="AT14780">
            <v>5</v>
          </cell>
          <cell r="AZ14780">
            <v>5</v>
          </cell>
          <cell r="BA14780">
            <v>3</v>
          </cell>
        </row>
        <row r="14781">
          <cell r="AS14781">
            <v>18</v>
          </cell>
          <cell r="AT14781">
            <v>44</v>
          </cell>
          <cell r="AZ14781">
            <v>18</v>
          </cell>
          <cell r="BA14781">
            <v>23</v>
          </cell>
        </row>
        <row r="14782">
          <cell r="AS14782">
            <v>0</v>
          </cell>
          <cell r="AT14782">
            <v>0</v>
          </cell>
          <cell r="AZ14782">
            <v>1</v>
          </cell>
          <cell r="BA14782">
            <v>0</v>
          </cell>
        </row>
        <row r="14783">
          <cell r="AS14783">
            <v>3</v>
          </cell>
          <cell r="AT14783">
            <v>4</v>
          </cell>
          <cell r="AZ14783">
            <v>2</v>
          </cell>
          <cell r="BA14783">
            <v>0</v>
          </cell>
        </row>
        <row r="14784">
          <cell r="AS14784">
            <v>1</v>
          </cell>
          <cell r="AT14784">
            <v>1</v>
          </cell>
          <cell r="AZ14784">
            <v>0</v>
          </cell>
          <cell r="BA14784">
            <v>2</v>
          </cell>
        </row>
        <row r="14785">
          <cell r="AS14785">
            <v>0</v>
          </cell>
          <cell r="AT14785">
            <v>0</v>
          </cell>
          <cell r="AZ14785">
            <v>0</v>
          </cell>
          <cell r="BA14785">
            <v>0</v>
          </cell>
        </row>
        <row r="14786">
          <cell r="AS14786">
            <v>0</v>
          </cell>
          <cell r="AT14786">
            <v>1</v>
          </cell>
          <cell r="AZ14786">
            <v>0</v>
          </cell>
          <cell r="BA14786">
            <v>0</v>
          </cell>
        </row>
        <row r="14787">
          <cell r="AS14787">
            <v>0</v>
          </cell>
          <cell r="AT14787">
            <v>1</v>
          </cell>
          <cell r="AZ14787">
            <v>1</v>
          </cell>
          <cell r="BA14787">
            <v>0</v>
          </cell>
        </row>
        <row r="14788">
          <cell r="AS14788">
            <v>0</v>
          </cell>
          <cell r="AT14788">
            <v>1</v>
          </cell>
          <cell r="AZ14788">
            <v>0</v>
          </cell>
          <cell r="BA14788">
            <v>3</v>
          </cell>
        </row>
        <row r="14789">
          <cell r="AS14789">
            <v>6</v>
          </cell>
          <cell r="AT14789">
            <v>5</v>
          </cell>
          <cell r="AZ14789">
            <v>2</v>
          </cell>
          <cell r="BA14789">
            <v>19</v>
          </cell>
        </row>
        <row r="14790">
          <cell r="AS14790">
            <v>0</v>
          </cell>
          <cell r="AT14790">
            <v>0</v>
          </cell>
          <cell r="AZ14790">
            <v>0</v>
          </cell>
          <cell r="BA14790">
            <v>0</v>
          </cell>
        </row>
        <row r="14791">
          <cell r="AS14791">
            <v>0</v>
          </cell>
          <cell r="AT14791">
            <v>0</v>
          </cell>
          <cell r="AZ14791">
            <v>0</v>
          </cell>
          <cell r="BA14791">
            <v>3</v>
          </cell>
        </row>
        <row r="14792">
          <cell r="AS14792">
            <v>0</v>
          </cell>
          <cell r="AT14792">
            <v>0</v>
          </cell>
          <cell r="AZ14792">
            <v>0</v>
          </cell>
          <cell r="BA14792">
            <v>0</v>
          </cell>
        </row>
        <row r="14793">
          <cell r="AS14793">
            <v>0</v>
          </cell>
          <cell r="AT14793">
            <v>1</v>
          </cell>
          <cell r="AZ14793">
            <v>1</v>
          </cell>
          <cell r="BA14793">
            <v>0</v>
          </cell>
        </row>
        <row r="14794">
          <cell r="AS14794">
            <v>1</v>
          </cell>
          <cell r="AT14794">
            <v>0</v>
          </cell>
          <cell r="AZ14794">
            <v>0</v>
          </cell>
          <cell r="BA14794">
            <v>0</v>
          </cell>
        </row>
        <row r="14795">
          <cell r="AZ14795">
            <v>1</v>
          </cell>
          <cell r="BA14795">
            <v>0</v>
          </cell>
        </row>
        <row r="14796">
          <cell r="AS14796">
            <v>2</v>
          </cell>
          <cell r="AT14796">
            <v>12</v>
          </cell>
          <cell r="AZ14796">
            <v>3</v>
          </cell>
          <cell r="BA14796">
            <v>4</v>
          </cell>
        </row>
        <row r="14797">
          <cell r="AS14797">
            <v>12</v>
          </cell>
          <cell r="AT14797">
            <v>12</v>
          </cell>
          <cell r="AZ14797">
            <v>7</v>
          </cell>
          <cell r="BA14797">
            <v>3</v>
          </cell>
        </row>
        <row r="14798">
          <cell r="AS14798">
            <v>0</v>
          </cell>
          <cell r="AT14798">
            <v>7</v>
          </cell>
          <cell r="AZ14798">
            <v>0</v>
          </cell>
          <cell r="BA14798">
            <v>0</v>
          </cell>
        </row>
        <row r="14799">
          <cell r="AS14799">
            <v>0</v>
          </cell>
          <cell r="AT14799">
            <v>0</v>
          </cell>
          <cell r="AZ14799">
            <v>0</v>
          </cell>
          <cell r="BA14799">
            <v>0</v>
          </cell>
        </row>
        <row r="14800">
          <cell r="AS14800">
            <v>0</v>
          </cell>
          <cell r="AT14800">
            <v>0</v>
          </cell>
          <cell r="AZ14800">
            <v>0</v>
          </cell>
          <cell r="BA14800">
            <v>0</v>
          </cell>
        </row>
        <row r="14801">
          <cell r="AS14801">
            <v>7</v>
          </cell>
          <cell r="AT14801">
            <v>31</v>
          </cell>
          <cell r="AZ14801">
            <v>2</v>
          </cell>
          <cell r="BA14801">
            <v>5</v>
          </cell>
        </row>
        <row r="14802">
          <cell r="AS14802">
            <v>4</v>
          </cell>
          <cell r="AT14802">
            <v>16</v>
          </cell>
          <cell r="AZ14802">
            <v>1</v>
          </cell>
          <cell r="BA14802">
            <v>2</v>
          </cell>
        </row>
        <row r="14803">
          <cell r="AS14803">
            <v>0</v>
          </cell>
          <cell r="AT14803">
            <v>0</v>
          </cell>
          <cell r="AZ14803">
            <v>0</v>
          </cell>
          <cell r="BA14803">
            <v>0</v>
          </cell>
        </row>
        <row r="14804">
          <cell r="AS14804">
            <v>0</v>
          </cell>
          <cell r="AT14804">
            <v>1</v>
          </cell>
          <cell r="AZ14804">
            <v>0</v>
          </cell>
          <cell r="BA14804">
            <v>5</v>
          </cell>
        </row>
        <row r="14805">
          <cell r="AS14805">
            <v>0</v>
          </cell>
          <cell r="AT14805">
            <v>0</v>
          </cell>
          <cell r="AZ14805">
            <v>0</v>
          </cell>
          <cell r="BA14805">
            <v>0</v>
          </cell>
        </row>
        <row r="14806">
          <cell r="AS14806">
            <v>0</v>
          </cell>
          <cell r="AT14806">
            <v>0</v>
          </cell>
          <cell r="AZ14806">
            <v>0</v>
          </cell>
          <cell r="BA14806">
            <v>0</v>
          </cell>
        </row>
        <row r="14807">
          <cell r="AS14807">
            <v>16</v>
          </cell>
          <cell r="AT14807">
            <v>46</v>
          </cell>
          <cell r="AZ14807">
            <v>12</v>
          </cell>
          <cell r="BA14807">
            <v>65</v>
          </cell>
        </row>
        <row r="14808">
          <cell r="AS14808">
            <v>7</v>
          </cell>
          <cell r="AT14808">
            <v>6</v>
          </cell>
          <cell r="AZ14808">
            <v>2</v>
          </cell>
          <cell r="BA14808">
            <v>2</v>
          </cell>
        </row>
        <row r="14809">
          <cell r="AS14809">
            <v>0</v>
          </cell>
          <cell r="AT14809">
            <v>0</v>
          </cell>
          <cell r="AZ14809">
            <v>0</v>
          </cell>
          <cell r="BA14809">
            <v>0</v>
          </cell>
        </row>
        <row r="14810">
          <cell r="AS14810">
            <v>0</v>
          </cell>
          <cell r="AT14810">
            <v>1</v>
          </cell>
          <cell r="AZ14810">
            <v>0</v>
          </cell>
          <cell r="BA14810">
            <v>2</v>
          </cell>
        </row>
        <row r="14811">
          <cell r="AS14811">
            <v>3</v>
          </cell>
          <cell r="AT14811">
            <v>0</v>
          </cell>
          <cell r="AZ14811">
            <v>2</v>
          </cell>
          <cell r="BA14811">
            <v>0</v>
          </cell>
        </row>
        <row r="14812">
          <cell r="AS14812">
            <v>0</v>
          </cell>
          <cell r="AT14812">
            <v>0</v>
          </cell>
          <cell r="AZ14812">
            <v>0</v>
          </cell>
          <cell r="BA14812">
            <v>0</v>
          </cell>
        </row>
        <row r="14813">
          <cell r="AS14813">
            <v>0</v>
          </cell>
          <cell r="AT14813">
            <v>0</v>
          </cell>
          <cell r="AZ14813">
            <v>0</v>
          </cell>
          <cell r="BA14813">
            <v>2</v>
          </cell>
        </row>
        <row r="14814">
          <cell r="AS14814">
            <v>0</v>
          </cell>
          <cell r="AT14814">
            <v>0</v>
          </cell>
          <cell r="AZ14814">
            <v>0</v>
          </cell>
          <cell r="BA14814">
            <v>0</v>
          </cell>
        </row>
        <row r="14815">
          <cell r="AS14815">
            <v>719</v>
          </cell>
          <cell r="AT14815">
            <v>4</v>
          </cell>
          <cell r="AZ14815">
            <v>295</v>
          </cell>
          <cell r="BA14815">
            <v>22</v>
          </cell>
        </row>
        <row r="14816">
          <cell r="AS14816">
            <v>3</v>
          </cell>
          <cell r="AT14816">
            <v>181</v>
          </cell>
          <cell r="AZ14816">
            <v>2</v>
          </cell>
          <cell r="BA14816">
            <v>25</v>
          </cell>
        </row>
        <row r="14817">
          <cell r="AS14817">
            <v>0</v>
          </cell>
          <cell r="AT14817">
            <v>0</v>
          </cell>
          <cell r="AZ14817">
            <v>0</v>
          </cell>
          <cell r="BA14817">
            <v>0</v>
          </cell>
        </row>
        <row r="14818">
          <cell r="AS14818">
            <v>1</v>
          </cell>
          <cell r="AT14818">
            <v>4</v>
          </cell>
          <cell r="AZ14818">
            <v>1</v>
          </cell>
          <cell r="BA14818">
            <v>5</v>
          </cell>
        </row>
        <row r="14819">
          <cell r="AS14819">
            <v>27</v>
          </cell>
          <cell r="AT14819">
            <v>50</v>
          </cell>
          <cell r="AZ14819">
            <v>9</v>
          </cell>
          <cell r="BA14819">
            <v>25</v>
          </cell>
        </row>
        <row r="14820">
          <cell r="AS14820">
            <v>0</v>
          </cell>
          <cell r="AT14820">
            <v>23</v>
          </cell>
          <cell r="AZ14820">
            <v>0</v>
          </cell>
          <cell r="BA14820">
            <v>8</v>
          </cell>
        </row>
        <row r="14821">
          <cell r="AS14821">
            <v>0</v>
          </cell>
          <cell r="AT14821">
            <v>0</v>
          </cell>
          <cell r="AZ14821">
            <v>1</v>
          </cell>
          <cell r="BA14821">
            <v>0</v>
          </cell>
        </row>
        <row r="14822">
          <cell r="AS14822">
            <v>0</v>
          </cell>
          <cell r="AT14822">
            <v>3</v>
          </cell>
          <cell r="AZ14822">
            <v>0</v>
          </cell>
          <cell r="BA14822">
            <v>0</v>
          </cell>
        </row>
        <row r="14823">
          <cell r="AS14823">
            <v>0</v>
          </cell>
          <cell r="AT14823">
            <v>0</v>
          </cell>
          <cell r="AZ14823">
            <v>0</v>
          </cell>
          <cell r="BA14823">
            <v>0</v>
          </cell>
        </row>
        <row r="14824">
          <cell r="AS14824">
            <v>0</v>
          </cell>
          <cell r="AT14824">
            <v>0</v>
          </cell>
          <cell r="AZ14824">
            <v>0</v>
          </cell>
          <cell r="BA14824">
            <v>0</v>
          </cell>
        </row>
        <row r="14825">
          <cell r="AS14825">
            <v>1</v>
          </cell>
          <cell r="AT14825">
            <v>1</v>
          </cell>
          <cell r="AZ14825">
            <v>0</v>
          </cell>
          <cell r="BA14825">
            <v>0</v>
          </cell>
        </row>
        <row r="14826">
          <cell r="AS14826">
            <v>0</v>
          </cell>
          <cell r="AT14826">
            <v>4</v>
          </cell>
          <cell r="AZ14826">
            <v>0</v>
          </cell>
          <cell r="BA14826">
            <v>1</v>
          </cell>
        </row>
        <row r="14827">
          <cell r="AS14827">
            <v>0</v>
          </cell>
          <cell r="AT14827">
            <v>0</v>
          </cell>
          <cell r="AZ14827">
            <v>0</v>
          </cell>
          <cell r="BA14827">
            <v>0</v>
          </cell>
        </row>
        <row r="14828">
          <cell r="AS14828">
            <v>7</v>
          </cell>
          <cell r="AT14828">
            <v>4</v>
          </cell>
          <cell r="AZ14828">
            <v>2</v>
          </cell>
          <cell r="BA14828">
            <v>6</v>
          </cell>
        </row>
        <row r="14829">
          <cell r="AS14829">
            <v>0</v>
          </cell>
          <cell r="AT14829">
            <v>0</v>
          </cell>
          <cell r="AZ14829">
            <v>0</v>
          </cell>
          <cell r="BA14829">
            <v>0</v>
          </cell>
        </row>
        <row r="14830">
          <cell r="AS14830">
            <v>1</v>
          </cell>
          <cell r="AT14830">
            <v>1</v>
          </cell>
          <cell r="AZ14830">
            <v>0</v>
          </cell>
          <cell r="BA14830">
            <v>0</v>
          </cell>
        </row>
        <row r="14831">
          <cell r="AS14831">
            <v>1</v>
          </cell>
          <cell r="AT14831">
            <v>2</v>
          </cell>
          <cell r="AZ14831">
            <v>2</v>
          </cell>
          <cell r="BA14831">
            <v>7</v>
          </cell>
        </row>
        <row r="14832">
          <cell r="AS14832">
            <v>14</v>
          </cell>
          <cell r="AT14832">
            <v>124</v>
          </cell>
          <cell r="AZ14832">
            <v>5</v>
          </cell>
          <cell r="BA14832">
            <v>68</v>
          </cell>
        </row>
        <row r="14833">
          <cell r="AS14833">
            <v>1</v>
          </cell>
          <cell r="AT14833">
            <v>3</v>
          </cell>
          <cell r="AZ14833">
            <v>2</v>
          </cell>
          <cell r="BA14833">
            <v>10</v>
          </cell>
        </row>
        <row r="14834">
          <cell r="AS14834">
            <v>4</v>
          </cell>
          <cell r="AT14834">
            <v>18</v>
          </cell>
          <cell r="AZ14834">
            <v>3</v>
          </cell>
          <cell r="BA14834">
            <v>5</v>
          </cell>
        </row>
        <row r="14835">
          <cell r="AS14835">
            <v>1</v>
          </cell>
          <cell r="AT14835">
            <v>5</v>
          </cell>
          <cell r="AZ14835">
            <v>0</v>
          </cell>
          <cell r="BA14835">
            <v>7</v>
          </cell>
        </row>
        <row r="14836">
          <cell r="AS14836">
            <v>0</v>
          </cell>
          <cell r="AT14836">
            <v>0</v>
          </cell>
          <cell r="AZ14836">
            <v>0</v>
          </cell>
          <cell r="BA14836">
            <v>2</v>
          </cell>
        </row>
        <row r="14837">
          <cell r="AS14837">
            <v>0</v>
          </cell>
          <cell r="AT14837">
            <v>1</v>
          </cell>
          <cell r="AZ14837">
            <v>0</v>
          </cell>
          <cell r="BA14837">
            <v>0</v>
          </cell>
        </row>
        <row r="14838">
          <cell r="AS14838">
            <v>0</v>
          </cell>
          <cell r="AT14838">
            <v>0</v>
          </cell>
          <cell r="AZ14838">
            <v>0</v>
          </cell>
          <cell r="BA14838">
            <v>0</v>
          </cell>
        </row>
        <row r="14839">
          <cell r="AS14839">
            <v>0</v>
          </cell>
          <cell r="AT14839">
            <v>0</v>
          </cell>
          <cell r="AZ14839">
            <v>0</v>
          </cell>
          <cell r="BA14839">
            <v>0</v>
          </cell>
        </row>
        <row r="14840">
          <cell r="AS14840">
            <v>2</v>
          </cell>
          <cell r="AT14840">
            <v>4</v>
          </cell>
          <cell r="AZ14840">
            <v>4</v>
          </cell>
          <cell r="BA14840">
            <v>12</v>
          </cell>
        </row>
        <row r="14841">
          <cell r="AS14841">
            <v>0</v>
          </cell>
          <cell r="AT14841">
            <v>0</v>
          </cell>
          <cell r="AZ14841">
            <v>0</v>
          </cell>
          <cell r="BA14841">
            <v>0</v>
          </cell>
        </row>
        <row r="14842">
          <cell r="AS14842">
            <v>0</v>
          </cell>
          <cell r="AT14842">
            <v>0</v>
          </cell>
          <cell r="AZ14842">
            <v>0</v>
          </cell>
          <cell r="BA14842">
            <v>0</v>
          </cell>
        </row>
        <row r="14843">
          <cell r="AS14843">
            <v>1</v>
          </cell>
          <cell r="AT14843">
            <v>0</v>
          </cell>
          <cell r="AZ14843">
            <v>0</v>
          </cell>
          <cell r="BA14843">
            <v>0</v>
          </cell>
        </row>
        <row r="14844">
          <cell r="AS14844">
            <v>3</v>
          </cell>
          <cell r="AT14844">
            <v>6</v>
          </cell>
          <cell r="AZ14844">
            <v>4</v>
          </cell>
          <cell r="BA14844">
            <v>7</v>
          </cell>
        </row>
        <row r="14845">
          <cell r="AS14845">
            <v>3</v>
          </cell>
          <cell r="AT14845">
            <v>6</v>
          </cell>
          <cell r="AZ14845">
            <v>2</v>
          </cell>
          <cell r="BA14845">
            <v>9</v>
          </cell>
        </row>
        <row r="14846">
          <cell r="AZ14846">
            <v>0</v>
          </cell>
          <cell r="BA14846">
            <v>1</v>
          </cell>
        </row>
        <row r="14847">
          <cell r="AS14847">
            <v>9</v>
          </cell>
          <cell r="AT14847">
            <v>23</v>
          </cell>
          <cell r="AZ14847">
            <v>0</v>
          </cell>
          <cell r="BA14847">
            <v>10</v>
          </cell>
        </row>
        <row r="14848">
          <cell r="AS14848">
            <v>0</v>
          </cell>
          <cell r="AT14848">
            <v>0</v>
          </cell>
          <cell r="AZ14848">
            <v>0</v>
          </cell>
          <cell r="BA14848">
            <v>1</v>
          </cell>
        </row>
        <row r="14849">
          <cell r="AS14849">
            <v>0</v>
          </cell>
          <cell r="AT14849">
            <v>2</v>
          </cell>
          <cell r="AZ14849">
            <v>0</v>
          </cell>
          <cell r="BA14849">
            <v>6</v>
          </cell>
        </row>
        <row r="14850">
          <cell r="AS14850">
            <v>0</v>
          </cell>
          <cell r="AT14850">
            <v>2</v>
          </cell>
          <cell r="AZ14850">
            <v>0</v>
          </cell>
          <cell r="BA14850">
            <v>3</v>
          </cell>
        </row>
        <row r="14851">
          <cell r="AS14851">
            <v>0</v>
          </cell>
          <cell r="AT14851">
            <v>1</v>
          </cell>
          <cell r="AZ14851">
            <v>0</v>
          </cell>
          <cell r="BA14851">
            <v>0</v>
          </cell>
        </row>
        <row r="14852">
          <cell r="AS14852">
            <v>1</v>
          </cell>
          <cell r="AT14852">
            <v>11</v>
          </cell>
          <cell r="AZ14852">
            <v>11</v>
          </cell>
          <cell r="BA14852">
            <v>4</v>
          </cell>
        </row>
        <row r="14853">
          <cell r="AS14853">
            <v>0</v>
          </cell>
          <cell r="AT14853">
            <v>0</v>
          </cell>
          <cell r="AZ14853">
            <v>0</v>
          </cell>
          <cell r="BA14853">
            <v>0</v>
          </cell>
        </row>
        <row r="14854">
          <cell r="AS14854">
            <v>0</v>
          </cell>
          <cell r="AT14854">
            <v>0</v>
          </cell>
          <cell r="AZ14854">
            <v>0</v>
          </cell>
          <cell r="BA14854">
            <v>0</v>
          </cell>
        </row>
        <row r="14855">
          <cell r="AS14855">
            <v>0</v>
          </cell>
          <cell r="AT14855">
            <v>0</v>
          </cell>
          <cell r="AZ14855">
            <v>0</v>
          </cell>
          <cell r="BA14855">
            <v>0</v>
          </cell>
        </row>
        <row r="14856">
          <cell r="AS14856">
            <v>0</v>
          </cell>
          <cell r="AT14856">
            <v>0</v>
          </cell>
          <cell r="AZ14856">
            <v>0</v>
          </cell>
          <cell r="BA14856">
            <v>0</v>
          </cell>
        </row>
        <row r="14857">
          <cell r="AS14857">
            <v>0</v>
          </cell>
          <cell r="AT14857">
            <v>0</v>
          </cell>
          <cell r="AZ14857">
            <v>0</v>
          </cell>
          <cell r="BA14857">
            <v>0</v>
          </cell>
        </row>
        <row r="14858">
          <cell r="AS14858">
            <v>1</v>
          </cell>
          <cell r="AT14858">
            <v>1</v>
          </cell>
          <cell r="AZ14858">
            <v>0</v>
          </cell>
          <cell r="BA14858">
            <v>1</v>
          </cell>
        </row>
        <row r="14859">
          <cell r="AS14859">
            <v>0</v>
          </cell>
          <cell r="AT14859">
            <v>3</v>
          </cell>
          <cell r="AZ14859">
            <v>0</v>
          </cell>
          <cell r="BA14859">
            <v>0</v>
          </cell>
        </row>
        <row r="14860">
          <cell r="AS14860">
            <v>1</v>
          </cell>
          <cell r="AT14860">
            <v>2</v>
          </cell>
          <cell r="AZ14860">
            <v>1</v>
          </cell>
          <cell r="BA14860">
            <v>3</v>
          </cell>
        </row>
        <row r="14861">
          <cell r="AS14861">
            <v>0</v>
          </cell>
          <cell r="AT14861">
            <v>1</v>
          </cell>
          <cell r="AZ14861">
            <v>0</v>
          </cell>
          <cell r="BA14861">
            <v>10</v>
          </cell>
        </row>
        <row r="14862">
          <cell r="AS14862">
            <v>2</v>
          </cell>
          <cell r="AT14862">
            <v>9</v>
          </cell>
          <cell r="AZ14862">
            <v>1</v>
          </cell>
          <cell r="BA14862">
            <v>7</v>
          </cell>
        </row>
        <row r="14863">
          <cell r="AS14863">
            <v>5</v>
          </cell>
          <cell r="AT14863">
            <v>22</v>
          </cell>
          <cell r="AZ14863">
            <v>1</v>
          </cell>
          <cell r="BA14863">
            <v>2</v>
          </cell>
        </row>
        <row r="14864">
          <cell r="AS14864">
            <v>3</v>
          </cell>
          <cell r="AT14864">
            <v>6</v>
          </cell>
          <cell r="AZ14864">
            <v>1</v>
          </cell>
          <cell r="BA14864">
            <v>1</v>
          </cell>
        </row>
        <row r="14865">
          <cell r="AS14865">
            <v>1</v>
          </cell>
          <cell r="AT14865">
            <v>9</v>
          </cell>
          <cell r="AZ14865">
            <v>2</v>
          </cell>
          <cell r="BA14865">
            <v>6</v>
          </cell>
        </row>
        <row r="14866">
          <cell r="AS14866">
            <v>1</v>
          </cell>
          <cell r="AT14866">
            <v>2</v>
          </cell>
          <cell r="AZ14866">
            <v>0</v>
          </cell>
          <cell r="BA14866">
            <v>1</v>
          </cell>
        </row>
        <row r="14867">
          <cell r="AS14867">
            <v>0</v>
          </cell>
          <cell r="AT14867">
            <v>0</v>
          </cell>
          <cell r="AZ14867">
            <v>0</v>
          </cell>
          <cell r="BA14867">
            <v>0</v>
          </cell>
        </row>
        <row r="14868">
          <cell r="AS14868">
            <v>0</v>
          </cell>
          <cell r="AT14868">
            <v>0</v>
          </cell>
          <cell r="AZ14868">
            <v>0</v>
          </cell>
          <cell r="BA14868">
            <v>0</v>
          </cell>
        </row>
        <row r="14869">
          <cell r="AS14869">
            <v>11</v>
          </cell>
          <cell r="AT14869">
            <v>21</v>
          </cell>
          <cell r="AZ14869">
            <v>0</v>
          </cell>
          <cell r="BA14869">
            <v>3</v>
          </cell>
        </row>
        <row r="14870">
          <cell r="AS14870">
            <v>2</v>
          </cell>
          <cell r="AT14870">
            <v>0</v>
          </cell>
          <cell r="AZ14870">
            <v>1</v>
          </cell>
          <cell r="BA14870">
            <v>0</v>
          </cell>
        </row>
        <row r="14871">
          <cell r="AS14871">
            <v>0</v>
          </cell>
          <cell r="AT14871">
            <v>3</v>
          </cell>
          <cell r="AZ14871">
            <v>0</v>
          </cell>
          <cell r="BA14871">
            <v>12</v>
          </cell>
        </row>
        <row r="14872">
          <cell r="AS14872">
            <v>0</v>
          </cell>
          <cell r="AT14872">
            <v>0</v>
          </cell>
          <cell r="AZ14872">
            <v>0</v>
          </cell>
          <cell r="BA14872">
            <v>0</v>
          </cell>
        </row>
        <row r="14873">
          <cell r="AS14873">
            <v>1</v>
          </cell>
          <cell r="AT14873">
            <v>4</v>
          </cell>
          <cell r="AZ14873">
            <v>0</v>
          </cell>
          <cell r="BA14873">
            <v>0</v>
          </cell>
        </row>
        <row r="14874">
          <cell r="AS14874">
            <v>1</v>
          </cell>
          <cell r="AT14874">
            <v>13</v>
          </cell>
          <cell r="AZ14874">
            <v>0</v>
          </cell>
          <cell r="BA14874">
            <v>20</v>
          </cell>
        </row>
        <row r="14875">
          <cell r="AS14875">
            <v>2</v>
          </cell>
          <cell r="AT14875">
            <v>6</v>
          </cell>
          <cell r="AZ14875">
            <v>1</v>
          </cell>
          <cell r="BA14875">
            <v>7</v>
          </cell>
        </row>
        <row r="14876">
          <cell r="AS14876">
            <v>0</v>
          </cell>
          <cell r="AT14876">
            <v>0</v>
          </cell>
          <cell r="AZ14876">
            <v>0</v>
          </cell>
          <cell r="BA14876">
            <v>0</v>
          </cell>
        </row>
        <row r="14877">
          <cell r="AS14877">
            <v>0</v>
          </cell>
          <cell r="AT14877">
            <v>0</v>
          </cell>
          <cell r="AZ14877">
            <v>0</v>
          </cell>
          <cell r="BA14877">
            <v>0</v>
          </cell>
        </row>
        <row r="14878">
          <cell r="AS14878">
            <v>0</v>
          </cell>
          <cell r="AT14878">
            <v>0</v>
          </cell>
          <cell r="AZ14878">
            <v>0</v>
          </cell>
          <cell r="BA14878">
            <v>0</v>
          </cell>
        </row>
        <row r="14879">
          <cell r="AZ14879">
            <v>0</v>
          </cell>
          <cell r="BA14879">
            <v>7</v>
          </cell>
        </row>
        <row r="14880">
          <cell r="AS14880">
            <v>0</v>
          </cell>
          <cell r="AT14880">
            <v>0</v>
          </cell>
          <cell r="AZ14880">
            <v>0</v>
          </cell>
          <cell r="BA14880">
            <v>0</v>
          </cell>
        </row>
        <row r="14881">
          <cell r="AS14881">
            <v>0</v>
          </cell>
          <cell r="AT14881">
            <v>0</v>
          </cell>
          <cell r="AZ14881">
            <v>0</v>
          </cell>
          <cell r="BA14881">
            <v>0</v>
          </cell>
        </row>
        <row r="14882">
          <cell r="AS14882">
            <v>0</v>
          </cell>
          <cell r="AT14882">
            <v>3</v>
          </cell>
          <cell r="AZ14882">
            <v>0</v>
          </cell>
          <cell r="BA14882">
            <v>6</v>
          </cell>
        </row>
        <row r="14883">
          <cell r="AS14883">
            <v>0</v>
          </cell>
          <cell r="AT14883">
            <v>0</v>
          </cell>
          <cell r="AZ14883">
            <v>5</v>
          </cell>
          <cell r="BA14883">
            <v>6</v>
          </cell>
        </row>
        <row r="14884">
          <cell r="AS14884">
            <v>0</v>
          </cell>
          <cell r="AT14884">
            <v>0</v>
          </cell>
          <cell r="AZ14884">
            <v>0</v>
          </cell>
          <cell r="BA14884">
            <v>0</v>
          </cell>
        </row>
        <row r="14885">
          <cell r="AS14885">
            <v>1</v>
          </cell>
          <cell r="AT14885">
            <v>0</v>
          </cell>
          <cell r="AZ14885">
            <v>0</v>
          </cell>
          <cell r="BA14885">
            <v>1</v>
          </cell>
        </row>
        <row r="14886">
          <cell r="AS14886">
            <v>4</v>
          </cell>
          <cell r="AT14886">
            <v>10</v>
          </cell>
          <cell r="AZ14886">
            <v>10</v>
          </cell>
          <cell r="BA14886">
            <v>2</v>
          </cell>
        </row>
        <row r="14887">
          <cell r="AS14887">
            <v>0</v>
          </cell>
          <cell r="AT14887">
            <v>0</v>
          </cell>
          <cell r="AZ14887">
            <v>1</v>
          </cell>
          <cell r="BA14887">
            <v>1</v>
          </cell>
        </row>
        <row r="14888">
          <cell r="AS14888">
            <v>0</v>
          </cell>
          <cell r="AT14888">
            <v>2</v>
          </cell>
          <cell r="AZ14888">
            <v>1</v>
          </cell>
          <cell r="BA14888">
            <v>1</v>
          </cell>
        </row>
        <row r="14889">
          <cell r="AZ14889">
            <v>0</v>
          </cell>
          <cell r="BA14889">
            <v>1</v>
          </cell>
        </row>
        <row r="14890">
          <cell r="AZ14890">
            <v>0</v>
          </cell>
          <cell r="BA14890">
            <v>0</v>
          </cell>
        </row>
        <row r="14891">
          <cell r="AS14891">
            <v>0</v>
          </cell>
          <cell r="AT14891">
            <v>0</v>
          </cell>
          <cell r="AZ14891">
            <v>0</v>
          </cell>
          <cell r="BA14891">
            <v>0</v>
          </cell>
        </row>
        <row r="14892">
          <cell r="AS14892">
            <v>0</v>
          </cell>
          <cell r="AT14892">
            <v>4</v>
          </cell>
          <cell r="AZ14892">
            <v>2</v>
          </cell>
          <cell r="BA14892">
            <v>1</v>
          </cell>
        </row>
        <row r="14893">
          <cell r="AS14893">
            <v>6</v>
          </cell>
          <cell r="AT14893">
            <v>5</v>
          </cell>
          <cell r="AZ14893">
            <v>0</v>
          </cell>
          <cell r="BA14893">
            <v>7</v>
          </cell>
        </row>
        <row r="14894">
          <cell r="AS14894">
            <v>2</v>
          </cell>
          <cell r="AT14894">
            <v>2</v>
          </cell>
          <cell r="AZ14894">
            <v>7</v>
          </cell>
          <cell r="BA14894">
            <v>28</v>
          </cell>
        </row>
        <row r="14895">
          <cell r="AS14895">
            <v>2</v>
          </cell>
          <cell r="AT14895">
            <v>2</v>
          </cell>
          <cell r="AZ14895">
            <v>2</v>
          </cell>
          <cell r="BA14895">
            <v>2</v>
          </cell>
        </row>
        <row r="14896">
          <cell r="AS14896">
            <v>2</v>
          </cell>
          <cell r="AT14896">
            <v>2</v>
          </cell>
          <cell r="AZ14896">
            <v>1</v>
          </cell>
          <cell r="BA14896">
            <v>0</v>
          </cell>
        </row>
        <row r="14897">
          <cell r="AS14897">
            <v>0</v>
          </cell>
          <cell r="AT14897">
            <v>0</v>
          </cell>
          <cell r="AZ14897">
            <v>0</v>
          </cell>
          <cell r="BA14897">
            <v>1</v>
          </cell>
        </row>
        <row r="14898">
          <cell r="AS14898">
            <v>0</v>
          </cell>
          <cell r="AT14898">
            <v>0</v>
          </cell>
          <cell r="AZ14898">
            <v>0</v>
          </cell>
          <cell r="BA14898">
            <v>0</v>
          </cell>
        </row>
        <row r="14899">
          <cell r="AS14899">
            <v>0</v>
          </cell>
          <cell r="AT14899">
            <v>1</v>
          </cell>
          <cell r="AZ14899">
            <v>0</v>
          </cell>
          <cell r="BA14899">
            <v>1</v>
          </cell>
        </row>
        <row r="14900">
          <cell r="AS14900">
            <v>0</v>
          </cell>
          <cell r="AT14900">
            <v>3</v>
          </cell>
          <cell r="AZ14900">
            <v>0</v>
          </cell>
          <cell r="BA14900">
            <v>4</v>
          </cell>
        </row>
        <row r="14901">
          <cell r="AS14901">
            <v>0</v>
          </cell>
          <cell r="AT14901">
            <v>0</v>
          </cell>
          <cell r="AZ14901">
            <v>0</v>
          </cell>
          <cell r="BA14901">
            <v>2</v>
          </cell>
        </row>
        <row r="14902">
          <cell r="AS14902">
            <v>6</v>
          </cell>
          <cell r="AT14902">
            <v>0</v>
          </cell>
          <cell r="AZ14902">
            <v>1</v>
          </cell>
          <cell r="BA14902">
            <v>11</v>
          </cell>
        </row>
        <row r="14903">
          <cell r="AS14903">
            <v>0</v>
          </cell>
          <cell r="AT14903">
            <v>0</v>
          </cell>
          <cell r="AZ14903">
            <v>0</v>
          </cell>
          <cell r="BA14903">
            <v>0</v>
          </cell>
        </row>
        <row r="14904">
          <cell r="AS14904">
            <v>3</v>
          </cell>
          <cell r="AT14904">
            <v>6</v>
          </cell>
          <cell r="AZ14904">
            <v>10</v>
          </cell>
          <cell r="BA14904">
            <v>34</v>
          </cell>
        </row>
        <row r="14905">
          <cell r="AS14905">
            <v>6</v>
          </cell>
          <cell r="AT14905">
            <v>12</v>
          </cell>
          <cell r="AZ14905">
            <v>5</v>
          </cell>
          <cell r="BA14905">
            <v>21</v>
          </cell>
        </row>
        <row r="14906">
          <cell r="AS14906">
            <v>0</v>
          </cell>
          <cell r="AT14906">
            <v>1</v>
          </cell>
          <cell r="AZ14906">
            <v>0</v>
          </cell>
          <cell r="BA14906">
            <v>0</v>
          </cell>
        </row>
        <row r="14907">
          <cell r="AS14907">
            <v>0</v>
          </cell>
          <cell r="AT14907">
            <v>0</v>
          </cell>
          <cell r="AZ14907">
            <v>4</v>
          </cell>
          <cell r="BA14907">
            <v>8</v>
          </cell>
        </row>
        <row r="14908">
          <cell r="AS14908">
            <v>0</v>
          </cell>
          <cell r="AT14908">
            <v>0</v>
          </cell>
          <cell r="AZ14908">
            <v>0</v>
          </cell>
          <cell r="BA14908">
            <v>0</v>
          </cell>
        </row>
        <row r="14909">
          <cell r="AS14909">
            <v>0</v>
          </cell>
          <cell r="AT14909">
            <v>0</v>
          </cell>
          <cell r="AZ14909">
            <v>0</v>
          </cell>
          <cell r="BA14909">
            <v>0</v>
          </cell>
        </row>
        <row r="14910">
          <cell r="AS14910">
            <v>0</v>
          </cell>
          <cell r="AT14910">
            <v>1</v>
          </cell>
          <cell r="AZ14910">
            <v>0</v>
          </cell>
          <cell r="BA14910">
            <v>0</v>
          </cell>
        </row>
        <row r="14911">
          <cell r="AS14911">
            <v>0</v>
          </cell>
          <cell r="AT14911">
            <v>0</v>
          </cell>
          <cell r="AZ14911">
            <v>0</v>
          </cell>
          <cell r="BA14911">
            <v>0</v>
          </cell>
        </row>
        <row r="14912">
          <cell r="AZ14912">
            <v>0</v>
          </cell>
          <cell r="BA14912">
            <v>0</v>
          </cell>
        </row>
        <row r="14913">
          <cell r="AS14913">
            <v>0</v>
          </cell>
          <cell r="AT14913">
            <v>0</v>
          </cell>
          <cell r="AZ14913">
            <v>0</v>
          </cell>
          <cell r="BA14913">
            <v>0</v>
          </cell>
        </row>
        <row r="14914">
          <cell r="AS14914">
            <v>0</v>
          </cell>
          <cell r="AT14914">
            <v>0</v>
          </cell>
          <cell r="AZ14914">
            <v>0</v>
          </cell>
          <cell r="BA14914">
            <v>0</v>
          </cell>
        </row>
        <row r="14915">
          <cell r="AS14915">
            <v>1</v>
          </cell>
          <cell r="AT14915">
            <v>2</v>
          </cell>
          <cell r="AZ14915">
            <v>0</v>
          </cell>
          <cell r="BA14915">
            <v>0</v>
          </cell>
        </row>
        <row r="14916">
          <cell r="AS14916">
            <v>0</v>
          </cell>
          <cell r="AT14916">
            <v>0</v>
          </cell>
          <cell r="AZ14916">
            <v>0</v>
          </cell>
          <cell r="BA14916">
            <v>0</v>
          </cell>
        </row>
        <row r="14917">
          <cell r="AS14917">
            <v>0</v>
          </cell>
          <cell r="AT14917">
            <v>0</v>
          </cell>
          <cell r="AZ14917">
            <v>0</v>
          </cell>
          <cell r="BA14917">
            <v>0</v>
          </cell>
        </row>
        <row r="14918">
          <cell r="AS14918">
            <v>4</v>
          </cell>
          <cell r="AT14918">
            <v>10</v>
          </cell>
          <cell r="AZ14918">
            <v>8</v>
          </cell>
          <cell r="BA14918">
            <v>41</v>
          </cell>
        </row>
        <row r="14919">
          <cell r="AS14919">
            <v>0</v>
          </cell>
          <cell r="AT14919">
            <v>0</v>
          </cell>
          <cell r="AZ14919">
            <v>1</v>
          </cell>
          <cell r="BA14919">
            <v>0</v>
          </cell>
        </row>
        <row r="14920">
          <cell r="AS14920">
            <v>0</v>
          </cell>
          <cell r="AT14920">
            <v>0</v>
          </cell>
          <cell r="AZ14920">
            <v>1</v>
          </cell>
          <cell r="BA14920">
            <v>11</v>
          </cell>
        </row>
        <row r="14921">
          <cell r="AS14921">
            <v>0</v>
          </cell>
          <cell r="AT14921">
            <v>0</v>
          </cell>
          <cell r="AZ14921">
            <v>0</v>
          </cell>
          <cell r="BA14921">
            <v>0</v>
          </cell>
        </row>
        <row r="14922">
          <cell r="AS14922">
            <v>2</v>
          </cell>
          <cell r="AT14922">
            <v>6</v>
          </cell>
          <cell r="AZ14922">
            <v>0</v>
          </cell>
          <cell r="BA14922">
            <v>3</v>
          </cell>
        </row>
        <row r="14923">
          <cell r="AS14923">
            <v>0</v>
          </cell>
          <cell r="AT14923">
            <v>0</v>
          </cell>
          <cell r="AZ14923">
            <v>0</v>
          </cell>
          <cell r="BA14923">
            <v>0</v>
          </cell>
        </row>
        <row r="14924">
          <cell r="AS14924">
            <v>0</v>
          </cell>
          <cell r="AT14924">
            <v>0</v>
          </cell>
          <cell r="AZ14924">
            <v>1</v>
          </cell>
          <cell r="BA14924">
            <v>0</v>
          </cell>
        </row>
        <row r="14925">
          <cell r="AS14925">
            <v>0</v>
          </cell>
          <cell r="AT14925">
            <v>0</v>
          </cell>
          <cell r="AZ14925">
            <v>0</v>
          </cell>
          <cell r="BA14925">
            <v>0</v>
          </cell>
        </row>
        <row r="14926">
          <cell r="AS14926">
            <v>13</v>
          </cell>
          <cell r="AT14926">
            <v>10</v>
          </cell>
          <cell r="AZ14926">
            <v>8</v>
          </cell>
          <cell r="BA14926">
            <v>33</v>
          </cell>
        </row>
        <row r="14927">
          <cell r="AS14927">
            <v>0</v>
          </cell>
          <cell r="AT14927">
            <v>1</v>
          </cell>
          <cell r="AZ14927">
            <v>1</v>
          </cell>
          <cell r="BA14927">
            <v>2</v>
          </cell>
        </row>
        <row r="14928">
          <cell r="AS14928">
            <v>0</v>
          </cell>
          <cell r="AT14928">
            <v>0</v>
          </cell>
          <cell r="AZ14928">
            <v>0</v>
          </cell>
          <cell r="BA14928">
            <v>0</v>
          </cell>
        </row>
        <row r="14929">
          <cell r="AS14929">
            <v>6</v>
          </cell>
          <cell r="AT14929">
            <v>61</v>
          </cell>
          <cell r="AZ14929">
            <v>0</v>
          </cell>
          <cell r="BA14929">
            <v>279</v>
          </cell>
        </row>
        <row r="14930">
          <cell r="AS14930">
            <v>7</v>
          </cell>
          <cell r="AT14930">
            <v>16</v>
          </cell>
          <cell r="AZ14930">
            <v>4</v>
          </cell>
          <cell r="BA14930">
            <v>30</v>
          </cell>
        </row>
        <row r="14931">
          <cell r="AS14931">
            <v>2</v>
          </cell>
          <cell r="AT14931">
            <v>3</v>
          </cell>
          <cell r="AZ14931">
            <v>3</v>
          </cell>
          <cell r="BA14931">
            <v>0</v>
          </cell>
        </row>
        <row r="14932">
          <cell r="AS14932">
            <v>0</v>
          </cell>
          <cell r="AT14932">
            <v>0</v>
          </cell>
          <cell r="AZ14932">
            <v>2</v>
          </cell>
          <cell r="BA14932">
            <v>1</v>
          </cell>
        </row>
        <row r="14933">
          <cell r="AS14933">
            <v>0</v>
          </cell>
          <cell r="AT14933">
            <v>7</v>
          </cell>
          <cell r="AZ14933">
            <v>1</v>
          </cell>
          <cell r="BA14933">
            <v>0</v>
          </cell>
        </row>
        <row r="14934">
          <cell r="AS14934">
            <v>1</v>
          </cell>
          <cell r="AT14934">
            <v>40</v>
          </cell>
          <cell r="AZ14934">
            <v>0</v>
          </cell>
          <cell r="BA14934">
            <v>0</v>
          </cell>
        </row>
        <row r="14935">
          <cell r="AS14935">
            <v>0</v>
          </cell>
          <cell r="AT14935">
            <v>14</v>
          </cell>
          <cell r="AZ14935">
            <v>0</v>
          </cell>
          <cell r="BA14935">
            <v>1</v>
          </cell>
        </row>
        <row r="14936">
          <cell r="AS14936">
            <v>0</v>
          </cell>
          <cell r="AT14936">
            <v>0</v>
          </cell>
          <cell r="AZ14936">
            <v>0</v>
          </cell>
          <cell r="BA14936">
            <v>0</v>
          </cell>
        </row>
        <row r="14937">
          <cell r="AS14937">
            <v>0</v>
          </cell>
          <cell r="AT14937">
            <v>1</v>
          </cell>
          <cell r="AZ14937">
            <v>2</v>
          </cell>
          <cell r="BA14937">
            <v>7</v>
          </cell>
        </row>
        <row r="14938">
          <cell r="AS14938">
            <v>0</v>
          </cell>
          <cell r="AT14938">
            <v>1</v>
          </cell>
          <cell r="AZ14938">
            <v>0</v>
          </cell>
          <cell r="BA14938">
            <v>0</v>
          </cell>
        </row>
        <row r="14939">
          <cell r="AS14939">
            <v>1</v>
          </cell>
          <cell r="AT14939">
            <v>4</v>
          </cell>
          <cell r="AZ14939">
            <v>2</v>
          </cell>
          <cell r="BA14939">
            <v>3</v>
          </cell>
        </row>
        <row r="14940">
          <cell r="AS14940">
            <v>0</v>
          </cell>
          <cell r="AT14940">
            <v>0</v>
          </cell>
          <cell r="AZ14940">
            <v>0</v>
          </cell>
          <cell r="BA14940">
            <v>0</v>
          </cell>
        </row>
        <row r="14941">
          <cell r="AS14941">
            <v>1</v>
          </cell>
          <cell r="AT14941">
            <v>0</v>
          </cell>
          <cell r="AZ14941">
            <v>0</v>
          </cell>
          <cell r="BA14941">
            <v>0</v>
          </cell>
        </row>
        <row r="14942">
          <cell r="AS14942">
            <v>0</v>
          </cell>
          <cell r="AT14942">
            <v>0</v>
          </cell>
          <cell r="AZ14942">
            <v>0</v>
          </cell>
          <cell r="BA14942">
            <v>0</v>
          </cell>
        </row>
        <row r="14943">
          <cell r="AS14943">
            <v>0</v>
          </cell>
          <cell r="AT14943">
            <v>0</v>
          </cell>
          <cell r="AZ14943">
            <v>0</v>
          </cell>
          <cell r="BA14943">
            <v>0</v>
          </cell>
        </row>
        <row r="14944">
          <cell r="AZ14944">
            <v>0</v>
          </cell>
          <cell r="BA14944">
            <v>0</v>
          </cell>
        </row>
        <row r="14945">
          <cell r="AS14945">
            <v>0</v>
          </cell>
          <cell r="AT14945">
            <v>0</v>
          </cell>
          <cell r="AZ14945">
            <v>0</v>
          </cell>
          <cell r="BA14945">
            <v>0</v>
          </cell>
        </row>
        <row r="14946">
          <cell r="AS14946">
            <v>2</v>
          </cell>
          <cell r="AT14946">
            <v>5</v>
          </cell>
          <cell r="AZ14946">
            <v>2</v>
          </cell>
          <cell r="BA14946">
            <v>27</v>
          </cell>
        </row>
        <row r="14947">
          <cell r="AS14947">
            <v>0</v>
          </cell>
          <cell r="AT14947">
            <v>0</v>
          </cell>
          <cell r="AZ14947">
            <v>0</v>
          </cell>
          <cell r="BA14947">
            <v>0</v>
          </cell>
        </row>
        <row r="14948">
          <cell r="AS14948">
            <v>0</v>
          </cell>
          <cell r="AT14948">
            <v>0</v>
          </cell>
          <cell r="AZ14948">
            <v>0</v>
          </cell>
          <cell r="BA14948">
            <v>0</v>
          </cell>
        </row>
        <row r="14949">
          <cell r="AS14949">
            <v>0</v>
          </cell>
          <cell r="AT14949">
            <v>10</v>
          </cell>
          <cell r="AZ14949">
            <v>0</v>
          </cell>
          <cell r="BA14949">
            <v>3</v>
          </cell>
        </row>
        <row r="14950">
          <cell r="AS14950">
            <v>0</v>
          </cell>
          <cell r="AT14950">
            <v>0</v>
          </cell>
          <cell r="AZ14950">
            <v>0</v>
          </cell>
          <cell r="BA14950">
            <v>0</v>
          </cell>
        </row>
        <row r="14951">
          <cell r="AS14951">
            <v>0</v>
          </cell>
          <cell r="AT14951">
            <v>0</v>
          </cell>
          <cell r="AZ14951">
            <v>0</v>
          </cell>
          <cell r="BA14951">
            <v>0</v>
          </cell>
        </row>
        <row r="14952">
          <cell r="AS14952">
            <v>0</v>
          </cell>
          <cell r="AT14952">
            <v>1</v>
          </cell>
          <cell r="AZ14952">
            <v>0</v>
          </cell>
          <cell r="BA14952">
            <v>0</v>
          </cell>
        </row>
        <row r="14953">
          <cell r="AS14953">
            <v>1</v>
          </cell>
          <cell r="AT14953">
            <v>9</v>
          </cell>
          <cell r="AZ14953">
            <v>3</v>
          </cell>
          <cell r="BA14953">
            <v>0</v>
          </cell>
        </row>
        <row r="14954">
          <cell r="AS14954">
            <v>1</v>
          </cell>
          <cell r="AT14954">
            <v>4</v>
          </cell>
          <cell r="AZ14954">
            <v>0</v>
          </cell>
          <cell r="BA14954">
            <v>0</v>
          </cell>
        </row>
        <row r="14955">
          <cell r="AS14955">
            <v>0</v>
          </cell>
          <cell r="AT14955">
            <v>0</v>
          </cell>
          <cell r="AZ14955">
            <v>0</v>
          </cell>
          <cell r="BA14955">
            <v>0</v>
          </cell>
        </row>
        <row r="14956">
          <cell r="AS14956">
            <v>0</v>
          </cell>
          <cell r="AT14956">
            <v>0</v>
          </cell>
          <cell r="AZ14956">
            <v>0</v>
          </cell>
          <cell r="BA14956">
            <v>0</v>
          </cell>
        </row>
        <row r="14957">
          <cell r="AS14957">
            <v>0</v>
          </cell>
          <cell r="AT14957">
            <v>0</v>
          </cell>
          <cell r="AZ14957">
            <v>0</v>
          </cell>
          <cell r="BA14957">
            <v>0</v>
          </cell>
        </row>
        <row r="14958">
          <cell r="AS14958">
            <v>0</v>
          </cell>
          <cell r="AT14958">
            <v>0</v>
          </cell>
          <cell r="AZ14958">
            <v>0</v>
          </cell>
          <cell r="BA14958">
            <v>0</v>
          </cell>
        </row>
        <row r="14959">
          <cell r="AS14959">
            <v>2</v>
          </cell>
          <cell r="AT14959">
            <v>1</v>
          </cell>
          <cell r="AZ14959">
            <v>2</v>
          </cell>
          <cell r="BA14959">
            <v>2</v>
          </cell>
        </row>
        <row r="14960">
          <cell r="AS14960">
            <v>1</v>
          </cell>
          <cell r="AT14960">
            <v>0</v>
          </cell>
          <cell r="AZ14960">
            <v>0</v>
          </cell>
          <cell r="BA14960">
            <v>1</v>
          </cell>
        </row>
        <row r="14961">
          <cell r="AS14961">
            <v>1</v>
          </cell>
          <cell r="AT14961">
            <v>0</v>
          </cell>
          <cell r="AZ14961">
            <v>1</v>
          </cell>
          <cell r="BA14961">
            <v>0</v>
          </cell>
        </row>
        <row r="14962">
          <cell r="AZ14962">
            <v>1</v>
          </cell>
          <cell r="BA14962">
            <v>2</v>
          </cell>
        </row>
        <row r="14963">
          <cell r="AS14963">
            <v>0</v>
          </cell>
          <cell r="AT14963">
            <v>0</v>
          </cell>
          <cell r="AZ14963">
            <v>0</v>
          </cell>
          <cell r="BA14963">
            <v>0</v>
          </cell>
        </row>
        <row r="14964">
          <cell r="AS14964">
            <v>2</v>
          </cell>
          <cell r="AT14964">
            <v>1</v>
          </cell>
          <cell r="AZ14964">
            <v>0</v>
          </cell>
          <cell r="BA14964">
            <v>0</v>
          </cell>
        </row>
        <row r="14965">
          <cell r="AS14965">
            <v>0</v>
          </cell>
          <cell r="AT14965">
            <v>7</v>
          </cell>
          <cell r="AZ14965">
            <v>1</v>
          </cell>
          <cell r="BA14965">
            <v>2</v>
          </cell>
        </row>
        <row r="14966">
          <cell r="AS14966">
            <v>0</v>
          </cell>
          <cell r="AT14966">
            <v>0</v>
          </cell>
          <cell r="AZ14966">
            <v>0</v>
          </cell>
          <cell r="BA14966">
            <v>0</v>
          </cell>
        </row>
        <row r="14967">
          <cell r="AS14967">
            <v>1</v>
          </cell>
          <cell r="AT14967">
            <v>0</v>
          </cell>
          <cell r="AZ14967">
            <v>0</v>
          </cell>
          <cell r="BA14967">
            <v>2</v>
          </cell>
        </row>
        <row r="14968">
          <cell r="AZ14968">
            <v>0</v>
          </cell>
          <cell r="BA14968">
            <v>0</v>
          </cell>
        </row>
        <row r="14969">
          <cell r="AZ14969">
            <v>0</v>
          </cell>
          <cell r="BA14969">
            <v>0</v>
          </cell>
        </row>
        <row r="14970">
          <cell r="AS14970">
            <v>4</v>
          </cell>
          <cell r="AT14970">
            <v>0</v>
          </cell>
          <cell r="AZ14970">
            <v>3</v>
          </cell>
          <cell r="BA14970">
            <v>0</v>
          </cell>
        </row>
        <row r="14971">
          <cell r="AS14971">
            <v>0</v>
          </cell>
          <cell r="AT14971">
            <v>0</v>
          </cell>
          <cell r="AZ14971">
            <v>0</v>
          </cell>
          <cell r="BA14971">
            <v>0</v>
          </cell>
        </row>
        <row r="14972">
          <cell r="AS14972">
            <v>0</v>
          </cell>
          <cell r="AT14972">
            <v>1</v>
          </cell>
          <cell r="AZ14972">
            <v>0</v>
          </cell>
          <cell r="BA14972">
            <v>1</v>
          </cell>
        </row>
        <row r="14973">
          <cell r="AS14973">
            <v>0</v>
          </cell>
          <cell r="AT14973">
            <v>1</v>
          </cell>
          <cell r="AZ14973">
            <v>0</v>
          </cell>
          <cell r="BA14973">
            <v>1</v>
          </cell>
        </row>
        <row r="14974">
          <cell r="AS14974">
            <v>0</v>
          </cell>
          <cell r="AT14974">
            <v>0</v>
          </cell>
          <cell r="AZ14974">
            <v>1</v>
          </cell>
          <cell r="BA14974">
            <v>1</v>
          </cell>
        </row>
        <row r="14975">
          <cell r="AS14975">
            <v>0</v>
          </cell>
          <cell r="AT14975">
            <v>0</v>
          </cell>
          <cell r="AZ14975">
            <v>0</v>
          </cell>
          <cell r="BA14975">
            <v>0</v>
          </cell>
        </row>
        <row r="14976">
          <cell r="AS14976">
            <v>0</v>
          </cell>
          <cell r="AT14976">
            <v>0</v>
          </cell>
          <cell r="AZ14976">
            <v>0</v>
          </cell>
          <cell r="BA14976">
            <v>0</v>
          </cell>
        </row>
        <row r="14977">
          <cell r="AS14977">
            <v>0</v>
          </cell>
          <cell r="AT14977">
            <v>0</v>
          </cell>
          <cell r="AZ14977">
            <v>0</v>
          </cell>
          <cell r="BA14977">
            <v>0</v>
          </cell>
        </row>
        <row r="14978">
          <cell r="AS14978">
            <v>0</v>
          </cell>
          <cell r="AT14978">
            <v>0</v>
          </cell>
          <cell r="AZ14978">
            <v>0</v>
          </cell>
          <cell r="BA14978">
            <v>0</v>
          </cell>
        </row>
        <row r="14979">
          <cell r="AS14979">
            <v>0</v>
          </cell>
          <cell r="AT14979">
            <v>0</v>
          </cell>
          <cell r="AZ14979">
            <v>0</v>
          </cell>
          <cell r="BA14979">
            <v>0</v>
          </cell>
        </row>
        <row r="14980">
          <cell r="AS14980">
            <v>0</v>
          </cell>
          <cell r="AT14980">
            <v>0</v>
          </cell>
          <cell r="AZ14980">
            <v>0</v>
          </cell>
          <cell r="BA14980">
            <v>0</v>
          </cell>
        </row>
        <row r="14981">
          <cell r="AS14981">
            <v>0</v>
          </cell>
          <cell r="AT14981">
            <v>0</v>
          </cell>
          <cell r="AZ14981">
            <v>0</v>
          </cell>
          <cell r="BA14981">
            <v>1</v>
          </cell>
        </row>
        <row r="14982">
          <cell r="AS14982">
            <v>0</v>
          </cell>
          <cell r="AT14982">
            <v>0</v>
          </cell>
          <cell r="AZ14982">
            <v>0</v>
          </cell>
          <cell r="BA14982">
            <v>0</v>
          </cell>
        </row>
        <row r="14983">
          <cell r="AS14983">
            <v>0</v>
          </cell>
          <cell r="AT14983">
            <v>0</v>
          </cell>
          <cell r="AZ14983">
            <v>0</v>
          </cell>
          <cell r="BA14983">
            <v>0</v>
          </cell>
        </row>
        <row r="14984">
          <cell r="AS14984">
            <v>0</v>
          </cell>
          <cell r="AT14984">
            <v>0</v>
          </cell>
          <cell r="AZ14984">
            <v>0</v>
          </cell>
          <cell r="BA14984">
            <v>0</v>
          </cell>
        </row>
        <row r="14985">
          <cell r="AS14985">
            <v>1</v>
          </cell>
          <cell r="AT14985">
            <v>1</v>
          </cell>
          <cell r="AZ14985">
            <v>1</v>
          </cell>
          <cell r="BA14985">
            <v>0</v>
          </cell>
        </row>
        <row r="14986">
          <cell r="AS14986">
            <v>0</v>
          </cell>
          <cell r="AT14986">
            <v>0</v>
          </cell>
          <cell r="AZ14986">
            <v>0</v>
          </cell>
          <cell r="BA14986">
            <v>0</v>
          </cell>
        </row>
        <row r="14987">
          <cell r="AS14987">
            <v>0</v>
          </cell>
          <cell r="AT14987">
            <v>0</v>
          </cell>
          <cell r="AZ14987">
            <v>0</v>
          </cell>
          <cell r="BA14987">
            <v>0</v>
          </cell>
        </row>
        <row r="14988">
          <cell r="AS14988">
            <v>0</v>
          </cell>
          <cell r="AT14988">
            <v>0</v>
          </cell>
          <cell r="AZ14988">
            <v>0</v>
          </cell>
          <cell r="BA14988">
            <v>0</v>
          </cell>
        </row>
        <row r="14989">
          <cell r="AS14989">
            <v>2</v>
          </cell>
          <cell r="AT14989">
            <v>0</v>
          </cell>
          <cell r="AZ14989">
            <v>0</v>
          </cell>
          <cell r="BA14989">
            <v>0</v>
          </cell>
        </row>
        <row r="14990">
          <cell r="AS14990">
            <v>3</v>
          </cell>
          <cell r="AT14990">
            <v>21</v>
          </cell>
          <cell r="AZ14990">
            <v>3</v>
          </cell>
          <cell r="BA14990">
            <v>10</v>
          </cell>
        </row>
        <row r="14991">
          <cell r="AS14991">
            <v>0</v>
          </cell>
          <cell r="AT14991">
            <v>0</v>
          </cell>
          <cell r="AZ14991">
            <v>0</v>
          </cell>
          <cell r="BA14991">
            <v>0</v>
          </cell>
        </row>
        <row r="14992">
          <cell r="AS14992">
            <v>0</v>
          </cell>
          <cell r="AT14992">
            <v>0</v>
          </cell>
          <cell r="AZ14992">
            <v>0</v>
          </cell>
          <cell r="BA14992">
            <v>0</v>
          </cell>
        </row>
        <row r="14993">
          <cell r="AS14993">
            <v>0</v>
          </cell>
          <cell r="AT14993">
            <v>0</v>
          </cell>
          <cell r="AZ14993">
            <v>0</v>
          </cell>
          <cell r="BA14993">
            <v>0</v>
          </cell>
        </row>
        <row r="14994">
          <cell r="AS14994">
            <v>1</v>
          </cell>
          <cell r="AT14994">
            <v>0</v>
          </cell>
          <cell r="AZ14994">
            <v>1</v>
          </cell>
          <cell r="BA14994">
            <v>0</v>
          </cell>
        </row>
        <row r="14995">
          <cell r="AS14995">
            <v>0</v>
          </cell>
          <cell r="AT14995">
            <v>0</v>
          </cell>
          <cell r="AZ14995">
            <v>0</v>
          </cell>
          <cell r="BA14995">
            <v>0</v>
          </cell>
        </row>
        <row r="14996">
          <cell r="AS14996">
            <v>0</v>
          </cell>
          <cell r="AT14996">
            <v>0</v>
          </cell>
          <cell r="AZ14996">
            <v>7</v>
          </cell>
          <cell r="BA14996">
            <v>0</v>
          </cell>
        </row>
        <row r="14997">
          <cell r="AS14997">
            <v>2</v>
          </cell>
          <cell r="AT14997">
            <v>0</v>
          </cell>
          <cell r="AZ14997">
            <v>0</v>
          </cell>
          <cell r="BA14997">
            <v>0</v>
          </cell>
        </row>
        <row r="14998">
          <cell r="AS14998">
            <v>0</v>
          </cell>
          <cell r="AT14998">
            <v>0</v>
          </cell>
          <cell r="AZ14998">
            <v>0</v>
          </cell>
          <cell r="BA14998">
            <v>0</v>
          </cell>
        </row>
        <row r="14999">
          <cell r="AS14999">
            <v>0</v>
          </cell>
          <cell r="AT14999">
            <v>0</v>
          </cell>
          <cell r="AZ14999">
            <v>0</v>
          </cell>
          <cell r="BA14999">
            <v>0</v>
          </cell>
        </row>
        <row r="15000">
          <cell r="AS15000">
            <v>0</v>
          </cell>
          <cell r="AT15000">
            <v>0</v>
          </cell>
          <cell r="AZ15000">
            <v>0</v>
          </cell>
          <cell r="BA15000">
            <v>0</v>
          </cell>
        </row>
        <row r="15001">
          <cell r="AS15001">
            <v>0</v>
          </cell>
          <cell r="AT15001">
            <v>0</v>
          </cell>
          <cell r="AZ15001">
            <v>0</v>
          </cell>
          <cell r="BA15001">
            <v>0</v>
          </cell>
        </row>
        <row r="15002">
          <cell r="AZ15002">
            <v>0</v>
          </cell>
          <cell r="BA15002">
            <v>0</v>
          </cell>
        </row>
        <row r="15003">
          <cell r="AZ15003">
            <v>1</v>
          </cell>
          <cell r="BA15003">
            <v>0</v>
          </cell>
        </row>
        <row r="15004">
          <cell r="AS15004">
            <v>1</v>
          </cell>
          <cell r="AT15004">
            <v>3</v>
          </cell>
          <cell r="AZ15004">
            <v>0</v>
          </cell>
          <cell r="BA15004">
            <v>2</v>
          </cell>
        </row>
        <row r="15005">
          <cell r="AS15005">
            <v>5</v>
          </cell>
          <cell r="AT15005">
            <v>16</v>
          </cell>
          <cell r="AZ15005">
            <v>2</v>
          </cell>
          <cell r="BA15005">
            <v>6</v>
          </cell>
        </row>
        <row r="15006">
          <cell r="AS15006">
            <v>0</v>
          </cell>
          <cell r="AT15006">
            <v>3</v>
          </cell>
          <cell r="AZ15006">
            <v>0</v>
          </cell>
          <cell r="BA15006">
            <v>1</v>
          </cell>
        </row>
        <row r="15007">
          <cell r="AS15007">
            <v>2</v>
          </cell>
          <cell r="AT15007">
            <v>3</v>
          </cell>
          <cell r="AZ15007">
            <v>0</v>
          </cell>
          <cell r="BA15007">
            <v>1</v>
          </cell>
        </row>
        <row r="15008">
          <cell r="AS15008">
            <v>0</v>
          </cell>
          <cell r="AT15008">
            <v>0</v>
          </cell>
          <cell r="AZ15008">
            <v>0</v>
          </cell>
          <cell r="BA15008">
            <v>0</v>
          </cell>
        </row>
        <row r="15009">
          <cell r="AS15009">
            <v>2</v>
          </cell>
          <cell r="AT15009">
            <v>14</v>
          </cell>
          <cell r="AZ15009">
            <v>3</v>
          </cell>
          <cell r="BA15009">
            <v>10</v>
          </cell>
        </row>
        <row r="15010">
          <cell r="AS15010">
            <v>1</v>
          </cell>
          <cell r="AT15010">
            <v>0</v>
          </cell>
          <cell r="AZ15010">
            <v>0</v>
          </cell>
          <cell r="BA15010">
            <v>0</v>
          </cell>
        </row>
        <row r="15011">
          <cell r="AS15011">
            <v>3</v>
          </cell>
          <cell r="AT15011">
            <v>5</v>
          </cell>
          <cell r="AZ15011">
            <v>0</v>
          </cell>
          <cell r="BA15011">
            <v>4</v>
          </cell>
        </row>
        <row r="15012">
          <cell r="AS15012">
            <v>0</v>
          </cell>
          <cell r="AT15012">
            <v>1</v>
          </cell>
          <cell r="AZ15012">
            <v>2</v>
          </cell>
          <cell r="BA15012">
            <v>0</v>
          </cell>
        </row>
        <row r="15013">
          <cell r="AS15013">
            <v>0</v>
          </cell>
          <cell r="AT15013">
            <v>0</v>
          </cell>
          <cell r="AZ15013">
            <v>0</v>
          </cell>
          <cell r="BA15013">
            <v>0</v>
          </cell>
        </row>
        <row r="15014">
          <cell r="AS15014">
            <v>0</v>
          </cell>
          <cell r="AT15014">
            <v>0</v>
          </cell>
          <cell r="AZ15014">
            <v>0</v>
          </cell>
          <cell r="BA15014">
            <v>0</v>
          </cell>
        </row>
        <row r="15015">
          <cell r="AS15015">
            <v>0</v>
          </cell>
          <cell r="AT15015">
            <v>9</v>
          </cell>
          <cell r="AZ15015">
            <v>0</v>
          </cell>
          <cell r="BA15015">
            <v>0</v>
          </cell>
        </row>
        <row r="15016">
          <cell r="AS15016">
            <v>0</v>
          </cell>
          <cell r="AT15016">
            <v>0</v>
          </cell>
          <cell r="AZ15016">
            <v>0</v>
          </cell>
          <cell r="BA15016">
            <v>1</v>
          </cell>
        </row>
        <row r="15017">
          <cell r="AS15017">
            <v>1</v>
          </cell>
          <cell r="AT15017">
            <v>1</v>
          </cell>
          <cell r="AZ15017">
            <v>0</v>
          </cell>
          <cell r="BA15017">
            <v>0</v>
          </cell>
        </row>
        <row r="15018">
          <cell r="AS15018">
            <v>24</v>
          </cell>
          <cell r="AT15018">
            <v>179</v>
          </cell>
          <cell r="AZ15018">
            <v>0</v>
          </cell>
          <cell r="BA15018">
            <v>52</v>
          </cell>
        </row>
        <row r="15019">
          <cell r="AS15019">
            <v>0</v>
          </cell>
          <cell r="AT15019">
            <v>0</v>
          </cell>
          <cell r="AZ15019">
            <v>0</v>
          </cell>
          <cell r="BA15019">
            <v>0</v>
          </cell>
        </row>
        <row r="15020">
          <cell r="AS15020">
            <v>0</v>
          </cell>
          <cell r="AT15020">
            <v>0</v>
          </cell>
          <cell r="AZ15020">
            <v>0</v>
          </cell>
          <cell r="BA15020">
            <v>0</v>
          </cell>
        </row>
        <row r="15021">
          <cell r="AZ15021">
            <v>0</v>
          </cell>
          <cell r="BA15021">
            <v>0</v>
          </cell>
        </row>
        <row r="15022">
          <cell r="AS15022">
            <v>0</v>
          </cell>
          <cell r="AT15022">
            <v>0</v>
          </cell>
          <cell r="AZ15022">
            <v>0</v>
          </cell>
          <cell r="BA15022">
            <v>0</v>
          </cell>
        </row>
        <row r="15023">
          <cell r="AS15023">
            <v>3</v>
          </cell>
          <cell r="AT15023">
            <v>9</v>
          </cell>
          <cell r="AZ15023">
            <v>2</v>
          </cell>
          <cell r="BA15023">
            <v>10</v>
          </cell>
        </row>
        <row r="15024">
          <cell r="AS15024">
            <v>1</v>
          </cell>
          <cell r="AT15024">
            <v>0</v>
          </cell>
          <cell r="AZ15024">
            <v>0</v>
          </cell>
          <cell r="BA15024">
            <v>0</v>
          </cell>
        </row>
        <row r="15025">
          <cell r="AS15025">
            <v>0</v>
          </cell>
          <cell r="AT15025">
            <v>0</v>
          </cell>
          <cell r="AZ15025">
            <v>0</v>
          </cell>
          <cell r="BA15025">
            <v>0</v>
          </cell>
        </row>
        <row r="15026">
          <cell r="AS15026">
            <v>0</v>
          </cell>
          <cell r="AT15026">
            <v>0</v>
          </cell>
          <cell r="AZ15026">
            <v>0</v>
          </cell>
          <cell r="BA15026">
            <v>0</v>
          </cell>
        </row>
        <row r="15027">
          <cell r="AS15027">
            <v>0</v>
          </cell>
          <cell r="AT15027">
            <v>0</v>
          </cell>
          <cell r="AZ15027">
            <v>0</v>
          </cell>
          <cell r="BA15027">
            <v>0</v>
          </cell>
        </row>
        <row r="15028">
          <cell r="AS15028">
            <v>0</v>
          </cell>
          <cell r="AT15028">
            <v>0</v>
          </cell>
          <cell r="AZ15028">
            <v>0</v>
          </cell>
          <cell r="BA15028">
            <v>0</v>
          </cell>
        </row>
        <row r="15029">
          <cell r="AS15029">
            <v>4</v>
          </cell>
          <cell r="AT15029">
            <v>4</v>
          </cell>
          <cell r="AZ15029">
            <v>1</v>
          </cell>
          <cell r="BA15029">
            <v>0</v>
          </cell>
        </row>
        <row r="15030">
          <cell r="AS15030">
            <v>36</v>
          </cell>
          <cell r="AT15030">
            <v>89</v>
          </cell>
          <cell r="AZ15030">
            <v>13</v>
          </cell>
          <cell r="BA15030">
            <v>56</v>
          </cell>
        </row>
        <row r="15031">
          <cell r="AZ15031">
            <v>0</v>
          </cell>
          <cell r="BA15031">
            <v>0</v>
          </cell>
        </row>
        <row r="15032">
          <cell r="AS15032">
            <v>58</v>
          </cell>
          <cell r="AT15032">
            <v>43</v>
          </cell>
          <cell r="AZ15032">
            <v>6</v>
          </cell>
          <cell r="BA15032">
            <v>5</v>
          </cell>
        </row>
        <row r="15033">
          <cell r="AS15033">
            <v>21</v>
          </cell>
          <cell r="AT15033">
            <v>18</v>
          </cell>
          <cell r="AZ15033">
            <v>13</v>
          </cell>
          <cell r="BA15033">
            <v>11</v>
          </cell>
        </row>
        <row r="15034">
          <cell r="AS15034">
            <v>24</v>
          </cell>
          <cell r="AT15034">
            <v>52</v>
          </cell>
          <cell r="AZ15034">
            <v>9</v>
          </cell>
          <cell r="BA15034">
            <v>6</v>
          </cell>
        </row>
        <row r="15035">
          <cell r="AS15035">
            <v>0</v>
          </cell>
          <cell r="AT15035">
            <v>0</v>
          </cell>
          <cell r="AZ15035">
            <v>0</v>
          </cell>
          <cell r="BA15035">
            <v>0</v>
          </cell>
        </row>
        <row r="15036">
          <cell r="AS15036">
            <v>2</v>
          </cell>
          <cell r="AT15036">
            <v>22</v>
          </cell>
          <cell r="AZ15036">
            <v>0</v>
          </cell>
          <cell r="BA15036">
            <v>0</v>
          </cell>
        </row>
        <row r="15037">
          <cell r="AS15037">
            <v>3</v>
          </cell>
          <cell r="AT15037">
            <v>2</v>
          </cell>
          <cell r="AZ15037">
            <v>1</v>
          </cell>
          <cell r="BA15037">
            <v>3</v>
          </cell>
        </row>
        <row r="15038">
          <cell r="AS15038">
            <v>8</v>
          </cell>
          <cell r="AT15038">
            <v>36</v>
          </cell>
          <cell r="AZ15038">
            <v>4</v>
          </cell>
          <cell r="BA15038">
            <v>19</v>
          </cell>
        </row>
        <row r="15039">
          <cell r="AS15039">
            <v>0</v>
          </cell>
          <cell r="AT15039">
            <v>4</v>
          </cell>
          <cell r="AZ15039">
            <v>3</v>
          </cell>
          <cell r="BA15039">
            <v>1</v>
          </cell>
        </row>
        <row r="15040">
          <cell r="AS15040">
            <v>1</v>
          </cell>
          <cell r="AT15040">
            <v>1</v>
          </cell>
          <cell r="AZ15040">
            <v>1</v>
          </cell>
          <cell r="BA15040">
            <v>0</v>
          </cell>
        </row>
        <row r="15041">
          <cell r="AS15041">
            <v>0</v>
          </cell>
          <cell r="AT15041">
            <v>0</v>
          </cell>
          <cell r="AZ15041">
            <v>0</v>
          </cell>
          <cell r="BA15041">
            <v>0</v>
          </cell>
        </row>
        <row r="15042">
          <cell r="AZ15042">
            <v>0</v>
          </cell>
          <cell r="BA15042">
            <v>0</v>
          </cell>
        </row>
        <row r="15043">
          <cell r="AS15043">
            <v>0</v>
          </cell>
          <cell r="AT15043">
            <v>3</v>
          </cell>
          <cell r="AZ15043">
            <v>1</v>
          </cell>
          <cell r="BA15043">
            <v>1</v>
          </cell>
        </row>
        <row r="15044">
          <cell r="AS15044">
            <v>3</v>
          </cell>
          <cell r="AT15044">
            <v>7</v>
          </cell>
          <cell r="AZ15044">
            <v>0</v>
          </cell>
          <cell r="BA15044">
            <v>0</v>
          </cell>
        </row>
        <row r="15045">
          <cell r="AS15045">
            <v>53</v>
          </cell>
          <cell r="AT15045">
            <v>73</v>
          </cell>
          <cell r="AZ15045">
            <v>16</v>
          </cell>
          <cell r="BA15045">
            <v>28</v>
          </cell>
        </row>
        <row r="15046">
          <cell r="AS15046">
            <v>1</v>
          </cell>
          <cell r="AT15046">
            <v>15</v>
          </cell>
          <cell r="AZ15046">
            <v>3</v>
          </cell>
          <cell r="BA15046">
            <v>13</v>
          </cell>
        </row>
        <row r="15047">
          <cell r="AS15047">
            <v>1</v>
          </cell>
          <cell r="AT15047">
            <v>20</v>
          </cell>
          <cell r="AZ15047">
            <v>0</v>
          </cell>
          <cell r="BA15047">
            <v>2</v>
          </cell>
        </row>
        <row r="15048">
          <cell r="AS15048">
            <v>0</v>
          </cell>
          <cell r="AT15048">
            <v>0</v>
          </cell>
          <cell r="AZ15048">
            <v>0</v>
          </cell>
          <cell r="BA15048">
            <v>0</v>
          </cell>
        </row>
        <row r="15049">
          <cell r="AS15049">
            <v>0</v>
          </cell>
          <cell r="AT15049">
            <v>0</v>
          </cell>
          <cell r="AZ15049">
            <v>0</v>
          </cell>
          <cell r="BA15049">
            <v>0</v>
          </cell>
        </row>
        <row r="15050">
          <cell r="AS15050">
            <v>0</v>
          </cell>
          <cell r="AT15050">
            <v>0</v>
          </cell>
          <cell r="AZ15050">
            <v>0</v>
          </cell>
          <cell r="BA15050">
            <v>2</v>
          </cell>
        </row>
        <row r="15051">
          <cell r="AS15051">
            <v>0</v>
          </cell>
          <cell r="AT15051">
            <v>24</v>
          </cell>
          <cell r="AZ15051">
            <v>1</v>
          </cell>
          <cell r="BA15051">
            <v>0</v>
          </cell>
        </row>
        <row r="15052">
          <cell r="AS15052">
            <v>0</v>
          </cell>
          <cell r="AT15052">
            <v>0</v>
          </cell>
          <cell r="AZ15052">
            <v>1</v>
          </cell>
          <cell r="BA15052">
            <v>9</v>
          </cell>
        </row>
        <row r="15053">
          <cell r="AS15053">
            <v>0</v>
          </cell>
          <cell r="AT15053">
            <v>0</v>
          </cell>
          <cell r="AZ15053">
            <v>1</v>
          </cell>
          <cell r="BA15053">
            <v>0</v>
          </cell>
        </row>
        <row r="15054">
          <cell r="AS15054">
            <v>1</v>
          </cell>
          <cell r="AT15054">
            <v>0</v>
          </cell>
          <cell r="AZ15054">
            <v>0</v>
          </cell>
          <cell r="BA15054">
            <v>0</v>
          </cell>
        </row>
        <row r="15055">
          <cell r="AS15055">
            <v>10</v>
          </cell>
          <cell r="AT15055">
            <v>58</v>
          </cell>
          <cell r="AZ15055">
            <v>6</v>
          </cell>
          <cell r="BA15055">
            <v>41</v>
          </cell>
        </row>
        <row r="15056">
          <cell r="AS15056">
            <v>0</v>
          </cell>
          <cell r="AT15056">
            <v>0</v>
          </cell>
          <cell r="AZ15056">
            <v>0</v>
          </cell>
          <cell r="BA15056">
            <v>0</v>
          </cell>
        </row>
        <row r="15057">
          <cell r="AS15057">
            <v>1</v>
          </cell>
          <cell r="AT15057">
            <v>0</v>
          </cell>
          <cell r="AZ15057">
            <v>0</v>
          </cell>
          <cell r="BA15057">
            <v>1</v>
          </cell>
        </row>
        <row r="15058">
          <cell r="AS15058">
            <v>0</v>
          </cell>
          <cell r="AT15058">
            <v>0</v>
          </cell>
          <cell r="AZ15058">
            <v>0</v>
          </cell>
          <cell r="BA15058">
            <v>0</v>
          </cell>
        </row>
        <row r="15059">
          <cell r="AS15059">
            <v>1</v>
          </cell>
          <cell r="AT15059">
            <v>3</v>
          </cell>
          <cell r="AZ15059">
            <v>0</v>
          </cell>
          <cell r="BA15059">
            <v>0</v>
          </cell>
        </row>
        <row r="15060">
          <cell r="AS15060">
            <v>0</v>
          </cell>
          <cell r="AT15060">
            <v>0</v>
          </cell>
          <cell r="AZ15060">
            <v>0</v>
          </cell>
          <cell r="BA15060">
            <v>0</v>
          </cell>
        </row>
        <row r="15061">
          <cell r="AS15061">
            <v>0</v>
          </cell>
          <cell r="AT15061">
            <v>0</v>
          </cell>
          <cell r="AZ15061">
            <v>0</v>
          </cell>
          <cell r="BA15061">
            <v>0</v>
          </cell>
        </row>
        <row r="15062">
          <cell r="AS15062">
            <v>0</v>
          </cell>
          <cell r="AT15062">
            <v>0</v>
          </cell>
          <cell r="AZ15062">
            <v>0</v>
          </cell>
          <cell r="BA15062">
            <v>0</v>
          </cell>
        </row>
        <row r="15063">
          <cell r="AS15063">
            <v>3</v>
          </cell>
          <cell r="AT15063">
            <v>2</v>
          </cell>
          <cell r="AZ15063">
            <v>0</v>
          </cell>
          <cell r="BA15063">
            <v>1</v>
          </cell>
        </row>
        <row r="15064">
          <cell r="AS15064">
            <v>4</v>
          </cell>
          <cell r="AT15064">
            <v>5</v>
          </cell>
          <cell r="AZ15064">
            <v>1</v>
          </cell>
          <cell r="BA15064">
            <v>1</v>
          </cell>
        </row>
        <row r="15065">
          <cell r="AS15065">
            <v>0</v>
          </cell>
          <cell r="AT15065">
            <v>4</v>
          </cell>
          <cell r="AZ15065">
            <v>0</v>
          </cell>
          <cell r="BA15065">
            <v>0</v>
          </cell>
        </row>
        <row r="15066">
          <cell r="AS15066">
            <v>2</v>
          </cell>
          <cell r="AT15066">
            <v>0</v>
          </cell>
          <cell r="AZ15066">
            <v>0</v>
          </cell>
          <cell r="BA15066">
            <v>0</v>
          </cell>
        </row>
        <row r="15067">
          <cell r="AS15067">
            <v>4</v>
          </cell>
          <cell r="AT15067">
            <v>6</v>
          </cell>
          <cell r="AZ15067">
            <v>4</v>
          </cell>
          <cell r="BA15067">
            <v>4</v>
          </cell>
        </row>
        <row r="15068">
          <cell r="AS15068">
            <v>44</v>
          </cell>
          <cell r="AT15068">
            <v>143</v>
          </cell>
          <cell r="AZ15068">
            <v>24</v>
          </cell>
          <cell r="BA15068">
            <v>45</v>
          </cell>
        </row>
        <row r="15069">
          <cell r="AS15069">
            <v>11</v>
          </cell>
          <cell r="AT15069">
            <v>63</v>
          </cell>
          <cell r="AZ15069">
            <v>11</v>
          </cell>
          <cell r="BA15069">
            <v>29</v>
          </cell>
        </row>
        <row r="15070">
          <cell r="AS15070">
            <v>2</v>
          </cell>
          <cell r="AT15070">
            <v>0</v>
          </cell>
          <cell r="AZ15070">
            <v>0</v>
          </cell>
          <cell r="BA15070">
            <v>0</v>
          </cell>
        </row>
        <row r="15071">
          <cell r="AS15071">
            <v>0</v>
          </cell>
          <cell r="AT15071">
            <v>1</v>
          </cell>
          <cell r="AZ15071">
            <v>0</v>
          </cell>
          <cell r="BA15071">
            <v>0</v>
          </cell>
        </row>
        <row r="15072">
          <cell r="AS15072">
            <v>3</v>
          </cell>
          <cell r="AT15072">
            <v>3</v>
          </cell>
          <cell r="AZ15072">
            <v>2</v>
          </cell>
          <cell r="BA15072">
            <v>3</v>
          </cell>
        </row>
        <row r="15073">
          <cell r="AS15073">
            <v>10</v>
          </cell>
          <cell r="AT15073">
            <v>0</v>
          </cell>
          <cell r="AZ15073">
            <v>1</v>
          </cell>
          <cell r="BA15073">
            <v>0</v>
          </cell>
        </row>
        <row r="15074">
          <cell r="AS15074">
            <v>3</v>
          </cell>
          <cell r="AT15074">
            <v>9</v>
          </cell>
          <cell r="AZ15074">
            <v>1</v>
          </cell>
          <cell r="BA15074">
            <v>0</v>
          </cell>
        </row>
        <row r="15075">
          <cell r="AS15075">
            <v>0</v>
          </cell>
          <cell r="AT15075">
            <v>2</v>
          </cell>
          <cell r="AZ15075">
            <v>0</v>
          </cell>
          <cell r="BA15075">
            <v>0</v>
          </cell>
        </row>
        <row r="15076">
          <cell r="AS15076">
            <v>26</v>
          </cell>
          <cell r="AT15076">
            <v>77</v>
          </cell>
          <cell r="AZ15076">
            <v>8</v>
          </cell>
          <cell r="BA15076">
            <v>27</v>
          </cell>
        </row>
        <row r="15077">
          <cell r="AS15077">
            <v>0</v>
          </cell>
          <cell r="AT15077">
            <v>0</v>
          </cell>
          <cell r="AZ15077">
            <v>0</v>
          </cell>
          <cell r="BA15077">
            <v>0</v>
          </cell>
        </row>
        <row r="15078">
          <cell r="AZ15078">
            <v>0</v>
          </cell>
          <cell r="BA15078">
            <v>0</v>
          </cell>
        </row>
        <row r="15079">
          <cell r="AS15079">
            <v>0</v>
          </cell>
          <cell r="AT15079">
            <v>0</v>
          </cell>
          <cell r="AZ15079">
            <v>0</v>
          </cell>
          <cell r="BA15079">
            <v>0</v>
          </cell>
        </row>
        <row r="15080">
          <cell r="AS15080">
            <v>0</v>
          </cell>
          <cell r="AT15080">
            <v>0</v>
          </cell>
          <cell r="AZ15080">
            <v>0</v>
          </cell>
          <cell r="BA15080">
            <v>0</v>
          </cell>
        </row>
        <row r="15081">
          <cell r="AS15081">
            <v>0</v>
          </cell>
          <cell r="AT15081">
            <v>0</v>
          </cell>
          <cell r="AZ15081">
            <v>0</v>
          </cell>
          <cell r="BA15081">
            <v>0</v>
          </cell>
        </row>
        <row r="15082">
          <cell r="AS15082">
            <v>0</v>
          </cell>
          <cell r="AT15082">
            <v>0</v>
          </cell>
          <cell r="AZ15082">
            <v>0</v>
          </cell>
          <cell r="BA15082">
            <v>0</v>
          </cell>
        </row>
        <row r="15083">
          <cell r="AZ15083">
            <v>0</v>
          </cell>
          <cell r="BA15083">
            <v>0</v>
          </cell>
        </row>
        <row r="15084">
          <cell r="AS15084">
            <v>0</v>
          </cell>
          <cell r="AT15084">
            <v>0</v>
          </cell>
          <cell r="AZ15084">
            <v>0</v>
          </cell>
          <cell r="BA15084">
            <v>0</v>
          </cell>
        </row>
        <row r="15085">
          <cell r="AS15085">
            <v>0</v>
          </cell>
          <cell r="AT15085">
            <v>0</v>
          </cell>
          <cell r="AZ15085">
            <v>0</v>
          </cell>
          <cell r="BA15085">
            <v>0</v>
          </cell>
        </row>
        <row r="15086">
          <cell r="AS15086">
            <v>0</v>
          </cell>
          <cell r="AT15086">
            <v>0</v>
          </cell>
          <cell r="AZ15086">
            <v>0</v>
          </cell>
          <cell r="BA15086">
            <v>0</v>
          </cell>
        </row>
        <row r="15087">
          <cell r="AS15087">
            <v>0</v>
          </cell>
          <cell r="AT15087">
            <v>1</v>
          </cell>
          <cell r="AZ15087">
            <v>0</v>
          </cell>
          <cell r="BA15087">
            <v>0</v>
          </cell>
        </row>
        <row r="15088">
          <cell r="AS15088">
            <v>0</v>
          </cell>
          <cell r="AT15088">
            <v>0</v>
          </cell>
          <cell r="AZ15088">
            <v>0</v>
          </cell>
          <cell r="BA15088">
            <v>0</v>
          </cell>
        </row>
        <row r="15089">
          <cell r="AS15089">
            <v>0</v>
          </cell>
          <cell r="AT15089">
            <v>0</v>
          </cell>
          <cell r="AZ15089">
            <v>1</v>
          </cell>
          <cell r="BA15089">
            <v>0</v>
          </cell>
        </row>
        <row r="15090">
          <cell r="AS15090">
            <v>0</v>
          </cell>
          <cell r="AT15090">
            <v>0</v>
          </cell>
          <cell r="AZ15090">
            <v>1</v>
          </cell>
          <cell r="BA15090">
            <v>0</v>
          </cell>
        </row>
        <row r="15091">
          <cell r="AS15091">
            <v>0</v>
          </cell>
          <cell r="AT15091">
            <v>0</v>
          </cell>
          <cell r="AZ15091">
            <v>0</v>
          </cell>
          <cell r="BA15091">
            <v>0</v>
          </cell>
        </row>
        <row r="15092">
          <cell r="AS15092">
            <v>1</v>
          </cell>
          <cell r="AT15092">
            <v>0</v>
          </cell>
          <cell r="AZ15092">
            <v>1</v>
          </cell>
          <cell r="BA15092">
            <v>3</v>
          </cell>
        </row>
        <row r="15093">
          <cell r="AS15093">
            <v>0</v>
          </cell>
          <cell r="AT15093">
            <v>0</v>
          </cell>
          <cell r="AZ15093">
            <v>0</v>
          </cell>
          <cell r="BA15093">
            <v>0</v>
          </cell>
        </row>
        <row r="15094">
          <cell r="AS15094">
            <v>0</v>
          </cell>
          <cell r="AT15094">
            <v>0</v>
          </cell>
          <cell r="AZ15094">
            <v>0</v>
          </cell>
          <cell r="BA15094">
            <v>0</v>
          </cell>
        </row>
        <row r="15095">
          <cell r="AS15095">
            <v>0</v>
          </cell>
          <cell r="AT15095">
            <v>0</v>
          </cell>
          <cell r="AZ15095">
            <v>0</v>
          </cell>
          <cell r="BA15095">
            <v>0</v>
          </cell>
        </row>
        <row r="15096">
          <cell r="AS15096">
            <v>0</v>
          </cell>
          <cell r="AT15096">
            <v>0</v>
          </cell>
          <cell r="AZ15096">
            <v>0</v>
          </cell>
          <cell r="BA15096">
            <v>0</v>
          </cell>
        </row>
        <row r="15097">
          <cell r="AZ15097">
            <v>0</v>
          </cell>
          <cell r="BA15097">
            <v>0</v>
          </cell>
        </row>
        <row r="15098">
          <cell r="AZ15098">
            <v>0</v>
          </cell>
          <cell r="BA15098">
            <v>0</v>
          </cell>
        </row>
        <row r="15099">
          <cell r="AZ15099">
            <v>0</v>
          </cell>
          <cell r="BA15099">
            <v>0</v>
          </cell>
        </row>
        <row r="15100">
          <cell r="AS15100">
            <v>0</v>
          </cell>
          <cell r="AT15100">
            <v>0</v>
          </cell>
          <cell r="AZ15100">
            <v>0</v>
          </cell>
          <cell r="BA15100">
            <v>0</v>
          </cell>
        </row>
        <row r="15101">
          <cell r="AS15101">
            <v>0</v>
          </cell>
          <cell r="AT15101">
            <v>0</v>
          </cell>
          <cell r="AZ15101">
            <v>0</v>
          </cell>
          <cell r="BA15101">
            <v>0</v>
          </cell>
        </row>
        <row r="15102">
          <cell r="AS15102">
            <v>0</v>
          </cell>
          <cell r="AT15102">
            <v>0</v>
          </cell>
          <cell r="AZ15102">
            <v>0</v>
          </cell>
          <cell r="BA15102">
            <v>0</v>
          </cell>
        </row>
        <row r="15103">
          <cell r="AS15103">
            <v>1</v>
          </cell>
          <cell r="AT15103">
            <v>2</v>
          </cell>
          <cell r="AZ15103">
            <v>0</v>
          </cell>
          <cell r="BA15103">
            <v>0</v>
          </cell>
        </row>
        <row r="15104">
          <cell r="AS15104">
            <v>0</v>
          </cell>
          <cell r="AT15104">
            <v>0</v>
          </cell>
          <cell r="AZ15104">
            <v>0</v>
          </cell>
          <cell r="BA15104">
            <v>0</v>
          </cell>
        </row>
        <row r="15105">
          <cell r="AS15105">
            <v>0</v>
          </cell>
          <cell r="AT15105">
            <v>0</v>
          </cell>
          <cell r="AZ15105">
            <v>1</v>
          </cell>
          <cell r="BA15105">
            <v>0</v>
          </cell>
        </row>
        <row r="15106">
          <cell r="AS15106">
            <v>0</v>
          </cell>
          <cell r="AT15106">
            <v>0</v>
          </cell>
          <cell r="AZ15106">
            <v>0</v>
          </cell>
          <cell r="BA15106">
            <v>0</v>
          </cell>
        </row>
        <row r="15107">
          <cell r="AS15107">
            <v>0</v>
          </cell>
          <cell r="AT15107">
            <v>0</v>
          </cell>
          <cell r="AZ15107">
            <v>0</v>
          </cell>
          <cell r="BA15107">
            <v>0</v>
          </cell>
        </row>
        <row r="15108">
          <cell r="AS15108">
            <v>0</v>
          </cell>
          <cell r="AT15108">
            <v>0</v>
          </cell>
          <cell r="AZ15108">
            <v>0</v>
          </cell>
          <cell r="BA15108">
            <v>0</v>
          </cell>
        </row>
        <row r="15109">
          <cell r="AS15109">
            <v>10</v>
          </cell>
          <cell r="AT15109">
            <v>10</v>
          </cell>
          <cell r="AZ15109">
            <v>4</v>
          </cell>
          <cell r="BA15109">
            <v>0</v>
          </cell>
        </row>
        <row r="15110">
          <cell r="AS15110">
            <v>0</v>
          </cell>
          <cell r="AT15110">
            <v>0</v>
          </cell>
          <cell r="AZ15110">
            <v>0</v>
          </cell>
          <cell r="BA15110">
            <v>0</v>
          </cell>
        </row>
        <row r="15111">
          <cell r="AS15111">
            <v>0</v>
          </cell>
          <cell r="AT15111">
            <v>0</v>
          </cell>
          <cell r="AZ15111">
            <v>0</v>
          </cell>
          <cell r="BA15111">
            <v>0</v>
          </cell>
        </row>
        <row r="15112">
          <cell r="AS15112">
            <v>0</v>
          </cell>
          <cell r="AT15112">
            <v>0</v>
          </cell>
          <cell r="AZ15112">
            <v>0</v>
          </cell>
          <cell r="BA15112">
            <v>0</v>
          </cell>
        </row>
        <row r="15113">
          <cell r="AS15113">
            <v>0</v>
          </cell>
          <cell r="AT15113">
            <v>0</v>
          </cell>
          <cell r="AZ15113">
            <v>0</v>
          </cell>
          <cell r="BA15113">
            <v>0</v>
          </cell>
        </row>
        <row r="15114">
          <cell r="AS15114">
            <v>0</v>
          </cell>
          <cell r="AT15114">
            <v>0</v>
          </cell>
          <cell r="AZ15114">
            <v>0</v>
          </cell>
          <cell r="BA15114">
            <v>0</v>
          </cell>
        </row>
        <row r="15115">
          <cell r="AS15115">
            <v>0</v>
          </cell>
          <cell r="AT15115">
            <v>0</v>
          </cell>
          <cell r="AZ15115">
            <v>0</v>
          </cell>
          <cell r="BA15115">
            <v>0</v>
          </cell>
        </row>
        <row r="15116">
          <cell r="AS15116">
            <v>1</v>
          </cell>
          <cell r="AT15116">
            <v>5</v>
          </cell>
          <cell r="AZ15116">
            <v>2</v>
          </cell>
          <cell r="BA15116">
            <v>1</v>
          </cell>
        </row>
        <row r="15117">
          <cell r="AS15117">
            <v>0</v>
          </cell>
          <cell r="AT15117">
            <v>0</v>
          </cell>
          <cell r="AZ15117">
            <v>0</v>
          </cell>
          <cell r="BA15117">
            <v>0</v>
          </cell>
        </row>
        <row r="15118">
          <cell r="AS15118">
            <v>0</v>
          </cell>
          <cell r="AT15118">
            <v>0</v>
          </cell>
          <cell r="AZ15118">
            <v>0</v>
          </cell>
          <cell r="BA15118">
            <v>1</v>
          </cell>
        </row>
        <row r="15119">
          <cell r="AS15119">
            <v>1</v>
          </cell>
          <cell r="AT15119">
            <v>0</v>
          </cell>
          <cell r="AZ15119">
            <v>0</v>
          </cell>
          <cell r="BA15119">
            <v>0</v>
          </cell>
        </row>
        <row r="15120">
          <cell r="AS15120">
            <v>0</v>
          </cell>
          <cell r="AT15120">
            <v>1</v>
          </cell>
          <cell r="AZ15120">
            <v>0</v>
          </cell>
          <cell r="BA15120">
            <v>2</v>
          </cell>
        </row>
        <row r="15121">
          <cell r="AS15121">
            <v>0</v>
          </cell>
          <cell r="AT15121">
            <v>0</v>
          </cell>
          <cell r="AZ15121">
            <v>0</v>
          </cell>
          <cell r="BA15121">
            <v>0</v>
          </cell>
        </row>
        <row r="15122">
          <cell r="AS15122">
            <v>0</v>
          </cell>
          <cell r="AT15122">
            <v>1</v>
          </cell>
          <cell r="AZ15122">
            <v>1</v>
          </cell>
          <cell r="BA15122">
            <v>0</v>
          </cell>
        </row>
        <row r="15123">
          <cell r="AS15123">
            <v>0</v>
          </cell>
          <cell r="AT15123">
            <v>0</v>
          </cell>
          <cell r="AZ15123">
            <v>0</v>
          </cell>
          <cell r="BA15123">
            <v>0</v>
          </cell>
        </row>
        <row r="15124">
          <cell r="AS15124">
            <v>8</v>
          </cell>
          <cell r="AT15124">
            <v>46</v>
          </cell>
          <cell r="AZ15124">
            <v>2</v>
          </cell>
          <cell r="BA15124">
            <v>38</v>
          </cell>
        </row>
        <row r="15125">
          <cell r="AS15125">
            <v>0</v>
          </cell>
          <cell r="AT15125">
            <v>0</v>
          </cell>
          <cell r="AZ15125">
            <v>0</v>
          </cell>
          <cell r="BA15125">
            <v>0</v>
          </cell>
        </row>
        <row r="15126">
          <cell r="AS15126">
            <v>0</v>
          </cell>
          <cell r="AT15126">
            <v>0</v>
          </cell>
          <cell r="AZ15126">
            <v>0</v>
          </cell>
          <cell r="BA15126">
            <v>0</v>
          </cell>
        </row>
        <row r="15127">
          <cell r="AS15127">
            <v>0</v>
          </cell>
          <cell r="AT15127">
            <v>0</v>
          </cell>
          <cell r="AZ15127">
            <v>0</v>
          </cell>
          <cell r="BA15127">
            <v>0</v>
          </cell>
        </row>
        <row r="15128">
          <cell r="AS15128">
            <v>0</v>
          </cell>
          <cell r="AT15128">
            <v>0</v>
          </cell>
          <cell r="AZ15128">
            <v>0</v>
          </cell>
          <cell r="BA15128">
            <v>0</v>
          </cell>
        </row>
        <row r="15129">
          <cell r="AS15129">
            <v>2</v>
          </cell>
          <cell r="AT15129">
            <v>5</v>
          </cell>
          <cell r="AZ15129">
            <v>0</v>
          </cell>
          <cell r="BA15129">
            <v>0</v>
          </cell>
        </row>
        <row r="15130">
          <cell r="AS15130">
            <v>14</v>
          </cell>
          <cell r="AT15130">
            <v>9</v>
          </cell>
          <cell r="AZ15130">
            <v>2</v>
          </cell>
          <cell r="BA15130">
            <v>14</v>
          </cell>
        </row>
        <row r="15131">
          <cell r="AS15131">
            <v>1</v>
          </cell>
          <cell r="AT15131">
            <v>3</v>
          </cell>
          <cell r="AZ15131">
            <v>0</v>
          </cell>
          <cell r="BA15131">
            <v>0</v>
          </cell>
        </row>
        <row r="15132">
          <cell r="AS15132">
            <v>2</v>
          </cell>
          <cell r="AT15132">
            <v>6</v>
          </cell>
          <cell r="AZ15132">
            <v>0</v>
          </cell>
          <cell r="BA15132">
            <v>4</v>
          </cell>
        </row>
        <row r="15133">
          <cell r="AS15133">
            <v>0</v>
          </cell>
          <cell r="AT15133">
            <v>10</v>
          </cell>
          <cell r="AZ15133">
            <v>0</v>
          </cell>
          <cell r="BA15133">
            <v>0</v>
          </cell>
        </row>
        <row r="15134">
          <cell r="AS15134">
            <v>0</v>
          </cell>
          <cell r="AT15134">
            <v>0</v>
          </cell>
          <cell r="AZ15134">
            <v>0</v>
          </cell>
          <cell r="BA15134">
            <v>0</v>
          </cell>
        </row>
        <row r="15135">
          <cell r="AS15135">
            <v>3</v>
          </cell>
          <cell r="AT15135">
            <v>11</v>
          </cell>
          <cell r="AZ15135">
            <v>0</v>
          </cell>
          <cell r="BA15135">
            <v>0</v>
          </cell>
        </row>
        <row r="15136">
          <cell r="AS15136">
            <v>0</v>
          </cell>
          <cell r="AT15136">
            <v>0</v>
          </cell>
          <cell r="AZ15136">
            <v>0</v>
          </cell>
          <cell r="BA15136">
            <v>4</v>
          </cell>
        </row>
        <row r="15137">
          <cell r="AS15137">
            <v>0</v>
          </cell>
          <cell r="AT15137">
            <v>0</v>
          </cell>
          <cell r="AZ15137">
            <v>0</v>
          </cell>
          <cell r="BA15137">
            <v>0</v>
          </cell>
        </row>
        <row r="15138">
          <cell r="AS15138">
            <v>0</v>
          </cell>
          <cell r="AT15138">
            <v>0</v>
          </cell>
          <cell r="AZ15138">
            <v>0</v>
          </cell>
          <cell r="BA15138">
            <v>0</v>
          </cell>
        </row>
        <row r="15139">
          <cell r="AS15139">
            <v>5</v>
          </cell>
          <cell r="AT15139">
            <v>39</v>
          </cell>
          <cell r="AZ15139">
            <v>2</v>
          </cell>
          <cell r="BA15139">
            <v>30</v>
          </cell>
        </row>
        <row r="15140">
          <cell r="AS15140">
            <v>8</v>
          </cell>
          <cell r="AT15140">
            <v>54</v>
          </cell>
          <cell r="AZ15140">
            <v>1</v>
          </cell>
          <cell r="BA15140">
            <v>41</v>
          </cell>
        </row>
        <row r="15141">
          <cell r="AS15141">
            <v>0</v>
          </cell>
          <cell r="AT15141">
            <v>0</v>
          </cell>
          <cell r="AZ15141">
            <v>0</v>
          </cell>
          <cell r="BA15141">
            <v>0</v>
          </cell>
        </row>
        <row r="15142">
          <cell r="AS15142">
            <v>0</v>
          </cell>
          <cell r="AT15142">
            <v>0</v>
          </cell>
          <cell r="AZ15142">
            <v>0</v>
          </cell>
          <cell r="BA15142">
            <v>0</v>
          </cell>
        </row>
        <row r="15143">
          <cell r="AS15143">
            <v>0</v>
          </cell>
          <cell r="AT15143">
            <v>8</v>
          </cell>
          <cell r="AZ15143">
            <v>2</v>
          </cell>
          <cell r="BA15143">
            <v>13</v>
          </cell>
        </row>
        <row r="15144">
          <cell r="AS15144">
            <v>0</v>
          </cell>
          <cell r="AT15144">
            <v>1</v>
          </cell>
          <cell r="AZ15144">
            <v>0</v>
          </cell>
          <cell r="BA15144">
            <v>0</v>
          </cell>
        </row>
        <row r="15145">
          <cell r="AS15145">
            <v>38</v>
          </cell>
          <cell r="AT15145">
            <v>155</v>
          </cell>
          <cell r="AZ15145">
            <v>10</v>
          </cell>
          <cell r="BA15145">
            <v>31</v>
          </cell>
        </row>
        <row r="15146">
          <cell r="AS15146">
            <v>0</v>
          </cell>
          <cell r="AT15146">
            <v>0</v>
          </cell>
          <cell r="AZ15146">
            <v>0</v>
          </cell>
          <cell r="BA15146">
            <v>0</v>
          </cell>
        </row>
        <row r="15147">
          <cell r="AS15147">
            <v>2</v>
          </cell>
          <cell r="AT15147">
            <v>5</v>
          </cell>
          <cell r="AZ15147">
            <v>0</v>
          </cell>
          <cell r="BA15147">
            <v>5</v>
          </cell>
        </row>
        <row r="15148">
          <cell r="AS15148">
            <v>0</v>
          </cell>
          <cell r="AT15148">
            <v>0</v>
          </cell>
          <cell r="AZ15148">
            <v>0</v>
          </cell>
          <cell r="BA15148">
            <v>0</v>
          </cell>
        </row>
        <row r="15149">
          <cell r="AS15149">
            <v>2</v>
          </cell>
          <cell r="AT15149">
            <v>30</v>
          </cell>
          <cell r="AZ15149">
            <v>0</v>
          </cell>
          <cell r="BA15149">
            <v>0</v>
          </cell>
        </row>
        <row r="15150">
          <cell r="AS15150">
            <v>1</v>
          </cell>
          <cell r="AT15150">
            <v>5</v>
          </cell>
          <cell r="AZ15150">
            <v>0</v>
          </cell>
          <cell r="BA15150">
            <v>0</v>
          </cell>
        </row>
        <row r="15151">
          <cell r="AS15151">
            <v>0</v>
          </cell>
          <cell r="AT15151">
            <v>0</v>
          </cell>
          <cell r="AZ15151">
            <v>0</v>
          </cell>
          <cell r="BA15151">
            <v>7</v>
          </cell>
        </row>
        <row r="15152">
          <cell r="AS15152">
            <v>0</v>
          </cell>
          <cell r="AT15152">
            <v>0</v>
          </cell>
          <cell r="AZ15152">
            <v>0</v>
          </cell>
          <cell r="BA15152">
            <v>0</v>
          </cell>
        </row>
        <row r="15153">
          <cell r="AS15153">
            <v>4</v>
          </cell>
          <cell r="AT15153">
            <v>40</v>
          </cell>
          <cell r="AZ15153">
            <v>2</v>
          </cell>
          <cell r="BA15153">
            <v>4</v>
          </cell>
        </row>
        <row r="15154">
          <cell r="AS15154">
            <v>0</v>
          </cell>
          <cell r="AT15154">
            <v>0</v>
          </cell>
          <cell r="AZ15154">
            <v>1</v>
          </cell>
          <cell r="BA15154">
            <v>0</v>
          </cell>
        </row>
        <row r="15155">
          <cell r="AS15155">
            <v>0</v>
          </cell>
          <cell r="AT15155">
            <v>0</v>
          </cell>
          <cell r="AZ15155">
            <v>0</v>
          </cell>
          <cell r="BA15155">
            <v>0</v>
          </cell>
        </row>
        <row r="15156">
          <cell r="AS15156">
            <v>0</v>
          </cell>
          <cell r="AT15156">
            <v>1</v>
          </cell>
          <cell r="AZ15156">
            <v>0</v>
          </cell>
          <cell r="BA15156">
            <v>0</v>
          </cell>
        </row>
        <row r="15157">
          <cell r="AS15157">
            <v>3</v>
          </cell>
          <cell r="AT15157">
            <v>25</v>
          </cell>
          <cell r="AZ15157">
            <v>0</v>
          </cell>
          <cell r="BA15157">
            <v>4</v>
          </cell>
        </row>
        <row r="15158">
          <cell r="AS15158">
            <v>3</v>
          </cell>
          <cell r="AT15158">
            <v>4</v>
          </cell>
          <cell r="AZ15158">
            <v>2</v>
          </cell>
          <cell r="BA15158">
            <v>0</v>
          </cell>
        </row>
        <row r="15159">
          <cell r="AS15159">
            <v>0</v>
          </cell>
          <cell r="AT15159">
            <v>0</v>
          </cell>
          <cell r="AZ15159">
            <v>0</v>
          </cell>
          <cell r="BA15159">
            <v>0</v>
          </cell>
        </row>
        <row r="15160">
          <cell r="AS15160">
            <v>0</v>
          </cell>
          <cell r="AT15160">
            <v>0</v>
          </cell>
          <cell r="AZ15160">
            <v>0</v>
          </cell>
          <cell r="BA15160">
            <v>0</v>
          </cell>
        </row>
        <row r="15161">
          <cell r="AS15161">
            <v>0</v>
          </cell>
          <cell r="AT15161">
            <v>2</v>
          </cell>
          <cell r="AZ15161">
            <v>0</v>
          </cell>
          <cell r="BA15161">
            <v>1</v>
          </cell>
        </row>
        <row r="15162">
          <cell r="AS15162">
            <v>0</v>
          </cell>
          <cell r="AT15162">
            <v>0</v>
          </cell>
          <cell r="AZ15162">
            <v>0</v>
          </cell>
          <cell r="BA15162">
            <v>0</v>
          </cell>
        </row>
        <row r="15163">
          <cell r="AS15163">
            <v>1</v>
          </cell>
          <cell r="AT15163">
            <v>0</v>
          </cell>
          <cell r="AZ15163">
            <v>0</v>
          </cell>
          <cell r="BA15163">
            <v>9</v>
          </cell>
        </row>
        <row r="15164">
          <cell r="AS15164">
            <v>1</v>
          </cell>
          <cell r="AT15164">
            <v>5</v>
          </cell>
          <cell r="AZ15164">
            <v>0</v>
          </cell>
          <cell r="BA15164">
            <v>1</v>
          </cell>
        </row>
        <row r="15165">
          <cell r="AS15165">
            <v>0</v>
          </cell>
          <cell r="AT15165">
            <v>0</v>
          </cell>
          <cell r="AZ15165">
            <v>0</v>
          </cell>
          <cell r="BA15165">
            <v>0</v>
          </cell>
        </row>
        <row r="15166">
          <cell r="AS15166">
            <v>19</v>
          </cell>
          <cell r="AT15166">
            <v>62</v>
          </cell>
          <cell r="AZ15166">
            <v>8</v>
          </cell>
          <cell r="BA15166">
            <v>60</v>
          </cell>
        </row>
        <row r="15167">
          <cell r="AS15167">
            <v>0</v>
          </cell>
          <cell r="AT15167">
            <v>3</v>
          </cell>
          <cell r="AZ15167">
            <v>0</v>
          </cell>
          <cell r="BA15167">
            <v>0</v>
          </cell>
        </row>
        <row r="15168">
          <cell r="AS15168">
            <v>1</v>
          </cell>
          <cell r="AT15168">
            <v>0</v>
          </cell>
          <cell r="AZ15168">
            <v>0</v>
          </cell>
          <cell r="BA15168">
            <v>0</v>
          </cell>
        </row>
        <row r="15169">
          <cell r="AS15169">
            <v>3</v>
          </cell>
          <cell r="AT15169">
            <v>10</v>
          </cell>
          <cell r="AZ15169">
            <v>2</v>
          </cell>
          <cell r="BA15169">
            <v>13</v>
          </cell>
        </row>
        <row r="15170">
          <cell r="AS15170">
            <v>0</v>
          </cell>
          <cell r="AT15170">
            <v>10</v>
          </cell>
          <cell r="AZ15170">
            <v>2</v>
          </cell>
          <cell r="BA15170">
            <v>5</v>
          </cell>
        </row>
        <row r="15171">
          <cell r="AS15171">
            <v>0</v>
          </cell>
          <cell r="AT15171">
            <v>0</v>
          </cell>
          <cell r="AZ15171">
            <v>0</v>
          </cell>
          <cell r="BA15171">
            <v>0</v>
          </cell>
        </row>
        <row r="15172">
          <cell r="AS15172">
            <v>0</v>
          </cell>
          <cell r="AT15172">
            <v>0</v>
          </cell>
          <cell r="AZ15172">
            <v>0</v>
          </cell>
          <cell r="BA15172">
            <v>0</v>
          </cell>
        </row>
        <row r="15173">
          <cell r="AS15173">
            <v>5</v>
          </cell>
          <cell r="AT15173">
            <v>0</v>
          </cell>
          <cell r="AZ15173">
            <v>1</v>
          </cell>
          <cell r="BA15173">
            <v>0</v>
          </cell>
        </row>
        <row r="15174">
          <cell r="AS15174">
            <v>0</v>
          </cell>
          <cell r="AT15174">
            <v>0</v>
          </cell>
          <cell r="AZ15174">
            <v>0</v>
          </cell>
          <cell r="BA15174">
            <v>0</v>
          </cell>
        </row>
        <row r="15175">
          <cell r="AS15175">
            <v>0</v>
          </cell>
          <cell r="AT15175">
            <v>0</v>
          </cell>
          <cell r="AZ15175">
            <v>0</v>
          </cell>
          <cell r="BA15175">
            <v>0</v>
          </cell>
        </row>
        <row r="15176">
          <cell r="AS15176">
            <v>0</v>
          </cell>
          <cell r="AT15176">
            <v>0</v>
          </cell>
          <cell r="AZ15176">
            <v>0</v>
          </cell>
          <cell r="BA15176">
            <v>0</v>
          </cell>
        </row>
        <row r="15177">
          <cell r="AS15177">
            <v>0</v>
          </cell>
          <cell r="AT15177">
            <v>0</v>
          </cell>
          <cell r="AZ15177">
            <v>0</v>
          </cell>
          <cell r="BA15177">
            <v>0</v>
          </cell>
        </row>
        <row r="15178">
          <cell r="AS15178">
            <v>0</v>
          </cell>
          <cell r="AT15178">
            <v>0</v>
          </cell>
          <cell r="AZ15178">
            <v>0</v>
          </cell>
          <cell r="BA15178">
            <v>0</v>
          </cell>
        </row>
        <row r="15179">
          <cell r="AS15179">
            <v>0</v>
          </cell>
          <cell r="AT15179">
            <v>8</v>
          </cell>
          <cell r="AZ15179">
            <v>0</v>
          </cell>
          <cell r="BA15179">
            <v>2</v>
          </cell>
        </row>
        <row r="15180">
          <cell r="AS15180">
            <v>1</v>
          </cell>
          <cell r="AT15180">
            <v>0</v>
          </cell>
          <cell r="AZ15180">
            <v>0</v>
          </cell>
          <cell r="BA15180">
            <v>0</v>
          </cell>
        </row>
        <row r="15181">
          <cell r="AZ15181">
            <v>0</v>
          </cell>
          <cell r="BA15181">
            <v>0</v>
          </cell>
        </row>
        <row r="15182">
          <cell r="AS15182">
            <v>0</v>
          </cell>
          <cell r="AT15182">
            <v>0</v>
          </cell>
          <cell r="AZ15182">
            <v>3</v>
          </cell>
          <cell r="BA15182">
            <v>7</v>
          </cell>
        </row>
        <row r="15183">
          <cell r="AS15183">
            <v>1</v>
          </cell>
          <cell r="AT15183">
            <v>6</v>
          </cell>
          <cell r="AZ15183">
            <v>1</v>
          </cell>
          <cell r="BA15183">
            <v>0</v>
          </cell>
        </row>
        <row r="15184">
          <cell r="AS15184">
            <v>0</v>
          </cell>
          <cell r="AT15184">
            <v>1</v>
          </cell>
          <cell r="AZ15184">
            <v>0</v>
          </cell>
          <cell r="BA15184">
            <v>0</v>
          </cell>
        </row>
        <row r="15185">
          <cell r="AS15185">
            <v>2</v>
          </cell>
          <cell r="AT15185">
            <v>10</v>
          </cell>
          <cell r="AZ15185">
            <v>0</v>
          </cell>
          <cell r="BA15185">
            <v>16</v>
          </cell>
        </row>
        <row r="15186">
          <cell r="AS15186">
            <v>1</v>
          </cell>
          <cell r="AT15186">
            <v>0</v>
          </cell>
          <cell r="AZ15186">
            <v>0</v>
          </cell>
          <cell r="BA15186">
            <v>0</v>
          </cell>
        </row>
        <row r="15187">
          <cell r="AS15187">
            <v>0</v>
          </cell>
          <cell r="AT15187">
            <v>0</v>
          </cell>
          <cell r="AZ15187">
            <v>0</v>
          </cell>
          <cell r="BA15187">
            <v>1</v>
          </cell>
        </row>
        <row r="15188">
          <cell r="AS15188">
            <v>0</v>
          </cell>
          <cell r="AT15188">
            <v>0</v>
          </cell>
          <cell r="AZ15188">
            <v>0</v>
          </cell>
          <cell r="BA15188">
            <v>0</v>
          </cell>
        </row>
        <row r="15189">
          <cell r="AS15189">
            <v>0</v>
          </cell>
          <cell r="AT15189">
            <v>0</v>
          </cell>
          <cell r="AZ15189">
            <v>0</v>
          </cell>
          <cell r="BA15189">
            <v>0</v>
          </cell>
        </row>
        <row r="15190">
          <cell r="AS15190">
            <v>5</v>
          </cell>
          <cell r="AT15190">
            <v>14</v>
          </cell>
          <cell r="AZ15190">
            <v>7</v>
          </cell>
          <cell r="BA15190">
            <v>11</v>
          </cell>
        </row>
        <row r="15191">
          <cell r="AS15191">
            <v>1</v>
          </cell>
          <cell r="AT15191">
            <v>2</v>
          </cell>
          <cell r="AZ15191">
            <v>0</v>
          </cell>
          <cell r="BA15191">
            <v>0</v>
          </cell>
        </row>
        <row r="15192">
          <cell r="AS15192">
            <v>7</v>
          </cell>
          <cell r="AT15192">
            <v>18</v>
          </cell>
          <cell r="AZ15192">
            <v>7</v>
          </cell>
          <cell r="BA15192">
            <v>12</v>
          </cell>
        </row>
        <row r="15193">
          <cell r="AS15193">
            <v>1</v>
          </cell>
          <cell r="AT15193">
            <v>1</v>
          </cell>
          <cell r="AZ15193">
            <v>0</v>
          </cell>
          <cell r="BA15193">
            <v>1</v>
          </cell>
        </row>
        <row r="15194">
          <cell r="AS15194">
            <v>3</v>
          </cell>
          <cell r="AT15194">
            <v>10</v>
          </cell>
          <cell r="AZ15194">
            <v>4</v>
          </cell>
          <cell r="BA15194">
            <v>3</v>
          </cell>
        </row>
        <row r="15195">
          <cell r="AS15195">
            <v>0</v>
          </cell>
          <cell r="AT15195">
            <v>1</v>
          </cell>
          <cell r="AZ15195">
            <v>0</v>
          </cell>
          <cell r="BA15195">
            <v>0</v>
          </cell>
        </row>
        <row r="15196">
          <cell r="AS15196">
            <v>3</v>
          </cell>
          <cell r="AT15196">
            <v>0</v>
          </cell>
          <cell r="AZ15196">
            <v>2</v>
          </cell>
          <cell r="BA15196">
            <v>1</v>
          </cell>
        </row>
        <row r="15197">
          <cell r="AS15197">
            <v>11</v>
          </cell>
          <cell r="AT15197">
            <v>25</v>
          </cell>
          <cell r="AZ15197">
            <v>1</v>
          </cell>
          <cell r="BA15197">
            <v>3</v>
          </cell>
        </row>
        <row r="15198">
          <cell r="AS15198">
            <v>0</v>
          </cell>
          <cell r="AT15198">
            <v>0</v>
          </cell>
          <cell r="AZ15198">
            <v>1</v>
          </cell>
          <cell r="BA15198">
            <v>0</v>
          </cell>
        </row>
        <row r="15199">
          <cell r="AS15199">
            <v>2</v>
          </cell>
          <cell r="AT15199">
            <v>4</v>
          </cell>
          <cell r="AZ15199">
            <v>1</v>
          </cell>
          <cell r="BA15199">
            <v>2</v>
          </cell>
        </row>
        <row r="15200">
          <cell r="AS15200">
            <v>0</v>
          </cell>
          <cell r="AT15200">
            <v>0</v>
          </cell>
          <cell r="AZ15200">
            <v>1</v>
          </cell>
          <cell r="BA15200">
            <v>2</v>
          </cell>
        </row>
        <row r="15201">
          <cell r="AS15201">
            <v>56</v>
          </cell>
          <cell r="AT15201">
            <v>104</v>
          </cell>
          <cell r="AZ15201">
            <v>27</v>
          </cell>
          <cell r="BA15201">
            <v>96</v>
          </cell>
        </row>
        <row r="15202">
          <cell r="AS15202">
            <v>21</v>
          </cell>
          <cell r="AT15202">
            <v>11</v>
          </cell>
          <cell r="AZ15202">
            <v>7</v>
          </cell>
          <cell r="BA15202">
            <v>7</v>
          </cell>
        </row>
        <row r="15203">
          <cell r="AS15203">
            <v>0</v>
          </cell>
          <cell r="AT15203">
            <v>4</v>
          </cell>
          <cell r="AZ15203">
            <v>0</v>
          </cell>
          <cell r="BA15203">
            <v>0</v>
          </cell>
        </row>
        <row r="15204">
          <cell r="AS15204">
            <v>0</v>
          </cell>
          <cell r="AT15204">
            <v>4</v>
          </cell>
          <cell r="AZ15204">
            <v>1</v>
          </cell>
          <cell r="BA15204">
            <v>7</v>
          </cell>
        </row>
        <row r="15205">
          <cell r="AS15205">
            <v>0</v>
          </cell>
          <cell r="AT15205">
            <v>0</v>
          </cell>
          <cell r="AZ15205">
            <v>0</v>
          </cell>
          <cell r="BA15205">
            <v>0</v>
          </cell>
        </row>
        <row r="15206">
          <cell r="AS15206">
            <v>0</v>
          </cell>
          <cell r="AT15206">
            <v>0</v>
          </cell>
          <cell r="AZ15206">
            <v>0</v>
          </cell>
          <cell r="BA15206">
            <v>0</v>
          </cell>
        </row>
        <row r="15207">
          <cell r="AS15207">
            <v>0</v>
          </cell>
          <cell r="AT15207">
            <v>0</v>
          </cell>
          <cell r="AZ15207">
            <v>0</v>
          </cell>
          <cell r="BA15207">
            <v>0</v>
          </cell>
        </row>
        <row r="15208">
          <cell r="AS15208">
            <v>0</v>
          </cell>
          <cell r="AT15208">
            <v>0</v>
          </cell>
          <cell r="AZ15208">
            <v>0</v>
          </cell>
          <cell r="BA15208">
            <v>0</v>
          </cell>
        </row>
        <row r="15209">
          <cell r="AS15209">
            <v>0</v>
          </cell>
          <cell r="AT15209">
            <v>5</v>
          </cell>
          <cell r="AZ15209">
            <v>0</v>
          </cell>
          <cell r="BA15209">
            <v>0</v>
          </cell>
        </row>
        <row r="15210">
          <cell r="AS15210">
            <v>0</v>
          </cell>
          <cell r="AT15210">
            <v>0</v>
          </cell>
          <cell r="AZ15210">
            <v>0</v>
          </cell>
          <cell r="BA15210">
            <v>0</v>
          </cell>
        </row>
        <row r="15211">
          <cell r="AS15211">
            <v>0</v>
          </cell>
          <cell r="AT15211">
            <v>0</v>
          </cell>
          <cell r="AZ15211">
            <v>0</v>
          </cell>
          <cell r="BA15211">
            <v>0</v>
          </cell>
        </row>
        <row r="15212">
          <cell r="AS15212">
            <v>0</v>
          </cell>
          <cell r="AT15212">
            <v>0</v>
          </cell>
          <cell r="AZ15212">
            <v>0</v>
          </cell>
          <cell r="BA15212">
            <v>0</v>
          </cell>
        </row>
        <row r="15213">
          <cell r="AS15213">
            <v>0</v>
          </cell>
          <cell r="AT15213">
            <v>1</v>
          </cell>
          <cell r="AZ15213">
            <v>0</v>
          </cell>
          <cell r="BA15213">
            <v>0</v>
          </cell>
        </row>
        <row r="15214">
          <cell r="AS15214">
            <v>0</v>
          </cell>
          <cell r="AT15214">
            <v>0</v>
          </cell>
          <cell r="AZ15214">
            <v>0</v>
          </cell>
          <cell r="BA15214">
            <v>0</v>
          </cell>
        </row>
        <row r="15215">
          <cell r="AS15215">
            <v>0</v>
          </cell>
          <cell r="AT15215">
            <v>0</v>
          </cell>
          <cell r="AZ15215">
            <v>0</v>
          </cell>
          <cell r="BA15215">
            <v>0</v>
          </cell>
        </row>
        <row r="15216">
          <cell r="AS15216">
            <v>0</v>
          </cell>
          <cell r="AT15216">
            <v>0</v>
          </cell>
          <cell r="AZ15216">
            <v>0</v>
          </cell>
          <cell r="BA15216">
            <v>0</v>
          </cell>
        </row>
        <row r="15217">
          <cell r="AS15217">
            <v>0</v>
          </cell>
          <cell r="AT15217">
            <v>0</v>
          </cell>
          <cell r="AZ15217">
            <v>0</v>
          </cell>
          <cell r="BA15217">
            <v>0</v>
          </cell>
        </row>
        <row r="15218">
          <cell r="AS15218">
            <v>0</v>
          </cell>
          <cell r="AT15218">
            <v>0</v>
          </cell>
          <cell r="AZ15218">
            <v>0</v>
          </cell>
          <cell r="BA15218">
            <v>0</v>
          </cell>
        </row>
        <row r="15219">
          <cell r="AS15219">
            <v>0</v>
          </cell>
          <cell r="AT15219">
            <v>0</v>
          </cell>
          <cell r="AZ15219">
            <v>0</v>
          </cell>
          <cell r="BA15219">
            <v>0</v>
          </cell>
        </row>
        <row r="15220">
          <cell r="AS15220">
            <v>0</v>
          </cell>
          <cell r="AT15220">
            <v>1</v>
          </cell>
          <cell r="AZ15220">
            <v>0</v>
          </cell>
          <cell r="BA15220">
            <v>0</v>
          </cell>
        </row>
        <row r="15221">
          <cell r="AS15221">
            <v>0</v>
          </cell>
          <cell r="AT15221">
            <v>1</v>
          </cell>
          <cell r="AZ15221">
            <v>1</v>
          </cell>
          <cell r="BA15221">
            <v>0</v>
          </cell>
        </row>
        <row r="15222">
          <cell r="AS15222">
            <v>0</v>
          </cell>
          <cell r="AT15222">
            <v>0</v>
          </cell>
          <cell r="AZ15222">
            <v>0</v>
          </cell>
          <cell r="BA15222">
            <v>0</v>
          </cell>
        </row>
        <row r="15223">
          <cell r="AS15223">
            <v>0</v>
          </cell>
          <cell r="AT15223">
            <v>0</v>
          </cell>
          <cell r="AZ15223">
            <v>0</v>
          </cell>
          <cell r="BA15223">
            <v>6</v>
          </cell>
        </row>
        <row r="15224">
          <cell r="AS15224">
            <v>0</v>
          </cell>
          <cell r="AT15224">
            <v>0</v>
          </cell>
          <cell r="AZ15224">
            <v>0</v>
          </cell>
          <cell r="BA15224">
            <v>0</v>
          </cell>
        </row>
        <row r="15225">
          <cell r="AS15225">
            <v>0</v>
          </cell>
          <cell r="AT15225">
            <v>0</v>
          </cell>
          <cell r="AZ15225">
            <v>0</v>
          </cell>
          <cell r="BA15225">
            <v>0</v>
          </cell>
        </row>
        <row r="15226">
          <cell r="AS15226">
            <v>0</v>
          </cell>
          <cell r="AT15226">
            <v>0</v>
          </cell>
          <cell r="AZ15226">
            <v>0</v>
          </cell>
          <cell r="BA15226">
            <v>0</v>
          </cell>
        </row>
        <row r="15227">
          <cell r="AS15227">
            <v>0</v>
          </cell>
          <cell r="AT15227">
            <v>0</v>
          </cell>
          <cell r="AZ15227">
            <v>0</v>
          </cell>
          <cell r="BA15227">
            <v>0</v>
          </cell>
        </row>
        <row r="15228">
          <cell r="AS15228">
            <v>0</v>
          </cell>
          <cell r="AT15228">
            <v>0</v>
          </cell>
          <cell r="AZ15228">
            <v>0</v>
          </cell>
          <cell r="BA15228">
            <v>0</v>
          </cell>
        </row>
        <row r="15229">
          <cell r="AS15229">
            <v>1</v>
          </cell>
          <cell r="AT15229">
            <v>2</v>
          </cell>
          <cell r="AZ15229">
            <v>0</v>
          </cell>
          <cell r="BA15229">
            <v>1</v>
          </cell>
        </row>
        <row r="15230">
          <cell r="AS15230">
            <v>0</v>
          </cell>
          <cell r="AT15230">
            <v>0</v>
          </cell>
          <cell r="AZ15230">
            <v>0</v>
          </cell>
          <cell r="BA15230">
            <v>0</v>
          </cell>
        </row>
        <row r="15231">
          <cell r="AS15231">
            <v>0</v>
          </cell>
          <cell r="AT15231">
            <v>0</v>
          </cell>
          <cell r="AZ15231">
            <v>0</v>
          </cell>
          <cell r="BA15231">
            <v>0</v>
          </cell>
        </row>
        <row r="15232">
          <cell r="AS15232">
            <v>0</v>
          </cell>
          <cell r="AT15232">
            <v>0</v>
          </cell>
          <cell r="AZ15232">
            <v>0</v>
          </cell>
          <cell r="BA15232">
            <v>2</v>
          </cell>
        </row>
        <row r="15233">
          <cell r="AS15233">
            <v>0</v>
          </cell>
          <cell r="AT15233">
            <v>0</v>
          </cell>
          <cell r="AZ15233">
            <v>0</v>
          </cell>
          <cell r="BA15233">
            <v>0</v>
          </cell>
        </row>
        <row r="15234">
          <cell r="AS15234">
            <v>0</v>
          </cell>
          <cell r="AT15234">
            <v>0</v>
          </cell>
          <cell r="AZ15234">
            <v>1</v>
          </cell>
          <cell r="BA15234">
            <v>4</v>
          </cell>
        </row>
        <row r="15235">
          <cell r="AS15235">
            <v>0</v>
          </cell>
          <cell r="AT15235">
            <v>1</v>
          </cell>
          <cell r="AZ15235">
            <v>0</v>
          </cell>
          <cell r="BA15235">
            <v>1</v>
          </cell>
        </row>
        <row r="15236">
          <cell r="AS15236">
            <v>0</v>
          </cell>
          <cell r="AT15236">
            <v>0</v>
          </cell>
          <cell r="AZ15236">
            <v>0</v>
          </cell>
          <cell r="BA15236">
            <v>0</v>
          </cell>
        </row>
        <row r="15237">
          <cell r="AS15237">
            <v>1</v>
          </cell>
          <cell r="AT15237">
            <v>0</v>
          </cell>
          <cell r="AZ15237">
            <v>0</v>
          </cell>
          <cell r="BA15237">
            <v>0</v>
          </cell>
        </row>
        <row r="15238">
          <cell r="AS15238">
            <v>0</v>
          </cell>
          <cell r="AT15238">
            <v>0</v>
          </cell>
          <cell r="AZ15238">
            <v>0</v>
          </cell>
          <cell r="BA15238">
            <v>0</v>
          </cell>
        </row>
        <row r="15239">
          <cell r="AS15239">
            <v>0</v>
          </cell>
          <cell r="AT15239">
            <v>0</v>
          </cell>
          <cell r="AZ15239">
            <v>0</v>
          </cell>
          <cell r="BA15239">
            <v>0</v>
          </cell>
        </row>
        <row r="15240">
          <cell r="AS15240">
            <v>0</v>
          </cell>
          <cell r="AT15240">
            <v>0</v>
          </cell>
          <cell r="AZ15240">
            <v>0</v>
          </cell>
          <cell r="BA15240">
            <v>0</v>
          </cell>
        </row>
        <row r="15241">
          <cell r="AS15241">
            <v>0</v>
          </cell>
          <cell r="AT15241">
            <v>0</v>
          </cell>
          <cell r="AZ15241">
            <v>0</v>
          </cell>
          <cell r="BA15241">
            <v>0</v>
          </cell>
        </row>
        <row r="15242">
          <cell r="AS15242">
            <v>0</v>
          </cell>
          <cell r="AT15242">
            <v>0</v>
          </cell>
          <cell r="AZ15242">
            <v>0</v>
          </cell>
          <cell r="BA15242">
            <v>0</v>
          </cell>
        </row>
        <row r="15243">
          <cell r="AS15243">
            <v>0</v>
          </cell>
          <cell r="AT15243">
            <v>0</v>
          </cell>
          <cell r="AZ15243">
            <v>0</v>
          </cell>
          <cell r="BA15243">
            <v>0</v>
          </cell>
        </row>
        <row r="15244">
          <cell r="AS15244">
            <v>0</v>
          </cell>
          <cell r="AT15244">
            <v>0</v>
          </cell>
          <cell r="AZ15244">
            <v>0</v>
          </cell>
          <cell r="BA15244">
            <v>0</v>
          </cell>
        </row>
        <row r="15245">
          <cell r="AS15245">
            <v>0</v>
          </cell>
          <cell r="AT15245">
            <v>0</v>
          </cell>
          <cell r="AZ15245">
            <v>0</v>
          </cell>
          <cell r="BA15245">
            <v>0</v>
          </cell>
        </row>
        <row r="15246">
          <cell r="AS15246">
            <v>0</v>
          </cell>
          <cell r="AT15246">
            <v>0</v>
          </cell>
          <cell r="AZ15246">
            <v>0</v>
          </cell>
          <cell r="BA15246">
            <v>0</v>
          </cell>
        </row>
        <row r="15247">
          <cell r="AS15247">
            <v>1</v>
          </cell>
          <cell r="AT15247">
            <v>0</v>
          </cell>
          <cell r="AZ15247">
            <v>0</v>
          </cell>
          <cell r="BA15247">
            <v>0</v>
          </cell>
        </row>
        <row r="15248">
          <cell r="AS15248">
            <v>1</v>
          </cell>
          <cell r="AT15248">
            <v>0</v>
          </cell>
          <cell r="AZ15248">
            <v>0</v>
          </cell>
          <cell r="BA15248">
            <v>0</v>
          </cell>
        </row>
        <row r="15249">
          <cell r="AS15249">
            <v>0</v>
          </cell>
          <cell r="AT15249">
            <v>0</v>
          </cell>
          <cell r="AZ15249">
            <v>0</v>
          </cell>
          <cell r="BA15249">
            <v>0</v>
          </cell>
        </row>
        <row r="15250">
          <cell r="AS15250">
            <v>0</v>
          </cell>
          <cell r="AT15250">
            <v>0</v>
          </cell>
          <cell r="AZ15250">
            <v>0</v>
          </cell>
          <cell r="BA15250">
            <v>0</v>
          </cell>
        </row>
        <row r="15251">
          <cell r="AS15251">
            <v>0</v>
          </cell>
          <cell r="AT15251">
            <v>0</v>
          </cell>
          <cell r="AZ15251">
            <v>0</v>
          </cell>
          <cell r="BA15251">
            <v>0</v>
          </cell>
        </row>
        <row r="15252">
          <cell r="AS15252">
            <v>3</v>
          </cell>
          <cell r="AT15252">
            <v>1</v>
          </cell>
          <cell r="AZ15252">
            <v>0</v>
          </cell>
          <cell r="BA15252">
            <v>0</v>
          </cell>
        </row>
        <row r="15253">
          <cell r="AS15253">
            <v>0</v>
          </cell>
          <cell r="AT15253">
            <v>0</v>
          </cell>
          <cell r="AZ15253">
            <v>0</v>
          </cell>
          <cell r="BA15253">
            <v>0</v>
          </cell>
        </row>
        <row r="15254">
          <cell r="AS15254">
            <v>0</v>
          </cell>
          <cell r="AT15254">
            <v>0</v>
          </cell>
          <cell r="AZ15254">
            <v>0</v>
          </cell>
          <cell r="BA15254">
            <v>0</v>
          </cell>
        </row>
        <row r="15255">
          <cell r="AS15255">
            <v>0</v>
          </cell>
          <cell r="AT15255">
            <v>0</v>
          </cell>
          <cell r="AZ15255">
            <v>0</v>
          </cell>
          <cell r="BA15255">
            <v>0</v>
          </cell>
        </row>
        <row r="15256">
          <cell r="AS15256">
            <v>0</v>
          </cell>
          <cell r="AT15256">
            <v>0</v>
          </cell>
          <cell r="AZ15256">
            <v>0</v>
          </cell>
          <cell r="BA15256">
            <v>0</v>
          </cell>
        </row>
        <row r="15257">
          <cell r="AS15257">
            <v>0</v>
          </cell>
          <cell r="AT15257">
            <v>0</v>
          </cell>
          <cell r="AZ15257">
            <v>0</v>
          </cell>
          <cell r="BA15257">
            <v>0</v>
          </cell>
        </row>
        <row r="15258">
          <cell r="AS15258">
            <v>0</v>
          </cell>
          <cell r="AT15258">
            <v>0</v>
          </cell>
          <cell r="AZ15258">
            <v>0</v>
          </cell>
          <cell r="BA15258">
            <v>0</v>
          </cell>
        </row>
        <row r="15259">
          <cell r="AS15259">
            <v>0</v>
          </cell>
          <cell r="AT15259">
            <v>0</v>
          </cell>
          <cell r="AZ15259">
            <v>0</v>
          </cell>
          <cell r="BA15259">
            <v>0</v>
          </cell>
        </row>
        <row r="15260">
          <cell r="AS15260">
            <v>0</v>
          </cell>
          <cell r="AT15260">
            <v>6</v>
          </cell>
          <cell r="AZ15260">
            <v>0</v>
          </cell>
          <cell r="BA15260">
            <v>0</v>
          </cell>
        </row>
        <row r="15261">
          <cell r="AS15261">
            <v>0</v>
          </cell>
          <cell r="AT15261">
            <v>0</v>
          </cell>
          <cell r="AZ15261">
            <v>0</v>
          </cell>
          <cell r="BA15261">
            <v>0</v>
          </cell>
        </row>
        <row r="15262">
          <cell r="AS15262">
            <v>0</v>
          </cell>
          <cell r="AT15262">
            <v>0</v>
          </cell>
          <cell r="AZ15262">
            <v>0</v>
          </cell>
          <cell r="BA15262">
            <v>0</v>
          </cell>
        </row>
        <row r="15263">
          <cell r="AS15263">
            <v>0</v>
          </cell>
          <cell r="AT15263">
            <v>0</v>
          </cell>
          <cell r="AZ15263">
            <v>0</v>
          </cell>
          <cell r="BA15263">
            <v>0</v>
          </cell>
        </row>
        <row r="15264">
          <cell r="AS15264">
            <v>0</v>
          </cell>
          <cell r="AT15264">
            <v>3</v>
          </cell>
          <cell r="AZ15264">
            <v>0</v>
          </cell>
          <cell r="BA15264">
            <v>2</v>
          </cell>
        </row>
        <row r="15265">
          <cell r="AS15265">
            <v>0</v>
          </cell>
          <cell r="AT15265">
            <v>0</v>
          </cell>
          <cell r="AZ15265">
            <v>0</v>
          </cell>
          <cell r="BA15265">
            <v>0</v>
          </cell>
        </row>
        <row r="15266">
          <cell r="AS15266">
            <v>0</v>
          </cell>
          <cell r="AT15266">
            <v>0</v>
          </cell>
          <cell r="AZ15266">
            <v>0</v>
          </cell>
          <cell r="BA15266">
            <v>0</v>
          </cell>
        </row>
        <row r="15267">
          <cell r="AS15267">
            <v>0</v>
          </cell>
          <cell r="AT15267">
            <v>0</v>
          </cell>
          <cell r="AZ15267">
            <v>0</v>
          </cell>
          <cell r="BA15267">
            <v>0</v>
          </cell>
        </row>
        <row r="15268">
          <cell r="AS15268">
            <v>0</v>
          </cell>
          <cell r="AT15268">
            <v>0</v>
          </cell>
          <cell r="AZ15268">
            <v>0</v>
          </cell>
          <cell r="BA15268">
            <v>0</v>
          </cell>
        </row>
        <row r="15269">
          <cell r="AS15269">
            <v>0</v>
          </cell>
          <cell r="AT15269">
            <v>0</v>
          </cell>
          <cell r="AZ15269">
            <v>0</v>
          </cell>
          <cell r="BA15269">
            <v>0</v>
          </cell>
        </row>
        <row r="15270">
          <cell r="AS15270">
            <v>0</v>
          </cell>
          <cell r="AT15270">
            <v>0</v>
          </cell>
          <cell r="AZ15270">
            <v>0</v>
          </cell>
          <cell r="BA15270">
            <v>0</v>
          </cell>
        </row>
        <row r="15271">
          <cell r="AS15271">
            <v>1</v>
          </cell>
          <cell r="AT15271">
            <v>0</v>
          </cell>
          <cell r="AZ15271">
            <v>2</v>
          </cell>
          <cell r="BA15271">
            <v>1</v>
          </cell>
        </row>
        <row r="15272">
          <cell r="AS15272">
            <v>1</v>
          </cell>
          <cell r="AT15272">
            <v>0</v>
          </cell>
          <cell r="AZ15272">
            <v>0</v>
          </cell>
          <cell r="BA15272">
            <v>2</v>
          </cell>
        </row>
        <row r="15273">
          <cell r="AS15273">
            <v>0</v>
          </cell>
          <cell r="AT15273">
            <v>0</v>
          </cell>
          <cell r="AZ15273">
            <v>0</v>
          </cell>
          <cell r="BA15273">
            <v>0</v>
          </cell>
        </row>
        <row r="15274">
          <cell r="AS15274">
            <v>0</v>
          </cell>
          <cell r="AT15274">
            <v>0</v>
          </cell>
          <cell r="AZ15274">
            <v>0</v>
          </cell>
          <cell r="BA15274">
            <v>0</v>
          </cell>
        </row>
        <row r="15275">
          <cell r="AS15275">
            <v>0</v>
          </cell>
          <cell r="AT15275">
            <v>0</v>
          </cell>
          <cell r="AZ15275">
            <v>0</v>
          </cell>
          <cell r="BA15275">
            <v>0</v>
          </cell>
        </row>
        <row r="15276">
          <cell r="AS15276">
            <v>1</v>
          </cell>
          <cell r="AT15276">
            <v>0</v>
          </cell>
          <cell r="AZ15276">
            <v>0</v>
          </cell>
          <cell r="BA15276">
            <v>2</v>
          </cell>
        </row>
        <row r="15277">
          <cell r="AS15277">
            <v>0</v>
          </cell>
          <cell r="AT15277">
            <v>0</v>
          </cell>
          <cell r="AZ15277">
            <v>0</v>
          </cell>
          <cell r="BA15277">
            <v>0</v>
          </cell>
        </row>
        <row r="15278">
          <cell r="AS15278">
            <v>0</v>
          </cell>
          <cell r="AT15278">
            <v>0</v>
          </cell>
          <cell r="AZ15278">
            <v>0</v>
          </cell>
          <cell r="BA15278">
            <v>0</v>
          </cell>
        </row>
        <row r="15279">
          <cell r="AS15279">
            <v>0</v>
          </cell>
          <cell r="AT15279">
            <v>0</v>
          </cell>
          <cell r="AZ15279">
            <v>0</v>
          </cell>
          <cell r="BA15279">
            <v>0</v>
          </cell>
        </row>
        <row r="15280">
          <cell r="AS15280">
            <v>1</v>
          </cell>
          <cell r="AT15280">
            <v>3</v>
          </cell>
          <cell r="AZ15280">
            <v>2</v>
          </cell>
          <cell r="BA15280">
            <v>3</v>
          </cell>
        </row>
        <row r="15281">
          <cell r="AS15281">
            <v>0</v>
          </cell>
          <cell r="AT15281">
            <v>0</v>
          </cell>
          <cell r="AZ15281">
            <v>0</v>
          </cell>
          <cell r="BA15281">
            <v>0</v>
          </cell>
        </row>
        <row r="15282">
          <cell r="AS15282">
            <v>0</v>
          </cell>
          <cell r="AT15282">
            <v>0</v>
          </cell>
          <cell r="AZ15282">
            <v>0</v>
          </cell>
          <cell r="BA15282">
            <v>0</v>
          </cell>
        </row>
        <row r="15283">
          <cell r="AS15283">
            <v>0</v>
          </cell>
          <cell r="AT15283">
            <v>0</v>
          </cell>
          <cell r="AZ15283">
            <v>0</v>
          </cell>
          <cell r="BA15283">
            <v>0</v>
          </cell>
        </row>
        <row r="15284">
          <cell r="AS15284">
            <v>0</v>
          </cell>
          <cell r="AT15284">
            <v>0</v>
          </cell>
          <cell r="AZ15284">
            <v>0</v>
          </cell>
          <cell r="BA15284">
            <v>5</v>
          </cell>
        </row>
        <row r="15285">
          <cell r="AS15285">
            <v>2</v>
          </cell>
          <cell r="AT15285">
            <v>1</v>
          </cell>
          <cell r="AZ15285">
            <v>1</v>
          </cell>
          <cell r="BA15285">
            <v>1</v>
          </cell>
        </row>
        <row r="15286">
          <cell r="AS15286">
            <v>12</v>
          </cell>
          <cell r="AT15286">
            <v>1</v>
          </cell>
          <cell r="AZ15286">
            <v>12</v>
          </cell>
          <cell r="BA15286">
            <v>2</v>
          </cell>
        </row>
        <row r="15287">
          <cell r="AS15287">
            <v>5</v>
          </cell>
          <cell r="AT15287">
            <v>0</v>
          </cell>
          <cell r="AZ15287">
            <v>0</v>
          </cell>
          <cell r="BA15287">
            <v>0</v>
          </cell>
        </row>
        <row r="15288">
          <cell r="AS15288">
            <v>6</v>
          </cell>
          <cell r="AT15288">
            <v>17</v>
          </cell>
          <cell r="AZ15288">
            <v>4</v>
          </cell>
          <cell r="BA15288">
            <v>1</v>
          </cell>
        </row>
        <row r="15289">
          <cell r="AS15289">
            <v>10</v>
          </cell>
          <cell r="AT15289">
            <v>0</v>
          </cell>
          <cell r="AZ15289">
            <v>0</v>
          </cell>
          <cell r="BA15289">
            <v>0</v>
          </cell>
        </row>
        <row r="15290">
          <cell r="AS15290">
            <v>8</v>
          </cell>
          <cell r="AT15290">
            <v>0</v>
          </cell>
          <cell r="AZ15290">
            <v>3</v>
          </cell>
          <cell r="BA15290">
            <v>1</v>
          </cell>
        </row>
        <row r="15291">
          <cell r="AS15291">
            <v>7</v>
          </cell>
          <cell r="AT15291">
            <v>1</v>
          </cell>
          <cell r="AZ15291">
            <v>6</v>
          </cell>
          <cell r="BA15291">
            <v>10</v>
          </cell>
        </row>
        <row r="15292">
          <cell r="AS15292">
            <v>10</v>
          </cell>
          <cell r="AT15292">
            <v>12</v>
          </cell>
          <cell r="AZ15292">
            <v>9</v>
          </cell>
          <cell r="BA15292">
            <v>8</v>
          </cell>
        </row>
        <row r="15293">
          <cell r="AS15293">
            <v>13</v>
          </cell>
          <cell r="AT15293">
            <v>0</v>
          </cell>
          <cell r="AZ15293">
            <v>3</v>
          </cell>
          <cell r="BA15293">
            <v>4</v>
          </cell>
        </row>
        <row r="15294">
          <cell r="AS15294">
            <v>10</v>
          </cell>
          <cell r="AT15294">
            <v>8</v>
          </cell>
          <cell r="AZ15294">
            <v>4</v>
          </cell>
          <cell r="BA15294">
            <v>9</v>
          </cell>
        </row>
        <row r="15295">
          <cell r="AS15295">
            <v>54</v>
          </cell>
          <cell r="AT15295">
            <v>97</v>
          </cell>
          <cell r="AZ15295">
            <v>39</v>
          </cell>
          <cell r="BA15295">
            <v>74</v>
          </cell>
        </row>
        <row r="15296">
          <cell r="AS15296">
            <v>2</v>
          </cell>
          <cell r="AT15296">
            <v>0</v>
          </cell>
          <cell r="AZ15296">
            <v>0</v>
          </cell>
          <cell r="BA15296">
            <v>0</v>
          </cell>
        </row>
        <row r="15297">
          <cell r="AS15297">
            <v>4</v>
          </cell>
          <cell r="AT15297">
            <v>0</v>
          </cell>
          <cell r="AZ15297">
            <v>3</v>
          </cell>
          <cell r="BA15297">
            <v>0</v>
          </cell>
        </row>
        <row r="15298">
          <cell r="AS15298">
            <v>5</v>
          </cell>
          <cell r="AT15298">
            <v>1</v>
          </cell>
          <cell r="AZ15298">
            <v>4</v>
          </cell>
          <cell r="BA15298">
            <v>0</v>
          </cell>
        </row>
        <row r="15299">
          <cell r="AS15299">
            <v>2</v>
          </cell>
          <cell r="AT15299">
            <v>0</v>
          </cell>
          <cell r="AZ15299">
            <v>0</v>
          </cell>
          <cell r="BA15299">
            <v>0</v>
          </cell>
        </row>
        <row r="15300">
          <cell r="AS15300">
            <v>1</v>
          </cell>
          <cell r="AT15300">
            <v>0</v>
          </cell>
          <cell r="AZ15300">
            <v>0</v>
          </cell>
          <cell r="BA15300">
            <v>0</v>
          </cell>
        </row>
        <row r="15301">
          <cell r="AS15301">
            <v>15</v>
          </cell>
          <cell r="AT15301">
            <v>21</v>
          </cell>
          <cell r="AZ15301">
            <v>8</v>
          </cell>
          <cell r="BA15301">
            <v>5</v>
          </cell>
        </row>
        <row r="15302">
          <cell r="AS15302">
            <v>1</v>
          </cell>
          <cell r="AT15302">
            <v>1</v>
          </cell>
          <cell r="AZ15302">
            <v>1</v>
          </cell>
          <cell r="BA15302">
            <v>0</v>
          </cell>
        </row>
        <row r="15303">
          <cell r="AS15303">
            <v>44</v>
          </cell>
          <cell r="AT15303">
            <v>0</v>
          </cell>
          <cell r="AZ15303">
            <v>4</v>
          </cell>
          <cell r="BA15303">
            <v>1</v>
          </cell>
        </row>
        <row r="15304">
          <cell r="AS15304">
            <v>9</v>
          </cell>
          <cell r="AT15304">
            <v>7</v>
          </cell>
          <cell r="AZ15304">
            <v>9</v>
          </cell>
          <cell r="BA15304">
            <v>21</v>
          </cell>
        </row>
        <row r="15305">
          <cell r="AS15305">
            <v>0</v>
          </cell>
          <cell r="AT15305">
            <v>0</v>
          </cell>
          <cell r="AZ15305">
            <v>0</v>
          </cell>
          <cell r="BA15305">
            <v>0</v>
          </cell>
        </row>
        <row r="15306">
          <cell r="AS15306">
            <v>3</v>
          </cell>
          <cell r="AT15306">
            <v>0</v>
          </cell>
          <cell r="AZ15306">
            <v>1</v>
          </cell>
          <cell r="BA15306">
            <v>0</v>
          </cell>
        </row>
        <row r="15307">
          <cell r="AS15307">
            <v>0</v>
          </cell>
          <cell r="AT15307">
            <v>0</v>
          </cell>
          <cell r="AZ15307">
            <v>0</v>
          </cell>
          <cell r="BA15307">
            <v>0</v>
          </cell>
        </row>
        <row r="15308">
          <cell r="AS15308">
            <v>0</v>
          </cell>
          <cell r="AT15308">
            <v>0</v>
          </cell>
          <cell r="AZ15308">
            <v>1</v>
          </cell>
          <cell r="BA15308">
            <v>0</v>
          </cell>
        </row>
        <row r="15309">
          <cell r="AS15309">
            <v>11</v>
          </cell>
          <cell r="AT15309">
            <v>64</v>
          </cell>
          <cell r="AZ15309">
            <v>3</v>
          </cell>
          <cell r="BA15309">
            <v>61</v>
          </cell>
        </row>
        <row r="15310">
          <cell r="AS15310">
            <v>6</v>
          </cell>
          <cell r="AT15310">
            <v>5</v>
          </cell>
          <cell r="AZ15310">
            <v>3</v>
          </cell>
          <cell r="BA15310">
            <v>6</v>
          </cell>
        </row>
        <row r="15311">
          <cell r="AS15311">
            <v>0</v>
          </cell>
          <cell r="AT15311">
            <v>0</v>
          </cell>
          <cell r="AZ15311">
            <v>0</v>
          </cell>
          <cell r="BA15311">
            <v>0</v>
          </cell>
        </row>
        <row r="15312">
          <cell r="AS15312">
            <v>3</v>
          </cell>
          <cell r="AT15312">
            <v>0</v>
          </cell>
          <cell r="AZ15312">
            <v>1</v>
          </cell>
          <cell r="BA15312">
            <v>1</v>
          </cell>
        </row>
        <row r="15313">
          <cell r="AS15313">
            <v>17</v>
          </cell>
          <cell r="AT15313">
            <v>3</v>
          </cell>
          <cell r="AZ15313">
            <v>45</v>
          </cell>
          <cell r="BA15313">
            <v>1</v>
          </cell>
        </row>
        <row r="15314">
          <cell r="AS15314">
            <v>10</v>
          </cell>
          <cell r="AT15314">
            <v>0</v>
          </cell>
          <cell r="AZ15314">
            <v>21</v>
          </cell>
          <cell r="BA15314">
            <v>1</v>
          </cell>
        </row>
        <row r="15315">
          <cell r="AS15315">
            <v>67</v>
          </cell>
          <cell r="AT15315">
            <v>41</v>
          </cell>
          <cell r="AZ15315">
            <v>30</v>
          </cell>
          <cell r="BA15315">
            <v>15</v>
          </cell>
        </row>
        <row r="15316">
          <cell r="AS15316">
            <v>4</v>
          </cell>
          <cell r="AT15316">
            <v>0</v>
          </cell>
          <cell r="AZ15316">
            <v>1</v>
          </cell>
          <cell r="BA15316">
            <v>1</v>
          </cell>
        </row>
        <row r="15317">
          <cell r="AS15317">
            <v>3</v>
          </cell>
          <cell r="AT15317">
            <v>0</v>
          </cell>
          <cell r="AZ15317">
            <v>2</v>
          </cell>
          <cell r="BA15317">
            <v>0</v>
          </cell>
        </row>
        <row r="15318">
          <cell r="AS15318">
            <v>2</v>
          </cell>
          <cell r="AT15318">
            <v>1</v>
          </cell>
          <cell r="AZ15318">
            <v>1</v>
          </cell>
          <cell r="BA15318">
            <v>0</v>
          </cell>
        </row>
        <row r="15319">
          <cell r="AS15319">
            <v>9</v>
          </cell>
          <cell r="AT15319">
            <v>8</v>
          </cell>
          <cell r="AZ15319">
            <v>31</v>
          </cell>
          <cell r="BA15319">
            <v>6</v>
          </cell>
        </row>
        <row r="15320">
          <cell r="AS15320">
            <v>20</v>
          </cell>
          <cell r="AT15320">
            <v>0</v>
          </cell>
          <cell r="AZ15320">
            <v>1</v>
          </cell>
          <cell r="BA15320">
            <v>0</v>
          </cell>
        </row>
        <row r="15321">
          <cell r="AS15321">
            <v>5</v>
          </cell>
          <cell r="AT15321">
            <v>0</v>
          </cell>
          <cell r="AZ15321">
            <v>0</v>
          </cell>
          <cell r="BA15321">
            <v>250</v>
          </cell>
        </row>
        <row r="15322">
          <cell r="AS15322">
            <v>0</v>
          </cell>
          <cell r="AT15322">
            <v>0</v>
          </cell>
          <cell r="AZ15322">
            <v>0</v>
          </cell>
          <cell r="BA15322">
            <v>1</v>
          </cell>
        </row>
        <row r="15323">
          <cell r="AS15323">
            <v>10</v>
          </cell>
          <cell r="AT15323">
            <v>0</v>
          </cell>
          <cell r="AZ15323">
            <v>3</v>
          </cell>
          <cell r="BA15323">
            <v>0</v>
          </cell>
        </row>
        <row r="15324">
          <cell r="AS15324">
            <v>23</v>
          </cell>
          <cell r="AT15324">
            <v>1</v>
          </cell>
          <cell r="AZ15324">
            <v>29</v>
          </cell>
          <cell r="BA15324">
            <v>0</v>
          </cell>
        </row>
        <row r="15325">
          <cell r="AS15325">
            <v>2</v>
          </cell>
          <cell r="AT15325">
            <v>2</v>
          </cell>
          <cell r="AZ15325">
            <v>9</v>
          </cell>
          <cell r="BA15325">
            <v>6</v>
          </cell>
        </row>
        <row r="15326">
          <cell r="AS15326">
            <v>60</v>
          </cell>
          <cell r="AT15326">
            <v>17</v>
          </cell>
          <cell r="AZ15326">
            <v>51</v>
          </cell>
          <cell r="BA15326">
            <v>0</v>
          </cell>
        </row>
        <row r="15327">
          <cell r="AS15327">
            <v>19</v>
          </cell>
          <cell r="AT15327">
            <v>1</v>
          </cell>
          <cell r="AZ15327">
            <v>2</v>
          </cell>
          <cell r="BA15327">
            <v>7</v>
          </cell>
        </row>
        <row r="15328">
          <cell r="AS15328">
            <v>0</v>
          </cell>
          <cell r="AT15328">
            <v>0</v>
          </cell>
          <cell r="AZ15328">
            <v>0</v>
          </cell>
          <cell r="BA15328">
            <v>0</v>
          </cell>
        </row>
        <row r="15329">
          <cell r="AS15329">
            <v>104</v>
          </cell>
          <cell r="AT15329">
            <v>10</v>
          </cell>
          <cell r="AZ15329">
            <v>54</v>
          </cell>
          <cell r="BA15329">
            <v>15</v>
          </cell>
        </row>
        <row r="15330">
          <cell r="AS15330">
            <v>12</v>
          </cell>
          <cell r="AT15330">
            <v>0</v>
          </cell>
          <cell r="AZ15330">
            <v>10</v>
          </cell>
          <cell r="BA15330">
            <v>0</v>
          </cell>
        </row>
        <row r="15331">
          <cell r="AS15331">
            <v>10</v>
          </cell>
          <cell r="AT15331">
            <v>2</v>
          </cell>
          <cell r="AZ15331">
            <v>5</v>
          </cell>
          <cell r="BA15331">
            <v>0</v>
          </cell>
        </row>
        <row r="15332">
          <cell r="AS15332">
            <v>15</v>
          </cell>
          <cell r="AT15332">
            <v>7</v>
          </cell>
          <cell r="AZ15332">
            <v>9</v>
          </cell>
          <cell r="BA15332">
            <v>1</v>
          </cell>
        </row>
        <row r="15333">
          <cell r="AS15333">
            <v>6</v>
          </cell>
          <cell r="AT15333">
            <v>14</v>
          </cell>
          <cell r="AZ15333">
            <v>6</v>
          </cell>
          <cell r="BA15333">
            <v>7</v>
          </cell>
        </row>
        <row r="15334">
          <cell r="AS15334">
            <v>8</v>
          </cell>
          <cell r="AT15334">
            <v>0</v>
          </cell>
          <cell r="AZ15334">
            <v>6</v>
          </cell>
          <cell r="BA15334">
            <v>3</v>
          </cell>
        </row>
        <row r="15335">
          <cell r="AS15335">
            <v>91</v>
          </cell>
          <cell r="AT15335">
            <v>64</v>
          </cell>
          <cell r="AZ15335">
            <v>57</v>
          </cell>
          <cell r="BA15335">
            <v>74</v>
          </cell>
        </row>
        <row r="15336">
          <cell r="AS15336">
            <v>65</v>
          </cell>
          <cell r="AT15336">
            <v>74</v>
          </cell>
          <cell r="AZ15336">
            <v>22</v>
          </cell>
          <cell r="BA15336">
            <v>17</v>
          </cell>
        </row>
        <row r="15337">
          <cell r="AS15337">
            <v>28</v>
          </cell>
          <cell r="AT15337">
            <v>9</v>
          </cell>
          <cell r="AZ15337">
            <v>48</v>
          </cell>
          <cell r="BA15337">
            <v>6</v>
          </cell>
        </row>
        <row r="15338">
          <cell r="AS15338">
            <v>142</v>
          </cell>
          <cell r="AT15338">
            <v>125</v>
          </cell>
          <cell r="AZ15338">
            <v>94</v>
          </cell>
          <cell r="BA15338">
            <v>115</v>
          </cell>
        </row>
        <row r="15339">
          <cell r="AS15339">
            <v>188</v>
          </cell>
          <cell r="AT15339">
            <v>88</v>
          </cell>
          <cell r="AZ15339">
            <v>153</v>
          </cell>
          <cell r="BA15339">
            <v>106</v>
          </cell>
        </row>
        <row r="15340">
          <cell r="AS15340">
            <v>0</v>
          </cell>
          <cell r="AT15340">
            <v>16</v>
          </cell>
          <cell r="AZ15340">
            <v>3</v>
          </cell>
          <cell r="BA15340">
            <v>56</v>
          </cell>
        </row>
        <row r="15341">
          <cell r="AS15341">
            <v>16</v>
          </cell>
          <cell r="AT15341">
            <v>14</v>
          </cell>
          <cell r="AZ15341">
            <v>13</v>
          </cell>
          <cell r="BA15341">
            <v>4</v>
          </cell>
        </row>
        <row r="15342">
          <cell r="AS15342">
            <v>59</v>
          </cell>
          <cell r="AT15342">
            <v>230</v>
          </cell>
          <cell r="AZ15342">
            <v>47</v>
          </cell>
          <cell r="BA15342">
            <v>208</v>
          </cell>
        </row>
        <row r="15343">
          <cell r="AS15343">
            <v>8</v>
          </cell>
          <cell r="AT15343">
            <v>2</v>
          </cell>
          <cell r="AZ15343">
            <v>7</v>
          </cell>
          <cell r="BA15343">
            <v>12</v>
          </cell>
        </row>
        <row r="15344">
          <cell r="AS15344">
            <v>21</v>
          </cell>
          <cell r="AT15344">
            <v>69</v>
          </cell>
          <cell r="AZ15344">
            <v>49</v>
          </cell>
          <cell r="BA15344">
            <v>465</v>
          </cell>
        </row>
        <row r="15345">
          <cell r="AS15345">
            <v>1</v>
          </cell>
          <cell r="AT15345">
            <v>0</v>
          </cell>
          <cell r="AZ15345">
            <v>0</v>
          </cell>
          <cell r="BA15345">
            <v>1</v>
          </cell>
        </row>
        <row r="15346">
          <cell r="AS15346">
            <v>51</v>
          </cell>
          <cell r="AT15346">
            <v>34</v>
          </cell>
          <cell r="AZ15346">
            <v>35</v>
          </cell>
          <cell r="BA15346">
            <v>37</v>
          </cell>
        </row>
        <row r="15347">
          <cell r="AS15347">
            <v>1593</v>
          </cell>
          <cell r="AT15347">
            <v>4830</v>
          </cell>
          <cell r="AZ15347">
            <v>1692</v>
          </cell>
          <cell r="BA15347">
            <v>548</v>
          </cell>
        </row>
        <row r="15348">
          <cell r="AS15348">
            <v>3</v>
          </cell>
          <cell r="AT15348">
            <v>4</v>
          </cell>
          <cell r="AZ15348">
            <v>2</v>
          </cell>
          <cell r="BA15348">
            <v>3</v>
          </cell>
        </row>
        <row r="15349">
          <cell r="AS15349">
            <v>71</v>
          </cell>
          <cell r="AT15349">
            <v>22</v>
          </cell>
          <cell r="AZ15349">
            <v>96</v>
          </cell>
          <cell r="BA15349">
            <v>23</v>
          </cell>
        </row>
        <row r="15350">
          <cell r="AS15350">
            <v>10</v>
          </cell>
          <cell r="AT15350">
            <v>27</v>
          </cell>
          <cell r="AZ15350">
            <v>5</v>
          </cell>
          <cell r="BA15350">
            <v>20</v>
          </cell>
        </row>
        <row r="15351">
          <cell r="AS15351">
            <v>3</v>
          </cell>
          <cell r="AT15351">
            <v>0</v>
          </cell>
          <cell r="AZ15351">
            <v>7</v>
          </cell>
          <cell r="BA15351">
            <v>0</v>
          </cell>
        </row>
        <row r="15352">
          <cell r="AS15352">
            <v>6</v>
          </cell>
          <cell r="AT15352">
            <v>0</v>
          </cell>
          <cell r="AZ15352">
            <v>2</v>
          </cell>
          <cell r="BA15352">
            <v>0</v>
          </cell>
        </row>
        <row r="15353">
          <cell r="AS15353">
            <v>39</v>
          </cell>
          <cell r="AT15353">
            <v>0</v>
          </cell>
          <cell r="AZ15353">
            <v>105</v>
          </cell>
          <cell r="BA15353">
            <v>1</v>
          </cell>
        </row>
        <row r="15354">
          <cell r="AS15354">
            <v>110</v>
          </cell>
          <cell r="AT15354">
            <v>77</v>
          </cell>
          <cell r="AZ15354">
            <v>55</v>
          </cell>
          <cell r="BA15354">
            <v>116</v>
          </cell>
        </row>
        <row r="15355">
          <cell r="AS15355">
            <v>342</v>
          </cell>
          <cell r="AT15355">
            <v>73</v>
          </cell>
          <cell r="AZ15355">
            <v>1361</v>
          </cell>
          <cell r="BA15355">
            <v>70</v>
          </cell>
        </row>
        <row r="15356">
          <cell r="AS15356">
            <v>21</v>
          </cell>
          <cell r="AT15356">
            <v>73</v>
          </cell>
          <cell r="AZ15356">
            <v>43</v>
          </cell>
          <cell r="BA15356">
            <v>329</v>
          </cell>
        </row>
        <row r="15357">
          <cell r="AS15357">
            <v>10</v>
          </cell>
          <cell r="AT15357">
            <v>1</v>
          </cell>
          <cell r="AZ15357">
            <v>17</v>
          </cell>
          <cell r="BA15357">
            <v>7</v>
          </cell>
        </row>
        <row r="15358">
          <cell r="AS15358">
            <v>3</v>
          </cell>
          <cell r="AT15358">
            <v>0</v>
          </cell>
          <cell r="AZ15358">
            <v>1</v>
          </cell>
          <cell r="BA15358">
            <v>0</v>
          </cell>
        </row>
        <row r="15359">
          <cell r="AS15359">
            <v>9</v>
          </cell>
          <cell r="AT15359">
            <v>8</v>
          </cell>
          <cell r="AZ15359">
            <v>7</v>
          </cell>
          <cell r="BA15359">
            <v>10</v>
          </cell>
        </row>
        <row r="15360">
          <cell r="AS15360">
            <v>4</v>
          </cell>
          <cell r="AT15360">
            <v>1</v>
          </cell>
          <cell r="AZ15360">
            <v>2</v>
          </cell>
          <cell r="BA15360">
            <v>1</v>
          </cell>
        </row>
        <row r="15361">
          <cell r="AZ15361">
            <v>62</v>
          </cell>
          <cell r="BA15361">
            <v>73</v>
          </cell>
        </row>
        <row r="15362">
          <cell r="AS15362">
            <v>269</v>
          </cell>
          <cell r="AT15362">
            <v>176</v>
          </cell>
          <cell r="AZ15362">
            <v>193</v>
          </cell>
          <cell r="BA15362">
            <v>100</v>
          </cell>
        </row>
        <row r="15363">
          <cell r="AS15363">
            <v>84</v>
          </cell>
          <cell r="AT15363">
            <v>83</v>
          </cell>
          <cell r="AZ15363">
            <v>99</v>
          </cell>
          <cell r="BA15363">
            <v>94</v>
          </cell>
        </row>
        <row r="15364">
          <cell r="AS15364">
            <v>19</v>
          </cell>
          <cell r="AT15364">
            <v>187</v>
          </cell>
          <cell r="AZ15364">
            <v>85</v>
          </cell>
          <cell r="BA15364">
            <v>8</v>
          </cell>
        </row>
        <row r="15365">
          <cell r="AS15365">
            <v>0</v>
          </cell>
          <cell r="AT15365">
            <v>0</v>
          </cell>
          <cell r="AZ15365">
            <v>0</v>
          </cell>
          <cell r="BA15365">
            <v>0</v>
          </cell>
        </row>
        <row r="15366">
          <cell r="AS15366">
            <v>2</v>
          </cell>
          <cell r="AT15366">
            <v>4</v>
          </cell>
          <cell r="AZ15366">
            <v>0</v>
          </cell>
          <cell r="BA15366">
            <v>0</v>
          </cell>
        </row>
        <row r="15367">
          <cell r="AS15367">
            <v>806</v>
          </cell>
          <cell r="AT15367">
            <v>551</v>
          </cell>
          <cell r="AZ15367">
            <v>453</v>
          </cell>
          <cell r="BA15367">
            <v>508</v>
          </cell>
        </row>
        <row r="15368">
          <cell r="AS15368">
            <v>35</v>
          </cell>
          <cell r="AT15368">
            <v>100</v>
          </cell>
          <cell r="AZ15368">
            <v>34</v>
          </cell>
          <cell r="BA15368">
            <v>17</v>
          </cell>
        </row>
        <row r="15369">
          <cell r="AS15369">
            <v>14</v>
          </cell>
          <cell r="AT15369">
            <v>4</v>
          </cell>
          <cell r="AZ15369">
            <v>10</v>
          </cell>
          <cell r="BA15369">
            <v>1</v>
          </cell>
        </row>
        <row r="15370">
          <cell r="AS15370">
            <v>36</v>
          </cell>
          <cell r="AT15370">
            <v>62</v>
          </cell>
          <cell r="AZ15370">
            <v>16</v>
          </cell>
          <cell r="BA15370">
            <v>56</v>
          </cell>
        </row>
        <row r="15371">
          <cell r="AS15371">
            <v>32</v>
          </cell>
          <cell r="AT15371">
            <v>3</v>
          </cell>
          <cell r="AZ15371">
            <v>10</v>
          </cell>
          <cell r="BA15371">
            <v>8</v>
          </cell>
        </row>
        <row r="15372">
          <cell r="AS15372">
            <v>2</v>
          </cell>
          <cell r="AT15372">
            <v>0</v>
          </cell>
          <cell r="AZ15372">
            <v>1</v>
          </cell>
          <cell r="BA15372">
            <v>0</v>
          </cell>
        </row>
        <row r="15373">
          <cell r="AS15373">
            <v>1847</v>
          </cell>
          <cell r="AT15373">
            <v>2929</v>
          </cell>
          <cell r="AZ15373">
            <v>1866</v>
          </cell>
          <cell r="BA15373">
            <v>1173</v>
          </cell>
        </row>
        <row r="15374">
          <cell r="AS15374">
            <v>329</v>
          </cell>
          <cell r="AT15374">
            <v>37</v>
          </cell>
          <cell r="AZ15374">
            <v>211</v>
          </cell>
          <cell r="BA15374">
            <v>62</v>
          </cell>
        </row>
        <row r="15375">
          <cell r="AS15375">
            <v>1</v>
          </cell>
          <cell r="AT15375">
            <v>0</v>
          </cell>
          <cell r="AZ15375">
            <v>2</v>
          </cell>
          <cell r="BA15375">
            <v>0</v>
          </cell>
        </row>
        <row r="15376">
          <cell r="AS15376">
            <v>319</v>
          </cell>
          <cell r="AT15376">
            <v>92</v>
          </cell>
          <cell r="AZ15376">
            <v>252</v>
          </cell>
          <cell r="BA15376">
            <v>75</v>
          </cell>
        </row>
        <row r="15377">
          <cell r="AS15377">
            <v>196</v>
          </cell>
          <cell r="AT15377">
            <v>95</v>
          </cell>
          <cell r="AZ15377">
            <v>47</v>
          </cell>
          <cell r="BA15377">
            <v>26</v>
          </cell>
        </row>
        <row r="15378">
          <cell r="AS15378">
            <v>4</v>
          </cell>
          <cell r="AT15378">
            <v>0</v>
          </cell>
          <cell r="AZ15378">
            <v>58</v>
          </cell>
          <cell r="BA15378">
            <v>1</v>
          </cell>
        </row>
        <row r="15379">
          <cell r="AS15379">
            <v>4</v>
          </cell>
          <cell r="AT15379">
            <v>3</v>
          </cell>
          <cell r="AZ15379">
            <v>2</v>
          </cell>
          <cell r="BA15379">
            <v>3</v>
          </cell>
        </row>
        <row r="15380">
          <cell r="AS15380">
            <v>1</v>
          </cell>
          <cell r="AT15380">
            <v>0</v>
          </cell>
          <cell r="AZ15380">
            <v>1</v>
          </cell>
          <cell r="BA15380">
            <v>0</v>
          </cell>
        </row>
        <row r="15381">
          <cell r="AS15381">
            <v>2304</v>
          </cell>
          <cell r="AT15381">
            <v>2540</v>
          </cell>
          <cell r="AZ15381">
            <v>3039</v>
          </cell>
          <cell r="BA15381">
            <v>7325</v>
          </cell>
        </row>
        <row r="15382">
          <cell r="AS15382">
            <v>17</v>
          </cell>
          <cell r="AT15382">
            <v>273</v>
          </cell>
          <cell r="AZ15382">
            <v>86</v>
          </cell>
          <cell r="BA15382">
            <v>277</v>
          </cell>
        </row>
        <row r="15383">
          <cell r="AS15383">
            <v>18</v>
          </cell>
          <cell r="AT15383">
            <v>0</v>
          </cell>
          <cell r="AZ15383">
            <v>2</v>
          </cell>
          <cell r="BA15383">
            <v>0</v>
          </cell>
        </row>
        <row r="15384">
          <cell r="AS15384">
            <v>75</v>
          </cell>
          <cell r="AT15384">
            <v>98</v>
          </cell>
          <cell r="AZ15384">
            <v>68</v>
          </cell>
          <cell r="BA15384">
            <v>98</v>
          </cell>
        </row>
        <row r="15385">
          <cell r="AS15385">
            <v>374</v>
          </cell>
          <cell r="AT15385">
            <v>310</v>
          </cell>
          <cell r="AZ15385">
            <v>242</v>
          </cell>
          <cell r="BA15385">
            <v>1050</v>
          </cell>
        </row>
        <row r="15386">
          <cell r="AS15386">
            <v>71</v>
          </cell>
          <cell r="AT15386">
            <v>218</v>
          </cell>
          <cell r="AZ15386">
            <v>10</v>
          </cell>
          <cell r="BA15386">
            <v>44</v>
          </cell>
        </row>
        <row r="15387">
          <cell r="AS15387">
            <v>0</v>
          </cell>
          <cell r="AT15387">
            <v>3</v>
          </cell>
          <cell r="AZ15387">
            <v>3</v>
          </cell>
          <cell r="BA15387">
            <v>0</v>
          </cell>
        </row>
        <row r="15388">
          <cell r="AS15388">
            <v>10</v>
          </cell>
          <cell r="AT15388">
            <v>5</v>
          </cell>
          <cell r="AZ15388">
            <v>5</v>
          </cell>
          <cell r="BA15388">
            <v>0</v>
          </cell>
        </row>
        <row r="15389">
          <cell r="AS15389">
            <v>10</v>
          </cell>
          <cell r="AT15389">
            <v>335</v>
          </cell>
          <cell r="AZ15389">
            <v>4</v>
          </cell>
          <cell r="BA15389">
            <v>2</v>
          </cell>
        </row>
        <row r="15390">
          <cell r="AS15390">
            <v>4</v>
          </cell>
          <cell r="AT15390">
            <v>3</v>
          </cell>
          <cell r="AZ15390">
            <v>0</v>
          </cell>
          <cell r="BA15390">
            <v>1</v>
          </cell>
        </row>
        <row r="15391">
          <cell r="AS15391">
            <v>8</v>
          </cell>
          <cell r="AT15391">
            <v>10</v>
          </cell>
          <cell r="AZ15391">
            <v>15</v>
          </cell>
          <cell r="BA15391">
            <v>7</v>
          </cell>
        </row>
        <row r="15392">
          <cell r="AS15392">
            <v>24</v>
          </cell>
          <cell r="AT15392">
            <v>10</v>
          </cell>
          <cell r="AZ15392">
            <v>28</v>
          </cell>
          <cell r="BA15392">
            <v>8</v>
          </cell>
        </row>
        <row r="15393">
          <cell r="AS15393">
            <v>0</v>
          </cell>
          <cell r="AT15393">
            <v>0</v>
          </cell>
          <cell r="AZ15393">
            <v>0</v>
          </cell>
          <cell r="BA15393">
            <v>0</v>
          </cell>
        </row>
        <row r="15394">
          <cell r="AS15394">
            <v>30</v>
          </cell>
          <cell r="AT15394">
            <v>19</v>
          </cell>
          <cell r="AZ15394">
            <v>39</v>
          </cell>
          <cell r="BA15394">
            <v>20</v>
          </cell>
        </row>
        <row r="15395">
          <cell r="AS15395">
            <v>11</v>
          </cell>
          <cell r="AT15395">
            <v>6</v>
          </cell>
          <cell r="AZ15395">
            <v>11</v>
          </cell>
          <cell r="BA15395">
            <v>4</v>
          </cell>
        </row>
        <row r="15396">
          <cell r="AS15396">
            <v>100</v>
          </cell>
          <cell r="AT15396">
            <v>17</v>
          </cell>
          <cell r="AZ15396">
            <v>45</v>
          </cell>
          <cell r="BA15396">
            <v>18</v>
          </cell>
        </row>
        <row r="15397">
          <cell r="AS15397">
            <v>190</v>
          </cell>
          <cell r="AT15397">
            <v>48</v>
          </cell>
          <cell r="AZ15397">
            <v>173</v>
          </cell>
          <cell r="BA15397">
            <v>19</v>
          </cell>
        </row>
        <row r="15398">
          <cell r="AS15398">
            <v>192</v>
          </cell>
          <cell r="AT15398">
            <v>355</v>
          </cell>
          <cell r="AZ15398">
            <v>182</v>
          </cell>
          <cell r="BA15398">
            <v>210</v>
          </cell>
        </row>
        <row r="15399">
          <cell r="AS15399">
            <v>65</v>
          </cell>
          <cell r="AT15399">
            <v>53</v>
          </cell>
          <cell r="AZ15399">
            <v>72</v>
          </cell>
          <cell r="BA15399">
            <v>38</v>
          </cell>
        </row>
        <row r="15400">
          <cell r="AS15400">
            <v>62</v>
          </cell>
          <cell r="AT15400">
            <v>27</v>
          </cell>
          <cell r="AZ15400">
            <v>64</v>
          </cell>
          <cell r="BA15400">
            <v>54</v>
          </cell>
        </row>
        <row r="15401">
          <cell r="AS15401">
            <v>44</v>
          </cell>
          <cell r="AT15401">
            <v>25</v>
          </cell>
          <cell r="AZ15401">
            <v>36</v>
          </cell>
          <cell r="BA15401">
            <v>15</v>
          </cell>
        </row>
        <row r="15402">
          <cell r="AS15402">
            <v>50</v>
          </cell>
          <cell r="AT15402">
            <v>34</v>
          </cell>
          <cell r="AZ15402">
            <v>56</v>
          </cell>
          <cell r="BA15402">
            <v>9</v>
          </cell>
        </row>
        <row r="15403">
          <cell r="AS15403">
            <v>21</v>
          </cell>
          <cell r="AT15403">
            <v>7</v>
          </cell>
          <cell r="AZ15403">
            <v>20</v>
          </cell>
          <cell r="BA15403">
            <v>9</v>
          </cell>
        </row>
        <row r="15404">
          <cell r="AS15404">
            <v>27</v>
          </cell>
          <cell r="AT15404">
            <v>2</v>
          </cell>
          <cell r="AZ15404">
            <v>5</v>
          </cell>
          <cell r="BA15404">
            <v>1</v>
          </cell>
        </row>
        <row r="15405">
          <cell r="AS15405">
            <v>1</v>
          </cell>
          <cell r="AT15405">
            <v>0</v>
          </cell>
          <cell r="AZ15405">
            <v>0</v>
          </cell>
          <cell r="BA15405">
            <v>0</v>
          </cell>
        </row>
        <row r="15406">
          <cell r="AS15406">
            <v>146</v>
          </cell>
          <cell r="AT15406">
            <v>92</v>
          </cell>
          <cell r="AZ15406">
            <v>173</v>
          </cell>
          <cell r="BA15406">
            <v>104</v>
          </cell>
        </row>
        <row r="15407">
          <cell r="AS15407">
            <v>5</v>
          </cell>
          <cell r="AT15407">
            <v>53</v>
          </cell>
          <cell r="AZ15407">
            <v>29</v>
          </cell>
          <cell r="BA15407">
            <v>43</v>
          </cell>
        </row>
        <row r="15408">
          <cell r="AS15408">
            <v>4</v>
          </cell>
          <cell r="AT15408">
            <v>2</v>
          </cell>
          <cell r="AZ15408">
            <v>2</v>
          </cell>
          <cell r="BA15408">
            <v>1</v>
          </cell>
        </row>
        <row r="15409">
          <cell r="AS15409">
            <v>46</v>
          </cell>
          <cell r="AT15409">
            <v>26</v>
          </cell>
          <cell r="AZ15409">
            <v>118</v>
          </cell>
          <cell r="BA15409">
            <v>25</v>
          </cell>
        </row>
        <row r="15410">
          <cell r="AS15410">
            <v>68</v>
          </cell>
          <cell r="AT15410">
            <v>68</v>
          </cell>
          <cell r="AZ15410">
            <v>100</v>
          </cell>
          <cell r="BA15410">
            <v>63</v>
          </cell>
        </row>
        <row r="15411">
          <cell r="AS15411">
            <v>94</v>
          </cell>
          <cell r="AT15411">
            <v>37</v>
          </cell>
          <cell r="AZ15411">
            <v>104</v>
          </cell>
          <cell r="BA15411">
            <v>23</v>
          </cell>
        </row>
        <row r="15412">
          <cell r="AZ15412">
            <v>4</v>
          </cell>
          <cell r="BA15412">
            <v>0</v>
          </cell>
        </row>
        <row r="15413">
          <cell r="AS15413">
            <v>39</v>
          </cell>
          <cell r="AT15413">
            <v>20</v>
          </cell>
          <cell r="AZ15413">
            <v>33</v>
          </cell>
          <cell r="BA15413">
            <v>10</v>
          </cell>
        </row>
        <row r="15414">
          <cell r="AS15414">
            <v>1</v>
          </cell>
          <cell r="AT15414">
            <v>0</v>
          </cell>
          <cell r="AZ15414">
            <v>1</v>
          </cell>
          <cell r="BA15414">
            <v>0</v>
          </cell>
        </row>
        <row r="15415">
          <cell r="AS15415">
            <v>3</v>
          </cell>
          <cell r="AT15415">
            <v>2</v>
          </cell>
          <cell r="AZ15415">
            <v>11</v>
          </cell>
          <cell r="BA15415">
            <v>12</v>
          </cell>
        </row>
        <row r="15416">
          <cell r="AS15416">
            <v>8</v>
          </cell>
          <cell r="AT15416">
            <v>7</v>
          </cell>
          <cell r="AZ15416">
            <v>9</v>
          </cell>
          <cell r="BA15416">
            <v>5</v>
          </cell>
        </row>
        <row r="15417">
          <cell r="AS15417">
            <v>44</v>
          </cell>
          <cell r="AT15417">
            <v>1</v>
          </cell>
          <cell r="AZ15417">
            <v>11</v>
          </cell>
          <cell r="BA15417">
            <v>0</v>
          </cell>
        </row>
        <row r="15418">
          <cell r="AS15418">
            <v>162</v>
          </cell>
          <cell r="AT15418">
            <v>60</v>
          </cell>
          <cell r="AZ15418">
            <v>203</v>
          </cell>
          <cell r="BA15418">
            <v>79</v>
          </cell>
        </row>
        <row r="15419">
          <cell r="AS15419">
            <v>212</v>
          </cell>
          <cell r="AT15419">
            <v>15</v>
          </cell>
          <cell r="AZ15419">
            <v>73</v>
          </cell>
          <cell r="BA15419">
            <v>11</v>
          </cell>
        </row>
        <row r="15420">
          <cell r="AS15420">
            <v>135</v>
          </cell>
          <cell r="AT15420">
            <v>60</v>
          </cell>
          <cell r="AZ15420">
            <v>137</v>
          </cell>
          <cell r="BA15420">
            <v>79</v>
          </cell>
        </row>
        <row r="15421">
          <cell r="AS15421">
            <v>104</v>
          </cell>
          <cell r="AT15421">
            <v>131</v>
          </cell>
          <cell r="AZ15421">
            <v>173</v>
          </cell>
          <cell r="BA15421">
            <v>40</v>
          </cell>
        </row>
        <row r="15422">
          <cell r="AS15422">
            <v>21</v>
          </cell>
          <cell r="AT15422">
            <v>8</v>
          </cell>
          <cell r="AZ15422">
            <v>14</v>
          </cell>
          <cell r="BA15422">
            <v>1</v>
          </cell>
        </row>
        <row r="15423">
          <cell r="AS15423">
            <v>0</v>
          </cell>
          <cell r="AT15423">
            <v>0</v>
          </cell>
          <cell r="AZ15423">
            <v>0</v>
          </cell>
          <cell r="BA15423">
            <v>0</v>
          </cell>
        </row>
        <row r="15424">
          <cell r="AS15424">
            <v>5</v>
          </cell>
          <cell r="AT15424">
            <v>13</v>
          </cell>
          <cell r="AZ15424">
            <v>1</v>
          </cell>
          <cell r="BA15424">
            <v>10</v>
          </cell>
        </row>
        <row r="15425">
          <cell r="AS15425">
            <v>17</v>
          </cell>
          <cell r="AT15425">
            <v>0</v>
          </cell>
          <cell r="AZ15425">
            <v>3</v>
          </cell>
          <cell r="BA15425">
            <v>1</v>
          </cell>
        </row>
        <row r="15426">
          <cell r="AS15426">
            <v>78</v>
          </cell>
          <cell r="AT15426">
            <v>15</v>
          </cell>
          <cell r="AZ15426">
            <v>510</v>
          </cell>
          <cell r="BA15426">
            <v>15</v>
          </cell>
        </row>
        <row r="15427">
          <cell r="AS15427">
            <v>112</v>
          </cell>
          <cell r="AT15427">
            <v>118</v>
          </cell>
          <cell r="AZ15427">
            <v>213</v>
          </cell>
          <cell r="BA15427">
            <v>49</v>
          </cell>
        </row>
        <row r="15428">
          <cell r="AS15428">
            <v>130</v>
          </cell>
          <cell r="AT15428">
            <v>27</v>
          </cell>
          <cell r="AZ15428">
            <v>206</v>
          </cell>
          <cell r="BA15428">
            <v>43</v>
          </cell>
        </row>
        <row r="15429">
          <cell r="AS15429">
            <v>94</v>
          </cell>
          <cell r="AT15429">
            <v>112</v>
          </cell>
          <cell r="AZ15429">
            <v>74</v>
          </cell>
          <cell r="BA15429">
            <v>113</v>
          </cell>
        </row>
        <row r="15430">
          <cell r="AS15430">
            <v>212</v>
          </cell>
          <cell r="AT15430">
            <v>351</v>
          </cell>
          <cell r="AZ15430">
            <v>528</v>
          </cell>
          <cell r="BA15430">
            <v>111</v>
          </cell>
        </row>
        <row r="15431">
          <cell r="AS15431">
            <v>122</v>
          </cell>
          <cell r="AT15431">
            <v>216</v>
          </cell>
          <cell r="AZ15431">
            <v>63</v>
          </cell>
          <cell r="BA15431">
            <v>110</v>
          </cell>
        </row>
        <row r="15432">
          <cell r="AS15432">
            <v>45</v>
          </cell>
          <cell r="AT15432">
            <v>11</v>
          </cell>
          <cell r="AZ15432">
            <v>63</v>
          </cell>
          <cell r="BA15432">
            <v>21</v>
          </cell>
        </row>
        <row r="15433">
          <cell r="AS15433">
            <v>20</v>
          </cell>
          <cell r="AT15433">
            <v>36</v>
          </cell>
          <cell r="AZ15433">
            <v>15</v>
          </cell>
          <cell r="BA15433">
            <v>22</v>
          </cell>
        </row>
        <row r="15434">
          <cell r="AS15434">
            <v>1</v>
          </cell>
          <cell r="AT15434">
            <v>0</v>
          </cell>
          <cell r="AZ15434">
            <v>0</v>
          </cell>
          <cell r="BA15434">
            <v>0</v>
          </cell>
        </row>
        <row r="15435">
          <cell r="AS15435">
            <v>28</v>
          </cell>
          <cell r="AT15435">
            <v>22</v>
          </cell>
          <cell r="AZ15435">
            <v>24</v>
          </cell>
          <cell r="BA15435">
            <v>18</v>
          </cell>
        </row>
        <row r="15436">
          <cell r="AS15436">
            <v>112</v>
          </cell>
          <cell r="AT15436">
            <v>45</v>
          </cell>
          <cell r="AZ15436">
            <v>160</v>
          </cell>
          <cell r="BA15436">
            <v>24</v>
          </cell>
        </row>
        <row r="15437">
          <cell r="AS15437">
            <v>37</v>
          </cell>
          <cell r="AT15437">
            <v>25</v>
          </cell>
          <cell r="AZ15437">
            <v>50</v>
          </cell>
          <cell r="BA15437">
            <v>49</v>
          </cell>
        </row>
        <row r="15438">
          <cell r="AS15438">
            <v>1</v>
          </cell>
          <cell r="AT15438">
            <v>0</v>
          </cell>
          <cell r="AZ15438">
            <v>4</v>
          </cell>
          <cell r="BA15438">
            <v>0</v>
          </cell>
        </row>
        <row r="15439">
          <cell r="AS15439">
            <v>1</v>
          </cell>
          <cell r="AT15439">
            <v>3</v>
          </cell>
          <cell r="AZ15439">
            <v>1</v>
          </cell>
          <cell r="BA15439">
            <v>4</v>
          </cell>
        </row>
        <row r="15440">
          <cell r="AS15440">
            <v>140</v>
          </cell>
          <cell r="AT15440">
            <v>203</v>
          </cell>
          <cell r="AZ15440">
            <v>50</v>
          </cell>
          <cell r="BA15440">
            <v>149</v>
          </cell>
        </row>
        <row r="15441">
          <cell r="AS15441">
            <v>6</v>
          </cell>
          <cell r="AT15441">
            <v>12</v>
          </cell>
          <cell r="AZ15441">
            <v>11</v>
          </cell>
          <cell r="BA15441">
            <v>50</v>
          </cell>
        </row>
        <row r="15442">
          <cell r="AS15442">
            <v>5</v>
          </cell>
          <cell r="AT15442">
            <v>8</v>
          </cell>
          <cell r="AZ15442">
            <v>0</v>
          </cell>
          <cell r="BA15442">
            <v>12</v>
          </cell>
        </row>
        <row r="15443">
          <cell r="AS15443">
            <v>4</v>
          </cell>
          <cell r="AT15443">
            <v>5</v>
          </cell>
          <cell r="AZ15443">
            <v>30</v>
          </cell>
          <cell r="BA15443">
            <v>0</v>
          </cell>
        </row>
        <row r="15444">
          <cell r="AS15444">
            <v>0</v>
          </cell>
          <cell r="AT15444">
            <v>1</v>
          </cell>
          <cell r="AZ15444">
            <v>0</v>
          </cell>
          <cell r="BA15444">
            <v>1</v>
          </cell>
        </row>
        <row r="15445">
          <cell r="AZ15445">
            <v>69</v>
          </cell>
          <cell r="BA15445">
            <v>105</v>
          </cell>
        </row>
        <row r="15446">
          <cell r="AS15446">
            <v>1</v>
          </cell>
          <cell r="AT15446">
            <v>0</v>
          </cell>
          <cell r="AZ15446">
            <v>1</v>
          </cell>
          <cell r="BA15446">
            <v>0</v>
          </cell>
        </row>
        <row r="15447">
          <cell r="AS15447">
            <v>0</v>
          </cell>
          <cell r="AT15447">
            <v>0</v>
          </cell>
          <cell r="AZ15447">
            <v>0</v>
          </cell>
          <cell r="BA15447">
            <v>0</v>
          </cell>
        </row>
        <row r="15448">
          <cell r="AS15448">
            <v>3</v>
          </cell>
          <cell r="AT15448">
            <v>2</v>
          </cell>
          <cell r="AZ15448">
            <v>0</v>
          </cell>
          <cell r="BA15448">
            <v>20</v>
          </cell>
        </row>
        <row r="15449">
          <cell r="AS15449">
            <v>1</v>
          </cell>
          <cell r="AT15449">
            <v>0</v>
          </cell>
          <cell r="AZ15449">
            <v>2</v>
          </cell>
          <cell r="BA15449">
            <v>1</v>
          </cell>
        </row>
        <row r="15450">
          <cell r="AS15450">
            <v>0</v>
          </cell>
          <cell r="AT15450">
            <v>1</v>
          </cell>
          <cell r="AZ15450">
            <v>0</v>
          </cell>
          <cell r="BA15450">
            <v>0</v>
          </cell>
        </row>
        <row r="15451">
          <cell r="AS15451">
            <v>1</v>
          </cell>
          <cell r="AT15451">
            <v>0</v>
          </cell>
          <cell r="AZ15451">
            <v>1</v>
          </cell>
          <cell r="BA15451">
            <v>0</v>
          </cell>
        </row>
        <row r="15452">
          <cell r="AS15452">
            <v>562</v>
          </cell>
          <cell r="AT15452">
            <v>204</v>
          </cell>
          <cell r="AZ15452">
            <v>1141</v>
          </cell>
          <cell r="BA15452">
            <v>128</v>
          </cell>
        </row>
        <row r="15453">
          <cell r="AS15453">
            <v>8</v>
          </cell>
          <cell r="AT15453">
            <v>23</v>
          </cell>
          <cell r="AZ15453">
            <v>6</v>
          </cell>
          <cell r="BA15453">
            <v>3</v>
          </cell>
        </row>
        <row r="15454">
          <cell r="AS15454">
            <v>79</v>
          </cell>
          <cell r="AT15454">
            <v>73</v>
          </cell>
          <cell r="AZ15454">
            <v>22</v>
          </cell>
          <cell r="BA15454">
            <v>39</v>
          </cell>
        </row>
        <row r="15455">
          <cell r="AZ15455">
            <v>37</v>
          </cell>
          <cell r="BA15455">
            <v>35</v>
          </cell>
        </row>
        <row r="15456">
          <cell r="AZ15456">
            <v>0</v>
          </cell>
          <cell r="BA15456">
            <v>1</v>
          </cell>
        </row>
        <row r="15457">
          <cell r="AS15457">
            <v>67</v>
          </cell>
          <cell r="AT15457">
            <v>162</v>
          </cell>
          <cell r="AZ15457">
            <v>21</v>
          </cell>
          <cell r="BA15457">
            <v>15</v>
          </cell>
        </row>
        <row r="15458">
          <cell r="AS15458">
            <v>190</v>
          </cell>
          <cell r="AT15458">
            <v>24</v>
          </cell>
          <cell r="AZ15458">
            <v>350</v>
          </cell>
          <cell r="BA15458">
            <v>137</v>
          </cell>
        </row>
        <row r="15459">
          <cell r="AS15459">
            <v>13</v>
          </cell>
          <cell r="AT15459">
            <v>33</v>
          </cell>
          <cell r="AZ15459">
            <v>24</v>
          </cell>
          <cell r="BA15459">
            <v>65</v>
          </cell>
        </row>
        <row r="15460">
          <cell r="AS15460">
            <v>74</v>
          </cell>
          <cell r="AT15460">
            <v>118</v>
          </cell>
          <cell r="AZ15460">
            <v>111</v>
          </cell>
          <cell r="BA15460">
            <v>164</v>
          </cell>
        </row>
        <row r="15461">
          <cell r="AS15461">
            <v>29</v>
          </cell>
          <cell r="AT15461">
            <v>7</v>
          </cell>
          <cell r="AZ15461">
            <v>25</v>
          </cell>
          <cell r="BA15461">
            <v>6</v>
          </cell>
        </row>
        <row r="15462">
          <cell r="AS15462">
            <v>22</v>
          </cell>
          <cell r="AT15462">
            <v>9</v>
          </cell>
          <cell r="AZ15462">
            <v>25</v>
          </cell>
          <cell r="BA15462">
            <v>15</v>
          </cell>
        </row>
        <row r="15463">
          <cell r="AS15463">
            <v>3</v>
          </cell>
          <cell r="AT15463">
            <v>3</v>
          </cell>
          <cell r="AZ15463">
            <v>2</v>
          </cell>
          <cell r="BA15463">
            <v>5</v>
          </cell>
        </row>
        <row r="15464">
          <cell r="AS15464">
            <v>0</v>
          </cell>
          <cell r="AT15464">
            <v>0</v>
          </cell>
          <cell r="AZ15464">
            <v>0</v>
          </cell>
          <cell r="BA15464">
            <v>0</v>
          </cell>
        </row>
        <row r="15465">
          <cell r="AS15465">
            <v>17</v>
          </cell>
          <cell r="AT15465">
            <v>73</v>
          </cell>
          <cell r="AZ15465">
            <v>6</v>
          </cell>
          <cell r="BA15465">
            <v>28</v>
          </cell>
        </row>
        <row r="15466">
          <cell r="AS15466">
            <v>6</v>
          </cell>
          <cell r="AT15466">
            <v>17</v>
          </cell>
          <cell r="AZ15466">
            <v>19</v>
          </cell>
          <cell r="BA15466">
            <v>15</v>
          </cell>
        </row>
        <row r="15467">
          <cell r="AS15467">
            <v>9</v>
          </cell>
          <cell r="AT15467">
            <v>14</v>
          </cell>
          <cell r="AZ15467">
            <v>8</v>
          </cell>
          <cell r="BA15467">
            <v>37</v>
          </cell>
        </row>
        <row r="15468">
          <cell r="AS15468">
            <v>16</v>
          </cell>
          <cell r="AT15468">
            <v>10</v>
          </cell>
          <cell r="AZ15468">
            <v>30</v>
          </cell>
          <cell r="BA15468">
            <v>20</v>
          </cell>
        </row>
        <row r="15469">
          <cell r="AS15469">
            <v>2</v>
          </cell>
          <cell r="AT15469">
            <v>45</v>
          </cell>
          <cell r="AZ15469">
            <v>3</v>
          </cell>
          <cell r="BA15469">
            <v>3</v>
          </cell>
        </row>
        <row r="15470">
          <cell r="AS15470">
            <v>134</v>
          </cell>
          <cell r="AT15470">
            <v>77</v>
          </cell>
          <cell r="AZ15470">
            <v>114</v>
          </cell>
          <cell r="BA15470">
            <v>266</v>
          </cell>
        </row>
        <row r="15471">
          <cell r="AS15471">
            <v>157</v>
          </cell>
          <cell r="AT15471">
            <v>42</v>
          </cell>
          <cell r="AZ15471">
            <v>145</v>
          </cell>
          <cell r="BA15471">
            <v>45</v>
          </cell>
        </row>
        <row r="15472">
          <cell r="AS15472">
            <v>2</v>
          </cell>
          <cell r="AT15472">
            <v>33</v>
          </cell>
          <cell r="AZ15472">
            <v>6</v>
          </cell>
          <cell r="BA15472">
            <v>3</v>
          </cell>
        </row>
        <row r="15473">
          <cell r="AS15473">
            <v>1</v>
          </cell>
          <cell r="AT15473">
            <v>4</v>
          </cell>
          <cell r="AZ15473">
            <v>0</v>
          </cell>
          <cell r="BA15473">
            <v>0</v>
          </cell>
        </row>
        <row r="15474">
          <cell r="AS15474">
            <v>5</v>
          </cell>
          <cell r="AT15474">
            <v>4</v>
          </cell>
          <cell r="AZ15474">
            <v>0</v>
          </cell>
          <cell r="BA15474">
            <v>2</v>
          </cell>
        </row>
        <row r="15475">
          <cell r="AS15475">
            <v>1</v>
          </cell>
          <cell r="AT15475">
            <v>0</v>
          </cell>
          <cell r="AZ15475">
            <v>1</v>
          </cell>
          <cell r="BA15475">
            <v>0</v>
          </cell>
        </row>
        <row r="15476">
          <cell r="AS15476">
            <v>4</v>
          </cell>
          <cell r="AT15476">
            <v>15</v>
          </cell>
          <cell r="AZ15476">
            <v>5</v>
          </cell>
          <cell r="BA15476">
            <v>3</v>
          </cell>
        </row>
        <row r="15477">
          <cell r="AS15477">
            <v>0</v>
          </cell>
          <cell r="AT15477">
            <v>0</v>
          </cell>
          <cell r="AZ15477">
            <v>0</v>
          </cell>
          <cell r="BA15477">
            <v>0</v>
          </cell>
        </row>
        <row r="15478">
          <cell r="AZ15478">
            <v>15</v>
          </cell>
          <cell r="BA15478">
            <v>53</v>
          </cell>
        </row>
        <row r="15479">
          <cell r="AS15479">
            <v>5</v>
          </cell>
          <cell r="AT15479">
            <v>0</v>
          </cell>
          <cell r="AZ15479">
            <v>1</v>
          </cell>
          <cell r="BA15479">
            <v>2</v>
          </cell>
        </row>
        <row r="15480">
          <cell r="AS15480">
            <v>2</v>
          </cell>
          <cell r="AT15480">
            <v>1</v>
          </cell>
          <cell r="AZ15480">
            <v>0</v>
          </cell>
          <cell r="BA15480">
            <v>0</v>
          </cell>
        </row>
        <row r="15481">
          <cell r="AS15481">
            <v>2</v>
          </cell>
          <cell r="AT15481">
            <v>0</v>
          </cell>
          <cell r="AZ15481">
            <v>1</v>
          </cell>
          <cell r="BA15481">
            <v>0</v>
          </cell>
        </row>
        <row r="15482">
          <cell r="AS15482">
            <v>13</v>
          </cell>
          <cell r="AT15482">
            <v>43</v>
          </cell>
          <cell r="AZ15482">
            <v>13</v>
          </cell>
          <cell r="BA15482">
            <v>100</v>
          </cell>
        </row>
        <row r="15483">
          <cell r="AS15483">
            <v>0</v>
          </cell>
          <cell r="AT15483">
            <v>0</v>
          </cell>
          <cell r="AZ15483">
            <v>0</v>
          </cell>
          <cell r="BA15483">
            <v>0</v>
          </cell>
        </row>
        <row r="15484">
          <cell r="AS15484">
            <v>382</v>
          </cell>
          <cell r="AT15484">
            <v>661</v>
          </cell>
          <cell r="AZ15484">
            <v>311</v>
          </cell>
          <cell r="BA15484">
            <v>421</v>
          </cell>
        </row>
        <row r="15485">
          <cell r="AS15485">
            <v>34</v>
          </cell>
          <cell r="AT15485">
            <v>11</v>
          </cell>
          <cell r="AZ15485">
            <v>20</v>
          </cell>
          <cell r="BA15485">
            <v>9</v>
          </cell>
        </row>
        <row r="15486">
          <cell r="AS15486">
            <v>12</v>
          </cell>
          <cell r="AT15486">
            <v>2</v>
          </cell>
          <cell r="AZ15486">
            <v>31</v>
          </cell>
          <cell r="BA15486">
            <v>139</v>
          </cell>
        </row>
        <row r="15487">
          <cell r="AS15487">
            <v>37</v>
          </cell>
          <cell r="AT15487">
            <v>4</v>
          </cell>
          <cell r="AZ15487">
            <v>3</v>
          </cell>
          <cell r="BA15487">
            <v>10</v>
          </cell>
        </row>
        <row r="15488">
          <cell r="AS15488">
            <v>93</v>
          </cell>
          <cell r="AT15488">
            <v>146</v>
          </cell>
          <cell r="AZ15488">
            <v>52</v>
          </cell>
          <cell r="BA15488">
            <v>85</v>
          </cell>
        </row>
        <row r="15489">
          <cell r="AS15489">
            <v>1</v>
          </cell>
          <cell r="AT15489">
            <v>0</v>
          </cell>
          <cell r="AZ15489">
            <v>8</v>
          </cell>
          <cell r="BA15489">
            <v>48</v>
          </cell>
        </row>
        <row r="15490">
          <cell r="AS15490">
            <v>0</v>
          </cell>
          <cell r="AT15490">
            <v>0</v>
          </cell>
          <cell r="AZ15490">
            <v>0</v>
          </cell>
          <cell r="BA15490">
            <v>0</v>
          </cell>
        </row>
        <row r="15491">
          <cell r="AS15491">
            <v>0</v>
          </cell>
          <cell r="AT15491">
            <v>0</v>
          </cell>
          <cell r="AZ15491">
            <v>1</v>
          </cell>
          <cell r="BA15491">
            <v>0</v>
          </cell>
        </row>
        <row r="15492">
          <cell r="AS15492">
            <v>156</v>
          </cell>
          <cell r="AT15492">
            <v>48</v>
          </cell>
          <cell r="AZ15492">
            <v>215</v>
          </cell>
          <cell r="BA15492">
            <v>83</v>
          </cell>
        </row>
        <row r="15493">
          <cell r="AS15493">
            <v>371</v>
          </cell>
          <cell r="AT15493">
            <v>975</v>
          </cell>
          <cell r="AZ15493">
            <v>77</v>
          </cell>
          <cell r="BA15493">
            <v>60</v>
          </cell>
        </row>
        <row r="15494">
          <cell r="AS15494">
            <v>16</v>
          </cell>
          <cell r="AT15494">
            <v>0</v>
          </cell>
          <cell r="AZ15494">
            <v>15</v>
          </cell>
          <cell r="BA15494">
            <v>8</v>
          </cell>
        </row>
        <row r="15495">
          <cell r="AS15495">
            <v>169</v>
          </cell>
          <cell r="AT15495">
            <v>556</v>
          </cell>
          <cell r="AZ15495">
            <v>158</v>
          </cell>
          <cell r="BA15495">
            <v>1415</v>
          </cell>
        </row>
        <row r="15496">
          <cell r="AS15496">
            <v>145</v>
          </cell>
          <cell r="AT15496">
            <v>136</v>
          </cell>
          <cell r="AZ15496">
            <v>72</v>
          </cell>
          <cell r="BA15496">
            <v>82</v>
          </cell>
        </row>
        <row r="15497">
          <cell r="AS15497">
            <v>121</v>
          </cell>
          <cell r="AT15497">
            <v>16</v>
          </cell>
          <cell r="AZ15497">
            <v>80</v>
          </cell>
          <cell r="BA15497">
            <v>14</v>
          </cell>
        </row>
        <row r="15498">
          <cell r="AS15498">
            <v>78</v>
          </cell>
          <cell r="AT15498">
            <v>21</v>
          </cell>
          <cell r="AZ15498">
            <v>32</v>
          </cell>
          <cell r="BA15498">
            <v>18</v>
          </cell>
        </row>
        <row r="15499">
          <cell r="AS15499">
            <v>6</v>
          </cell>
          <cell r="AT15499">
            <v>3</v>
          </cell>
          <cell r="AZ15499">
            <v>2</v>
          </cell>
          <cell r="BA15499">
            <v>5</v>
          </cell>
        </row>
        <row r="15500">
          <cell r="AS15500">
            <v>40</v>
          </cell>
          <cell r="AT15500">
            <v>2</v>
          </cell>
          <cell r="AZ15500">
            <v>33</v>
          </cell>
          <cell r="BA15500">
            <v>1</v>
          </cell>
        </row>
        <row r="15501">
          <cell r="AS15501">
            <v>11</v>
          </cell>
          <cell r="AT15501">
            <v>9</v>
          </cell>
          <cell r="AZ15501">
            <v>17</v>
          </cell>
          <cell r="BA15501">
            <v>5</v>
          </cell>
        </row>
        <row r="15502">
          <cell r="AS15502">
            <v>0</v>
          </cell>
          <cell r="AT15502">
            <v>1</v>
          </cell>
          <cell r="AZ15502">
            <v>3</v>
          </cell>
          <cell r="BA15502">
            <v>3</v>
          </cell>
        </row>
        <row r="15503">
          <cell r="AS15503">
            <v>4</v>
          </cell>
          <cell r="AT15503">
            <v>5</v>
          </cell>
          <cell r="AZ15503">
            <v>4</v>
          </cell>
          <cell r="BA15503">
            <v>11</v>
          </cell>
        </row>
        <row r="15504">
          <cell r="AS15504">
            <v>1</v>
          </cell>
          <cell r="AT15504">
            <v>0</v>
          </cell>
          <cell r="AZ15504">
            <v>6</v>
          </cell>
          <cell r="BA15504">
            <v>2</v>
          </cell>
        </row>
        <row r="15505">
          <cell r="AS15505">
            <v>22</v>
          </cell>
          <cell r="AT15505">
            <v>1</v>
          </cell>
          <cell r="AZ15505">
            <v>23</v>
          </cell>
          <cell r="BA15505">
            <v>4</v>
          </cell>
        </row>
        <row r="15506">
          <cell r="AS15506">
            <v>21</v>
          </cell>
          <cell r="AT15506">
            <v>14</v>
          </cell>
          <cell r="AZ15506">
            <v>14</v>
          </cell>
          <cell r="BA15506">
            <v>6</v>
          </cell>
        </row>
        <row r="15507">
          <cell r="AS15507">
            <v>4</v>
          </cell>
          <cell r="AT15507">
            <v>91</v>
          </cell>
          <cell r="AZ15507">
            <v>8</v>
          </cell>
          <cell r="BA15507">
            <v>18</v>
          </cell>
        </row>
        <row r="15508">
          <cell r="AS15508">
            <v>13</v>
          </cell>
          <cell r="AT15508">
            <v>0</v>
          </cell>
          <cell r="AZ15508">
            <v>2</v>
          </cell>
          <cell r="BA15508">
            <v>0</v>
          </cell>
        </row>
        <row r="15509">
          <cell r="AS15509">
            <v>3</v>
          </cell>
          <cell r="AT15509">
            <v>0</v>
          </cell>
          <cell r="AZ15509">
            <v>5</v>
          </cell>
          <cell r="BA15509">
            <v>4</v>
          </cell>
        </row>
        <row r="15510">
          <cell r="AZ15510">
            <v>4</v>
          </cell>
          <cell r="BA15510">
            <v>4</v>
          </cell>
        </row>
        <row r="15511">
          <cell r="AS15511">
            <v>1</v>
          </cell>
          <cell r="AT15511">
            <v>0</v>
          </cell>
          <cell r="AZ15511">
            <v>0</v>
          </cell>
          <cell r="BA15511">
            <v>0</v>
          </cell>
        </row>
        <row r="15512">
          <cell r="AS15512">
            <v>135</v>
          </cell>
          <cell r="AT15512">
            <v>30</v>
          </cell>
          <cell r="AZ15512">
            <v>62</v>
          </cell>
          <cell r="BA15512">
            <v>30</v>
          </cell>
        </row>
        <row r="15513">
          <cell r="AS15513">
            <v>1</v>
          </cell>
          <cell r="AT15513">
            <v>2</v>
          </cell>
          <cell r="AZ15513">
            <v>1</v>
          </cell>
          <cell r="BA15513">
            <v>2</v>
          </cell>
        </row>
        <row r="15514">
          <cell r="AS15514">
            <v>1</v>
          </cell>
          <cell r="AT15514">
            <v>1</v>
          </cell>
          <cell r="AZ15514">
            <v>1</v>
          </cell>
          <cell r="BA15514">
            <v>0</v>
          </cell>
        </row>
        <row r="15515">
          <cell r="AS15515">
            <v>25</v>
          </cell>
          <cell r="AT15515">
            <v>58</v>
          </cell>
          <cell r="AZ15515">
            <v>16</v>
          </cell>
          <cell r="BA15515">
            <v>65</v>
          </cell>
        </row>
        <row r="15516">
          <cell r="AS15516">
            <v>0</v>
          </cell>
          <cell r="AT15516">
            <v>0</v>
          </cell>
          <cell r="AZ15516">
            <v>1</v>
          </cell>
          <cell r="BA15516">
            <v>0</v>
          </cell>
        </row>
        <row r="15517">
          <cell r="AS15517">
            <v>16</v>
          </cell>
          <cell r="AT15517">
            <v>1</v>
          </cell>
          <cell r="AZ15517">
            <v>17</v>
          </cell>
          <cell r="BA15517">
            <v>2</v>
          </cell>
        </row>
        <row r="15518">
          <cell r="AS15518">
            <v>42</v>
          </cell>
          <cell r="AT15518">
            <v>10</v>
          </cell>
          <cell r="AZ15518">
            <v>37</v>
          </cell>
          <cell r="BA15518">
            <v>8</v>
          </cell>
        </row>
        <row r="15519">
          <cell r="AS15519">
            <v>116</v>
          </cell>
          <cell r="AT15519">
            <v>6</v>
          </cell>
          <cell r="AZ15519">
            <v>159</v>
          </cell>
          <cell r="BA15519">
            <v>6</v>
          </cell>
        </row>
        <row r="15520">
          <cell r="AS15520">
            <v>5</v>
          </cell>
          <cell r="AT15520">
            <v>20</v>
          </cell>
          <cell r="AZ15520">
            <v>5</v>
          </cell>
          <cell r="BA15520">
            <v>10</v>
          </cell>
        </row>
        <row r="15521">
          <cell r="AS15521">
            <v>1</v>
          </cell>
          <cell r="AT15521">
            <v>0</v>
          </cell>
          <cell r="AZ15521">
            <v>1</v>
          </cell>
          <cell r="BA15521">
            <v>0</v>
          </cell>
        </row>
        <row r="15522">
          <cell r="AS15522">
            <v>0</v>
          </cell>
          <cell r="AT15522">
            <v>0</v>
          </cell>
          <cell r="AZ15522">
            <v>0</v>
          </cell>
          <cell r="BA15522">
            <v>0</v>
          </cell>
        </row>
        <row r="15523">
          <cell r="AS15523">
            <v>2</v>
          </cell>
          <cell r="AT15523">
            <v>4</v>
          </cell>
          <cell r="AZ15523">
            <v>0</v>
          </cell>
          <cell r="BA15523">
            <v>0</v>
          </cell>
        </row>
        <row r="15524">
          <cell r="AS15524">
            <v>18</v>
          </cell>
          <cell r="AT15524">
            <v>0</v>
          </cell>
          <cell r="AZ15524">
            <v>2</v>
          </cell>
          <cell r="BA15524">
            <v>0</v>
          </cell>
        </row>
        <row r="15525">
          <cell r="AS15525">
            <v>37</v>
          </cell>
          <cell r="AT15525">
            <v>13</v>
          </cell>
          <cell r="AZ15525">
            <v>45</v>
          </cell>
          <cell r="BA15525">
            <v>18</v>
          </cell>
        </row>
        <row r="15526">
          <cell r="AS15526">
            <v>4</v>
          </cell>
          <cell r="AT15526">
            <v>0</v>
          </cell>
          <cell r="AZ15526">
            <v>2</v>
          </cell>
          <cell r="BA15526">
            <v>2</v>
          </cell>
        </row>
        <row r="15527">
          <cell r="AS15527">
            <v>17</v>
          </cell>
          <cell r="AT15527">
            <v>2</v>
          </cell>
          <cell r="AZ15527">
            <v>9</v>
          </cell>
          <cell r="BA15527">
            <v>2</v>
          </cell>
        </row>
        <row r="15528">
          <cell r="AZ15528">
            <v>1</v>
          </cell>
          <cell r="BA15528">
            <v>1</v>
          </cell>
        </row>
        <row r="15529">
          <cell r="AS15529">
            <v>4</v>
          </cell>
          <cell r="AT15529">
            <v>0</v>
          </cell>
          <cell r="AZ15529">
            <v>7</v>
          </cell>
          <cell r="BA15529">
            <v>0</v>
          </cell>
        </row>
        <row r="15530">
          <cell r="AS15530">
            <v>35</v>
          </cell>
          <cell r="AT15530">
            <v>0</v>
          </cell>
          <cell r="AZ15530">
            <v>4</v>
          </cell>
          <cell r="BA15530">
            <v>2</v>
          </cell>
        </row>
        <row r="15531">
          <cell r="AS15531">
            <v>2</v>
          </cell>
          <cell r="AT15531">
            <v>0</v>
          </cell>
          <cell r="AZ15531">
            <v>1</v>
          </cell>
          <cell r="BA15531">
            <v>0</v>
          </cell>
        </row>
        <row r="15532">
          <cell r="AS15532">
            <v>0</v>
          </cell>
          <cell r="AT15532">
            <v>1</v>
          </cell>
          <cell r="AZ15532">
            <v>0</v>
          </cell>
          <cell r="BA15532">
            <v>0</v>
          </cell>
        </row>
        <row r="15533">
          <cell r="AS15533">
            <v>3</v>
          </cell>
          <cell r="AT15533">
            <v>1</v>
          </cell>
          <cell r="AZ15533">
            <v>4</v>
          </cell>
          <cell r="BA15533">
            <v>1</v>
          </cell>
        </row>
        <row r="15534">
          <cell r="AS15534">
            <v>1</v>
          </cell>
          <cell r="AT15534">
            <v>0</v>
          </cell>
          <cell r="AZ15534">
            <v>3</v>
          </cell>
          <cell r="BA15534">
            <v>1</v>
          </cell>
        </row>
        <row r="15535">
          <cell r="AZ15535">
            <v>2</v>
          </cell>
          <cell r="BA15535">
            <v>0</v>
          </cell>
        </row>
        <row r="15536">
          <cell r="AS15536">
            <v>39</v>
          </cell>
          <cell r="AT15536">
            <v>27</v>
          </cell>
          <cell r="AZ15536">
            <v>89</v>
          </cell>
          <cell r="BA15536">
            <v>27</v>
          </cell>
        </row>
        <row r="15537">
          <cell r="AS15537">
            <v>1</v>
          </cell>
          <cell r="AT15537">
            <v>0</v>
          </cell>
          <cell r="AZ15537">
            <v>1</v>
          </cell>
          <cell r="BA15537">
            <v>0</v>
          </cell>
        </row>
        <row r="15538">
          <cell r="AS15538">
            <v>5</v>
          </cell>
          <cell r="AT15538">
            <v>6</v>
          </cell>
          <cell r="AZ15538">
            <v>6</v>
          </cell>
          <cell r="BA15538">
            <v>6</v>
          </cell>
        </row>
        <row r="15539">
          <cell r="AS15539">
            <v>4</v>
          </cell>
          <cell r="AT15539">
            <v>0</v>
          </cell>
          <cell r="AZ15539">
            <v>3</v>
          </cell>
          <cell r="BA15539">
            <v>0</v>
          </cell>
        </row>
        <row r="15540">
          <cell r="AS15540">
            <v>5</v>
          </cell>
          <cell r="AT15540">
            <v>3</v>
          </cell>
          <cell r="AZ15540">
            <v>6</v>
          </cell>
          <cell r="BA15540">
            <v>1</v>
          </cell>
        </row>
        <row r="15541">
          <cell r="AS15541">
            <v>16</v>
          </cell>
          <cell r="AT15541">
            <v>8</v>
          </cell>
          <cell r="AZ15541">
            <v>6</v>
          </cell>
          <cell r="BA15541">
            <v>148</v>
          </cell>
        </row>
        <row r="15542">
          <cell r="AS15542">
            <v>6</v>
          </cell>
          <cell r="AT15542">
            <v>3</v>
          </cell>
          <cell r="AZ15542">
            <v>26</v>
          </cell>
          <cell r="BA15542">
            <v>13</v>
          </cell>
        </row>
        <row r="15543">
          <cell r="AS15543">
            <v>2</v>
          </cell>
          <cell r="AT15543">
            <v>0</v>
          </cell>
          <cell r="AZ15543">
            <v>0</v>
          </cell>
          <cell r="BA15543">
            <v>0</v>
          </cell>
        </row>
        <row r="15544">
          <cell r="AS15544">
            <v>1</v>
          </cell>
          <cell r="AT15544">
            <v>0</v>
          </cell>
          <cell r="AZ15544">
            <v>1</v>
          </cell>
          <cell r="BA15544">
            <v>0</v>
          </cell>
        </row>
        <row r="15545">
          <cell r="AS15545">
            <v>10</v>
          </cell>
          <cell r="AT15545">
            <v>5</v>
          </cell>
          <cell r="AZ15545">
            <v>4</v>
          </cell>
          <cell r="BA15545">
            <v>0</v>
          </cell>
        </row>
        <row r="15546">
          <cell r="AS15546">
            <v>1</v>
          </cell>
          <cell r="AT15546">
            <v>0</v>
          </cell>
          <cell r="AZ15546">
            <v>0</v>
          </cell>
          <cell r="BA15546">
            <v>0</v>
          </cell>
        </row>
        <row r="15547">
          <cell r="AS15547">
            <v>3</v>
          </cell>
          <cell r="AT15547">
            <v>0</v>
          </cell>
          <cell r="AZ15547">
            <v>1</v>
          </cell>
          <cell r="BA15547">
            <v>1</v>
          </cell>
        </row>
        <row r="15548">
          <cell r="AS15548">
            <v>1</v>
          </cell>
          <cell r="AT15548">
            <v>0</v>
          </cell>
          <cell r="AZ15548">
            <v>1</v>
          </cell>
          <cell r="BA15548">
            <v>0</v>
          </cell>
        </row>
        <row r="15549">
          <cell r="AS15549">
            <v>0</v>
          </cell>
          <cell r="AT15549">
            <v>0</v>
          </cell>
          <cell r="AZ15549">
            <v>0</v>
          </cell>
          <cell r="BA15549">
            <v>0</v>
          </cell>
        </row>
        <row r="15550">
          <cell r="AS15550">
            <v>1</v>
          </cell>
          <cell r="AT15550">
            <v>0</v>
          </cell>
          <cell r="AZ15550">
            <v>1</v>
          </cell>
          <cell r="BA15550">
            <v>4</v>
          </cell>
        </row>
        <row r="15551">
          <cell r="AS15551">
            <v>29</v>
          </cell>
          <cell r="AT15551">
            <v>4</v>
          </cell>
          <cell r="AZ15551">
            <v>39</v>
          </cell>
          <cell r="BA15551">
            <v>6</v>
          </cell>
        </row>
        <row r="15552">
          <cell r="AS15552">
            <v>6</v>
          </cell>
          <cell r="AT15552">
            <v>3</v>
          </cell>
          <cell r="AZ15552">
            <v>3</v>
          </cell>
          <cell r="BA15552">
            <v>1</v>
          </cell>
        </row>
        <row r="15553">
          <cell r="AS15553">
            <v>1</v>
          </cell>
          <cell r="AT15553">
            <v>1</v>
          </cell>
          <cell r="AZ15553">
            <v>2</v>
          </cell>
          <cell r="BA15553">
            <v>0</v>
          </cell>
        </row>
        <row r="15554">
          <cell r="AS15554">
            <v>15</v>
          </cell>
          <cell r="AT15554">
            <v>0</v>
          </cell>
          <cell r="AZ15554">
            <v>18</v>
          </cell>
          <cell r="BA15554">
            <v>1</v>
          </cell>
        </row>
        <row r="15555">
          <cell r="AS15555">
            <v>1</v>
          </cell>
          <cell r="AT15555">
            <v>0</v>
          </cell>
          <cell r="AZ15555">
            <v>2</v>
          </cell>
          <cell r="BA15555">
            <v>0</v>
          </cell>
        </row>
        <row r="15556">
          <cell r="AS15556">
            <v>49</v>
          </cell>
          <cell r="AT15556">
            <v>21</v>
          </cell>
          <cell r="AZ15556">
            <v>115</v>
          </cell>
          <cell r="BA15556">
            <v>14</v>
          </cell>
        </row>
        <row r="15557">
          <cell r="AS15557">
            <v>5</v>
          </cell>
          <cell r="AT15557">
            <v>0</v>
          </cell>
          <cell r="AZ15557">
            <v>1</v>
          </cell>
          <cell r="BA15557">
            <v>0</v>
          </cell>
        </row>
        <row r="15558">
          <cell r="AS15558">
            <v>2</v>
          </cell>
          <cell r="AT15558">
            <v>0</v>
          </cell>
          <cell r="AZ15558">
            <v>0</v>
          </cell>
          <cell r="BA15558">
            <v>0</v>
          </cell>
        </row>
        <row r="15559">
          <cell r="AS15559">
            <v>2</v>
          </cell>
          <cell r="AT15559">
            <v>0</v>
          </cell>
          <cell r="AZ15559">
            <v>2</v>
          </cell>
          <cell r="BA15559">
            <v>0</v>
          </cell>
        </row>
        <row r="15560">
          <cell r="AS15560">
            <v>1</v>
          </cell>
          <cell r="AT15560">
            <v>5</v>
          </cell>
          <cell r="AZ15560">
            <v>20</v>
          </cell>
          <cell r="BA15560">
            <v>0</v>
          </cell>
        </row>
        <row r="15561">
          <cell r="AS15561">
            <v>0</v>
          </cell>
          <cell r="AT15561">
            <v>1</v>
          </cell>
          <cell r="AZ15561">
            <v>0</v>
          </cell>
          <cell r="BA15561">
            <v>0</v>
          </cell>
        </row>
        <row r="15562">
          <cell r="AS15562">
            <v>13</v>
          </cell>
          <cell r="AT15562">
            <v>1</v>
          </cell>
          <cell r="AZ15562">
            <v>2</v>
          </cell>
          <cell r="BA15562">
            <v>0</v>
          </cell>
        </row>
        <row r="15563">
          <cell r="AS15563">
            <v>47</v>
          </cell>
          <cell r="AT15563">
            <v>0</v>
          </cell>
          <cell r="AZ15563">
            <v>39</v>
          </cell>
          <cell r="BA15563">
            <v>0</v>
          </cell>
        </row>
        <row r="15564">
          <cell r="AS15564">
            <v>0</v>
          </cell>
          <cell r="AT15564">
            <v>0</v>
          </cell>
          <cell r="AZ15564">
            <v>2</v>
          </cell>
          <cell r="BA15564">
            <v>0</v>
          </cell>
        </row>
        <row r="15565">
          <cell r="AS15565">
            <v>0</v>
          </cell>
          <cell r="AT15565">
            <v>0</v>
          </cell>
          <cell r="AZ15565">
            <v>0</v>
          </cell>
          <cell r="BA15565">
            <v>0</v>
          </cell>
        </row>
        <row r="15566">
          <cell r="AS15566">
            <v>1</v>
          </cell>
          <cell r="AT15566">
            <v>0</v>
          </cell>
          <cell r="AZ15566">
            <v>0</v>
          </cell>
          <cell r="BA15566">
            <v>0</v>
          </cell>
        </row>
        <row r="15567">
          <cell r="AS15567">
            <v>14</v>
          </cell>
          <cell r="AT15567">
            <v>4</v>
          </cell>
          <cell r="AZ15567">
            <v>4</v>
          </cell>
          <cell r="BA15567">
            <v>4</v>
          </cell>
        </row>
        <row r="15568">
          <cell r="AZ15568">
            <v>1</v>
          </cell>
          <cell r="BA15568">
            <v>1</v>
          </cell>
        </row>
        <row r="15569">
          <cell r="AZ15569">
            <v>8</v>
          </cell>
          <cell r="BA15569">
            <v>2</v>
          </cell>
        </row>
        <row r="15570">
          <cell r="AS15570">
            <v>20</v>
          </cell>
          <cell r="AT15570">
            <v>104</v>
          </cell>
          <cell r="AZ15570">
            <v>12</v>
          </cell>
          <cell r="BA15570">
            <v>27</v>
          </cell>
        </row>
        <row r="15571">
          <cell r="AS15571">
            <v>155</v>
          </cell>
          <cell r="AT15571">
            <v>110</v>
          </cell>
          <cell r="AZ15571">
            <v>139</v>
          </cell>
          <cell r="BA15571">
            <v>24</v>
          </cell>
        </row>
        <row r="15572">
          <cell r="AS15572">
            <v>21</v>
          </cell>
          <cell r="AT15572">
            <v>11</v>
          </cell>
          <cell r="AZ15572">
            <v>11</v>
          </cell>
          <cell r="BA15572">
            <v>10</v>
          </cell>
        </row>
        <row r="15573">
          <cell r="AS15573">
            <v>5</v>
          </cell>
          <cell r="AT15573">
            <v>4</v>
          </cell>
          <cell r="AZ15573">
            <v>5</v>
          </cell>
          <cell r="BA15573">
            <v>4</v>
          </cell>
        </row>
        <row r="15574">
          <cell r="AS15574">
            <v>0</v>
          </cell>
          <cell r="AT15574">
            <v>0</v>
          </cell>
          <cell r="AZ15574">
            <v>0</v>
          </cell>
          <cell r="BA15574">
            <v>0</v>
          </cell>
        </row>
        <row r="15575">
          <cell r="AS15575">
            <v>11</v>
          </cell>
          <cell r="AT15575">
            <v>3</v>
          </cell>
          <cell r="AZ15575">
            <v>2</v>
          </cell>
          <cell r="BA15575">
            <v>6</v>
          </cell>
        </row>
        <row r="15576">
          <cell r="AS15576">
            <v>7</v>
          </cell>
          <cell r="AT15576">
            <v>0</v>
          </cell>
          <cell r="AZ15576">
            <v>2</v>
          </cell>
          <cell r="BA15576">
            <v>0</v>
          </cell>
        </row>
        <row r="15577">
          <cell r="AS15577">
            <v>14</v>
          </cell>
          <cell r="AT15577">
            <v>16</v>
          </cell>
          <cell r="AZ15577">
            <v>8</v>
          </cell>
          <cell r="BA15577">
            <v>819</v>
          </cell>
        </row>
        <row r="15578">
          <cell r="AS15578">
            <v>21</v>
          </cell>
          <cell r="AT15578">
            <v>10</v>
          </cell>
          <cell r="AZ15578">
            <v>27</v>
          </cell>
          <cell r="BA15578">
            <v>12</v>
          </cell>
        </row>
        <row r="15579">
          <cell r="AS15579">
            <v>25</v>
          </cell>
          <cell r="AT15579">
            <v>51</v>
          </cell>
          <cell r="AZ15579">
            <v>1</v>
          </cell>
          <cell r="BA15579">
            <v>0</v>
          </cell>
        </row>
        <row r="15580">
          <cell r="AS15580">
            <v>0</v>
          </cell>
          <cell r="AT15580">
            <v>0</v>
          </cell>
          <cell r="AZ15580">
            <v>0</v>
          </cell>
          <cell r="BA15580">
            <v>0</v>
          </cell>
        </row>
        <row r="15581">
          <cell r="AS15581">
            <v>62</v>
          </cell>
          <cell r="AT15581">
            <v>28</v>
          </cell>
          <cell r="AZ15581">
            <v>74</v>
          </cell>
          <cell r="BA15581">
            <v>21</v>
          </cell>
        </row>
        <row r="15582">
          <cell r="AS15582">
            <v>11</v>
          </cell>
          <cell r="AT15582">
            <v>46</v>
          </cell>
          <cell r="AZ15582">
            <v>3</v>
          </cell>
          <cell r="BA15582">
            <v>40</v>
          </cell>
        </row>
        <row r="15583">
          <cell r="AS15583">
            <v>144</v>
          </cell>
          <cell r="AT15583">
            <v>98</v>
          </cell>
          <cell r="AZ15583">
            <v>137</v>
          </cell>
          <cell r="BA15583">
            <v>25</v>
          </cell>
        </row>
        <row r="15584">
          <cell r="AS15584">
            <v>104</v>
          </cell>
          <cell r="AT15584">
            <v>34</v>
          </cell>
          <cell r="AZ15584">
            <v>60</v>
          </cell>
          <cell r="BA15584">
            <v>11</v>
          </cell>
        </row>
        <row r="15585">
          <cell r="AS15585">
            <v>7</v>
          </cell>
          <cell r="AT15585">
            <v>29</v>
          </cell>
          <cell r="AZ15585">
            <v>52</v>
          </cell>
          <cell r="BA15585">
            <v>2701</v>
          </cell>
        </row>
        <row r="15586">
          <cell r="AS15586">
            <v>6</v>
          </cell>
          <cell r="AT15586">
            <v>5</v>
          </cell>
          <cell r="AZ15586">
            <v>6</v>
          </cell>
          <cell r="BA15586">
            <v>9</v>
          </cell>
        </row>
        <row r="15587">
          <cell r="AZ15587">
            <v>22</v>
          </cell>
          <cell r="BA15587">
            <v>2</v>
          </cell>
        </row>
        <row r="15588">
          <cell r="AS15588">
            <v>24</v>
          </cell>
          <cell r="AT15588">
            <v>4</v>
          </cell>
          <cell r="AZ15588">
            <v>12</v>
          </cell>
          <cell r="BA15588">
            <v>2</v>
          </cell>
        </row>
        <row r="15589">
          <cell r="AS15589">
            <v>37</v>
          </cell>
          <cell r="AT15589">
            <v>40</v>
          </cell>
          <cell r="AZ15589">
            <v>15</v>
          </cell>
          <cell r="BA15589">
            <v>29</v>
          </cell>
        </row>
        <row r="15590">
          <cell r="AS15590">
            <v>0</v>
          </cell>
          <cell r="AT15590">
            <v>0</v>
          </cell>
          <cell r="AZ15590">
            <v>1</v>
          </cell>
          <cell r="BA15590">
            <v>30</v>
          </cell>
        </row>
        <row r="15591">
          <cell r="AS15591">
            <v>0</v>
          </cell>
          <cell r="AT15591">
            <v>0</v>
          </cell>
          <cell r="AZ15591">
            <v>2</v>
          </cell>
          <cell r="BA15591">
            <v>0</v>
          </cell>
        </row>
        <row r="15592">
          <cell r="AS15592">
            <v>4</v>
          </cell>
          <cell r="AT15592">
            <v>38</v>
          </cell>
          <cell r="AZ15592">
            <v>2</v>
          </cell>
          <cell r="BA15592">
            <v>5</v>
          </cell>
        </row>
        <row r="15593">
          <cell r="AS15593">
            <v>0</v>
          </cell>
          <cell r="AT15593">
            <v>2</v>
          </cell>
          <cell r="AZ15593">
            <v>1</v>
          </cell>
          <cell r="BA15593">
            <v>4</v>
          </cell>
        </row>
        <row r="15594">
          <cell r="AS15594">
            <v>0</v>
          </cell>
          <cell r="AT15594">
            <v>3</v>
          </cell>
          <cell r="AZ15594">
            <v>0</v>
          </cell>
          <cell r="BA15594">
            <v>1</v>
          </cell>
        </row>
        <row r="15595">
          <cell r="AS15595">
            <v>47</v>
          </cell>
          <cell r="AT15595">
            <v>20</v>
          </cell>
          <cell r="AZ15595">
            <v>29</v>
          </cell>
          <cell r="BA15595">
            <v>1</v>
          </cell>
        </row>
        <row r="15596">
          <cell r="AS15596">
            <v>2323</v>
          </cell>
          <cell r="AT15596">
            <v>1788</v>
          </cell>
          <cell r="AZ15596">
            <v>2086</v>
          </cell>
          <cell r="BA15596">
            <v>1750</v>
          </cell>
        </row>
        <row r="15597">
          <cell r="AZ15597">
            <v>1</v>
          </cell>
          <cell r="BA15597">
            <v>0</v>
          </cell>
        </row>
        <row r="15598">
          <cell r="AS15598">
            <v>361</v>
          </cell>
          <cell r="AT15598">
            <v>225</v>
          </cell>
          <cell r="AZ15598">
            <v>170</v>
          </cell>
          <cell r="BA15598">
            <v>151</v>
          </cell>
        </row>
        <row r="15599">
          <cell r="AS15599">
            <v>2129</v>
          </cell>
          <cell r="AT15599">
            <v>1372</v>
          </cell>
          <cell r="AZ15599">
            <v>3988</v>
          </cell>
          <cell r="BA15599">
            <v>936</v>
          </cell>
        </row>
        <row r="15600">
          <cell r="AS15600">
            <v>306</v>
          </cell>
          <cell r="AT15600">
            <v>127</v>
          </cell>
          <cell r="AZ15600">
            <v>175</v>
          </cell>
          <cell r="BA15600">
            <v>77</v>
          </cell>
        </row>
        <row r="15601">
          <cell r="AS15601">
            <v>0</v>
          </cell>
          <cell r="AT15601">
            <v>0</v>
          </cell>
          <cell r="AZ15601">
            <v>0</v>
          </cell>
          <cell r="BA15601">
            <v>0</v>
          </cell>
        </row>
        <row r="15602">
          <cell r="AS15602">
            <v>36</v>
          </cell>
          <cell r="AT15602">
            <v>126</v>
          </cell>
          <cell r="AZ15602">
            <v>60</v>
          </cell>
          <cell r="BA15602">
            <v>4</v>
          </cell>
        </row>
        <row r="15603">
          <cell r="AS15603">
            <v>193</v>
          </cell>
          <cell r="AT15603">
            <v>2</v>
          </cell>
          <cell r="AZ15603">
            <v>32</v>
          </cell>
          <cell r="BA15603">
            <v>1</v>
          </cell>
        </row>
        <row r="15604">
          <cell r="AS15604">
            <v>23</v>
          </cell>
          <cell r="AT15604">
            <v>32</v>
          </cell>
          <cell r="AZ15604">
            <v>12</v>
          </cell>
          <cell r="BA15604">
            <v>7</v>
          </cell>
        </row>
        <row r="15605">
          <cell r="AS15605">
            <v>49</v>
          </cell>
          <cell r="AT15605">
            <v>0</v>
          </cell>
          <cell r="AZ15605">
            <v>24</v>
          </cell>
          <cell r="BA15605">
            <v>0</v>
          </cell>
        </row>
        <row r="15606">
          <cell r="AS15606">
            <v>8</v>
          </cell>
          <cell r="AT15606">
            <v>5</v>
          </cell>
          <cell r="AZ15606">
            <v>19</v>
          </cell>
          <cell r="BA15606">
            <v>1</v>
          </cell>
        </row>
        <row r="15607">
          <cell r="AS15607">
            <v>0</v>
          </cell>
          <cell r="AT15607">
            <v>0</v>
          </cell>
          <cell r="AZ15607">
            <v>1</v>
          </cell>
          <cell r="BA15607">
            <v>0</v>
          </cell>
        </row>
        <row r="15608">
          <cell r="AZ15608">
            <v>1</v>
          </cell>
          <cell r="BA15608">
            <v>0</v>
          </cell>
        </row>
        <row r="15609">
          <cell r="AS15609">
            <v>5</v>
          </cell>
          <cell r="AT15609">
            <v>17</v>
          </cell>
          <cell r="AZ15609">
            <v>3</v>
          </cell>
          <cell r="BA15609">
            <v>22</v>
          </cell>
        </row>
        <row r="15610">
          <cell r="AS15610">
            <v>63</v>
          </cell>
          <cell r="AT15610">
            <v>69</v>
          </cell>
          <cell r="AZ15610">
            <v>23</v>
          </cell>
          <cell r="BA15610">
            <v>54</v>
          </cell>
        </row>
        <row r="15611">
          <cell r="AS15611">
            <v>151</v>
          </cell>
          <cell r="AT15611">
            <v>95</v>
          </cell>
          <cell r="AZ15611">
            <v>504</v>
          </cell>
          <cell r="BA15611">
            <v>51</v>
          </cell>
        </row>
        <row r="15612">
          <cell r="AS15612">
            <v>5</v>
          </cell>
          <cell r="AT15612">
            <v>3</v>
          </cell>
          <cell r="AZ15612">
            <v>2</v>
          </cell>
          <cell r="BA15612">
            <v>2</v>
          </cell>
        </row>
        <row r="15613">
          <cell r="AS15613">
            <v>51</v>
          </cell>
          <cell r="AT15613">
            <v>42</v>
          </cell>
          <cell r="AZ15613">
            <v>21</v>
          </cell>
          <cell r="BA15613">
            <v>31</v>
          </cell>
        </row>
        <row r="15614">
          <cell r="AS15614">
            <v>15</v>
          </cell>
          <cell r="AT15614">
            <v>12</v>
          </cell>
          <cell r="AZ15614">
            <v>2</v>
          </cell>
          <cell r="BA15614">
            <v>0</v>
          </cell>
        </row>
        <row r="15615">
          <cell r="AS15615">
            <v>2</v>
          </cell>
          <cell r="AT15615">
            <v>0</v>
          </cell>
          <cell r="AZ15615">
            <v>2</v>
          </cell>
          <cell r="BA15615">
            <v>2</v>
          </cell>
        </row>
        <row r="15616">
          <cell r="AS15616">
            <v>2</v>
          </cell>
          <cell r="AT15616">
            <v>1</v>
          </cell>
          <cell r="AZ15616">
            <v>6</v>
          </cell>
          <cell r="BA15616">
            <v>1</v>
          </cell>
        </row>
        <row r="15617">
          <cell r="AS15617">
            <v>17</v>
          </cell>
          <cell r="AT15617">
            <v>3</v>
          </cell>
          <cell r="AZ15617">
            <v>9</v>
          </cell>
          <cell r="BA15617">
            <v>228</v>
          </cell>
        </row>
        <row r="15618">
          <cell r="AS15618">
            <v>8</v>
          </cell>
          <cell r="AT15618">
            <v>7</v>
          </cell>
          <cell r="AZ15618">
            <v>3</v>
          </cell>
          <cell r="BA15618">
            <v>7</v>
          </cell>
        </row>
        <row r="15619">
          <cell r="AS15619">
            <v>0</v>
          </cell>
          <cell r="AT15619">
            <v>0</v>
          </cell>
          <cell r="AZ15619">
            <v>28</v>
          </cell>
          <cell r="BA15619">
            <v>111</v>
          </cell>
        </row>
        <row r="15620">
          <cell r="AS15620">
            <v>51</v>
          </cell>
          <cell r="AT15620">
            <v>0</v>
          </cell>
          <cell r="AZ15620">
            <v>54</v>
          </cell>
          <cell r="BA15620">
            <v>17</v>
          </cell>
        </row>
        <row r="15621">
          <cell r="AS15621">
            <v>698</v>
          </cell>
          <cell r="AT15621">
            <v>1069</v>
          </cell>
          <cell r="AZ15621">
            <v>515</v>
          </cell>
          <cell r="BA15621">
            <v>841</v>
          </cell>
        </row>
        <row r="15622">
          <cell r="AS15622">
            <v>6</v>
          </cell>
          <cell r="AT15622">
            <v>0</v>
          </cell>
          <cell r="AZ15622">
            <v>5</v>
          </cell>
          <cell r="BA15622">
            <v>0</v>
          </cell>
        </row>
        <row r="15623">
          <cell r="AS15623">
            <v>16</v>
          </cell>
          <cell r="AT15623">
            <v>7</v>
          </cell>
          <cell r="AZ15623">
            <v>11</v>
          </cell>
          <cell r="BA15623">
            <v>0</v>
          </cell>
        </row>
        <row r="15624">
          <cell r="AS15624">
            <v>28</v>
          </cell>
          <cell r="AT15624">
            <v>18</v>
          </cell>
          <cell r="AZ15624">
            <v>25</v>
          </cell>
          <cell r="BA15624">
            <v>2</v>
          </cell>
        </row>
        <row r="15625">
          <cell r="AS15625">
            <v>69</v>
          </cell>
          <cell r="AT15625">
            <v>40</v>
          </cell>
          <cell r="AZ15625">
            <v>12</v>
          </cell>
          <cell r="BA15625">
            <v>9</v>
          </cell>
        </row>
        <row r="15626">
          <cell r="AS15626">
            <v>15</v>
          </cell>
          <cell r="AT15626">
            <v>1</v>
          </cell>
          <cell r="AZ15626">
            <v>20</v>
          </cell>
          <cell r="BA15626">
            <v>1</v>
          </cell>
        </row>
        <row r="15627">
          <cell r="AS15627">
            <v>1</v>
          </cell>
          <cell r="AT15627">
            <v>1</v>
          </cell>
          <cell r="AZ15627">
            <v>0</v>
          </cell>
          <cell r="BA15627">
            <v>1</v>
          </cell>
        </row>
        <row r="15628">
          <cell r="AS15628">
            <v>0</v>
          </cell>
          <cell r="AT15628">
            <v>0</v>
          </cell>
          <cell r="AZ15628">
            <v>0</v>
          </cell>
          <cell r="BA15628">
            <v>0</v>
          </cell>
        </row>
        <row r="15629">
          <cell r="AS15629">
            <v>6</v>
          </cell>
          <cell r="AT15629">
            <v>17</v>
          </cell>
          <cell r="AZ15629">
            <v>12</v>
          </cell>
          <cell r="BA15629">
            <v>2</v>
          </cell>
        </row>
        <row r="15630">
          <cell r="AS15630">
            <v>23</v>
          </cell>
          <cell r="AT15630">
            <v>6</v>
          </cell>
          <cell r="AZ15630">
            <v>27</v>
          </cell>
          <cell r="BA15630">
            <v>4</v>
          </cell>
        </row>
        <row r="15631">
          <cell r="AS15631">
            <v>1</v>
          </cell>
          <cell r="AT15631">
            <v>2</v>
          </cell>
          <cell r="AZ15631">
            <v>2</v>
          </cell>
          <cell r="BA15631">
            <v>0</v>
          </cell>
        </row>
        <row r="15632">
          <cell r="AS15632">
            <v>24</v>
          </cell>
          <cell r="AT15632">
            <v>25</v>
          </cell>
          <cell r="AZ15632">
            <v>16</v>
          </cell>
          <cell r="BA15632">
            <v>20</v>
          </cell>
        </row>
        <row r="15633">
          <cell r="AS15633">
            <v>87</v>
          </cell>
          <cell r="AT15633">
            <v>307</v>
          </cell>
          <cell r="AZ15633">
            <v>65</v>
          </cell>
          <cell r="BA15633">
            <v>43</v>
          </cell>
        </row>
        <row r="15634">
          <cell r="AS15634">
            <v>822</v>
          </cell>
          <cell r="AT15634">
            <v>331</v>
          </cell>
          <cell r="AZ15634">
            <v>507</v>
          </cell>
          <cell r="BA15634">
            <v>117</v>
          </cell>
        </row>
        <row r="15635">
          <cell r="AS15635">
            <v>1737</v>
          </cell>
          <cell r="AT15635">
            <v>796</v>
          </cell>
          <cell r="AZ15635">
            <v>973</v>
          </cell>
          <cell r="BA15635">
            <v>584</v>
          </cell>
        </row>
        <row r="15636">
          <cell r="AS15636">
            <v>19</v>
          </cell>
          <cell r="AT15636">
            <v>19</v>
          </cell>
          <cell r="AZ15636">
            <v>67</v>
          </cell>
          <cell r="BA15636">
            <v>4</v>
          </cell>
        </row>
        <row r="15637">
          <cell r="AS15637">
            <v>1</v>
          </cell>
          <cell r="AT15637">
            <v>3</v>
          </cell>
          <cell r="AZ15637">
            <v>2</v>
          </cell>
          <cell r="BA15637">
            <v>3</v>
          </cell>
        </row>
        <row r="15638">
          <cell r="AS15638">
            <v>5</v>
          </cell>
          <cell r="AT15638">
            <v>4</v>
          </cell>
          <cell r="AZ15638">
            <v>0</v>
          </cell>
          <cell r="BA15638">
            <v>2</v>
          </cell>
        </row>
        <row r="15639">
          <cell r="AS15639">
            <v>14</v>
          </cell>
          <cell r="AT15639">
            <v>0</v>
          </cell>
          <cell r="AZ15639">
            <v>42</v>
          </cell>
          <cell r="BA15639">
            <v>4</v>
          </cell>
        </row>
        <row r="15640">
          <cell r="AS15640">
            <v>7</v>
          </cell>
          <cell r="AT15640">
            <v>53</v>
          </cell>
          <cell r="AZ15640">
            <v>1</v>
          </cell>
          <cell r="BA15640">
            <v>2</v>
          </cell>
        </row>
        <row r="15641">
          <cell r="AS15641">
            <v>17</v>
          </cell>
          <cell r="AT15641">
            <v>8</v>
          </cell>
          <cell r="AZ15641">
            <v>5</v>
          </cell>
          <cell r="BA15641">
            <v>5</v>
          </cell>
        </row>
        <row r="15642">
          <cell r="AS15642">
            <v>37</v>
          </cell>
          <cell r="AT15642">
            <v>47</v>
          </cell>
          <cell r="AZ15642">
            <v>78</v>
          </cell>
          <cell r="BA15642">
            <v>22</v>
          </cell>
        </row>
        <row r="15643">
          <cell r="AS15643">
            <v>4</v>
          </cell>
          <cell r="AT15643">
            <v>0</v>
          </cell>
          <cell r="AZ15643">
            <v>3</v>
          </cell>
          <cell r="BA15643">
            <v>1</v>
          </cell>
        </row>
        <row r="15644">
          <cell r="AZ15644">
            <v>20</v>
          </cell>
          <cell r="BA15644">
            <v>0</v>
          </cell>
        </row>
        <row r="15645">
          <cell r="AS15645">
            <v>3</v>
          </cell>
          <cell r="AT15645">
            <v>1</v>
          </cell>
          <cell r="AZ15645">
            <v>4</v>
          </cell>
          <cell r="BA15645">
            <v>3</v>
          </cell>
        </row>
        <row r="15646">
          <cell r="AS15646">
            <v>7</v>
          </cell>
          <cell r="AT15646">
            <v>1</v>
          </cell>
          <cell r="AZ15646">
            <v>3</v>
          </cell>
          <cell r="BA15646">
            <v>9</v>
          </cell>
        </row>
        <row r="15647">
          <cell r="AS15647">
            <v>17</v>
          </cell>
          <cell r="AT15647">
            <v>218</v>
          </cell>
          <cell r="AZ15647">
            <v>16</v>
          </cell>
          <cell r="BA15647">
            <v>124</v>
          </cell>
        </row>
        <row r="15648">
          <cell r="AS15648">
            <v>44</v>
          </cell>
          <cell r="AT15648">
            <v>7</v>
          </cell>
          <cell r="AZ15648">
            <v>4</v>
          </cell>
          <cell r="BA15648">
            <v>4</v>
          </cell>
        </row>
        <row r="15649">
          <cell r="AZ15649">
            <v>3</v>
          </cell>
          <cell r="BA15649">
            <v>3</v>
          </cell>
        </row>
        <row r="15650">
          <cell r="AS15650">
            <v>74</v>
          </cell>
          <cell r="AT15650">
            <v>20</v>
          </cell>
          <cell r="AZ15650">
            <v>266</v>
          </cell>
          <cell r="BA15650">
            <v>18</v>
          </cell>
        </row>
        <row r="15651">
          <cell r="AS15651">
            <v>45</v>
          </cell>
          <cell r="AT15651">
            <v>10</v>
          </cell>
          <cell r="AZ15651">
            <v>19</v>
          </cell>
          <cell r="BA15651">
            <v>0</v>
          </cell>
        </row>
        <row r="15652">
          <cell r="AS15652">
            <v>0</v>
          </cell>
          <cell r="AT15652">
            <v>0</v>
          </cell>
          <cell r="AZ15652">
            <v>0</v>
          </cell>
          <cell r="BA15652">
            <v>0</v>
          </cell>
        </row>
        <row r="15653">
          <cell r="AS15653">
            <v>532</v>
          </cell>
          <cell r="AT15653">
            <v>155</v>
          </cell>
          <cell r="AZ15653">
            <v>727</v>
          </cell>
          <cell r="BA15653">
            <v>29</v>
          </cell>
        </row>
        <row r="15654">
          <cell r="AS15654">
            <v>1</v>
          </cell>
          <cell r="AT15654">
            <v>2</v>
          </cell>
          <cell r="AZ15654">
            <v>1</v>
          </cell>
          <cell r="BA15654">
            <v>0</v>
          </cell>
        </row>
        <row r="15655">
          <cell r="AS15655">
            <v>8</v>
          </cell>
          <cell r="AT15655">
            <v>0</v>
          </cell>
          <cell r="AZ15655">
            <v>2</v>
          </cell>
          <cell r="BA15655">
            <v>2</v>
          </cell>
        </row>
        <row r="15656">
          <cell r="AS15656">
            <v>0</v>
          </cell>
          <cell r="AT15656">
            <v>0</v>
          </cell>
          <cell r="AZ15656">
            <v>0</v>
          </cell>
          <cell r="BA15656">
            <v>0</v>
          </cell>
        </row>
        <row r="15657">
          <cell r="AS15657">
            <v>3</v>
          </cell>
          <cell r="AT15657">
            <v>0</v>
          </cell>
          <cell r="AZ15657">
            <v>3</v>
          </cell>
          <cell r="BA15657">
            <v>15</v>
          </cell>
        </row>
        <row r="15658">
          <cell r="AS15658">
            <v>298</v>
          </cell>
          <cell r="AT15658">
            <v>446</v>
          </cell>
          <cell r="AZ15658">
            <v>100</v>
          </cell>
          <cell r="BA15658">
            <v>325</v>
          </cell>
        </row>
        <row r="15659">
          <cell r="AS15659">
            <v>7</v>
          </cell>
          <cell r="AT15659">
            <v>5</v>
          </cell>
          <cell r="AZ15659">
            <v>4</v>
          </cell>
          <cell r="BA15659">
            <v>4</v>
          </cell>
        </row>
        <row r="15660">
          <cell r="AS15660">
            <v>20</v>
          </cell>
          <cell r="AT15660">
            <v>88</v>
          </cell>
          <cell r="AZ15660">
            <v>19</v>
          </cell>
          <cell r="BA15660">
            <v>44</v>
          </cell>
        </row>
        <row r="15661">
          <cell r="AS15661">
            <v>4</v>
          </cell>
          <cell r="AT15661">
            <v>12</v>
          </cell>
          <cell r="AZ15661">
            <v>0</v>
          </cell>
          <cell r="BA15661">
            <v>16</v>
          </cell>
        </row>
        <row r="15662">
          <cell r="AS15662">
            <v>2</v>
          </cell>
          <cell r="AT15662">
            <v>0</v>
          </cell>
          <cell r="AZ15662">
            <v>2</v>
          </cell>
          <cell r="BA15662">
            <v>0</v>
          </cell>
        </row>
        <row r="15663">
          <cell r="AZ15663">
            <v>4</v>
          </cell>
          <cell r="BA15663">
            <v>24</v>
          </cell>
        </row>
        <row r="15664">
          <cell r="AZ15664">
            <v>5</v>
          </cell>
          <cell r="BA15664">
            <v>69</v>
          </cell>
        </row>
        <row r="15665">
          <cell r="AZ15665">
            <v>8</v>
          </cell>
          <cell r="BA15665">
            <v>125</v>
          </cell>
        </row>
        <row r="15666">
          <cell r="AS15666">
            <v>4</v>
          </cell>
          <cell r="AT15666">
            <v>0</v>
          </cell>
          <cell r="AZ15666">
            <v>0</v>
          </cell>
          <cell r="BA15666">
            <v>6</v>
          </cell>
        </row>
        <row r="15667">
          <cell r="AS15667">
            <v>22</v>
          </cell>
          <cell r="AT15667">
            <v>80</v>
          </cell>
          <cell r="AZ15667">
            <v>2</v>
          </cell>
          <cell r="BA15667">
            <v>8</v>
          </cell>
        </row>
        <row r="15668">
          <cell r="AS15668">
            <v>82</v>
          </cell>
          <cell r="AT15668">
            <v>215</v>
          </cell>
          <cell r="AZ15668">
            <v>214</v>
          </cell>
          <cell r="BA15668">
            <v>49</v>
          </cell>
        </row>
        <row r="15669">
          <cell r="AS15669">
            <v>418</v>
          </cell>
          <cell r="AT15669">
            <v>995</v>
          </cell>
          <cell r="AZ15669">
            <v>107</v>
          </cell>
          <cell r="BA15669">
            <v>284</v>
          </cell>
        </row>
        <row r="15670">
          <cell r="AS15670">
            <v>1</v>
          </cell>
          <cell r="AT15670">
            <v>6</v>
          </cell>
          <cell r="AZ15670">
            <v>2</v>
          </cell>
          <cell r="BA15670">
            <v>1</v>
          </cell>
        </row>
        <row r="15671">
          <cell r="AS15671">
            <v>99</v>
          </cell>
          <cell r="AT15671">
            <v>65</v>
          </cell>
          <cell r="AZ15671">
            <v>215</v>
          </cell>
          <cell r="BA15671">
            <v>189</v>
          </cell>
        </row>
        <row r="15672">
          <cell r="AS15672">
            <v>6</v>
          </cell>
          <cell r="AT15672">
            <v>0</v>
          </cell>
          <cell r="AZ15672">
            <v>0</v>
          </cell>
          <cell r="BA15672">
            <v>0</v>
          </cell>
        </row>
        <row r="15673">
          <cell r="AS15673">
            <v>0</v>
          </cell>
          <cell r="AT15673">
            <v>0</v>
          </cell>
          <cell r="AZ15673">
            <v>0</v>
          </cell>
          <cell r="BA15673">
            <v>0</v>
          </cell>
        </row>
        <row r="15674">
          <cell r="AS15674">
            <v>0</v>
          </cell>
          <cell r="AT15674">
            <v>0</v>
          </cell>
          <cell r="AZ15674">
            <v>13</v>
          </cell>
          <cell r="BA15674">
            <v>0</v>
          </cell>
        </row>
        <row r="15675">
          <cell r="AS15675">
            <v>1</v>
          </cell>
          <cell r="AT15675">
            <v>0</v>
          </cell>
          <cell r="AZ15675">
            <v>21</v>
          </cell>
          <cell r="BA15675">
            <v>0</v>
          </cell>
        </row>
        <row r="15676">
          <cell r="AS15676">
            <v>38</v>
          </cell>
          <cell r="AT15676">
            <v>53</v>
          </cell>
          <cell r="AZ15676">
            <v>34</v>
          </cell>
          <cell r="BA15676">
            <v>16</v>
          </cell>
        </row>
        <row r="15677">
          <cell r="AS15677">
            <v>7</v>
          </cell>
          <cell r="AT15677">
            <v>0</v>
          </cell>
          <cell r="AZ15677">
            <v>0</v>
          </cell>
          <cell r="BA15677">
            <v>0</v>
          </cell>
        </row>
        <row r="15678">
          <cell r="AS15678">
            <v>11</v>
          </cell>
          <cell r="AT15678">
            <v>0</v>
          </cell>
          <cell r="AZ15678">
            <v>0</v>
          </cell>
          <cell r="BA15678">
            <v>0</v>
          </cell>
        </row>
        <row r="15679">
          <cell r="AS15679">
            <v>3</v>
          </cell>
          <cell r="AT15679">
            <v>15</v>
          </cell>
          <cell r="AZ15679">
            <v>0</v>
          </cell>
          <cell r="BA15679">
            <v>0</v>
          </cell>
        </row>
        <row r="15680">
          <cell r="AS15680">
            <v>357</v>
          </cell>
          <cell r="AT15680">
            <v>1030</v>
          </cell>
          <cell r="AZ15680">
            <v>391</v>
          </cell>
          <cell r="BA15680">
            <v>1118</v>
          </cell>
        </row>
        <row r="15681">
          <cell r="AS15681">
            <v>277</v>
          </cell>
          <cell r="AT15681">
            <v>68</v>
          </cell>
          <cell r="AZ15681">
            <v>348</v>
          </cell>
          <cell r="BA15681">
            <v>33</v>
          </cell>
        </row>
        <row r="15682">
          <cell r="AS15682">
            <v>60</v>
          </cell>
          <cell r="AT15682">
            <v>93</v>
          </cell>
          <cell r="AZ15682">
            <v>42</v>
          </cell>
          <cell r="BA15682">
            <v>61</v>
          </cell>
        </row>
        <row r="15683">
          <cell r="AS15683">
            <v>0</v>
          </cell>
          <cell r="AT15683">
            <v>0</v>
          </cell>
          <cell r="AZ15683">
            <v>0</v>
          </cell>
          <cell r="BA15683">
            <v>3</v>
          </cell>
        </row>
        <row r="15684">
          <cell r="AS15684">
            <v>48</v>
          </cell>
          <cell r="AT15684">
            <v>13</v>
          </cell>
          <cell r="AZ15684">
            <v>29</v>
          </cell>
          <cell r="BA15684">
            <v>28</v>
          </cell>
        </row>
        <row r="15685">
          <cell r="AS15685">
            <v>5</v>
          </cell>
          <cell r="AT15685">
            <v>4</v>
          </cell>
          <cell r="AZ15685">
            <v>1</v>
          </cell>
          <cell r="BA15685">
            <v>4</v>
          </cell>
        </row>
        <row r="15686">
          <cell r="AS15686">
            <v>3</v>
          </cell>
          <cell r="AT15686">
            <v>4</v>
          </cell>
          <cell r="AZ15686">
            <v>1</v>
          </cell>
          <cell r="BA15686">
            <v>3</v>
          </cell>
        </row>
        <row r="15687">
          <cell r="AS15687">
            <v>0</v>
          </cell>
          <cell r="AT15687">
            <v>0</v>
          </cell>
          <cell r="AZ15687">
            <v>1</v>
          </cell>
          <cell r="BA15687">
            <v>0</v>
          </cell>
        </row>
        <row r="15688">
          <cell r="AS15688">
            <v>5</v>
          </cell>
          <cell r="AT15688">
            <v>25</v>
          </cell>
          <cell r="AZ15688">
            <v>17</v>
          </cell>
          <cell r="BA15688">
            <v>37</v>
          </cell>
        </row>
        <row r="15689">
          <cell r="AS15689">
            <v>0</v>
          </cell>
          <cell r="AT15689">
            <v>5</v>
          </cell>
          <cell r="AZ15689">
            <v>0</v>
          </cell>
          <cell r="BA15689">
            <v>0</v>
          </cell>
        </row>
        <row r="15690">
          <cell r="AS15690">
            <v>128</v>
          </cell>
          <cell r="AT15690">
            <v>308</v>
          </cell>
          <cell r="AZ15690">
            <v>86</v>
          </cell>
          <cell r="BA15690">
            <v>157</v>
          </cell>
        </row>
        <row r="15691">
          <cell r="AS15691">
            <v>0</v>
          </cell>
          <cell r="AT15691">
            <v>0</v>
          </cell>
          <cell r="AZ15691">
            <v>2</v>
          </cell>
          <cell r="BA15691">
            <v>0</v>
          </cell>
        </row>
        <row r="15692">
          <cell r="AS15692">
            <v>5</v>
          </cell>
          <cell r="AT15692">
            <v>9</v>
          </cell>
          <cell r="AZ15692">
            <v>5</v>
          </cell>
          <cell r="BA15692">
            <v>15</v>
          </cell>
        </row>
        <row r="15693">
          <cell r="AS15693">
            <v>6</v>
          </cell>
          <cell r="AT15693">
            <v>31</v>
          </cell>
          <cell r="AZ15693">
            <v>8</v>
          </cell>
          <cell r="BA15693">
            <v>4</v>
          </cell>
        </row>
        <row r="15694">
          <cell r="AS15694">
            <v>1</v>
          </cell>
          <cell r="AT15694">
            <v>0</v>
          </cell>
          <cell r="AZ15694">
            <v>1</v>
          </cell>
          <cell r="BA15694">
            <v>0</v>
          </cell>
        </row>
        <row r="15695">
          <cell r="AS15695">
            <v>39</v>
          </cell>
          <cell r="AT15695">
            <v>51</v>
          </cell>
          <cell r="AZ15695">
            <v>76</v>
          </cell>
          <cell r="BA15695">
            <v>36</v>
          </cell>
        </row>
        <row r="15696">
          <cell r="AS15696">
            <v>72</v>
          </cell>
          <cell r="AT15696">
            <v>71</v>
          </cell>
          <cell r="AZ15696">
            <v>148</v>
          </cell>
          <cell r="BA15696">
            <v>62</v>
          </cell>
        </row>
        <row r="15697">
          <cell r="AS15697">
            <v>23</v>
          </cell>
          <cell r="AT15697">
            <v>58</v>
          </cell>
          <cell r="AZ15697">
            <v>65</v>
          </cell>
          <cell r="BA15697">
            <v>4</v>
          </cell>
        </row>
        <row r="15698">
          <cell r="AS15698">
            <v>18</v>
          </cell>
          <cell r="AT15698">
            <v>78</v>
          </cell>
          <cell r="AZ15698">
            <v>9</v>
          </cell>
          <cell r="BA15698">
            <v>16</v>
          </cell>
        </row>
        <row r="15699">
          <cell r="AS15699">
            <v>973</v>
          </cell>
          <cell r="AT15699">
            <v>73</v>
          </cell>
          <cell r="AZ15699">
            <v>51</v>
          </cell>
          <cell r="BA15699">
            <v>23</v>
          </cell>
        </row>
        <row r="15700">
          <cell r="AS15700">
            <v>2</v>
          </cell>
          <cell r="AT15700">
            <v>15</v>
          </cell>
          <cell r="AZ15700">
            <v>0</v>
          </cell>
          <cell r="BA15700">
            <v>0</v>
          </cell>
        </row>
        <row r="15701">
          <cell r="AS15701">
            <v>14</v>
          </cell>
          <cell r="AT15701">
            <v>79</v>
          </cell>
          <cell r="AZ15701">
            <v>12</v>
          </cell>
          <cell r="BA15701">
            <v>34</v>
          </cell>
        </row>
        <row r="15702">
          <cell r="AS15702">
            <v>2</v>
          </cell>
          <cell r="AT15702">
            <v>0</v>
          </cell>
          <cell r="AZ15702">
            <v>3</v>
          </cell>
          <cell r="BA15702">
            <v>0</v>
          </cell>
        </row>
        <row r="15703">
          <cell r="AS15703">
            <v>11</v>
          </cell>
          <cell r="AT15703">
            <v>26</v>
          </cell>
          <cell r="AZ15703">
            <v>54</v>
          </cell>
          <cell r="BA15703">
            <v>8</v>
          </cell>
        </row>
        <row r="15704">
          <cell r="AS15704">
            <v>8</v>
          </cell>
          <cell r="AT15704">
            <v>183</v>
          </cell>
          <cell r="AZ15704">
            <v>4</v>
          </cell>
          <cell r="BA15704">
            <v>102</v>
          </cell>
        </row>
        <row r="15705">
          <cell r="AS15705">
            <v>99</v>
          </cell>
          <cell r="AT15705">
            <v>289</v>
          </cell>
          <cell r="AZ15705">
            <v>35</v>
          </cell>
          <cell r="BA15705">
            <v>217</v>
          </cell>
        </row>
        <row r="15706">
          <cell r="AS15706">
            <v>25</v>
          </cell>
          <cell r="AT15706">
            <v>61</v>
          </cell>
          <cell r="AZ15706">
            <v>12</v>
          </cell>
          <cell r="BA15706">
            <v>84</v>
          </cell>
        </row>
        <row r="15707">
          <cell r="AS15707">
            <v>1</v>
          </cell>
          <cell r="AT15707">
            <v>15</v>
          </cell>
          <cell r="AZ15707">
            <v>10</v>
          </cell>
          <cell r="BA15707">
            <v>30</v>
          </cell>
        </row>
        <row r="15708">
          <cell r="AS15708">
            <v>2</v>
          </cell>
          <cell r="AT15708">
            <v>48</v>
          </cell>
          <cell r="AZ15708">
            <v>1</v>
          </cell>
          <cell r="BA15708">
            <v>136</v>
          </cell>
        </row>
        <row r="15709">
          <cell r="AS15709">
            <v>51</v>
          </cell>
          <cell r="AT15709">
            <v>47</v>
          </cell>
          <cell r="AZ15709">
            <v>37</v>
          </cell>
          <cell r="BA15709">
            <v>21</v>
          </cell>
        </row>
        <row r="15710">
          <cell r="AS15710">
            <v>4</v>
          </cell>
          <cell r="AT15710">
            <v>10</v>
          </cell>
          <cell r="AZ15710">
            <v>7</v>
          </cell>
          <cell r="BA15710">
            <v>8</v>
          </cell>
        </row>
        <row r="15711">
          <cell r="AS15711">
            <v>230</v>
          </cell>
          <cell r="AT15711">
            <v>1018</v>
          </cell>
          <cell r="AZ15711">
            <v>182</v>
          </cell>
          <cell r="BA15711">
            <v>499</v>
          </cell>
        </row>
        <row r="15712">
          <cell r="AS15712">
            <v>0</v>
          </cell>
          <cell r="AT15712">
            <v>4</v>
          </cell>
          <cell r="AZ15712">
            <v>0</v>
          </cell>
          <cell r="BA15712">
            <v>1</v>
          </cell>
        </row>
        <row r="15713">
          <cell r="AS15713">
            <v>4</v>
          </cell>
          <cell r="AT15713">
            <v>53</v>
          </cell>
          <cell r="AZ15713">
            <v>1</v>
          </cell>
          <cell r="BA15713">
            <v>5</v>
          </cell>
        </row>
        <row r="15714">
          <cell r="AS15714">
            <v>1</v>
          </cell>
          <cell r="AT15714">
            <v>0</v>
          </cell>
          <cell r="AZ15714">
            <v>0</v>
          </cell>
          <cell r="BA15714">
            <v>2</v>
          </cell>
        </row>
        <row r="15715">
          <cell r="AS15715">
            <v>15</v>
          </cell>
          <cell r="AT15715">
            <v>64</v>
          </cell>
          <cell r="AZ15715">
            <v>5</v>
          </cell>
          <cell r="BA15715">
            <v>9</v>
          </cell>
        </row>
        <row r="15716">
          <cell r="AS15716">
            <v>12</v>
          </cell>
          <cell r="AT15716">
            <v>3</v>
          </cell>
          <cell r="AZ15716">
            <v>7</v>
          </cell>
          <cell r="BA15716">
            <v>7</v>
          </cell>
        </row>
        <row r="15717">
          <cell r="AS15717">
            <v>1</v>
          </cell>
          <cell r="AT15717">
            <v>0</v>
          </cell>
          <cell r="AZ15717">
            <v>0</v>
          </cell>
          <cell r="BA15717">
            <v>0</v>
          </cell>
        </row>
        <row r="15718">
          <cell r="AS15718">
            <v>2</v>
          </cell>
          <cell r="AT15718">
            <v>10</v>
          </cell>
          <cell r="AZ15718">
            <v>2</v>
          </cell>
          <cell r="BA15718">
            <v>0</v>
          </cell>
        </row>
        <row r="15719">
          <cell r="AS15719">
            <v>77</v>
          </cell>
          <cell r="AT15719">
            <v>167</v>
          </cell>
          <cell r="AZ15719">
            <v>90</v>
          </cell>
          <cell r="BA15719">
            <v>84</v>
          </cell>
        </row>
        <row r="15720">
          <cell r="AS15720">
            <v>22</v>
          </cell>
          <cell r="AT15720">
            <v>0</v>
          </cell>
          <cell r="AZ15720">
            <v>6</v>
          </cell>
          <cell r="BA15720">
            <v>0</v>
          </cell>
        </row>
        <row r="15721">
          <cell r="AS15721">
            <v>5</v>
          </cell>
          <cell r="AT15721">
            <v>19</v>
          </cell>
          <cell r="AZ15721">
            <v>12</v>
          </cell>
          <cell r="BA15721">
            <v>15</v>
          </cell>
        </row>
        <row r="15722">
          <cell r="AS15722">
            <v>2</v>
          </cell>
          <cell r="AT15722">
            <v>1</v>
          </cell>
          <cell r="AZ15722">
            <v>2</v>
          </cell>
          <cell r="BA15722">
            <v>0</v>
          </cell>
        </row>
        <row r="15723">
          <cell r="AS15723">
            <v>7</v>
          </cell>
          <cell r="AT15723">
            <v>39</v>
          </cell>
          <cell r="AZ15723">
            <v>6</v>
          </cell>
          <cell r="BA15723">
            <v>13</v>
          </cell>
        </row>
        <row r="15724">
          <cell r="AS15724">
            <v>149</v>
          </cell>
          <cell r="AT15724">
            <v>73</v>
          </cell>
          <cell r="AZ15724">
            <v>83</v>
          </cell>
          <cell r="BA15724">
            <v>39</v>
          </cell>
        </row>
        <row r="15725">
          <cell r="AS15725">
            <v>3</v>
          </cell>
          <cell r="AT15725">
            <v>2</v>
          </cell>
          <cell r="AZ15725">
            <v>3</v>
          </cell>
          <cell r="BA15725">
            <v>4</v>
          </cell>
        </row>
        <row r="15726">
          <cell r="AS15726">
            <v>67</v>
          </cell>
          <cell r="AT15726">
            <v>6</v>
          </cell>
          <cell r="AZ15726">
            <v>45</v>
          </cell>
          <cell r="BA15726">
            <v>15</v>
          </cell>
        </row>
        <row r="15727">
          <cell r="AS15727">
            <v>15</v>
          </cell>
          <cell r="AT15727">
            <v>15</v>
          </cell>
          <cell r="AZ15727">
            <v>3</v>
          </cell>
          <cell r="BA15727">
            <v>4</v>
          </cell>
        </row>
        <row r="15728">
          <cell r="AS15728">
            <v>2</v>
          </cell>
          <cell r="AT15728">
            <v>4</v>
          </cell>
          <cell r="AZ15728">
            <v>2</v>
          </cell>
          <cell r="BA15728">
            <v>3</v>
          </cell>
        </row>
        <row r="15729">
          <cell r="AS15729">
            <v>128</v>
          </cell>
          <cell r="AT15729">
            <v>99</v>
          </cell>
          <cell r="AZ15729">
            <v>26</v>
          </cell>
          <cell r="BA15729">
            <v>38</v>
          </cell>
        </row>
        <row r="15730">
          <cell r="AS15730">
            <v>240</v>
          </cell>
          <cell r="AT15730">
            <v>185</v>
          </cell>
          <cell r="AZ15730">
            <v>151</v>
          </cell>
          <cell r="BA15730">
            <v>53</v>
          </cell>
        </row>
        <row r="15731">
          <cell r="AS15731">
            <v>1</v>
          </cell>
          <cell r="AT15731">
            <v>3</v>
          </cell>
          <cell r="AZ15731">
            <v>1</v>
          </cell>
          <cell r="BA15731">
            <v>0</v>
          </cell>
        </row>
        <row r="15732">
          <cell r="AS15732">
            <v>110</v>
          </cell>
          <cell r="AT15732">
            <v>119</v>
          </cell>
          <cell r="AZ15732">
            <v>29</v>
          </cell>
          <cell r="BA15732">
            <v>133</v>
          </cell>
        </row>
        <row r="15733">
          <cell r="AS15733">
            <v>2</v>
          </cell>
          <cell r="AT15733">
            <v>1</v>
          </cell>
          <cell r="AZ15733">
            <v>7</v>
          </cell>
          <cell r="BA15733">
            <v>3</v>
          </cell>
        </row>
        <row r="15734">
          <cell r="AS15734">
            <v>0</v>
          </cell>
          <cell r="AT15734">
            <v>3</v>
          </cell>
          <cell r="AZ15734">
            <v>0</v>
          </cell>
          <cell r="BA15734">
            <v>0</v>
          </cell>
        </row>
        <row r="15735">
          <cell r="AS15735">
            <v>215</v>
          </cell>
          <cell r="AT15735">
            <v>252</v>
          </cell>
          <cell r="AZ15735">
            <v>122</v>
          </cell>
          <cell r="BA15735">
            <v>92</v>
          </cell>
        </row>
        <row r="15736">
          <cell r="AS15736">
            <v>86</v>
          </cell>
          <cell r="AT15736">
            <v>124</v>
          </cell>
          <cell r="AZ15736">
            <v>102</v>
          </cell>
          <cell r="BA15736">
            <v>59</v>
          </cell>
        </row>
        <row r="15737">
          <cell r="AS15737">
            <v>3</v>
          </cell>
          <cell r="AT15737">
            <v>0</v>
          </cell>
          <cell r="AZ15737">
            <v>3</v>
          </cell>
          <cell r="BA15737">
            <v>0</v>
          </cell>
        </row>
        <row r="15738">
          <cell r="AS15738">
            <v>5</v>
          </cell>
          <cell r="AT15738">
            <v>6</v>
          </cell>
          <cell r="AZ15738">
            <v>0</v>
          </cell>
          <cell r="BA15738">
            <v>4</v>
          </cell>
        </row>
        <row r="15739">
          <cell r="AS15739">
            <v>15</v>
          </cell>
          <cell r="AT15739">
            <v>1</v>
          </cell>
          <cell r="AZ15739">
            <v>7</v>
          </cell>
          <cell r="BA15739">
            <v>0</v>
          </cell>
        </row>
        <row r="15740">
          <cell r="AS15740">
            <v>6</v>
          </cell>
          <cell r="AT15740">
            <v>0</v>
          </cell>
          <cell r="AZ15740">
            <v>7</v>
          </cell>
          <cell r="BA15740">
            <v>4</v>
          </cell>
        </row>
        <row r="15741">
          <cell r="AS15741">
            <v>24</v>
          </cell>
          <cell r="AT15741">
            <v>3</v>
          </cell>
          <cell r="AZ15741">
            <v>5</v>
          </cell>
          <cell r="BA15741">
            <v>3</v>
          </cell>
        </row>
        <row r="15742">
          <cell r="AS15742">
            <v>3</v>
          </cell>
          <cell r="AT15742">
            <v>0</v>
          </cell>
          <cell r="AZ15742">
            <v>6</v>
          </cell>
          <cell r="BA15742">
            <v>0</v>
          </cell>
        </row>
        <row r="15743">
          <cell r="AS15743">
            <v>0</v>
          </cell>
          <cell r="AT15743">
            <v>0</v>
          </cell>
          <cell r="AZ15743">
            <v>0</v>
          </cell>
          <cell r="BA15743">
            <v>0</v>
          </cell>
        </row>
        <row r="15744">
          <cell r="AS15744">
            <v>2</v>
          </cell>
          <cell r="AT15744">
            <v>0</v>
          </cell>
          <cell r="AZ15744">
            <v>0</v>
          </cell>
          <cell r="BA15744">
            <v>0</v>
          </cell>
        </row>
        <row r="15745">
          <cell r="AS15745">
            <v>33</v>
          </cell>
          <cell r="AT15745">
            <v>21</v>
          </cell>
          <cell r="AZ15745">
            <v>5</v>
          </cell>
          <cell r="BA15745">
            <v>29</v>
          </cell>
        </row>
        <row r="15746">
          <cell r="AS15746">
            <v>4</v>
          </cell>
          <cell r="AT15746">
            <v>2</v>
          </cell>
          <cell r="AZ15746">
            <v>3</v>
          </cell>
          <cell r="BA15746">
            <v>16</v>
          </cell>
        </row>
        <row r="15747">
          <cell r="AZ15747">
            <v>10</v>
          </cell>
          <cell r="BA15747">
            <v>0</v>
          </cell>
        </row>
        <row r="15748">
          <cell r="AS15748">
            <v>6</v>
          </cell>
          <cell r="AT15748">
            <v>8</v>
          </cell>
          <cell r="AZ15748">
            <v>6</v>
          </cell>
          <cell r="BA15748">
            <v>46</v>
          </cell>
        </row>
        <row r="15749">
          <cell r="AS15749">
            <v>9</v>
          </cell>
          <cell r="AT15749">
            <v>20</v>
          </cell>
          <cell r="AZ15749">
            <v>2</v>
          </cell>
          <cell r="BA15749">
            <v>6</v>
          </cell>
        </row>
        <row r="15750">
          <cell r="AS15750">
            <v>2</v>
          </cell>
          <cell r="AT15750">
            <v>2</v>
          </cell>
          <cell r="AZ15750">
            <v>0</v>
          </cell>
          <cell r="BA15750">
            <v>0</v>
          </cell>
        </row>
        <row r="15751">
          <cell r="AS15751">
            <v>25</v>
          </cell>
          <cell r="AT15751">
            <v>206</v>
          </cell>
          <cell r="AZ15751">
            <v>52</v>
          </cell>
          <cell r="BA15751">
            <v>158</v>
          </cell>
        </row>
        <row r="15752">
          <cell r="AS15752">
            <v>0</v>
          </cell>
          <cell r="AT15752">
            <v>0</v>
          </cell>
          <cell r="AZ15752">
            <v>0</v>
          </cell>
          <cell r="BA15752">
            <v>2</v>
          </cell>
        </row>
        <row r="15753">
          <cell r="AS15753">
            <v>6</v>
          </cell>
          <cell r="AT15753">
            <v>2</v>
          </cell>
          <cell r="AZ15753">
            <v>3</v>
          </cell>
          <cell r="BA15753">
            <v>5</v>
          </cell>
        </row>
        <row r="15754">
          <cell r="AS15754">
            <v>0</v>
          </cell>
          <cell r="AT15754">
            <v>0</v>
          </cell>
          <cell r="AZ15754">
            <v>0</v>
          </cell>
          <cell r="BA15754">
            <v>0</v>
          </cell>
        </row>
        <row r="15755">
          <cell r="AS15755">
            <v>0</v>
          </cell>
          <cell r="AT15755">
            <v>0</v>
          </cell>
          <cell r="AZ15755">
            <v>0</v>
          </cell>
          <cell r="BA15755">
            <v>0</v>
          </cell>
        </row>
        <row r="15756">
          <cell r="AS15756">
            <v>150</v>
          </cell>
          <cell r="AT15756">
            <v>235</v>
          </cell>
          <cell r="AZ15756">
            <v>110</v>
          </cell>
          <cell r="BA15756">
            <v>263</v>
          </cell>
        </row>
        <row r="15757">
          <cell r="AS15757">
            <v>189</v>
          </cell>
          <cell r="AT15757">
            <v>375</v>
          </cell>
          <cell r="AZ15757">
            <v>96</v>
          </cell>
          <cell r="BA15757">
            <v>263</v>
          </cell>
        </row>
        <row r="15758">
          <cell r="AS15758">
            <v>233</v>
          </cell>
          <cell r="AT15758">
            <v>329</v>
          </cell>
          <cell r="AZ15758">
            <v>178</v>
          </cell>
          <cell r="BA15758">
            <v>293</v>
          </cell>
        </row>
        <row r="15759">
          <cell r="AS15759">
            <v>26</v>
          </cell>
          <cell r="AT15759">
            <v>19</v>
          </cell>
          <cell r="AZ15759">
            <v>26</v>
          </cell>
          <cell r="BA15759">
            <v>32</v>
          </cell>
        </row>
        <row r="15760">
          <cell r="AS15760">
            <v>2</v>
          </cell>
          <cell r="AT15760">
            <v>13</v>
          </cell>
          <cell r="AZ15760">
            <v>4</v>
          </cell>
          <cell r="BA15760">
            <v>23</v>
          </cell>
        </row>
        <row r="15761">
          <cell r="AS15761">
            <v>1</v>
          </cell>
          <cell r="AT15761">
            <v>0</v>
          </cell>
          <cell r="AZ15761">
            <v>0</v>
          </cell>
          <cell r="BA15761">
            <v>0</v>
          </cell>
        </row>
        <row r="15762">
          <cell r="AS15762">
            <v>0</v>
          </cell>
          <cell r="AT15762">
            <v>12</v>
          </cell>
          <cell r="AZ15762">
            <v>50</v>
          </cell>
          <cell r="BA15762">
            <v>36</v>
          </cell>
        </row>
        <row r="15763">
          <cell r="AS15763">
            <v>28</v>
          </cell>
          <cell r="AT15763">
            <v>2</v>
          </cell>
          <cell r="AZ15763">
            <v>2</v>
          </cell>
          <cell r="BA15763">
            <v>0</v>
          </cell>
        </row>
        <row r="15764">
          <cell r="AS15764">
            <v>4</v>
          </cell>
          <cell r="AT15764">
            <v>27</v>
          </cell>
          <cell r="AZ15764">
            <v>0</v>
          </cell>
          <cell r="BA15764">
            <v>1</v>
          </cell>
        </row>
        <row r="15765">
          <cell r="AS15765">
            <v>86</v>
          </cell>
          <cell r="AT15765">
            <v>170</v>
          </cell>
          <cell r="AZ15765">
            <v>50</v>
          </cell>
          <cell r="BA15765">
            <v>99</v>
          </cell>
        </row>
        <row r="15766">
          <cell r="AS15766">
            <v>30</v>
          </cell>
          <cell r="AT15766">
            <v>29</v>
          </cell>
          <cell r="AZ15766">
            <v>17</v>
          </cell>
          <cell r="BA15766">
            <v>52</v>
          </cell>
        </row>
        <row r="15767">
          <cell r="AS15767">
            <v>1985</v>
          </cell>
          <cell r="AT15767">
            <v>3037</v>
          </cell>
          <cell r="AZ15767">
            <v>995</v>
          </cell>
          <cell r="BA15767">
            <v>1457</v>
          </cell>
        </row>
        <row r="15768">
          <cell r="AS15768">
            <v>382</v>
          </cell>
          <cell r="AT15768">
            <v>295</v>
          </cell>
          <cell r="AZ15768">
            <v>227</v>
          </cell>
          <cell r="BA15768">
            <v>231</v>
          </cell>
        </row>
        <row r="15769">
          <cell r="AS15769">
            <v>32</v>
          </cell>
          <cell r="AT15769">
            <v>88</v>
          </cell>
          <cell r="AZ15769">
            <v>72</v>
          </cell>
          <cell r="BA15769">
            <v>63</v>
          </cell>
        </row>
        <row r="15770">
          <cell r="AS15770">
            <v>41</v>
          </cell>
          <cell r="AT15770">
            <v>36</v>
          </cell>
          <cell r="AZ15770">
            <v>26</v>
          </cell>
          <cell r="BA15770">
            <v>19</v>
          </cell>
        </row>
        <row r="15771">
          <cell r="AS15771">
            <v>0</v>
          </cell>
          <cell r="AT15771">
            <v>0</v>
          </cell>
          <cell r="AZ15771">
            <v>0</v>
          </cell>
          <cell r="BA15771">
            <v>2</v>
          </cell>
        </row>
        <row r="15772">
          <cell r="AS15772">
            <v>0</v>
          </cell>
          <cell r="AT15772">
            <v>0</v>
          </cell>
          <cell r="AZ15772">
            <v>0</v>
          </cell>
          <cell r="BA15772">
            <v>0</v>
          </cell>
        </row>
        <row r="15773">
          <cell r="AS15773">
            <v>1</v>
          </cell>
          <cell r="AT15773">
            <v>0</v>
          </cell>
          <cell r="AZ15773">
            <v>0</v>
          </cell>
          <cell r="BA15773">
            <v>0</v>
          </cell>
        </row>
        <row r="15774">
          <cell r="AS15774">
            <v>8</v>
          </cell>
          <cell r="AT15774">
            <v>1</v>
          </cell>
          <cell r="AZ15774">
            <v>3</v>
          </cell>
          <cell r="BA15774">
            <v>0</v>
          </cell>
        </row>
        <row r="15775">
          <cell r="AS15775">
            <v>4</v>
          </cell>
          <cell r="AT15775">
            <v>8</v>
          </cell>
          <cell r="AZ15775">
            <v>22</v>
          </cell>
          <cell r="BA15775">
            <v>12</v>
          </cell>
        </row>
        <row r="15776">
          <cell r="AS15776">
            <v>0</v>
          </cell>
          <cell r="AT15776">
            <v>1</v>
          </cell>
          <cell r="AZ15776">
            <v>2</v>
          </cell>
          <cell r="BA15776">
            <v>2</v>
          </cell>
        </row>
        <row r="15777">
          <cell r="AS15777">
            <v>0</v>
          </cell>
          <cell r="AT15777">
            <v>0</v>
          </cell>
          <cell r="AZ15777">
            <v>1</v>
          </cell>
          <cell r="BA15777">
            <v>0</v>
          </cell>
        </row>
        <row r="15778">
          <cell r="AS15778">
            <v>2</v>
          </cell>
          <cell r="AT15778">
            <v>0</v>
          </cell>
          <cell r="AZ15778">
            <v>0</v>
          </cell>
          <cell r="BA15778">
            <v>4</v>
          </cell>
        </row>
        <row r="15779">
          <cell r="AS15779">
            <v>168</v>
          </cell>
          <cell r="AT15779">
            <v>9</v>
          </cell>
          <cell r="AZ15779">
            <v>464</v>
          </cell>
          <cell r="BA15779">
            <v>7</v>
          </cell>
        </row>
        <row r="15780">
          <cell r="AS15780">
            <v>8</v>
          </cell>
          <cell r="AT15780">
            <v>6</v>
          </cell>
          <cell r="AZ15780">
            <v>2</v>
          </cell>
          <cell r="BA15780">
            <v>3</v>
          </cell>
        </row>
        <row r="15781">
          <cell r="AS15781">
            <v>0</v>
          </cell>
          <cell r="AT15781">
            <v>0</v>
          </cell>
          <cell r="AZ15781">
            <v>0</v>
          </cell>
          <cell r="BA15781">
            <v>0</v>
          </cell>
        </row>
        <row r="15782">
          <cell r="AS15782">
            <v>0</v>
          </cell>
          <cell r="AT15782">
            <v>0</v>
          </cell>
          <cell r="AZ15782">
            <v>1</v>
          </cell>
          <cell r="BA15782">
            <v>0</v>
          </cell>
        </row>
        <row r="15783">
          <cell r="AS15783">
            <v>0</v>
          </cell>
          <cell r="AT15783">
            <v>0</v>
          </cell>
          <cell r="AZ15783">
            <v>6</v>
          </cell>
          <cell r="BA15783">
            <v>0</v>
          </cell>
        </row>
        <row r="15784">
          <cell r="AS15784">
            <v>2</v>
          </cell>
          <cell r="AT15784">
            <v>1</v>
          </cell>
          <cell r="AZ15784">
            <v>6</v>
          </cell>
          <cell r="BA15784">
            <v>5</v>
          </cell>
        </row>
        <row r="15785">
          <cell r="AS15785">
            <v>3</v>
          </cell>
          <cell r="AT15785">
            <v>1</v>
          </cell>
          <cell r="AZ15785">
            <v>1</v>
          </cell>
          <cell r="BA15785">
            <v>0</v>
          </cell>
        </row>
        <row r="15786">
          <cell r="AS15786">
            <v>3</v>
          </cell>
          <cell r="AT15786">
            <v>5</v>
          </cell>
          <cell r="AZ15786">
            <v>0</v>
          </cell>
          <cell r="BA15786">
            <v>0</v>
          </cell>
        </row>
        <row r="15787">
          <cell r="AS15787">
            <v>0</v>
          </cell>
          <cell r="AT15787">
            <v>0</v>
          </cell>
          <cell r="AZ15787">
            <v>0</v>
          </cell>
          <cell r="BA15787">
            <v>1</v>
          </cell>
        </row>
        <row r="15788">
          <cell r="AS15788">
            <v>0</v>
          </cell>
          <cell r="AT15788">
            <v>0</v>
          </cell>
          <cell r="AZ15788">
            <v>1</v>
          </cell>
          <cell r="BA15788">
            <v>0</v>
          </cell>
        </row>
        <row r="15789">
          <cell r="AS15789">
            <v>5</v>
          </cell>
          <cell r="AT15789">
            <v>1</v>
          </cell>
          <cell r="AZ15789">
            <v>2</v>
          </cell>
          <cell r="BA15789">
            <v>0</v>
          </cell>
        </row>
        <row r="15790">
          <cell r="AS15790">
            <v>3</v>
          </cell>
          <cell r="AT15790">
            <v>0</v>
          </cell>
          <cell r="AZ15790">
            <v>2</v>
          </cell>
          <cell r="BA15790">
            <v>0</v>
          </cell>
        </row>
        <row r="15791">
          <cell r="AS15791">
            <v>0</v>
          </cell>
          <cell r="AT15791">
            <v>0</v>
          </cell>
          <cell r="AZ15791">
            <v>0</v>
          </cell>
          <cell r="BA15791">
            <v>0</v>
          </cell>
        </row>
        <row r="15792">
          <cell r="AS15792">
            <v>4</v>
          </cell>
          <cell r="AT15792">
            <v>0</v>
          </cell>
          <cell r="AZ15792">
            <v>8</v>
          </cell>
          <cell r="BA15792">
            <v>2</v>
          </cell>
        </row>
        <row r="15793">
          <cell r="AS15793">
            <v>1</v>
          </cell>
          <cell r="AT15793">
            <v>0</v>
          </cell>
          <cell r="AZ15793">
            <v>1</v>
          </cell>
          <cell r="BA15793">
            <v>0</v>
          </cell>
        </row>
        <row r="15794">
          <cell r="AS15794">
            <v>3</v>
          </cell>
          <cell r="AT15794">
            <v>1</v>
          </cell>
          <cell r="AZ15794">
            <v>1</v>
          </cell>
          <cell r="BA15794">
            <v>1</v>
          </cell>
        </row>
        <row r="15795">
          <cell r="AS15795">
            <v>2</v>
          </cell>
          <cell r="AT15795">
            <v>1</v>
          </cell>
          <cell r="AZ15795">
            <v>0</v>
          </cell>
          <cell r="BA15795">
            <v>11</v>
          </cell>
        </row>
        <row r="15796">
          <cell r="AS15796">
            <v>3</v>
          </cell>
          <cell r="AT15796">
            <v>2</v>
          </cell>
          <cell r="AZ15796">
            <v>18</v>
          </cell>
          <cell r="BA15796">
            <v>1</v>
          </cell>
        </row>
        <row r="15797">
          <cell r="AS15797">
            <v>3</v>
          </cell>
          <cell r="AT15797">
            <v>0</v>
          </cell>
          <cell r="AZ15797">
            <v>1</v>
          </cell>
          <cell r="BA15797">
            <v>1</v>
          </cell>
        </row>
        <row r="15798">
          <cell r="AS15798">
            <v>7</v>
          </cell>
          <cell r="AT15798">
            <v>8</v>
          </cell>
          <cell r="AZ15798">
            <v>8</v>
          </cell>
          <cell r="BA15798">
            <v>34</v>
          </cell>
        </row>
        <row r="15799">
          <cell r="AS15799">
            <v>0</v>
          </cell>
          <cell r="AT15799">
            <v>0</v>
          </cell>
          <cell r="AZ15799">
            <v>0</v>
          </cell>
          <cell r="BA15799">
            <v>0</v>
          </cell>
        </row>
        <row r="15800">
          <cell r="AS15800">
            <v>14</v>
          </cell>
          <cell r="AT15800">
            <v>48</v>
          </cell>
          <cell r="AZ15800">
            <v>3</v>
          </cell>
          <cell r="BA15800">
            <v>39</v>
          </cell>
        </row>
        <row r="15801">
          <cell r="AS15801">
            <v>13</v>
          </cell>
          <cell r="AT15801">
            <v>138</v>
          </cell>
          <cell r="AZ15801">
            <v>2</v>
          </cell>
          <cell r="BA15801">
            <v>16</v>
          </cell>
        </row>
        <row r="15802">
          <cell r="AS15802">
            <v>4</v>
          </cell>
          <cell r="AT15802">
            <v>0</v>
          </cell>
          <cell r="AZ15802">
            <v>0</v>
          </cell>
          <cell r="BA15802">
            <v>1</v>
          </cell>
        </row>
        <row r="15803">
          <cell r="AS15803">
            <v>44</v>
          </cell>
          <cell r="AT15803">
            <v>52</v>
          </cell>
          <cell r="AZ15803">
            <v>40</v>
          </cell>
          <cell r="BA15803">
            <v>17</v>
          </cell>
        </row>
        <row r="15804">
          <cell r="AS15804">
            <v>1</v>
          </cell>
          <cell r="AT15804">
            <v>12</v>
          </cell>
          <cell r="AZ15804">
            <v>1</v>
          </cell>
          <cell r="BA15804">
            <v>0</v>
          </cell>
        </row>
        <row r="15805">
          <cell r="AS15805">
            <v>0</v>
          </cell>
          <cell r="AT15805">
            <v>0</v>
          </cell>
          <cell r="AZ15805">
            <v>0</v>
          </cell>
          <cell r="BA15805">
            <v>0</v>
          </cell>
        </row>
        <row r="15806">
          <cell r="AS15806">
            <v>0</v>
          </cell>
          <cell r="AT15806">
            <v>0</v>
          </cell>
          <cell r="AZ15806">
            <v>0</v>
          </cell>
          <cell r="BA15806">
            <v>0</v>
          </cell>
        </row>
        <row r="15807">
          <cell r="AS15807">
            <v>0</v>
          </cell>
          <cell r="AT15807">
            <v>0</v>
          </cell>
          <cell r="AZ15807">
            <v>3</v>
          </cell>
          <cell r="BA15807">
            <v>0</v>
          </cell>
        </row>
        <row r="15808">
          <cell r="AS15808">
            <v>0</v>
          </cell>
          <cell r="AT15808">
            <v>0</v>
          </cell>
          <cell r="AZ15808">
            <v>0</v>
          </cell>
          <cell r="BA15808">
            <v>0</v>
          </cell>
        </row>
        <row r="15809">
          <cell r="AS15809">
            <v>17</v>
          </cell>
          <cell r="AT15809">
            <v>3</v>
          </cell>
          <cell r="AZ15809">
            <v>5</v>
          </cell>
          <cell r="BA15809">
            <v>2</v>
          </cell>
        </row>
        <row r="15810">
          <cell r="AS15810">
            <v>8</v>
          </cell>
          <cell r="AT15810">
            <v>0</v>
          </cell>
          <cell r="AZ15810">
            <v>0</v>
          </cell>
          <cell r="BA15810">
            <v>2</v>
          </cell>
        </row>
        <row r="15811">
          <cell r="AS15811">
            <v>30</v>
          </cell>
          <cell r="AT15811">
            <v>0</v>
          </cell>
          <cell r="AZ15811">
            <v>5</v>
          </cell>
          <cell r="BA15811">
            <v>1</v>
          </cell>
        </row>
        <row r="15812">
          <cell r="AS15812">
            <v>10</v>
          </cell>
          <cell r="AT15812">
            <v>2</v>
          </cell>
          <cell r="AZ15812">
            <v>0</v>
          </cell>
          <cell r="BA15812">
            <v>9</v>
          </cell>
        </row>
        <row r="15813">
          <cell r="AS15813">
            <v>82</v>
          </cell>
          <cell r="AT15813">
            <v>51</v>
          </cell>
          <cell r="AZ15813">
            <v>64</v>
          </cell>
          <cell r="BA15813">
            <v>63</v>
          </cell>
        </row>
        <row r="15814">
          <cell r="AS15814">
            <v>83</v>
          </cell>
          <cell r="AT15814">
            <v>7</v>
          </cell>
          <cell r="AZ15814">
            <v>170</v>
          </cell>
          <cell r="BA15814">
            <v>4</v>
          </cell>
        </row>
        <row r="15815">
          <cell r="AS15815">
            <v>32</v>
          </cell>
          <cell r="AT15815">
            <v>30</v>
          </cell>
          <cell r="AZ15815">
            <v>37</v>
          </cell>
          <cell r="BA15815">
            <v>13</v>
          </cell>
        </row>
        <row r="15816">
          <cell r="AS15816">
            <v>0</v>
          </cell>
          <cell r="AT15816">
            <v>0</v>
          </cell>
          <cell r="AZ15816">
            <v>1</v>
          </cell>
          <cell r="BA15816">
            <v>0</v>
          </cell>
        </row>
        <row r="15817">
          <cell r="AS15817">
            <v>17</v>
          </cell>
          <cell r="AT15817">
            <v>2</v>
          </cell>
          <cell r="AZ15817">
            <v>32</v>
          </cell>
          <cell r="BA15817">
            <v>2</v>
          </cell>
        </row>
        <row r="15818">
          <cell r="AS15818">
            <v>137</v>
          </cell>
          <cell r="AT15818">
            <v>19</v>
          </cell>
          <cell r="AZ15818">
            <v>105</v>
          </cell>
          <cell r="BA15818">
            <v>30</v>
          </cell>
        </row>
        <row r="15819">
          <cell r="AS15819">
            <v>68</v>
          </cell>
          <cell r="AT15819">
            <v>290</v>
          </cell>
          <cell r="AZ15819">
            <v>24</v>
          </cell>
          <cell r="BA15819">
            <v>148</v>
          </cell>
        </row>
        <row r="15820">
          <cell r="AS15820">
            <v>23</v>
          </cell>
          <cell r="AT15820">
            <v>21</v>
          </cell>
          <cell r="AZ15820">
            <v>8</v>
          </cell>
          <cell r="BA15820">
            <v>12</v>
          </cell>
        </row>
        <row r="15821">
          <cell r="AS15821">
            <v>9</v>
          </cell>
          <cell r="AT15821">
            <v>0</v>
          </cell>
          <cell r="AZ15821">
            <v>0</v>
          </cell>
          <cell r="BA15821">
            <v>0</v>
          </cell>
        </row>
        <row r="15822">
          <cell r="AS15822">
            <v>1</v>
          </cell>
          <cell r="AT15822">
            <v>0</v>
          </cell>
          <cell r="AZ15822">
            <v>0</v>
          </cell>
          <cell r="BA15822">
            <v>1</v>
          </cell>
        </row>
        <row r="15823">
          <cell r="AS15823">
            <v>4</v>
          </cell>
          <cell r="AT15823">
            <v>0</v>
          </cell>
          <cell r="AZ15823">
            <v>8</v>
          </cell>
          <cell r="BA15823">
            <v>0</v>
          </cell>
        </row>
        <row r="15824">
          <cell r="AS15824">
            <v>4</v>
          </cell>
          <cell r="AT15824">
            <v>0</v>
          </cell>
          <cell r="AZ15824">
            <v>2</v>
          </cell>
          <cell r="BA15824">
            <v>0</v>
          </cell>
        </row>
        <row r="15825">
          <cell r="AS15825">
            <v>2</v>
          </cell>
          <cell r="AT15825">
            <v>0</v>
          </cell>
          <cell r="AZ15825">
            <v>0</v>
          </cell>
          <cell r="BA15825">
            <v>0</v>
          </cell>
        </row>
        <row r="15826">
          <cell r="AS15826">
            <v>3</v>
          </cell>
          <cell r="AT15826">
            <v>0</v>
          </cell>
          <cell r="AZ15826">
            <v>0</v>
          </cell>
          <cell r="BA15826">
            <v>1</v>
          </cell>
        </row>
        <row r="15827">
          <cell r="AS15827">
            <v>8</v>
          </cell>
          <cell r="AT15827">
            <v>1</v>
          </cell>
          <cell r="AZ15827">
            <v>7</v>
          </cell>
          <cell r="BA15827">
            <v>8</v>
          </cell>
        </row>
        <row r="15828">
          <cell r="AS15828">
            <v>0</v>
          </cell>
          <cell r="AT15828">
            <v>0</v>
          </cell>
          <cell r="AZ15828">
            <v>0</v>
          </cell>
          <cell r="BA15828">
            <v>0</v>
          </cell>
        </row>
        <row r="15829">
          <cell r="AS15829">
            <v>1</v>
          </cell>
          <cell r="AT15829">
            <v>0</v>
          </cell>
          <cell r="AZ15829">
            <v>1</v>
          </cell>
          <cell r="BA15829">
            <v>1</v>
          </cell>
        </row>
        <row r="15830">
          <cell r="AS15830">
            <v>0</v>
          </cell>
          <cell r="AT15830">
            <v>0</v>
          </cell>
          <cell r="AZ15830">
            <v>3</v>
          </cell>
          <cell r="BA15830">
            <v>0</v>
          </cell>
        </row>
        <row r="15831">
          <cell r="AS15831">
            <v>2</v>
          </cell>
          <cell r="AT15831">
            <v>0</v>
          </cell>
          <cell r="AZ15831">
            <v>0</v>
          </cell>
          <cell r="BA15831">
            <v>3</v>
          </cell>
        </row>
        <row r="15832">
          <cell r="AS15832">
            <v>14</v>
          </cell>
          <cell r="AT15832">
            <v>0</v>
          </cell>
          <cell r="AZ15832">
            <v>1</v>
          </cell>
          <cell r="BA15832">
            <v>2</v>
          </cell>
        </row>
        <row r="15833">
          <cell r="AS15833">
            <v>5</v>
          </cell>
          <cell r="AT15833">
            <v>1</v>
          </cell>
          <cell r="AZ15833">
            <v>0</v>
          </cell>
          <cell r="BA15833">
            <v>6</v>
          </cell>
        </row>
        <row r="15834">
          <cell r="AS15834">
            <v>1</v>
          </cell>
          <cell r="AT15834">
            <v>72</v>
          </cell>
          <cell r="AZ15834">
            <v>1</v>
          </cell>
          <cell r="BA15834">
            <v>0</v>
          </cell>
        </row>
        <row r="15835">
          <cell r="AS15835">
            <v>9</v>
          </cell>
          <cell r="AT15835">
            <v>136</v>
          </cell>
          <cell r="AZ15835">
            <v>4</v>
          </cell>
          <cell r="BA15835">
            <v>45</v>
          </cell>
        </row>
        <row r="15836">
          <cell r="AS15836">
            <v>26</v>
          </cell>
          <cell r="AT15836">
            <v>1</v>
          </cell>
          <cell r="AZ15836">
            <v>0</v>
          </cell>
          <cell r="BA15836">
            <v>1</v>
          </cell>
        </row>
        <row r="15837">
          <cell r="AS15837">
            <v>121</v>
          </cell>
          <cell r="AT15837">
            <v>6</v>
          </cell>
          <cell r="AZ15837">
            <v>45</v>
          </cell>
          <cell r="BA15837">
            <v>8</v>
          </cell>
        </row>
        <row r="15838">
          <cell r="AS15838">
            <v>24</v>
          </cell>
          <cell r="AT15838">
            <v>100</v>
          </cell>
          <cell r="AZ15838">
            <v>62</v>
          </cell>
          <cell r="BA15838">
            <v>65</v>
          </cell>
        </row>
        <row r="15839">
          <cell r="AS15839">
            <v>4</v>
          </cell>
          <cell r="AT15839">
            <v>0</v>
          </cell>
          <cell r="AZ15839">
            <v>4</v>
          </cell>
          <cell r="BA15839">
            <v>1</v>
          </cell>
        </row>
        <row r="15840">
          <cell r="AS15840">
            <v>50</v>
          </cell>
          <cell r="AT15840">
            <v>17</v>
          </cell>
          <cell r="AZ15840">
            <v>30</v>
          </cell>
          <cell r="BA15840">
            <v>34</v>
          </cell>
        </row>
        <row r="15841">
          <cell r="AS15841">
            <v>0</v>
          </cell>
          <cell r="AT15841">
            <v>0</v>
          </cell>
          <cell r="AZ15841">
            <v>0</v>
          </cell>
          <cell r="BA15841">
            <v>0</v>
          </cell>
        </row>
        <row r="15842">
          <cell r="AS15842">
            <v>18</v>
          </cell>
          <cell r="AT15842">
            <v>8</v>
          </cell>
          <cell r="AZ15842">
            <v>8</v>
          </cell>
          <cell r="BA15842">
            <v>2</v>
          </cell>
        </row>
        <row r="15843">
          <cell r="AS15843">
            <v>0</v>
          </cell>
          <cell r="AT15843">
            <v>0</v>
          </cell>
          <cell r="AZ15843">
            <v>0</v>
          </cell>
          <cell r="BA15843">
            <v>0</v>
          </cell>
        </row>
        <row r="15844">
          <cell r="AS15844">
            <v>4</v>
          </cell>
          <cell r="AT15844">
            <v>0</v>
          </cell>
          <cell r="AZ15844">
            <v>0</v>
          </cell>
          <cell r="BA15844">
            <v>0</v>
          </cell>
        </row>
        <row r="15845">
          <cell r="AS15845">
            <v>4</v>
          </cell>
          <cell r="AT15845">
            <v>0</v>
          </cell>
          <cell r="AZ15845">
            <v>3</v>
          </cell>
          <cell r="BA15845">
            <v>0</v>
          </cell>
        </row>
        <row r="15846">
          <cell r="AS15846">
            <v>100</v>
          </cell>
          <cell r="AT15846">
            <v>125</v>
          </cell>
          <cell r="AZ15846">
            <v>66</v>
          </cell>
          <cell r="BA15846">
            <v>77</v>
          </cell>
        </row>
        <row r="15847">
          <cell r="AS15847">
            <v>17</v>
          </cell>
          <cell r="AT15847">
            <v>0</v>
          </cell>
          <cell r="AZ15847">
            <v>30</v>
          </cell>
          <cell r="BA15847">
            <v>2</v>
          </cell>
        </row>
        <row r="15848">
          <cell r="AS15848">
            <v>42</v>
          </cell>
          <cell r="AT15848">
            <v>0</v>
          </cell>
          <cell r="AZ15848">
            <v>7</v>
          </cell>
          <cell r="BA15848">
            <v>0</v>
          </cell>
        </row>
        <row r="15849">
          <cell r="AS15849">
            <v>63</v>
          </cell>
          <cell r="AT15849">
            <v>169</v>
          </cell>
          <cell r="AZ15849">
            <v>70</v>
          </cell>
          <cell r="BA15849">
            <v>25</v>
          </cell>
        </row>
        <row r="15850">
          <cell r="AS15850">
            <v>117</v>
          </cell>
          <cell r="AT15850">
            <v>116</v>
          </cell>
          <cell r="AZ15850">
            <v>89</v>
          </cell>
          <cell r="BA15850">
            <v>141</v>
          </cell>
        </row>
        <row r="15851">
          <cell r="AS15851">
            <v>0</v>
          </cell>
          <cell r="AT15851">
            <v>0</v>
          </cell>
          <cell r="AZ15851">
            <v>0</v>
          </cell>
          <cell r="BA15851">
            <v>0</v>
          </cell>
        </row>
        <row r="15852">
          <cell r="AS15852">
            <v>2</v>
          </cell>
          <cell r="AT15852">
            <v>0</v>
          </cell>
          <cell r="AZ15852">
            <v>5</v>
          </cell>
          <cell r="BA15852">
            <v>0</v>
          </cell>
        </row>
        <row r="15853">
          <cell r="AS15853">
            <v>1</v>
          </cell>
          <cell r="AT15853">
            <v>0</v>
          </cell>
          <cell r="AZ15853">
            <v>0</v>
          </cell>
          <cell r="BA15853">
            <v>0</v>
          </cell>
        </row>
        <row r="15854">
          <cell r="AS15854">
            <v>0</v>
          </cell>
          <cell r="AT15854">
            <v>0</v>
          </cell>
          <cell r="AZ15854">
            <v>1</v>
          </cell>
          <cell r="BA15854">
            <v>0</v>
          </cell>
        </row>
        <row r="15855">
          <cell r="AS15855">
            <v>0</v>
          </cell>
          <cell r="AT15855">
            <v>0</v>
          </cell>
          <cell r="AZ15855">
            <v>0</v>
          </cell>
          <cell r="BA15855">
            <v>0</v>
          </cell>
        </row>
        <row r="15856">
          <cell r="AS15856">
            <v>0</v>
          </cell>
          <cell r="AT15856">
            <v>0</v>
          </cell>
          <cell r="AZ15856">
            <v>1</v>
          </cell>
          <cell r="BA15856">
            <v>0</v>
          </cell>
        </row>
        <row r="15857">
          <cell r="AS15857">
            <v>0</v>
          </cell>
          <cell r="AT15857">
            <v>0</v>
          </cell>
          <cell r="AZ15857">
            <v>1</v>
          </cell>
          <cell r="BA15857">
            <v>0</v>
          </cell>
        </row>
        <row r="15858">
          <cell r="AS15858">
            <v>6</v>
          </cell>
          <cell r="AT15858">
            <v>0</v>
          </cell>
          <cell r="AZ15858">
            <v>2</v>
          </cell>
          <cell r="BA15858">
            <v>0</v>
          </cell>
        </row>
        <row r="15859">
          <cell r="AS15859">
            <v>0</v>
          </cell>
          <cell r="AT15859">
            <v>0</v>
          </cell>
          <cell r="AZ15859">
            <v>0</v>
          </cell>
          <cell r="BA15859">
            <v>1</v>
          </cell>
        </row>
        <row r="15860">
          <cell r="AS15860">
            <v>1</v>
          </cell>
          <cell r="AT15860">
            <v>3</v>
          </cell>
          <cell r="AZ15860">
            <v>0</v>
          </cell>
          <cell r="BA15860">
            <v>0</v>
          </cell>
        </row>
        <row r="15861">
          <cell r="AS15861">
            <v>29</v>
          </cell>
          <cell r="AT15861">
            <v>10</v>
          </cell>
          <cell r="AZ15861">
            <v>6</v>
          </cell>
          <cell r="BA15861">
            <v>0</v>
          </cell>
        </row>
        <row r="15862">
          <cell r="AS15862">
            <v>1</v>
          </cell>
          <cell r="AT15862">
            <v>0</v>
          </cell>
          <cell r="AZ15862">
            <v>0</v>
          </cell>
          <cell r="BA15862">
            <v>0</v>
          </cell>
        </row>
        <row r="15863">
          <cell r="AS15863">
            <v>1</v>
          </cell>
          <cell r="AT15863">
            <v>0</v>
          </cell>
          <cell r="AZ15863">
            <v>1</v>
          </cell>
          <cell r="BA15863">
            <v>0</v>
          </cell>
        </row>
        <row r="15864">
          <cell r="AS15864">
            <v>2</v>
          </cell>
          <cell r="AT15864">
            <v>0</v>
          </cell>
          <cell r="AZ15864">
            <v>0</v>
          </cell>
          <cell r="BA15864">
            <v>0</v>
          </cell>
        </row>
        <row r="15865">
          <cell r="AS15865">
            <v>0</v>
          </cell>
          <cell r="AT15865">
            <v>0</v>
          </cell>
          <cell r="AZ15865">
            <v>0</v>
          </cell>
          <cell r="BA15865">
            <v>0</v>
          </cell>
        </row>
        <row r="15866">
          <cell r="AS15866">
            <v>0</v>
          </cell>
          <cell r="AT15866">
            <v>0</v>
          </cell>
          <cell r="AZ15866">
            <v>0</v>
          </cell>
          <cell r="BA15866">
            <v>0</v>
          </cell>
        </row>
        <row r="15867">
          <cell r="AS15867">
            <v>1</v>
          </cell>
          <cell r="AT15867">
            <v>1</v>
          </cell>
          <cell r="AZ15867">
            <v>1</v>
          </cell>
          <cell r="BA15867">
            <v>0</v>
          </cell>
        </row>
        <row r="15868">
          <cell r="AS15868">
            <v>0</v>
          </cell>
          <cell r="AT15868">
            <v>0</v>
          </cell>
          <cell r="AZ15868">
            <v>0</v>
          </cell>
          <cell r="BA15868">
            <v>0</v>
          </cell>
        </row>
        <row r="15869">
          <cell r="AS15869">
            <v>0</v>
          </cell>
          <cell r="AT15869">
            <v>0</v>
          </cell>
          <cell r="AZ15869">
            <v>1</v>
          </cell>
          <cell r="BA15869">
            <v>0</v>
          </cell>
        </row>
        <row r="15870">
          <cell r="AS15870">
            <v>6</v>
          </cell>
          <cell r="AT15870">
            <v>1</v>
          </cell>
          <cell r="AZ15870">
            <v>1</v>
          </cell>
          <cell r="BA15870">
            <v>5</v>
          </cell>
        </row>
        <row r="15871">
          <cell r="AS15871">
            <v>0</v>
          </cell>
          <cell r="AT15871">
            <v>0</v>
          </cell>
          <cell r="AZ15871">
            <v>0</v>
          </cell>
          <cell r="BA15871">
            <v>0</v>
          </cell>
        </row>
        <row r="15872">
          <cell r="AS15872">
            <v>0</v>
          </cell>
          <cell r="AT15872">
            <v>0</v>
          </cell>
          <cell r="AZ15872">
            <v>0</v>
          </cell>
          <cell r="BA15872">
            <v>0</v>
          </cell>
        </row>
        <row r="15873">
          <cell r="AS15873">
            <v>0</v>
          </cell>
          <cell r="AT15873">
            <v>0</v>
          </cell>
          <cell r="AZ15873">
            <v>0</v>
          </cell>
          <cell r="BA15873">
            <v>0</v>
          </cell>
        </row>
        <row r="15874">
          <cell r="AS15874">
            <v>0</v>
          </cell>
          <cell r="AT15874">
            <v>0</v>
          </cell>
          <cell r="AZ15874">
            <v>1</v>
          </cell>
          <cell r="BA15874">
            <v>0</v>
          </cell>
        </row>
        <row r="15875">
          <cell r="AS15875">
            <v>2</v>
          </cell>
          <cell r="AT15875">
            <v>0</v>
          </cell>
          <cell r="AZ15875">
            <v>1</v>
          </cell>
          <cell r="BA15875">
            <v>0</v>
          </cell>
        </row>
        <row r="15876">
          <cell r="AS15876">
            <v>2</v>
          </cell>
          <cell r="AT15876">
            <v>0</v>
          </cell>
          <cell r="AZ15876">
            <v>0</v>
          </cell>
          <cell r="BA15876">
            <v>0</v>
          </cell>
        </row>
        <row r="15877">
          <cell r="AS15877">
            <v>0</v>
          </cell>
          <cell r="AT15877">
            <v>0</v>
          </cell>
          <cell r="AZ15877">
            <v>0</v>
          </cell>
          <cell r="BA15877">
            <v>0</v>
          </cell>
        </row>
        <row r="15878">
          <cell r="AS15878">
            <v>0</v>
          </cell>
          <cell r="AT15878">
            <v>0</v>
          </cell>
          <cell r="AZ15878">
            <v>0</v>
          </cell>
          <cell r="BA15878">
            <v>0</v>
          </cell>
        </row>
        <row r="15879">
          <cell r="AS15879">
            <v>0</v>
          </cell>
          <cell r="AT15879">
            <v>0</v>
          </cell>
          <cell r="AZ15879">
            <v>0</v>
          </cell>
          <cell r="BA15879">
            <v>0</v>
          </cell>
        </row>
        <row r="15880">
          <cell r="AS15880">
            <v>30</v>
          </cell>
          <cell r="AT15880">
            <v>0</v>
          </cell>
          <cell r="AZ15880">
            <v>2</v>
          </cell>
          <cell r="BA15880">
            <v>0</v>
          </cell>
        </row>
        <row r="15881">
          <cell r="AS15881">
            <v>2</v>
          </cell>
          <cell r="AT15881">
            <v>15</v>
          </cell>
          <cell r="AZ15881">
            <v>5</v>
          </cell>
          <cell r="BA15881">
            <v>0</v>
          </cell>
        </row>
        <row r="15882">
          <cell r="AS15882">
            <v>1</v>
          </cell>
          <cell r="AT15882">
            <v>0</v>
          </cell>
          <cell r="AZ15882">
            <v>0</v>
          </cell>
          <cell r="BA15882">
            <v>0</v>
          </cell>
        </row>
        <row r="15883">
          <cell r="AS15883">
            <v>0</v>
          </cell>
          <cell r="AT15883">
            <v>1</v>
          </cell>
          <cell r="AZ15883">
            <v>0</v>
          </cell>
          <cell r="BA15883">
            <v>0</v>
          </cell>
        </row>
        <row r="15884">
          <cell r="AS15884">
            <v>0</v>
          </cell>
          <cell r="AT15884">
            <v>0</v>
          </cell>
          <cell r="AZ15884">
            <v>0</v>
          </cell>
          <cell r="BA15884">
            <v>0</v>
          </cell>
        </row>
        <row r="15885">
          <cell r="AS15885">
            <v>4</v>
          </cell>
          <cell r="AT15885">
            <v>15</v>
          </cell>
          <cell r="AZ15885">
            <v>2</v>
          </cell>
          <cell r="BA15885">
            <v>3</v>
          </cell>
        </row>
        <row r="15886">
          <cell r="AS15886">
            <v>92</v>
          </cell>
          <cell r="AT15886">
            <v>0</v>
          </cell>
          <cell r="AZ15886">
            <v>0</v>
          </cell>
          <cell r="BA15886">
            <v>0</v>
          </cell>
        </row>
        <row r="15887">
          <cell r="AS15887">
            <v>0</v>
          </cell>
          <cell r="AT15887">
            <v>0</v>
          </cell>
          <cell r="AZ15887">
            <v>0</v>
          </cell>
          <cell r="BA15887">
            <v>0</v>
          </cell>
        </row>
        <row r="15888">
          <cell r="AS15888">
            <v>0</v>
          </cell>
          <cell r="AT15888">
            <v>0</v>
          </cell>
          <cell r="AZ15888">
            <v>0</v>
          </cell>
          <cell r="BA15888">
            <v>0</v>
          </cell>
        </row>
        <row r="15889">
          <cell r="AS15889">
            <v>1</v>
          </cell>
          <cell r="AT15889">
            <v>0</v>
          </cell>
          <cell r="AZ15889">
            <v>0</v>
          </cell>
          <cell r="BA15889">
            <v>0</v>
          </cell>
        </row>
        <row r="15890">
          <cell r="AS15890">
            <v>3</v>
          </cell>
          <cell r="AT15890">
            <v>0</v>
          </cell>
          <cell r="AZ15890">
            <v>0</v>
          </cell>
          <cell r="BA15890">
            <v>0</v>
          </cell>
        </row>
        <row r="15891">
          <cell r="AS15891">
            <v>0</v>
          </cell>
          <cell r="AT15891">
            <v>0</v>
          </cell>
          <cell r="AZ15891">
            <v>0</v>
          </cell>
          <cell r="BA15891">
            <v>0</v>
          </cell>
        </row>
        <row r="15892">
          <cell r="AS15892">
            <v>3</v>
          </cell>
          <cell r="AT15892">
            <v>0</v>
          </cell>
          <cell r="AZ15892">
            <v>0</v>
          </cell>
          <cell r="BA15892">
            <v>0</v>
          </cell>
        </row>
        <row r="15893">
          <cell r="AS15893">
            <v>0</v>
          </cell>
          <cell r="AT15893">
            <v>2</v>
          </cell>
          <cell r="AZ15893">
            <v>8</v>
          </cell>
          <cell r="BA15893">
            <v>0</v>
          </cell>
        </row>
        <row r="15894">
          <cell r="AS15894">
            <v>1</v>
          </cell>
          <cell r="AT15894">
            <v>0</v>
          </cell>
          <cell r="AZ15894">
            <v>0</v>
          </cell>
          <cell r="BA15894">
            <v>0</v>
          </cell>
        </row>
        <row r="15895">
          <cell r="AS15895">
            <v>8</v>
          </cell>
          <cell r="AT15895">
            <v>0</v>
          </cell>
          <cell r="AZ15895">
            <v>3</v>
          </cell>
          <cell r="BA15895">
            <v>0</v>
          </cell>
        </row>
        <row r="15896">
          <cell r="AS15896">
            <v>0</v>
          </cell>
          <cell r="AT15896">
            <v>1</v>
          </cell>
          <cell r="AZ15896">
            <v>0</v>
          </cell>
          <cell r="BA15896">
            <v>0</v>
          </cell>
        </row>
        <row r="15897">
          <cell r="AS15897">
            <v>6</v>
          </cell>
          <cell r="AT15897">
            <v>0</v>
          </cell>
          <cell r="AZ15897">
            <v>1</v>
          </cell>
          <cell r="BA15897">
            <v>0</v>
          </cell>
        </row>
        <row r="15898">
          <cell r="AS15898">
            <v>0</v>
          </cell>
          <cell r="AT15898">
            <v>2</v>
          </cell>
          <cell r="AZ15898">
            <v>2</v>
          </cell>
          <cell r="BA15898">
            <v>0</v>
          </cell>
        </row>
        <row r="15899">
          <cell r="AS15899">
            <v>0</v>
          </cell>
          <cell r="AT15899">
            <v>0</v>
          </cell>
          <cell r="AZ15899">
            <v>0</v>
          </cell>
          <cell r="BA15899">
            <v>0</v>
          </cell>
        </row>
        <row r="15900">
          <cell r="AS15900">
            <v>1</v>
          </cell>
          <cell r="AT15900">
            <v>0</v>
          </cell>
          <cell r="AZ15900">
            <v>1</v>
          </cell>
          <cell r="BA15900">
            <v>0</v>
          </cell>
        </row>
        <row r="15901">
          <cell r="AS15901">
            <v>58</v>
          </cell>
          <cell r="AT15901">
            <v>25</v>
          </cell>
          <cell r="AZ15901">
            <v>40</v>
          </cell>
          <cell r="BA15901">
            <v>3</v>
          </cell>
        </row>
        <row r="15902">
          <cell r="AS15902">
            <v>4</v>
          </cell>
          <cell r="AT15902">
            <v>15</v>
          </cell>
          <cell r="AZ15902">
            <v>5</v>
          </cell>
          <cell r="BA15902">
            <v>0</v>
          </cell>
        </row>
        <row r="15903">
          <cell r="AS15903">
            <v>2</v>
          </cell>
          <cell r="AT15903">
            <v>0</v>
          </cell>
          <cell r="AZ15903">
            <v>2</v>
          </cell>
          <cell r="BA15903">
            <v>0</v>
          </cell>
        </row>
        <row r="15904">
          <cell r="AS15904">
            <v>23</v>
          </cell>
          <cell r="AT15904">
            <v>7</v>
          </cell>
          <cell r="AZ15904">
            <v>13</v>
          </cell>
          <cell r="BA15904">
            <v>3</v>
          </cell>
        </row>
        <row r="15905">
          <cell r="AS15905">
            <v>96</v>
          </cell>
          <cell r="AT15905">
            <v>27</v>
          </cell>
          <cell r="AZ15905">
            <v>83</v>
          </cell>
          <cell r="BA15905">
            <v>7</v>
          </cell>
        </row>
        <row r="15906">
          <cell r="AS15906">
            <v>0</v>
          </cell>
          <cell r="AT15906">
            <v>1</v>
          </cell>
          <cell r="AZ15906">
            <v>1</v>
          </cell>
          <cell r="BA15906">
            <v>0</v>
          </cell>
        </row>
        <row r="15907">
          <cell r="AS15907">
            <v>13</v>
          </cell>
          <cell r="AT15907">
            <v>3</v>
          </cell>
          <cell r="AZ15907">
            <v>1</v>
          </cell>
          <cell r="BA15907">
            <v>0</v>
          </cell>
        </row>
        <row r="15908">
          <cell r="AS15908">
            <v>9</v>
          </cell>
          <cell r="AT15908">
            <v>0</v>
          </cell>
          <cell r="AZ15908">
            <v>6</v>
          </cell>
          <cell r="BA15908">
            <v>25</v>
          </cell>
        </row>
        <row r="15909">
          <cell r="AS15909">
            <v>1</v>
          </cell>
          <cell r="AT15909">
            <v>1</v>
          </cell>
          <cell r="AZ15909">
            <v>0</v>
          </cell>
          <cell r="BA15909">
            <v>0</v>
          </cell>
        </row>
        <row r="15910">
          <cell r="AS15910">
            <v>2</v>
          </cell>
          <cell r="AT15910">
            <v>15</v>
          </cell>
          <cell r="AZ15910">
            <v>0</v>
          </cell>
          <cell r="BA15910">
            <v>14</v>
          </cell>
        </row>
        <row r="15911">
          <cell r="AS15911">
            <v>0</v>
          </cell>
          <cell r="AT15911">
            <v>0</v>
          </cell>
          <cell r="AZ15911">
            <v>0</v>
          </cell>
          <cell r="BA15911">
            <v>0</v>
          </cell>
        </row>
        <row r="15912">
          <cell r="AS15912">
            <v>7</v>
          </cell>
          <cell r="AT15912">
            <v>0</v>
          </cell>
          <cell r="AZ15912">
            <v>8</v>
          </cell>
          <cell r="BA15912">
            <v>2</v>
          </cell>
        </row>
        <row r="15913">
          <cell r="AS15913">
            <v>272</v>
          </cell>
          <cell r="AT15913">
            <v>6</v>
          </cell>
          <cell r="AZ15913">
            <v>173</v>
          </cell>
          <cell r="BA15913">
            <v>4</v>
          </cell>
        </row>
        <row r="15914">
          <cell r="AS15914">
            <v>0</v>
          </cell>
          <cell r="AT15914">
            <v>0</v>
          </cell>
          <cell r="AZ15914">
            <v>0</v>
          </cell>
          <cell r="BA15914">
            <v>0</v>
          </cell>
        </row>
        <row r="15915">
          <cell r="AS15915">
            <v>2</v>
          </cell>
          <cell r="AT15915">
            <v>0</v>
          </cell>
          <cell r="AZ15915">
            <v>5</v>
          </cell>
          <cell r="BA15915">
            <v>0</v>
          </cell>
        </row>
        <row r="15916">
          <cell r="AS15916">
            <v>0</v>
          </cell>
          <cell r="AT15916">
            <v>0</v>
          </cell>
          <cell r="AZ15916">
            <v>1</v>
          </cell>
          <cell r="BA15916">
            <v>0</v>
          </cell>
        </row>
        <row r="15917">
          <cell r="AS15917">
            <v>1</v>
          </cell>
          <cell r="AT15917">
            <v>0</v>
          </cell>
          <cell r="AZ15917">
            <v>3</v>
          </cell>
          <cell r="BA15917">
            <v>0</v>
          </cell>
        </row>
        <row r="15918">
          <cell r="AS15918">
            <v>1</v>
          </cell>
          <cell r="AT15918">
            <v>0</v>
          </cell>
          <cell r="AZ15918">
            <v>0</v>
          </cell>
          <cell r="BA15918">
            <v>0</v>
          </cell>
        </row>
        <row r="15919">
          <cell r="AS15919">
            <v>0</v>
          </cell>
          <cell r="AT15919">
            <v>0</v>
          </cell>
          <cell r="AZ15919">
            <v>1</v>
          </cell>
          <cell r="BA15919">
            <v>0</v>
          </cell>
        </row>
        <row r="15920">
          <cell r="AS15920">
            <v>63</v>
          </cell>
          <cell r="AT15920">
            <v>1</v>
          </cell>
          <cell r="AZ15920">
            <v>36</v>
          </cell>
          <cell r="BA15920">
            <v>0</v>
          </cell>
        </row>
        <row r="15921">
          <cell r="AS15921">
            <v>302</v>
          </cell>
          <cell r="AT15921">
            <v>0</v>
          </cell>
          <cell r="AZ15921">
            <v>151</v>
          </cell>
          <cell r="BA15921">
            <v>3</v>
          </cell>
        </row>
        <row r="15922">
          <cell r="AS15922">
            <v>5</v>
          </cell>
          <cell r="AT15922">
            <v>5</v>
          </cell>
          <cell r="AZ15922">
            <v>10</v>
          </cell>
          <cell r="BA15922">
            <v>1</v>
          </cell>
        </row>
        <row r="15923">
          <cell r="AS15923">
            <v>0</v>
          </cell>
          <cell r="AT15923">
            <v>0</v>
          </cell>
          <cell r="AZ15923">
            <v>0</v>
          </cell>
          <cell r="BA15923">
            <v>0</v>
          </cell>
        </row>
        <row r="15924">
          <cell r="AS15924">
            <v>0</v>
          </cell>
          <cell r="AT15924">
            <v>0</v>
          </cell>
          <cell r="AZ15924">
            <v>1</v>
          </cell>
          <cell r="BA15924">
            <v>0</v>
          </cell>
        </row>
        <row r="15925">
          <cell r="AS15925">
            <v>0</v>
          </cell>
          <cell r="AT15925">
            <v>0</v>
          </cell>
          <cell r="AZ15925">
            <v>0</v>
          </cell>
          <cell r="BA15925">
            <v>0</v>
          </cell>
        </row>
        <row r="15926">
          <cell r="AS15926">
            <v>0</v>
          </cell>
          <cell r="AT15926">
            <v>0</v>
          </cell>
          <cell r="AZ15926">
            <v>0</v>
          </cell>
          <cell r="BA15926">
            <v>0</v>
          </cell>
        </row>
        <row r="15927">
          <cell r="AZ15927">
            <v>60</v>
          </cell>
          <cell r="BA15927">
            <v>0</v>
          </cell>
        </row>
        <row r="15928">
          <cell r="AS15928">
            <v>29</v>
          </cell>
          <cell r="AT15928">
            <v>3</v>
          </cell>
          <cell r="AZ15928">
            <v>22</v>
          </cell>
          <cell r="BA15928">
            <v>6</v>
          </cell>
        </row>
        <row r="15929">
          <cell r="AS15929">
            <v>11</v>
          </cell>
          <cell r="AT15929">
            <v>4</v>
          </cell>
          <cell r="AZ15929">
            <v>3</v>
          </cell>
          <cell r="BA15929">
            <v>0</v>
          </cell>
        </row>
        <row r="15930">
          <cell r="AS15930">
            <v>27</v>
          </cell>
          <cell r="AT15930">
            <v>0</v>
          </cell>
          <cell r="AZ15930">
            <v>49</v>
          </cell>
          <cell r="BA15930">
            <v>2</v>
          </cell>
        </row>
        <row r="15931">
          <cell r="AS15931">
            <v>0</v>
          </cell>
          <cell r="AT15931">
            <v>0</v>
          </cell>
          <cell r="AZ15931">
            <v>0</v>
          </cell>
          <cell r="BA15931">
            <v>0</v>
          </cell>
        </row>
        <row r="15932">
          <cell r="AS15932">
            <v>0</v>
          </cell>
          <cell r="AT15932">
            <v>0</v>
          </cell>
          <cell r="AZ15932">
            <v>0</v>
          </cell>
          <cell r="BA15932">
            <v>0</v>
          </cell>
        </row>
        <row r="15933">
          <cell r="AS15933">
            <v>205</v>
          </cell>
          <cell r="AT15933">
            <v>7</v>
          </cell>
          <cell r="AZ15933">
            <v>143</v>
          </cell>
          <cell r="BA15933">
            <v>23</v>
          </cell>
        </row>
        <row r="15934">
          <cell r="AS15934">
            <v>26</v>
          </cell>
          <cell r="AT15934">
            <v>23</v>
          </cell>
          <cell r="AZ15934">
            <v>6</v>
          </cell>
          <cell r="BA15934">
            <v>0</v>
          </cell>
        </row>
        <row r="15935">
          <cell r="AS15935">
            <v>6</v>
          </cell>
          <cell r="AT15935">
            <v>0</v>
          </cell>
          <cell r="AZ15935">
            <v>0</v>
          </cell>
          <cell r="BA15935">
            <v>0</v>
          </cell>
        </row>
        <row r="15936">
          <cell r="AS15936">
            <v>8</v>
          </cell>
          <cell r="AT15936">
            <v>0</v>
          </cell>
          <cell r="AZ15936">
            <v>1</v>
          </cell>
          <cell r="BA15936">
            <v>36</v>
          </cell>
        </row>
        <row r="15937">
          <cell r="AS15937">
            <v>1</v>
          </cell>
          <cell r="AT15937">
            <v>0</v>
          </cell>
          <cell r="AZ15937">
            <v>3</v>
          </cell>
          <cell r="BA15937">
            <v>2</v>
          </cell>
        </row>
        <row r="15938">
          <cell r="AS15938">
            <v>0</v>
          </cell>
          <cell r="AT15938">
            <v>0</v>
          </cell>
          <cell r="AZ15938">
            <v>0</v>
          </cell>
          <cell r="BA15938">
            <v>0</v>
          </cell>
        </row>
        <row r="15939">
          <cell r="AS15939">
            <v>68</v>
          </cell>
          <cell r="AT15939">
            <v>12</v>
          </cell>
          <cell r="AZ15939">
            <v>54</v>
          </cell>
          <cell r="BA15939">
            <v>12</v>
          </cell>
        </row>
        <row r="15940">
          <cell r="AS15940">
            <v>19</v>
          </cell>
          <cell r="AT15940">
            <v>1</v>
          </cell>
          <cell r="AZ15940">
            <v>21</v>
          </cell>
          <cell r="BA15940">
            <v>0</v>
          </cell>
        </row>
        <row r="15941">
          <cell r="AS15941">
            <v>0</v>
          </cell>
          <cell r="AT15941">
            <v>0</v>
          </cell>
          <cell r="AZ15941">
            <v>4</v>
          </cell>
          <cell r="BA15941">
            <v>0</v>
          </cell>
        </row>
        <row r="15942">
          <cell r="AS15942">
            <v>65</v>
          </cell>
          <cell r="AT15942">
            <v>6</v>
          </cell>
          <cell r="AZ15942">
            <v>46</v>
          </cell>
          <cell r="BA15942">
            <v>9</v>
          </cell>
        </row>
        <row r="15943">
          <cell r="AS15943">
            <v>44</v>
          </cell>
          <cell r="AT15943">
            <v>4</v>
          </cell>
          <cell r="AZ15943">
            <v>16</v>
          </cell>
          <cell r="BA15943">
            <v>18</v>
          </cell>
        </row>
        <row r="15944">
          <cell r="AS15944">
            <v>0</v>
          </cell>
          <cell r="AT15944">
            <v>0</v>
          </cell>
          <cell r="AZ15944">
            <v>0</v>
          </cell>
          <cell r="BA15944">
            <v>0</v>
          </cell>
        </row>
        <row r="15945">
          <cell r="AS15945">
            <v>0</v>
          </cell>
          <cell r="AT15945">
            <v>0</v>
          </cell>
          <cell r="AZ15945">
            <v>0</v>
          </cell>
          <cell r="BA15945">
            <v>0</v>
          </cell>
        </row>
        <row r="15946">
          <cell r="AS15946">
            <v>0</v>
          </cell>
          <cell r="AT15946">
            <v>0</v>
          </cell>
          <cell r="AZ15946">
            <v>0</v>
          </cell>
          <cell r="BA15946">
            <v>0</v>
          </cell>
        </row>
        <row r="15947">
          <cell r="AS15947">
            <v>956</v>
          </cell>
          <cell r="AT15947">
            <v>92</v>
          </cell>
          <cell r="AZ15947">
            <v>3477</v>
          </cell>
          <cell r="BA15947">
            <v>180</v>
          </cell>
        </row>
        <row r="15948">
          <cell r="AS15948">
            <v>8</v>
          </cell>
          <cell r="AT15948">
            <v>39</v>
          </cell>
          <cell r="AZ15948">
            <v>3</v>
          </cell>
          <cell r="BA15948">
            <v>42</v>
          </cell>
        </row>
        <row r="15949">
          <cell r="AS15949">
            <v>0</v>
          </cell>
          <cell r="AT15949">
            <v>0</v>
          </cell>
          <cell r="AZ15949">
            <v>0</v>
          </cell>
          <cell r="BA15949">
            <v>0</v>
          </cell>
        </row>
        <row r="15950">
          <cell r="AS15950">
            <v>3</v>
          </cell>
          <cell r="AT15950">
            <v>0</v>
          </cell>
          <cell r="AZ15950">
            <v>2</v>
          </cell>
          <cell r="BA15950">
            <v>0</v>
          </cell>
        </row>
        <row r="15951">
          <cell r="AS15951">
            <v>70</v>
          </cell>
          <cell r="AT15951">
            <v>19</v>
          </cell>
          <cell r="AZ15951">
            <v>24</v>
          </cell>
          <cell r="BA15951">
            <v>26</v>
          </cell>
        </row>
        <row r="15952">
          <cell r="AS15952">
            <v>7</v>
          </cell>
          <cell r="AT15952">
            <v>0</v>
          </cell>
          <cell r="AZ15952">
            <v>1</v>
          </cell>
          <cell r="BA15952">
            <v>1</v>
          </cell>
        </row>
        <row r="15953">
          <cell r="AS15953">
            <v>1</v>
          </cell>
          <cell r="AT15953">
            <v>0</v>
          </cell>
          <cell r="AZ15953">
            <v>0</v>
          </cell>
          <cell r="BA15953">
            <v>0</v>
          </cell>
        </row>
        <row r="15954">
          <cell r="AS15954">
            <v>0</v>
          </cell>
          <cell r="AT15954">
            <v>0</v>
          </cell>
          <cell r="AZ15954">
            <v>0</v>
          </cell>
          <cell r="BA15954">
            <v>0</v>
          </cell>
        </row>
        <row r="15955">
          <cell r="AS15955">
            <v>0</v>
          </cell>
          <cell r="AT15955">
            <v>0</v>
          </cell>
          <cell r="AZ15955">
            <v>0</v>
          </cell>
          <cell r="BA15955">
            <v>0</v>
          </cell>
        </row>
        <row r="15956">
          <cell r="AS15956">
            <v>0</v>
          </cell>
          <cell r="AT15956">
            <v>0</v>
          </cell>
          <cell r="AZ15956">
            <v>0</v>
          </cell>
          <cell r="BA15956">
            <v>0</v>
          </cell>
        </row>
        <row r="15957">
          <cell r="AS15957">
            <v>2</v>
          </cell>
          <cell r="AT15957">
            <v>1</v>
          </cell>
          <cell r="AZ15957">
            <v>1</v>
          </cell>
          <cell r="BA15957">
            <v>0</v>
          </cell>
        </row>
        <row r="15958">
          <cell r="AS15958">
            <v>0</v>
          </cell>
          <cell r="AT15958">
            <v>0</v>
          </cell>
          <cell r="AZ15958">
            <v>2</v>
          </cell>
          <cell r="BA15958">
            <v>0</v>
          </cell>
        </row>
        <row r="15959">
          <cell r="AS15959">
            <v>0</v>
          </cell>
          <cell r="AT15959">
            <v>0</v>
          </cell>
          <cell r="AZ15959">
            <v>0</v>
          </cell>
          <cell r="BA15959">
            <v>0</v>
          </cell>
        </row>
        <row r="15960">
          <cell r="AS15960">
            <v>27</v>
          </cell>
          <cell r="AT15960">
            <v>4</v>
          </cell>
          <cell r="AZ15960">
            <v>37</v>
          </cell>
          <cell r="BA15960">
            <v>9</v>
          </cell>
        </row>
        <row r="15961">
          <cell r="AS15961">
            <v>0</v>
          </cell>
          <cell r="AT15961">
            <v>0</v>
          </cell>
          <cell r="AZ15961">
            <v>0</v>
          </cell>
          <cell r="BA15961">
            <v>1</v>
          </cell>
        </row>
        <row r="15962">
          <cell r="AS15962">
            <v>13</v>
          </cell>
          <cell r="AT15962">
            <v>7</v>
          </cell>
          <cell r="AZ15962">
            <v>10</v>
          </cell>
          <cell r="BA15962">
            <v>5</v>
          </cell>
        </row>
        <row r="15963">
          <cell r="AS15963">
            <v>20</v>
          </cell>
          <cell r="AT15963">
            <v>3</v>
          </cell>
          <cell r="AZ15963">
            <v>12</v>
          </cell>
          <cell r="BA15963">
            <v>1</v>
          </cell>
        </row>
        <row r="15964">
          <cell r="AS15964">
            <v>61</v>
          </cell>
          <cell r="AT15964">
            <v>11</v>
          </cell>
          <cell r="AZ15964">
            <v>47</v>
          </cell>
          <cell r="BA15964">
            <v>5</v>
          </cell>
        </row>
        <row r="15965">
          <cell r="AS15965">
            <v>2</v>
          </cell>
          <cell r="AT15965">
            <v>6</v>
          </cell>
          <cell r="AZ15965">
            <v>3</v>
          </cell>
          <cell r="BA15965">
            <v>3</v>
          </cell>
        </row>
        <row r="15966">
          <cell r="AS15966">
            <v>1</v>
          </cell>
          <cell r="AT15966">
            <v>0</v>
          </cell>
          <cell r="AZ15966">
            <v>4</v>
          </cell>
          <cell r="BA15966">
            <v>3</v>
          </cell>
        </row>
        <row r="15967">
          <cell r="AS15967">
            <v>6</v>
          </cell>
          <cell r="AT15967">
            <v>0</v>
          </cell>
          <cell r="AZ15967">
            <v>7</v>
          </cell>
          <cell r="BA15967">
            <v>2</v>
          </cell>
        </row>
        <row r="15968">
          <cell r="AS15968">
            <v>1</v>
          </cell>
          <cell r="AT15968">
            <v>0</v>
          </cell>
          <cell r="AZ15968">
            <v>6</v>
          </cell>
          <cell r="BA15968">
            <v>4</v>
          </cell>
        </row>
        <row r="15969">
          <cell r="AS15969">
            <v>2</v>
          </cell>
          <cell r="AT15969">
            <v>5</v>
          </cell>
          <cell r="AZ15969">
            <v>0</v>
          </cell>
          <cell r="BA15969">
            <v>2</v>
          </cell>
        </row>
        <row r="15970">
          <cell r="AS15970">
            <v>2</v>
          </cell>
          <cell r="AT15970">
            <v>0</v>
          </cell>
          <cell r="AZ15970">
            <v>3</v>
          </cell>
          <cell r="BA15970">
            <v>0</v>
          </cell>
        </row>
        <row r="15971">
          <cell r="AS15971">
            <v>0</v>
          </cell>
          <cell r="AT15971">
            <v>0</v>
          </cell>
          <cell r="AZ15971">
            <v>0</v>
          </cell>
          <cell r="BA15971">
            <v>0</v>
          </cell>
        </row>
        <row r="15972">
          <cell r="AS15972">
            <v>40</v>
          </cell>
          <cell r="AT15972">
            <v>5</v>
          </cell>
          <cell r="AZ15972">
            <v>39</v>
          </cell>
          <cell r="BA15972">
            <v>4</v>
          </cell>
        </row>
        <row r="15973">
          <cell r="AS15973">
            <v>0</v>
          </cell>
          <cell r="AT15973">
            <v>0</v>
          </cell>
          <cell r="AZ15973">
            <v>0</v>
          </cell>
          <cell r="BA15973">
            <v>0</v>
          </cell>
        </row>
        <row r="15974">
          <cell r="AS15974">
            <v>0</v>
          </cell>
          <cell r="AT15974">
            <v>0</v>
          </cell>
          <cell r="AZ15974">
            <v>2</v>
          </cell>
          <cell r="BA15974">
            <v>0</v>
          </cell>
        </row>
        <row r="15975">
          <cell r="AS15975">
            <v>5</v>
          </cell>
          <cell r="AT15975">
            <v>1</v>
          </cell>
          <cell r="AZ15975">
            <v>6</v>
          </cell>
          <cell r="BA15975">
            <v>4</v>
          </cell>
        </row>
        <row r="15976">
          <cell r="AS15976">
            <v>19</v>
          </cell>
          <cell r="AT15976">
            <v>10</v>
          </cell>
          <cell r="AZ15976">
            <v>17</v>
          </cell>
          <cell r="BA15976">
            <v>2</v>
          </cell>
        </row>
        <row r="15977">
          <cell r="AS15977">
            <v>25</v>
          </cell>
          <cell r="AT15977">
            <v>1</v>
          </cell>
          <cell r="AZ15977">
            <v>27</v>
          </cell>
          <cell r="BA15977">
            <v>0</v>
          </cell>
        </row>
        <row r="15978">
          <cell r="AZ15978">
            <v>0</v>
          </cell>
          <cell r="BA15978">
            <v>0</v>
          </cell>
        </row>
        <row r="15979">
          <cell r="AS15979">
            <v>15</v>
          </cell>
          <cell r="AT15979">
            <v>0</v>
          </cell>
          <cell r="AZ15979">
            <v>33</v>
          </cell>
          <cell r="BA15979">
            <v>0</v>
          </cell>
        </row>
        <row r="15980">
          <cell r="AS15980">
            <v>0</v>
          </cell>
          <cell r="AT15980">
            <v>0</v>
          </cell>
          <cell r="AZ15980">
            <v>0</v>
          </cell>
          <cell r="BA15980">
            <v>0</v>
          </cell>
        </row>
        <row r="15981">
          <cell r="AS15981">
            <v>0</v>
          </cell>
          <cell r="AT15981">
            <v>2</v>
          </cell>
          <cell r="AZ15981">
            <v>0</v>
          </cell>
          <cell r="BA15981">
            <v>0</v>
          </cell>
        </row>
        <row r="15982">
          <cell r="AS15982">
            <v>0</v>
          </cell>
          <cell r="AT15982">
            <v>0</v>
          </cell>
          <cell r="AZ15982">
            <v>0</v>
          </cell>
          <cell r="BA15982">
            <v>0</v>
          </cell>
        </row>
        <row r="15983">
          <cell r="AS15983">
            <v>1</v>
          </cell>
          <cell r="AT15983">
            <v>0</v>
          </cell>
          <cell r="AZ15983">
            <v>1</v>
          </cell>
          <cell r="BA15983">
            <v>0</v>
          </cell>
        </row>
        <row r="15984">
          <cell r="AS15984">
            <v>43</v>
          </cell>
          <cell r="AT15984">
            <v>7</v>
          </cell>
          <cell r="AZ15984">
            <v>16</v>
          </cell>
          <cell r="BA15984">
            <v>4</v>
          </cell>
        </row>
        <row r="15985">
          <cell r="AS15985">
            <v>9</v>
          </cell>
          <cell r="AT15985">
            <v>1</v>
          </cell>
          <cell r="AZ15985">
            <v>7</v>
          </cell>
          <cell r="BA15985">
            <v>0</v>
          </cell>
        </row>
        <row r="15986">
          <cell r="AS15986">
            <v>34</v>
          </cell>
          <cell r="AT15986">
            <v>1</v>
          </cell>
          <cell r="AZ15986">
            <v>8</v>
          </cell>
          <cell r="BA15986">
            <v>1</v>
          </cell>
        </row>
        <row r="15987">
          <cell r="AS15987">
            <v>2</v>
          </cell>
          <cell r="AT15987">
            <v>0</v>
          </cell>
          <cell r="AZ15987">
            <v>1</v>
          </cell>
          <cell r="BA15987">
            <v>0</v>
          </cell>
        </row>
        <row r="15988">
          <cell r="AS15988">
            <v>1</v>
          </cell>
          <cell r="AT15988">
            <v>0</v>
          </cell>
          <cell r="AZ15988">
            <v>0</v>
          </cell>
          <cell r="BA15988">
            <v>0</v>
          </cell>
        </row>
        <row r="15989">
          <cell r="AS15989">
            <v>0</v>
          </cell>
          <cell r="AT15989">
            <v>0</v>
          </cell>
          <cell r="AZ15989">
            <v>0</v>
          </cell>
          <cell r="BA15989">
            <v>0</v>
          </cell>
        </row>
        <row r="15990">
          <cell r="AS15990">
            <v>1</v>
          </cell>
          <cell r="AT15990">
            <v>0</v>
          </cell>
          <cell r="AZ15990">
            <v>1</v>
          </cell>
          <cell r="BA15990">
            <v>0</v>
          </cell>
        </row>
        <row r="15991">
          <cell r="AS15991">
            <v>1</v>
          </cell>
          <cell r="AT15991">
            <v>0</v>
          </cell>
          <cell r="AZ15991">
            <v>2</v>
          </cell>
          <cell r="BA15991">
            <v>0</v>
          </cell>
        </row>
        <row r="15992">
          <cell r="AS15992">
            <v>10</v>
          </cell>
          <cell r="AT15992">
            <v>3</v>
          </cell>
          <cell r="AZ15992">
            <v>6</v>
          </cell>
          <cell r="BA15992">
            <v>8</v>
          </cell>
        </row>
        <row r="15993">
          <cell r="AS15993">
            <v>6</v>
          </cell>
          <cell r="AT15993">
            <v>14</v>
          </cell>
          <cell r="AZ15993">
            <v>2</v>
          </cell>
          <cell r="BA15993">
            <v>3</v>
          </cell>
        </row>
        <row r="15994">
          <cell r="AS15994">
            <v>55</v>
          </cell>
          <cell r="AT15994">
            <v>4</v>
          </cell>
          <cell r="AZ15994">
            <v>19</v>
          </cell>
          <cell r="BA15994">
            <v>15</v>
          </cell>
        </row>
        <row r="15995">
          <cell r="AS15995">
            <v>24</v>
          </cell>
          <cell r="AT15995">
            <v>26</v>
          </cell>
          <cell r="AZ15995">
            <v>5</v>
          </cell>
          <cell r="BA15995">
            <v>56</v>
          </cell>
        </row>
        <row r="15996">
          <cell r="AS15996">
            <v>22</v>
          </cell>
          <cell r="AT15996">
            <v>9</v>
          </cell>
          <cell r="AZ15996">
            <v>20</v>
          </cell>
          <cell r="BA15996">
            <v>3</v>
          </cell>
        </row>
        <row r="15997">
          <cell r="AS15997">
            <v>11</v>
          </cell>
          <cell r="AT15997">
            <v>80</v>
          </cell>
          <cell r="AZ15997">
            <v>5</v>
          </cell>
          <cell r="BA15997">
            <v>29</v>
          </cell>
        </row>
        <row r="15998">
          <cell r="AS15998">
            <v>2</v>
          </cell>
          <cell r="AT15998">
            <v>1</v>
          </cell>
          <cell r="AZ15998">
            <v>3</v>
          </cell>
          <cell r="BA15998">
            <v>1</v>
          </cell>
        </row>
        <row r="15999">
          <cell r="AS15999">
            <v>2</v>
          </cell>
          <cell r="AT15999">
            <v>13</v>
          </cell>
          <cell r="AZ15999">
            <v>0</v>
          </cell>
          <cell r="BA15999">
            <v>16</v>
          </cell>
        </row>
        <row r="16000">
          <cell r="AS16000">
            <v>0</v>
          </cell>
          <cell r="AT16000">
            <v>0</v>
          </cell>
          <cell r="AZ16000">
            <v>0</v>
          </cell>
          <cell r="BA16000">
            <v>0</v>
          </cell>
        </row>
        <row r="16001">
          <cell r="AS16001">
            <v>3</v>
          </cell>
          <cell r="AT16001">
            <v>1</v>
          </cell>
          <cell r="AZ16001">
            <v>1</v>
          </cell>
          <cell r="BA16001">
            <v>0</v>
          </cell>
        </row>
        <row r="16002">
          <cell r="AS16002">
            <v>3</v>
          </cell>
          <cell r="AT16002">
            <v>1</v>
          </cell>
          <cell r="AZ16002">
            <v>0</v>
          </cell>
          <cell r="BA16002">
            <v>2</v>
          </cell>
        </row>
        <row r="16003">
          <cell r="AS16003">
            <v>4</v>
          </cell>
          <cell r="AT16003">
            <v>5</v>
          </cell>
          <cell r="AZ16003">
            <v>2</v>
          </cell>
          <cell r="BA16003">
            <v>19</v>
          </cell>
        </row>
        <row r="16004">
          <cell r="AS16004">
            <v>0</v>
          </cell>
          <cell r="AT16004">
            <v>0</v>
          </cell>
          <cell r="AZ16004">
            <v>1</v>
          </cell>
          <cell r="BA16004">
            <v>0</v>
          </cell>
        </row>
        <row r="16005">
          <cell r="AS16005">
            <v>0</v>
          </cell>
          <cell r="AT16005">
            <v>0</v>
          </cell>
          <cell r="AZ16005">
            <v>1</v>
          </cell>
          <cell r="BA16005">
            <v>0</v>
          </cell>
        </row>
        <row r="16006">
          <cell r="AS16006">
            <v>38</v>
          </cell>
          <cell r="AT16006">
            <v>46</v>
          </cell>
          <cell r="AZ16006">
            <v>20</v>
          </cell>
          <cell r="BA16006">
            <v>30</v>
          </cell>
        </row>
        <row r="16007">
          <cell r="AS16007">
            <v>5</v>
          </cell>
          <cell r="AT16007">
            <v>16</v>
          </cell>
          <cell r="AZ16007">
            <v>0</v>
          </cell>
          <cell r="BA16007">
            <v>0</v>
          </cell>
        </row>
        <row r="16008">
          <cell r="AS16008">
            <v>0</v>
          </cell>
          <cell r="AT16008">
            <v>0</v>
          </cell>
          <cell r="AZ16008">
            <v>0</v>
          </cell>
          <cell r="BA16008">
            <v>0</v>
          </cell>
        </row>
        <row r="16009">
          <cell r="AS16009">
            <v>28</v>
          </cell>
          <cell r="AT16009">
            <v>1</v>
          </cell>
          <cell r="AZ16009">
            <v>2</v>
          </cell>
          <cell r="BA16009">
            <v>0</v>
          </cell>
        </row>
        <row r="16010">
          <cell r="AS16010">
            <v>0</v>
          </cell>
          <cell r="AT16010">
            <v>0</v>
          </cell>
          <cell r="AZ16010">
            <v>0</v>
          </cell>
          <cell r="BA16010">
            <v>0</v>
          </cell>
        </row>
        <row r="16011">
          <cell r="AZ16011">
            <v>8</v>
          </cell>
          <cell r="BA16011">
            <v>3</v>
          </cell>
        </row>
        <row r="16012">
          <cell r="AS16012">
            <v>0</v>
          </cell>
          <cell r="AT16012">
            <v>0</v>
          </cell>
          <cell r="AZ16012">
            <v>0</v>
          </cell>
          <cell r="BA16012">
            <v>0</v>
          </cell>
        </row>
        <row r="16013">
          <cell r="AS16013">
            <v>0</v>
          </cell>
          <cell r="AT16013">
            <v>0</v>
          </cell>
          <cell r="AZ16013">
            <v>0</v>
          </cell>
          <cell r="BA16013">
            <v>0</v>
          </cell>
        </row>
        <row r="16014">
          <cell r="AS16014">
            <v>0</v>
          </cell>
          <cell r="AT16014">
            <v>4</v>
          </cell>
          <cell r="AZ16014">
            <v>0</v>
          </cell>
          <cell r="BA16014">
            <v>0</v>
          </cell>
        </row>
        <row r="16015">
          <cell r="AS16015">
            <v>0</v>
          </cell>
          <cell r="AT16015">
            <v>1</v>
          </cell>
          <cell r="AZ16015">
            <v>0</v>
          </cell>
          <cell r="BA16015">
            <v>1</v>
          </cell>
        </row>
        <row r="16016">
          <cell r="AS16016">
            <v>0</v>
          </cell>
          <cell r="AT16016">
            <v>0</v>
          </cell>
          <cell r="AZ16016">
            <v>0</v>
          </cell>
          <cell r="BA16016">
            <v>0</v>
          </cell>
        </row>
        <row r="16017">
          <cell r="AS16017">
            <v>0</v>
          </cell>
          <cell r="AT16017">
            <v>0</v>
          </cell>
          <cell r="AZ16017">
            <v>0</v>
          </cell>
          <cell r="BA16017">
            <v>0</v>
          </cell>
        </row>
        <row r="16018">
          <cell r="AS16018">
            <v>177</v>
          </cell>
          <cell r="AT16018">
            <v>11</v>
          </cell>
          <cell r="AZ16018">
            <v>54</v>
          </cell>
          <cell r="BA16018">
            <v>0</v>
          </cell>
        </row>
        <row r="16019">
          <cell r="AS16019">
            <v>2</v>
          </cell>
          <cell r="AT16019">
            <v>0</v>
          </cell>
          <cell r="AZ16019">
            <v>0</v>
          </cell>
          <cell r="BA16019">
            <v>0</v>
          </cell>
        </row>
        <row r="16020">
          <cell r="AS16020">
            <v>4</v>
          </cell>
          <cell r="AT16020">
            <v>8</v>
          </cell>
          <cell r="AZ16020">
            <v>20</v>
          </cell>
          <cell r="BA16020">
            <v>24</v>
          </cell>
        </row>
        <row r="16021">
          <cell r="AZ16021">
            <v>12</v>
          </cell>
          <cell r="BA16021">
            <v>0</v>
          </cell>
        </row>
        <row r="16022">
          <cell r="AZ16022">
            <v>4</v>
          </cell>
          <cell r="BA16022">
            <v>0</v>
          </cell>
        </row>
        <row r="16023">
          <cell r="AS16023">
            <v>1</v>
          </cell>
          <cell r="AT16023">
            <v>8</v>
          </cell>
          <cell r="AZ16023">
            <v>0</v>
          </cell>
          <cell r="BA16023">
            <v>4</v>
          </cell>
        </row>
        <row r="16024">
          <cell r="AS16024">
            <v>235</v>
          </cell>
          <cell r="AT16024">
            <v>19</v>
          </cell>
          <cell r="AZ16024">
            <v>85</v>
          </cell>
          <cell r="BA16024">
            <v>23</v>
          </cell>
        </row>
        <row r="16025">
          <cell r="AS16025">
            <v>2</v>
          </cell>
          <cell r="AT16025">
            <v>6</v>
          </cell>
          <cell r="AZ16025">
            <v>0</v>
          </cell>
          <cell r="BA16025">
            <v>7</v>
          </cell>
        </row>
        <row r="16026">
          <cell r="AS16026">
            <v>9</v>
          </cell>
          <cell r="AT16026">
            <v>4</v>
          </cell>
          <cell r="AZ16026">
            <v>25</v>
          </cell>
          <cell r="BA16026">
            <v>26</v>
          </cell>
        </row>
        <row r="16027">
          <cell r="AS16027">
            <v>3</v>
          </cell>
          <cell r="AT16027">
            <v>0</v>
          </cell>
          <cell r="AZ16027">
            <v>4</v>
          </cell>
          <cell r="BA16027">
            <v>0</v>
          </cell>
        </row>
        <row r="16028">
          <cell r="AS16028">
            <v>0</v>
          </cell>
          <cell r="AT16028">
            <v>0</v>
          </cell>
          <cell r="AZ16028">
            <v>0</v>
          </cell>
          <cell r="BA16028">
            <v>1</v>
          </cell>
        </row>
        <row r="16029">
          <cell r="AS16029">
            <v>0</v>
          </cell>
          <cell r="AT16029">
            <v>0</v>
          </cell>
          <cell r="AZ16029">
            <v>0</v>
          </cell>
          <cell r="BA16029">
            <v>0</v>
          </cell>
        </row>
        <row r="16030">
          <cell r="AS16030">
            <v>0</v>
          </cell>
          <cell r="AT16030">
            <v>0</v>
          </cell>
          <cell r="AZ16030">
            <v>0</v>
          </cell>
          <cell r="BA16030">
            <v>0</v>
          </cell>
        </row>
        <row r="16031">
          <cell r="AS16031">
            <v>5</v>
          </cell>
          <cell r="AT16031">
            <v>0</v>
          </cell>
          <cell r="AZ16031">
            <v>2</v>
          </cell>
          <cell r="BA16031">
            <v>0</v>
          </cell>
        </row>
        <row r="16032">
          <cell r="AS16032">
            <v>2</v>
          </cell>
          <cell r="AT16032">
            <v>0</v>
          </cell>
          <cell r="AZ16032">
            <v>3</v>
          </cell>
          <cell r="BA16032">
            <v>1</v>
          </cell>
        </row>
        <row r="16033">
          <cell r="AS16033">
            <v>5</v>
          </cell>
          <cell r="AT16033">
            <v>0</v>
          </cell>
          <cell r="AZ16033">
            <v>2</v>
          </cell>
          <cell r="BA16033">
            <v>0</v>
          </cell>
        </row>
        <row r="16034">
          <cell r="AS16034">
            <v>5</v>
          </cell>
          <cell r="AT16034">
            <v>0</v>
          </cell>
          <cell r="AZ16034">
            <v>6</v>
          </cell>
          <cell r="BA16034">
            <v>2</v>
          </cell>
        </row>
        <row r="16035">
          <cell r="AS16035">
            <v>1</v>
          </cell>
          <cell r="AT16035">
            <v>0</v>
          </cell>
          <cell r="AZ16035">
            <v>0</v>
          </cell>
          <cell r="BA16035">
            <v>0</v>
          </cell>
        </row>
        <row r="16036">
          <cell r="AS16036">
            <v>14</v>
          </cell>
          <cell r="AT16036">
            <v>5</v>
          </cell>
          <cell r="AZ16036">
            <v>27</v>
          </cell>
          <cell r="BA16036">
            <v>30</v>
          </cell>
        </row>
        <row r="16037">
          <cell r="AS16037">
            <v>65</v>
          </cell>
          <cell r="AT16037">
            <v>15</v>
          </cell>
          <cell r="AZ16037">
            <v>65</v>
          </cell>
          <cell r="BA16037">
            <v>0</v>
          </cell>
        </row>
        <row r="16038">
          <cell r="AS16038">
            <v>0</v>
          </cell>
          <cell r="AT16038">
            <v>0</v>
          </cell>
          <cell r="AZ16038">
            <v>0</v>
          </cell>
          <cell r="BA16038">
            <v>0</v>
          </cell>
        </row>
        <row r="16039">
          <cell r="AS16039">
            <v>0</v>
          </cell>
          <cell r="AT16039">
            <v>0</v>
          </cell>
          <cell r="AZ16039">
            <v>0</v>
          </cell>
          <cell r="BA16039">
            <v>0</v>
          </cell>
        </row>
        <row r="16040">
          <cell r="AS16040">
            <v>1</v>
          </cell>
          <cell r="AT16040">
            <v>0</v>
          </cell>
          <cell r="AZ16040">
            <v>1</v>
          </cell>
          <cell r="BA16040">
            <v>0</v>
          </cell>
        </row>
        <row r="16041">
          <cell r="AS16041">
            <v>0</v>
          </cell>
          <cell r="AT16041">
            <v>0</v>
          </cell>
          <cell r="AZ16041">
            <v>0</v>
          </cell>
          <cell r="BA16041">
            <v>0</v>
          </cell>
        </row>
        <row r="16042">
          <cell r="AS16042">
            <v>3</v>
          </cell>
          <cell r="AT16042">
            <v>0</v>
          </cell>
          <cell r="AZ16042">
            <v>4</v>
          </cell>
          <cell r="BA16042">
            <v>5</v>
          </cell>
        </row>
        <row r="16043">
          <cell r="AS16043">
            <v>0</v>
          </cell>
          <cell r="AT16043">
            <v>0</v>
          </cell>
          <cell r="AZ16043">
            <v>0</v>
          </cell>
          <cell r="BA16043">
            <v>0</v>
          </cell>
        </row>
        <row r="16044">
          <cell r="AZ16044">
            <v>3</v>
          </cell>
          <cell r="BA16044">
            <v>5</v>
          </cell>
        </row>
        <row r="16045">
          <cell r="AS16045">
            <v>0</v>
          </cell>
          <cell r="AT16045">
            <v>0</v>
          </cell>
          <cell r="AZ16045">
            <v>0</v>
          </cell>
          <cell r="BA16045">
            <v>0</v>
          </cell>
        </row>
        <row r="16046">
          <cell r="AS16046">
            <v>0</v>
          </cell>
          <cell r="AT16046">
            <v>0</v>
          </cell>
          <cell r="AZ16046">
            <v>0</v>
          </cell>
          <cell r="BA16046">
            <v>0</v>
          </cell>
        </row>
        <row r="16047">
          <cell r="AS16047">
            <v>0</v>
          </cell>
          <cell r="AT16047">
            <v>0</v>
          </cell>
          <cell r="AZ16047">
            <v>0</v>
          </cell>
          <cell r="BA16047">
            <v>0</v>
          </cell>
        </row>
        <row r="16048">
          <cell r="AS16048">
            <v>1</v>
          </cell>
          <cell r="AT16048">
            <v>3</v>
          </cell>
          <cell r="AZ16048">
            <v>0</v>
          </cell>
          <cell r="BA16048">
            <v>0</v>
          </cell>
        </row>
        <row r="16049">
          <cell r="AS16049">
            <v>0</v>
          </cell>
          <cell r="AT16049">
            <v>0</v>
          </cell>
          <cell r="AZ16049">
            <v>0</v>
          </cell>
          <cell r="BA16049">
            <v>0</v>
          </cell>
        </row>
        <row r="16050">
          <cell r="AS16050">
            <v>103</v>
          </cell>
          <cell r="AT16050">
            <v>36</v>
          </cell>
          <cell r="AZ16050">
            <v>180</v>
          </cell>
          <cell r="BA16050">
            <v>280</v>
          </cell>
        </row>
        <row r="16051">
          <cell r="AS16051">
            <v>5</v>
          </cell>
          <cell r="AT16051">
            <v>0</v>
          </cell>
          <cell r="AZ16051">
            <v>3</v>
          </cell>
          <cell r="BA16051">
            <v>0</v>
          </cell>
        </row>
        <row r="16052">
          <cell r="AS16052">
            <v>3</v>
          </cell>
          <cell r="AT16052">
            <v>0</v>
          </cell>
          <cell r="AZ16052">
            <v>3</v>
          </cell>
          <cell r="BA16052">
            <v>12</v>
          </cell>
        </row>
        <row r="16053">
          <cell r="AS16053">
            <v>2</v>
          </cell>
          <cell r="AT16053">
            <v>0</v>
          </cell>
          <cell r="AZ16053">
            <v>1</v>
          </cell>
          <cell r="BA16053">
            <v>2</v>
          </cell>
        </row>
        <row r="16054">
          <cell r="AS16054">
            <v>11</v>
          </cell>
          <cell r="AT16054">
            <v>3</v>
          </cell>
          <cell r="AZ16054">
            <v>19</v>
          </cell>
          <cell r="BA16054">
            <v>10</v>
          </cell>
        </row>
        <row r="16055">
          <cell r="AS16055">
            <v>0</v>
          </cell>
          <cell r="AT16055">
            <v>0</v>
          </cell>
          <cell r="AZ16055">
            <v>0</v>
          </cell>
          <cell r="BA16055">
            <v>0</v>
          </cell>
        </row>
        <row r="16056">
          <cell r="AS16056">
            <v>0</v>
          </cell>
          <cell r="AT16056">
            <v>0</v>
          </cell>
          <cell r="AZ16056">
            <v>0</v>
          </cell>
          <cell r="BA16056">
            <v>0</v>
          </cell>
        </row>
        <row r="16057">
          <cell r="AS16057">
            <v>0</v>
          </cell>
          <cell r="AT16057">
            <v>0</v>
          </cell>
          <cell r="AZ16057">
            <v>0</v>
          </cell>
          <cell r="BA16057">
            <v>0</v>
          </cell>
        </row>
        <row r="16058">
          <cell r="AS16058">
            <v>47</v>
          </cell>
          <cell r="AT16058">
            <v>0</v>
          </cell>
          <cell r="AZ16058">
            <v>98</v>
          </cell>
          <cell r="BA16058">
            <v>26</v>
          </cell>
        </row>
        <row r="16059">
          <cell r="AS16059">
            <v>33</v>
          </cell>
          <cell r="AT16059">
            <v>0</v>
          </cell>
          <cell r="AZ16059">
            <v>10</v>
          </cell>
          <cell r="BA16059">
            <v>1</v>
          </cell>
        </row>
        <row r="16060">
          <cell r="AS16060">
            <v>1</v>
          </cell>
          <cell r="AT16060">
            <v>0</v>
          </cell>
          <cell r="AZ16060">
            <v>1</v>
          </cell>
          <cell r="BA16060">
            <v>0</v>
          </cell>
        </row>
        <row r="16061">
          <cell r="AS16061">
            <v>48</v>
          </cell>
          <cell r="AT16061">
            <v>91</v>
          </cell>
          <cell r="AZ16061">
            <v>19</v>
          </cell>
          <cell r="BA16061">
            <v>216</v>
          </cell>
        </row>
        <row r="16062">
          <cell r="AS16062">
            <v>45</v>
          </cell>
          <cell r="AT16062">
            <v>0</v>
          </cell>
          <cell r="AZ16062">
            <v>41</v>
          </cell>
          <cell r="BA16062">
            <v>0</v>
          </cell>
        </row>
        <row r="16063">
          <cell r="AS16063">
            <v>59</v>
          </cell>
          <cell r="AT16063">
            <v>0</v>
          </cell>
          <cell r="AZ16063">
            <v>58</v>
          </cell>
          <cell r="BA16063">
            <v>0</v>
          </cell>
        </row>
        <row r="16064">
          <cell r="AS16064">
            <v>17</v>
          </cell>
          <cell r="AT16064">
            <v>0</v>
          </cell>
          <cell r="AZ16064">
            <v>19</v>
          </cell>
          <cell r="BA16064">
            <v>0</v>
          </cell>
        </row>
        <row r="16065">
          <cell r="AS16065">
            <v>3</v>
          </cell>
          <cell r="AT16065">
            <v>0</v>
          </cell>
          <cell r="AZ16065">
            <v>0</v>
          </cell>
          <cell r="BA16065">
            <v>0</v>
          </cell>
        </row>
        <row r="16066">
          <cell r="AS16066">
            <v>4</v>
          </cell>
          <cell r="AT16066">
            <v>2</v>
          </cell>
          <cell r="AZ16066">
            <v>2</v>
          </cell>
          <cell r="BA16066">
            <v>1</v>
          </cell>
        </row>
        <row r="16067">
          <cell r="AS16067">
            <v>4</v>
          </cell>
          <cell r="AT16067">
            <v>1</v>
          </cell>
          <cell r="AZ16067">
            <v>9</v>
          </cell>
          <cell r="BA16067">
            <v>0</v>
          </cell>
        </row>
        <row r="16068">
          <cell r="AS16068">
            <v>0</v>
          </cell>
          <cell r="AT16068">
            <v>0</v>
          </cell>
          <cell r="AZ16068">
            <v>0</v>
          </cell>
          <cell r="BA16068">
            <v>0</v>
          </cell>
        </row>
        <row r="16069">
          <cell r="AS16069">
            <v>2</v>
          </cell>
          <cell r="AT16069">
            <v>0</v>
          </cell>
          <cell r="AZ16069">
            <v>1</v>
          </cell>
          <cell r="BA16069">
            <v>0</v>
          </cell>
        </row>
        <row r="16070">
          <cell r="AS16070">
            <v>1</v>
          </cell>
          <cell r="AT16070">
            <v>0</v>
          </cell>
          <cell r="AZ16070">
            <v>1</v>
          </cell>
          <cell r="BA16070">
            <v>0</v>
          </cell>
        </row>
        <row r="16071">
          <cell r="AS16071">
            <v>15</v>
          </cell>
          <cell r="AT16071">
            <v>0</v>
          </cell>
          <cell r="AZ16071">
            <v>25</v>
          </cell>
          <cell r="BA16071">
            <v>0</v>
          </cell>
        </row>
        <row r="16072">
          <cell r="AS16072">
            <v>5</v>
          </cell>
          <cell r="AT16072">
            <v>0</v>
          </cell>
          <cell r="AZ16072">
            <v>3</v>
          </cell>
          <cell r="BA16072">
            <v>0</v>
          </cell>
        </row>
        <row r="16073">
          <cell r="AS16073">
            <v>1</v>
          </cell>
          <cell r="AT16073">
            <v>14</v>
          </cell>
          <cell r="AZ16073">
            <v>0</v>
          </cell>
          <cell r="BA16073">
            <v>0</v>
          </cell>
        </row>
        <row r="16074">
          <cell r="AS16074">
            <v>1</v>
          </cell>
          <cell r="AT16074">
            <v>0</v>
          </cell>
          <cell r="AZ16074">
            <v>0</v>
          </cell>
          <cell r="BA16074">
            <v>0</v>
          </cell>
        </row>
        <row r="16075">
          <cell r="AS16075">
            <v>0</v>
          </cell>
          <cell r="AT16075">
            <v>0</v>
          </cell>
          <cell r="AZ16075">
            <v>1</v>
          </cell>
          <cell r="BA16075">
            <v>0</v>
          </cell>
        </row>
        <row r="16076">
          <cell r="AZ16076">
            <v>0</v>
          </cell>
          <cell r="BA16076">
            <v>0</v>
          </cell>
        </row>
        <row r="16077">
          <cell r="AS16077">
            <v>0</v>
          </cell>
          <cell r="AT16077">
            <v>0</v>
          </cell>
          <cell r="AZ16077">
            <v>0</v>
          </cell>
          <cell r="BA16077">
            <v>0</v>
          </cell>
        </row>
        <row r="16078">
          <cell r="AS16078">
            <v>20</v>
          </cell>
          <cell r="AT16078">
            <v>0</v>
          </cell>
          <cell r="AZ16078">
            <v>46</v>
          </cell>
          <cell r="BA16078">
            <v>6</v>
          </cell>
        </row>
        <row r="16079">
          <cell r="AS16079">
            <v>0</v>
          </cell>
          <cell r="AT16079">
            <v>0</v>
          </cell>
          <cell r="AZ16079">
            <v>1</v>
          </cell>
          <cell r="BA16079">
            <v>0</v>
          </cell>
        </row>
        <row r="16080">
          <cell r="AS16080">
            <v>0</v>
          </cell>
          <cell r="AT16080">
            <v>0</v>
          </cell>
          <cell r="AZ16080">
            <v>0</v>
          </cell>
          <cell r="BA16080">
            <v>0</v>
          </cell>
        </row>
        <row r="16081">
          <cell r="AS16081">
            <v>7</v>
          </cell>
          <cell r="AT16081">
            <v>8</v>
          </cell>
          <cell r="AZ16081">
            <v>6</v>
          </cell>
          <cell r="BA16081">
            <v>13</v>
          </cell>
        </row>
        <row r="16082">
          <cell r="AS16082">
            <v>0</v>
          </cell>
          <cell r="AT16082">
            <v>0</v>
          </cell>
          <cell r="AZ16082">
            <v>0</v>
          </cell>
          <cell r="BA16082">
            <v>0</v>
          </cell>
        </row>
        <row r="16083">
          <cell r="AS16083">
            <v>3</v>
          </cell>
          <cell r="AT16083">
            <v>0</v>
          </cell>
          <cell r="AZ16083">
            <v>4</v>
          </cell>
          <cell r="BA16083">
            <v>0</v>
          </cell>
        </row>
        <row r="16084">
          <cell r="AS16084">
            <v>74</v>
          </cell>
          <cell r="AT16084">
            <v>0</v>
          </cell>
          <cell r="AZ16084">
            <v>22</v>
          </cell>
          <cell r="BA16084">
            <v>0</v>
          </cell>
        </row>
        <row r="16085">
          <cell r="AS16085">
            <v>35</v>
          </cell>
          <cell r="AT16085">
            <v>0</v>
          </cell>
          <cell r="AZ16085">
            <v>23</v>
          </cell>
          <cell r="BA16085">
            <v>0</v>
          </cell>
        </row>
        <row r="16086">
          <cell r="AS16086">
            <v>3</v>
          </cell>
          <cell r="AT16086">
            <v>0</v>
          </cell>
          <cell r="AZ16086">
            <v>0</v>
          </cell>
          <cell r="BA16086">
            <v>0</v>
          </cell>
        </row>
        <row r="16087">
          <cell r="AS16087">
            <v>0</v>
          </cell>
          <cell r="AT16087">
            <v>0</v>
          </cell>
          <cell r="AZ16087">
            <v>0</v>
          </cell>
          <cell r="BA16087">
            <v>0</v>
          </cell>
        </row>
        <row r="16088">
          <cell r="AS16088">
            <v>0</v>
          </cell>
          <cell r="AT16088">
            <v>0</v>
          </cell>
          <cell r="AZ16088">
            <v>0</v>
          </cell>
          <cell r="BA16088">
            <v>0</v>
          </cell>
        </row>
        <row r="16089">
          <cell r="AS16089">
            <v>0</v>
          </cell>
          <cell r="AT16089">
            <v>0</v>
          </cell>
          <cell r="AZ16089">
            <v>0</v>
          </cell>
          <cell r="BA16089">
            <v>0</v>
          </cell>
        </row>
        <row r="16090">
          <cell r="AS16090">
            <v>0</v>
          </cell>
          <cell r="AT16090">
            <v>0</v>
          </cell>
          <cell r="AZ16090">
            <v>0</v>
          </cell>
          <cell r="BA16090">
            <v>0</v>
          </cell>
        </row>
        <row r="16091">
          <cell r="AS16091">
            <v>4</v>
          </cell>
          <cell r="AT16091">
            <v>0</v>
          </cell>
          <cell r="AZ16091">
            <v>5</v>
          </cell>
          <cell r="BA16091">
            <v>2</v>
          </cell>
        </row>
        <row r="16092">
          <cell r="AS16092">
            <v>0</v>
          </cell>
          <cell r="AT16092">
            <v>0</v>
          </cell>
          <cell r="AZ16092">
            <v>0</v>
          </cell>
          <cell r="BA16092">
            <v>0</v>
          </cell>
        </row>
        <row r="16093">
          <cell r="AS16093">
            <v>0</v>
          </cell>
          <cell r="AT16093">
            <v>0</v>
          </cell>
          <cell r="AZ16093">
            <v>1</v>
          </cell>
          <cell r="BA16093">
            <v>0</v>
          </cell>
        </row>
        <row r="16094">
          <cell r="AZ16094">
            <v>0</v>
          </cell>
          <cell r="BA16094">
            <v>0</v>
          </cell>
        </row>
        <row r="16095">
          <cell r="AS16095">
            <v>0</v>
          </cell>
          <cell r="AT16095">
            <v>0</v>
          </cell>
          <cell r="AZ16095">
            <v>0</v>
          </cell>
          <cell r="BA16095">
            <v>0</v>
          </cell>
        </row>
        <row r="16096">
          <cell r="AS16096">
            <v>1</v>
          </cell>
          <cell r="AT16096">
            <v>0</v>
          </cell>
          <cell r="AZ16096">
            <v>0</v>
          </cell>
          <cell r="BA16096">
            <v>0</v>
          </cell>
        </row>
        <row r="16097">
          <cell r="AS16097">
            <v>0</v>
          </cell>
          <cell r="AT16097">
            <v>0</v>
          </cell>
          <cell r="AZ16097">
            <v>0</v>
          </cell>
          <cell r="BA16097">
            <v>0</v>
          </cell>
        </row>
        <row r="16098">
          <cell r="AS16098">
            <v>1</v>
          </cell>
          <cell r="AT16098">
            <v>0</v>
          </cell>
          <cell r="AZ16098">
            <v>0</v>
          </cell>
          <cell r="BA16098">
            <v>0</v>
          </cell>
        </row>
        <row r="16099">
          <cell r="AS16099">
            <v>2</v>
          </cell>
          <cell r="AT16099">
            <v>0</v>
          </cell>
          <cell r="AZ16099">
            <v>0</v>
          </cell>
          <cell r="BA16099">
            <v>0</v>
          </cell>
        </row>
        <row r="16100">
          <cell r="AZ16100">
            <v>0</v>
          </cell>
          <cell r="BA16100">
            <v>0</v>
          </cell>
        </row>
        <row r="16101">
          <cell r="AZ16101">
            <v>0</v>
          </cell>
          <cell r="BA16101">
            <v>0</v>
          </cell>
        </row>
        <row r="16102">
          <cell r="AS16102">
            <v>2</v>
          </cell>
          <cell r="AT16102">
            <v>2</v>
          </cell>
          <cell r="AZ16102">
            <v>4</v>
          </cell>
          <cell r="BA16102">
            <v>0</v>
          </cell>
        </row>
        <row r="16103">
          <cell r="AS16103">
            <v>0</v>
          </cell>
          <cell r="AT16103">
            <v>0</v>
          </cell>
          <cell r="AZ16103">
            <v>0</v>
          </cell>
          <cell r="BA16103">
            <v>0</v>
          </cell>
        </row>
        <row r="16104">
          <cell r="AS16104">
            <v>0</v>
          </cell>
          <cell r="AT16104">
            <v>0</v>
          </cell>
          <cell r="AZ16104">
            <v>0</v>
          </cell>
          <cell r="BA16104">
            <v>0</v>
          </cell>
        </row>
        <row r="16105">
          <cell r="AS16105">
            <v>0</v>
          </cell>
          <cell r="AT16105">
            <v>0</v>
          </cell>
          <cell r="AZ16105">
            <v>0</v>
          </cell>
          <cell r="BA16105">
            <v>0</v>
          </cell>
        </row>
        <row r="16106">
          <cell r="AS16106">
            <v>1</v>
          </cell>
          <cell r="AT16106">
            <v>0</v>
          </cell>
          <cell r="AZ16106">
            <v>0</v>
          </cell>
          <cell r="BA16106">
            <v>0</v>
          </cell>
        </row>
        <row r="16107">
          <cell r="AS16107">
            <v>0</v>
          </cell>
          <cell r="AT16107">
            <v>0</v>
          </cell>
          <cell r="AZ16107">
            <v>0</v>
          </cell>
          <cell r="BA16107">
            <v>0</v>
          </cell>
        </row>
        <row r="16108">
          <cell r="AS16108">
            <v>0</v>
          </cell>
          <cell r="AT16108">
            <v>0</v>
          </cell>
          <cell r="AZ16108">
            <v>1</v>
          </cell>
          <cell r="BA16108">
            <v>0</v>
          </cell>
        </row>
        <row r="16109">
          <cell r="AS16109">
            <v>0</v>
          </cell>
          <cell r="AT16109">
            <v>0</v>
          </cell>
          <cell r="AZ16109">
            <v>0</v>
          </cell>
          <cell r="BA16109">
            <v>0</v>
          </cell>
        </row>
        <row r="16110">
          <cell r="AS16110">
            <v>0</v>
          </cell>
          <cell r="AT16110">
            <v>0</v>
          </cell>
          <cell r="AZ16110">
            <v>0</v>
          </cell>
          <cell r="BA16110">
            <v>0</v>
          </cell>
        </row>
        <row r="16111">
          <cell r="AS16111">
            <v>0</v>
          </cell>
          <cell r="AT16111">
            <v>0</v>
          </cell>
          <cell r="AZ16111">
            <v>0</v>
          </cell>
          <cell r="BA16111">
            <v>0</v>
          </cell>
        </row>
        <row r="16112">
          <cell r="AS16112">
            <v>0</v>
          </cell>
          <cell r="AT16112">
            <v>0</v>
          </cell>
          <cell r="AZ16112">
            <v>1</v>
          </cell>
          <cell r="BA16112">
            <v>0</v>
          </cell>
        </row>
        <row r="16113">
          <cell r="AS16113">
            <v>0</v>
          </cell>
          <cell r="AT16113">
            <v>0</v>
          </cell>
          <cell r="AZ16113">
            <v>0</v>
          </cell>
          <cell r="BA16113">
            <v>0</v>
          </cell>
        </row>
        <row r="16114">
          <cell r="AS16114">
            <v>0</v>
          </cell>
          <cell r="AT16114">
            <v>0</v>
          </cell>
          <cell r="AZ16114">
            <v>0</v>
          </cell>
          <cell r="BA16114">
            <v>0</v>
          </cell>
        </row>
        <row r="16115">
          <cell r="AS16115">
            <v>0</v>
          </cell>
          <cell r="AT16115">
            <v>0</v>
          </cell>
          <cell r="AZ16115">
            <v>0</v>
          </cell>
          <cell r="BA16115">
            <v>0</v>
          </cell>
        </row>
        <row r="16116">
          <cell r="AS16116">
            <v>0</v>
          </cell>
          <cell r="AT16116">
            <v>0</v>
          </cell>
          <cell r="AZ16116">
            <v>0</v>
          </cell>
          <cell r="BA16116">
            <v>0</v>
          </cell>
        </row>
        <row r="16117">
          <cell r="AS16117">
            <v>3</v>
          </cell>
          <cell r="AT16117">
            <v>0</v>
          </cell>
          <cell r="AZ16117">
            <v>14</v>
          </cell>
          <cell r="BA16117">
            <v>0</v>
          </cell>
        </row>
        <row r="16118">
          <cell r="AS16118">
            <v>0</v>
          </cell>
          <cell r="AT16118">
            <v>0</v>
          </cell>
          <cell r="AZ16118">
            <v>0</v>
          </cell>
          <cell r="BA16118">
            <v>0</v>
          </cell>
        </row>
        <row r="16119">
          <cell r="AS16119">
            <v>0</v>
          </cell>
          <cell r="AT16119">
            <v>0</v>
          </cell>
          <cell r="AZ16119">
            <v>0</v>
          </cell>
          <cell r="BA16119">
            <v>0</v>
          </cell>
        </row>
        <row r="16120">
          <cell r="AS16120">
            <v>1</v>
          </cell>
          <cell r="AT16120">
            <v>0</v>
          </cell>
          <cell r="AZ16120">
            <v>0</v>
          </cell>
          <cell r="BA16120">
            <v>0</v>
          </cell>
        </row>
        <row r="16121">
          <cell r="AS16121">
            <v>1</v>
          </cell>
          <cell r="AT16121">
            <v>0</v>
          </cell>
          <cell r="AZ16121">
            <v>1</v>
          </cell>
          <cell r="BA16121">
            <v>0</v>
          </cell>
        </row>
        <row r="16122">
          <cell r="AS16122">
            <v>27</v>
          </cell>
          <cell r="AT16122">
            <v>0</v>
          </cell>
          <cell r="AZ16122">
            <v>13</v>
          </cell>
          <cell r="BA16122">
            <v>0</v>
          </cell>
        </row>
        <row r="16123">
          <cell r="AS16123">
            <v>0</v>
          </cell>
          <cell r="AT16123">
            <v>0</v>
          </cell>
          <cell r="AZ16123">
            <v>0</v>
          </cell>
          <cell r="BA16123">
            <v>0</v>
          </cell>
        </row>
        <row r="16124">
          <cell r="AS16124">
            <v>24</v>
          </cell>
          <cell r="AT16124">
            <v>0</v>
          </cell>
          <cell r="AZ16124">
            <v>0</v>
          </cell>
          <cell r="BA16124">
            <v>0</v>
          </cell>
        </row>
        <row r="16125">
          <cell r="AS16125">
            <v>117</v>
          </cell>
          <cell r="AT16125">
            <v>0</v>
          </cell>
          <cell r="AZ16125">
            <v>1</v>
          </cell>
          <cell r="BA16125">
            <v>0</v>
          </cell>
        </row>
        <row r="16126">
          <cell r="AS16126">
            <v>10</v>
          </cell>
          <cell r="AT16126">
            <v>0</v>
          </cell>
          <cell r="AZ16126">
            <v>2</v>
          </cell>
          <cell r="BA16126">
            <v>0</v>
          </cell>
        </row>
        <row r="16127">
          <cell r="AS16127">
            <v>14</v>
          </cell>
          <cell r="AT16127">
            <v>0</v>
          </cell>
          <cell r="AZ16127">
            <v>3</v>
          </cell>
          <cell r="BA16127">
            <v>0</v>
          </cell>
        </row>
        <row r="16128">
          <cell r="AS16128">
            <v>0</v>
          </cell>
          <cell r="AT16128">
            <v>0</v>
          </cell>
          <cell r="AZ16128">
            <v>0</v>
          </cell>
          <cell r="BA16128">
            <v>0</v>
          </cell>
        </row>
        <row r="16129">
          <cell r="AS16129">
            <v>309</v>
          </cell>
          <cell r="AT16129">
            <v>0</v>
          </cell>
          <cell r="AZ16129">
            <v>418</v>
          </cell>
          <cell r="BA16129">
            <v>0</v>
          </cell>
        </row>
        <row r="16130">
          <cell r="AS16130">
            <v>0</v>
          </cell>
          <cell r="AT16130">
            <v>0</v>
          </cell>
          <cell r="AZ16130">
            <v>0</v>
          </cell>
          <cell r="BA16130">
            <v>0</v>
          </cell>
        </row>
        <row r="16131">
          <cell r="AS16131">
            <v>0</v>
          </cell>
          <cell r="AT16131">
            <v>0</v>
          </cell>
          <cell r="AZ16131">
            <v>0</v>
          </cell>
          <cell r="BA16131">
            <v>0</v>
          </cell>
        </row>
        <row r="16132">
          <cell r="AS16132">
            <v>0</v>
          </cell>
          <cell r="AT16132">
            <v>0</v>
          </cell>
          <cell r="AZ16132">
            <v>11</v>
          </cell>
          <cell r="BA16132">
            <v>0</v>
          </cell>
        </row>
        <row r="16133">
          <cell r="AS16133">
            <v>0</v>
          </cell>
          <cell r="AT16133">
            <v>0</v>
          </cell>
          <cell r="AZ16133">
            <v>0</v>
          </cell>
          <cell r="BA16133">
            <v>0</v>
          </cell>
        </row>
        <row r="16134">
          <cell r="AZ16134">
            <v>0</v>
          </cell>
          <cell r="BA16134">
            <v>0</v>
          </cell>
        </row>
        <row r="16135">
          <cell r="AZ16135">
            <v>2</v>
          </cell>
          <cell r="BA16135">
            <v>1</v>
          </cell>
        </row>
        <row r="16136">
          <cell r="AS16136">
            <v>4</v>
          </cell>
          <cell r="AT16136">
            <v>14</v>
          </cell>
          <cell r="AZ16136">
            <v>4</v>
          </cell>
          <cell r="BA16136">
            <v>13</v>
          </cell>
        </row>
        <row r="16137">
          <cell r="AS16137">
            <v>18</v>
          </cell>
          <cell r="AT16137">
            <v>6</v>
          </cell>
          <cell r="AZ16137">
            <v>11</v>
          </cell>
          <cell r="BA16137">
            <v>2</v>
          </cell>
        </row>
        <row r="16138">
          <cell r="AS16138">
            <v>7</v>
          </cell>
          <cell r="AT16138">
            <v>3</v>
          </cell>
          <cell r="AZ16138">
            <v>4</v>
          </cell>
          <cell r="BA16138">
            <v>2</v>
          </cell>
        </row>
        <row r="16139">
          <cell r="AS16139">
            <v>1</v>
          </cell>
          <cell r="AT16139">
            <v>0</v>
          </cell>
          <cell r="AZ16139">
            <v>0</v>
          </cell>
          <cell r="BA16139">
            <v>0</v>
          </cell>
        </row>
        <row r="16140">
          <cell r="AS16140">
            <v>0</v>
          </cell>
          <cell r="AT16140">
            <v>0</v>
          </cell>
          <cell r="AZ16140">
            <v>0</v>
          </cell>
          <cell r="BA16140">
            <v>0</v>
          </cell>
        </row>
        <row r="16141">
          <cell r="AS16141">
            <v>3</v>
          </cell>
          <cell r="AT16141">
            <v>2</v>
          </cell>
          <cell r="AZ16141">
            <v>0</v>
          </cell>
          <cell r="BA16141">
            <v>0</v>
          </cell>
        </row>
        <row r="16142">
          <cell r="AS16142">
            <v>3</v>
          </cell>
          <cell r="AT16142">
            <v>0</v>
          </cell>
          <cell r="AZ16142">
            <v>2</v>
          </cell>
          <cell r="BA16142">
            <v>0</v>
          </cell>
        </row>
        <row r="16143">
          <cell r="AS16143">
            <v>0</v>
          </cell>
          <cell r="AT16143">
            <v>1</v>
          </cell>
          <cell r="AZ16143">
            <v>0</v>
          </cell>
          <cell r="BA16143">
            <v>1</v>
          </cell>
        </row>
        <row r="16144">
          <cell r="AS16144">
            <v>7</v>
          </cell>
          <cell r="AT16144">
            <v>6</v>
          </cell>
          <cell r="AZ16144">
            <v>2</v>
          </cell>
          <cell r="BA16144">
            <v>2</v>
          </cell>
        </row>
        <row r="16145">
          <cell r="AS16145">
            <v>0</v>
          </cell>
          <cell r="AT16145">
            <v>0</v>
          </cell>
          <cell r="AZ16145">
            <v>0</v>
          </cell>
          <cell r="BA16145">
            <v>0</v>
          </cell>
        </row>
        <row r="16146">
          <cell r="AS16146">
            <v>0</v>
          </cell>
          <cell r="AT16146">
            <v>0</v>
          </cell>
          <cell r="AZ16146">
            <v>0</v>
          </cell>
          <cell r="BA16146">
            <v>0</v>
          </cell>
        </row>
        <row r="16147">
          <cell r="AS16147">
            <v>1</v>
          </cell>
          <cell r="AT16147">
            <v>0</v>
          </cell>
          <cell r="AZ16147">
            <v>0</v>
          </cell>
          <cell r="BA16147">
            <v>0</v>
          </cell>
        </row>
        <row r="16148">
          <cell r="AS16148">
            <v>0</v>
          </cell>
          <cell r="AT16148">
            <v>1</v>
          </cell>
          <cell r="AZ16148">
            <v>0</v>
          </cell>
          <cell r="BA16148">
            <v>6</v>
          </cell>
        </row>
        <row r="16149">
          <cell r="AS16149">
            <v>4</v>
          </cell>
          <cell r="AT16149">
            <v>4</v>
          </cell>
          <cell r="AZ16149">
            <v>11</v>
          </cell>
          <cell r="BA16149">
            <v>128</v>
          </cell>
        </row>
        <row r="16150">
          <cell r="AS16150">
            <v>11</v>
          </cell>
          <cell r="AT16150">
            <v>2</v>
          </cell>
          <cell r="AZ16150">
            <v>0</v>
          </cell>
          <cell r="BA16150">
            <v>0</v>
          </cell>
        </row>
        <row r="16151">
          <cell r="AS16151">
            <v>0</v>
          </cell>
          <cell r="AT16151">
            <v>0</v>
          </cell>
          <cell r="AZ16151">
            <v>1</v>
          </cell>
          <cell r="BA16151">
            <v>0</v>
          </cell>
        </row>
        <row r="16152">
          <cell r="AS16152">
            <v>1</v>
          </cell>
          <cell r="AT16152">
            <v>0</v>
          </cell>
          <cell r="AZ16152">
            <v>0</v>
          </cell>
          <cell r="BA16152">
            <v>0</v>
          </cell>
        </row>
        <row r="16153">
          <cell r="AZ16153">
            <v>0</v>
          </cell>
          <cell r="BA16153">
            <v>0</v>
          </cell>
        </row>
        <row r="16154">
          <cell r="AS16154">
            <v>1</v>
          </cell>
          <cell r="AT16154">
            <v>0</v>
          </cell>
          <cell r="AZ16154">
            <v>0</v>
          </cell>
          <cell r="BA16154">
            <v>0</v>
          </cell>
        </row>
        <row r="16155">
          <cell r="AS16155">
            <v>4</v>
          </cell>
          <cell r="AT16155">
            <v>6</v>
          </cell>
          <cell r="AZ16155">
            <v>32</v>
          </cell>
          <cell r="BA16155">
            <v>11</v>
          </cell>
        </row>
        <row r="16156">
          <cell r="AS16156">
            <v>0</v>
          </cell>
          <cell r="AT16156">
            <v>0</v>
          </cell>
          <cell r="AZ16156">
            <v>0</v>
          </cell>
          <cell r="BA16156">
            <v>0</v>
          </cell>
        </row>
        <row r="16157">
          <cell r="AS16157">
            <v>0</v>
          </cell>
          <cell r="AT16157">
            <v>0</v>
          </cell>
          <cell r="AZ16157">
            <v>0</v>
          </cell>
          <cell r="BA16157">
            <v>0</v>
          </cell>
        </row>
        <row r="16158">
          <cell r="AS16158">
            <v>0</v>
          </cell>
          <cell r="AT16158">
            <v>0</v>
          </cell>
          <cell r="AZ16158">
            <v>0</v>
          </cell>
          <cell r="BA16158">
            <v>0</v>
          </cell>
        </row>
        <row r="16159">
          <cell r="AS16159">
            <v>0</v>
          </cell>
          <cell r="AT16159">
            <v>0</v>
          </cell>
          <cell r="AZ16159">
            <v>0</v>
          </cell>
          <cell r="BA16159">
            <v>0</v>
          </cell>
        </row>
        <row r="16160">
          <cell r="AS16160">
            <v>0</v>
          </cell>
          <cell r="AT16160">
            <v>0</v>
          </cell>
          <cell r="AZ16160">
            <v>1</v>
          </cell>
          <cell r="BA16160">
            <v>0</v>
          </cell>
        </row>
        <row r="16161">
          <cell r="AS16161">
            <v>3</v>
          </cell>
          <cell r="AT16161">
            <v>0</v>
          </cell>
          <cell r="AZ16161">
            <v>23</v>
          </cell>
          <cell r="BA16161">
            <v>0</v>
          </cell>
        </row>
        <row r="16162">
          <cell r="AS16162">
            <v>120</v>
          </cell>
          <cell r="AT16162">
            <v>213</v>
          </cell>
          <cell r="AZ16162">
            <v>323</v>
          </cell>
          <cell r="BA16162">
            <v>365</v>
          </cell>
        </row>
        <row r="16163">
          <cell r="AZ16163">
            <v>0</v>
          </cell>
          <cell r="BA16163">
            <v>0</v>
          </cell>
        </row>
        <row r="16164">
          <cell r="AS16164">
            <v>323</v>
          </cell>
          <cell r="AT16164">
            <v>41</v>
          </cell>
          <cell r="AZ16164">
            <v>30</v>
          </cell>
          <cell r="BA16164">
            <v>15</v>
          </cell>
        </row>
        <row r="16165">
          <cell r="AS16165">
            <v>646</v>
          </cell>
          <cell r="AT16165">
            <v>88</v>
          </cell>
          <cell r="AZ16165">
            <v>1045</v>
          </cell>
          <cell r="BA16165">
            <v>37</v>
          </cell>
        </row>
        <row r="16166">
          <cell r="AS16166">
            <v>63</v>
          </cell>
          <cell r="AT16166">
            <v>29</v>
          </cell>
          <cell r="AZ16166">
            <v>27</v>
          </cell>
          <cell r="BA16166">
            <v>9</v>
          </cell>
        </row>
        <row r="16167">
          <cell r="AS16167">
            <v>0</v>
          </cell>
          <cell r="AT16167">
            <v>0</v>
          </cell>
          <cell r="AZ16167">
            <v>0</v>
          </cell>
          <cell r="BA16167">
            <v>0</v>
          </cell>
        </row>
        <row r="16168">
          <cell r="AS16168">
            <v>1</v>
          </cell>
          <cell r="AT16168">
            <v>0</v>
          </cell>
          <cell r="AZ16168">
            <v>0</v>
          </cell>
          <cell r="BA16168">
            <v>0</v>
          </cell>
        </row>
        <row r="16169">
          <cell r="AS16169">
            <v>6</v>
          </cell>
          <cell r="AT16169">
            <v>2</v>
          </cell>
          <cell r="AZ16169">
            <v>4</v>
          </cell>
          <cell r="BA16169">
            <v>0</v>
          </cell>
        </row>
        <row r="16170">
          <cell r="AS16170">
            <v>2</v>
          </cell>
          <cell r="AT16170">
            <v>11</v>
          </cell>
          <cell r="AZ16170">
            <v>0</v>
          </cell>
          <cell r="BA16170">
            <v>0</v>
          </cell>
        </row>
        <row r="16171">
          <cell r="AS16171">
            <v>26</v>
          </cell>
          <cell r="AT16171">
            <v>0</v>
          </cell>
          <cell r="AZ16171">
            <v>0</v>
          </cell>
          <cell r="BA16171">
            <v>0</v>
          </cell>
        </row>
        <row r="16172">
          <cell r="AS16172">
            <v>3</v>
          </cell>
          <cell r="AT16172">
            <v>0</v>
          </cell>
          <cell r="AZ16172">
            <v>2</v>
          </cell>
          <cell r="BA16172">
            <v>0</v>
          </cell>
        </row>
        <row r="16173">
          <cell r="AS16173">
            <v>0</v>
          </cell>
          <cell r="AT16173">
            <v>0</v>
          </cell>
          <cell r="AZ16173">
            <v>0</v>
          </cell>
          <cell r="BA16173">
            <v>0</v>
          </cell>
        </row>
        <row r="16174">
          <cell r="AZ16174">
            <v>0</v>
          </cell>
          <cell r="BA16174">
            <v>0</v>
          </cell>
        </row>
        <row r="16175">
          <cell r="AS16175">
            <v>16</v>
          </cell>
          <cell r="AT16175">
            <v>0</v>
          </cell>
          <cell r="AZ16175">
            <v>1</v>
          </cell>
          <cell r="BA16175">
            <v>5</v>
          </cell>
        </row>
        <row r="16176">
          <cell r="AS16176">
            <v>53</v>
          </cell>
          <cell r="AT16176">
            <v>13</v>
          </cell>
          <cell r="AZ16176">
            <v>6</v>
          </cell>
          <cell r="BA16176">
            <v>9</v>
          </cell>
        </row>
        <row r="16177">
          <cell r="AS16177">
            <v>91</v>
          </cell>
          <cell r="AT16177">
            <v>78</v>
          </cell>
          <cell r="AZ16177">
            <v>13</v>
          </cell>
          <cell r="BA16177">
            <v>49</v>
          </cell>
        </row>
        <row r="16178">
          <cell r="AS16178">
            <v>5</v>
          </cell>
          <cell r="AT16178">
            <v>6</v>
          </cell>
          <cell r="AZ16178">
            <v>1</v>
          </cell>
          <cell r="BA16178">
            <v>3</v>
          </cell>
        </row>
        <row r="16179">
          <cell r="AS16179">
            <v>14</v>
          </cell>
          <cell r="AT16179">
            <v>25</v>
          </cell>
          <cell r="AZ16179">
            <v>3</v>
          </cell>
          <cell r="BA16179">
            <v>17</v>
          </cell>
        </row>
        <row r="16180">
          <cell r="AS16180">
            <v>0</v>
          </cell>
          <cell r="AT16180">
            <v>0</v>
          </cell>
          <cell r="AZ16180">
            <v>0</v>
          </cell>
          <cell r="BA16180">
            <v>1</v>
          </cell>
        </row>
        <row r="16181">
          <cell r="AS16181">
            <v>0</v>
          </cell>
          <cell r="AT16181">
            <v>0</v>
          </cell>
          <cell r="AZ16181">
            <v>0</v>
          </cell>
          <cell r="BA16181">
            <v>0</v>
          </cell>
        </row>
        <row r="16182">
          <cell r="AS16182">
            <v>0</v>
          </cell>
          <cell r="AT16182">
            <v>0</v>
          </cell>
          <cell r="AZ16182">
            <v>0</v>
          </cell>
          <cell r="BA16182">
            <v>1</v>
          </cell>
        </row>
        <row r="16183">
          <cell r="AS16183">
            <v>16</v>
          </cell>
          <cell r="AT16183">
            <v>0</v>
          </cell>
          <cell r="AZ16183">
            <v>20</v>
          </cell>
          <cell r="BA16183">
            <v>0</v>
          </cell>
        </row>
        <row r="16184">
          <cell r="AS16184">
            <v>1</v>
          </cell>
          <cell r="AT16184">
            <v>0</v>
          </cell>
          <cell r="AZ16184">
            <v>0</v>
          </cell>
          <cell r="BA16184">
            <v>0</v>
          </cell>
        </row>
        <row r="16185">
          <cell r="AS16185">
            <v>2</v>
          </cell>
          <cell r="AT16185">
            <v>0</v>
          </cell>
          <cell r="AZ16185">
            <v>0</v>
          </cell>
          <cell r="BA16185">
            <v>0</v>
          </cell>
        </row>
        <row r="16186">
          <cell r="AS16186">
            <v>459</v>
          </cell>
          <cell r="AT16186">
            <v>0</v>
          </cell>
          <cell r="AZ16186">
            <v>24</v>
          </cell>
          <cell r="BA16186">
            <v>0</v>
          </cell>
        </row>
        <row r="16187">
          <cell r="AS16187">
            <v>200</v>
          </cell>
          <cell r="AT16187">
            <v>187</v>
          </cell>
          <cell r="AZ16187">
            <v>84</v>
          </cell>
          <cell r="BA16187">
            <v>123</v>
          </cell>
        </row>
        <row r="16188">
          <cell r="AS16188">
            <v>1</v>
          </cell>
          <cell r="AT16188">
            <v>0</v>
          </cell>
          <cell r="AZ16188">
            <v>0</v>
          </cell>
          <cell r="BA16188">
            <v>0</v>
          </cell>
        </row>
        <row r="16189">
          <cell r="AS16189">
            <v>2</v>
          </cell>
          <cell r="AT16189">
            <v>0</v>
          </cell>
          <cell r="AZ16189">
            <v>1</v>
          </cell>
          <cell r="BA16189">
            <v>0</v>
          </cell>
        </row>
        <row r="16190">
          <cell r="AS16190">
            <v>1</v>
          </cell>
          <cell r="AT16190">
            <v>0</v>
          </cell>
          <cell r="AZ16190">
            <v>2</v>
          </cell>
          <cell r="BA16190">
            <v>0</v>
          </cell>
        </row>
        <row r="16191">
          <cell r="AS16191">
            <v>305</v>
          </cell>
          <cell r="AT16191">
            <v>0</v>
          </cell>
          <cell r="AZ16191">
            <v>277</v>
          </cell>
          <cell r="BA16191">
            <v>48</v>
          </cell>
        </row>
        <row r="16192">
          <cell r="AS16192">
            <v>1</v>
          </cell>
          <cell r="AT16192">
            <v>0</v>
          </cell>
          <cell r="AZ16192">
            <v>1</v>
          </cell>
          <cell r="BA16192">
            <v>3</v>
          </cell>
        </row>
        <row r="16193">
          <cell r="AS16193">
            <v>22</v>
          </cell>
          <cell r="AT16193">
            <v>1</v>
          </cell>
          <cell r="AZ16193">
            <v>1</v>
          </cell>
          <cell r="BA16193">
            <v>0</v>
          </cell>
        </row>
        <row r="16194">
          <cell r="AS16194">
            <v>0</v>
          </cell>
          <cell r="AT16194">
            <v>0</v>
          </cell>
          <cell r="AZ16194">
            <v>0</v>
          </cell>
          <cell r="BA16194">
            <v>0</v>
          </cell>
        </row>
        <row r="16195">
          <cell r="AS16195">
            <v>1</v>
          </cell>
          <cell r="AT16195">
            <v>0</v>
          </cell>
          <cell r="AZ16195">
            <v>1</v>
          </cell>
          <cell r="BA16195">
            <v>0</v>
          </cell>
        </row>
        <row r="16196">
          <cell r="AS16196">
            <v>11</v>
          </cell>
          <cell r="AT16196">
            <v>3</v>
          </cell>
          <cell r="AZ16196">
            <v>4</v>
          </cell>
          <cell r="BA16196">
            <v>0</v>
          </cell>
        </row>
        <row r="16197">
          <cell r="AS16197">
            <v>5</v>
          </cell>
          <cell r="AT16197">
            <v>0</v>
          </cell>
          <cell r="AZ16197">
            <v>0</v>
          </cell>
          <cell r="BA16197">
            <v>0</v>
          </cell>
        </row>
        <row r="16198">
          <cell r="AS16198">
            <v>0</v>
          </cell>
          <cell r="AT16198">
            <v>3</v>
          </cell>
          <cell r="AZ16198">
            <v>1</v>
          </cell>
          <cell r="BA16198">
            <v>4</v>
          </cell>
        </row>
        <row r="16199">
          <cell r="AS16199">
            <v>12</v>
          </cell>
          <cell r="AT16199">
            <v>22</v>
          </cell>
          <cell r="AZ16199">
            <v>4</v>
          </cell>
          <cell r="BA16199">
            <v>5</v>
          </cell>
        </row>
        <row r="16200">
          <cell r="AS16200">
            <v>249</v>
          </cell>
          <cell r="AT16200">
            <v>57</v>
          </cell>
          <cell r="AZ16200">
            <v>222</v>
          </cell>
          <cell r="BA16200">
            <v>56</v>
          </cell>
        </row>
        <row r="16201">
          <cell r="AS16201">
            <v>225</v>
          </cell>
          <cell r="AT16201">
            <v>123</v>
          </cell>
          <cell r="AZ16201">
            <v>117</v>
          </cell>
          <cell r="BA16201">
            <v>100</v>
          </cell>
        </row>
        <row r="16202">
          <cell r="AS16202">
            <v>2</v>
          </cell>
          <cell r="AT16202">
            <v>2</v>
          </cell>
          <cell r="AZ16202">
            <v>2</v>
          </cell>
          <cell r="BA16202">
            <v>0</v>
          </cell>
        </row>
        <row r="16203">
          <cell r="AS16203">
            <v>0</v>
          </cell>
          <cell r="AT16203">
            <v>0</v>
          </cell>
          <cell r="AZ16203">
            <v>0</v>
          </cell>
          <cell r="BA16203">
            <v>0</v>
          </cell>
        </row>
        <row r="16204">
          <cell r="AS16204">
            <v>2</v>
          </cell>
          <cell r="AT16204">
            <v>1</v>
          </cell>
          <cell r="AZ16204">
            <v>0</v>
          </cell>
          <cell r="BA16204">
            <v>0</v>
          </cell>
        </row>
        <row r="16205">
          <cell r="AS16205">
            <v>1</v>
          </cell>
          <cell r="AT16205">
            <v>0</v>
          </cell>
          <cell r="AZ16205">
            <v>2</v>
          </cell>
          <cell r="BA16205">
            <v>0</v>
          </cell>
        </row>
        <row r="16206">
          <cell r="AS16206">
            <v>3</v>
          </cell>
          <cell r="AT16206">
            <v>1</v>
          </cell>
          <cell r="AZ16206">
            <v>0</v>
          </cell>
          <cell r="BA16206">
            <v>0</v>
          </cell>
        </row>
        <row r="16207">
          <cell r="AS16207">
            <v>2</v>
          </cell>
          <cell r="AT16207">
            <v>0</v>
          </cell>
          <cell r="AZ16207">
            <v>0</v>
          </cell>
          <cell r="BA16207">
            <v>0</v>
          </cell>
        </row>
        <row r="16208">
          <cell r="AS16208">
            <v>32</v>
          </cell>
          <cell r="AT16208">
            <v>38</v>
          </cell>
          <cell r="AZ16208">
            <v>1</v>
          </cell>
          <cell r="BA16208">
            <v>4</v>
          </cell>
        </row>
        <row r="16209">
          <cell r="AS16209">
            <v>0</v>
          </cell>
          <cell r="AT16209">
            <v>0</v>
          </cell>
          <cell r="AZ16209">
            <v>0</v>
          </cell>
          <cell r="BA16209">
            <v>0</v>
          </cell>
        </row>
        <row r="16210">
          <cell r="AZ16210">
            <v>15</v>
          </cell>
          <cell r="BA16210">
            <v>92</v>
          </cell>
        </row>
        <row r="16211">
          <cell r="AS16211">
            <v>56</v>
          </cell>
          <cell r="AT16211">
            <v>0</v>
          </cell>
          <cell r="AZ16211">
            <v>56</v>
          </cell>
          <cell r="BA16211">
            <v>0</v>
          </cell>
        </row>
        <row r="16212">
          <cell r="AS16212">
            <v>0</v>
          </cell>
          <cell r="AT16212">
            <v>1</v>
          </cell>
          <cell r="AZ16212">
            <v>1</v>
          </cell>
          <cell r="BA16212">
            <v>0</v>
          </cell>
        </row>
        <row r="16213">
          <cell r="AS16213">
            <v>12</v>
          </cell>
          <cell r="AT16213">
            <v>53</v>
          </cell>
          <cell r="AZ16213">
            <v>5</v>
          </cell>
          <cell r="BA16213">
            <v>59</v>
          </cell>
        </row>
        <row r="16214">
          <cell r="AS16214">
            <v>0</v>
          </cell>
          <cell r="AT16214">
            <v>2</v>
          </cell>
          <cell r="AZ16214">
            <v>0</v>
          </cell>
          <cell r="BA16214">
            <v>0</v>
          </cell>
        </row>
        <row r="16215">
          <cell r="AZ16215">
            <v>0</v>
          </cell>
          <cell r="BA16215">
            <v>1</v>
          </cell>
        </row>
        <row r="16216">
          <cell r="AS16216">
            <v>2</v>
          </cell>
          <cell r="AT16216">
            <v>1</v>
          </cell>
          <cell r="AZ16216">
            <v>2</v>
          </cell>
          <cell r="BA16216">
            <v>1</v>
          </cell>
        </row>
        <row r="16217">
          <cell r="AS16217">
            <v>130</v>
          </cell>
          <cell r="AT16217">
            <v>1</v>
          </cell>
          <cell r="AZ16217">
            <v>95</v>
          </cell>
          <cell r="BA16217">
            <v>1</v>
          </cell>
        </row>
        <row r="16218">
          <cell r="AS16218">
            <v>0</v>
          </cell>
          <cell r="AT16218">
            <v>0</v>
          </cell>
          <cell r="AZ16218">
            <v>0</v>
          </cell>
          <cell r="BA16218">
            <v>0</v>
          </cell>
        </row>
        <row r="16219">
          <cell r="AS16219">
            <v>1167</v>
          </cell>
          <cell r="AT16219">
            <v>0</v>
          </cell>
          <cell r="AZ16219">
            <v>1032</v>
          </cell>
          <cell r="BA16219">
            <v>1</v>
          </cell>
        </row>
        <row r="16220">
          <cell r="AS16220">
            <v>0</v>
          </cell>
          <cell r="AT16220">
            <v>0</v>
          </cell>
          <cell r="AZ16220">
            <v>0</v>
          </cell>
          <cell r="BA16220">
            <v>0</v>
          </cell>
        </row>
        <row r="16221">
          <cell r="AS16221">
            <v>1</v>
          </cell>
          <cell r="AT16221">
            <v>0</v>
          </cell>
          <cell r="AZ16221">
            <v>0</v>
          </cell>
          <cell r="BA16221">
            <v>0</v>
          </cell>
        </row>
        <row r="16222">
          <cell r="AS16222">
            <v>0</v>
          </cell>
          <cell r="AT16222">
            <v>0</v>
          </cell>
          <cell r="AZ16222">
            <v>0</v>
          </cell>
          <cell r="BA16222">
            <v>0</v>
          </cell>
        </row>
        <row r="16223">
          <cell r="AS16223">
            <v>0</v>
          </cell>
          <cell r="AT16223">
            <v>5</v>
          </cell>
          <cell r="AZ16223">
            <v>0</v>
          </cell>
          <cell r="BA16223">
            <v>0</v>
          </cell>
        </row>
        <row r="16224">
          <cell r="AS16224">
            <v>65</v>
          </cell>
          <cell r="AT16224">
            <v>251</v>
          </cell>
          <cell r="AZ16224">
            <v>114</v>
          </cell>
          <cell r="BA16224">
            <v>274</v>
          </cell>
        </row>
        <row r="16225">
          <cell r="AS16225">
            <v>0</v>
          </cell>
          <cell r="AT16225">
            <v>0</v>
          </cell>
          <cell r="AZ16225">
            <v>0</v>
          </cell>
          <cell r="BA16225">
            <v>0</v>
          </cell>
        </row>
        <row r="16226">
          <cell r="AS16226">
            <v>3</v>
          </cell>
          <cell r="AT16226">
            <v>46</v>
          </cell>
          <cell r="AZ16226">
            <v>2</v>
          </cell>
          <cell r="BA16226">
            <v>26</v>
          </cell>
        </row>
        <row r="16227">
          <cell r="AS16227">
            <v>1</v>
          </cell>
          <cell r="AT16227">
            <v>2</v>
          </cell>
          <cell r="AZ16227">
            <v>0</v>
          </cell>
          <cell r="BA16227">
            <v>0</v>
          </cell>
        </row>
        <row r="16228">
          <cell r="AS16228">
            <v>1</v>
          </cell>
          <cell r="AT16228">
            <v>0</v>
          </cell>
          <cell r="AZ16228">
            <v>0</v>
          </cell>
          <cell r="BA16228">
            <v>0</v>
          </cell>
        </row>
        <row r="16229">
          <cell r="AS16229">
            <v>0</v>
          </cell>
          <cell r="AT16229">
            <v>3</v>
          </cell>
          <cell r="AZ16229">
            <v>1</v>
          </cell>
          <cell r="BA16229">
            <v>6</v>
          </cell>
        </row>
        <row r="16230">
          <cell r="AS16230">
            <v>0</v>
          </cell>
          <cell r="AT16230">
            <v>1</v>
          </cell>
          <cell r="AZ16230">
            <v>0</v>
          </cell>
          <cell r="BA16230">
            <v>0</v>
          </cell>
        </row>
        <row r="16231">
          <cell r="AZ16231">
            <v>1</v>
          </cell>
          <cell r="BA16231">
            <v>97</v>
          </cell>
        </row>
        <row r="16232">
          <cell r="AS16232">
            <v>1</v>
          </cell>
          <cell r="AT16232">
            <v>0</v>
          </cell>
          <cell r="AZ16232">
            <v>0</v>
          </cell>
          <cell r="BA16232">
            <v>0</v>
          </cell>
        </row>
        <row r="16233">
          <cell r="AS16233">
            <v>1</v>
          </cell>
          <cell r="AT16233">
            <v>8</v>
          </cell>
          <cell r="AZ16233">
            <v>5</v>
          </cell>
          <cell r="BA16233">
            <v>34</v>
          </cell>
        </row>
        <row r="16234">
          <cell r="AS16234">
            <v>140</v>
          </cell>
          <cell r="AT16234">
            <v>1</v>
          </cell>
          <cell r="AZ16234">
            <v>6</v>
          </cell>
          <cell r="BA16234">
            <v>0</v>
          </cell>
        </row>
        <row r="16235">
          <cell r="AS16235">
            <v>197</v>
          </cell>
          <cell r="AT16235">
            <v>8</v>
          </cell>
          <cell r="AZ16235">
            <v>164</v>
          </cell>
          <cell r="BA16235">
            <v>7</v>
          </cell>
        </row>
        <row r="16236">
          <cell r="AS16236">
            <v>2</v>
          </cell>
          <cell r="AT16236">
            <v>0</v>
          </cell>
          <cell r="AZ16236">
            <v>1</v>
          </cell>
          <cell r="BA16236">
            <v>0</v>
          </cell>
        </row>
        <row r="16237">
          <cell r="AS16237">
            <v>28</v>
          </cell>
          <cell r="AT16237">
            <v>19</v>
          </cell>
          <cell r="AZ16237">
            <v>5</v>
          </cell>
          <cell r="BA16237">
            <v>10</v>
          </cell>
        </row>
        <row r="16238">
          <cell r="AS16238">
            <v>0</v>
          </cell>
          <cell r="AT16238">
            <v>0</v>
          </cell>
          <cell r="AZ16238">
            <v>0</v>
          </cell>
          <cell r="BA16238">
            <v>0</v>
          </cell>
        </row>
        <row r="16239">
          <cell r="AS16239">
            <v>0</v>
          </cell>
          <cell r="AT16239">
            <v>0</v>
          </cell>
          <cell r="AZ16239">
            <v>0</v>
          </cell>
          <cell r="BA16239">
            <v>0</v>
          </cell>
        </row>
        <row r="16240">
          <cell r="AS16240">
            <v>25</v>
          </cell>
          <cell r="AT16240">
            <v>0</v>
          </cell>
          <cell r="AZ16240">
            <v>0</v>
          </cell>
          <cell r="BA16240">
            <v>0</v>
          </cell>
        </row>
        <row r="16241">
          <cell r="AS16241">
            <v>0</v>
          </cell>
          <cell r="AT16241">
            <v>0</v>
          </cell>
          <cell r="AZ16241">
            <v>1</v>
          </cell>
          <cell r="BA16241">
            <v>0</v>
          </cell>
        </row>
        <row r="16242">
          <cell r="AS16242">
            <v>107</v>
          </cell>
          <cell r="AT16242">
            <v>0</v>
          </cell>
          <cell r="AZ16242">
            <v>2</v>
          </cell>
          <cell r="BA16242">
            <v>0</v>
          </cell>
        </row>
        <row r="16243">
          <cell r="AS16243">
            <v>0</v>
          </cell>
          <cell r="AT16243">
            <v>0</v>
          </cell>
          <cell r="AZ16243">
            <v>0</v>
          </cell>
          <cell r="BA16243">
            <v>0</v>
          </cell>
        </row>
        <row r="16244">
          <cell r="AS16244">
            <v>0</v>
          </cell>
          <cell r="AT16244">
            <v>0</v>
          </cell>
          <cell r="AZ16244">
            <v>0</v>
          </cell>
          <cell r="BA16244">
            <v>0</v>
          </cell>
        </row>
        <row r="16245">
          <cell r="AS16245">
            <v>0</v>
          </cell>
          <cell r="AT16245">
            <v>0</v>
          </cell>
          <cell r="AZ16245">
            <v>0</v>
          </cell>
          <cell r="BA16245">
            <v>0</v>
          </cell>
        </row>
        <row r="16246">
          <cell r="AS16246">
            <v>245</v>
          </cell>
          <cell r="AT16246">
            <v>416</v>
          </cell>
          <cell r="AZ16246">
            <v>65</v>
          </cell>
          <cell r="BA16246">
            <v>113</v>
          </cell>
        </row>
        <row r="16247">
          <cell r="AS16247">
            <v>32</v>
          </cell>
          <cell r="AT16247">
            <v>32</v>
          </cell>
          <cell r="AZ16247">
            <v>82</v>
          </cell>
          <cell r="BA16247">
            <v>10</v>
          </cell>
        </row>
        <row r="16248">
          <cell r="AS16248">
            <v>20</v>
          </cell>
          <cell r="AT16248">
            <v>68</v>
          </cell>
          <cell r="AZ16248">
            <v>4</v>
          </cell>
          <cell r="BA16248">
            <v>8</v>
          </cell>
        </row>
        <row r="16249">
          <cell r="AS16249">
            <v>0</v>
          </cell>
          <cell r="AT16249">
            <v>0</v>
          </cell>
          <cell r="AZ16249">
            <v>0</v>
          </cell>
          <cell r="BA16249">
            <v>0</v>
          </cell>
        </row>
        <row r="16250">
          <cell r="AS16250">
            <v>3</v>
          </cell>
          <cell r="AT16250">
            <v>1</v>
          </cell>
          <cell r="AZ16250">
            <v>1</v>
          </cell>
          <cell r="BA16250">
            <v>0</v>
          </cell>
        </row>
        <row r="16251">
          <cell r="AS16251">
            <v>0</v>
          </cell>
          <cell r="AT16251">
            <v>0</v>
          </cell>
          <cell r="AZ16251">
            <v>0</v>
          </cell>
          <cell r="BA16251">
            <v>0</v>
          </cell>
        </row>
        <row r="16252">
          <cell r="AS16252">
            <v>0</v>
          </cell>
          <cell r="AT16252">
            <v>0</v>
          </cell>
          <cell r="AZ16252">
            <v>0</v>
          </cell>
          <cell r="BA16252">
            <v>0</v>
          </cell>
        </row>
        <row r="16253">
          <cell r="AS16253">
            <v>0</v>
          </cell>
          <cell r="AT16253">
            <v>0</v>
          </cell>
          <cell r="AZ16253">
            <v>0</v>
          </cell>
          <cell r="BA16253">
            <v>0</v>
          </cell>
        </row>
        <row r="16254">
          <cell r="AS16254">
            <v>1</v>
          </cell>
          <cell r="AT16254">
            <v>2</v>
          </cell>
          <cell r="AZ16254">
            <v>2</v>
          </cell>
          <cell r="BA16254">
            <v>0</v>
          </cell>
        </row>
        <row r="16255">
          <cell r="AS16255">
            <v>0</v>
          </cell>
          <cell r="AT16255">
            <v>0</v>
          </cell>
          <cell r="AZ16255">
            <v>0</v>
          </cell>
          <cell r="BA16255">
            <v>0</v>
          </cell>
        </row>
        <row r="16256">
          <cell r="AS16256">
            <v>14</v>
          </cell>
          <cell r="AT16256">
            <v>22</v>
          </cell>
          <cell r="AZ16256">
            <v>16</v>
          </cell>
          <cell r="BA16256">
            <v>16</v>
          </cell>
        </row>
        <row r="16257">
          <cell r="AS16257">
            <v>0</v>
          </cell>
          <cell r="AT16257">
            <v>0</v>
          </cell>
          <cell r="AZ16257">
            <v>0</v>
          </cell>
          <cell r="BA16257">
            <v>0</v>
          </cell>
        </row>
        <row r="16258">
          <cell r="AS16258">
            <v>0</v>
          </cell>
          <cell r="AT16258">
            <v>0</v>
          </cell>
          <cell r="AZ16258">
            <v>0</v>
          </cell>
          <cell r="BA16258">
            <v>4</v>
          </cell>
        </row>
        <row r="16259">
          <cell r="AS16259">
            <v>10</v>
          </cell>
          <cell r="AT16259">
            <v>22</v>
          </cell>
          <cell r="AZ16259">
            <v>0</v>
          </cell>
          <cell r="BA16259">
            <v>5</v>
          </cell>
        </row>
        <row r="16260">
          <cell r="AS16260">
            <v>0</v>
          </cell>
          <cell r="AT16260">
            <v>0</v>
          </cell>
          <cell r="AZ16260">
            <v>0</v>
          </cell>
          <cell r="BA16260">
            <v>0</v>
          </cell>
        </row>
        <row r="16261">
          <cell r="AS16261">
            <v>4</v>
          </cell>
          <cell r="AT16261">
            <v>17</v>
          </cell>
          <cell r="AZ16261">
            <v>0</v>
          </cell>
          <cell r="BA16261">
            <v>17</v>
          </cell>
        </row>
        <row r="16262">
          <cell r="AS16262">
            <v>0</v>
          </cell>
          <cell r="AT16262">
            <v>15</v>
          </cell>
          <cell r="AZ16262">
            <v>4</v>
          </cell>
          <cell r="BA16262">
            <v>31</v>
          </cell>
        </row>
        <row r="16263">
          <cell r="AS16263">
            <v>2</v>
          </cell>
          <cell r="AT16263">
            <v>0</v>
          </cell>
          <cell r="AZ16263">
            <v>6</v>
          </cell>
          <cell r="BA16263">
            <v>51</v>
          </cell>
        </row>
        <row r="16264">
          <cell r="AS16264">
            <v>2</v>
          </cell>
          <cell r="AT16264">
            <v>0</v>
          </cell>
          <cell r="AZ16264">
            <v>0</v>
          </cell>
          <cell r="BA16264">
            <v>0</v>
          </cell>
        </row>
        <row r="16265">
          <cell r="AS16265">
            <v>5</v>
          </cell>
          <cell r="AT16265">
            <v>0</v>
          </cell>
          <cell r="AZ16265">
            <v>1</v>
          </cell>
          <cell r="BA16265">
            <v>1</v>
          </cell>
        </row>
        <row r="16266">
          <cell r="AS16266">
            <v>0</v>
          </cell>
          <cell r="AT16266">
            <v>0</v>
          </cell>
          <cell r="AZ16266">
            <v>0</v>
          </cell>
          <cell r="BA16266">
            <v>0</v>
          </cell>
        </row>
        <row r="16267">
          <cell r="AS16267">
            <v>0</v>
          </cell>
          <cell r="AT16267">
            <v>0</v>
          </cell>
          <cell r="AZ16267">
            <v>0</v>
          </cell>
          <cell r="BA16267">
            <v>12</v>
          </cell>
        </row>
        <row r="16268">
          <cell r="AS16268">
            <v>0</v>
          </cell>
          <cell r="AT16268">
            <v>0</v>
          </cell>
          <cell r="AZ16268">
            <v>0</v>
          </cell>
          <cell r="BA16268">
            <v>0</v>
          </cell>
        </row>
        <row r="16269">
          <cell r="AS16269">
            <v>1</v>
          </cell>
          <cell r="AT16269">
            <v>16</v>
          </cell>
          <cell r="AZ16269">
            <v>1</v>
          </cell>
          <cell r="BA16269">
            <v>0</v>
          </cell>
        </row>
        <row r="16270">
          <cell r="AS16270">
            <v>1</v>
          </cell>
          <cell r="AT16270">
            <v>7</v>
          </cell>
          <cell r="AZ16270">
            <v>0</v>
          </cell>
          <cell r="BA16270">
            <v>11</v>
          </cell>
        </row>
        <row r="16271">
          <cell r="AS16271">
            <v>39</v>
          </cell>
          <cell r="AT16271">
            <v>78</v>
          </cell>
          <cell r="AZ16271">
            <v>12</v>
          </cell>
          <cell r="BA16271">
            <v>55</v>
          </cell>
        </row>
        <row r="16272">
          <cell r="AS16272">
            <v>0</v>
          </cell>
          <cell r="AT16272">
            <v>6</v>
          </cell>
          <cell r="AZ16272">
            <v>1</v>
          </cell>
          <cell r="BA16272">
            <v>4</v>
          </cell>
        </row>
        <row r="16273">
          <cell r="AS16273">
            <v>0</v>
          </cell>
          <cell r="AT16273">
            <v>0</v>
          </cell>
          <cell r="AZ16273">
            <v>0</v>
          </cell>
          <cell r="BA16273">
            <v>0</v>
          </cell>
        </row>
        <row r="16274">
          <cell r="AS16274">
            <v>2</v>
          </cell>
          <cell r="AT16274">
            <v>11</v>
          </cell>
          <cell r="AZ16274">
            <v>2</v>
          </cell>
          <cell r="BA16274">
            <v>5</v>
          </cell>
        </row>
        <row r="16275">
          <cell r="AS16275">
            <v>4</v>
          </cell>
          <cell r="AT16275">
            <v>0</v>
          </cell>
          <cell r="AZ16275">
            <v>2</v>
          </cell>
          <cell r="BA16275">
            <v>0</v>
          </cell>
        </row>
        <row r="16276">
          <cell r="AS16276">
            <v>0</v>
          </cell>
          <cell r="AT16276">
            <v>0</v>
          </cell>
          <cell r="AZ16276">
            <v>63</v>
          </cell>
          <cell r="BA16276">
            <v>42</v>
          </cell>
        </row>
        <row r="16277">
          <cell r="AS16277">
            <v>46</v>
          </cell>
          <cell r="AT16277">
            <v>153</v>
          </cell>
          <cell r="AZ16277">
            <v>35</v>
          </cell>
          <cell r="BA16277">
            <v>85</v>
          </cell>
        </row>
        <row r="16278">
          <cell r="AS16278">
            <v>0</v>
          </cell>
          <cell r="AT16278">
            <v>0</v>
          </cell>
          <cell r="AZ16278">
            <v>3</v>
          </cell>
          <cell r="BA16278">
            <v>6</v>
          </cell>
        </row>
        <row r="16279">
          <cell r="AS16279">
            <v>0</v>
          </cell>
          <cell r="AT16279">
            <v>0</v>
          </cell>
          <cell r="AZ16279">
            <v>0</v>
          </cell>
          <cell r="BA16279">
            <v>0</v>
          </cell>
        </row>
        <row r="16280">
          <cell r="AS16280">
            <v>0</v>
          </cell>
          <cell r="AT16280">
            <v>0</v>
          </cell>
          <cell r="AZ16280">
            <v>0</v>
          </cell>
          <cell r="BA16280">
            <v>0</v>
          </cell>
        </row>
        <row r="16281">
          <cell r="AS16281">
            <v>0</v>
          </cell>
          <cell r="AT16281">
            <v>0</v>
          </cell>
          <cell r="AZ16281">
            <v>0</v>
          </cell>
          <cell r="BA16281">
            <v>0</v>
          </cell>
        </row>
        <row r="16282">
          <cell r="AS16282">
            <v>0</v>
          </cell>
          <cell r="AT16282">
            <v>4</v>
          </cell>
          <cell r="AZ16282">
            <v>0</v>
          </cell>
          <cell r="BA16282">
            <v>0</v>
          </cell>
        </row>
        <row r="16283">
          <cell r="AS16283">
            <v>0</v>
          </cell>
          <cell r="AT16283">
            <v>0</v>
          </cell>
          <cell r="AZ16283">
            <v>0</v>
          </cell>
          <cell r="BA16283">
            <v>0</v>
          </cell>
        </row>
        <row r="16284">
          <cell r="AS16284">
            <v>0</v>
          </cell>
          <cell r="AT16284">
            <v>1</v>
          </cell>
          <cell r="AZ16284">
            <v>0</v>
          </cell>
          <cell r="BA16284">
            <v>0</v>
          </cell>
        </row>
        <row r="16285">
          <cell r="AS16285">
            <v>7</v>
          </cell>
          <cell r="AT16285">
            <v>18</v>
          </cell>
          <cell r="AZ16285">
            <v>3</v>
          </cell>
          <cell r="BA16285">
            <v>66</v>
          </cell>
        </row>
        <row r="16286">
          <cell r="AS16286">
            <v>0</v>
          </cell>
          <cell r="AT16286">
            <v>0</v>
          </cell>
          <cell r="AZ16286">
            <v>1</v>
          </cell>
          <cell r="BA16286">
            <v>0</v>
          </cell>
        </row>
        <row r="16287">
          <cell r="AS16287">
            <v>0</v>
          </cell>
          <cell r="AT16287">
            <v>3</v>
          </cell>
          <cell r="AZ16287">
            <v>2</v>
          </cell>
          <cell r="BA16287">
            <v>1</v>
          </cell>
        </row>
        <row r="16288">
          <cell r="AS16288">
            <v>0</v>
          </cell>
          <cell r="AT16288">
            <v>0</v>
          </cell>
          <cell r="AZ16288">
            <v>0</v>
          </cell>
          <cell r="BA16288">
            <v>0</v>
          </cell>
        </row>
        <row r="16289">
          <cell r="AS16289">
            <v>0</v>
          </cell>
          <cell r="AT16289">
            <v>2</v>
          </cell>
          <cell r="AZ16289">
            <v>0</v>
          </cell>
          <cell r="BA16289">
            <v>0</v>
          </cell>
        </row>
        <row r="16290">
          <cell r="AS16290">
            <v>20</v>
          </cell>
          <cell r="AT16290">
            <v>1</v>
          </cell>
          <cell r="AZ16290">
            <v>12</v>
          </cell>
          <cell r="BA16290">
            <v>19</v>
          </cell>
        </row>
        <row r="16291">
          <cell r="AS16291">
            <v>0</v>
          </cell>
          <cell r="AT16291">
            <v>8</v>
          </cell>
          <cell r="AZ16291">
            <v>0</v>
          </cell>
          <cell r="BA16291">
            <v>0</v>
          </cell>
        </row>
        <row r="16292">
          <cell r="AS16292">
            <v>70</v>
          </cell>
          <cell r="AT16292">
            <v>1</v>
          </cell>
          <cell r="AZ16292">
            <v>246</v>
          </cell>
          <cell r="BA16292">
            <v>1</v>
          </cell>
        </row>
        <row r="16293">
          <cell r="AS16293">
            <v>0</v>
          </cell>
          <cell r="AT16293">
            <v>0</v>
          </cell>
          <cell r="AZ16293">
            <v>0</v>
          </cell>
          <cell r="BA16293">
            <v>0</v>
          </cell>
        </row>
        <row r="16294">
          <cell r="AS16294">
            <v>1</v>
          </cell>
          <cell r="AT16294">
            <v>1</v>
          </cell>
          <cell r="AZ16294">
            <v>0</v>
          </cell>
          <cell r="BA16294">
            <v>0</v>
          </cell>
        </row>
        <row r="16295">
          <cell r="AS16295">
            <v>1</v>
          </cell>
          <cell r="AT16295">
            <v>7</v>
          </cell>
          <cell r="AZ16295">
            <v>1</v>
          </cell>
          <cell r="BA16295">
            <v>9</v>
          </cell>
        </row>
        <row r="16296">
          <cell r="AS16296">
            <v>2</v>
          </cell>
          <cell r="AT16296">
            <v>1</v>
          </cell>
          <cell r="AZ16296">
            <v>7</v>
          </cell>
          <cell r="BA16296">
            <v>0</v>
          </cell>
        </row>
        <row r="16297">
          <cell r="AS16297">
            <v>11</v>
          </cell>
          <cell r="AT16297">
            <v>0</v>
          </cell>
          <cell r="AZ16297">
            <v>0</v>
          </cell>
          <cell r="BA16297">
            <v>0</v>
          </cell>
        </row>
        <row r="16298">
          <cell r="AS16298">
            <v>12</v>
          </cell>
          <cell r="AT16298">
            <v>12</v>
          </cell>
          <cell r="AZ16298">
            <v>7</v>
          </cell>
          <cell r="BA16298">
            <v>16</v>
          </cell>
        </row>
        <row r="16299">
          <cell r="AS16299">
            <v>1</v>
          </cell>
          <cell r="AT16299">
            <v>0</v>
          </cell>
          <cell r="AZ16299">
            <v>0</v>
          </cell>
          <cell r="BA16299">
            <v>12</v>
          </cell>
        </row>
        <row r="16300">
          <cell r="AS16300">
            <v>0</v>
          </cell>
          <cell r="AT16300">
            <v>0</v>
          </cell>
          <cell r="AZ16300">
            <v>0</v>
          </cell>
          <cell r="BA16300">
            <v>2</v>
          </cell>
        </row>
        <row r="16301">
          <cell r="AS16301">
            <v>14</v>
          </cell>
          <cell r="AT16301">
            <v>29</v>
          </cell>
          <cell r="AZ16301">
            <v>34</v>
          </cell>
          <cell r="BA16301">
            <v>60</v>
          </cell>
        </row>
        <row r="16302">
          <cell r="AS16302">
            <v>12</v>
          </cell>
          <cell r="AT16302">
            <v>30</v>
          </cell>
          <cell r="AZ16302">
            <v>23</v>
          </cell>
          <cell r="BA16302">
            <v>49</v>
          </cell>
        </row>
        <row r="16303">
          <cell r="AS16303">
            <v>0</v>
          </cell>
          <cell r="AT16303">
            <v>0</v>
          </cell>
          <cell r="AZ16303">
            <v>0</v>
          </cell>
          <cell r="BA16303">
            <v>0</v>
          </cell>
        </row>
        <row r="16304">
          <cell r="AS16304">
            <v>0</v>
          </cell>
          <cell r="AT16304">
            <v>0</v>
          </cell>
          <cell r="AZ16304">
            <v>0</v>
          </cell>
          <cell r="BA16304">
            <v>0</v>
          </cell>
        </row>
        <row r="16305">
          <cell r="AS16305">
            <v>8</v>
          </cell>
          <cell r="AT16305">
            <v>0</v>
          </cell>
          <cell r="AZ16305">
            <v>6</v>
          </cell>
          <cell r="BA16305">
            <v>0</v>
          </cell>
        </row>
        <row r="16306">
          <cell r="AS16306">
            <v>8</v>
          </cell>
          <cell r="AT16306">
            <v>0</v>
          </cell>
          <cell r="AZ16306">
            <v>0</v>
          </cell>
          <cell r="BA16306">
            <v>0</v>
          </cell>
        </row>
        <row r="16307">
          <cell r="AS16307">
            <v>1</v>
          </cell>
          <cell r="AT16307">
            <v>0</v>
          </cell>
          <cell r="AZ16307">
            <v>0</v>
          </cell>
          <cell r="BA16307">
            <v>0</v>
          </cell>
        </row>
        <row r="16308">
          <cell r="AS16308">
            <v>0</v>
          </cell>
          <cell r="AT16308">
            <v>0</v>
          </cell>
          <cell r="AZ16308">
            <v>0</v>
          </cell>
          <cell r="BA16308">
            <v>0</v>
          </cell>
        </row>
        <row r="16309">
          <cell r="AS16309">
            <v>0</v>
          </cell>
          <cell r="AT16309">
            <v>0</v>
          </cell>
          <cell r="AZ16309">
            <v>0</v>
          </cell>
          <cell r="BA16309">
            <v>2</v>
          </cell>
        </row>
        <row r="16310">
          <cell r="AS16310">
            <v>0</v>
          </cell>
          <cell r="AT16310">
            <v>0</v>
          </cell>
          <cell r="AZ16310">
            <v>0</v>
          </cell>
          <cell r="BA16310">
            <v>0</v>
          </cell>
        </row>
        <row r="16311">
          <cell r="AS16311">
            <v>1</v>
          </cell>
          <cell r="AT16311">
            <v>22</v>
          </cell>
          <cell r="AZ16311">
            <v>1</v>
          </cell>
          <cell r="BA16311">
            <v>2</v>
          </cell>
        </row>
        <row r="16312">
          <cell r="AS16312">
            <v>5</v>
          </cell>
          <cell r="AT16312">
            <v>11</v>
          </cell>
          <cell r="AZ16312">
            <v>2</v>
          </cell>
          <cell r="BA16312">
            <v>0</v>
          </cell>
        </row>
        <row r="16313">
          <cell r="AZ16313">
            <v>0</v>
          </cell>
          <cell r="BA16313">
            <v>0</v>
          </cell>
        </row>
        <row r="16314">
          <cell r="AS16314">
            <v>1</v>
          </cell>
          <cell r="AT16314">
            <v>4</v>
          </cell>
          <cell r="AZ16314">
            <v>0</v>
          </cell>
          <cell r="BA16314">
            <v>0</v>
          </cell>
        </row>
        <row r="16315">
          <cell r="AS16315">
            <v>4</v>
          </cell>
          <cell r="AT16315">
            <v>12</v>
          </cell>
          <cell r="AZ16315">
            <v>1</v>
          </cell>
          <cell r="BA16315">
            <v>0</v>
          </cell>
        </row>
        <row r="16316">
          <cell r="AS16316">
            <v>0</v>
          </cell>
          <cell r="AT16316">
            <v>0</v>
          </cell>
          <cell r="AZ16316">
            <v>0</v>
          </cell>
          <cell r="BA16316">
            <v>0</v>
          </cell>
        </row>
        <row r="16317">
          <cell r="AS16317">
            <v>22</v>
          </cell>
          <cell r="AT16317">
            <v>91</v>
          </cell>
          <cell r="AZ16317">
            <v>11</v>
          </cell>
          <cell r="BA16317">
            <v>91</v>
          </cell>
        </row>
        <row r="16318">
          <cell r="AS16318">
            <v>0</v>
          </cell>
          <cell r="AT16318">
            <v>0</v>
          </cell>
          <cell r="AZ16318">
            <v>0</v>
          </cell>
          <cell r="BA16318">
            <v>0</v>
          </cell>
        </row>
        <row r="16319">
          <cell r="AS16319">
            <v>1</v>
          </cell>
          <cell r="AT16319">
            <v>8</v>
          </cell>
          <cell r="AZ16319">
            <v>1</v>
          </cell>
          <cell r="BA16319">
            <v>5</v>
          </cell>
        </row>
        <row r="16320">
          <cell r="AS16320">
            <v>0</v>
          </cell>
          <cell r="AT16320">
            <v>0</v>
          </cell>
          <cell r="AZ16320">
            <v>0</v>
          </cell>
          <cell r="BA16320">
            <v>0</v>
          </cell>
        </row>
        <row r="16321">
          <cell r="AS16321">
            <v>0</v>
          </cell>
          <cell r="AT16321">
            <v>0</v>
          </cell>
          <cell r="AZ16321">
            <v>0</v>
          </cell>
          <cell r="BA16321">
            <v>0</v>
          </cell>
        </row>
        <row r="16322">
          <cell r="AS16322">
            <v>22</v>
          </cell>
          <cell r="AT16322">
            <v>75</v>
          </cell>
          <cell r="AZ16322">
            <v>11</v>
          </cell>
          <cell r="BA16322">
            <v>49</v>
          </cell>
        </row>
        <row r="16323">
          <cell r="AS16323">
            <v>33</v>
          </cell>
          <cell r="AT16323">
            <v>9</v>
          </cell>
          <cell r="AZ16323">
            <v>13</v>
          </cell>
          <cell r="BA16323">
            <v>29</v>
          </cell>
        </row>
        <row r="16324">
          <cell r="AS16324">
            <v>88</v>
          </cell>
          <cell r="AT16324">
            <v>210</v>
          </cell>
          <cell r="AZ16324">
            <v>47</v>
          </cell>
          <cell r="BA16324">
            <v>184</v>
          </cell>
        </row>
        <row r="16325">
          <cell r="AS16325">
            <v>0</v>
          </cell>
          <cell r="AT16325">
            <v>0</v>
          </cell>
          <cell r="AZ16325">
            <v>1</v>
          </cell>
          <cell r="BA16325">
            <v>5</v>
          </cell>
        </row>
        <row r="16326">
          <cell r="AS16326">
            <v>3</v>
          </cell>
          <cell r="AT16326">
            <v>4</v>
          </cell>
          <cell r="AZ16326">
            <v>4</v>
          </cell>
          <cell r="BA16326">
            <v>0</v>
          </cell>
        </row>
        <row r="16327">
          <cell r="AS16327">
            <v>3</v>
          </cell>
          <cell r="AT16327">
            <v>4</v>
          </cell>
          <cell r="AZ16327">
            <v>0</v>
          </cell>
          <cell r="BA16327">
            <v>0</v>
          </cell>
        </row>
        <row r="16328">
          <cell r="AS16328">
            <v>0</v>
          </cell>
          <cell r="AT16328">
            <v>0</v>
          </cell>
          <cell r="AZ16328">
            <v>0</v>
          </cell>
          <cell r="BA16328">
            <v>0</v>
          </cell>
        </row>
        <row r="16329">
          <cell r="AS16329">
            <v>0</v>
          </cell>
          <cell r="AT16329">
            <v>0</v>
          </cell>
          <cell r="AZ16329">
            <v>0</v>
          </cell>
          <cell r="BA16329">
            <v>0</v>
          </cell>
        </row>
        <row r="16330">
          <cell r="AS16330">
            <v>2</v>
          </cell>
          <cell r="AT16330">
            <v>1</v>
          </cell>
          <cell r="AZ16330">
            <v>19</v>
          </cell>
          <cell r="BA16330">
            <v>76</v>
          </cell>
        </row>
        <row r="16331">
          <cell r="AS16331">
            <v>15</v>
          </cell>
          <cell r="AT16331">
            <v>1</v>
          </cell>
          <cell r="AZ16331">
            <v>4</v>
          </cell>
          <cell r="BA16331">
            <v>12</v>
          </cell>
        </row>
        <row r="16332">
          <cell r="AS16332">
            <v>3</v>
          </cell>
          <cell r="AT16332">
            <v>8</v>
          </cell>
          <cell r="AZ16332">
            <v>0</v>
          </cell>
          <cell r="BA16332">
            <v>2</v>
          </cell>
        </row>
        <row r="16333">
          <cell r="AS16333">
            <v>913</v>
          </cell>
          <cell r="AT16333">
            <v>636</v>
          </cell>
          <cell r="AZ16333">
            <v>343</v>
          </cell>
          <cell r="BA16333">
            <v>383</v>
          </cell>
        </row>
        <row r="16334">
          <cell r="AS16334">
            <v>133</v>
          </cell>
          <cell r="AT16334">
            <v>11</v>
          </cell>
          <cell r="AZ16334">
            <v>53</v>
          </cell>
          <cell r="BA16334">
            <v>19</v>
          </cell>
        </row>
        <row r="16335">
          <cell r="AS16335">
            <v>1</v>
          </cell>
          <cell r="AT16335">
            <v>13</v>
          </cell>
          <cell r="AZ16335">
            <v>7</v>
          </cell>
          <cell r="BA16335">
            <v>2</v>
          </cell>
        </row>
        <row r="16336">
          <cell r="AS16336">
            <v>7</v>
          </cell>
          <cell r="AT16336">
            <v>15</v>
          </cell>
          <cell r="AZ16336">
            <v>1</v>
          </cell>
          <cell r="BA16336">
            <v>6</v>
          </cell>
        </row>
        <row r="16337">
          <cell r="AS16337">
            <v>0</v>
          </cell>
          <cell r="AT16337">
            <v>0</v>
          </cell>
          <cell r="AZ16337">
            <v>0</v>
          </cell>
          <cell r="BA16337">
            <v>0</v>
          </cell>
        </row>
        <row r="16338">
          <cell r="AS16338">
            <v>0</v>
          </cell>
          <cell r="AT16338">
            <v>0</v>
          </cell>
          <cell r="AZ16338">
            <v>0</v>
          </cell>
          <cell r="BA16338">
            <v>0</v>
          </cell>
        </row>
        <row r="16339">
          <cell r="AS16339">
            <v>0</v>
          </cell>
          <cell r="AT16339">
            <v>0</v>
          </cell>
          <cell r="AZ16339">
            <v>1</v>
          </cell>
          <cell r="BA16339">
            <v>0</v>
          </cell>
        </row>
        <row r="16340">
          <cell r="AS16340">
            <v>0</v>
          </cell>
          <cell r="AT16340">
            <v>3</v>
          </cell>
          <cell r="AZ16340">
            <v>2</v>
          </cell>
          <cell r="BA16340">
            <v>0</v>
          </cell>
        </row>
        <row r="16341">
          <cell r="AS16341">
            <v>0</v>
          </cell>
          <cell r="AT16341">
            <v>0</v>
          </cell>
          <cell r="AZ16341">
            <v>2</v>
          </cell>
          <cell r="BA16341">
            <v>0</v>
          </cell>
        </row>
        <row r="16342">
          <cell r="AS16342">
            <v>0</v>
          </cell>
          <cell r="AT16342">
            <v>0</v>
          </cell>
          <cell r="AZ16342">
            <v>0</v>
          </cell>
          <cell r="BA16342">
            <v>0</v>
          </cell>
        </row>
        <row r="16343">
          <cell r="AS16343">
            <v>0</v>
          </cell>
          <cell r="AT16343">
            <v>0</v>
          </cell>
          <cell r="AZ16343">
            <v>0</v>
          </cell>
          <cell r="BA16343">
            <v>0</v>
          </cell>
        </row>
        <row r="16344">
          <cell r="AS16344">
            <v>0</v>
          </cell>
          <cell r="AT16344">
            <v>0</v>
          </cell>
          <cell r="AZ16344">
            <v>0</v>
          </cell>
          <cell r="BA16344">
            <v>0</v>
          </cell>
        </row>
        <row r="16345">
          <cell r="AS16345">
            <v>2</v>
          </cell>
          <cell r="AT16345">
            <v>0</v>
          </cell>
          <cell r="AZ16345">
            <v>5</v>
          </cell>
          <cell r="BA16345">
            <v>0</v>
          </cell>
        </row>
        <row r="16346">
          <cell r="AS16346">
            <v>0</v>
          </cell>
          <cell r="AT16346">
            <v>0</v>
          </cell>
          <cell r="AZ16346">
            <v>0</v>
          </cell>
          <cell r="BA16346">
            <v>0</v>
          </cell>
        </row>
        <row r="16347">
          <cell r="AS16347">
            <v>0</v>
          </cell>
          <cell r="AT16347">
            <v>0</v>
          </cell>
          <cell r="AZ16347">
            <v>0</v>
          </cell>
          <cell r="BA16347">
            <v>0</v>
          </cell>
        </row>
        <row r="16348">
          <cell r="AS16348">
            <v>0</v>
          </cell>
          <cell r="AT16348">
            <v>0</v>
          </cell>
          <cell r="AZ16348">
            <v>0</v>
          </cell>
          <cell r="BA16348">
            <v>0</v>
          </cell>
        </row>
        <row r="16349">
          <cell r="AS16349">
            <v>0</v>
          </cell>
          <cell r="AT16349">
            <v>0</v>
          </cell>
          <cell r="AZ16349">
            <v>0</v>
          </cell>
          <cell r="BA16349">
            <v>0</v>
          </cell>
        </row>
        <row r="16350">
          <cell r="AS16350">
            <v>0</v>
          </cell>
          <cell r="AT16350">
            <v>0</v>
          </cell>
          <cell r="AZ16350">
            <v>1</v>
          </cell>
          <cell r="BA16350">
            <v>0</v>
          </cell>
        </row>
        <row r="16351">
          <cell r="AS16351">
            <v>0</v>
          </cell>
          <cell r="AT16351">
            <v>0</v>
          </cell>
          <cell r="AZ16351">
            <v>0</v>
          </cell>
          <cell r="BA16351">
            <v>0</v>
          </cell>
        </row>
        <row r="16352">
          <cell r="AS16352">
            <v>1</v>
          </cell>
          <cell r="AT16352">
            <v>0</v>
          </cell>
          <cell r="AZ16352">
            <v>0</v>
          </cell>
          <cell r="BA16352">
            <v>0</v>
          </cell>
        </row>
        <row r="16353">
          <cell r="AS16353">
            <v>0</v>
          </cell>
          <cell r="AT16353">
            <v>0</v>
          </cell>
          <cell r="AZ16353">
            <v>0</v>
          </cell>
          <cell r="BA16353">
            <v>0</v>
          </cell>
        </row>
        <row r="16354">
          <cell r="AS16354">
            <v>1</v>
          </cell>
          <cell r="AT16354">
            <v>0</v>
          </cell>
          <cell r="AZ16354">
            <v>0</v>
          </cell>
          <cell r="BA16354">
            <v>0</v>
          </cell>
        </row>
        <row r="16355">
          <cell r="AS16355">
            <v>0</v>
          </cell>
          <cell r="AT16355">
            <v>22</v>
          </cell>
          <cell r="AZ16355">
            <v>1</v>
          </cell>
          <cell r="BA16355">
            <v>6</v>
          </cell>
        </row>
        <row r="16356">
          <cell r="AS16356">
            <v>0</v>
          </cell>
          <cell r="AT16356">
            <v>0</v>
          </cell>
          <cell r="AZ16356">
            <v>0</v>
          </cell>
          <cell r="BA16356">
            <v>0</v>
          </cell>
        </row>
        <row r="16357">
          <cell r="AS16357">
            <v>0</v>
          </cell>
          <cell r="AT16357">
            <v>0</v>
          </cell>
          <cell r="AZ16357">
            <v>0</v>
          </cell>
          <cell r="BA16357">
            <v>0</v>
          </cell>
        </row>
        <row r="16358">
          <cell r="AS16358">
            <v>0</v>
          </cell>
          <cell r="AT16358">
            <v>0</v>
          </cell>
          <cell r="AZ16358">
            <v>0</v>
          </cell>
          <cell r="BA16358">
            <v>0</v>
          </cell>
        </row>
        <row r="16359">
          <cell r="AS16359">
            <v>0</v>
          </cell>
          <cell r="AT16359">
            <v>0</v>
          </cell>
          <cell r="AZ16359">
            <v>0</v>
          </cell>
          <cell r="BA16359">
            <v>0</v>
          </cell>
        </row>
        <row r="16360">
          <cell r="AS16360">
            <v>0</v>
          </cell>
          <cell r="AT16360">
            <v>0</v>
          </cell>
          <cell r="AZ16360">
            <v>1</v>
          </cell>
          <cell r="BA16360">
            <v>0</v>
          </cell>
        </row>
        <row r="16361">
          <cell r="AS16361">
            <v>0</v>
          </cell>
          <cell r="AT16361">
            <v>0</v>
          </cell>
          <cell r="AZ16361">
            <v>0</v>
          </cell>
          <cell r="BA16361">
            <v>0</v>
          </cell>
        </row>
        <row r="16362">
          <cell r="AS16362">
            <v>0</v>
          </cell>
          <cell r="AT16362">
            <v>0</v>
          </cell>
          <cell r="AZ16362">
            <v>0</v>
          </cell>
          <cell r="BA16362">
            <v>0</v>
          </cell>
        </row>
        <row r="16363">
          <cell r="AS16363">
            <v>1</v>
          </cell>
          <cell r="AT16363">
            <v>0</v>
          </cell>
          <cell r="AZ16363">
            <v>0</v>
          </cell>
          <cell r="BA16363">
            <v>0</v>
          </cell>
        </row>
        <row r="16364">
          <cell r="AS16364">
            <v>0</v>
          </cell>
          <cell r="AT16364">
            <v>1</v>
          </cell>
          <cell r="AZ16364">
            <v>0</v>
          </cell>
          <cell r="BA16364">
            <v>0</v>
          </cell>
        </row>
        <row r="16365">
          <cell r="AS16365">
            <v>0</v>
          </cell>
          <cell r="AT16365">
            <v>0</v>
          </cell>
          <cell r="AZ16365">
            <v>0</v>
          </cell>
          <cell r="BA16365">
            <v>0</v>
          </cell>
        </row>
        <row r="16366">
          <cell r="AS16366">
            <v>0</v>
          </cell>
          <cell r="AT16366">
            <v>0</v>
          </cell>
          <cell r="AZ16366">
            <v>0</v>
          </cell>
          <cell r="BA16366">
            <v>1</v>
          </cell>
        </row>
        <row r="16367">
          <cell r="AS16367">
            <v>0</v>
          </cell>
          <cell r="AT16367">
            <v>0</v>
          </cell>
          <cell r="AZ16367">
            <v>0</v>
          </cell>
          <cell r="BA16367">
            <v>0</v>
          </cell>
        </row>
        <row r="16368">
          <cell r="AS16368">
            <v>0</v>
          </cell>
          <cell r="AT16368">
            <v>0</v>
          </cell>
          <cell r="AZ16368">
            <v>0</v>
          </cell>
          <cell r="BA16368">
            <v>0</v>
          </cell>
        </row>
        <row r="16369">
          <cell r="AS16369">
            <v>0</v>
          </cell>
          <cell r="AT16369">
            <v>0</v>
          </cell>
          <cell r="AZ16369">
            <v>5</v>
          </cell>
          <cell r="BA16369">
            <v>0</v>
          </cell>
        </row>
        <row r="16370">
          <cell r="AS16370">
            <v>0</v>
          </cell>
          <cell r="AT16370">
            <v>0</v>
          </cell>
          <cell r="AZ16370">
            <v>0</v>
          </cell>
          <cell r="BA16370">
            <v>0</v>
          </cell>
        </row>
        <row r="16371">
          <cell r="AS16371">
            <v>0</v>
          </cell>
          <cell r="AT16371">
            <v>0</v>
          </cell>
          <cell r="AZ16371">
            <v>0</v>
          </cell>
          <cell r="BA16371">
            <v>0</v>
          </cell>
        </row>
        <row r="16372">
          <cell r="AS16372">
            <v>0</v>
          </cell>
          <cell r="AT16372">
            <v>0</v>
          </cell>
          <cell r="AZ16372">
            <v>0</v>
          </cell>
          <cell r="BA16372">
            <v>0</v>
          </cell>
        </row>
        <row r="16373">
          <cell r="AS16373">
            <v>0</v>
          </cell>
          <cell r="AT16373">
            <v>0</v>
          </cell>
          <cell r="AZ16373">
            <v>0</v>
          </cell>
          <cell r="BA16373">
            <v>0</v>
          </cell>
        </row>
        <row r="16374">
          <cell r="AS16374">
            <v>0</v>
          </cell>
          <cell r="AT16374">
            <v>0</v>
          </cell>
          <cell r="AZ16374">
            <v>0</v>
          </cell>
          <cell r="BA16374">
            <v>0</v>
          </cell>
        </row>
        <row r="16375">
          <cell r="AS16375">
            <v>1</v>
          </cell>
          <cell r="AT16375">
            <v>0</v>
          </cell>
          <cell r="AZ16375">
            <v>0</v>
          </cell>
          <cell r="BA16375">
            <v>0</v>
          </cell>
        </row>
        <row r="16376">
          <cell r="AS16376">
            <v>0</v>
          </cell>
          <cell r="AT16376">
            <v>0</v>
          </cell>
          <cell r="AZ16376">
            <v>1</v>
          </cell>
          <cell r="BA16376">
            <v>0</v>
          </cell>
        </row>
        <row r="16377">
          <cell r="AS16377">
            <v>1</v>
          </cell>
          <cell r="AT16377">
            <v>0</v>
          </cell>
          <cell r="AZ16377">
            <v>0</v>
          </cell>
          <cell r="BA16377">
            <v>0</v>
          </cell>
        </row>
        <row r="16378">
          <cell r="AS16378">
            <v>0</v>
          </cell>
          <cell r="AT16378">
            <v>0</v>
          </cell>
          <cell r="AZ16378">
            <v>0</v>
          </cell>
          <cell r="BA16378">
            <v>0</v>
          </cell>
        </row>
        <row r="16379">
          <cell r="AS16379">
            <v>1</v>
          </cell>
          <cell r="AT16379">
            <v>0</v>
          </cell>
          <cell r="AZ16379">
            <v>4</v>
          </cell>
          <cell r="BA16379">
            <v>1</v>
          </cell>
        </row>
        <row r="16380">
          <cell r="AS16380">
            <v>257</v>
          </cell>
          <cell r="AT16380">
            <v>0</v>
          </cell>
          <cell r="AZ16380">
            <v>142</v>
          </cell>
          <cell r="BA16380">
            <v>0</v>
          </cell>
        </row>
        <row r="16381">
          <cell r="AS16381">
            <v>104</v>
          </cell>
          <cell r="AT16381">
            <v>0</v>
          </cell>
          <cell r="AZ16381">
            <v>75</v>
          </cell>
          <cell r="BA16381">
            <v>0</v>
          </cell>
        </row>
        <row r="16382">
          <cell r="AS16382">
            <v>0</v>
          </cell>
          <cell r="AT16382">
            <v>0</v>
          </cell>
          <cell r="AZ16382">
            <v>0</v>
          </cell>
          <cell r="BA16382">
            <v>0</v>
          </cell>
        </row>
        <row r="16383">
          <cell r="AS16383">
            <v>1</v>
          </cell>
          <cell r="AT16383">
            <v>0</v>
          </cell>
          <cell r="AZ16383">
            <v>1</v>
          </cell>
          <cell r="BA16383">
            <v>0</v>
          </cell>
        </row>
        <row r="16384">
          <cell r="AS16384">
            <v>166</v>
          </cell>
          <cell r="AT16384">
            <v>3</v>
          </cell>
          <cell r="AZ16384">
            <v>152</v>
          </cell>
          <cell r="BA16384">
            <v>64</v>
          </cell>
        </row>
        <row r="16385">
          <cell r="AS16385">
            <v>7</v>
          </cell>
          <cell r="AT16385">
            <v>50</v>
          </cell>
          <cell r="AZ16385">
            <v>34</v>
          </cell>
          <cell r="BA16385">
            <v>50</v>
          </cell>
        </row>
        <row r="16386">
          <cell r="AS16386">
            <v>0</v>
          </cell>
          <cell r="AT16386">
            <v>0</v>
          </cell>
          <cell r="AZ16386">
            <v>0</v>
          </cell>
          <cell r="BA16386">
            <v>0</v>
          </cell>
        </row>
        <row r="16387">
          <cell r="AS16387">
            <v>0</v>
          </cell>
          <cell r="AT16387">
            <v>0</v>
          </cell>
          <cell r="AZ16387">
            <v>1</v>
          </cell>
          <cell r="BA16387">
            <v>0</v>
          </cell>
        </row>
        <row r="16388">
          <cell r="AS16388">
            <v>0</v>
          </cell>
          <cell r="AT16388">
            <v>0</v>
          </cell>
          <cell r="AZ16388">
            <v>0</v>
          </cell>
          <cell r="BA16388">
            <v>0</v>
          </cell>
        </row>
        <row r="16389">
          <cell r="AS16389">
            <v>0</v>
          </cell>
          <cell r="AT16389">
            <v>0</v>
          </cell>
          <cell r="AZ16389">
            <v>0</v>
          </cell>
          <cell r="BA16389">
            <v>0</v>
          </cell>
        </row>
        <row r="16390">
          <cell r="AS16390">
            <v>3</v>
          </cell>
          <cell r="AT16390">
            <v>0</v>
          </cell>
          <cell r="AZ16390">
            <v>1</v>
          </cell>
          <cell r="BA16390">
            <v>0</v>
          </cell>
        </row>
        <row r="16391">
          <cell r="AS16391">
            <v>0</v>
          </cell>
          <cell r="AT16391">
            <v>0</v>
          </cell>
          <cell r="AZ16391">
            <v>0</v>
          </cell>
          <cell r="BA16391">
            <v>0</v>
          </cell>
        </row>
        <row r="16392">
          <cell r="AS16392">
            <v>1</v>
          </cell>
          <cell r="AT16392">
            <v>0</v>
          </cell>
          <cell r="AZ16392">
            <v>0</v>
          </cell>
          <cell r="BA16392">
            <v>0</v>
          </cell>
        </row>
        <row r="16393">
          <cell r="AS16393">
            <v>0</v>
          </cell>
          <cell r="AT16393">
            <v>0</v>
          </cell>
          <cell r="AZ16393">
            <v>0</v>
          </cell>
          <cell r="BA16393">
            <v>0</v>
          </cell>
        </row>
        <row r="16394">
          <cell r="AS16394">
            <v>0</v>
          </cell>
          <cell r="AT16394">
            <v>0</v>
          </cell>
          <cell r="AZ16394">
            <v>0</v>
          </cell>
          <cell r="BA16394">
            <v>0</v>
          </cell>
        </row>
        <row r="16395">
          <cell r="AS16395">
            <v>0</v>
          </cell>
          <cell r="AT16395">
            <v>0</v>
          </cell>
          <cell r="AZ16395">
            <v>0</v>
          </cell>
          <cell r="BA16395">
            <v>0</v>
          </cell>
        </row>
        <row r="16396">
          <cell r="AS16396">
            <v>0</v>
          </cell>
          <cell r="AT16396">
            <v>0</v>
          </cell>
          <cell r="AZ16396">
            <v>0</v>
          </cell>
          <cell r="BA16396">
            <v>0</v>
          </cell>
        </row>
        <row r="16397">
          <cell r="AS16397">
            <v>0</v>
          </cell>
          <cell r="AT16397">
            <v>0</v>
          </cell>
          <cell r="AZ16397">
            <v>0</v>
          </cell>
          <cell r="BA16397">
            <v>0</v>
          </cell>
        </row>
        <row r="16398">
          <cell r="AS16398">
            <v>1</v>
          </cell>
          <cell r="AT16398">
            <v>0</v>
          </cell>
          <cell r="AZ16398">
            <v>1</v>
          </cell>
          <cell r="BA16398">
            <v>0</v>
          </cell>
        </row>
        <row r="16399">
          <cell r="AS16399">
            <v>0</v>
          </cell>
          <cell r="AT16399">
            <v>0</v>
          </cell>
          <cell r="AZ16399">
            <v>0</v>
          </cell>
          <cell r="BA16399">
            <v>0</v>
          </cell>
        </row>
        <row r="16400">
          <cell r="AS16400">
            <v>0</v>
          </cell>
          <cell r="AT16400">
            <v>0</v>
          </cell>
          <cell r="AZ16400">
            <v>0</v>
          </cell>
          <cell r="BA16400">
            <v>0</v>
          </cell>
        </row>
        <row r="16401">
          <cell r="AS16401">
            <v>0</v>
          </cell>
          <cell r="AT16401">
            <v>12</v>
          </cell>
          <cell r="AZ16401">
            <v>0</v>
          </cell>
          <cell r="BA16401">
            <v>12</v>
          </cell>
        </row>
        <row r="16402">
          <cell r="AS16402">
            <v>0</v>
          </cell>
          <cell r="AT16402">
            <v>0</v>
          </cell>
          <cell r="AZ16402">
            <v>0</v>
          </cell>
          <cell r="BA16402">
            <v>0</v>
          </cell>
        </row>
        <row r="16403">
          <cell r="AS16403">
            <v>9</v>
          </cell>
          <cell r="AT16403">
            <v>0</v>
          </cell>
          <cell r="AZ16403">
            <v>4</v>
          </cell>
          <cell r="BA16403">
            <v>0</v>
          </cell>
        </row>
        <row r="16404">
          <cell r="AS16404">
            <v>8</v>
          </cell>
          <cell r="AT16404">
            <v>29</v>
          </cell>
          <cell r="AZ16404">
            <v>0</v>
          </cell>
          <cell r="BA16404">
            <v>5</v>
          </cell>
        </row>
        <row r="16405">
          <cell r="AS16405">
            <v>1</v>
          </cell>
          <cell r="AT16405">
            <v>0</v>
          </cell>
          <cell r="AZ16405">
            <v>0</v>
          </cell>
          <cell r="BA16405">
            <v>1</v>
          </cell>
        </row>
        <row r="16406">
          <cell r="AS16406">
            <v>1</v>
          </cell>
          <cell r="AT16406">
            <v>1</v>
          </cell>
          <cell r="AZ16406">
            <v>0</v>
          </cell>
          <cell r="BA16406">
            <v>1</v>
          </cell>
        </row>
        <row r="16407">
          <cell r="AS16407">
            <v>0</v>
          </cell>
          <cell r="AT16407">
            <v>0</v>
          </cell>
          <cell r="AZ16407">
            <v>0</v>
          </cell>
          <cell r="BA16407">
            <v>0</v>
          </cell>
        </row>
        <row r="16408">
          <cell r="AS16408">
            <v>5</v>
          </cell>
          <cell r="AT16408">
            <v>0</v>
          </cell>
          <cell r="AZ16408">
            <v>1</v>
          </cell>
          <cell r="BA16408">
            <v>0</v>
          </cell>
        </row>
        <row r="16409">
          <cell r="AS16409">
            <v>0</v>
          </cell>
          <cell r="AT16409">
            <v>0</v>
          </cell>
          <cell r="AZ16409">
            <v>0</v>
          </cell>
          <cell r="BA16409">
            <v>0</v>
          </cell>
        </row>
        <row r="16410">
          <cell r="AS16410">
            <v>0</v>
          </cell>
          <cell r="AT16410">
            <v>0</v>
          </cell>
          <cell r="AZ16410">
            <v>0</v>
          </cell>
          <cell r="BA16410">
            <v>0</v>
          </cell>
        </row>
        <row r="16411">
          <cell r="AS16411">
            <v>2</v>
          </cell>
          <cell r="AT16411">
            <v>0</v>
          </cell>
          <cell r="AZ16411">
            <v>1</v>
          </cell>
          <cell r="BA16411">
            <v>0</v>
          </cell>
        </row>
        <row r="16412">
          <cell r="AS16412">
            <v>16</v>
          </cell>
          <cell r="AT16412">
            <v>28</v>
          </cell>
          <cell r="AZ16412">
            <v>5</v>
          </cell>
          <cell r="BA16412">
            <v>30</v>
          </cell>
        </row>
        <row r="16413">
          <cell r="AS16413">
            <v>1</v>
          </cell>
          <cell r="AT16413">
            <v>0</v>
          </cell>
          <cell r="AZ16413">
            <v>1</v>
          </cell>
          <cell r="BA16413">
            <v>0</v>
          </cell>
        </row>
        <row r="16414">
          <cell r="AS16414">
            <v>0</v>
          </cell>
          <cell r="AT16414">
            <v>0</v>
          </cell>
          <cell r="AZ16414">
            <v>0</v>
          </cell>
          <cell r="BA16414">
            <v>0</v>
          </cell>
        </row>
        <row r="16415">
          <cell r="AS16415">
            <v>56</v>
          </cell>
          <cell r="AT16415">
            <v>0</v>
          </cell>
          <cell r="AZ16415">
            <v>249</v>
          </cell>
          <cell r="BA16415">
            <v>130</v>
          </cell>
        </row>
        <row r="16416">
          <cell r="AS16416">
            <v>29</v>
          </cell>
          <cell r="AT16416">
            <v>11</v>
          </cell>
          <cell r="AZ16416">
            <v>6</v>
          </cell>
          <cell r="BA16416">
            <v>3</v>
          </cell>
        </row>
        <row r="16417">
          <cell r="AS16417">
            <v>0</v>
          </cell>
          <cell r="AT16417">
            <v>0</v>
          </cell>
          <cell r="AZ16417">
            <v>1</v>
          </cell>
          <cell r="BA16417">
            <v>0</v>
          </cell>
        </row>
        <row r="16418">
          <cell r="AS16418">
            <v>3</v>
          </cell>
          <cell r="AT16418">
            <v>0</v>
          </cell>
          <cell r="AZ16418">
            <v>8</v>
          </cell>
          <cell r="BA16418">
            <v>11</v>
          </cell>
        </row>
        <row r="16419">
          <cell r="AS16419">
            <v>2</v>
          </cell>
          <cell r="AT16419">
            <v>0</v>
          </cell>
          <cell r="AZ16419">
            <v>0</v>
          </cell>
          <cell r="BA16419">
            <v>0</v>
          </cell>
        </row>
        <row r="16420">
          <cell r="AS16420">
            <v>3</v>
          </cell>
          <cell r="AT16420">
            <v>1</v>
          </cell>
          <cell r="AZ16420">
            <v>1</v>
          </cell>
          <cell r="BA16420">
            <v>2</v>
          </cell>
        </row>
        <row r="16421">
          <cell r="AS16421">
            <v>2</v>
          </cell>
          <cell r="AT16421">
            <v>0</v>
          </cell>
          <cell r="AZ16421">
            <v>0</v>
          </cell>
          <cell r="BA16421">
            <v>2</v>
          </cell>
        </row>
        <row r="16422">
          <cell r="AS16422">
            <v>0</v>
          </cell>
          <cell r="AT16422">
            <v>0</v>
          </cell>
          <cell r="AZ16422">
            <v>1</v>
          </cell>
          <cell r="BA16422">
            <v>1</v>
          </cell>
        </row>
        <row r="16423">
          <cell r="AS16423">
            <v>0</v>
          </cell>
          <cell r="AT16423">
            <v>2</v>
          </cell>
          <cell r="AZ16423">
            <v>1</v>
          </cell>
          <cell r="BA16423">
            <v>0</v>
          </cell>
        </row>
        <row r="16424">
          <cell r="AS16424">
            <v>11</v>
          </cell>
          <cell r="AT16424">
            <v>12</v>
          </cell>
          <cell r="AZ16424">
            <v>25</v>
          </cell>
          <cell r="BA16424">
            <v>24</v>
          </cell>
        </row>
        <row r="16425">
          <cell r="AS16425">
            <v>1</v>
          </cell>
          <cell r="AT16425">
            <v>2</v>
          </cell>
          <cell r="AZ16425">
            <v>1</v>
          </cell>
          <cell r="BA16425">
            <v>3</v>
          </cell>
        </row>
        <row r="16426">
          <cell r="AS16426">
            <v>1</v>
          </cell>
          <cell r="AT16426">
            <v>5</v>
          </cell>
          <cell r="AZ16426">
            <v>1</v>
          </cell>
          <cell r="BA16426">
            <v>5</v>
          </cell>
        </row>
        <row r="16427">
          <cell r="AS16427">
            <v>43</v>
          </cell>
          <cell r="AT16427">
            <v>36</v>
          </cell>
          <cell r="AZ16427">
            <v>31</v>
          </cell>
          <cell r="BA16427">
            <v>115</v>
          </cell>
        </row>
        <row r="16428">
          <cell r="AS16428">
            <v>0</v>
          </cell>
          <cell r="AT16428">
            <v>0</v>
          </cell>
          <cell r="AZ16428">
            <v>1</v>
          </cell>
          <cell r="BA16428">
            <v>0</v>
          </cell>
        </row>
        <row r="16429">
          <cell r="AS16429">
            <v>2</v>
          </cell>
          <cell r="AT16429">
            <v>4</v>
          </cell>
          <cell r="AZ16429">
            <v>0</v>
          </cell>
          <cell r="BA16429">
            <v>0</v>
          </cell>
        </row>
        <row r="16430">
          <cell r="AS16430">
            <v>0</v>
          </cell>
          <cell r="AT16430">
            <v>1</v>
          </cell>
          <cell r="AZ16430">
            <v>0</v>
          </cell>
          <cell r="BA16430">
            <v>1</v>
          </cell>
        </row>
        <row r="16431">
          <cell r="AS16431">
            <v>0</v>
          </cell>
          <cell r="AT16431">
            <v>0</v>
          </cell>
          <cell r="AZ16431">
            <v>0</v>
          </cell>
          <cell r="BA16431">
            <v>0</v>
          </cell>
        </row>
        <row r="16432">
          <cell r="AS16432">
            <v>2</v>
          </cell>
          <cell r="AT16432">
            <v>0</v>
          </cell>
          <cell r="AZ16432">
            <v>0</v>
          </cell>
          <cell r="BA16432">
            <v>0</v>
          </cell>
        </row>
        <row r="16433">
          <cell r="AS16433">
            <v>7</v>
          </cell>
          <cell r="AT16433">
            <v>0</v>
          </cell>
          <cell r="AZ16433">
            <v>6</v>
          </cell>
          <cell r="BA16433">
            <v>7</v>
          </cell>
        </row>
        <row r="16434">
          <cell r="AS16434">
            <v>4</v>
          </cell>
          <cell r="AT16434">
            <v>1</v>
          </cell>
          <cell r="AZ16434">
            <v>3</v>
          </cell>
          <cell r="BA16434">
            <v>1</v>
          </cell>
        </row>
        <row r="16435">
          <cell r="AS16435">
            <v>5</v>
          </cell>
          <cell r="AT16435">
            <v>0</v>
          </cell>
          <cell r="AZ16435">
            <v>1</v>
          </cell>
          <cell r="BA16435">
            <v>0</v>
          </cell>
        </row>
        <row r="16436">
          <cell r="AS16436">
            <v>4</v>
          </cell>
          <cell r="AT16436">
            <v>0</v>
          </cell>
          <cell r="AZ16436">
            <v>2</v>
          </cell>
          <cell r="BA16436">
            <v>7</v>
          </cell>
        </row>
        <row r="16437">
          <cell r="AS16437">
            <v>0</v>
          </cell>
          <cell r="AT16437">
            <v>0</v>
          </cell>
          <cell r="AZ16437">
            <v>0</v>
          </cell>
          <cell r="BA16437">
            <v>2</v>
          </cell>
        </row>
        <row r="16438">
          <cell r="AS16438">
            <v>2</v>
          </cell>
          <cell r="AT16438">
            <v>0</v>
          </cell>
          <cell r="AZ16438">
            <v>2</v>
          </cell>
          <cell r="BA16438">
            <v>1</v>
          </cell>
        </row>
        <row r="16439">
          <cell r="AS16439">
            <v>0</v>
          </cell>
          <cell r="AT16439">
            <v>0</v>
          </cell>
          <cell r="AZ16439">
            <v>0</v>
          </cell>
          <cell r="BA16439">
            <v>0</v>
          </cell>
        </row>
        <row r="16440">
          <cell r="AS16440">
            <v>0</v>
          </cell>
          <cell r="AT16440">
            <v>0</v>
          </cell>
          <cell r="AZ16440">
            <v>2</v>
          </cell>
          <cell r="BA16440">
            <v>4</v>
          </cell>
        </row>
        <row r="16441">
          <cell r="AS16441">
            <v>2</v>
          </cell>
          <cell r="AT16441">
            <v>1</v>
          </cell>
          <cell r="AZ16441">
            <v>1</v>
          </cell>
          <cell r="BA16441">
            <v>0</v>
          </cell>
        </row>
        <row r="16442">
          <cell r="AS16442">
            <v>4</v>
          </cell>
          <cell r="AT16442">
            <v>4</v>
          </cell>
          <cell r="AZ16442">
            <v>3</v>
          </cell>
          <cell r="BA16442">
            <v>1</v>
          </cell>
        </row>
        <row r="16443">
          <cell r="AS16443">
            <v>0</v>
          </cell>
          <cell r="AT16443">
            <v>0</v>
          </cell>
          <cell r="AZ16443">
            <v>0</v>
          </cell>
          <cell r="BA16443">
            <v>0</v>
          </cell>
        </row>
        <row r="16444">
          <cell r="AS16444">
            <v>0</v>
          </cell>
          <cell r="AT16444">
            <v>0</v>
          </cell>
          <cell r="AZ16444">
            <v>1</v>
          </cell>
          <cell r="BA16444">
            <v>2</v>
          </cell>
        </row>
        <row r="16445">
          <cell r="AS16445">
            <v>1</v>
          </cell>
          <cell r="AT16445">
            <v>0</v>
          </cell>
          <cell r="AZ16445">
            <v>1</v>
          </cell>
          <cell r="BA16445">
            <v>0</v>
          </cell>
        </row>
        <row r="16446">
          <cell r="AS16446">
            <v>2</v>
          </cell>
          <cell r="AT16446">
            <v>0</v>
          </cell>
          <cell r="AZ16446">
            <v>10</v>
          </cell>
          <cell r="BA16446">
            <v>3</v>
          </cell>
        </row>
        <row r="16447">
          <cell r="AS16447">
            <v>23</v>
          </cell>
          <cell r="AT16447">
            <v>26</v>
          </cell>
          <cell r="AZ16447">
            <v>15</v>
          </cell>
          <cell r="BA16447">
            <v>11</v>
          </cell>
        </row>
        <row r="16448">
          <cell r="AS16448">
            <v>0</v>
          </cell>
          <cell r="AT16448">
            <v>0</v>
          </cell>
          <cell r="AZ16448">
            <v>4</v>
          </cell>
          <cell r="BA16448">
            <v>1</v>
          </cell>
        </row>
        <row r="16449">
          <cell r="AS16449">
            <v>0</v>
          </cell>
          <cell r="AT16449">
            <v>0</v>
          </cell>
          <cell r="AZ16449">
            <v>0</v>
          </cell>
          <cell r="BA16449">
            <v>0</v>
          </cell>
        </row>
        <row r="16450">
          <cell r="AS16450">
            <v>0</v>
          </cell>
          <cell r="AT16450">
            <v>3</v>
          </cell>
          <cell r="AZ16450">
            <v>2</v>
          </cell>
          <cell r="BA16450">
            <v>1</v>
          </cell>
        </row>
        <row r="16451">
          <cell r="AS16451">
            <v>6</v>
          </cell>
          <cell r="AT16451">
            <v>10</v>
          </cell>
          <cell r="AZ16451">
            <v>6</v>
          </cell>
          <cell r="BA16451">
            <v>11</v>
          </cell>
        </row>
        <row r="16452">
          <cell r="AS16452">
            <v>5</v>
          </cell>
          <cell r="AT16452">
            <v>0</v>
          </cell>
          <cell r="AZ16452">
            <v>10</v>
          </cell>
          <cell r="BA16452">
            <v>0</v>
          </cell>
        </row>
        <row r="16453">
          <cell r="AS16453">
            <v>5</v>
          </cell>
          <cell r="AT16453">
            <v>0</v>
          </cell>
          <cell r="AZ16453">
            <v>1</v>
          </cell>
          <cell r="BA16453">
            <v>0</v>
          </cell>
        </row>
        <row r="16454">
          <cell r="AS16454">
            <v>1</v>
          </cell>
          <cell r="AT16454">
            <v>0</v>
          </cell>
          <cell r="AZ16454">
            <v>0</v>
          </cell>
          <cell r="BA16454">
            <v>0</v>
          </cell>
        </row>
        <row r="16455">
          <cell r="AS16455">
            <v>1</v>
          </cell>
          <cell r="AT16455">
            <v>0</v>
          </cell>
          <cell r="AZ16455">
            <v>0</v>
          </cell>
          <cell r="BA16455">
            <v>0</v>
          </cell>
        </row>
        <row r="16456">
          <cell r="AS16456">
            <v>15</v>
          </cell>
          <cell r="AT16456">
            <v>1</v>
          </cell>
          <cell r="AZ16456">
            <v>6</v>
          </cell>
          <cell r="BA16456">
            <v>1</v>
          </cell>
        </row>
        <row r="16457">
          <cell r="AS16457">
            <v>1</v>
          </cell>
          <cell r="AT16457">
            <v>1</v>
          </cell>
          <cell r="AZ16457">
            <v>0</v>
          </cell>
          <cell r="BA16457">
            <v>0</v>
          </cell>
        </row>
        <row r="16458">
          <cell r="AS16458">
            <v>3</v>
          </cell>
          <cell r="AT16458">
            <v>1</v>
          </cell>
          <cell r="AZ16458">
            <v>11</v>
          </cell>
          <cell r="BA16458">
            <v>10</v>
          </cell>
        </row>
        <row r="16459">
          <cell r="AS16459">
            <v>9</v>
          </cell>
          <cell r="AT16459">
            <v>2</v>
          </cell>
          <cell r="AZ16459">
            <v>9</v>
          </cell>
          <cell r="BA16459">
            <v>7</v>
          </cell>
        </row>
        <row r="16460">
          <cell r="AS16460">
            <v>0</v>
          </cell>
          <cell r="AT16460">
            <v>0</v>
          </cell>
          <cell r="AZ16460">
            <v>0</v>
          </cell>
          <cell r="BA16460">
            <v>0</v>
          </cell>
        </row>
        <row r="16461">
          <cell r="AS16461">
            <v>22</v>
          </cell>
          <cell r="AT16461">
            <v>16</v>
          </cell>
          <cell r="AZ16461">
            <v>29</v>
          </cell>
          <cell r="BA16461">
            <v>15</v>
          </cell>
        </row>
        <row r="16462">
          <cell r="AS16462">
            <v>1</v>
          </cell>
          <cell r="AT16462">
            <v>0</v>
          </cell>
          <cell r="AZ16462">
            <v>3</v>
          </cell>
          <cell r="BA16462">
            <v>0</v>
          </cell>
        </row>
        <row r="16463">
          <cell r="AS16463">
            <v>5</v>
          </cell>
          <cell r="AT16463">
            <v>1</v>
          </cell>
          <cell r="AZ16463">
            <v>3</v>
          </cell>
          <cell r="BA16463">
            <v>0</v>
          </cell>
        </row>
        <row r="16464">
          <cell r="AS16464">
            <v>3</v>
          </cell>
          <cell r="AT16464">
            <v>7</v>
          </cell>
          <cell r="AZ16464">
            <v>2</v>
          </cell>
          <cell r="BA16464">
            <v>3</v>
          </cell>
        </row>
        <row r="16465">
          <cell r="AS16465">
            <v>2</v>
          </cell>
          <cell r="AT16465">
            <v>1</v>
          </cell>
          <cell r="AZ16465">
            <v>6</v>
          </cell>
          <cell r="BA16465">
            <v>2</v>
          </cell>
        </row>
        <row r="16466">
          <cell r="AS16466">
            <v>5</v>
          </cell>
          <cell r="AT16466">
            <v>1</v>
          </cell>
          <cell r="AZ16466">
            <v>4</v>
          </cell>
          <cell r="BA16466">
            <v>8</v>
          </cell>
        </row>
        <row r="16467">
          <cell r="AS16467">
            <v>39</v>
          </cell>
          <cell r="AT16467">
            <v>36</v>
          </cell>
          <cell r="AZ16467">
            <v>64</v>
          </cell>
          <cell r="BA16467">
            <v>79</v>
          </cell>
        </row>
        <row r="16468">
          <cell r="AS16468">
            <v>32</v>
          </cell>
          <cell r="AT16468">
            <v>83</v>
          </cell>
          <cell r="AZ16468">
            <v>37</v>
          </cell>
          <cell r="BA16468">
            <v>23</v>
          </cell>
        </row>
        <row r="16469">
          <cell r="AS16469">
            <v>12</v>
          </cell>
          <cell r="AT16469">
            <v>1</v>
          </cell>
          <cell r="AZ16469">
            <v>17</v>
          </cell>
          <cell r="BA16469">
            <v>16</v>
          </cell>
        </row>
        <row r="16470">
          <cell r="AS16470">
            <v>86</v>
          </cell>
          <cell r="AT16470">
            <v>60</v>
          </cell>
          <cell r="AZ16470">
            <v>52</v>
          </cell>
          <cell r="BA16470">
            <v>77</v>
          </cell>
        </row>
        <row r="16471">
          <cell r="AS16471">
            <v>60</v>
          </cell>
          <cell r="AT16471">
            <v>22</v>
          </cell>
          <cell r="AZ16471">
            <v>216</v>
          </cell>
          <cell r="BA16471">
            <v>99</v>
          </cell>
        </row>
        <row r="16472">
          <cell r="AS16472">
            <v>0</v>
          </cell>
          <cell r="AT16472">
            <v>8</v>
          </cell>
          <cell r="AZ16472">
            <v>0</v>
          </cell>
          <cell r="BA16472">
            <v>4</v>
          </cell>
        </row>
        <row r="16473">
          <cell r="AS16473">
            <v>11</v>
          </cell>
          <cell r="AT16473">
            <v>0</v>
          </cell>
          <cell r="AZ16473">
            <v>17</v>
          </cell>
          <cell r="BA16473">
            <v>9</v>
          </cell>
        </row>
        <row r="16474">
          <cell r="AS16474">
            <v>19</v>
          </cell>
          <cell r="AT16474">
            <v>8</v>
          </cell>
          <cell r="AZ16474">
            <v>16</v>
          </cell>
          <cell r="BA16474">
            <v>33</v>
          </cell>
        </row>
        <row r="16475">
          <cell r="AS16475">
            <v>2</v>
          </cell>
          <cell r="AT16475">
            <v>2</v>
          </cell>
          <cell r="AZ16475">
            <v>4</v>
          </cell>
          <cell r="BA16475">
            <v>4</v>
          </cell>
        </row>
        <row r="16476">
          <cell r="AS16476">
            <v>4</v>
          </cell>
          <cell r="AT16476">
            <v>14</v>
          </cell>
          <cell r="AZ16476">
            <v>4</v>
          </cell>
          <cell r="BA16476">
            <v>24</v>
          </cell>
        </row>
        <row r="16477">
          <cell r="AS16477">
            <v>2</v>
          </cell>
          <cell r="AT16477">
            <v>2</v>
          </cell>
          <cell r="AZ16477">
            <v>1</v>
          </cell>
          <cell r="BA16477">
            <v>0</v>
          </cell>
        </row>
        <row r="16478">
          <cell r="AS16478">
            <v>31</v>
          </cell>
          <cell r="AT16478">
            <v>19</v>
          </cell>
          <cell r="AZ16478">
            <v>34</v>
          </cell>
          <cell r="BA16478">
            <v>14</v>
          </cell>
        </row>
        <row r="16479">
          <cell r="AS16479">
            <v>518</v>
          </cell>
          <cell r="AT16479">
            <v>77</v>
          </cell>
          <cell r="AZ16479">
            <v>688</v>
          </cell>
          <cell r="BA16479">
            <v>230</v>
          </cell>
        </row>
        <row r="16480">
          <cell r="AS16480">
            <v>2</v>
          </cell>
          <cell r="AT16480">
            <v>7</v>
          </cell>
          <cell r="AZ16480">
            <v>2</v>
          </cell>
          <cell r="BA16480">
            <v>5</v>
          </cell>
        </row>
        <row r="16481">
          <cell r="AS16481">
            <v>36</v>
          </cell>
          <cell r="AT16481">
            <v>14</v>
          </cell>
          <cell r="AZ16481">
            <v>17</v>
          </cell>
          <cell r="BA16481">
            <v>3</v>
          </cell>
        </row>
        <row r="16482">
          <cell r="AS16482">
            <v>4</v>
          </cell>
          <cell r="AT16482">
            <v>6</v>
          </cell>
          <cell r="AZ16482">
            <v>0</v>
          </cell>
          <cell r="BA16482">
            <v>4</v>
          </cell>
        </row>
        <row r="16483">
          <cell r="AS16483">
            <v>0</v>
          </cell>
          <cell r="AT16483">
            <v>0</v>
          </cell>
          <cell r="AZ16483">
            <v>4</v>
          </cell>
          <cell r="BA16483">
            <v>0</v>
          </cell>
        </row>
        <row r="16484">
          <cell r="AS16484">
            <v>0</v>
          </cell>
          <cell r="AT16484">
            <v>0</v>
          </cell>
          <cell r="AZ16484">
            <v>2</v>
          </cell>
          <cell r="BA16484">
            <v>1</v>
          </cell>
        </row>
        <row r="16485">
          <cell r="AS16485">
            <v>3</v>
          </cell>
          <cell r="AT16485">
            <v>1</v>
          </cell>
          <cell r="AZ16485">
            <v>6</v>
          </cell>
          <cell r="BA16485">
            <v>0</v>
          </cell>
        </row>
        <row r="16486">
          <cell r="AS16486">
            <v>32</v>
          </cell>
          <cell r="AT16486">
            <v>16</v>
          </cell>
          <cell r="AZ16486">
            <v>34</v>
          </cell>
          <cell r="BA16486">
            <v>5</v>
          </cell>
        </row>
        <row r="16487">
          <cell r="AS16487">
            <v>265</v>
          </cell>
          <cell r="AT16487">
            <v>20</v>
          </cell>
          <cell r="AZ16487">
            <v>384</v>
          </cell>
          <cell r="BA16487">
            <v>13</v>
          </cell>
        </row>
        <row r="16488">
          <cell r="AS16488">
            <v>12</v>
          </cell>
          <cell r="AT16488">
            <v>46</v>
          </cell>
          <cell r="AZ16488">
            <v>20</v>
          </cell>
          <cell r="BA16488">
            <v>57</v>
          </cell>
        </row>
        <row r="16489">
          <cell r="AS16489">
            <v>4</v>
          </cell>
          <cell r="AT16489">
            <v>0</v>
          </cell>
          <cell r="AZ16489">
            <v>6</v>
          </cell>
          <cell r="BA16489">
            <v>0</v>
          </cell>
        </row>
        <row r="16490">
          <cell r="AS16490">
            <v>0</v>
          </cell>
          <cell r="AT16490">
            <v>0</v>
          </cell>
          <cell r="AZ16490">
            <v>0</v>
          </cell>
          <cell r="BA16490">
            <v>0</v>
          </cell>
        </row>
        <row r="16491">
          <cell r="AS16491">
            <v>2</v>
          </cell>
          <cell r="AT16491">
            <v>1</v>
          </cell>
          <cell r="AZ16491">
            <v>6</v>
          </cell>
          <cell r="BA16491">
            <v>5</v>
          </cell>
        </row>
        <row r="16492">
          <cell r="AS16492">
            <v>0</v>
          </cell>
          <cell r="AT16492">
            <v>1</v>
          </cell>
          <cell r="AZ16492">
            <v>3</v>
          </cell>
          <cell r="BA16492">
            <v>1</v>
          </cell>
        </row>
        <row r="16493">
          <cell r="AZ16493">
            <v>29</v>
          </cell>
          <cell r="BA16493">
            <v>11</v>
          </cell>
        </row>
        <row r="16494">
          <cell r="AS16494">
            <v>117</v>
          </cell>
          <cell r="AT16494">
            <v>59</v>
          </cell>
          <cell r="AZ16494">
            <v>39</v>
          </cell>
          <cell r="BA16494">
            <v>31</v>
          </cell>
        </row>
        <row r="16495">
          <cell r="AS16495">
            <v>37</v>
          </cell>
          <cell r="AT16495">
            <v>23</v>
          </cell>
          <cell r="AZ16495">
            <v>16</v>
          </cell>
          <cell r="BA16495">
            <v>11</v>
          </cell>
        </row>
        <row r="16496">
          <cell r="AS16496">
            <v>28</v>
          </cell>
          <cell r="AT16496">
            <v>9</v>
          </cell>
          <cell r="AZ16496">
            <v>27</v>
          </cell>
          <cell r="BA16496">
            <v>16</v>
          </cell>
        </row>
        <row r="16497">
          <cell r="AS16497">
            <v>0</v>
          </cell>
          <cell r="AT16497">
            <v>1</v>
          </cell>
          <cell r="AZ16497">
            <v>0</v>
          </cell>
          <cell r="BA16497">
            <v>0</v>
          </cell>
        </row>
        <row r="16498">
          <cell r="AS16498">
            <v>0</v>
          </cell>
          <cell r="AT16498">
            <v>0</v>
          </cell>
          <cell r="AZ16498">
            <v>2</v>
          </cell>
          <cell r="BA16498">
            <v>0</v>
          </cell>
        </row>
        <row r="16499">
          <cell r="AS16499">
            <v>578</v>
          </cell>
          <cell r="AT16499">
            <v>143</v>
          </cell>
          <cell r="AZ16499">
            <v>661</v>
          </cell>
          <cell r="BA16499">
            <v>184</v>
          </cell>
        </row>
        <row r="16500">
          <cell r="AS16500">
            <v>17</v>
          </cell>
          <cell r="AT16500">
            <v>32</v>
          </cell>
          <cell r="AZ16500">
            <v>17</v>
          </cell>
          <cell r="BA16500">
            <v>4</v>
          </cell>
        </row>
        <row r="16501">
          <cell r="AS16501">
            <v>2</v>
          </cell>
          <cell r="AT16501">
            <v>1</v>
          </cell>
          <cell r="AZ16501">
            <v>4</v>
          </cell>
          <cell r="BA16501">
            <v>8</v>
          </cell>
        </row>
        <row r="16502">
          <cell r="AS16502">
            <v>6</v>
          </cell>
          <cell r="AT16502">
            <v>23</v>
          </cell>
          <cell r="AZ16502">
            <v>3</v>
          </cell>
          <cell r="BA16502">
            <v>9</v>
          </cell>
        </row>
        <row r="16503">
          <cell r="AS16503">
            <v>12</v>
          </cell>
          <cell r="AT16503">
            <v>0</v>
          </cell>
          <cell r="AZ16503">
            <v>2</v>
          </cell>
          <cell r="BA16503">
            <v>4</v>
          </cell>
        </row>
        <row r="16504">
          <cell r="AS16504">
            <v>0</v>
          </cell>
          <cell r="AT16504">
            <v>0</v>
          </cell>
          <cell r="AZ16504">
            <v>0</v>
          </cell>
          <cell r="BA16504">
            <v>0</v>
          </cell>
        </row>
        <row r="16505">
          <cell r="AS16505">
            <v>610</v>
          </cell>
          <cell r="AT16505">
            <v>122</v>
          </cell>
          <cell r="AZ16505">
            <v>976</v>
          </cell>
          <cell r="BA16505">
            <v>290</v>
          </cell>
        </row>
        <row r="16506">
          <cell r="AS16506">
            <v>70</v>
          </cell>
          <cell r="AT16506">
            <v>11</v>
          </cell>
          <cell r="AZ16506">
            <v>55</v>
          </cell>
          <cell r="BA16506">
            <v>67</v>
          </cell>
        </row>
        <row r="16507">
          <cell r="AS16507">
            <v>3</v>
          </cell>
          <cell r="AT16507">
            <v>1</v>
          </cell>
          <cell r="AZ16507">
            <v>1</v>
          </cell>
          <cell r="BA16507">
            <v>0</v>
          </cell>
        </row>
        <row r="16508">
          <cell r="AS16508">
            <v>180</v>
          </cell>
          <cell r="AT16508">
            <v>28</v>
          </cell>
          <cell r="AZ16508">
            <v>147</v>
          </cell>
          <cell r="BA16508">
            <v>26</v>
          </cell>
        </row>
        <row r="16509">
          <cell r="AS16509">
            <v>52</v>
          </cell>
          <cell r="AT16509">
            <v>21</v>
          </cell>
          <cell r="AZ16509">
            <v>32</v>
          </cell>
          <cell r="BA16509">
            <v>21</v>
          </cell>
        </row>
        <row r="16510">
          <cell r="AS16510">
            <v>3</v>
          </cell>
          <cell r="AT16510">
            <v>1</v>
          </cell>
          <cell r="AZ16510">
            <v>3</v>
          </cell>
          <cell r="BA16510">
            <v>0</v>
          </cell>
        </row>
        <row r="16511">
          <cell r="AS16511">
            <v>0</v>
          </cell>
          <cell r="AT16511">
            <v>0</v>
          </cell>
          <cell r="AZ16511">
            <v>0</v>
          </cell>
          <cell r="BA16511">
            <v>0</v>
          </cell>
        </row>
        <row r="16512">
          <cell r="AS16512">
            <v>1</v>
          </cell>
          <cell r="AT16512">
            <v>0</v>
          </cell>
          <cell r="AZ16512">
            <v>1</v>
          </cell>
          <cell r="BA16512">
            <v>0</v>
          </cell>
        </row>
        <row r="16513">
          <cell r="AS16513">
            <v>792</v>
          </cell>
          <cell r="AT16513">
            <v>148</v>
          </cell>
          <cell r="AZ16513">
            <v>699</v>
          </cell>
          <cell r="BA16513">
            <v>359</v>
          </cell>
        </row>
        <row r="16514">
          <cell r="AS16514">
            <v>9</v>
          </cell>
          <cell r="AT16514">
            <v>60</v>
          </cell>
          <cell r="AZ16514">
            <v>16</v>
          </cell>
          <cell r="BA16514">
            <v>80</v>
          </cell>
        </row>
        <row r="16515">
          <cell r="AS16515">
            <v>1</v>
          </cell>
          <cell r="AT16515">
            <v>0</v>
          </cell>
          <cell r="AZ16515">
            <v>1</v>
          </cell>
          <cell r="BA16515">
            <v>0</v>
          </cell>
        </row>
        <row r="16516">
          <cell r="AS16516">
            <v>46</v>
          </cell>
          <cell r="AT16516">
            <v>17</v>
          </cell>
          <cell r="AZ16516">
            <v>12</v>
          </cell>
          <cell r="BA16516">
            <v>8</v>
          </cell>
        </row>
        <row r="16517">
          <cell r="AS16517">
            <v>400</v>
          </cell>
          <cell r="AT16517">
            <v>134</v>
          </cell>
          <cell r="AZ16517">
            <v>299</v>
          </cell>
          <cell r="BA16517">
            <v>147</v>
          </cell>
        </row>
        <row r="16518">
          <cell r="AS16518">
            <v>37</v>
          </cell>
          <cell r="AT16518">
            <v>113</v>
          </cell>
          <cell r="AZ16518">
            <v>8</v>
          </cell>
          <cell r="BA16518">
            <v>11</v>
          </cell>
        </row>
        <row r="16519">
          <cell r="AS16519">
            <v>1</v>
          </cell>
          <cell r="AT16519">
            <v>3</v>
          </cell>
          <cell r="AZ16519">
            <v>4</v>
          </cell>
          <cell r="BA16519">
            <v>2</v>
          </cell>
        </row>
        <row r="16520">
          <cell r="AS16520">
            <v>0</v>
          </cell>
          <cell r="AT16520">
            <v>0</v>
          </cell>
          <cell r="AZ16520">
            <v>2</v>
          </cell>
          <cell r="BA16520">
            <v>15</v>
          </cell>
        </row>
        <row r="16521">
          <cell r="AS16521">
            <v>5</v>
          </cell>
          <cell r="AT16521">
            <v>0</v>
          </cell>
          <cell r="AZ16521">
            <v>0</v>
          </cell>
          <cell r="BA16521">
            <v>13</v>
          </cell>
        </row>
        <row r="16522">
          <cell r="AS16522">
            <v>0</v>
          </cell>
          <cell r="AT16522">
            <v>0</v>
          </cell>
          <cell r="AZ16522">
            <v>0</v>
          </cell>
          <cell r="BA16522">
            <v>0</v>
          </cell>
        </row>
        <row r="16523">
          <cell r="AS16523">
            <v>1</v>
          </cell>
          <cell r="AT16523">
            <v>2</v>
          </cell>
          <cell r="AZ16523">
            <v>2</v>
          </cell>
          <cell r="BA16523">
            <v>2</v>
          </cell>
        </row>
        <row r="16524">
          <cell r="AS16524">
            <v>1</v>
          </cell>
          <cell r="AT16524">
            <v>1</v>
          </cell>
          <cell r="AZ16524">
            <v>5</v>
          </cell>
          <cell r="BA16524">
            <v>3</v>
          </cell>
        </row>
        <row r="16525">
          <cell r="AS16525">
            <v>0</v>
          </cell>
          <cell r="AT16525">
            <v>0</v>
          </cell>
          <cell r="AZ16525">
            <v>0</v>
          </cell>
          <cell r="BA16525">
            <v>0</v>
          </cell>
        </row>
        <row r="16526">
          <cell r="AS16526">
            <v>19</v>
          </cell>
          <cell r="AT16526">
            <v>10</v>
          </cell>
          <cell r="AZ16526">
            <v>17</v>
          </cell>
          <cell r="BA16526">
            <v>29</v>
          </cell>
        </row>
        <row r="16527">
          <cell r="AS16527">
            <v>16</v>
          </cell>
          <cell r="AT16527">
            <v>4</v>
          </cell>
          <cell r="AZ16527">
            <v>16</v>
          </cell>
          <cell r="BA16527">
            <v>17</v>
          </cell>
        </row>
        <row r="16528">
          <cell r="AS16528">
            <v>272</v>
          </cell>
          <cell r="AT16528">
            <v>14</v>
          </cell>
          <cell r="AZ16528">
            <v>435</v>
          </cell>
          <cell r="BA16528">
            <v>30</v>
          </cell>
        </row>
        <row r="16529">
          <cell r="AS16529">
            <v>106</v>
          </cell>
          <cell r="AT16529">
            <v>6</v>
          </cell>
          <cell r="AZ16529">
            <v>254</v>
          </cell>
          <cell r="BA16529">
            <v>23</v>
          </cell>
        </row>
        <row r="16530">
          <cell r="AS16530">
            <v>113</v>
          </cell>
          <cell r="AT16530">
            <v>27</v>
          </cell>
          <cell r="AZ16530">
            <v>115</v>
          </cell>
          <cell r="BA16530">
            <v>105</v>
          </cell>
        </row>
        <row r="16531">
          <cell r="AS16531">
            <v>18</v>
          </cell>
          <cell r="AT16531">
            <v>7</v>
          </cell>
          <cell r="AZ16531">
            <v>21</v>
          </cell>
          <cell r="BA16531">
            <v>14</v>
          </cell>
        </row>
        <row r="16532">
          <cell r="AS16532">
            <v>4</v>
          </cell>
          <cell r="AT16532">
            <v>13</v>
          </cell>
          <cell r="AZ16532">
            <v>12</v>
          </cell>
          <cell r="BA16532">
            <v>12</v>
          </cell>
        </row>
        <row r="16533">
          <cell r="AS16533">
            <v>8</v>
          </cell>
          <cell r="AT16533">
            <v>4</v>
          </cell>
          <cell r="AZ16533">
            <v>27</v>
          </cell>
          <cell r="BA16533">
            <v>0</v>
          </cell>
        </row>
        <row r="16534">
          <cell r="AS16534">
            <v>3</v>
          </cell>
          <cell r="AT16534">
            <v>1</v>
          </cell>
          <cell r="AZ16534">
            <v>9</v>
          </cell>
          <cell r="BA16534">
            <v>0</v>
          </cell>
        </row>
        <row r="16535">
          <cell r="AS16535">
            <v>3</v>
          </cell>
          <cell r="AT16535">
            <v>1</v>
          </cell>
          <cell r="AZ16535">
            <v>6</v>
          </cell>
          <cell r="BA16535">
            <v>0</v>
          </cell>
        </row>
        <row r="16536">
          <cell r="AS16536">
            <v>3</v>
          </cell>
          <cell r="AT16536">
            <v>0</v>
          </cell>
          <cell r="AZ16536">
            <v>2</v>
          </cell>
          <cell r="BA16536">
            <v>2</v>
          </cell>
        </row>
        <row r="16537">
          <cell r="AS16537">
            <v>0</v>
          </cell>
          <cell r="AT16537">
            <v>0</v>
          </cell>
          <cell r="AZ16537">
            <v>0</v>
          </cell>
          <cell r="BA16537">
            <v>0</v>
          </cell>
        </row>
        <row r="16538">
          <cell r="AS16538">
            <v>26</v>
          </cell>
          <cell r="AT16538">
            <v>11</v>
          </cell>
          <cell r="AZ16538">
            <v>56</v>
          </cell>
          <cell r="BA16538">
            <v>32</v>
          </cell>
        </row>
        <row r="16539">
          <cell r="AS16539">
            <v>1</v>
          </cell>
          <cell r="AT16539">
            <v>0</v>
          </cell>
          <cell r="AZ16539">
            <v>0</v>
          </cell>
          <cell r="BA16539">
            <v>1</v>
          </cell>
        </row>
        <row r="16540">
          <cell r="AS16540">
            <v>2</v>
          </cell>
          <cell r="AT16540">
            <v>3</v>
          </cell>
          <cell r="AZ16540">
            <v>1</v>
          </cell>
          <cell r="BA16540">
            <v>0</v>
          </cell>
        </row>
        <row r="16541">
          <cell r="AS16541">
            <v>4</v>
          </cell>
          <cell r="AT16541">
            <v>2</v>
          </cell>
          <cell r="AZ16541">
            <v>2</v>
          </cell>
          <cell r="BA16541">
            <v>0</v>
          </cell>
        </row>
        <row r="16542">
          <cell r="AS16542">
            <v>34</v>
          </cell>
          <cell r="AT16542">
            <v>8</v>
          </cell>
          <cell r="AZ16542">
            <v>51</v>
          </cell>
          <cell r="BA16542">
            <v>51</v>
          </cell>
        </row>
        <row r="16543">
          <cell r="AS16543">
            <v>71</v>
          </cell>
          <cell r="AT16543">
            <v>19</v>
          </cell>
          <cell r="AZ16543">
            <v>86</v>
          </cell>
          <cell r="BA16543">
            <v>42</v>
          </cell>
        </row>
        <row r="16544">
          <cell r="AZ16544">
            <v>1</v>
          </cell>
          <cell r="BA16544">
            <v>0</v>
          </cell>
        </row>
        <row r="16545">
          <cell r="AS16545">
            <v>47</v>
          </cell>
          <cell r="AT16545">
            <v>7</v>
          </cell>
          <cell r="AZ16545">
            <v>42</v>
          </cell>
          <cell r="BA16545">
            <v>18</v>
          </cell>
        </row>
        <row r="16546">
          <cell r="AS16546">
            <v>0</v>
          </cell>
          <cell r="AT16546">
            <v>0</v>
          </cell>
          <cell r="AZ16546">
            <v>0</v>
          </cell>
          <cell r="BA16546">
            <v>8</v>
          </cell>
        </row>
        <row r="16547">
          <cell r="AS16547">
            <v>0</v>
          </cell>
          <cell r="AT16547">
            <v>1</v>
          </cell>
          <cell r="AZ16547">
            <v>0</v>
          </cell>
          <cell r="BA16547">
            <v>5</v>
          </cell>
        </row>
        <row r="16548">
          <cell r="AS16548">
            <v>12</v>
          </cell>
          <cell r="AT16548">
            <v>0</v>
          </cell>
          <cell r="AZ16548">
            <v>2</v>
          </cell>
          <cell r="BA16548">
            <v>1</v>
          </cell>
        </row>
        <row r="16549">
          <cell r="AS16549">
            <v>128</v>
          </cell>
          <cell r="AT16549">
            <v>301</v>
          </cell>
          <cell r="AZ16549">
            <v>4</v>
          </cell>
          <cell r="BA16549">
            <v>3</v>
          </cell>
        </row>
        <row r="16550">
          <cell r="AS16550">
            <v>202</v>
          </cell>
          <cell r="AT16550">
            <v>13</v>
          </cell>
          <cell r="AZ16550">
            <v>328</v>
          </cell>
          <cell r="BA16550">
            <v>19</v>
          </cell>
        </row>
        <row r="16551">
          <cell r="AS16551">
            <v>28</v>
          </cell>
          <cell r="AT16551">
            <v>7</v>
          </cell>
          <cell r="AZ16551">
            <v>23</v>
          </cell>
          <cell r="BA16551">
            <v>5</v>
          </cell>
        </row>
        <row r="16552">
          <cell r="AS16552">
            <v>11</v>
          </cell>
          <cell r="AT16552">
            <v>23</v>
          </cell>
          <cell r="AZ16552">
            <v>31</v>
          </cell>
          <cell r="BA16552">
            <v>24</v>
          </cell>
        </row>
        <row r="16553">
          <cell r="AS16553">
            <v>84</v>
          </cell>
          <cell r="AT16553">
            <v>7</v>
          </cell>
          <cell r="AZ16553">
            <v>6</v>
          </cell>
          <cell r="BA16553">
            <v>3</v>
          </cell>
        </row>
        <row r="16554">
          <cell r="AS16554">
            <v>0</v>
          </cell>
          <cell r="AT16554">
            <v>0</v>
          </cell>
          <cell r="AZ16554">
            <v>0</v>
          </cell>
          <cell r="BA16554">
            <v>1</v>
          </cell>
        </row>
        <row r="16555">
          <cell r="AS16555">
            <v>1</v>
          </cell>
          <cell r="AT16555">
            <v>0</v>
          </cell>
          <cell r="AZ16555">
            <v>0</v>
          </cell>
          <cell r="BA16555">
            <v>0</v>
          </cell>
        </row>
        <row r="16556">
          <cell r="AS16556">
            <v>1</v>
          </cell>
          <cell r="AT16556">
            <v>1</v>
          </cell>
          <cell r="AZ16556">
            <v>1</v>
          </cell>
          <cell r="BA16556">
            <v>3</v>
          </cell>
        </row>
        <row r="16557">
          <cell r="AS16557">
            <v>3</v>
          </cell>
          <cell r="AT16557">
            <v>0</v>
          </cell>
          <cell r="AZ16557">
            <v>6</v>
          </cell>
          <cell r="BA16557">
            <v>1</v>
          </cell>
        </row>
        <row r="16558">
          <cell r="AS16558">
            <v>301</v>
          </cell>
          <cell r="AT16558">
            <v>8</v>
          </cell>
          <cell r="AZ16558">
            <v>712</v>
          </cell>
          <cell r="BA16558">
            <v>13</v>
          </cell>
        </row>
        <row r="16559">
          <cell r="AS16559">
            <v>31</v>
          </cell>
          <cell r="AT16559">
            <v>3</v>
          </cell>
          <cell r="AZ16559">
            <v>108</v>
          </cell>
          <cell r="BA16559">
            <v>10</v>
          </cell>
        </row>
        <row r="16560">
          <cell r="AS16560">
            <v>104</v>
          </cell>
          <cell r="AT16560">
            <v>18</v>
          </cell>
          <cell r="AZ16560">
            <v>65</v>
          </cell>
          <cell r="BA16560">
            <v>35</v>
          </cell>
        </row>
        <row r="16561">
          <cell r="AS16561">
            <v>30</v>
          </cell>
          <cell r="AT16561">
            <v>25</v>
          </cell>
          <cell r="AZ16561">
            <v>19</v>
          </cell>
          <cell r="BA16561">
            <v>36</v>
          </cell>
        </row>
        <row r="16562">
          <cell r="AS16562">
            <v>31</v>
          </cell>
          <cell r="AT16562">
            <v>33</v>
          </cell>
          <cell r="AZ16562">
            <v>143</v>
          </cell>
          <cell r="BA16562">
            <v>34</v>
          </cell>
        </row>
        <row r="16563">
          <cell r="AS16563">
            <v>75</v>
          </cell>
          <cell r="AT16563">
            <v>61</v>
          </cell>
          <cell r="AZ16563">
            <v>28</v>
          </cell>
          <cell r="BA16563">
            <v>83</v>
          </cell>
        </row>
        <row r="16564">
          <cell r="AS16564">
            <v>8</v>
          </cell>
          <cell r="AT16564">
            <v>8</v>
          </cell>
          <cell r="AZ16564">
            <v>14</v>
          </cell>
          <cell r="BA16564">
            <v>26</v>
          </cell>
        </row>
        <row r="16565">
          <cell r="AS16565">
            <v>5</v>
          </cell>
          <cell r="AT16565">
            <v>7</v>
          </cell>
          <cell r="AZ16565">
            <v>3</v>
          </cell>
          <cell r="BA16565">
            <v>7</v>
          </cell>
        </row>
        <row r="16566">
          <cell r="AS16566">
            <v>2</v>
          </cell>
          <cell r="AT16566">
            <v>0</v>
          </cell>
          <cell r="AZ16566">
            <v>0</v>
          </cell>
          <cell r="BA16566">
            <v>0</v>
          </cell>
        </row>
        <row r="16567">
          <cell r="AS16567">
            <v>15</v>
          </cell>
          <cell r="AT16567">
            <v>8</v>
          </cell>
          <cell r="AZ16567">
            <v>10</v>
          </cell>
          <cell r="BA16567">
            <v>9</v>
          </cell>
        </row>
        <row r="16568">
          <cell r="AS16568">
            <v>23</v>
          </cell>
          <cell r="AT16568">
            <v>14</v>
          </cell>
          <cell r="AZ16568">
            <v>34</v>
          </cell>
          <cell r="BA16568">
            <v>16</v>
          </cell>
        </row>
        <row r="16569">
          <cell r="AS16569">
            <v>15</v>
          </cell>
          <cell r="AT16569">
            <v>9</v>
          </cell>
          <cell r="AZ16569">
            <v>15</v>
          </cell>
          <cell r="BA16569">
            <v>25</v>
          </cell>
        </row>
        <row r="16570">
          <cell r="AS16570">
            <v>0</v>
          </cell>
          <cell r="AT16570">
            <v>2</v>
          </cell>
          <cell r="AZ16570">
            <v>1</v>
          </cell>
          <cell r="BA16570">
            <v>4</v>
          </cell>
        </row>
        <row r="16571">
          <cell r="AS16571">
            <v>0</v>
          </cell>
          <cell r="AT16571">
            <v>0</v>
          </cell>
          <cell r="AZ16571">
            <v>0</v>
          </cell>
          <cell r="BA16571">
            <v>0</v>
          </cell>
        </row>
        <row r="16572">
          <cell r="AS16572">
            <v>83</v>
          </cell>
          <cell r="AT16572">
            <v>60</v>
          </cell>
          <cell r="AZ16572">
            <v>72</v>
          </cell>
          <cell r="BA16572">
            <v>88</v>
          </cell>
        </row>
        <row r="16573">
          <cell r="AS16573">
            <v>9</v>
          </cell>
          <cell r="AT16573">
            <v>23</v>
          </cell>
          <cell r="AZ16573">
            <v>5</v>
          </cell>
          <cell r="BA16573">
            <v>14</v>
          </cell>
        </row>
        <row r="16574">
          <cell r="AS16574">
            <v>0</v>
          </cell>
          <cell r="AT16574">
            <v>0</v>
          </cell>
          <cell r="AZ16574">
            <v>0</v>
          </cell>
          <cell r="BA16574">
            <v>0</v>
          </cell>
        </row>
        <row r="16575">
          <cell r="AS16575">
            <v>1</v>
          </cell>
          <cell r="AT16575">
            <v>0</v>
          </cell>
          <cell r="AZ16575">
            <v>4</v>
          </cell>
          <cell r="BA16575">
            <v>0</v>
          </cell>
        </row>
        <row r="16576">
          <cell r="AS16576">
            <v>0</v>
          </cell>
          <cell r="AT16576">
            <v>0</v>
          </cell>
          <cell r="AZ16576">
            <v>1</v>
          </cell>
          <cell r="BA16576">
            <v>0</v>
          </cell>
        </row>
        <row r="16577">
          <cell r="AZ16577">
            <v>18</v>
          </cell>
          <cell r="BA16577">
            <v>27</v>
          </cell>
        </row>
        <row r="16578">
          <cell r="AS16578">
            <v>0</v>
          </cell>
          <cell r="AT16578">
            <v>0</v>
          </cell>
          <cell r="AZ16578">
            <v>1</v>
          </cell>
          <cell r="BA16578">
            <v>0</v>
          </cell>
        </row>
        <row r="16579">
          <cell r="AS16579">
            <v>0</v>
          </cell>
          <cell r="AT16579">
            <v>0</v>
          </cell>
          <cell r="AZ16579">
            <v>0</v>
          </cell>
          <cell r="BA16579">
            <v>0</v>
          </cell>
        </row>
        <row r="16580">
          <cell r="AS16580">
            <v>0</v>
          </cell>
          <cell r="AT16580">
            <v>0</v>
          </cell>
          <cell r="AZ16580">
            <v>0</v>
          </cell>
          <cell r="BA16580">
            <v>0</v>
          </cell>
        </row>
        <row r="16581">
          <cell r="AS16581">
            <v>0</v>
          </cell>
          <cell r="AT16581">
            <v>0</v>
          </cell>
          <cell r="AZ16581">
            <v>2</v>
          </cell>
          <cell r="BA16581">
            <v>2</v>
          </cell>
        </row>
        <row r="16582">
          <cell r="AS16582">
            <v>1</v>
          </cell>
          <cell r="AT16582">
            <v>0</v>
          </cell>
          <cell r="AZ16582">
            <v>1</v>
          </cell>
          <cell r="BA16582">
            <v>4</v>
          </cell>
        </row>
        <row r="16583">
          <cell r="AS16583">
            <v>0</v>
          </cell>
          <cell r="AT16583">
            <v>0</v>
          </cell>
          <cell r="AZ16583">
            <v>0</v>
          </cell>
          <cell r="BA16583">
            <v>0</v>
          </cell>
        </row>
        <row r="16584">
          <cell r="AS16584">
            <v>777</v>
          </cell>
          <cell r="AT16584">
            <v>126</v>
          </cell>
          <cell r="AZ16584">
            <v>1386</v>
          </cell>
          <cell r="BA16584">
            <v>71</v>
          </cell>
        </row>
        <row r="16585">
          <cell r="AS16585">
            <v>3</v>
          </cell>
          <cell r="AT16585">
            <v>0</v>
          </cell>
          <cell r="AZ16585">
            <v>6</v>
          </cell>
          <cell r="BA16585">
            <v>1</v>
          </cell>
        </row>
        <row r="16586">
          <cell r="AS16586">
            <v>14</v>
          </cell>
          <cell r="AT16586">
            <v>12</v>
          </cell>
          <cell r="AZ16586">
            <v>8</v>
          </cell>
          <cell r="BA16586">
            <v>8</v>
          </cell>
        </row>
        <row r="16587">
          <cell r="AZ16587">
            <v>17</v>
          </cell>
          <cell r="BA16587">
            <v>8</v>
          </cell>
        </row>
        <row r="16588">
          <cell r="AZ16588">
            <v>1</v>
          </cell>
          <cell r="BA16588">
            <v>0</v>
          </cell>
        </row>
        <row r="16589">
          <cell r="AS16589">
            <v>25</v>
          </cell>
          <cell r="AT16589">
            <v>4</v>
          </cell>
          <cell r="AZ16589">
            <v>2</v>
          </cell>
          <cell r="BA16589">
            <v>1</v>
          </cell>
        </row>
        <row r="16590">
          <cell r="AS16590">
            <v>280</v>
          </cell>
          <cell r="AT16590">
            <v>12</v>
          </cell>
          <cell r="AZ16590">
            <v>237</v>
          </cell>
          <cell r="BA16590">
            <v>29</v>
          </cell>
        </row>
        <row r="16591">
          <cell r="AS16591">
            <v>2</v>
          </cell>
          <cell r="AT16591">
            <v>9</v>
          </cell>
          <cell r="AZ16591">
            <v>12</v>
          </cell>
          <cell r="BA16591">
            <v>18</v>
          </cell>
        </row>
        <row r="16592">
          <cell r="AS16592">
            <v>26</v>
          </cell>
          <cell r="AT16592">
            <v>30</v>
          </cell>
          <cell r="AZ16592">
            <v>23</v>
          </cell>
          <cell r="BA16592">
            <v>32</v>
          </cell>
        </row>
        <row r="16593">
          <cell r="AS16593">
            <v>17</v>
          </cell>
          <cell r="AT16593">
            <v>6</v>
          </cell>
          <cell r="AZ16593">
            <v>22</v>
          </cell>
          <cell r="BA16593">
            <v>7</v>
          </cell>
        </row>
        <row r="16594">
          <cell r="AS16594">
            <v>26</v>
          </cell>
          <cell r="AT16594">
            <v>26</v>
          </cell>
          <cell r="AZ16594">
            <v>27</v>
          </cell>
          <cell r="BA16594">
            <v>15</v>
          </cell>
        </row>
        <row r="16595">
          <cell r="AS16595">
            <v>2</v>
          </cell>
          <cell r="AT16595">
            <v>4</v>
          </cell>
          <cell r="AZ16595">
            <v>0</v>
          </cell>
          <cell r="BA16595">
            <v>0</v>
          </cell>
        </row>
        <row r="16596">
          <cell r="AS16596">
            <v>0</v>
          </cell>
          <cell r="AT16596">
            <v>0</v>
          </cell>
          <cell r="AZ16596">
            <v>0</v>
          </cell>
          <cell r="BA16596">
            <v>0</v>
          </cell>
        </row>
        <row r="16597">
          <cell r="AS16597">
            <v>12</v>
          </cell>
          <cell r="AT16597">
            <v>34</v>
          </cell>
          <cell r="AZ16597">
            <v>2</v>
          </cell>
          <cell r="BA16597">
            <v>5</v>
          </cell>
        </row>
        <row r="16598">
          <cell r="AS16598">
            <v>3</v>
          </cell>
          <cell r="AT16598">
            <v>15</v>
          </cell>
          <cell r="AZ16598">
            <v>4</v>
          </cell>
          <cell r="BA16598">
            <v>7</v>
          </cell>
        </row>
        <row r="16599">
          <cell r="AS16599">
            <v>2</v>
          </cell>
          <cell r="AT16599">
            <v>31</v>
          </cell>
          <cell r="AZ16599">
            <v>7</v>
          </cell>
          <cell r="BA16599">
            <v>3</v>
          </cell>
        </row>
        <row r="16600">
          <cell r="AS16600">
            <v>12</v>
          </cell>
          <cell r="AT16600">
            <v>26</v>
          </cell>
          <cell r="AZ16600">
            <v>6</v>
          </cell>
          <cell r="BA16600">
            <v>7</v>
          </cell>
        </row>
        <row r="16601">
          <cell r="AS16601">
            <v>3</v>
          </cell>
          <cell r="AT16601">
            <v>23</v>
          </cell>
          <cell r="AZ16601">
            <v>0</v>
          </cell>
          <cell r="BA16601">
            <v>3</v>
          </cell>
        </row>
        <row r="16602">
          <cell r="AS16602">
            <v>45</v>
          </cell>
          <cell r="AT16602">
            <v>29</v>
          </cell>
          <cell r="AZ16602">
            <v>50</v>
          </cell>
          <cell r="BA16602">
            <v>63</v>
          </cell>
        </row>
        <row r="16603">
          <cell r="AS16603">
            <v>82</v>
          </cell>
          <cell r="AT16603">
            <v>57</v>
          </cell>
          <cell r="AZ16603">
            <v>166</v>
          </cell>
          <cell r="BA16603">
            <v>80</v>
          </cell>
        </row>
        <row r="16604">
          <cell r="AS16604">
            <v>2</v>
          </cell>
          <cell r="AT16604">
            <v>0</v>
          </cell>
          <cell r="AZ16604">
            <v>1</v>
          </cell>
          <cell r="BA16604">
            <v>0</v>
          </cell>
        </row>
        <row r="16605">
          <cell r="AS16605">
            <v>0</v>
          </cell>
          <cell r="AT16605">
            <v>7</v>
          </cell>
          <cell r="AZ16605">
            <v>1</v>
          </cell>
          <cell r="BA16605">
            <v>6</v>
          </cell>
        </row>
        <row r="16606">
          <cell r="AS16606">
            <v>0</v>
          </cell>
          <cell r="AT16606">
            <v>5</v>
          </cell>
          <cell r="AZ16606">
            <v>10</v>
          </cell>
          <cell r="BA16606">
            <v>2</v>
          </cell>
        </row>
        <row r="16607">
          <cell r="AS16607">
            <v>0</v>
          </cell>
          <cell r="AT16607">
            <v>0</v>
          </cell>
          <cell r="AZ16607">
            <v>0</v>
          </cell>
          <cell r="BA16607">
            <v>1</v>
          </cell>
        </row>
        <row r="16608">
          <cell r="AS16608">
            <v>1</v>
          </cell>
          <cell r="AT16608">
            <v>0</v>
          </cell>
          <cell r="AZ16608">
            <v>1</v>
          </cell>
          <cell r="BA16608">
            <v>1</v>
          </cell>
        </row>
        <row r="16609">
          <cell r="AS16609">
            <v>0</v>
          </cell>
          <cell r="AT16609">
            <v>0</v>
          </cell>
          <cell r="AZ16609">
            <v>0</v>
          </cell>
          <cell r="BA16609">
            <v>0</v>
          </cell>
        </row>
        <row r="16610">
          <cell r="AZ16610">
            <v>23</v>
          </cell>
          <cell r="BA16610">
            <v>17</v>
          </cell>
        </row>
        <row r="16611">
          <cell r="AS16611">
            <v>4</v>
          </cell>
          <cell r="AT16611">
            <v>0</v>
          </cell>
          <cell r="AZ16611">
            <v>0</v>
          </cell>
          <cell r="BA16611">
            <v>0</v>
          </cell>
        </row>
        <row r="16612">
          <cell r="AS16612">
            <v>0</v>
          </cell>
          <cell r="AT16612">
            <v>1</v>
          </cell>
          <cell r="AZ16612">
            <v>0</v>
          </cell>
          <cell r="BA16612">
            <v>0</v>
          </cell>
        </row>
        <row r="16613">
          <cell r="AS16613">
            <v>0</v>
          </cell>
          <cell r="AT16613">
            <v>0</v>
          </cell>
          <cell r="AZ16613">
            <v>1</v>
          </cell>
          <cell r="BA16613">
            <v>0</v>
          </cell>
        </row>
        <row r="16614">
          <cell r="AS16614">
            <v>4</v>
          </cell>
          <cell r="AT16614">
            <v>1</v>
          </cell>
          <cell r="AZ16614">
            <v>1</v>
          </cell>
          <cell r="BA16614">
            <v>30</v>
          </cell>
        </row>
        <row r="16615">
          <cell r="AS16615">
            <v>0</v>
          </cell>
          <cell r="AT16615">
            <v>0</v>
          </cell>
          <cell r="AZ16615">
            <v>0</v>
          </cell>
          <cell r="BA16615">
            <v>0</v>
          </cell>
        </row>
        <row r="16616">
          <cell r="AS16616">
            <v>242</v>
          </cell>
          <cell r="AT16616">
            <v>132</v>
          </cell>
          <cell r="AZ16616">
            <v>233</v>
          </cell>
          <cell r="BA16616">
            <v>201</v>
          </cell>
        </row>
        <row r="16617">
          <cell r="AS16617">
            <v>12</v>
          </cell>
          <cell r="AT16617">
            <v>8</v>
          </cell>
          <cell r="AZ16617">
            <v>10</v>
          </cell>
          <cell r="BA16617">
            <v>4</v>
          </cell>
        </row>
        <row r="16618">
          <cell r="AS16618">
            <v>4</v>
          </cell>
          <cell r="AT16618">
            <v>0</v>
          </cell>
          <cell r="AZ16618">
            <v>12</v>
          </cell>
          <cell r="BA16618">
            <v>22</v>
          </cell>
        </row>
        <row r="16619">
          <cell r="AS16619">
            <v>4</v>
          </cell>
          <cell r="AT16619">
            <v>0</v>
          </cell>
          <cell r="AZ16619">
            <v>5</v>
          </cell>
          <cell r="BA16619">
            <v>2</v>
          </cell>
        </row>
        <row r="16620">
          <cell r="AS16620">
            <v>28</v>
          </cell>
          <cell r="AT16620">
            <v>35</v>
          </cell>
          <cell r="AZ16620">
            <v>44</v>
          </cell>
          <cell r="BA16620">
            <v>16</v>
          </cell>
        </row>
        <row r="16621">
          <cell r="AS16621">
            <v>1</v>
          </cell>
          <cell r="AT16621">
            <v>0</v>
          </cell>
          <cell r="AZ16621">
            <v>2</v>
          </cell>
          <cell r="BA16621">
            <v>0</v>
          </cell>
        </row>
        <row r="16622">
          <cell r="AS16622">
            <v>0</v>
          </cell>
          <cell r="AT16622">
            <v>0</v>
          </cell>
          <cell r="AZ16622">
            <v>1</v>
          </cell>
          <cell r="BA16622">
            <v>0</v>
          </cell>
        </row>
        <row r="16623">
          <cell r="AS16623">
            <v>1</v>
          </cell>
          <cell r="AT16623">
            <v>0</v>
          </cell>
          <cell r="AZ16623">
            <v>0</v>
          </cell>
          <cell r="BA16623">
            <v>0</v>
          </cell>
        </row>
        <row r="16624">
          <cell r="AS16624">
            <v>62</v>
          </cell>
          <cell r="AT16624">
            <v>10</v>
          </cell>
          <cell r="AZ16624">
            <v>147</v>
          </cell>
          <cell r="BA16624">
            <v>206</v>
          </cell>
        </row>
        <row r="16625">
          <cell r="AS16625">
            <v>45</v>
          </cell>
          <cell r="AT16625">
            <v>7</v>
          </cell>
          <cell r="AZ16625">
            <v>74</v>
          </cell>
          <cell r="BA16625">
            <v>110</v>
          </cell>
        </row>
        <row r="16626">
          <cell r="AS16626">
            <v>13</v>
          </cell>
          <cell r="AT16626">
            <v>3</v>
          </cell>
          <cell r="AZ16626">
            <v>1</v>
          </cell>
          <cell r="BA16626">
            <v>2</v>
          </cell>
        </row>
        <row r="16627">
          <cell r="AS16627">
            <v>64</v>
          </cell>
          <cell r="AT16627">
            <v>197</v>
          </cell>
          <cell r="AZ16627">
            <v>162</v>
          </cell>
          <cell r="BA16627">
            <v>529</v>
          </cell>
        </row>
        <row r="16628">
          <cell r="AS16628">
            <v>79</v>
          </cell>
          <cell r="AT16628">
            <v>16</v>
          </cell>
          <cell r="AZ16628">
            <v>43</v>
          </cell>
          <cell r="BA16628">
            <v>9</v>
          </cell>
        </row>
        <row r="16629">
          <cell r="AS16629">
            <v>104</v>
          </cell>
          <cell r="AT16629">
            <v>9</v>
          </cell>
          <cell r="AZ16629">
            <v>53</v>
          </cell>
          <cell r="BA16629">
            <v>4</v>
          </cell>
        </row>
        <row r="16630">
          <cell r="AS16630">
            <v>46</v>
          </cell>
          <cell r="AT16630">
            <v>0</v>
          </cell>
          <cell r="AZ16630">
            <v>24</v>
          </cell>
          <cell r="BA16630">
            <v>11</v>
          </cell>
        </row>
        <row r="16631">
          <cell r="AS16631">
            <v>5</v>
          </cell>
          <cell r="AT16631">
            <v>7</v>
          </cell>
          <cell r="AZ16631">
            <v>4</v>
          </cell>
          <cell r="BA16631">
            <v>0</v>
          </cell>
        </row>
        <row r="16632">
          <cell r="AS16632">
            <v>19</v>
          </cell>
          <cell r="AT16632">
            <v>3</v>
          </cell>
          <cell r="AZ16632">
            <v>12</v>
          </cell>
          <cell r="BA16632">
            <v>8</v>
          </cell>
        </row>
        <row r="16633">
          <cell r="AS16633">
            <v>2</v>
          </cell>
          <cell r="AT16633">
            <v>24</v>
          </cell>
          <cell r="AZ16633">
            <v>6</v>
          </cell>
          <cell r="BA16633">
            <v>4</v>
          </cell>
        </row>
        <row r="16634">
          <cell r="AS16634">
            <v>0</v>
          </cell>
          <cell r="AT16634">
            <v>0</v>
          </cell>
          <cell r="AZ16634">
            <v>0</v>
          </cell>
          <cell r="BA16634">
            <v>0</v>
          </cell>
        </row>
        <row r="16635">
          <cell r="AS16635">
            <v>3</v>
          </cell>
          <cell r="AT16635">
            <v>11</v>
          </cell>
          <cell r="AZ16635">
            <v>9</v>
          </cell>
          <cell r="BA16635">
            <v>7</v>
          </cell>
        </row>
        <row r="16636">
          <cell r="AS16636">
            <v>3</v>
          </cell>
          <cell r="AT16636">
            <v>0</v>
          </cell>
          <cell r="AZ16636">
            <v>13</v>
          </cell>
          <cell r="BA16636">
            <v>8</v>
          </cell>
        </row>
        <row r="16637">
          <cell r="AS16637">
            <v>14</v>
          </cell>
          <cell r="AT16637">
            <v>0</v>
          </cell>
          <cell r="AZ16637">
            <v>16</v>
          </cell>
          <cell r="BA16637">
            <v>10</v>
          </cell>
        </row>
        <row r="16638">
          <cell r="AS16638">
            <v>8</v>
          </cell>
          <cell r="AT16638">
            <v>1</v>
          </cell>
          <cell r="AZ16638">
            <v>10</v>
          </cell>
          <cell r="BA16638">
            <v>0</v>
          </cell>
        </row>
        <row r="16639">
          <cell r="AS16639">
            <v>3</v>
          </cell>
          <cell r="AT16639">
            <v>8</v>
          </cell>
          <cell r="AZ16639">
            <v>12</v>
          </cell>
          <cell r="BA16639">
            <v>24</v>
          </cell>
        </row>
        <row r="16640">
          <cell r="AS16640">
            <v>1</v>
          </cell>
          <cell r="AT16640">
            <v>0</v>
          </cell>
          <cell r="AZ16640">
            <v>11</v>
          </cell>
          <cell r="BA16640">
            <v>7</v>
          </cell>
        </row>
        <row r="16641">
          <cell r="AS16641">
            <v>3</v>
          </cell>
          <cell r="AT16641">
            <v>0</v>
          </cell>
          <cell r="AZ16641">
            <v>9</v>
          </cell>
          <cell r="BA16641">
            <v>0</v>
          </cell>
        </row>
        <row r="16642">
          <cell r="AZ16642">
            <v>4</v>
          </cell>
          <cell r="BA16642">
            <v>3</v>
          </cell>
        </row>
        <row r="16643">
          <cell r="AS16643">
            <v>0</v>
          </cell>
          <cell r="AT16643">
            <v>0</v>
          </cell>
          <cell r="AZ16643">
            <v>0</v>
          </cell>
          <cell r="BA16643">
            <v>0</v>
          </cell>
        </row>
        <row r="16644">
          <cell r="AS16644">
            <v>28</v>
          </cell>
          <cell r="AT16644">
            <v>11</v>
          </cell>
          <cell r="AZ16644">
            <v>27</v>
          </cell>
          <cell r="BA16644">
            <v>51</v>
          </cell>
        </row>
        <row r="16645">
          <cell r="AS16645">
            <v>0</v>
          </cell>
          <cell r="AT16645">
            <v>1</v>
          </cell>
          <cell r="AZ16645">
            <v>2</v>
          </cell>
          <cell r="BA16645">
            <v>0</v>
          </cell>
        </row>
        <row r="16646">
          <cell r="AS16646">
            <v>1</v>
          </cell>
          <cell r="AT16646">
            <v>1</v>
          </cell>
          <cell r="AZ16646">
            <v>3</v>
          </cell>
          <cell r="BA16646">
            <v>6</v>
          </cell>
        </row>
        <row r="16647">
          <cell r="AS16647">
            <v>8</v>
          </cell>
          <cell r="AT16647">
            <v>17</v>
          </cell>
          <cell r="AZ16647">
            <v>32</v>
          </cell>
          <cell r="BA16647">
            <v>34</v>
          </cell>
        </row>
        <row r="16648">
          <cell r="AS16648">
            <v>0</v>
          </cell>
          <cell r="AT16648">
            <v>0</v>
          </cell>
          <cell r="AZ16648">
            <v>0</v>
          </cell>
          <cell r="BA16648">
            <v>0</v>
          </cell>
        </row>
        <row r="16649">
          <cell r="AS16649">
            <v>10</v>
          </cell>
          <cell r="AT16649">
            <v>0</v>
          </cell>
          <cell r="AZ16649">
            <v>11</v>
          </cell>
          <cell r="BA16649">
            <v>1</v>
          </cell>
        </row>
        <row r="16650">
          <cell r="AS16650">
            <v>11</v>
          </cell>
          <cell r="AT16650">
            <v>2</v>
          </cell>
          <cell r="AZ16650">
            <v>27</v>
          </cell>
          <cell r="BA16650">
            <v>21</v>
          </cell>
        </row>
        <row r="16651">
          <cell r="AS16651">
            <v>69</v>
          </cell>
          <cell r="AT16651">
            <v>1</v>
          </cell>
          <cell r="AZ16651">
            <v>64</v>
          </cell>
          <cell r="BA16651">
            <v>4</v>
          </cell>
        </row>
        <row r="16652">
          <cell r="AS16652">
            <v>0</v>
          </cell>
          <cell r="AT16652">
            <v>0</v>
          </cell>
          <cell r="AZ16652">
            <v>2</v>
          </cell>
          <cell r="BA16652">
            <v>1</v>
          </cell>
        </row>
        <row r="16653">
          <cell r="AS16653">
            <v>0</v>
          </cell>
          <cell r="AT16653">
            <v>0</v>
          </cell>
          <cell r="AZ16653">
            <v>1</v>
          </cell>
          <cell r="BA16653">
            <v>1</v>
          </cell>
        </row>
        <row r="16654">
          <cell r="AS16654">
            <v>0</v>
          </cell>
          <cell r="AT16654">
            <v>0</v>
          </cell>
          <cell r="AZ16654">
            <v>0</v>
          </cell>
          <cell r="BA16654">
            <v>0</v>
          </cell>
        </row>
        <row r="16655">
          <cell r="AS16655">
            <v>0</v>
          </cell>
          <cell r="AT16655">
            <v>0</v>
          </cell>
          <cell r="AZ16655">
            <v>0</v>
          </cell>
          <cell r="BA16655">
            <v>0</v>
          </cell>
        </row>
        <row r="16656">
          <cell r="AS16656">
            <v>2</v>
          </cell>
          <cell r="AT16656">
            <v>2</v>
          </cell>
          <cell r="AZ16656">
            <v>2</v>
          </cell>
          <cell r="BA16656">
            <v>0</v>
          </cell>
        </row>
        <row r="16657">
          <cell r="AS16657">
            <v>15</v>
          </cell>
          <cell r="AT16657">
            <v>3</v>
          </cell>
          <cell r="AZ16657">
            <v>41</v>
          </cell>
          <cell r="BA16657">
            <v>43</v>
          </cell>
        </row>
        <row r="16658">
          <cell r="AS16658">
            <v>0</v>
          </cell>
          <cell r="AT16658">
            <v>0</v>
          </cell>
          <cell r="AZ16658">
            <v>2</v>
          </cell>
          <cell r="BA16658">
            <v>0</v>
          </cell>
        </row>
        <row r="16659">
          <cell r="AS16659">
            <v>10</v>
          </cell>
          <cell r="AT16659">
            <v>2</v>
          </cell>
          <cell r="AZ16659">
            <v>7</v>
          </cell>
          <cell r="BA16659">
            <v>7</v>
          </cell>
        </row>
        <row r="16660">
          <cell r="AZ16660">
            <v>2</v>
          </cell>
          <cell r="BA16660">
            <v>6</v>
          </cell>
        </row>
        <row r="16661">
          <cell r="AS16661">
            <v>1</v>
          </cell>
          <cell r="AT16661">
            <v>0</v>
          </cell>
          <cell r="AZ16661">
            <v>1</v>
          </cell>
          <cell r="BA16661">
            <v>0</v>
          </cell>
        </row>
        <row r="16662">
          <cell r="AS16662">
            <v>9</v>
          </cell>
          <cell r="AT16662">
            <v>0</v>
          </cell>
          <cell r="AZ16662">
            <v>10</v>
          </cell>
          <cell r="BA16662">
            <v>5</v>
          </cell>
        </row>
        <row r="16663">
          <cell r="AS16663">
            <v>1</v>
          </cell>
          <cell r="AT16663">
            <v>0</v>
          </cell>
          <cell r="AZ16663">
            <v>1</v>
          </cell>
          <cell r="BA16663">
            <v>0</v>
          </cell>
        </row>
        <row r="16664">
          <cell r="AS16664">
            <v>3</v>
          </cell>
          <cell r="AT16664">
            <v>0</v>
          </cell>
          <cell r="AZ16664">
            <v>0</v>
          </cell>
          <cell r="BA16664">
            <v>0</v>
          </cell>
        </row>
        <row r="16665">
          <cell r="AS16665">
            <v>0</v>
          </cell>
          <cell r="AT16665">
            <v>0</v>
          </cell>
          <cell r="AZ16665">
            <v>1</v>
          </cell>
          <cell r="BA16665">
            <v>2</v>
          </cell>
        </row>
        <row r="16666">
          <cell r="AZ16666">
            <v>1</v>
          </cell>
          <cell r="BA16666">
            <v>1</v>
          </cell>
        </row>
        <row r="16667">
          <cell r="AZ16667">
            <v>0</v>
          </cell>
          <cell r="BA16667">
            <v>0</v>
          </cell>
        </row>
        <row r="16668">
          <cell r="AS16668">
            <v>29</v>
          </cell>
          <cell r="AT16668">
            <v>18</v>
          </cell>
          <cell r="AZ16668">
            <v>189</v>
          </cell>
          <cell r="BA16668">
            <v>18</v>
          </cell>
        </row>
        <row r="16669">
          <cell r="AS16669">
            <v>1</v>
          </cell>
          <cell r="AT16669">
            <v>0</v>
          </cell>
          <cell r="AZ16669">
            <v>0</v>
          </cell>
          <cell r="BA16669">
            <v>0</v>
          </cell>
        </row>
        <row r="16670">
          <cell r="AS16670">
            <v>0</v>
          </cell>
          <cell r="AT16670">
            <v>1</v>
          </cell>
          <cell r="AZ16670">
            <v>1</v>
          </cell>
          <cell r="BA16670">
            <v>8</v>
          </cell>
        </row>
        <row r="16671">
          <cell r="AS16671">
            <v>5</v>
          </cell>
          <cell r="AT16671">
            <v>0</v>
          </cell>
          <cell r="AZ16671">
            <v>4</v>
          </cell>
          <cell r="BA16671">
            <v>1</v>
          </cell>
        </row>
        <row r="16672">
          <cell r="AS16672">
            <v>3</v>
          </cell>
          <cell r="AT16672">
            <v>0</v>
          </cell>
          <cell r="AZ16672">
            <v>9</v>
          </cell>
          <cell r="BA16672">
            <v>0</v>
          </cell>
        </row>
        <row r="16673">
          <cell r="AS16673">
            <v>1</v>
          </cell>
          <cell r="AT16673">
            <v>2</v>
          </cell>
          <cell r="AZ16673">
            <v>2</v>
          </cell>
          <cell r="BA16673">
            <v>7</v>
          </cell>
        </row>
        <row r="16674">
          <cell r="AS16674">
            <v>0</v>
          </cell>
          <cell r="AT16674">
            <v>1</v>
          </cell>
          <cell r="AZ16674">
            <v>5</v>
          </cell>
          <cell r="BA16674">
            <v>1</v>
          </cell>
        </row>
        <row r="16675">
          <cell r="AS16675">
            <v>0</v>
          </cell>
          <cell r="AT16675">
            <v>1</v>
          </cell>
          <cell r="AZ16675">
            <v>0</v>
          </cell>
          <cell r="BA16675">
            <v>1</v>
          </cell>
        </row>
        <row r="16676">
          <cell r="AS16676">
            <v>0</v>
          </cell>
          <cell r="AT16676">
            <v>0</v>
          </cell>
          <cell r="AZ16676">
            <v>0</v>
          </cell>
          <cell r="BA16676">
            <v>0</v>
          </cell>
        </row>
        <row r="16677">
          <cell r="AS16677">
            <v>2</v>
          </cell>
          <cell r="AT16677">
            <v>1</v>
          </cell>
          <cell r="AZ16677">
            <v>3</v>
          </cell>
          <cell r="BA16677">
            <v>0</v>
          </cell>
        </row>
        <row r="16678">
          <cell r="AS16678">
            <v>0</v>
          </cell>
          <cell r="AT16678">
            <v>0</v>
          </cell>
          <cell r="AZ16678">
            <v>0</v>
          </cell>
          <cell r="BA16678">
            <v>0</v>
          </cell>
        </row>
        <row r="16679">
          <cell r="AS16679">
            <v>0</v>
          </cell>
          <cell r="AT16679">
            <v>0</v>
          </cell>
          <cell r="AZ16679">
            <v>1</v>
          </cell>
          <cell r="BA16679">
            <v>2</v>
          </cell>
        </row>
        <row r="16680">
          <cell r="AS16680">
            <v>0</v>
          </cell>
          <cell r="AT16680">
            <v>0</v>
          </cell>
          <cell r="AZ16680">
            <v>0</v>
          </cell>
          <cell r="BA16680">
            <v>0</v>
          </cell>
        </row>
        <row r="16681">
          <cell r="AS16681">
            <v>0</v>
          </cell>
          <cell r="AT16681">
            <v>0</v>
          </cell>
          <cell r="AZ16681">
            <v>0</v>
          </cell>
          <cell r="BA16681">
            <v>0</v>
          </cell>
        </row>
        <row r="16682">
          <cell r="AS16682">
            <v>4</v>
          </cell>
          <cell r="AT16682">
            <v>0</v>
          </cell>
          <cell r="AZ16682">
            <v>0</v>
          </cell>
          <cell r="BA16682">
            <v>0</v>
          </cell>
        </row>
        <row r="16683">
          <cell r="AS16683">
            <v>12</v>
          </cell>
          <cell r="AT16683">
            <v>11</v>
          </cell>
          <cell r="AZ16683">
            <v>10</v>
          </cell>
          <cell r="BA16683">
            <v>6</v>
          </cell>
        </row>
        <row r="16684">
          <cell r="AS16684">
            <v>12</v>
          </cell>
          <cell r="AT16684">
            <v>3</v>
          </cell>
          <cell r="AZ16684">
            <v>2</v>
          </cell>
          <cell r="BA16684">
            <v>2</v>
          </cell>
        </row>
        <row r="16685">
          <cell r="AS16685">
            <v>0</v>
          </cell>
          <cell r="AT16685">
            <v>0</v>
          </cell>
          <cell r="AZ16685">
            <v>0</v>
          </cell>
          <cell r="BA16685">
            <v>0</v>
          </cell>
        </row>
        <row r="16686">
          <cell r="AS16686">
            <v>2</v>
          </cell>
          <cell r="AT16686">
            <v>1</v>
          </cell>
          <cell r="AZ16686">
            <v>4</v>
          </cell>
          <cell r="BA16686">
            <v>0</v>
          </cell>
        </row>
        <row r="16687">
          <cell r="AS16687">
            <v>3</v>
          </cell>
          <cell r="AT16687">
            <v>0</v>
          </cell>
          <cell r="AZ16687">
            <v>0</v>
          </cell>
          <cell r="BA16687">
            <v>0</v>
          </cell>
        </row>
        <row r="16688">
          <cell r="AS16688">
            <v>69</v>
          </cell>
          <cell r="AT16688">
            <v>93</v>
          </cell>
          <cell r="AZ16688">
            <v>47</v>
          </cell>
          <cell r="BA16688">
            <v>31</v>
          </cell>
        </row>
        <row r="16689">
          <cell r="AS16689">
            <v>0</v>
          </cell>
          <cell r="AT16689">
            <v>0</v>
          </cell>
          <cell r="AZ16689">
            <v>0</v>
          </cell>
          <cell r="BA16689">
            <v>0</v>
          </cell>
        </row>
        <row r="16690">
          <cell r="AS16690">
            <v>11</v>
          </cell>
          <cell r="AT16690">
            <v>0</v>
          </cell>
          <cell r="AZ16690">
            <v>0</v>
          </cell>
          <cell r="BA16690">
            <v>0</v>
          </cell>
        </row>
        <row r="16691">
          <cell r="AS16691">
            <v>5</v>
          </cell>
          <cell r="AT16691">
            <v>0</v>
          </cell>
          <cell r="AZ16691">
            <v>3</v>
          </cell>
          <cell r="BA16691">
            <v>0</v>
          </cell>
        </row>
        <row r="16692">
          <cell r="AS16692">
            <v>20</v>
          </cell>
          <cell r="AT16692">
            <v>0</v>
          </cell>
          <cell r="AZ16692">
            <v>10</v>
          </cell>
          <cell r="BA16692">
            <v>0</v>
          </cell>
        </row>
        <row r="16693">
          <cell r="AS16693">
            <v>5</v>
          </cell>
          <cell r="AT16693">
            <v>0</v>
          </cell>
          <cell r="AZ16693">
            <v>0</v>
          </cell>
          <cell r="BA16693">
            <v>0</v>
          </cell>
        </row>
        <row r="16694">
          <cell r="AS16694">
            <v>1</v>
          </cell>
          <cell r="AT16694">
            <v>0</v>
          </cell>
          <cell r="AZ16694">
            <v>0</v>
          </cell>
          <cell r="BA16694">
            <v>0</v>
          </cell>
        </row>
        <row r="16695">
          <cell r="AS16695">
            <v>37</v>
          </cell>
          <cell r="AT16695">
            <v>0</v>
          </cell>
          <cell r="AZ16695">
            <v>56</v>
          </cell>
          <cell r="BA16695">
            <v>3</v>
          </cell>
        </row>
        <row r="16696">
          <cell r="AS16696">
            <v>0</v>
          </cell>
          <cell r="AT16696">
            <v>0</v>
          </cell>
          <cell r="AZ16696">
            <v>0</v>
          </cell>
          <cell r="BA16696">
            <v>0</v>
          </cell>
        </row>
        <row r="16697">
          <cell r="AS16697">
            <v>0</v>
          </cell>
          <cell r="AT16697">
            <v>0</v>
          </cell>
          <cell r="AZ16697">
            <v>1</v>
          </cell>
          <cell r="BA16697">
            <v>0</v>
          </cell>
        </row>
        <row r="16698">
          <cell r="AS16698">
            <v>0</v>
          </cell>
          <cell r="AT16698">
            <v>0</v>
          </cell>
          <cell r="AZ16698">
            <v>0</v>
          </cell>
          <cell r="BA16698">
            <v>0</v>
          </cell>
        </row>
        <row r="16699">
          <cell r="AS16699">
            <v>1</v>
          </cell>
          <cell r="AT16699">
            <v>0</v>
          </cell>
          <cell r="AZ16699">
            <v>3</v>
          </cell>
          <cell r="BA16699">
            <v>2</v>
          </cell>
        </row>
        <row r="16700">
          <cell r="AZ16700">
            <v>2</v>
          </cell>
          <cell r="BA16700">
            <v>0</v>
          </cell>
        </row>
        <row r="16701">
          <cell r="AZ16701">
            <v>0</v>
          </cell>
          <cell r="BA16701">
            <v>0</v>
          </cell>
        </row>
        <row r="16702">
          <cell r="AS16702">
            <v>18</v>
          </cell>
          <cell r="AT16702">
            <v>9</v>
          </cell>
          <cell r="AZ16702">
            <v>7</v>
          </cell>
          <cell r="BA16702">
            <v>6</v>
          </cell>
        </row>
        <row r="16703">
          <cell r="AS16703">
            <v>93</v>
          </cell>
          <cell r="AT16703">
            <v>78</v>
          </cell>
          <cell r="AZ16703">
            <v>63</v>
          </cell>
          <cell r="BA16703">
            <v>15</v>
          </cell>
        </row>
        <row r="16704">
          <cell r="AS16704">
            <v>22</v>
          </cell>
          <cell r="AT16704">
            <v>19</v>
          </cell>
          <cell r="AZ16704">
            <v>12</v>
          </cell>
          <cell r="BA16704">
            <v>3</v>
          </cell>
        </row>
        <row r="16705">
          <cell r="AS16705">
            <v>3</v>
          </cell>
          <cell r="AT16705">
            <v>18</v>
          </cell>
          <cell r="AZ16705">
            <v>18</v>
          </cell>
          <cell r="BA16705">
            <v>1</v>
          </cell>
        </row>
        <row r="16706">
          <cell r="AS16706">
            <v>0</v>
          </cell>
          <cell r="AT16706">
            <v>0</v>
          </cell>
          <cell r="AZ16706">
            <v>0</v>
          </cell>
          <cell r="BA16706">
            <v>0</v>
          </cell>
        </row>
        <row r="16707">
          <cell r="AS16707">
            <v>14</v>
          </cell>
          <cell r="AT16707">
            <v>2</v>
          </cell>
          <cell r="AZ16707">
            <v>16</v>
          </cell>
          <cell r="BA16707">
            <v>0</v>
          </cell>
        </row>
        <row r="16708">
          <cell r="AS16708">
            <v>8</v>
          </cell>
          <cell r="AT16708">
            <v>0</v>
          </cell>
          <cell r="AZ16708">
            <v>6</v>
          </cell>
          <cell r="BA16708">
            <v>0</v>
          </cell>
        </row>
        <row r="16709">
          <cell r="AS16709">
            <v>6</v>
          </cell>
          <cell r="AT16709">
            <v>0</v>
          </cell>
          <cell r="AZ16709">
            <v>2</v>
          </cell>
          <cell r="BA16709">
            <v>0</v>
          </cell>
        </row>
        <row r="16710">
          <cell r="AS16710">
            <v>18</v>
          </cell>
          <cell r="AT16710">
            <v>6</v>
          </cell>
          <cell r="AZ16710">
            <v>17</v>
          </cell>
          <cell r="BA16710">
            <v>16</v>
          </cell>
        </row>
        <row r="16711">
          <cell r="AS16711">
            <v>0</v>
          </cell>
          <cell r="AT16711">
            <v>0</v>
          </cell>
          <cell r="AZ16711">
            <v>0</v>
          </cell>
          <cell r="BA16711">
            <v>0</v>
          </cell>
        </row>
        <row r="16712">
          <cell r="AS16712">
            <v>0</v>
          </cell>
          <cell r="AT16712">
            <v>0</v>
          </cell>
          <cell r="AZ16712">
            <v>1</v>
          </cell>
          <cell r="BA16712">
            <v>0</v>
          </cell>
        </row>
        <row r="16713">
          <cell r="AS16713">
            <v>7</v>
          </cell>
          <cell r="AT16713">
            <v>0</v>
          </cell>
          <cell r="AZ16713">
            <v>12</v>
          </cell>
          <cell r="BA16713">
            <v>3</v>
          </cell>
        </row>
        <row r="16714">
          <cell r="AS16714">
            <v>2</v>
          </cell>
          <cell r="AT16714">
            <v>0</v>
          </cell>
          <cell r="AZ16714">
            <v>0</v>
          </cell>
          <cell r="BA16714">
            <v>2</v>
          </cell>
        </row>
        <row r="16715">
          <cell r="AS16715">
            <v>25</v>
          </cell>
          <cell r="AT16715">
            <v>15</v>
          </cell>
          <cell r="AZ16715">
            <v>20</v>
          </cell>
          <cell r="BA16715">
            <v>3</v>
          </cell>
        </row>
        <row r="16716">
          <cell r="AS16716">
            <v>14</v>
          </cell>
          <cell r="AT16716">
            <v>2</v>
          </cell>
          <cell r="AZ16716">
            <v>12</v>
          </cell>
          <cell r="BA16716">
            <v>2</v>
          </cell>
        </row>
        <row r="16717">
          <cell r="AS16717">
            <v>2</v>
          </cell>
          <cell r="AT16717">
            <v>1</v>
          </cell>
          <cell r="AZ16717">
            <v>128</v>
          </cell>
          <cell r="BA16717">
            <v>319</v>
          </cell>
        </row>
        <row r="16718">
          <cell r="AS16718">
            <v>7</v>
          </cell>
          <cell r="AT16718">
            <v>3</v>
          </cell>
          <cell r="AZ16718">
            <v>1</v>
          </cell>
          <cell r="BA16718">
            <v>5</v>
          </cell>
        </row>
        <row r="16719">
          <cell r="AZ16719">
            <v>10</v>
          </cell>
          <cell r="BA16719">
            <v>20</v>
          </cell>
        </row>
        <row r="16720">
          <cell r="AS16720">
            <v>1</v>
          </cell>
          <cell r="AT16720">
            <v>5</v>
          </cell>
          <cell r="AZ16720">
            <v>2</v>
          </cell>
          <cell r="BA16720">
            <v>1</v>
          </cell>
        </row>
        <row r="16721">
          <cell r="AS16721">
            <v>35</v>
          </cell>
          <cell r="AT16721">
            <v>32</v>
          </cell>
          <cell r="AZ16721">
            <v>26</v>
          </cell>
          <cell r="BA16721">
            <v>20</v>
          </cell>
        </row>
        <row r="16722">
          <cell r="AS16722">
            <v>2</v>
          </cell>
          <cell r="AT16722">
            <v>0</v>
          </cell>
          <cell r="AZ16722">
            <v>1</v>
          </cell>
          <cell r="BA16722">
            <v>0</v>
          </cell>
        </row>
        <row r="16723">
          <cell r="AS16723">
            <v>0</v>
          </cell>
          <cell r="AT16723">
            <v>1</v>
          </cell>
          <cell r="AZ16723">
            <v>0</v>
          </cell>
          <cell r="BA16723">
            <v>1</v>
          </cell>
        </row>
        <row r="16724">
          <cell r="AS16724">
            <v>0</v>
          </cell>
          <cell r="AT16724">
            <v>0</v>
          </cell>
          <cell r="AZ16724">
            <v>0</v>
          </cell>
          <cell r="BA16724">
            <v>0</v>
          </cell>
        </row>
        <row r="16725">
          <cell r="AS16725">
            <v>0</v>
          </cell>
          <cell r="AT16725">
            <v>0</v>
          </cell>
          <cell r="AZ16725">
            <v>0</v>
          </cell>
          <cell r="BA16725">
            <v>22</v>
          </cell>
        </row>
        <row r="16726">
          <cell r="AS16726">
            <v>0</v>
          </cell>
          <cell r="AT16726">
            <v>0</v>
          </cell>
          <cell r="AZ16726">
            <v>1</v>
          </cell>
          <cell r="BA16726">
            <v>0</v>
          </cell>
        </row>
        <row r="16727">
          <cell r="AS16727">
            <v>16</v>
          </cell>
          <cell r="AT16727">
            <v>2</v>
          </cell>
          <cell r="AZ16727">
            <v>52</v>
          </cell>
          <cell r="BA16727">
            <v>10</v>
          </cell>
        </row>
        <row r="16728">
          <cell r="AS16728">
            <v>1484</v>
          </cell>
          <cell r="AT16728">
            <v>571</v>
          </cell>
          <cell r="AZ16728">
            <v>1888</v>
          </cell>
          <cell r="BA16728">
            <v>259</v>
          </cell>
        </row>
        <row r="16729">
          <cell r="AZ16729">
            <v>1</v>
          </cell>
          <cell r="BA16729">
            <v>2</v>
          </cell>
        </row>
        <row r="16730">
          <cell r="AS16730">
            <v>333</v>
          </cell>
          <cell r="AT16730">
            <v>190</v>
          </cell>
          <cell r="AZ16730">
            <v>164</v>
          </cell>
          <cell r="BA16730">
            <v>40</v>
          </cell>
        </row>
        <row r="16731">
          <cell r="AS16731">
            <v>700</v>
          </cell>
          <cell r="AT16731">
            <v>217</v>
          </cell>
          <cell r="AZ16731">
            <v>1073</v>
          </cell>
          <cell r="BA16731">
            <v>83</v>
          </cell>
        </row>
        <row r="16732">
          <cell r="AS16732">
            <v>324</v>
          </cell>
          <cell r="AT16732">
            <v>171</v>
          </cell>
          <cell r="AZ16732">
            <v>153</v>
          </cell>
          <cell r="BA16732">
            <v>69</v>
          </cell>
        </row>
        <row r="16733">
          <cell r="AS16733">
            <v>0</v>
          </cell>
          <cell r="AT16733">
            <v>10</v>
          </cell>
          <cell r="AZ16733">
            <v>1</v>
          </cell>
          <cell r="BA16733">
            <v>0</v>
          </cell>
        </row>
        <row r="16734">
          <cell r="AS16734">
            <v>5</v>
          </cell>
          <cell r="AT16734">
            <v>1</v>
          </cell>
          <cell r="AZ16734">
            <v>14</v>
          </cell>
          <cell r="BA16734">
            <v>2</v>
          </cell>
        </row>
        <row r="16735">
          <cell r="AS16735">
            <v>2</v>
          </cell>
          <cell r="AT16735">
            <v>0</v>
          </cell>
          <cell r="AZ16735">
            <v>3</v>
          </cell>
          <cell r="BA16735">
            <v>0</v>
          </cell>
        </row>
        <row r="16736">
          <cell r="AS16736">
            <v>8</v>
          </cell>
          <cell r="AT16736">
            <v>39</v>
          </cell>
          <cell r="AZ16736">
            <v>15</v>
          </cell>
          <cell r="BA16736">
            <v>7</v>
          </cell>
        </row>
        <row r="16737">
          <cell r="AS16737">
            <v>3</v>
          </cell>
          <cell r="AT16737">
            <v>0</v>
          </cell>
          <cell r="AZ16737">
            <v>19</v>
          </cell>
          <cell r="BA16737">
            <v>11</v>
          </cell>
        </row>
        <row r="16738">
          <cell r="AS16738">
            <v>117</v>
          </cell>
          <cell r="AT16738">
            <v>5</v>
          </cell>
          <cell r="AZ16738">
            <v>54</v>
          </cell>
          <cell r="BA16738">
            <v>0</v>
          </cell>
        </row>
        <row r="16739">
          <cell r="AS16739">
            <v>6</v>
          </cell>
          <cell r="AT16739">
            <v>2</v>
          </cell>
          <cell r="AZ16739">
            <v>2</v>
          </cell>
          <cell r="BA16739">
            <v>0</v>
          </cell>
        </row>
        <row r="16740">
          <cell r="AZ16740">
            <v>1</v>
          </cell>
          <cell r="BA16740">
            <v>0</v>
          </cell>
        </row>
        <row r="16741">
          <cell r="AS16741">
            <v>11</v>
          </cell>
          <cell r="AT16741">
            <v>12</v>
          </cell>
          <cell r="AZ16741">
            <v>4</v>
          </cell>
          <cell r="BA16741">
            <v>6</v>
          </cell>
        </row>
        <row r="16742">
          <cell r="AS16742">
            <v>70</v>
          </cell>
          <cell r="AT16742">
            <v>28</v>
          </cell>
          <cell r="AZ16742">
            <v>59</v>
          </cell>
          <cell r="BA16742">
            <v>11</v>
          </cell>
        </row>
        <row r="16743">
          <cell r="AS16743">
            <v>305</v>
          </cell>
          <cell r="AT16743">
            <v>155</v>
          </cell>
          <cell r="AZ16743">
            <v>90</v>
          </cell>
          <cell r="BA16743">
            <v>60</v>
          </cell>
        </row>
        <row r="16744">
          <cell r="AS16744">
            <v>1</v>
          </cell>
          <cell r="AT16744">
            <v>13</v>
          </cell>
          <cell r="AZ16744">
            <v>6</v>
          </cell>
          <cell r="BA16744">
            <v>7</v>
          </cell>
        </row>
        <row r="16745">
          <cell r="AS16745">
            <v>90</v>
          </cell>
          <cell r="AT16745">
            <v>43</v>
          </cell>
          <cell r="AZ16745">
            <v>27</v>
          </cell>
          <cell r="BA16745">
            <v>36</v>
          </cell>
        </row>
        <row r="16746">
          <cell r="AS16746">
            <v>16</v>
          </cell>
          <cell r="AT16746">
            <v>4</v>
          </cell>
          <cell r="AZ16746">
            <v>3</v>
          </cell>
          <cell r="BA16746">
            <v>0</v>
          </cell>
        </row>
        <row r="16747">
          <cell r="AS16747">
            <v>1</v>
          </cell>
          <cell r="AT16747">
            <v>0</v>
          </cell>
          <cell r="AZ16747">
            <v>0</v>
          </cell>
          <cell r="BA16747">
            <v>0</v>
          </cell>
        </row>
        <row r="16748">
          <cell r="AS16748">
            <v>0</v>
          </cell>
          <cell r="AT16748">
            <v>0</v>
          </cell>
          <cell r="AZ16748">
            <v>1</v>
          </cell>
          <cell r="BA16748">
            <v>0</v>
          </cell>
        </row>
        <row r="16749">
          <cell r="AS16749">
            <v>21</v>
          </cell>
          <cell r="AT16749">
            <v>1</v>
          </cell>
          <cell r="AZ16749">
            <v>5</v>
          </cell>
          <cell r="BA16749">
            <v>0</v>
          </cell>
        </row>
        <row r="16750">
          <cell r="AS16750">
            <v>3</v>
          </cell>
          <cell r="AT16750">
            <v>0</v>
          </cell>
          <cell r="AZ16750">
            <v>1</v>
          </cell>
          <cell r="BA16750">
            <v>0</v>
          </cell>
        </row>
        <row r="16751">
          <cell r="AS16751">
            <v>2</v>
          </cell>
          <cell r="AT16751">
            <v>0</v>
          </cell>
          <cell r="AZ16751">
            <v>1</v>
          </cell>
          <cell r="BA16751">
            <v>0</v>
          </cell>
        </row>
        <row r="16752">
          <cell r="AS16752">
            <v>62</v>
          </cell>
          <cell r="AT16752">
            <v>19</v>
          </cell>
          <cell r="AZ16752">
            <v>41</v>
          </cell>
          <cell r="BA16752">
            <v>0</v>
          </cell>
        </row>
        <row r="16753">
          <cell r="AS16753">
            <v>423</v>
          </cell>
          <cell r="AT16753">
            <v>259</v>
          </cell>
          <cell r="AZ16753">
            <v>268</v>
          </cell>
          <cell r="BA16753">
            <v>230</v>
          </cell>
        </row>
        <row r="16754">
          <cell r="AS16754">
            <v>0</v>
          </cell>
          <cell r="AT16754">
            <v>2</v>
          </cell>
          <cell r="AZ16754">
            <v>1</v>
          </cell>
          <cell r="BA16754">
            <v>0</v>
          </cell>
        </row>
        <row r="16755">
          <cell r="AS16755">
            <v>7</v>
          </cell>
          <cell r="AT16755">
            <v>10</v>
          </cell>
          <cell r="AZ16755">
            <v>22</v>
          </cell>
          <cell r="BA16755">
            <v>0</v>
          </cell>
        </row>
        <row r="16756">
          <cell r="AS16756">
            <v>18</v>
          </cell>
          <cell r="AT16756">
            <v>0</v>
          </cell>
          <cell r="AZ16756">
            <v>12</v>
          </cell>
          <cell r="BA16756">
            <v>2</v>
          </cell>
        </row>
        <row r="16757">
          <cell r="AS16757">
            <v>109</v>
          </cell>
          <cell r="AT16757">
            <v>12</v>
          </cell>
          <cell r="AZ16757">
            <v>130</v>
          </cell>
          <cell r="BA16757">
            <v>0</v>
          </cell>
        </row>
        <row r="16758">
          <cell r="AS16758">
            <v>18</v>
          </cell>
          <cell r="AT16758">
            <v>3</v>
          </cell>
          <cell r="AZ16758">
            <v>11</v>
          </cell>
          <cell r="BA16758">
            <v>1</v>
          </cell>
        </row>
        <row r="16759">
          <cell r="AS16759">
            <v>0</v>
          </cell>
          <cell r="AT16759">
            <v>0</v>
          </cell>
          <cell r="AZ16759">
            <v>0</v>
          </cell>
          <cell r="BA16759">
            <v>0</v>
          </cell>
        </row>
        <row r="16760">
          <cell r="AS16760">
            <v>0</v>
          </cell>
          <cell r="AT16760">
            <v>0</v>
          </cell>
          <cell r="AZ16760">
            <v>0</v>
          </cell>
          <cell r="BA16760">
            <v>0</v>
          </cell>
        </row>
        <row r="16761">
          <cell r="AS16761">
            <v>136</v>
          </cell>
          <cell r="AT16761">
            <v>12</v>
          </cell>
          <cell r="AZ16761">
            <v>145</v>
          </cell>
          <cell r="BA16761">
            <v>11</v>
          </cell>
        </row>
        <row r="16762">
          <cell r="AS16762">
            <v>17</v>
          </cell>
          <cell r="AT16762">
            <v>2</v>
          </cell>
          <cell r="AZ16762">
            <v>5</v>
          </cell>
          <cell r="BA16762">
            <v>3</v>
          </cell>
        </row>
        <row r="16763">
          <cell r="AS16763">
            <v>4</v>
          </cell>
          <cell r="AT16763">
            <v>0</v>
          </cell>
          <cell r="AZ16763">
            <v>0</v>
          </cell>
          <cell r="BA16763">
            <v>0</v>
          </cell>
        </row>
        <row r="16764">
          <cell r="AS16764">
            <v>18</v>
          </cell>
          <cell r="AT16764">
            <v>14</v>
          </cell>
          <cell r="AZ16764">
            <v>4</v>
          </cell>
          <cell r="BA16764">
            <v>12</v>
          </cell>
        </row>
        <row r="16765">
          <cell r="AS16765">
            <v>65</v>
          </cell>
          <cell r="AT16765">
            <v>32</v>
          </cell>
          <cell r="AZ16765">
            <v>45</v>
          </cell>
          <cell r="BA16765">
            <v>50</v>
          </cell>
        </row>
        <row r="16766">
          <cell r="AS16766">
            <v>1039</v>
          </cell>
          <cell r="AT16766">
            <v>214</v>
          </cell>
          <cell r="AZ16766">
            <v>614</v>
          </cell>
          <cell r="BA16766">
            <v>133</v>
          </cell>
        </row>
        <row r="16767">
          <cell r="AS16767">
            <v>690</v>
          </cell>
          <cell r="AT16767">
            <v>160</v>
          </cell>
          <cell r="AZ16767">
            <v>383</v>
          </cell>
          <cell r="BA16767">
            <v>322</v>
          </cell>
        </row>
        <row r="16768">
          <cell r="AS16768">
            <v>71</v>
          </cell>
          <cell r="AT16768">
            <v>38</v>
          </cell>
          <cell r="AZ16768">
            <v>26</v>
          </cell>
          <cell r="BA16768">
            <v>46</v>
          </cell>
        </row>
        <row r="16769">
          <cell r="AS16769">
            <v>0</v>
          </cell>
          <cell r="AT16769">
            <v>3</v>
          </cell>
          <cell r="AZ16769">
            <v>0</v>
          </cell>
          <cell r="BA16769">
            <v>6</v>
          </cell>
        </row>
        <row r="16770">
          <cell r="AS16770">
            <v>3</v>
          </cell>
          <cell r="AT16770">
            <v>4</v>
          </cell>
          <cell r="AZ16770">
            <v>2</v>
          </cell>
          <cell r="BA16770">
            <v>2</v>
          </cell>
        </row>
        <row r="16771">
          <cell r="AS16771">
            <v>8</v>
          </cell>
          <cell r="AT16771">
            <v>22</v>
          </cell>
          <cell r="AZ16771">
            <v>61</v>
          </cell>
          <cell r="BA16771">
            <v>5</v>
          </cell>
        </row>
        <row r="16772">
          <cell r="AS16772">
            <v>18</v>
          </cell>
          <cell r="AT16772">
            <v>62</v>
          </cell>
          <cell r="AZ16772">
            <v>3</v>
          </cell>
          <cell r="BA16772">
            <v>6</v>
          </cell>
        </row>
        <row r="16773">
          <cell r="AS16773">
            <v>3</v>
          </cell>
          <cell r="AT16773">
            <v>6</v>
          </cell>
          <cell r="AZ16773">
            <v>2</v>
          </cell>
          <cell r="BA16773">
            <v>1</v>
          </cell>
        </row>
        <row r="16774">
          <cell r="AS16774">
            <v>92</v>
          </cell>
          <cell r="AT16774">
            <v>45</v>
          </cell>
          <cell r="AZ16774">
            <v>14</v>
          </cell>
          <cell r="BA16774">
            <v>22</v>
          </cell>
        </row>
        <row r="16775">
          <cell r="AS16775">
            <v>2</v>
          </cell>
          <cell r="AT16775">
            <v>0</v>
          </cell>
          <cell r="AZ16775">
            <v>1</v>
          </cell>
          <cell r="BA16775">
            <v>1</v>
          </cell>
        </row>
        <row r="16776">
          <cell r="AZ16776">
            <v>32</v>
          </cell>
          <cell r="BA16776">
            <v>2</v>
          </cell>
        </row>
        <row r="16777">
          <cell r="AS16777">
            <v>22</v>
          </cell>
          <cell r="AT16777">
            <v>0</v>
          </cell>
          <cell r="AZ16777">
            <v>7</v>
          </cell>
          <cell r="BA16777">
            <v>0</v>
          </cell>
        </row>
        <row r="16778">
          <cell r="AS16778">
            <v>2</v>
          </cell>
          <cell r="AT16778">
            <v>0</v>
          </cell>
          <cell r="AZ16778">
            <v>0</v>
          </cell>
          <cell r="BA16778">
            <v>2</v>
          </cell>
        </row>
        <row r="16779">
          <cell r="AS16779">
            <v>17</v>
          </cell>
          <cell r="AT16779">
            <v>71</v>
          </cell>
          <cell r="AZ16779">
            <v>4</v>
          </cell>
          <cell r="BA16779">
            <v>63</v>
          </cell>
        </row>
        <row r="16780">
          <cell r="AS16780">
            <v>1</v>
          </cell>
          <cell r="AT16780">
            <v>0</v>
          </cell>
          <cell r="AZ16780">
            <v>3</v>
          </cell>
          <cell r="BA16780">
            <v>5</v>
          </cell>
        </row>
        <row r="16781">
          <cell r="AZ16781">
            <v>2</v>
          </cell>
          <cell r="BA16781">
            <v>3</v>
          </cell>
        </row>
        <row r="16782">
          <cell r="AS16782">
            <v>217</v>
          </cell>
          <cell r="AT16782">
            <v>14</v>
          </cell>
          <cell r="AZ16782">
            <v>140</v>
          </cell>
          <cell r="BA16782">
            <v>7</v>
          </cell>
        </row>
        <row r="16783">
          <cell r="AS16783">
            <v>19</v>
          </cell>
          <cell r="AT16783">
            <v>1</v>
          </cell>
          <cell r="AZ16783">
            <v>47</v>
          </cell>
          <cell r="BA16783">
            <v>0</v>
          </cell>
        </row>
        <row r="16784">
          <cell r="AS16784">
            <v>0</v>
          </cell>
          <cell r="AT16784">
            <v>0</v>
          </cell>
          <cell r="AZ16784">
            <v>1</v>
          </cell>
          <cell r="BA16784">
            <v>4</v>
          </cell>
        </row>
        <row r="16785">
          <cell r="AS16785">
            <v>926</v>
          </cell>
          <cell r="AT16785">
            <v>12</v>
          </cell>
          <cell r="AZ16785">
            <v>637</v>
          </cell>
          <cell r="BA16785">
            <v>12</v>
          </cell>
        </row>
        <row r="16786">
          <cell r="AS16786">
            <v>1</v>
          </cell>
          <cell r="AT16786">
            <v>0</v>
          </cell>
          <cell r="AZ16786">
            <v>1</v>
          </cell>
          <cell r="BA16786">
            <v>4</v>
          </cell>
        </row>
        <row r="16787">
          <cell r="AS16787">
            <v>8</v>
          </cell>
          <cell r="AT16787">
            <v>1</v>
          </cell>
          <cell r="AZ16787">
            <v>1</v>
          </cell>
          <cell r="BA16787">
            <v>0</v>
          </cell>
        </row>
        <row r="16788">
          <cell r="AS16788">
            <v>0</v>
          </cell>
          <cell r="AT16788">
            <v>0</v>
          </cell>
          <cell r="AZ16788">
            <v>1</v>
          </cell>
          <cell r="BA16788">
            <v>0</v>
          </cell>
        </row>
        <row r="16789">
          <cell r="AS16789">
            <v>1</v>
          </cell>
          <cell r="AT16789">
            <v>0</v>
          </cell>
          <cell r="AZ16789">
            <v>3</v>
          </cell>
          <cell r="BA16789">
            <v>25</v>
          </cell>
        </row>
        <row r="16790">
          <cell r="AS16790">
            <v>145</v>
          </cell>
          <cell r="AT16790">
            <v>364</v>
          </cell>
          <cell r="AZ16790">
            <v>56</v>
          </cell>
          <cell r="BA16790">
            <v>253</v>
          </cell>
        </row>
        <row r="16791">
          <cell r="AS16791">
            <v>1</v>
          </cell>
          <cell r="AT16791">
            <v>0</v>
          </cell>
          <cell r="AZ16791">
            <v>1</v>
          </cell>
          <cell r="BA16791">
            <v>1</v>
          </cell>
        </row>
        <row r="16792">
          <cell r="AS16792">
            <v>10</v>
          </cell>
          <cell r="AT16792">
            <v>76</v>
          </cell>
          <cell r="AZ16792">
            <v>4</v>
          </cell>
          <cell r="BA16792">
            <v>16</v>
          </cell>
        </row>
        <row r="16793">
          <cell r="AS16793">
            <v>0</v>
          </cell>
          <cell r="AT16793">
            <v>0</v>
          </cell>
          <cell r="AZ16793">
            <v>0</v>
          </cell>
          <cell r="BA16793">
            <v>0</v>
          </cell>
        </row>
        <row r="16794">
          <cell r="AS16794">
            <v>5</v>
          </cell>
          <cell r="AT16794">
            <v>0</v>
          </cell>
          <cell r="AZ16794">
            <v>0</v>
          </cell>
          <cell r="BA16794">
            <v>0</v>
          </cell>
        </row>
        <row r="16795">
          <cell r="AZ16795">
            <v>8</v>
          </cell>
          <cell r="BA16795">
            <v>19</v>
          </cell>
        </row>
        <row r="16796">
          <cell r="AZ16796">
            <v>4</v>
          </cell>
          <cell r="BA16796">
            <v>0</v>
          </cell>
        </row>
        <row r="16797">
          <cell r="AZ16797">
            <v>1</v>
          </cell>
          <cell r="BA16797">
            <v>58</v>
          </cell>
        </row>
        <row r="16798">
          <cell r="AS16798">
            <v>1</v>
          </cell>
          <cell r="AT16798">
            <v>0</v>
          </cell>
          <cell r="AZ16798">
            <v>0</v>
          </cell>
          <cell r="BA16798">
            <v>8</v>
          </cell>
        </row>
        <row r="16799">
          <cell r="AS16799">
            <v>6</v>
          </cell>
          <cell r="AT16799">
            <v>18</v>
          </cell>
          <cell r="AZ16799">
            <v>72</v>
          </cell>
          <cell r="BA16799">
            <v>105</v>
          </cell>
        </row>
        <row r="16800">
          <cell r="AS16800">
            <v>179</v>
          </cell>
          <cell r="AT16800">
            <v>123</v>
          </cell>
          <cell r="AZ16800">
            <v>98</v>
          </cell>
          <cell r="BA16800">
            <v>7</v>
          </cell>
        </row>
        <row r="16801">
          <cell r="AS16801">
            <v>175</v>
          </cell>
          <cell r="AT16801">
            <v>6</v>
          </cell>
          <cell r="AZ16801">
            <v>85</v>
          </cell>
          <cell r="BA16801">
            <v>55</v>
          </cell>
        </row>
        <row r="16802">
          <cell r="AS16802">
            <v>76</v>
          </cell>
          <cell r="AT16802">
            <v>1</v>
          </cell>
          <cell r="AZ16802">
            <v>94</v>
          </cell>
          <cell r="BA16802">
            <v>0</v>
          </cell>
        </row>
        <row r="16803">
          <cell r="AS16803">
            <v>287</v>
          </cell>
          <cell r="AT16803">
            <v>37</v>
          </cell>
          <cell r="AZ16803">
            <v>242</v>
          </cell>
          <cell r="BA16803">
            <v>30</v>
          </cell>
        </row>
        <row r="16804">
          <cell r="AS16804">
            <v>1</v>
          </cell>
          <cell r="AT16804">
            <v>0</v>
          </cell>
          <cell r="AZ16804">
            <v>25</v>
          </cell>
          <cell r="BA16804">
            <v>0</v>
          </cell>
        </row>
        <row r="16805">
          <cell r="AS16805">
            <v>0</v>
          </cell>
          <cell r="AT16805">
            <v>0</v>
          </cell>
          <cell r="AZ16805">
            <v>0</v>
          </cell>
          <cell r="BA16805">
            <v>0</v>
          </cell>
        </row>
        <row r="16806">
          <cell r="AS16806">
            <v>1</v>
          </cell>
          <cell r="AT16806">
            <v>0</v>
          </cell>
          <cell r="AZ16806">
            <v>2</v>
          </cell>
          <cell r="BA16806">
            <v>0</v>
          </cell>
        </row>
        <row r="16807">
          <cell r="AS16807">
            <v>48</v>
          </cell>
          <cell r="AT16807">
            <v>0</v>
          </cell>
          <cell r="AZ16807">
            <v>1</v>
          </cell>
          <cell r="BA16807">
            <v>0</v>
          </cell>
        </row>
        <row r="16808">
          <cell r="AS16808">
            <v>28</v>
          </cell>
          <cell r="AT16808">
            <v>2</v>
          </cell>
          <cell r="AZ16808">
            <v>2</v>
          </cell>
          <cell r="BA16808">
            <v>0</v>
          </cell>
        </row>
        <row r="16809">
          <cell r="AS16809">
            <v>0</v>
          </cell>
          <cell r="AT16809">
            <v>0</v>
          </cell>
          <cell r="AZ16809">
            <v>0</v>
          </cell>
          <cell r="BA16809">
            <v>0</v>
          </cell>
        </row>
        <row r="16810">
          <cell r="AS16810">
            <v>0</v>
          </cell>
          <cell r="AT16810">
            <v>0</v>
          </cell>
          <cell r="AZ16810">
            <v>0</v>
          </cell>
          <cell r="BA16810">
            <v>0</v>
          </cell>
        </row>
        <row r="16811">
          <cell r="AS16811">
            <v>0</v>
          </cell>
          <cell r="AT16811">
            <v>0</v>
          </cell>
          <cell r="AZ16811">
            <v>12</v>
          </cell>
          <cell r="BA16811">
            <v>0</v>
          </cell>
        </row>
        <row r="16812">
          <cell r="AS16812">
            <v>188</v>
          </cell>
          <cell r="AT16812">
            <v>559</v>
          </cell>
          <cell r="AZ16812">
            <v>56</v>
          </cell>
          <cell r="BA16812">
            <v>278</v>
          </cell>
        </row>
        <row r="16813">
          <cell r="AS16813">
            <v>249</v>
          </cell>
          <cell r="AT16813">
            <v>59</v>
          </cell>
          <cell r="AZ16813">
            <v>174</v>
          </cell>
          <cell r="BA16813">
            <v>22</v>
          </cell>
        </row>
        <row r="16814">
          <cell r="AS16814">
            <v>58</v>
          </cell>
          <cell r="AT16814">
            <v>97</v>
          </cell>
          <cell r="AZ16814">
            <v>29</v>
          </cell>
          <cell r="BA16814">
            <v>36</v>
          </cell>
        </row>
        <row r="16815">
          <cell r="AS16815">
            <v>0</v>
          </cell>
          <cell r="AT16815">
            <v>0</v>
          </cell>
          <cell r="AZ16815">
            <v>1</v>
          </cell>
          <cell r="BA16815">
            <v>0</v>
          </cell>
        </row>
        <row r="16816">
          <cell r="AS16816">
            <v>4</v>
          </cell>
          <cell r="AT16816">
            <v>10</v>
          </cell>
          <cell r="AZ16816">
            <v>16</v>
          </cell>
          <cell r="BA16816">
            <v>4</v>
          </cell>
        </row>
        <row r="16817">
          <cell r="AS16817">
            <v>0</v>
          </cell>
          <cell r="AT16817">
            <v>0</v>
          </cell>
          <cell r="AZ16817">
            <v>0</v>
          </cell>
          <cell r="BA16817">
            <v>0</v>
          </cell>
        </row>
        <row r="16818">
          <cell r="AS16818">
            <v>1</v>
          </cell>
          <cell r="AT16818">
            <v>0</v>
          </cell>
          <cell r="AZ16818">
            <v>0</v>
          </cell>
          <cell r="BA16818">
            <v>0</v>
          </cell>
        </row>
        <row r="16819">
          <cell r="AS16819">
            <v>0</v>
          </cell>
          <cell r="AT16819">
            <v>0</v>
          </cell>
          <cell r="AZ16819">
            <v>0</v>
          </cell>
          <cell r="BA16819">
            <v>0</v>
          </cell>
        </row>
        <row r="16820">
          <cell r="AS16820">
            <v>3</v>
          </cell>
          <cell r="AT16820">
            <v>11</v>
          </cell>
          <cell r="AZ16820">
            <v>3</v>
          </cell>
          <cell r="BA16820">
            <v>5</v>
          </cell>
        </row>
        <row r="16821">
          <cell r="AS16821">
            <v>0</v>
          </cell>
          <cell r="AT16821">
            <v>0</v>
          </cell>
          <cell r="AZ16821">
            <v>0</v>
          </cell>
          <cell r="BA16821">
            <v>0</v>
          </cell>
        </row>
        <row r="16822">
          <cell r="AS16822">
            <v>108</v>
          </cell>
          <cell r="AT16822">
            <v>52</v>
          </cell>
          <cell r="AZ16822">
            <v>43</v>
          </cell>
          <cell r="BA16822">
            <v>58</v>
          </cell>
        </row>
        <row r="16823">
          <cell r="AS16823">
            <v>0</v>
          </cell>
          <cell r="AT16823">
            <v>0</v>
          </cell>
          <cell r="AZ16823">
            <v>0</v>
          </cell>
          <cell r="BA16823">
            <v>0</v>
          </cell>
        </row>
        <row r="16824">
          <cell r="AS16824">
            <v>0</v>
          </cell>
          <cell r="AT16824">
            <v>3</v>
          </cell>
          <cell r="AZ16824">
            <v>5</v>
          </cell>
          <cell r="BA16824">
            <v>3</v>
          </cell>
        </row>
        <row r="16825">
          <cell r="AS16825">
            <v>2</v>
          </cell>
          <cell r="AT16825">
            <v>1</v>
          </cell>
          <cell r="AZ16825">
            <v>5</v>
          </cell>
          <cell r="BA16825">
            <v>0</v>
          </cell>
        </row>
        <row r="16826">
          <cell r="AS16826">
            <v>0</v>
          </cell>
          <cell r="AT16826">
            <v>0</v>
          </cell>
          <cell r="AZ16826">
            <v>0</v>
          </cell>
          <cell r="BA16826">
            <v>0</v>
          </cell>
        </row>
        <row r="16827">
          <cell r="AS16827">
            <v>6</v>
          </cell>
          <cell r="AT16827">
            <v>25</v>
          </cell>
          <cell r="AZ16827">
            <v>9</v>
          </cell>
          <cell r="BA16827">
            <v>20</v>
          </cell>
        </row>
        <row r="16828">
          <cell r="AS16828">
            <v>48</v>
          </cell>
          <cell r="AT16828">
            <v>29</v>
          </cell>
          <cell r="AZ16828">
            <v>19</v>
          </cell>
          <cell r="BA16828">
            <v>22</v>
          </cell>
        </row>
        <row r="16829">
          <cell r="AS16829">
            <v>18</v>
          </cell>
          <cell r="AT16829">
            <v>70</v>
          </cell>
          <cell r="AZ16829">
            <v>20</v>
          </cell>
          <cell r="BA16829">
            <v>84</v>
          </cell>
        </row>
        <row r="16830">
          <cell r="AS16830">
            <v>5</v>
          </cell>
          <cell r="AT16830">
            <v>2</v>
          </cell>
          <cell r="AZ16830">
            <v>11</v>
          </cell>
          <cell r="BA16830">
            <v>2</v>
          </cell>
        </row>
        <row r="16831">
          <cell r="AS16831">
            <v>12</v>
          </cell>
          <cell r="AT16831">
            <v>11</v>
          </cell>
          <cell r="AZ16831">
            <v>12</v>
          </cell>
          <cell r="BA16831">
            <v>12</v>
          </cell>
        </row>
        <row r="16832">
          <cell r="AS16832">
            <v>0</v>
          </cell>
          <cell r="AT16832">
            <v>0</v>
          </cell>
          <cell r="AZ16832">
            <v>1</v>
          </cell>
          <cell r="BA16832">
            <v>2</v>
          </cell>
        </row>
        <row r="16833">
          <cell r="AS16833">
            <v>6</v>
          </cell>
          <cell r="AT16833">
            <v>11</v>
          </cell>
          <cell r="AZ16833">
            <v>5</v>
          </cell>
          <cell r="BA16833">
            <v>5</v>
          </cell>
        </row>
        <row r="16834">
          <cell r="AS16834">
            <v>0</v>
          </cell>
          <cell r="AT16834">
            <v>1</v>
          </cell>
          <cell r="AZ16834">
            <v>1</v>
          </cell>
          <cell r="BA16834">
            <v>0</v>
          </cell>
        </row>
        <row r="16835">
          <cell r="AS16835">
            <v>33</v>
          </cell>
          <cell r="AT16835">
            <v>37</v>
          </cell>
          <cell r="AZ16835">
            <v>1</v>
          </cell>
          <cell r="BA16835">
            <v>3</v>
          </cell>
        </row>
        <row r="16836">
          <cell r="AS16836">
            <v>2</v>
          </cell>
          <cell r="AT16836">
            <v>2</v>
          </cell>
          <cell r="AZ16836">
            <v>2</v>
          </cell>
          <cell r="BA16836">
            <v>3</v>
          </cell>
        </row>
        <row r="16837">
          <cell r="AS16837">
            <v>81</v>
          </cell>
          <cell r="AT16837">
            <v>73</v>
          </cell>
          <cell r="AZ16837">
            <v>35</v>
          </cell>
          <cell r="BA16837">
            <v>47</v>
          </cell>
        </row>
        <row r="16838">
          <cell r="AS16838">
            <v>47</v>
          </cell>
          <cell r="AT16838">
            <v>80</v>
          </cell>
          <cell r="AZ16838">
            <v>8</v>
          </cell>
          <cell r="BA16838">
            <v>3</v>
          </cell>
        </row>
        <row r="16839">
          <cell r="AS16839">
            <v>3</v>
          </cell>
          <cell r="AT16839">
            <v>1</v>
          </cell>
          <cell r="AZ16839">
            <v>1</v>
          </cell>
          <cell r="BA16839">
            <v>0</v>
          </cell>
        </row>
        <row r="16840">
          <cell r="AS16840">
            <v>1</v>
          </cell>
          <cell r="AT16840">
            <v>4</v>
          </cell>
          <cell r="AZ16840">
            <v>0</v>
          </cell>
          <cell r="BA16840">
            <v>7</v>
          </cell>
        </row>
        <row r="16841">
          <cell r="AS16841">
            <v>26</v>
          </cell>
          <cell r="AT16841">
            <v>7</v>
          </cell>
          <cell r="AZ16841">
            <v>38</v>
          </cell>
          <cell r="BA16841">
            <v>7</v>
          </cell>
        </row>
        <row r="16842">
          <cell r="AS16842">
            <v>1</v>
          </cell>
          <cell r="AT16842">
            <v>1</v>
          </cell>
          <cell r="AZ16842">
            <v>11</v>
          </cell>
          <cell r="BA16842">
            <v>0</v>
          </cell>
        </row>
        <row r="16843">
          <cell r="AS16843">
            <v>184</v>
          </cell>
          <cell r="AT16843">
            <v>249</v>
          </cell>
          <cell r="AZ16843">
            <v>73</v>
          </cell>
          <cell r="BA16843">
            <v>344</v>
          </cell>
        </row>
        <row r="16844">
          <cell r="AS16844">
            <v>0</v>
          </cell>
          <cell r="AT16844">
            <v>0</v>
          </cell>
          <cell r="AZ16844">
            <v>0</v>
          </cell>
          <cell r="BA16844">
            <v>2</v>
          </cell>
        </row>
        <row r="16845">
          <cell r="AS16845">
            <v>0</v>
          </cell>
          <cell r="AT16845">
            <v>0</v>
          </cell>
          <cell r="AZ16845">
            <v>0</v>
          </cell>
          <cell r="BA16845">
            <v>0</v>
          </cell>
        </row>
        <row r="16846">
          <cell r="AS16846">
            <v>0</v>
          </cell>
          <cell r="AT16846">
            <v>0</v>
          </cell>
          <cell r="AZ16846">
            <v>0</v>
          </cell>
          <cell r="BA16846">
            <v>0</v>
          </cell>
        </row>
        <row r="16847">
          <cell r="AS16847">
            <v>0</v>
          </cell>
          <cell r="AT16847">
            <v>0</v>
          </cell>
          <cell r="AZ16847">
            <v>0</v>
          </cell>
          <cell r="BA16847">
            <v>0</v>
          </cell>
        </row>
        <row r="16848">
          <cell r="AS16848">
            <v>6</v>
          </cell>
          <cell r="AT16848">
            <v>9</v>
          </cell>
          <cell r="AZ16848">
            <v>3</v>
          </cell>
          <cell r="BA16848">
            <v>4</v>
          </cell>
        </row>
        <row r="16849">
          <cell r="AS16849">
            <v>0</v>
          </cell>
          <cell r="AT16849">
            <v>0</v>
          </cell>
          <cell r="AZ16849">
            <v>1</v>
          </cell>
          <cell r="BA16849">
            <v>0</v>
          </cell>
        </row>
        <row r="16850">
          <cell r="AS16850">
            <v>1</v>
          </cell>
          <cell r="AT16850">
            <v>0</v>
          </cell>
          <cell r="AZ16850">
            <v>0</v>
          </cell>
          <cell r="BA16850">
            <v>0</v>
          </cell>
        </row>
        <row r="16851">
          <cell r="AS16851">
            <v>43</v>
          </cell>
          <cell r="AT16851">
            <v>24</v>
          </cell>
          <cell r="AZ16851">
            <v>30</v>
          </cell>
          <cell r="BA16851">
            <v>25</v>
          </cell>
        </row>
        <row r="16852">
          <cell r="AS16852">
            <v>2</v>
          </cell>
          <cell r="AT16852">
            <v>0</v>
          </cell>
          <cell r="AZ16852">
            <v>4</v>
          </cell>
          <cell r="BA16852">
            <v>1</v>
          </cell>
        </row>
        <row r="16853">
          <cell r="AS16853">
            <v>56</v>
          </cell>
          <cell r="AT16853">
            <v>10</v>
          </cell>
          <cell r="AZ16853">
            <v>19</v>
          </cell>
          <cell r="BA16853">
            <v>7</v>
          </cell>
        </row>
        <row r="16854">
          <cell r="AS16854">
            <v>1</v>
          </cell>
          <cell r="AT16854">
            <v>0</v>
          </cell>
          <cell r="AZ16854">
            <v>3</v>
          </cell>
          <cell r="BA16854">
            <v>0</v>
          </cell>
        </row>
        <row r="16855">
          <cell r="AS16855">
            <v>1</v>
          </cell>
          <cell r="AT16855">
            <v>4</v>
          </cell>
          <cell r="AZ16855">
            <v>2</v>
          </cell>
          <cell r="BA16855">
            <v>6</v>
          </cell>
        </row>
        <row r="16856">
          <cell r="AS16856">
            <v>24</v>
          </cell>
          <cell r="AT16856">
            <v>24</v>
          </cell>
          <cell r="AZ16856">
            <v>16</v>
          </cell>
          <cell r="BA16856">
            <v>27</v>
          </cell>
        </row>
        <row r="16857">
          <cell r="AS16857">
            <v>3</v>
          </cell>
          <cell r="AT16857">
            <v>1</v>
          </cell>
          <cell r="AZ16857">
            <v>1</v>
          </cell>
          <cell r="BA16857">
            <v>5</v>
          </cell>
        </row>
        <row r="16858">
          <cell r="AS16858">
            <v>123</v>
          </cell>
          <cell r="AT16858">
            <v>16</v>
          </cell>
          <cell r="AZ16858">
            <v>43</v>
          </cell>
          <cell r="BA16858">
            <v>5</v>
          </cell>
        </row>
        <row r="16859">
          <cell r="AS16859">
            <v>18</v>
          </cell>
          <cell r="AT16859">
            <v>2</v>
          </cell>
          <cell r="AZ16859">
            <v>0</v>
          </cell>
          <cell r="BA16859">
            <v>0</v>
          </cell>
        </row>
        <row r="16860">
          <cell r="AS16860">
            <v>1</v>
          </cell>
          <cell r="AT16860">
            <v>1</v>
          </cell>
          <cell r="AZ16860">
            <v>1</v>
          </cell>
          <cell r="BA16860">
            <v>0</v>
          </cell>
        </row>
        <row r="16861">
          <cell r="AS16861">
            <v>30</v>
          </cell>
          <cell r="AT16861">
            <v>32</v>
          </cell>
          <cell r="AZ16861">
            <v>11</v>
          </cell>
          <cell r="BA16861">
            <v>15</v>
          </cell>
        </row>
        <row r="16862">
          <cell r="AS16862">
            <v>40</v>
          </cell>
          <cell r="AT16862">
            <v>41</v>
          </cell>
          <cell r="AZ16862">
            <v>37</v>
          </cell>
          <cell r="BA16862">
            <v>13</v>
          </cell>
        </row>
        <row r="16863">
          <cell r="AS16863">
            <v>0</v>
          </cell>
          <cell r="AT16863">
            <v>0</v>
          </cell>
          <cell r="AZ16863">
            <v>1</v>
          </cell>
          <cell r="BA16863">
            <v>0</v>
          </cell>
        </row>
        <row r="16864">
          <cell r="AS16864">
            <v>72</v>
          </cell>
          <cell r="AT16864">
            <v>71</v>
          </cell>
          <cell r="AZ16864">
            <v>38</v>
          </cell>
          <cell r="BA16864">
            <v>26</v>
          </cell>
        </row>
        <row r="16865">
          <cell r="AS16865">
            <v>2</v>
          </cell>
          <cell r="AT16865">
            <v>11</v>
          </cell>
          <cell r="AZ16865">
            <v>0</v>
          </cell>
          <cell r="BA16865">
            <v>1</v>
          </cell>
        </row>
        <row r="16866">
          <cell r="AS16866">
            <v>1</v>
          </cell>
          <cell r="AT16866">
            <v>0</v>
          </cell>
          <cell r="AZ16866">
            <v>0</v>
          </cell>
          <cell r="BA16866">
            <v>0</v>
          </cell>
        </row>
        <row r="16867">
          <cell r="AS16867">
            <v>139</v>
          </cell>
          <cell r="AT16867">
            <v>19</v>
          </cell>
          <cell r="AZ16867">
            <v>46</v>
          </cell>
          <cell r="BA16867">
            <v>29</v>
          </cell>
        </row>
        <row r="16868">
          <cell r="AS16868">
            <v>48</v>
          </cell>
          <cell r="AT16868">
            <v>14</v>
          </cell>
          <cell r="AZ16868">
            <v>40</v>
          </cell>
          <cell r="BA16868">
            <v>16</v>
          </cell>
        </row>
        <row r="16869">
          <cell r="AS16869">
            <v>0</v>
          </cell>
          <cell r="AT16869">
            <v>1</v>
          </cell>
          <cell r="AZ16869">
            <v>1</v>
          </cell>
          <cell r="BA16869">
            <v>2</v>
          </cell>
        </row>
        <row r="16870">
          <cell r="AS16870">
            <v>1</v>
          </cell>
          <cell r="AT16870">
            <v>0</v>
          </cell>
          <cell r="AZ16870">
            <v>2</v>
          </cell>
          <cell r="BA16870">
            <v>0</v>
          </cell>
        </row>
        <row r="16871">
          <cell r="AS16871">
            <v>59</v>
          </cell>
          <cell r="AT16871">
            <v>0</v>
          </cell>
          <cell r="AZ16871">
            <v>34</v>
          </cell>
          <cell r="BA16871">
            <v>2</v>
          </cell>
        </row>
        <row r="16872">
          <cell r="AS16872">
            <v>3</v>
          </cell>
          <cell r="AT16872">
            <v>0</v>
          </cell>
          <cell r="AZ16872">
            <v>0</v>
          </cell>
          <cell r="BA16872">
            <v>0</v>
          </cell>
        </row>
        <row r="16873">
          <cell r="AS16873">
            <v>1</v>
          </cell>
          <cell r="AT16873">
            <v>0</v>
          </cell>
          <cell r="AZ16873">
            <v>0</v>
          </cell>
          <cell r="BA16873">
            <v>0</v>
          </cell>
        </row>
        <row r="16874">
          <cell r="AS16874">
            <v>0</v>
          </cell>
          <cell r="AT16874">
            <v>0</v>
          </cell>
          <cell r="AZ16874">
            <v>1</v>
          </cell>
          <cell r="BA16874">
            <v>0</v>
          </cell>
        </row>
        <row r="16875">
          <cell r="AS16875">
            <v>0</v>
          </cell>
          <cell r="AT16875">
            <v>0</v>
          </cell>
          <cell r="AZ16875">
            <v>0</v>
          </cell>
          <cell r="BA16875">
            <v>0</v>
          </cell>
        </row>
        <row r="16876">
          <cell r="AS16876">
            <v>0</v>
          </cell>
          <cell r="AT16876">
            <v>0</v>
          </cell>
          <cell r="AZ16876">
            <v>1</v>
          </cell>
          <cell r="BA16876">
            <v>0</v>
          </cell>
        </row>
        <row r="16877">
          <cell r="AS16877">
            <v>5</v>
          </cell>
          <cell r="AT16877">
            <v>1</v>
          </cell>
          <cell r="AZ16877">
            <v>2</v>
          </cell>
          <cell r="BA16877">
            <v>0</v>
          </cell>
        </row>
        <row r="16878">
          <cell r="AS16878">
            <v>1</v>
          </cell>
          <cell r="AT16878">
            <v>0</v>
          </cell>
          <cell r="AZ16878">
            <v>1</v>
          </cell>
          <cell r="BA16878">
            <v>6</v>
          </cell>
        </row>
        <row r="16879">
          <cell r="AZ16879">
            <v>0</v>
          </cell>
          <cell r="BA16879">
            <v>0</v>
          </cell>
        </row>
        <row r="16880">
          <cell r="AS16880">
            <v>0</v>
          </cell>
          <cell r="AT16880">
            <v>2</v>
          </cell>
          <cell r="AZ16880">
            <v>5</v>
          </cell>
          <cell r="BA16880">
            <v>7</v>
          </cell>
        </row>
        <row r="16881">
          <cell r="AS16881">
            <v>4</v>
          </cell>
          <cell r="AT16881">
            <v>0</v>
          </cell>
          <cell r="AZ16881">
            <v>3</v>
          </cell>
          <cell r="BA16881">
            <v>6</v>
          </cell>
        </row>
        <row r="16882">
          <cell r="AS16882">
            <v>1</v>
          </cell>
          <cell r="AT16882">
            <v>0</v>
          </cell>
          <cell r="AZ16882">
            <v>0</v>
          </cell>
          <cell r="BA16882">
            <v>0</v>
          </cell>
        </row>
        <row r="16883">
          <cell r="AS16883">
            <v>26</v>
          </cell>
          <cell r="AT16883">
            <v>70</v>
          </cell>
          <cell r="AZ16883">
            <v>50</v>
          </cell>
          <cell r="BA16883">
            <v>129</v>
          </cell>
        </row>
        <row r="16884">
          <cell r="AS16884">
            <v>2</v>
          </cell>
          <cell r="AT16884">
            <v>0</v>
          </cell>
          <cell r="AZ16884">
            <v>3</v>
          </cell>
          <cell r="BA16884">
            <v>5</v>
          </cell>
        </row>
        <row r="16885">
          <cell r="AS16885">
            <v>7</v>
          </cell>
          <cell r="AT16885">
            <v>13</v>
          </cell>
          <cell r="AZ16885">
            <v>2</v>
          </cell>
          <cell r="BA16885">
            <v>4</v>
          </cell>
        </row>
        <row r="16886">
          <cell r="AS16886">
            <v>0</v>
          </cell>
          <cell r="AT16886">
            <v>0</v>
          </cell>
          <cell r="AZ16886">
            <v>0</v>
          </cell>
          <cell r="BA16886">
            <v>0</v>
          </cell>
        </row>
        <row r="16887">
          <cell r="AS16887">
            <v>0</v>
          </cell>
          <cell r="AT16887">
            <v>0</v>
          </cell>
          <cell r="AZ16887">
            <v>0</v>
          </cell>
          <cell r="BA16887">
            <v>0</v>
          </cell>
        </row>
        <row r="16888">
          <cell r="AS16888">
            <v>125</v>
          </cell>
          <cell r="AT16888">
            <v>184</v>
          </cell>
          <cell r="AZ16888">
            <v>107</v>
          </cell>
          <cell r="BA16888">
            <v>250</v>
          </cell>
        </row>
        <row r="16889">
          <cell r="AS16889">
            <v>79</v>
          </cell>
          <cell r="AT16889">
            <v>49</v>
          </cell>
          <cell r="AZ16889">
            <v>35</v>
          </cell>
          <cell r="BA16889">
            <v>15</v>
          </cell>
        </row>
        <row r="16890">
          <cell r="AS16890">
            <v>195</v>
          </cell>
          <cell r="AT16890">
            <v>142</v>
          </cell>
          <cell r="AZ16890">
            <v>118</v>
          </cell>
          <cell r="BA16890">
            <v>137</v>
          </cell>
        </row>
        <row r="16891">
          <cell r="AS16891">
            <v>17</v>
          </cell>
          <cell r="AT16891">
            <v>15</v>
          </cell>
          <cell r="AZ16891">
            <v>11</v>
          </cell>
          <cell r="BA16891">
            <v>5</v>
          </cell>
        </row>
        <row r="16892">
          <cell r="AS16892">
            <v>0</v>
          </cell>
          <cell r="AT16892">
            <v>0</v>
          </cell>
          <cell r="AZ16892">
            <v>0</v>
          </cell>
          <cell r="BA16892">
            <v>0</v>
          </cell>
        </row>
        <row r="16893">
          <cell r="AS16893">
            <v>0</v>
          </cell>
          <cell r="AT16893">
            <v>0</v>
          </cell>
          <cell r="AZ16893">
            <v>0</v>
          </cell>
          <cell r="BA16893">
            <v>0</v>
          </cell>
        </row>
        <row r="16894">
          <cell r="AS16894">
            <v>0</v>
          </cell>
          <cell r="AT16894">
            <v>0</v>
          </cell>
          <cell r="AZ16894">
            <v>15</v>
          </cell>
          <cell r="BA16894">
            <v>0</v>
          </cell>
        </row>
        <row r="16895">
          <cell r="AS16895">
            <v>0</v>
          </cell>
          <cell r="AT16895">
            <v>0</v>
          </cell>
          <cell r="AZ16895">
            <v>7</v>
          </cell>
          <cell r="BA16895">
            <v>0</v>
          </cell>
        </row>
        <row r="16896">
          <cell r="AS16896">
            <v>11</v>
          </cell>
          <cell r="AT16896">
            <v>0</v>
          </cell>
          <cell r="AZ16896">
            <v>0</v>
          </cell>
          <cell r="BA16896">
            <v>0</v>
          </cell>
        </row>
        <row r="16897">
          <cell r="AS16897">
            <v>30</v>
          </cell>
          <cell r="AT16897">
            <v>48</v>
          </cell>
          <cell r="AZ16897">
            <v>10</v>
          </cell>
          <cell r="BA16897">
            <v>38</v>
          </cell>
        </row>
        <row r="16898">
          <cell r="AS16898">
            <v>2</v>
          </cell>
          <cell r="AT16898">
            <v>5</v>
          </cell>
          <cell r="AZ16898">
            <v>3</v>
          </cell>
          <cell r="BA16898">
            <v>11</v>
          </cell>
        </row>
        <row r="16899">
          <cell r="AS16899">
            <v>964</v>
          </cell>
          <cell r="AT16899">
            <v>915</v>
          </cell>
          <cell r="AZ16899">
            <v>549</v>
          </cell>
          <cell r="BA16899">
            <v>1263</v>
          </cell>
        </row>
        <row r="16900">
          <cell r="AS16900">
            <v>544</v>
          </cell>
          <cell r="AT16900">
            <v>62</v>
          </cell>
          <cell r="AZ16900">
            <v>830</v>
          </cell>
          <cell r="BA16900">
            <v>18</v>
          </cell>
        </row>
        <row r="16901">
          <cell r="AS16901">
            <v>34</v>
          </cell>
          <cell r="AT16901">
            <v>65</v>
          </cell>
          <cell r="AZ16901">
            <v>2</v>
          </cell>
          <cell r="BA16901">
            <v>12</v>
          </cell>
        </row>
        <row r="16902">
          <cell r="AS16902">
            <v>22</v>
          </cell>
          <cell r="AT16902">
            <v>4</v>
          </cell>
          <cell r="AZ16902">
            <v>5</v>
          </cell>
          <cell r="BA16902">
            <v>1</v>
          </cell>
        </row>
        <row r="16903">
          <cell r="AS16903">
            <v>1</v>
          </cell>
          <cell r="AT16903">
            <v>1</v>
          </cell>
          <cell r="AZ16903">
            <v>0</v>
          </cell>
          <cell r="BA16903">
            <v>1</v>
          </cell>
        </row>
        <row r="16904">
          <cell r="AS16904">
            <v>0</v>
          </cell>
          <cell r="AT16904">
            <v>0</v>
          </cell>
          <cell r="AZ16904">
            <v>1</v>
          </cell>
          <cell r="BA16904">
            <v>0</v>
          </cell>
        </row>
        <row r="16905">
          <cell r="AS16905">
            <v>0</v>
          </cell>
          <cell r="AT16905">
            <v>0</v>
          </cell>
          <cell r="AZ16905">
            <v>0</v>
          </cell>
          <cell r="BA16905">
            <v>0</v>
          </cell>
        </row>
        <row r="16906">
          <cell r="AS16906">
            <v>0</v>
          </cell>
          <cell r="AT16906">
            <v>1</v>
          </cell>
          <cell r="AZ16906">
            <v>1</v>
          </cell>
          <cell r="BA16906">
            <v>0</v>
          </cell>
        </row>
        <row r="16907">
          <cell r="AS16907">
            <v>23</v>
          </cell>
          <cell r="AT16907">
            <v>5</v>
          </cell>
          <cell r="AZ16907">
            <v>21</v>
          </cell>
          <cell r="BA16907">
            <v>6</v>
          </cell>
        </row>
        <row r="16908">
          <cell r="AS16908">
            <v>0</v>
          </cell>
          <cell r="AT16908">
            <v>0</v>
          </cell>
          <cell r="AZ16908">
            <v>0</v>
          </cell>
          <cell r="BA16908">
            <v>0</v>
          </cell>
        </row>
        <row r="16909">
          <cell r="AS16909">
            <v>0</v>
          </cell>
          <cell r="AT16909">
            <v>0</v>
          </cell>
          <cell r="AZ16909">
            <v>0</v>
          </cell>
          <cell r="BA16909">
            <v>2</v>
          </cell>
        </row>
        <row r="16910">
          <cell r="AS16910">
            <v>0</v>
          </cell>
          <cell r="AT16910">
            <v>3</v>
          </cell>
          <cell r="AZ16910">
            <v>1</v>
          </cell>
          <cell r="BA16910">
            <v>1</v>
          </cell>
        </row>
        <row r="16911">
          <cell r="AS16911">
            <v>71</v>
          </cell>
          <cell r="AT16911">
            <v>5</v>
          </cell>
          <cell r="AZ16911">
            <v>182</v>
          </cell>
          <cell r="BA16911">
            <v>5</v>
          </cell>
        </row>
        <row r="16912">
          <cell r="AS16912">
            <v>0</v>
          </cell>
          <cell r="AT16912">
            <v>1</v>
          </cell>
          <cell r="AZ16912">
            <v>2</v>
          </cell>
          <cell r="BA16912">
            <v>3</v>
          </cell>
        </row>
        <row r="16913">
          <cell r="AS16913">
            <v>0</v>
          </cell>
          <cell r="AT16913">
            <v>0</v>
          </cell>
          <cell r="AZ16913">
            <v>0</v>
          </cell>
          <cell r="BA16913">
            <v>0</v>
          </cell>
        </row>
        <row r="16914">
          <cell r="AS16914">
            <v>0</v>
          </cell>
          <cell r="AT16914">
            <v>0</v>
          </cell>
          <cell r="AZ16914">
            <v>9</v>
          </cell>
          <cell r="BA16914">
            <v>0</v>
          </cell>
        </row>
        <row r="16915">
          <cell r="AS16915">
            <v>1</v>
          </cell>
          <cell r="AT16915">
            <v>0</v>
          </cell>
          <cell r="AZ16915">
            <v>0</v>
          </cell>
          <cell r="BA16915">
            <v>0</v>
          </cell>
        </row>
        <row r="16916">
          <cell r="AS16916">
            <v>9</v>
          </cell>
          <cell r="AT16916">
            <v>0</v>
          </cell>
          <cell r="AZ16916">
            <v>1</v>
          </cell>
          <cell r="BA16916">
            <v>1</v>
          </cell>
        </row>
        <row r="16917">
          <cell r="AS16917">
            <v>0</v>
          </cell>
          <cell r="AT16917">
            <v>0</v>
          </cell>
          <cell r="AZ16917">
            <v>0</v>
          </cell>
          <cell r="BA16917">
            <v>0</v>
          </cell>
        </row>
        <row r="16918">
          <cell r="AS16918">
            <v>1</v>
          </cell>
          <cell r="AT16918">
            <v>0</v>
          </cell>
          <cell r="AZ16918">
            <v>2</v>
          </cell>
          <cell r="BA16918">
            <v>0</v>
          </cell>
        </row>
        <row r="16919">
          <cell r="AS16919">
            <v>0</v>
          </cell>
          <cell r="AT16919">
            <v>0</v>
          </cell>
          <cell r="AZ16919">
            <v>0</v>
          </cell>
          <cell r="BA16919">
            <v>0</v>
          </cell>
        </row>
        <row r="16920">
          <cell r="AS16920">
            <v>0</v>
          </cell>
          <cell r="AT16920">
            <v>0</v>
          </cell>
          <cell r="AZ16920">
            <v>0</v>
          </cell>
          <cell r="BA16920">
            <v>0</v>
          </cell>
        </row>
        <row r="16921">
          <cell r="AS16921">
            <v>1</v>
          </cell>
          <cell r="AT16921">
            <v>0</v>
          </cell>
          <cell r="AZ16921">
            <v>1</v>
          </cell>
          <cell r="BA16921">
            <v>0</v>
          </cell>
        </row>
        <row r="16922">
          <cell r="AS16922">
            <v>0</v>
          </cell>
          <cell r="AT16922">
            <v>0</v>
          </cell>
          <cell r="AZ16922">
            <v>1</v>
          </cell>
          <cell r="BA16922">
            <v>0</v>
          </cell>
        </row>
        <row r="16923">
          <cell r="AS16923">
            <v>1</v>
          </cell>
          <cell r="AT16923">
            <v>0</v>
          </cell>
          <cell r="AZ16923">
            <v>0</v>
          </cell>
          <cell r="BA16923">
            <v>0</v>
          </cell>
        </row>
        <row r="16924">
          <cell r="AS16924">
            <v>3</v>
          </cell>
          <cell r="AT16924">
            <v>2</v>
          </cell>
          <cell r="AZ16924">
            <v>2</v>
          </cell>
          <cell r="BA16924">
            <v>0</v>
          </cell>
        </row>
        <row r="16925">
          <cell r="AS16925">
            <v>0</v>
          </cell>
          <cell r="AT16925">
            <v>0</v>
          </cell>
          <cell r="AZ16925">
            <v>0</v>
          </cell>
          <cell r="BA16925">
            <v>0</v>
          </cell>
        </row>
        <row r="16926">
          <cell r="AS16926">
            <v>0</v>
          </cell>
          <cell r="AT16926">
            <v>0</v>
          </cell>
          <cell r="AZ16926">
            <v>1</v>
          </cell>
          <cell r="BA16926">
            <v>16</v>
          </cell>
        </row>
        <row r="16927">
          <cell r="AS16927">
            <v>1</v>
          </cell>
          <cell r="AT16927">
            <v>2</v>
          </cell>
          <cell r="AZ16927">
            <v>2</v>
          </cell>
          <cell r="BA16927">
            <v>0</v>
          </cell>
        </row>
        <row r="16928">
          <cell r="AS16928">
            <v>0</v>
          </cell>
          <cell r="AT16928">
            <v>0</v>
          </cell>
          <cell r="AZ16928">
            <v>0</v>
          </cell>
          <cell r="BA16928">
            <v>0</v>
          </cell>
        </row>
        <row r="16929">
          <cell r="AS16929">
            <v>2</v>
          </cell>
          <cell r="AT16929">
            <v>2</v>
          </cell>
          <cell r="AZ16929">
            <v>0</v>
          </cell>
          <cell r="BA16929">
            <v>0</v>
          </cell>
        </row>
        <row r="16930">
          <cell r="AS16930">
            <v>6</v>
          </cell>
          <cell r="AT16930">
            <v>0</v>
          </cell>
          <cell r="AZ16930">
            <v>7</v>
          </cell>
          <cell r="BA16930">
            <v>27</v>
          </cell>
        </row>
        <row r="16931">
          <cell r="AS16931">
            <v>1</v>
          </cell>
          <cell r="AT16931">
            <v>0</v>
          </cell>
          <cell r="AZ16931">
            <v>0</v>
          </cell>
          <cell r="BA16931">
            <v>0</v>
          </cell>
        </row>
        <row r="16932">
          <cell r="AS16932">
            <v>4</v>
          </cell>
          <cell r="AT16932">
            <v>15</v>
          </cell>
          <cell r="AZ16932">
            <v>0</v>
          </cell>
          <cell r="BA16932">
            <v>0</v>
          </cell>
        </row>
        <row r="16933">
          <cell r="AS16933">
            <v>1</v>
          </cell>
          <cell r="AT16933">
            <v>0</v>
          </cell>
          <cell r="AZ16933">
            <v>3</v>
          </cell>
          <cell r="BA16933">
            <v>0</v>
          </cell>
        </row>
        <row r="16934">
          <cell r="AS16934">
            <v>1</v>
          </cell>
          <cell r="AT16934">
            <v>0</v>
          </cell>
          <cell r="AZ16934">
            <v>0</v>
          </cell>
          <cell r="BA16934">
            <v>0</v>
          </cell>
        </row>
        <row r="16935">
          <cell r="AS16935">
            <v>13</v>
          </cell>
          <cell r="AT16935">
            <v>5</v>
          </cell>
          <cell r="AZ16935">
            <v>5</v>
          </cell>
          <cell r="BA16935">
            <v>7</v>
          </cell>
        </row>
        <row r="16936">
          <cell r="AS16936">
            <v>3</v>
          </cell>
          <cell r="AT16936">
            <v>0</v>
          </cell>
          <cell r="AZ16936">
            <v>9</v>
          </cell>
          <cell r="BA16936">
            <v>8</v>
          </cell>
        </row>
        <row r="16937">
          <cell r="AS16937">
            <v>0</v>
          </cell>
          <cell r="AT16937">
            <v>0</v>
          </cell>
          <cell r="AZ16937">
            <v>0</v>
          </cell>
          <cell r="BA16937">
            <v>0</v>
          </cell>
        </row>
        <row r="16938">
          <cell r="AS16938">
            <v>1</v>
          </cell>
          <cell r="AT16938">
            <v>0</v>
          </cell>
          <cell r="AZ16938">
            <v>0</v>
          </cell>
          <cell r="BA16938">
            <v>0</v>
          </cell>
        </row>
        <row r="16939">
          <cell r="AS16939">
            <v>0</v>
          </cell>
          <cell r="AT16939">
            <v>0</v>
          </cell>
          <cell r="AZ16939">
            <v>0</v>
          </cell>
          <cell r="BA16939">
            <v>0</v>
          </cell>
        </row>
        <row r="16940">
          <cell r="AS16940">
            <v>1</v>
          </cell>
          <cell r="AT16940">
            <v>0</v>
          </cell>
          <cell r="AZ16940">
            <v>0</v>
          </cell>
          <cell r="BA16940">
            <v>0</v>
          </cell>
        </row>
        <row r="16941">
          <cell r="AS16941">
            <v>10</v>
          </cell>
          <cell r="AT16941">
            <v>0</v>
          </cell>
          <cell r="AZ16941">
            <v>5</v>
          </cell>
          <cell r="BA16941">
            <v>0</v>
          </cell>
        </row>
        <row r="16942">
          <cell r="AS16942">
            <v>0</v>
          </cell>
          <cell r="AT16942">
            <v>0</v>
          </cell>
          <cell r="AZ16942">
            <v>1</v>
          </cell>
          <cell r="BA16942">
            <v>0</v>
          </cell>
        </row>
        <row r="16943">
          <cell r="AS16943">
            <v>2</v>
          </cell>
          <cell r="AT16943">
            <v>2</v>
          </cell>
          <cell r="AZ16943">
            <v>0</v>
          </cell>
          <cell r="BA16943">
            <v>4</v>
          </cell>
        </row>
        <row r="16944">
          <cell r="AS16944">
            <v>5</v>
          </cell>
          <cell r="AT16944">
            <v>0</v>
          </cell>
          <cell r="AZ16944">
            <v>0</v>
          </cell>
          <cell r="BA16944">
            <v>2</v>
          </cell>
        </row>
        <row r="16945">
          <cell r="AS16945">
            <v>143</v>
          </cell>
          <cell r="AT16945">
            <v>121</v>
          </cell>
          <cell r="AZ16945">
            <v>50</v>
          </cell>
          <cell r="BA16945">
            <v>43</v>
          </cell>
        </row>
        <row r="16946">
          <cell r="AS16946">
            <v>126</v>
          </cell>
          <cell r="AT16946">
            <v>7</v>
          </cell>
          <cell r="AZ16946">
            <v>52</v>
          </cell>
          <cell r="BA16946">
            <v>4</v>
          </cell>
        </row>
        <row r="16947">
          <cell r="AS16947">
            <v>9</v>
          </cell>
          <cell r="AT16947">
            <v>2</v>
          </cell>
          <cell r="AZ16947">
            <v>4</v>
          </cell>
          <cell r="BA16947">
            <v>0</v>
          </cell>
        </row>
        <row r="16948">
          <cell r="AS16948">
            <v>0</v>
          </cell>
          <cell r="AT16948">
            <v>0</v>
          </cell>
          <cell r="AZ16948">
            <v>0</v>
          </cell>
          <cell r="BA16948">
            <v>0</v>
          </cell>
        </row>
        <row r="16949">
          <cell r="AS16949">
            <v>2</v>
          </cell>
          <cell r="AT16949">
            <v>2</v>
          </cell>
          <cell r="AZ16949">
            <v>3</v>
          </cell>
          <cell r="BA16949">
            <v>3</v>
          </cell>
        </row>
        <row r="16950">
          <cell r="AS16950">
            <v>73</v>
          </cell>
          <cell r="AT16950">
            <v>65</v>
          </cell>
          <cell r="AZ16950">
            <v>52</v>
          </cell>
          <cell r="BA16950">
            <v>7</v>
          </cell>
        </row>
        <row r="16951">
          <cell r="AS16951">
            <v>3</v>
          </cell>
          <cell r="AT16951">
            <v>8</v>
          </cell>
          <cell r="AZ16951">
            <v>6</v>
          </cell>
          <cell r="BA16951">
            <v>8</v>
          </cell>
        </row>
        <row r="16952">
          <cell r="AS16952">
            <v>10</v>
          </cell>
          <cell r="AT16952">
            <v>1</v>
          </cell>
          <cell r="AZ16952">
            <v>1</v>
          </cell>
          <cell r="BA16952">
            <v>6</v>
          </cell>
        </row>
        <row r="16953">
          <cell r="AS16953">
            <v>1</v>
          </cell>
          <cell r="AT16953">
            <v>0</v>
          </cell>
          <cell r="AZ16953">
            <v>0</v>
          </cell>
          <cell r="BA16953">
            <v>0</v>
          </cell>
        </row>
        <row r="16954">
          <cell r="AS16954">
            <v>0</v>
          </cell>
          <cell r="AT16954">
            <v>0</v>
          </cell>
          <cell r="AZ16954">
            <v>11</v>
          </cell>
          <cell r="BA16954">
            <v>0</v>
          </cell>
        </row>
        <row r="16955">
          <cell r="AS16955">
            <v>0</v>
          </cell>
          <cell r="AT16955">
            <v>0</v>
          </cell>
          <cell r="AZ16955">
            <v>1</v>
          </cell>
          <cell r="BA16955">
            <v>0</v>
          </cell>
        </row>
        <row r="16956">
          <cell r="AS16956">
            <v>0</v>
          </cell>
          <cell r="AT16956">
            <v>0</v>
          </cell>
          <cell r="AZ16956">
            <v>2</v>
          </cell>
          <cell r="BA16956">
            <v>0</v>
          </cell>
        </row>
        <row r="16957">
          <cell r="AS16957">
            <v>0</v>
          </cell>
          <cell r="AT16957">
            <v>1</v>
          </cell>
          <cell r="AZ16957">
            <v>1</v>
          </cell>
          <cell r="BA16957">
            <v>0</v>
          </cell>
        </row>
        <row r="16958">
          <cell r="AS16958">
            <v>2</v>
          </cell>
          <cell r="AT16958">
            <v>1</v>
          </cell>
          <cell r="AZ16958">
            <v>0</v>
          </cell>
          <cell r="BA16958">
            <v>0</v>
          </cell>
        </row>
        <row r="16959">
          <cell r="AS16959">
            <v>0</v>
          </cell>
          <cell r="AT16959">
            <v>2</v>
          </cell>
          <cell r="AZ16959">
            <v>0</v>
          </cell>
          <cell r="BA16959">
            <v>1</v>
          </cell>
        </row>
        <row r="16960">
          <cell r="AS16960">
            <v>0</v>
          </cell>
          <cell r="AT16960">
            <v>0</v>
          </cell>
          <cell r="AZ16960">
            <v>0</v>
          </cell>
          <cell r="BA16960">
            <v>0</v>
          </cell>
        </row>
        <row r="16961">
          <cell r="AS16961">
            <v>0</v>
          </cell>
          <cell r="AT16961">
            <v>0</v>
          </cell>
          <cell r="AZ16961">
            <v>0</v>
          </cell>
          <cell r="BA16961">
            <v>0</v>
          </cell>
        </row>
        <row r="16962">
          <cell r="AS16962">
            <v>0</v>
          </cell>
          <cell r="AT16962">
            <v>0</v>
          </cell>
          <cell r="AZ16962">
            <v>0</v>
          </cell>
          <cell r="BA16962">
            <v>0</v>
          </cell>
        </row>
        <row r="16963">
          <cell r="AS16963">
            <v>1</v>
          </cell>
          <cell r="AT16963">
            <v>0</v>
          </cell>
          <cell r="AZ16963">
            <v>3</v>
          </cell>
          <cell r="BA16963">
            <v>0</v>
          </cell>
        </row>
        <row r="16964">
          <cell r="AS16964">
            <v>3</v>
          </cell>
          <cell r="AT16964">
            <v>0</v>
          </cell>
          <cell r="AZ16964">
            <v>1</v>
          </cell>
          <cell r="BA16964">
            <v>0</v>
          </cell>
        </row>
        <row r="16965">
          <cell r="AS16965">
            <v>1</v>
          </cell>
          <cell r="AT16965">
            <v>0</v>
          </cell>
          <cell r="AZ16965">
            <v>0</v>
          </cell>
          <cell r="BA16965">
            <v>0</v>
          </cell>
        </row>
        <row r="16966">
          <cell r="AS16966">
            <v>0</v>
          </cell>
          <cell r="AT16966">
            <v>0</v>
          </cell>
          <cell r="AZ16966">
            <v>0</v>
          </cell>
          <cell r="BA16966">
            <v>0</v>
          </cell>
        </row>
        <row r="16967">
          <cell r="AS16967">
            <v>2</v>
          </cell>
          <cell r="AT16967">
            <v>1</v>
          </cell>
          <cell r="AZ16967">
            <v>1</v>
          </cell>
          <cell r="BA16967">
            <v>5</v>
          </cell>
        </row>
        <row r="16968">
          <cell r="AS16968">
            <v>1</v>
          </cell>
          <cell r="AT16968">
            <v>0</v>
          </cell>
          <cell r="AZ16968">
            <v>0</v>
          </cell>
          <cell r="BA16968">
            <v>0</v>
          </cell>
        </row>
        <row r="16969">
          <cell r="AS16969">
            <v>88</v>
          </cell>
          <cell r="AT16969">
            <v>1</v>
          </cell>
          <cell r="AZ16969">
            <v>69</v>
          </cell>
          <cell r="BA16969">
            <v>2</v>
          </cell>
        </row>
        <row r="16970">
          <cell r="AS16970">
            <v>3</v>
          </cell>
          <cell r="AT16970">
            <v>7</v>
          </cell>
          <cell r="AZ16970">
            <v>51</v>
          </cell>
          <cell r="BA16970">
            <v>15</v>
          </cell>
        </row>
        <row r="16971">
          <cell r="AS16971">
            <v>3</v>
          </cell>
          <cell r="AT16971">
            <v>0</v>
          </cell>
          <cell r="AZ16971">
            <v>2</v>
          </cell>
          <cell r="BA16971">
            <v>3</v>
          </cell>
        </row>
        <row r="16972">
          <cell r="AS16972">
            <v>0</v>
          </cell>
          <cell r="AT16972">
            <v>0</v>
          </cell>
          <cell r="AZ16972">
            <v>2</v>
          </cell>
          <cell r="BA16972">
            <v>0</v>
          </cell>
        </row>
        <row r="16973">
          <cell r="AS16973">
            <v>0</v>
          </cell>
          <cell r="AT16973">
            <v>0</v>
          </cell>
          <cell r="AZ16973">
            <v>0</v>
          </cell>
          <cell r="BA16973">
            <v>0</v>
          </cell>
        </row>
        <row r="16974">
          <cell r="AS16974">
            <v>6</v>
          </cell>
          <cell r="AT16974">
            <v>3</v>
          </cell>
          <cell r="AZ16974">
            <v>2</v>
          </cell>
          <cell r="BA16974">
            <v>5</v>
          </cell>
        </row>
        <row r="16975">
          <cell r="AS16975">
            <v>0</v>
          </cell>
          <cell r="AT16975">
            <v>0</v>
          </cell>
          <cell r="AZ16975">
            <v>0</v>
          </cell>
          <cell r="BA16975">
            <v>0</v>
          </cell>
        </row>
        <row r="16976">
          <cell r="AS16976">
            <v>0</v>
          </cell>
          <cell r="AT16976">
            <v>0</v>
          </cell>
          <cell r="AZ16976">
            <v>0</v>
          </cell>
          <cell r="BA16976">
            <v>0</v>
          </cell>
        </row>
        <row r="16977">
          <cell r="AS16977">
            <v>1</v>
          </cell>
          <cell r="AT16977">
            <v>0</v>
          </cell>
          <cell r="AZ16977">
            <v>0</v>
          </cell>
          <cell r="BA16977">
            <v>0</v>
          </cell>
        </row>
        <row r="16978">
          <cell r="AS16978">
            <v>58</v>
          </cell>
          <cell r="AT16978">
            <v>24</v>
          </cell>
          <cell r="AZ16978">
            <v>23</v>
          </cell>
          <cell r="BA16978">
            <v>40</v>
          </cell>
        </row>
        <row r="16979">
          <cell r="AS16979">
            <v>30</v>
          </cell>
          <cell r="AT16979">
            <v>0</v>
          </cell>
          <cell r="AZ16979">
            <v>4</v>
          </cell>
          <cell r="BA16979">
            <v>0</v>
          </cell>
        </row>
        <row r="16980">
          <cell r="AS16980">
            <v>8</v>
          </cell>
          <cell r="AT16980">
            <v>0</v>
          </cell>
          <cell r="AZ16980">
            <v>46</v>
          </cell>
          <cell r="BA16980">
            <v>0</v>
          </cell>
        </row>
        <row r="16981">
          <cell r="AS16981">
            <v>306</v>
          </cell>
          <cell r="AT16981">
            <v>8</v>
          </cell>
          <cell r="AZ16981">
            <v>68</v>
          </cell>
          <cell r="BA16981">
            <v>5</v>
          </cell>
        </row>
        <row r="16982">
          <cell r="AS16982">
            <v>100</v>
          </cell>
          <cell r="AT16982">
            <v>31</v>
          </cell>
          <cell r="AZ16982">
            <v>19</v>
          </cell>
          <cell r="BA16982">
            <v>13</v>
          </cell>
        </row>
        <row r="17549">
          <cell r="AS17549">
            <v>0</v>
          </cell>
          <cell r="AT17549">
            <v>0</v>
          </cell>
          <cell r="AZ17549">
            <v>0</v>
          </cell>
          <cell r="BA17549">
            <v>0</v>
          </cell>
        </row>
        <row r="17550">
          <cell r="AS17550">
            <v>1</v>
          </cell>
          <cell r="AT17550">
            <v>0</v>
          </cell>
          <cell r="AZ17550">
            <v>0</v>
          </cell>
          <cell r="BA17550">
            <v>0</v>
          </cell>
        </row>
        <row r="17551">
          <cell r="AS17551">
            <v>0</v>
          </cell>
          <cell r="AT17551">
            <v>0</v>
          </cell>
          <cell r="AZ17551">
            <v>0</v>
          </cell>
          <cell r="BA17551">
            <v>0</v>
          </cell>
        </row>
        <row r="17552">
          <cell r="AS17552">
            <v>0</v>
          </cell>
          <cell r="AT17552">
            <v>0</v>
          </cell>
          <cell r="AZ17552">
            <v>0</v>
          </cell>
          <cell r="BA17552">
            <v>0</v>
          </cell>
        </row>
        <row r="17553">
          <cell r="AS17553">
            <v>0</v>
          </cell>
          <cell r="AT17553">
            <v>0</v>
          </cell>
          <cell r="AZ17553">
            <v>0</v>
          </cell>
          <cell r="BA17553">
            <v>0</v>
          </cell>
        </row>
        <row r="17554">
          <cell r="AS17554">
            <v>0</v>
          </cell>
          <cell r="AT17554">
            <v>0</v>
          </cell>
          <cell r="AZ17554">
            <v>0</v>
          </cell>
          <cell r="BA17554">
            <v>0</v>
          </cell>
        </row>
        <row r="17555">
          <cell r="AS17555">
            <v>0</v>
          </cell>
          <cell r="AT17555">
            <v>0</v>
          </cell>
          <cell r="AZ17555">
            <v>0</v>
          </cell>
          <cell r="BA17555">
            <v>0</v>
          </cell>
        </row>
        <row r="17556">
          <cell r="AS17556">
            <v>0</v>
          </cell>
          <cell r="AT17556">
            <v>0</v>
          </cell>
          <cell r="AZ17556">
            <v>0</v>
          </cell>
          <cell r="BA17556">
            <v>0</v>
          </cell>
        </row>
        <row r="17557">
          <cell r="AS17557">
            <v>0</v>
          </cell>
          <cell r="AT17557">
            <v>0</v>
          </cell>
          <cell r="AZ17557">
            <v>0</v>
          </cell>
          <cell r="BA17557">
            <v>0</v>
          </cell>
        </row>
        <row r="17558">
          <cell r="AS17558">
            <v>0</v>
          </cell>
          <cell r="AT17558">
            <v>0</v>
          </cell>
          <cell r="AZ17558">
            <v>0</v>
          </cell>
          <cell r="BA17558">
            <v>0</v>
          </cell>
        </row>
        <row r="17559">
          <cell r="AS17559">
            <v>0</v>
          </cell>
          <cell r="AT17559">
            <v>0</v>
          </cell>
          <cell r="AZ17559">
            <v>0</v>
          </cell>
          <cell r="BA17559">
            <v>0</v>
          </cell>
        </row>
        <row r="17560">
          <cell r="AS17560">
            <v>0</v>
          </cell>
          <cell r="AT17560">
            <v>0</v>
          </cell>
          <cell r="AZ17560">
            <v>0</v>
          </cell>
          <cell r="BA17560">
            <v>0</v>
          </cell>
        </row>
        <row r="17561">
          <cell r="AS17561">
            <v>0</v>
          </cell>
          <cell r="AT17561">
            <v>0</v>
          </cell>
          <cell r="AZ17561">
            <v>0</v>
          </cell>
          <cell r="BA17561">
            <v>0</v>
          </cell>
        </row>
        <row r="17562">
          <cell r="AS17562">
            <v>0</v>
          </cell>
          <cell r="AT17562">
            <v>0</v>
          </cell>
          <cell r="AZ17562">
            <v>0</v>
          </cell>
          <cell r="BA17562">
            <v>0</v>
          </cell>
        </row>
        <row r="17563">
          <cell r="AS17563">
            <v>0</v>
          </cell>
          <cell r="AT17563">
            <v>0</v>
          </cell>
          <cell r="AZ17563">
            <v>0</v>
          </cell>
          <cell r="BA17563">
            <v>0</v>
          </cell>
        </row>
        <row r="17564">
          <cell r="AS17564">
            <v>0</v>
          </cell>
          <cell r="AT17564">
            <v>0</v>
          </cell>
          <cell r="AZ17564">
            <v>0</v>
          </cell>
          <cell r="BA17564">
            <v>0</v>
          </cell>
        </row>
        <row r="17565">
          <cell r="AS17565">
            <v>0</v>
          </cell>
          <cell r="AT17565">
            <v>0</v>
          </cell>
          <cell r="AZ17565">
            <v>0</v>
          </cell>
          <cell r="BA17565">
            <v>0</v>
          </cell>
        </row>
        <row r="17566">
          <cell r="AS17566">
            <v>0</v>
          </cell>
          <cell r="AT17566">
            <v>0</v>
          </cell>
          <cell r="AZ17566">
            <v>0</v>
          </cell>
          <cell r="BA17566">
            <v>0</v>
          </cell>
        </row>
        <row r="17567">
          <cell r="AS17567">
            <v>0</v>
          </cell>
          <cell r="AT17567">
            <v>0</v>
          </cell>
          <cell r="AZ17567">
            <v>0</v>
          </cell>
          <cell r="BA17567">
            <v>0</v>
          </cell>
        </row>
        <row r="17568">
          <cell r="AS17568">
            <v>0</v>
          </cell>
          <cell r="AT17568">
            <v>0</v>
          </cell>
          <cell r="AZ17568">
            <v>0</v>
          </cell>
          <cell r="BA17568">
            <v>0</v>
          </cell>
        </row>
        <row r="17569">
          <cell r="AS17569">
            <v>0</v>
          </cell>
          <cell r="AT17569">
            <v>0</v>
          </cell>
          <cell r="AZ17569">
            <v>0</v>
          </cell>
          <cell r="BA17569">
            <v>0</v>
          </cell>
        </row>
        <row r="17570">
          <cell r="AS17570">
            <v>0</v>
          </cell>
          <cell r="AT17570">
            <v>0</v>
          </cell>
          <cell r="AZ17570">
            <v>0</v>
          </cell>
          <cell r="BA17570">
            <v>0</v>
          </cell>
        </row>
        <row r="17571">
          <cell r="AS17571">
            <v>0</v>
          </cell>
          <cell r="AT17571">
            <v>0</v>
          </cell>
          <cell r="AZ17571">
            <v>0</v>
          </cell>
          <cell r="BA17571">
            <v>0</v>
          </cell>
        </row>
        <row r="17572">
          <cell r="AS17572">
            <v>0</v>
          </cell>
          <cell r="AT17572">
            <v>0</v>
          </cell>
          <cell r="AZ17572">
            <v>0</v>
          </cell>
          <cell r="BA17572">
            <v>0</v>
          </cell>
        </row>
        <row r="17573">
          <cell r="AS17573">
            <v>0</v>
          </cell>
          <cell r="AT17573">
            <v>0</v>
          </cell>
          <cell r="AZ17573">
            <v>0</v>
          </cell>
          <cell r="BA17573">
            <v>0</v>
          </cell>
        </row>
        <row r="17574">
          <cell r="AS17574">
            <v>0</v>
          </cell>
          <cell r="AT17574">
            <v>0</v>
          </cell>
          <cell r="AZ17574">
            <v>0</v>
          </cell>
          <cell r="BA17574">
            <v>0</v>
          </cell>
        </row>
        <row r="17575">
          <cell r="AS17575">
            <v>0</v>
          </cell>
          <cell r="AT17575">
            <v>0</v>
          </cell>
          <cell r="AZ17575">
            <v>0</v>
          </cell>
          <cell r="BA17575">
            <v>0</v>
          </cell>
        </row>
        <row r="17576">
          <cell r="AS17576">
            <v>0</v>
          </cell>
          <cell r="AT17576">
            <v>0</v>
          </cell>
          <cell r="AZ17576">
            <v>0</v>
          </cell>
          <cell r="BA17576">
            <v>0</v>
          </cell>
        </row>
        <row r="17577">
          <cell r="AS17577">
            <v>0</v>
          </cell>
          <cell r="AT17577">
            <v>0</v>
          </cell>
          <cell r="AZ17577">
            <v>0</v>
          </cell>
          <cell r="BA17577">
            <v>0</v>
          </cell>
        </row>
        <row r="17578">
          <cell r="AS17578">
            <v>0</v>
          </cell>
          <cell r="AT17578">
            <v>0</v>
          </cell>
          <cell r="AZ17578">
            <v>0</v>
          </cell>
          <cell r="BA17578">
            <v>0</v>
          </cell>
        </row>
        <row r="17579">
          <cell r="AS17579">
            <v>0</v>
          </cell>
          <cell r="AT17579">
            <v>0</v>
          </cell>
          <cell r="AZ17579">
            <v>0</v>
          </cell>
          <cell r="BA17579">
            <v>0</v>
          </cell>
        </row>
        <row r="17580">
          <cell r="AS17580">
            <v>0</v>
          </cell>
          <cell r="AT17580">
            <v>0</v>
          </cell>
          <cell r="AZ17580">
            <v>0</v>
          </cell>
          <cell r="BA17580">
            <v>0</v>
          </cell>
        </row>
        <row r="17581">
          <cell r="AS17581">
            <v>0</v>
          </cell>
          <cell r="AT17581">
            <v>0</v>
          </cell>
          <cell r="AZ17581">
            <v>0</v>
          </cell>
          <cell r="BA17581">
            <v>0</v>
          </cell>
        </row>
        <row r="17582">
          <cell r="AS17582">
            <v>0</v>
          </cell>
          <cell r="AT17582">
            <v>0</v>
          </cell>
          <cell r="AZ17582">
            <v>0</v>
          </cell>
          <cell r="BA17582">
            <v>0</v>
          </cell>
        </row>
        <row r="17583">
          <cell r="AS17583">
            <v>0</v>
          </cell>
          <cell r="AT17583">
            <v>0</v>
          </cell>
          <cell r="AZ17583">
            <v>0</v>
          </cell>
          <cell r="BA17583">
            <v>0</v>
          </cell>
        </row>
        <row r="17584">
          <cell r="AS17584">
            <v>0</v>
          </cell>
          <cell r="AT17584">
            <v>0</v>
          </cell>
          <cell r="AZ17584">
            <v>0</v>
          </cell>
          <cell r="BA17584">
            <v>0</v>
          </cell>
        </row>
        <row r="17585">
          <cell r="AS17585">
            <v>0</v>
          </cell>
          <cell r="AT17585">
            <v>0</v>
          </cell>
          <cell r="AZ17585">
            <v>0</v>
          </cell>
          <cell r="BA17585">
            <v>0</v>
          </cell>
        </row>
        <row r="17586">
          <cell r="AS17586">
            <v>0</v>
          </cell>
          <cell r="AT17586">
            <v>0</v>
          </cell>
          <cell r="AZ17586">
            <v>0</v>
          </cell>
          <cell r="BA17586">
            <v>0</v>
          </cell>
        </row>
        <row r="17587">
          <cell r="AS17587">
            <v>0</v>
          </cell>
          <cell r="AT17587">
            <v>0</v>
          </cell>
          <cell r="AZ17587">
            <v>0</v>
          </cell>
          <cell r="BA17587">
            <v>0</v>
          </cell>
        </row>
        <row r="17588">
          <cell r="AS17588">
            <v>0</v>
          </cell>
          <cell r="AT17588">
            <v>0</v>
          </cell>
          <cell r="AZ17588">
            <v>0</v>
          </cell>
          <cell r="BA17588">
            <v>0</v>
          </cell>
        </row>
        <row r="17589">
          <cell r="AS17589">
            <v>0</v>
          </cell>
          <cell r="AT17589">
            <v>0</v>
          </cell>
          <cell r="AZ17589">
            <v>0</v>
          </cell>
          <cell r="BA17589">
            <v>0</v>
          </cell>
        </row>
        <row r="17590">
          <cell r="AS17590">
            <v>0</v>
          </cell>
          <cell r="AT17590">
            <v>0</v>
          </cell>
          <cell r="AZ17590">
            <v>0</v>
          </cell>
          <cell r="BA17590">
            <v>0</v>
          </cell>
        </row>
        <row r="17591">
          <cell r="AS17591">
            <v>0</v>
          </cell>
          <cell r="AT17591">
            <v>0</v>
          </cell>
          <cell r="AZ17591">
            <v>0</v>
          </cell>
          <cell r="BA17591">
            <v>0</v>
          </cell>
        </row>
        <row r="17592">
          <cell r="AS17592">
            <v>0</v>
          </cell>
          <cell r="AT17592">
            <v>0</v>
          </cell>
          <cell r="AZ17592">
            <v>0</v>
          </cell>
          <cell r="BA17592">
            <v>0</v>
          </cell>
        </row>
        <row r="17593">
          <cell r="AS17593">
            <v>0</v>
          </cell>
          <cell r="AT17593">
            <v>0</v>
          </cell>
          <cell r="AZ17593">
            <v>0</v>
          </cell>
          <cell r="BA17593">
            <v>0</v>
          </cell>
        </row>
        <row r="17594">
          <cell r="AS17594">
            <v>0</v>
          </cell>
          <cell r="AT17594">
            <v>0</v>
          </cell>
          <cell r="AZ17594">
            <v>0</v>
          </cell>
          <cell r="BA17594">
            <v>0</v>
          </cell>
        </row>
        <row r="17595">
          <cell r="AS17595">
            <v>0</v>
          </cell>
          <cell r="AT17595">
            <v>0</v>
          </cell>
          <cell r="AZ17595">
            <v>0</v>
          </cell>
          <cell r="BA17595">
            <v>0</v>
          </cell>
        </row>
        <row r="17596">
          <cell r="AS17596">
            <v>0</v>
          </cell>
          <cell r="AT17596">
            <v>0</v>
          </cell>
          <cell r="AZ17596">
            <v>0</v>
          </cell>
          <cell r="BA17596">
            <v>0</v>
          </cell>
        </row>
        <row r="17597">
          <cell r="AS17597">
            <v>0</v>
          </cell>
          <cell r="AT17597">
            <v>0</v>
          </cell>
          <cell r="AZ17597">
            <v>0</v>
          </cell>
          <cell r="BA17597">
            <v>0</v>
          </cell>
        </row>
        <row r="17598">
          <cell r="AS17598">
            <v>0</v>
          </cell>
          <cell r="AT17598">
            <v>0</v>
          </cell>
          <cell r="AZ17598">
            <v>0</v>
          </cell>
          <cell r="BA17598">
            <v>0</v>
          </cell>
        </row>
        <row r="17599">
          <cell r="AS17599">
            <v>1</v>
          </cell>
          <cell r="AT17599">
            <v>1</v>
          </cell>
          <cell r="AZ17599">
            <v>1</v>
          </cell>
          <cell r="BA17599">
            <v>0</v>
          </cell>
        </row>
        <row r="17600">
          <cell r="AS17600">
            <v>0</v>
          </cell>
          <cell r="AT17600">
            <v>0</v>
          </cell>
          <cell r="AZ17600">
            <v>0</v>
          </cell>
          <cell r="BA17600">
            <v>0</v>
          </cell>
        </row>
        <row r="17601">
          <cell r="AS17601">
            <v>0</v>
          </cell>
          <cell r="AT17601">
            <v>0</v>
          </cell>
          <cell r="AZ17601">
            <v>0</v>
          </cell>
          <cell r="BA17601">
            <v>0</v>
          </cell>
        </row>
        <row r="17602">
          <cell r="AS17602">
            <v>0</v>
          </cell>
          <cell r="AT17602">
            <v>0</v>
          </cell>
          <cell r="AZ17602">
            <v>1</v>
          </cell>
          <cell r="BA17602">
            <v>2</v>
          </cell>
        </row>
        <row r="17603">
          <cell r="AS17603">
            <v>1</v>
          </cell>
          <cell r="AT17603">
            <v>0</v>
          </cell>
          <cell r="AZ17603">
            <v>2</v>
          </cell>
          <cell r="BA17603">
            <v>1</v>
          </cell>
        </row>
        <row r="17604">
          <cell r="AS17604">
            <v>0</v>
          </cell>
          <cell r="AT17604">
            <v>0</v>
          </cell>
          <cell r="AZ17604">
            <v>0</v>
          </cell>
          <cell r="BA17604">
            <v>0</v>
          </cell>
        </row>
        <row r="17605">
          <cell r="AS17605">
            <v>3</v>
          </cell>
          <cell r="AT17605">
            <v>0</v>
          </cell>
          <cell r="AZ17605">
            <v>3</v>
          </cell>
          <cell r="BA17605">
            <v>0</v>
          </cell>
        </row>
        <row r="17606">
          <cell r="AS17606">
            <v>1</v>
          </cell>
          <cell r="AT17606">
            <v>1</v>
          </cell>
          <cell r="AZ17606">
            <v>0</v>
          </cell>
          <cell r="BA17606">
            <v>2</v>
          </cell>
        </row>
        <row r="17607">
          <cell r="AS17607">
            <v>0</v>
          </cell>
          <cell r="AT17607">
            <v>0</v>
          </cell>
          <cell r="AZ17607">
            <v>0</v>
          </cell>
          <cell r="BA17607">
            <v>0</v>
          </cell>
        </row>
        <row r="17608">
          <cell r="AS17608">
            <v>0</v>
          </cell>
          <cell r="AT17608">
            <v>4</v>
          </cell>
          <cell r="AZ17608">
            <v>0</v>
          </cell>
          <cell r="BA17608">
            <v>2</v>
          </cell>
        </row>
        <row r="17609">
          <cell r="AS17609">
            <v>0</v>
          </cell>
          <cell r="AT17609">
            <v>0</v>
          </cell>
          <cell r="AZ17609">
            <v>0</v>
          </cell>
          <cell r="BA17609">
            <v>0</v>
          </cell>
        </row>
        <row r="17610">
          <cell r="AS17610">
            <v>0</v>
          </cell>
          <cell r="AT17610">
            <v>0</v>
          </cell>
          <cell r="AZ17610">
            <v>1</v>
          </cell>
          <cell r="BA17610">
            <v>0</v>
          </cell>
        </row>
        <row r="17611">
          <cell r="AS17611">
            <v>0</v>
          </cell>
          <cell r="AT17611">
            <v>1</v>
          </cell>
          <cell r="AZ17611">
            <v>0</v>
          </cell>
          <cell r="BA17611">
            <v>0</v>
          </cell>
        </row>
        <row r="17612">
          <cell r="AS17612">
            <v>0</v>
          </cell>
          <cell r="AT17612">
            <v>0</v>
          </cell>
          <cell r="AZ17612">
            <v>0</v>
          </cell>
          <cell r="BA17612">
            <v>0</v>
          </cell>
        </row>
        <row r="17613">
          <cell r="AS17613">
            <v>0</v>
          </cell>
          <cell r="AT17613">
            <v>0</v>
          </cell>
          <cell r="AZ17613">
            <v>0</v>
          </cell>
          <cell r="BA17613">
            <v>0</v>
          </cell>
        </row>
        <row r="17614">
          <cell r="AS17614">
            <v>0</v>
          </cell>
          <cell r="AT17614">
            <v>0</v>
          </cell>
          <cell r="AZ17614">
            <v>0</v>
          </cell>
          <cell r="BA17614">
            <v>0</v>
          </cell>
        </row>
        <row r="17615">
          <cell r="AS17615">
            <v>0</v>
          </cell>
          <cell r="AT17615">
            <v>0</v>
          </cell>
          <cell r="AZ17615">
            <v>0</v>
          </cell>
          <cell r="BA17615">
            <v>0</v>
          </cell>
        </row>
        <row r="17616">
          <cell r="AS17616">
            <v>0</v>
          </cell>
          <cell r="AT17616">
            <v>0</v>
          </cell>
          <cell r="AZ17616">
            <v>0</v>
          </cell>
          <cell r="BA17616">
            <v>0</v>
          </cell>
        </row>
        <row r="17617">
          <cell r="AS17617">
            <v>0</v>
          </cell>
          <cell r="AT17617">
            <v>0</v>
          </cell>
          <cell r="AZ17617">
            <v>0</v>
          </cell>
          <cell r="BA17617">
            <v>0</v>
          </cell>
        </row>
        <row r="17618">
          <cell r="AS17618">
            <v>0</v>
          </cell>
          <cell r="AT17618">
            <v>0</v>
          </cell>
          <cell r="AZ17618">
            <v>0</v>
          </cell>
          <cell r="BA17618">
            <v>0</v>
          </cell>
        </row>
        <row r="17619">
          <cell r="AS17619">
            <v>0</v>
          </cell>
          <cell r="AT17619">
            <v>0</v>
          </cell>
          <cell r="AZ17619">
            <v>0</v>
          </cell>
          <cell r="BA17619">
            <v>0</v>
          </cell>
        </row>
        <row r="17620">
          <cell r="AS17620">
            <v>0</v>
          </cell>
          <cell r="AT17620">
            <v>0</v>
          </cell>
          <cell r="AZ17620">
            <v>0</v>
          </cell>
          <cell r="BA17620">
            <v>1</v>
          </cell>
        </row>
        <row r="17621">
          <cell r="AS17621">
            <v>0</v>
          </cell>
          <cell r="AT17621">
            <v>0</v>
          </cell>
          <cell r="AZ17621">
            <v>0</v>
          </cell>
          <cell r="BA17621">
            <v>0</v>
          </cell>
        </row>
        <row r="17622">
          <cell r="AS17622">
            <v>0</v>
          </cell>
          <cell r="AT17622">
            <v>0</v>
          </cell>
          <cell r="AZ17622">
            <v>0</v>
          </cell>
          <cell r="BA17622">
            <v>0</v>
          </cell>
        </row>
        <row r="17623">
          <cell r="AS17623">
            <v>0</v>
          </cell>
          <cell r="AT17623">
            <v>0</v>
          </cell>
          <cell r="AZ17623">
            <v>0</v>
          </cell>
          <cell r="BA17623">
            <v>0</v>
          </cell>
        </row>
        <row r="17624">
          <cell r="AS17624">
            <v>0</v>
          </cell>
          <cell r="AT17624">
            <v>0</v>
          </cell>
          <cell r="AZ17624">
            <v>0</v>
          </cell>
          <cell r="BA17624">
            <v>0</v>
          </cell>
        </row>
        <row r="17625">
          <cell r="AZ17625">
            <v>0</v>
          </cell>
          <cell r="BA17625">
            <v>0</v>
          </cell>
        </row>
        <row r="17626">
          <cell r="AS17626">
            <v>3</v>
          </cell>
          <cell r="AT17626">
            <v>5</v>
          </cell>
          <cell r="AZ17626">
            <v>0</v>
          </cell>
          <cell r="BA17626">
            <v>0</v>
          </cell>
        </row>
        <row r="17627">
          <cell r="AS17627">
            <v>0</v>
          </cell>
          <cell r="AT17627">
            <v>0</v>
          </cell>
          <cell r="AZ17627">
            <v>0</v>
          </cell>
          <cell r="BA17627">
            <v>0</v>
          </cell>
        </row>
        <row r="17628">
          <cell r="AS17628">
            <v>16</v>
          </cell>
          <cell r="AT17628">
            <v>2</v>
          </cell>
          <cell r="AZ17628">
            <v>14</v>
          </cell>
          <cell r="BA17628">
            <v>0</v>
          </cell>
        </row>
        <row r="17629">
          <cell r="AS17629">
            <v>0</v>
          </cell>
          <cell r="AT17629">
            <v>0</v>
          </cell>
          <cell r="AZ17629">
            <v>0</v>
          </cell>
          <cell r="BA17629">
            <v>0</v>
          </cell>
        </row>
        <row r="17630">
          <cell r="AS17630">
            <v>0</v>
          </cell>
          <cell r="AT17630">
            <v>1</v>
          </cell>
          <cell r="AZ17630">
            <v>0</v>
          </cell>
          <cell r="BA17630">
            <v>1</v>
          </cell>
        </row>
        <row r="17631">
          <cell r="AS17631">
            <v>0</v>
          </cell>
          <cell r="AT17631">
            <v>0</v>
          </cell>
          <cell r="AZ17631">
            <v>1</v>
          </cell>
          <cell r="BA17631">
            <v>1</v>
          </cell>
        </row>
        <row r="17632">
          <cell r="AS17632">
            <v>0</v>
          </cell>
          <cell r="AT17632">
            <v>0</v>
          </cell>
          <cell r="AZ17632">
            <v>0</v>
          </cell>
          <cell r="BA17632">
            <v>0</v>
          </cell>
        </row>
        <row r="17633">
          <cell r="AS17633">
            <v>0</v>
          </cell>
          <cell r="AT17633">
            <v>0</v>
          </cell>
          <cell r="AZ17633">
            <v>0</v>
          </cell>
          <cell r="BA17633">
            <v>0</v>
          </cell>
        </row>
        <row r="17634">
          <cell r="AS17634">
            <v>0</v>
          </cell>
          <cell r="AT17634">
            <v>0</v>
          </cell>
          <cell r="AZ17634">
            <v>0</v>
          </cell>
          <cell r="BA17634">
            <v>0</v>
          </cell>
        </row>
        <row r="17635">
          <cell r="AS17635">
            <v>0</v>
          </cell>
          <cell r="AT17635">
            <v>0</v>
          </cell>
          <cell r="AZ17635">
            <v>0</v>
          </cell>
          <cell r="BA17635">
            <v>0</v>
          </cell>
        </row>
        <row r="17636">
          <cell r="AS17636">
            <v>0</v>
          </cell>
          <cell r="AT17636">
            <v>0</v>
          </cell>
          <cell r="AZ17636">
            <v>0</v>
          </cell>
          <cell r="BA17636">
            <v>0</v>
          </cell>
        </row>
        <row r="17637">
          <cell r="AS17637">
            <v>3</v>
          </cell>
          <cell r="AT17637">
            <v>2</v>
          </cell>
          <cell r="AZ17637">
            <v>0</v>
          </cell>
          <cell r="BA17637">
            <v>0</v>
          </cell>
        </row>
        <row r="17638">
          <cell r="AS17638">
            <v>0</v>
          </cell>
          <cell r="AT17638">
            <v>0</v>
          </cell>
          <cell r="AZ17638">
            <v>0</v>
          </cell>
          <cell r="BA17638">
            <v>0</v>
          </cell>
        </row>
        <row r="17639">
          <cell r="AS17639">
            <v>0</v>
          </cell>
          <cell r="AT17639">
            <v>0</v>
          </cell>
          <cell r="AZ17639">
            <v>0</v>
          </cell>
          <cell r="BA17639">
            <v>0</v>
          </cell>
        </row>
        <row r="17640">
          <cell r="AS17640">
            <v>0</v>
          </cell>
          <cell r="AT17640">
            <v>0</v>
          </cell>
          <cell r="AZ17640">
            <v>0</v>
          </cell>
          <cell r="BA17640">
            <v>0</v>
          </cell>
        </row>
        <row r="17641">
          <cell r="AS17641">
            <v>0</v>
          </cell>
          <cell r="AT17641">
            <v>0</v>
          </cell>
          <cell r="AZ17641">
            <v>0</v>
          </cell>
          <cell r="BA17641">
            <v>0</v>
          </cell>
        </row>
        <row r="17642">
          <cell r="AS17642">
            <v>0</v>
          </cell>
          <cell r="AT17642">
            <v>0</v>
          </cell>
          <cell r="AZ17642">
            <v>0</v>
          </cell>
          <cell r="BA17642">
            <v>0</v>
          </cell>
        </row>
        <row r="17643">
          <cell r="AS17643">
            <v>0</v>
          </cell>
          <cell r="AT17643">
            <v>0</v>
          </cell>
          <cell r="AZ17643">
            <v>0</v>
          </cell>
          <cell r="BA17643">
            <v>0</v>
          </cell>
        </row>
        <row r="17644">
          <cell r="AS17644">
            <v>0</v>
          </cell>
          <cell r="AT17644">
            <v>0</v>
          </cell>
          <cell r="AZ17644">
            <v>0</v>
          </cell>
          <cell r="BA17644">
            <v>0</v>
          </cell>
        </row>
        <row r="17645">
          <cell r="AS17645">
            <v>1</v>
          </cell>
          <cell r="AT17645">
            <v>0</v>
          </cell>
          <cell r="AZ17645">
            <v>1</v>
          </cell>
          <cell r="BA17645">
            <v>1</v>
          </cell>
        </row>
        <row r="17646">
          <cell r="AS17646">
            <v>0</v>
          </cell>
          <cell r="AT17646">
            <v>8</v>
          </cell>
          <cell r="AZ17646">
            <v>0</v>
          </cell>
          <cell r="BA17646">
            <v>7</v>
          </cell>
        </row>
        <row r="17647">
          <cell r="AS17647">
            <v>0</v>
          </cell>
          <cell r="AT17647">
            <v>0</v>
          </cell>
          <cell r="AZ17647">
            <v>0</v>
          </cell>
          <cell r="BA17647">
            <v>0</v>
          </cell>
        </row>
        <row r="17648">
          <cell r="AS17648">
            <v>0</v>
          </cell>
          <cell r="AT17648">
            <v>0</v>
          </cell>
          <cell r="AZ17648">
            <v>0</v>
          </cell>
          <cell r="BA17648">
            <v>0</v>
          </cell>
        </row>
        <row r="17649">
          <cell r="AS17649">
            <v>1</v>
          </cell>
          <cell r="AT17649">
            <v>0</v>
          </cell>
          <cell r="AZ17649">
            <v>0</v>
          </cell>
          <cell r="BA17649">
            <v>0</v>
          </cell>
        </row>
        <row r="17650">
          <cell r="AS17650">
            <v>0</v>
          </cell>
          <cell r="AT17650">
            <v>0</v>
          </cell>
          <cell r="AZ17650">
            <v>0</v>
          </cell>
          <cell r="BA17650">
            <v>0</v>
          </cell>
        </row>
        <row r="17651">
          <cell r="AS17651">
            <v>0</v>
          </cell>
          <cell r="AT17651">
            <v>0</v>
          </cell>
          <cell r="AZ17651">
            <v>1</v>
          </cell>
          <cell r="BA17651">
            <v>0</v>
          </cell>
        </row>
        <row r="17652">
          <cell r="AS17652">
            <v>0</v>
          </cell>
          <cell r="AT17652">
            <v>0</v>
          </cell>
          <cell r="AZ17652">
            <v>0</v>
          </cell>
          <cell r="BA17652">
            <v>0</v>
          </cell>
        </row>
        <row r="17653">
          <cell r="AS17653">
            <v>0</v>
          </cell>
          <cell r="AT17653">
            <v>0</v>
          </cell>
          <cell r="AZ17653">
            <v>0</v>
          </cell>
          <cell r="BA17653">
            <v>0</v>
          </cell>
        </row>
        <row r="17654">
          <cell r="AS17654">
            <v>0</v>
          </cell>
          <cell r="AT17654">
            <v>0</v>
          </cell>
          <cell r="AZ17654">
            <v>0</v>
          </cell>
          <cell r="BA17654">
            <v>0</v>
          </cell>
        </row>
        <row r="17655">
          <cell r="AS17655">
            <v>0</v>
          </cell>
          <cell r="AT17655">
            <v>0</v>
          </cell>
          <cell r="AZ17655">
            <v>0</v>
          </cell>
          <cell r="BA17655">
            <v>0</v>
          </cell>
        </row>
        <row r="17656">
          <cell r="AS17656">
            <v>0</v>
          </cell>
          <cell r="AT17656">
            <v>0</v>
          </cell>
          <cell r="AZ17656">
            <v>0</v>
          </cell>
          <cell r="BA17656">
            <v>0</v>
          </cell>
        </row>
        <row r="17657">
          <cell r="AS17657">
            <v>0</v>
          </cell>
          <cell r="AT17657">
            <v>0</v>
          </cell>
          <cell r="AZ17657">
            <v>0</v>
          </cell>
          <cell r="BA17657">
            <v>0</v>
          </cell>
        </row>
        <row r="17658">
          <cell r="AS17658">
            <v>0</v>
          </cell>
          <cell r="AT17658">
            <v>0</v>
          </cell>
          <cell r="AZ17658">
            <v>0</v>
          </cell>
          <cell r="BA17658">
            <v>1</v>
          </cell>
        </row>
        <row r="17659">
          <cell r="AS17659">
            <v>0</v>
          </cell>
          <cell r="AT17659">
            <v>0</v>
          </cell>
          <cell r="AZ17659">
            <v>0</v>
          </cell>
          <cell r="BA17659">
            <v>0</v>
          </cell>
        </row>
        <row r="17660">
          <cell r="AS17660">
            <v>0</v>
          </cell>
          <cell r="AT17660">
            <v>0</v>
          </cell>
          <cell r="AZ17660">
            <v>0</v>
          </cell>
          <cell r="BA17660">
            <v>0</v>
          </cell>
        </row>
        <row r="17661">
          <cell r="AS17661">
            <v>1</v>
          </cell>
          <cell r="AT17661">
            <v>0</v>
          </cell>
          <cell r="AZ17661">
            <v>1</v>
          </cell>
          <cell r="BA17661">
            <v>1</v>
          </cell>
        </row>
        <row r="17662">
          <cell r="AS17662">
            <v>0</v>
          </cell>
          <cell r="AT17662">
            <v>0</v>
          </cell>
          <cell r="AZ17662">
            <v>0</v>
          </cell>
          <cell r="BA17662">
            <v>1</v>
          </cell>
        </row>
        <row r="17663">
          <cell r="AS17663">
            <v>0</v>
          </cell>
          <cell r="AT17663">
            <v>0</v>
          </cell>
          <cell r="AZ17663">
            <v>0</v>
          </cell>
          <cell r="BA17663">
            <v>0</v>
          </cell>
        </row>
        <row r="17664">
          <cell r="AS17664">
            <v>0</v>
          </cell>
          <cell r="AT17664">
            <v>0</v>
          </cell>
          <cell r="AZ17664">
            <v>0</v>
          </cell>
          <cell r="BA17664">
            <v>0</v>
          </cell>
        </row>
        <row r="17665">
          <cell r="AS17665">
            <v>0</v>
          </cell>
          <cell r="AT17665">
            <v>0</v>
          </cell>
          <cell r="AZ17665">
            <v>0</v>
          </cell>
          <cell r="BA17665">
            <v>0</v>
          </cell>
        </row>
        <row r="17666">
          <cell r="AS17666">
            <v>0</v>
          </cell>
          <cell r="AT17666">
            <v>0</v>
          </cell>
          <cell r="AZ17666">
            <v>0</v>
          </cell>
          <cell r="BA17666">
            <v>0</v>
          </cell>
        </row>
        <row r="17667">
          <cell r="AS17667">
            <v>0</v>
          </cell>
          <cell r="AT17667">
            <v>0</v>
          </cell>
          <cell r="AZ17667">
            <v>0</v>
          </cell>
          <cell r="BA17667">
            <v>0</v>
          </cell>
        </row>
        <row r="17668">
          <cell r="AS17668">
            <v>0</v>
          </cell>
          <cell r="AT17668">
            <v>0</v>
          </cell>
          <cell r="AZ17668">
            <v>0</v>
          </cell>
          <cell r="BA17668">
            <v>0</v>
          </cell>
        </row>
        <row r="17669">
          <cell r="AS17669">
            <v>0</v>
          </cell>
          <cell r="AT17669">
            <v>0</v>
          </cell>
          <cell r="AZ17669">
            <v>0</v>
          </cell>
          <cell r="BA17669">
            <v>0</v>
          </cell>
        </row>
        <row r="17670">
          <cell r="AS17670">
            <v>0</v>
          </cell>
          <cell r="AT17670">
            <v>0</v>
          </cell>
          <cell r="AZ17670">
            <v>1</v>
          </cell>
          <cell r="BA17670">
            <v>0</v>
          </cell>
        </row>
        <row r="17671">
          <cell r="AS17671">
            <v>0</v>
          </cell>
          <cell r="AT17671">
            <v>0</v>
          </cell>
          <cell r="AZ17671">
            <v>0</v>
          </cell>
          <cell r="BA17671">
            <v>0</v>
          </cell>
        </row>
        <row r="17672">
          <cell r="AS17672">
            <v>0</v>
          </cell>
          <cell r="AT17672">
            <v>0</v>
          </cell>
          <cell r="AZ17672">
            <v>0</v>
          </cell>
          <cell r="BA17672">
            <v>0</v>
          </cell>
        </row>
        <row r="17673">
          <cell r="AS17673">
            <v>0</v>
          </cell>
          <cell r="AT17673">
            <v>0</v>
          </cell>
          <cell r="AZ17673">
            <v>0</v>
          </cell>
          <cell r="BA17673">
            <v>0</v>
          </cell>
        </row>
        <row r="17674">
          <cell r="AS17674">
            <v>0</v>
          </cell>
          <cell r="AT17674">
            <v>1</v>
          </cell>
          <cell r="AZ17674">
            <v>0</v>
          </cell>
          <cell r="BA17674">
            <v>0</v>
          </cell>
        </row>
        <row r="17675">
          <cell r="AS17675">
            <v>1</v>
          </cell>
          <cell r="AT17675">
            <v>1</v>
          </cell>
          <cell r="AZ17675">
            <v>0</v>
          </cell>
          <cell r="BA17675">
            <v>0</v>
          </cell>
        </row>
        <row r="17676">
          <cell r="AZ17676">
            <v>0</v>
          </cell>
          <cell r="BA17676">
            <v>0</v>
          </cell>
        </row>
        <row r="17677">
          <cell r="AS17677">
            <v>0</v>
          </cell>
          <cell r="AT17677">
            <v>0</v>
          </cell>
          <cell r="AZ17677">
            <v>0</v>
          </cell>
          <cell r="BA17677">
            <v>0</v>
          </cell>
        </row>
        <row r="17678">
          <cell r="AS17678">
            <v>0</v>
          </cell>
          <cell r="AT17678">
            <v>0</v>
          </cell>
          <cell r="AZ17678">
            <v>0</v>
          </cell>
          <cell r="BA17678">
            <v>0</v>
          </cell>
        </row>
        <row r="17679">
          <cell r="AS17679">
            <v>0</v>
          </cell>
          <cell r="AT17679">
            <v>0</v>
          </cell>
          <cell r="AZ17679">
            <v>0</v>
          </cell>
          <cell r="BA17679">
            <v>0</v>
          </cell>
        </row>
        <row r="17680">
          <cell r="AS17680">
            <v>0</v>
          </cell>
          <cell r="AT17680">
            <v>0</v>
          </cell>
          <cell r="AZ17680">
            <v>0</v>
          </cell>
          <cell r="BA17680">
            <v>0</v>
          </cell>
        </row>
        <row r="17681">
          <cell r="AS17681">
            <v>0</v>
          </cell>
          <cell r="AT17681">
            <v>0</v>
          </cell>
          <cell r="AZ17681">
            <v>0</v>
          </cell>
          <cell r="BA17681">
            <v>0</v>
          </cell>
        </row>
        <row r="17682">
          <cell r="AS17682">
            <v>0</v>
          </cell>
          <cell r="AT17682">
            <v>0</v>
          </cell>
          <cell r="AZ17682">
            <v>0</v>
          </cell>
          <cell r="BA17682">
            <v>2</v>
          </cell>
        </row>
        <row r="17683">
          <cell r="AS17683">
            <v>0</v>
          </cell>
          <cell r="AT17683">
            <v>0</v>
          </cell>
          <cell r="AZ17683">
            <v>0</v>
          </cell>
          <cell r="BA17683">
            <v>0</v>
          </cell>
        </row>
        <row r="17684">
          <cell r="AS17684">
            <v>0</v>
          </cell>
          <cell r="AT17684">
            <v>0</v>
          </cell>
          <cell r="AZ17684">
            <v>0</v>
          </cell>
          <cell r="BA17684">
            <v>0</v>
          </cell>
        </row>
        <row r="17685">
          <cell r="AS17685">
            <v>0</v>
          </cell>
          <cell r="AT17685">
            <v>0</v>
          </cell>
          <cell r="AZ17685">
            <v>0</v>
          </cell>
          <cell r="BA17685">
            <v>0</v>
          </cell>
        </row>
        <row r="17686">
          <cell r="AS17686">
            <v>0</v>
          </cell>
          <cell r="AT17686">
            <v>0</v>
          </cell>
          <cell r="AZ17686">
            <v>0</v>
          </cell>
          <cell r="BA17686">
            <v>0</v>
          </cell>
        </row>
        <row r="17687">
          <cell r="AS17687">
            <v>0</v>
          </cell>
          <cell r="AT17687">
            <v>0</v>
          </cell>
          <cell r="AZ17687">
            <v>0</v>
          </cell>
          <cell r="BA17687">
            <v>0</v>
          </cell>
        </row>
        <row r="17688">
          <cell r="AS17688">
            <v>0</v>
          </cell>
          <cell r="AT17688">
            <v>0</v>
          </cell>
          <cell r="AZ17688">
            <v>0</v>
          </cell>
          <cell r="BA17688">
            <v>0</v>
          </cell>
        </row>
        <row r="17689">
          <cell r="AS17689">
            <v>0</v>
          </cell>
          <cell r="AT17689">
            <v>0</v>
          </cell>
          <cell r="AZ17689">
            <v>0</v>
          </cell>
          <cell r="BA17689">
            <v>0</v>
          </cell>
        </row>
        <row r="17690">
          <cell r="AS17690">
            <v>5</v>
          </cell>
          <cell r="AT17690">
            <v>0</v>
          </cell>
          <cell r="AZ17690">
            <v>4</v>
          </cell>
          <cell r="BA17690">
            <v>0</v>
          </cell>
        </row>
        <row r="17691">
          <cell r="AS17691">
            <v>0</v>
          </cell>
          <cell r="AT17691">
            <v>0</v>
          </cell>
          <cell r="AZ17691">
            <v>1</v>
          </cell>
          <cell r="BA17691">
            <v>0</v>
          </cell>
        </row>
        <row r="17692">
          <cell r="AS17692">
            <v>1</v>
          </cell>
          <cell r="AT17692">
            <v>0</v>
          </cell>
          <cell r="AZ17692">
            <v>2</v>
          </cell>
          <cell r="BA17692">
            <v>1</v>
          </cell>
        </row>
        <row r="17693">
          <cell r="AS17693">
            <v>0</v>
          </cell>
          <cell r="AT17693">
            <v>0</v>
          </cell>
          <cell r="AZ17693">
            <v>0</v>
          </cell>
          <cell r="BA17693">
            <v>1</v>
          </cell>
        </row>
        <row r="17694">
          <cell r="AS17694">
            <v>0</v>
          </cell>
          <cell r="AT17694">
            <v>0</v>
          </cell>
          <cell r="AZ17694">
            <v>0</v>
          </cell>
          <cell r="BA17694">
            <v>0</v>
          </cell>
        </row>
        <row r="17695">
          <cell r="AS17695">
            <v>1</v>
          </cell>
          <cell r="AT17695">
            <v>2</v>
          </cell>
          <cell r="AZ17695">
            <v>2</v>
          </cell>
          <cell r="BA17695">
            <v>1</v>
          </cell>
        </row>
        <row r="17696">
          <cell r="AS17696">
            <v>0</v>
          </cell>
          <cell r="AT17696">
            <v>0</v>
          </cell>
          <cell r="AZ17696">
            <v>0</v>
          </cell>
          <cell r="BA17696">
            <v>0</v>
          </cell>
        </row>
        <row r="17697">
          <cell r="AS17697">
            <v>0</v>
          </cell>
          <cell r="AT17697">
            <v>0</v>
          </cell>
          <cell r="AZ17697">
            <v>0</v>
          </cell>
          <cell r="BA17697">
            <v>0</v>
          </cell>
        </row>
        <row r="17698">
          <cell r="AS17698">
            <v>0</v>
          </cell>
          <cell r="AT17698">
            <v>0</v>
          </cell>
          <cell r="AZ17698">
            <v>0</v>
          </cell>
          <cell r="BA17698">
            <v>0</v>
          </cell>
        </row>
        <row r="17699">
          <cell r="AS17699">
            <v>0</v>
          </cell>
          <cell r="AT17699">
            <v>0</v>
          </cell>
          <cell r="AZ17699">
            <v>1</v>
          </cell>
          <cell r="BA17699">
            <v>1</v>
          </cell>
        </row>
        <row r="17700">
          <cell r="AS17700">
            <v>1</v>
          </cell>
          <cell r="AT17700">
            <v>0</v>
          </cell>
          <cell r="AZ17700">
            <v>0</v>
          </cell>
          <cell r="BA17700">
            <v>0</v>
          </cell>
        </row>
        <row r="17701">
          <cell r="AS17701">
            <v>0</v>
          </cell>
          <cell r="AT17701">
            <v>0</v>
          </cell>
          <cell r="AZ17701">
            <v>0</v>
          </cell>
          <cell r="BA17701">
            <v>1</v>
          </cell>
        </row>
        <row r="17702">
          <cell r="AS17702">
            <v>0</v>
          </cell>
          <cell r="AT17702">
            <v>0</v>
          </cell>
          <cell r="AZ17702">
            <v>0</v>
          </cell>
          <cell r="BA17702">
            <v>0</v>
          </cell>
        </row>
        <row r="17703">
          <cell r="AS17703">
            <v>0</v>
          </cell>
          <cell r="AT17703">
            <v>0</v>
          </cell>
          <cell r="AZ17703">
            <v>0</v>
          </cell>
          <cell r="BA17703">
            <v>0</v>
          </cell>
        </row>
        <row r="17704">
          <cell r="AS17704">
            <v>0</v>
          </cell>
          <cell r="AT17704">
            <v>0</v>
          </cell>
          <cell r="AZ17704">
            <v>0</v>
          </cell>
          <cell r="BA17704">
            <v>1</v>
          </cell>
        </row>
        <row r="17705">
          <cell r="AS17705">
            <v>0</v>
          </cell>
          <cell r="AT17705">
            <v>0</v>
          </cell>
          <cell r="AZ17705">
            <v>0</v>
          </cell>
          <cell r="BA17705">
            <v>0</v>
          </cell>
        </row>
        <row r="17706">
          <cell r="AS17706">
            <v>0</v>
          </cell>
          <cell r="AT17706">
            <v>0</v>
          </cell>
          <cell r="AZ17706">
            <v>0</v>
          </cell>
          <cell r="BA17706">
            <v>0</v>
          </cell>
        </row>
        <row r="17707">
          <cell r="AS17707">
            <v>0</v>
          </cell>
          <cell r="AT17707">
            <v>0</v>
          </cell>
          <cell r="AZ17707">
            <v>0</v>
          </cell>
          <cell r="BA17707">
            <v>0</v>
          </cell>
        </row>
        <row r="17708">
          <cell r="AS17708">
            <v>0</v>
          </cell>
          <cell r="AT17708">
            <v>0</v>
          </cell>
          <cell r="AZ17708">
            <v>0</v>
          </cell>
          <cell r="BA17708">
            <v>0</v>
          </cell>
        </row>
        <row r="17709">
          <cell r="AZ17709">
            <v>0</v>
          </cell>
          <cell r="BA17709">
            <v>0</v>
          </cell>
        </row>
        <row r="17710">
          <cell r="AS17710">
            <v>0</v>
          </cell>
          <cell r="AT17710">
            <v>0</v>
          </cell>
          <cell r="AZ17710">
            <v>0</v>
          </cell>
          <cell r="BA17710">
            <v>0</v>
          </cell>
        </row>
        <row r="17711">
          <cell r="AS17711">
            <v>0</v>
          </cell>
          <cell r="AT17711">
            <v>0</v>
          </cell>
          <cell r="AZ17711">
            <v>0</v>
          </cell>
          <cell r="BA17711">
            <v>0</v>
          </cell>
        </row>
        <row r="17712">
          <cell r="AS17712">
            <v>0</v>
          </cell>
          <cell r="AT17712">
            <v>0</v>
          </cell>
          <cell r="AZ17712">
            <v>0</v>
          </cell>
          <cell r="BA17712">
            <v>0</v>
          </cell>
        </row>
        <row r="17713">
          <cell r="AS17713">
            <v>0</v>
          </cell>
          <cell r="AT17713">
            <v>0</v>
          </cell>
          <cell r="AZ17713">
            <v>0</v>
          </cell>
          <cell r="BA17713">
            <v>0</v>
          </cell>
        </row>
        <row r="17714">
          <cell r="AS17714">
            <v>0</v>
          </cell>
          <cell r="AT17714">
            <v>0</v>
          </cell>
          <cell r="AZ17714">
            <v>0</v>
          </cell>
          <cell r="BA17714">
            <v>0</v>
          </cell>
        </row>
        <row r="17715">
          <cell r="AS17715">
            <v>0</v>
          </cell>
          <cell r="AT17715">
            <v>0</v>
          </cell>
          <cell r="AZ17715">
            <v>0</v>
          </cell>
          <cell r="BA17715">
            <v>0</v>
          </cell>
        </row>
        <row r="17716">
          <cell r="AS17716">
            <v>10</v>
          </cell>
          <cell r="AT17716">
            <v>0</v>
          </cell>
          <cell r="AZ17716">
            <v>1</v>
          </cell>
          <cell r="BA17716">
            <v>0</v>
          </cell>
        </row>
        <row r="17717">
          <cell r="AS17717">
            <v>0</v>
          </cell>
          <cell r="AT17717">
            <v>0</v>
          </cell>
          <cell r="AZ17717">
            <v>0</v>
          </cell>
          <cell r="BA17717">
            <v>0</v>
          </cell>
        </row>
        <row r="17718">
          <cell r="AS17718">
            <v>0</v>
          </cell>
          <cell r="AT17718">
            <v>0</v>
          </cell>
          <cell r="AZ17718">
            <v>0</v>
          </cell>
          <cell r="BA17718">
            <v>0</v>
          </cell>
        </row>
        <row r="17719">
          <cell r="AZ17719">
            <v>0</v>
          </cell>
          <cell r="BA17719">
            <v>0</v>
          </cell>
        </row>
        <row r="17720">
          <cell r="AZ17720">
            <v>0</v>
          </cell>
          <cell r="BA17720">
            <v>0</v>
          </cell>
        </row>
        <row r="17721">
          <cell r="AS17721">
            <v>0</v>
          </cell>
          <cell r="AT17721">
            <v>0</v>
          </cell>
          <cell r="AZ17721">
            <v>0</v>
          </cell>
          <cell r="BA17721">
            <v>0</v>
          </cell>
        </row>
        <row r="17722">
          <cell r="AS17722">
            <v>8</v>
          </cell>
          <cell r="AT17722">
            <v>0</v>
          </cell>
          <cell r="AZ17722">
            <v>0</v>
          </cell>
          <cell r="BA17722">
            <v>0</v>
          </cell>
        </row>
        <row r="17723">
          <cell r="AS17723">
            <v>0</v>
          </cell>
          <cell r="AT17723">
            <v>0</v>
          </cell>
          <cell r="AZ17723">
            <v>0</v>
          </cell>
          <cell r="BA17723">
            <v>0</v>
          </cell>
        </row>
        <row r="17724">
          <cell r="AS17724">
            <v>0</v>
          </cell>
          <cell r="AT17724">
            <v>0</v>
          </cell>
          <cell r="AZ17724">
            <v>0</v>
          </cell>
          <cell r="BA17724">
            <v>1</v>
          </cell>
        </row>
        <row r="17725">
          <cell r="AS17725">
            <v>0</v>
          </cell>
          <cell r="AT17725">
            <v>0</v>
          </cell>
          <cell r="AZ17725">
            <v>0</v>
          </cell>
          <cell r="BA17725">
            <v>0</v>
          </cell>
        </row>
        <row r="17726">
          <cell r="AS17726">
            <v>0</v>
          </cell>
          <cell r="AT17726">
            <v>0</v>
          </cell>
          <cell r="AZ17726">
            <v>0</v>
          </cell>
          <cell r="BA17726">
            <v>0</v>
          </cell>
        </row>
        <row r="17727">
          <cell r="AS17727">
            <v>0</v>
          </cell>
          <cell r="AT17727">
            <v>0</v>
          </cell>
          <cell r="AZ17727">
            <v>0</v>
          </cell>
          <cell r="BA17727">
            <v>0</v>
          </cell>
        </row>
        <row r="17728">
          <cell r="AS17728">
            <v>0</v>
          </cell>
          <cell r="AT17728">
            <v>0</v>
          </cell>
          <cell r="AZ17728">
            <v>0</v>
          </cell>
          <cell r="BA17728">
            <v>0</v>
          </cell>
        </row>
        <row r="17729">
          <cell r="AS17729">
            <v>0</v>
          </cell>
          <cell r="AT17729">
            <v>0</v>
          </cell>
          <cell r="AZ17729">
            <v>0</v>
          </cell>
          <cell r="BA17729">
            <v>0</v>
          </cell>
        </row>
        <row r="17730">
          <cell r="AS17730">
            <v>0</v>
          </cell>
          <cell r="AT17730">
            <v>3</v>
          </cell>
          <cell r="AZ17730">
            <v>0</v>
          </cell>
          <cell r="BA17730">
            <v>2</v>
          </cell>
        </row>
        <row r="17731">
          <cell r="AS17731">
            <v>0</v>
          </cell>
          <cell r="AT17731">
            <v>0</v>
          </cell>
          <cell r="AZ17731">
            <v>0</v>
          </cell>
          <cell r="BA17731">
            <v>0</v>
          </cell>
        </row>
        <row r="17732">
          <cell r="AS17732">
            <v>0</v>
          </cell>
          <cell r="AT17732">
            <v>0</v>
          </cell>
          <cell r="AZ17732">
            <v>0</v>
          </cell>
          <cell r="BA17732">
            <v>0</v>
          </cell>
        </row>
        <row r="17733">
          <cell r="AS17733">
            <v>0</v>
          </cell>
          <cell r="AT17733">
            <v>0</v>
          </cell>
          <cell r="AZ17733">
            <v>0</v>
          </cell>
          <cell r="BA17733">
            <v>0</v>
          </cell>
        </row>
        <row r="17734">
          <cell r="AS17734">
            <v>1</v>
          </cell>
          <cell r="AT17734">
            <v>1</v>
          </cell>
          <cell r="AZ17734">
            <v>0</v>
          </cell>
          <cell r="BA17734">
            <v>0</v>
          </cell>
        </row>
        <row r="17735">
          <cell r="AS17735">
            <v>0</v>
          </cell>
          <cell r="AT17735">
            <v>0</v>
          </cell>
          <cell r="AZ17735">
            <v>1</v>
          </cell>
          <cell r="BA17735">
            <v>4</v>
          </cell>
        </row>
        <row r="17736">
          <cell r="AS17736">
            <v>0</v>
          </cell>
          <cell r="AT17736">
            <v>0</v>
          </cell>
          <cell r="AZ17736">
            <v>0</v>
          </cell>
          <cell r="BA17736">
            <v>0</v>
          </cell>
        </row>
        <row r="17737">
          <cell r="AS17737">
            <v>0</v>
          </cell>
          <cell r="AT17737">
            <v>0</v>
          </cell>
          <cell r="AZ17737">
            <v>0</v>
          </cell>
          <cell r="BA17737">
            <v>0</v>
          </cell>
        </row>
        <row r="17738">
          <cell r="AS17738">
            <v>0</v>
          </cell>
          <cell r="AT17738">
            <v>0</v>
          </cell>
          <cell r="AZ17738">
            <v>0</v>
          </cell>
          <cell r="BA17738">
            <v>0</v>
          </cell>
        </row>
        <row r="17739">
          <cell r="AS17739">
            <v>0</v>
          </cell>
          <cell r="AT17739">
            <v>0</v>
          </cell>
          <cell r="AZ17739">
            <v>0</v>
          </cell>
          <cell r="BA17739">
            <v>0</v>
          </cell>
        </row>
        <row r="17740">
          <cell r="AS17740">
            <v>0</v>
          </cell>
          <cell r="AT17740">
            <v>0</v>
          </cell>
          <cell r="AZ17740">
            <v>0</v>
          </cell>
          <cell r="BA17740">
            <v>0</v>
          </cell>
        </row>
        <row r="17741">
          <cell r="AS17741">
            <v>0</v>
          </cell>
          <cell r="AT17741">
            <v>0</v>
          </cell>
          <cell r="AZ17741">
            <v>0</v>
          </cell>
          <cell r="BA17741">
            <v>0</v>
          </cell>
        </row>
        <row r="17742">
          <cell r="AZ17742">
            <v>0</v>
          </cell>
          <cell r="BA17742">
            <v>0</v>
          </cell>
        </row>
        <row r="17743">
          <cell r="AS17743">
            <v>0</v>
          </cell>
          <cell r="AT17743">
            <v>1</v>
          </cell>
          <cell r="AZ17743">
            <v>0</v>
          </cell>
          <cell r="BA17743">
            <v>0</v>
          </cell>
        </row>
        <row r="17744">
          <cell r="AS17744">
            <v>0</v>
          </cell>
          <cell r="AT17744">
            <v>0</v>
          </cell>
          <cell r="AZ17744">
            <v>0</v>
          </cell>
          <cell r="BA17744">
            <v>0</v>
          </cell>
        </row>
        <row r="17745">
          <cell r="AS17745">
            <v>0</v>
          </cell>
          <cell r="AT17745">
            <v>0</v>
          </cell>
          <cell r="AZ17745">
            <v>0</v>
          </cell>
          <cell r="BA17745">
            <v>0</v>
          </cell>
        </row>
        <row r="17746">
          <cell r="AS17746">
            <v>0</v>
          </cell>
          <cell r="AT17746">
            <v>0</v>
          </cell>
          <cell r="AZ17746">
            <v>0</v>
          </cell>
          <cell r="BA17746">
            <v>0</v>
          </cell>
        </row>
        <row r="17747">
          <cell r="AS17747">
            <v>0</v>
          </cell>
          <cell r="AT17747">
            <v>0</v>
          </cell>
          <cell r="AZ17747">
            <v>0</v>
          </cell>
          <cell r="BA17747">
            <v>0</v>
          </cell>
        </row>
        <row r="17748">
          <cell r="AS17748">
            <v>3</v>
          </cell>
          <cell r="AT17748">
            <v>5</v>
          </cell>
          <cell r="AZ17748">
            <v>2</v>
          </cell>
          <cell r="BA17748">
            <v>7</v>
          </cell>
        </row>
        <row r="17749">
          <cell r="AS17749">
            <v>0</v>
          </cell>
          <cell r="AT17749">
            <v>0</v>
          </cell>
          <cell r="AZ17749">
            <v>0</v>
          </cell>
          <cell r="BA17749">
            <v>0</v>
          </cell>
        </row>
        <row r="17750">
          <cell r="AS17750">
            <v>2</v>
          </cell>
          <cell r="AT17750">
            <v>9</v>
          </cell>
          <cell r="AZ17750">
            <v>1</v>
          </cell>
          <cell r="BA17750">
            <v>0</v>
          </cell>
        </row>
        <row r="17751">
          <cell r="AS17751">
            <v>0</v>
          </cell>
          <cell r="AT17751">
            <v>0</v>
          </cell>
          <cell r="AZ17751">
            <v>0</v>
          </cell>
          <cell r="BA17751">
            <v>0</v>
          </cell>
        </row>
        <row r="17752">
          <cell r="AS17752">
            <v>1</v>
          </cell>
          <cell r="AT17752">
            <v>0</v>
          </cell>
          <cell r="AZ17752">
            <v>1</v>
          </cell>
          <cell r="BA17752">
            <v>2</v>
          </cell>
        </row>
        <row r="17753">
          <cell r="AS17753">
            <v>0</v>
          </cell>
          <cell r="AT17753">
            <v>0</v>
          </cell>
          <cell r="AZ17753">
            <v>0</v>
          </cell>
          <cell r="BA17753">
            <v>0</v>
          </cell>
        </row>
        <row r="17754">
          <cell r="AS17754">
            <v>0</v>
          </cell>
          <cell r="AT17754">
            <v>0</v>
          </cell>
          <cell r="AZ17754">
            <v>0</v>
          </cell>
          <cell r="BA17754">
            <v>0</v>
          </cell>
        </row>
        <row r="17755">
          <cell r="AS17755">
            <v>0</v>
          </cell>
          <cell r="AT17755">
            <v>0</v>
          </cell>
          <cell r="AZ17755">
            <v>0</v>
          </cell>
          <cell r="BA17755">
            <v>0</v>
          </cell>
        </row>
        <row r="17756">
          <cell r="AS17756">
            <v>1</v>
          </cell>
          <cell r="AT17756">
            <v>0</v>
          </cell>
          <cell r="AZ17756">
            <v>0</v>
          </cell>
          <cell r="BA17756">
            <v>0</v>
          </cell>
        </row>
        <row r="17757">
          <cell r="AS17757">
            <v>0</v>
          </cell>
          <cell r="AT17757">
            <v>0</v>
          </cell>
          <cell r="AZ17757">
            <v>0</v>
          </cell>
          <cell r="BA17757">
            <v>0</v>
          </cell>
        </row>
        <row r="17758">
          <cell r="AS17758">
            <v>0</v>
          </cell>
          <cell r="AT17758">
            <v>0</v>
          </cell>
          <cell r="AZ17758">
            <v>0</v>
          </cell>
          <cell r="BA17758">
            <v>0</v>
          </cell>
        </row>
        <row r="17759">
          <cell r="AS17759">
            <v>2</v>
          </cell>
          <cell r="AT17759">
            <v>22</v>
          </cell>
          <cell r="AZ17759">
            <v>0</v>
          </cell>
          <cell r="BA17759">
            <v>12</v>
          </cell>
        </row>
        <row r="17760">
          <cell r="AS17760">
            <v>12</v>
          </cell>
          <cell r="AT17760">
            <v>30</v>
          </cell>
          <cell r="AZ17760">
            <v>1</v>
          </cell>
          <cell r="BA17760">
            <v>8</v>
          </cell>
        </row>
        <row r="17761">
          <cell r="AS17761">
            <v>2</v>
          </cell>
          <cell r="AT17761">
            <v>0</v>
          </cell>
          <cell r="AZ17761">
            <v>1</v>
          </cell>
          <cell r="BA17761">
            <v>0</v>
          </cell>
        </row>
        <row r="17762">
          <cell r="AS17762">
            <v>0</v>
          </cell>
          <cell r="AT17762">
            <v>0</v>
          </cell>
          <cell r="AZ17762">
            <v>0</v>
          </cell>
          <cell r="BA17762">
            <v>0</v>
          </cell>
        </row>
        <row r="17763">
          <cell r="AS17763">
            <v>24</v>
          </cell>
          <cell r="AT17763">
            <v>75</v>
          </cell>
          <cell r="AZ17763">
            <v>3</v>
          </cell>
          <cell r="BA17763">
            <v>36</v>
          </cell>
        </row>
        <row r="17764">
          <cell r="AS17764">
            <v>1</v>
          </cell>
          <cell r="AT17764">
            <v>0</v>
          </cell>
          <cell r="AZ17764">
            <v>0</v>
          </cell>
          <cell r="BA17764">
            <v>16</v>
          </cell>
        </row>
        <row r="17765">
          <cell r="AS17765">
            <v>1</v>
          </cell>
          <cell r="AT17765">
            <v>0</v>
          </cell>
          <cell r="AZ17765">
            <v>1</v>
          </cell>
          <cell r="BA17765">
            <v>11</v>
          </cell>
        </row>
        <row r="17766">
          <cell r="AS17766">
            <v>0</v>
          </cell>
          <cell r="AT17766">
            <v>0</v>
          </cell>
          <cell r="AZ17766">
            <v>0</v>
          </cell>
          <cell r="BA17766">
            <v>0</v>
          </cell>
        </row>
        <row r="17767">
          <cell r="AS17767">
            <v>0</v>
          </cell>
          <cell r="AT17767">
            <v>0</v>
          </cell>
          <cell r="AZ17767">
            <v>0</v>
          </cell>
          <cell r="BA17767">
            <v>0</v>
          </cell>
        </row>
        <row r="17768">
          <cell r="AS17768">
            <v>0</v>
          </cell>
          <cell r="AT17768">
            <v>0</v>
          </cell>
          <cell r="AZ17768">
            <v>0</v>
          </cell>
          <cell r="BA17768">
            <v>0</v>
          </cell>
        </row>
        <row r="17769">
          <cell r="AS17769">
            <v>0</v>
          </cell>
          <cell r="AT17769">
            <v>0</v>
          </cell>
          <cell r="AZ17769">
            <v>0</v>
          </cell>
          <cell r="BA17769">
            <v>0</v>
          </cell>
        </row>
        <row r="17770">
          <cell r="AS17770">
            <v>0</v>
          </cell>
          <cell r="AT17770">
            <v>0</v>
          </cell>
          <cell r="AZ17770">
            <v>0</v>
          </cell>
          <cell r="BA17770">
            <v>0</v>
          </cell>
        </row>
        <row r="17771">
          <cell r="AS17771">
            <v>1</v>
          </cell>
          <cell r="AT17771">
            <v>2</v>
          </cell>
          <cell r="AZ17771">
            <v>0</v>
          </cell>
          <cell r="BA17771">
            <v>0</v>
          </cell>
        </row>
        <row r="17772">
          <cell r="AS17772">
            <v>0</v>
          </cell>
          <cell r="AT17772">
            <v>0</v>
          </cell>
          <cell r="AZ17772">
            <v>0</v>
          </cell>
          <cell r="BA17772">
            <v>0</v>
          </cell>
        </row>
        <row r="17773">
          <cell r="AS17773">
            <v>0</v>
          </cell>
          <cell r="AT17773">
            <v>0</v>
          </cell>
          <cell r="AZ17773">
            <v>0</v>
          </cell>
          <cell r="BA17773">
            <v>0</v>
          </cell>
        </row>
        <row r="17774">
          <cell r="AZ17774">
            <v>0</v>
          </cell>
          <cell r="BA17774">
            <v>0</v>
          </cell>
        </row>
        <row r="17775">
          <cell r="AS17775">
            <v>0</v>
          </cell>
          <cell r="AT17775">
            <v>0</v>
          </cell>
          <cell r="AZ17775">
            <v>0</v>
          </cell>
          <cell r="BA17775">
            <v>0</v>
          </cell>
        </row>
        <row r="17776">
          <cell r="AS17776">
            <v>1</v>
          </cell>
          <cell r="AT17776">
            <v>0</v>
          </cell>
          <cell r="AZ17776">
            <v>1</v>
          </cell>
          <cell r="BA17776">
            <v>4</v>
          </cell>
        </row>
        <row r="17777">
          <cell r="AS17777">
            <v>0</v>
          </cell>
          <cell r="AT17777">
            <v>0</v>
          </cell>
          <cell r="AZ17777">
            <v>0</v>
          </cell>
          <cell r="BA17777">
            <v>0</v>
          </cell>
        </row>
        <row r="17778">
          <cell r="AS17778">
            <v>0</v>
          </cell>
          <cell r="AT17778">
            <v>0</v>
          </cell>
          <cell r="AZ17778">
            <v>0</v>
          </cell>
          <cell r="BA17778">
            <v>0</v>
          </cell>
        </row>
        <row r="17779">
          <cell r="AS17779">
            <v>1</v>
          </cell>
          <cell r="AT17779">
            <v>5</v>
          </cell>
          <cell r="AZ17779">
            <v>0</v>
          </cell>
          <cell r="BA17779">
            <v>4</v>
          </cell>
        </row>
        <row r="17780">
          <cell r="AS17780">
            <v>0</v>
          </cell>
          <cell r="AT17780">
            <v>0</v>
          </cell>
          <cell r="AZ17780">
            <v>0</v>
          </cell>
          <cell r="BA17780">
            <v>0</v>
          </cell>
        </row>
        <row r="17781">
          <cell r="AS17781">
            <v>0</v>
          </cell>
          <cell r="AT17781">
            <v>0</v>
          </cell>
          <cell r="AZ17781">
            <v>0</v>
          </cell>
          <cell r="BA17781">
            <v>0</v>
          </cell>
        </row>
        <row r="17782">
          <cell r="AS17782">
            <v>0</v>
          </cell>
          <cell r="AT17782">
            <v>0</v>
          </cell>
          <cell r="AZ17782">
            <v>0</v>
          </cell>
          <cell r="BA17782">
            <v>0</v>
          </cell>
        </row>
        <row r="17783">
          <cell r="AS17783">
            <v>1</v>
          </cell>
          <cell r="AT17783">
            <v>3</v>
          </cell>
          <cell r="AZ17783">
            <v>1</v>
          </cell>
          <cell r="BA17783">
            <v>0</v>
          </cell>
        </row>
        <row r="17784">
          <cell r="AS17784">
            <v>0</v>
          </cell>
          <cell r="AT17784">
            <v>0</v>
          </cell>
          <cell r="AZ17784">
            <v>0</v>
          </cell>
          <cell r="BA17784">
            <v>0</v>
          </cell>
        </row>
        <row r="17785">
          <cell r="AS17785">
            <v>0</v>
          </cell>
          <cell r="AT17785">
            <v>0</v>
          </cell>
          <cell r="AZ17785">
            <v>0</v>
          </cell>
          <cell r="BA17785">
            <v>0</v>
          </cell>
        </row>
        <row r="17786">
          <cell r="AS17786">
            <v>0</v>
          </cell>
          <cell r="AT17786">
            <v>0</v>
          </cell>
          <cell r="AZ17786">
            <v>0</v>
          </cell>
          <cell r="BA17786">
            <v>0</v>
          </cell>
        </row>
        <row r="17787">
          <cell r="AS17787">
            <v>0</v>
          </cell>
          <cell r="AT17787">
            <v>0</v>
          </cell>
          <cell r="AZ17787">
            <v>0</v>
          </cell>
          <cell r="BA17787">
            <v>0</v>
          </cell>
        </row>
        <row r="17788">
          <cell r="AS17788">
            <v>0</v>
          </cell>
          <cell r="AT17788">
            <v>0</v>
          </cell>
          <cell r="AZ17788">
            <v>0</v>
          </cell>
          <cell r="BA17788">
            <v>0</v>
          </cell>
        </row>
        <row r="17789">
          <cell r="AS17789">
            <v>0</v>
          </cell>
          <cell r="AT17789">
            <v>0</v>
          </cell>
          <cell r="AZ17789">
            <v>1</v>
          </cell>
          <cell r="BA17789">
            <v>1</v>
          </cell>
        </row>
        <row r="17790">
          <cell r="AS17790">
            <v>0</v>
          </cell>
          <cell r="AT17790">
            <v>0</v>
          </cell>
          <cell r="AZ17790">
            <v>0</v>
          </cell>
          <cell r="BA17790">
            <v>0</v>
          </cell>
        </row>
        <row r="17791">
          <cell r="AS17791">
            <v>0</v>
          </cell>
          <cell r="AT17791">
            <v>0</v>
          </cell>
          <cell r="AZ17791">
            <v>0</v>
          </cell>
          <cell r="BA17791">
            <v>0</v>
          </cell>
        </row>
        <row r="17792">
          <cell r="AZ17792">
            <v>0</v>
          </cell>
          <cell r="BA17792">
            <v>0</v>
          </cell>
        </row>
        <row r="17793">
          <cell r="AS17793">
            <v>0</v>
          </cell>
          <cell r="AT17793">
            <v>0</v>
          </cell>
          <cell r="AZ17793">
            <v>0</v>
          </cell>
          <cell r="BA17793">
            <v>0</v>
          </cell>
        </row>
        <row r="17794">
          <cell r="AS17794">
            <v>0</v>
          </cell>
          <cell r="AT17794">
            <v>1</v>
          </cell>
          <cell r="AZ17794">
            <v>0</v>
          </cell>
          <cell r="BA17794">
            <v>0</v>
          </cell>
        </row>
        <row r="17795">
          <cell r="AS17795">
            <v>0</v>
          </cell>
          <cell r="AT17795">
            <v>0</v>
          </cell>
          <cell r="AZ17795">
            <v>1</v>
          </cell>
          <cell r="BA17795">
            <v>0</v>
          </cell>
        </row>
        <row r="17796">
          <cell r="AS17796">
            <v>0</v>
          </cell>
          <cell r="AT17796">
            <v>0</v>
          </cell>
          <cell r="AZ17796">
            <v>0</v>
          </cell>
          <cell r="BA17796">
            <v>0</v>
          </cell>
        </row>
        <row r="17797">
          <cell r="AS17797">
            <v>0</v>
          </cell>
          <cell r="AT17797">
            <v>0</v>
          </cell>
          <cell r="AZ17797">
            <v>0</v>
          </cell>
          <cell r="BA17797">
            <v>0</v>
          </cell>
        </row>
        <row r="17798">
          <cell r="AZ17798">
            <v>0</v>
          </cell>
          <cell r="BA17798">
            <v>0</v>
          </cell>
        </row>
        <row r="17799">
          <cell r="AZ17799">
            <v>0</v>
          </cell>
          <cell r="BA17799">
            <v>0</v>
          </cell>
        </row>
        <row r="17800">
          <cell r="AS17800">
            <v>0</v>
          </cell>
          <cell r="AT17800">
            <v>2</v>
          </cell>
          <cell r="AZ17800">
            <v>1</v>
          </cell>
          <cell r="BA17800">
            <v>0</v>
          </cell>
        </row>
        <row r="17801">
          <cell r="AS17801">
            <v>0</v>
          </cell>
          <cell r="AT17801">
            <v>0</v>
          </cell>
          <cell r="AZ17801">
            <v>0</v>
          </cell>
          <cell r="BA17801">
            <v>0</v>
          </cell>
        </row>
        <row r="17802">
          <cell r="AS17802">
            <v>1</v>
          </cell>
          <cell r="AT17802">
            <v>0</v>
          </cell>
          <cell r="AZ17802">
            <v>0</v>
          </cell>
          <cell r="BA17802">
            <v>0</v>
          </cell>
        </row>
        <row r="17803">
          <cell r="AS17803">
            <v>0</v>
          </cell>
          <cell r="AT17803">
            <v>0</v>
          </cell>
          <cell r="AZ17803">
            <v>0</v>
          </cell>
          <cell r="BA17803">
            <v>0</v>
          </cell>
        </row>
        <row r="17804">
          <cell r="AS17804">
            <v>1</v>
          </cell>
          <cell r="AT17804">
            <v>0</v>
          </cell>
          <cell r="AZ17804">
            <v>0</v>
          </cell>
          <cell r="BA17804">
            <v>0</v>
          </cell>
        </row>
        <row r="17805">
          <cell r="AS17805">
            <v>0</v>
          </cell>
          <cell r="AT17805">
            <v>0</v>
          </cell>
          <cell r="AZ17805">
            <v>0</v>
          </cell>
          <cell r="BA17805">
            <v>0</v>
          </cell>
        </row>
        <row r="17806">
          <cell r="AS17806">
            <v>0</v>
          </cell>
          <cell r="AT17806">
            <v>0</v>
          </cell>
          <cell r="AZ17806">
            <v>0</v>
          </cell>
          <cell r="BA17806">
            <v>0</v>
          </cell>
        </row>
        <row r="17807">
          <cell r="AS17807">
            <v>0</v>
          </cell>
          <cell r="AT17807">
            <v>0</v>
          </cell>
          <cell r="AZ17807">
            <v>0</v>
          </cell>
          <cell r="BA17807">
            <v>0</v>
          </cell>
        </row>
        <row r="17808">
          <cell r="AS17808">
            <v>0</v>
          </cell>
          <cell r="AT17808">
            <v>0</v>
          </cell>
          <cell r="AZ17808">
            <v>0</v>
          </cell>
          <cell r="BA17808">
            <v>0</v>
          </cell>
        </row>
        <row r="17809">
          <cell r="AS17809">
            <v>0</v>
          </cell>
          <cell r="AT17809">
            <v>0</v>
          </cell>
          <cell r="AZ17809">
            <v>0</v>
          </cell>
          <cell r="BA17809">
            <v>0</v>
          </cell>
        </row>
        <row r="17810">
          <cell r="AS17810">
            <v>0</v>
          </cell>
          <cell r="AT17810">
            <v>0</v>
          </cell>
          <cell r="AZ17810">
            <v>0</v>
          </cell>
          <cell r="BA17810">
            <v>0</v>
          </cell>
        </row>
        <row r="17811">
          <cell r="AS17811">
            <v>0</v>
          </cell>
          <cell r="AT17811">
            <v>0</v>
          </cell>
          <cell r="AZ17811">
            <v>0</v>
          </cell>
          <cell r="BA17811">
            <v>0</v>
          </cell>
        </row>
        <row r="17812">
          <cell r="AS17812">
            <v>0</v>
          </cell>
          <cell r="AT17812">
            <v>0</v>
          </cell>
          <cell r="AZ17812">
            <v>0</v>
          </cell>
          <cell r="BA17812">
            <v>0</v>
          </cell>
        </row>
        <row r="17813">
          <cell r="AS17813">
            <v>0</v>
          </cell>
          <cell r="AT17813">
            <v>0</v>
          </cell>
          <cell r="AZ17813">
            <v>0</v>
          </cell>
          <cell r="BA17813">
            <v>0</v>
          </cell>
        </row>
        <row r="17814">
          <cell r="AS17814">
            <v>0</v>
          </cell>
          <cell r="AT17814">
            <v>0</v>
          </cell>
          <cell r="AZ17814">
            <v>0</v>
          </cell>
          <cell r="BA17814">
            <v>0</v>
          </cell>
        </row>
        <row r="17815">
          <cell r="AS17815">
            <v>0</v>
          </cell>
          <cell r="AT17815">
            <v>0</v>
          </cell>
          <cell r="AZ17815">
            <v>0</v>
          </cell>
          <cell r="BA17815">
            <v>0</v>
          </cell>
        </row>
        <row r="17816">
          <cell r="AS17816">
            <v>0</v>
          </cell>
          <cell r="AT17816">
            <v>0</v>
          </cell>
          <cell r="AZ17816">
            <v>0</v>
          </cell>
          <cell r="BA17816">
            <v>0</v>
          </cell>
        </row>
        <row r="17817">
          <cell r="AS17817">
            <v>0</v>
          </cell>
          <cell r="AT17817">
            <v>0</v>
          </cell>
          <cell r="AZ17817">
            <v>0</v>
          </cell>
          <cell r="BA17817">
            <v>0</v>
          </cell>
        </row>
        <row r="17818">
          <cell r="AS17818">
            <v>0</v>
          </cell>
          <cell r="AT17818">
            <v>0</v>
          </cell>
          <cell r="AZ17818">
            <v>0</v>
          </cell>
          <cell r="BA17818">
            <v>0</v>
          </cell>
        </row>
        <row r="17819">
          <cell r="AS17819">
            <v>5</v>
          </cell>
          <cell r="AT17819">
            <v>0</v>
          </cell>
          <cell r="AZ17819">
            <v>0</v>
          </cell>
          <cell r="BA17819">
            <v>0</v>
          </cell>
        </row>
        <row r="17820">
          <cell r="AS17820">
            <v>2</v>
          </cell>
          <cell r="AT17820">
            <v>18</v>
          </cell>
          <cell r="AZ17820">
            <v>0</v>
          </cell>
          <cell r="BA17820">
            <v>0</v>
          </cell>
        </row>
        <row r="17821">
          <cell r="AS17821">
            <v>0</v>
          </cell>
          <cell r="AT17821">
            <v>0</v>
          </cell>
          <cell r="AZ17821">
            <v>0</v>
          </cell>
          <cell r="BA17821">
            <v>0</v>
          </cell>
        </row>
        <row r="17822">
          <cell r="AS17822">
            <v>0</v>
          </cell>
          <cell r="AT17822">
            <v>0</v>
          </cell>
          <cell r="AZ17822">
            <v>0</v>
          </cell>
          <cell r="BA17822">
            <v>0</v>
          </cell>
        </row>
        <row r="17823">
          <cell r="AS17823">
            <v>0</v>
          </cell>
          <cell r="AT17823">
            <v>0</v>
          </cell>
          <cell r="AZ17823">
            <v>0</v>
          </cell>
          <cell r="BA17823">
            <v>0</v>
          </cell>
        </row>
        <row r="17824">
          <cell r="AS17824">
            <v>0</v>
          </cell>
          <cell r="AT17824">
            <v>0</v>
          </cell>
          <cell r="AZ17824">
            <v>0</v>
          </cell>
          <cell r="BA17824">
            <v>0</v>
          </cell>
        </row>
        <row r="17825">
          <cell r="AS17825">
            <v>0</v>
          </cell>
          <cell r="AT17825">
            <v>0</v>
          </cell>
          <cell r="AZ17825">
            <v>0</v>
          </cell>
          <cell r="BA17825">
            <v>0</v>
          </cell>
        </row>
        <row r="17826">
          <cell r="AS17826">
            <v>0</v>
          </cell>
          <cell r="AT17826">
            <v>0</v>
          </cell>
          <cell r="AZ17826">
            <v>0</v>
          </cell>
          <cell r="BA17826">
            <v>0</v>
          </cell>
        </row>
        <row r="17827">
          <cell r="AS17827">
            <v>2</v>
          </cell>
          <cell r="AT17827">
            <v>2</v>
          </cell>
          <cell r="AZ17827">
            <v>0</v>
          </cell>
          <cell r="BA17827">
            <v>0</v>
          </cell>
        </row>
        <row r="17828">
          <cell r="AS17828">
            <v>0</v>
          </cell>
          <cell r="AT17828">
            <v>0</v>
          </cell>
          <cell r="AZ17828">
            <v>0</v>
          </cell>
          <cell r="BA17828">
            <v>0</v>
          </cell>
        </row>
        <row r="17829">
          <cell r="AS17829">
            <v>0</v>
          </cell>
          <cell r="AT17829">
            <v>0</v>
          </cell>
          <cell r="AZ17829">
            <v>0</v>
          </cell>
          <cell r="BA17829">
            <v>0</v>
          </cell>
        </row>
        <row r="17830">
          <cell r="AS17830">
            <v>0</v>
          </cell>
          <cell r="AT17830">
            <v>0</v>
          </cell>
          <cell r="AZ17830">
            <v>0</v>
          </cell>
          <cell r="BA17830">
            <v>0</v>
          </cell>
        </row>
        <row r="17831">
          <cell r="AS17831">
            <v>0</v>
          </cell>
          <cell r="AT17831">
            <v>0</v>
          </cell>
          <cell r="AZ17831">
            <v>0</v>
          </cell>
          <cell r="BA17831">
            <v>0</v>
          </cell>
        </row>
        <row r="17832">
          <cell r="AZ17832">
            <v>0</v>
          </cell>
          <cell r="BA17832">
            <v>0</v>
          </cell>
        </row>
        <row r="17833">
          <cell r="AZ17833">
            <v>0</v>
          </cell>
          <cell r="BA17833">
            <v>0</v>
          </cell>
        </row>
        <row r="17834">
          <cell r="AS17834">
            <v>0</v>
          </cell>
          <cell r="AT17834">
            <v>0</v>
          </cell>
          <cell r="AZ17834">
            <v>0</v>
          </cell>
          <cell r="BA17834">
            <v>0</v>
          </cell>
        </row>
        <row r="17835">
          <cell r="AS17835">
            <v>0</v>
          </cell>
          <cell r="AT17835">
            <v>0</v>
          </cell>
          <cell r="AZ17835">
            <v>0</v>
          </cell>
          <cell r="BA17835">
            <v>0</v>
          </cell>
        </row>
        <row r="17836">
          <cell r="AS17836">
            <v>0</v>
          </cell>
          <cell r="AT17836">
            <v>0</v>
          </cell>
          <cell r="AZ17836">
            <v>0</v>
          </cell>
          <cell r="BA17836">
            <v>0</v>
          </cell>
        </row>
        <row r="17837">
          <cell r="AS17837">
            <v>0</v>
          </cell>
          <cell r="AT17837">
            <v>0</v>
          </cell>
          <cell r="AZ17837">
            <v>0</v>
          </cell>
          <cell r="BA17837">
            <v>0</v>
          </cell>
        </row>
        <row r="17838">
          <cell r="AS17838">
            <v>0</v>
          </cell>
          <cell r="AT17838">
            <v>0</v>
          </cell>
          <cell r="AZ17838">
            <v>0</v>
          </cell>
          <cell r="BA17838">
            <v>0</v>
          </cell>
        </row>
        <row r="17839">
          <cell r="AS17839">
            <v>0</v>
          </cell>
          <cell r="AT17839">
            <v>0</v>
          </cell>
          <cell r="AZ17839">
            <v>0</v>
          </cell>
          <cell r="BA17839">
            <v>0</v>
          </cell>
        </row>
        <row r="17840">
          <cell r="AS17840">
            <v>0</v>
          </cell>
          <cell r="AT17840">
            <v>0</v>
          </cell>
          <cell r="AZ17840">
            <v>0</v>
          </cell>
          <cell r="BA17840">
            <v>0</v>
          </cell>
        </row>
        <row r="17841">
          <cell r="AS17841">
            <v>0</v>
          </cell>
          <cell r="AT17841">
            <v>0</v>
          </cell>
          <cell r="AZ17841">
            <v>0</v>
          </cell>
          <cell r="BA17841">
            <v>0</v>
          </cell>
        </row>
        <row r="17842">
          <cell r="AS17842">
            <v>0</v>
          </cell>
          <cell r="AT17842">
            <v>0</v>
          </cell>
          <cell r="AZ17842">
            <v>0</v>
          </cell>
          <cell r="BA17842">
            <v>0</v>
          </cell>
        </row>
        <row r="17843">
          <cell r="AS17843">
            <v>0</v>
          </cell>
          <cell r="AT17843">
            <v>0</v>
          </cell>
          <cell r="AZ17843">
            <v>0</v>
          </cell>
          <cell r="BA17843">
            <v>0</v>
          </cell>
        </row>
        <row r="17844">
          <cell r="AS17844">
            <v>0</v>
          </cell>
          <cell r="AT17844">
            <v>0</v>
          </cell>
          <cell r="AZ17844">
            <v>0</v>
          </cell>
          <cell r="BA17844">
            <v>0</v>
          </cell>
        </row>
        <row r="17845">
          <cell r="AS17845">
            <v>0</v>
          </cell>
          <cell r="AT17845">
            <v>0</v>
          </cell>
          <cell r="AZ17845">
            <v>0</v>
          </cell>
          <cell r="BA17845">
            <v>0</v>
          </cell>
        </row>
        <row r="17846">
          <cell r="AS17846">
            <v>0</v>
          </cell>
          <cell r="AT17846">
            <v>0</v>
          </cell>
          <cell r="AZ17846">
            <v>0</v>
          </cell>
          <cell r="BA17846">
            <v>0</v>
          </cell>
        </row>
        <row r="17847">
          <cell r="AS17847">
            <v>0</v>
          </cell>
          <cell r="AT17847">
            <v>0</v>
          </cell>
          <cell r="AZ17847">
            <v>0</v>
          </cell>
          <cell r="BA17847">
            <v>0</v>
          </cell>
        </row>
        <row r="17848">
          <cell r="AS17848">
            <v>0</v>
          </cell>
          <cell r="AT17848">
            <v>0</v>
          </cell>
          <cell r="AZ17848">
            <v>0</v>
          </cell>
          <cell r="BA17848">
            <v>0</v>
          </cell>
        </row>
        <row r="17849">
          <cell r="AS17849">
            <v>0</v>
          </cell>
          <cell r="AT17849">
            <v>0</v>
          </cell>
          <cell r="AZ17849">
            <v>0</v>
          </cell>
          <cell r="BA17849">
            <v>0</v>
          </cell>
        </row>
        <row r="17850">
          <cell r="AS17850">
            <v>0</v>
          </cell>
          <cell r="AT17850">
            <v>0</v>
          </cell>
          <cell r="AZ17850">
            <v>0</v>
          </cell>
          <cell r="BA17850">
            <v>0</v>
          </cell>
        </row>
        <row r="17851">
          <cell r="AZ17851">
            <v>0</v>
          </cell>
          <cell r="BA17851">
            <v>0</v>
          </cell>
        </row>
        <row r="17852">
          <cell r="AS17852">
            <v>0</v>
          </cell>
          <cell r="AT17852">
            <v>0</v>
          </cell>
          <cell r="AZ17852">
            <v>0</v>
          </cell>
          <cell r="BA17852">
            <v>0</v>
          </cell>
        </row>
        <row r="17853">
          <cell r="AS17853">
            <v>0</v>
          </cell>
          <cell r="AT17853">
            <v>0</v>
          </cell>
          <cell r="AZ17853">
            <v>0</v>
          </cell>
          <cell r="BA17853">
            <v>0</v>
          </cell>
        </row>
        <row r="17854">
          <cell r="AS17854">
            <v>0</v>
          </cell>
          <cell r="AT17854">
            <v>0</v>
          </cell>
          <cell r="AZ17854">
            <v>0</v>
          </cell>
          <cell r="BA17854">
            <v>0</v>
          </cell>
        </row>
        <row r="17855">
          <cell r="AS17855">
            <v>0</v>
          </cell>
          <cell r="AT17855">
            <v>0</v>
          </cell>
          <cell r="AZ17855">
            <v>0</v>
          </cell>
          <cell r="BA17855">
            <v>0</v>
          </cell>
        </row>
        <row r="17856">
          <cell r="AS17856">
            <v>0</v>
          </cell>
          <cell r="AT17856">
            <v>0</v>
          </cell>
          <cell r="AZ17856">
            <v>0</v>
          </cell>
          <cell r="BA17856">
            <v>0</v>
          </cell>
        </row>
        <row r="17857">
          <cell r="AS17857">
            <v>0</v>
          </cell>
          <cell r="AT17857">
            <v>0</v>
          </cell>
          <cell r="AZ17857">
            <v>0</v>
          </cell>
          <cell r="BA17857">
            <v>0</v>
          </cell>
        </row>
        <row r="17858">
          <cell r="AS17858">
            <v>0</v>
          </cell>
          <cell r="AT17858">
            <v>0</v>
          </cell>
          <cell r="AZ17858">
            <v>0</v>
          </cell>
          <cell r="BA17858">
            <v>0</v>
          </cell>
        </row>
        <row r="17859">
          <cell r="AS17859">
            <v>0</v>
          </cell>
          <cell r="AT17859">
            <v>0</v>
          </cell>
          <cell r="AZ17859">
            <v>1</v>
          </cell>
          <cell r="BA17859">
            <v>0</v>
          </cell>
        </row>
        <row r="17860">
          <cell r="AS17860">
            <v>3</v>
          </cell>
          <cell r="AT17860">
            <v>0</v>
          </cell>
          <cell r="AZ17860">
            <v>2</v>
          </cell>
          <cell r="BA17860">
            <v>2</v>
          </cell>
        </row>
        <row r="17861">
          <cell r="AZ17861">
            <v>0</v>
          </cell>
          <cell r="BA17861">
            <v>0</v>
          </cell>
        </row>
        <row r="17862">
          <cell r="AS17862">
            <v>5</v>
          </cell>
          <cell r="AT17862">
            <v>0</v>
          </cell>
          <cell r="AZ17862">
            <v>21</v>
          </cell>
          <cell r="BA17862">
            <v>0</v>
          </cell>
        </row>
        <row r="17863">
          <cell r="AS17863">
            <v>0</v>
          </cell>
          <cell r="AT17863">
            <v>1</v>
          </cell>
          <cell r="AZ17863">
            <v>0</v>
          </cell>
          <cell r="BA17863">
            <v>0</v>
          </cell>
        </row>
        <row r="17864">
          <cell r="AS17864">
            <v>5</v>
          </cell>
          <cell r="AT17864">
            <v>1</v>
          </cell>
          <cell r="AZ17864">
            <v>9</v>
          </cell>
          <cell r="BA17864">
            <v>0</v>
          </cell>
        </row>
        <row r="17865">
          <cell r="AS17865">
            <v>0</v>
          </cell>
          <cell r="AT17865">
            <v>0</v>
          </cell>
          <cell r="AZ17865">
            <v>0</v>
          </cell>
          <cell r="BA17865">
            <v>0</v>
          </cell>
        </row>
        <row r="17866">
          <cell r="AS17866">
            <v>0</v>
          </cell>
          <cell r="AT17866">
            <v>0</v>
          </cell>
          <cell r="AZ17866">
            <v>0</v>
          </cell>
          <cell r="BA17866">
            <v>0</v>
          </cell>
        </row>
        <row r="17867">
          <cell r="AS17867">
            <v>0</v>
          </cell>
          <cell r="AT17867">
            <v>0</v>
          </cell>
          <cell r="AZ17867">
            <v>0</v>
          </cell>
          <cell r="BA17867">
            <v>0</v>
          </cell>
        </row>
        <row r="17868">
          <cell r="AS17868">
            <v>0</v>
          </cell>
          <cell r="AT17868">
            <v>0</v>
          </cell>
          <cell r="AZ17868">
            <v>0</v>
          </cell>
          <cell r="BA17868">
            <v>0</v>
          </cell>
        </row>
        <row r="17869">
          <cell r="AS17869">
            <v>0</v>
          </cell>
          <cell r="AT17869">
            <v>0</v>
          </cell>
          <cell r="AZ17869">
            <v>1</v>
          </cell>
          <cell r="BA17869">
            <v>0</v>
          </cell>
        </row>
        <row r="17870">
          <cell r="AS17870">
            <v>2</v>
          </cell>
          <cell r="AT17870">
            <v>0</v>
          </cell>
          <cell r="AZ17870">
            <v>2</v>
          </cell>
          <cell r="BA17870">
            <v>0</v>
          </cell>
        </row>
        <row r="17871">
          <cell r="AS17871">
            <v>0</v>
          </cell>
          <cell r="AT17871">
            <v>0</v>
          </cell>
          <cell r="AZ17871">
            <v>0</v>
          </cell>
          <cell r="BA17871">
            <v>0</v>
          </cell>
        </row>
        <row r="17872">
          <cell r="AZ17872">
            <v>0</v>
          </cell>
          <cell r="BA17872">
            <v>0</v>
          </cell>
        </row>
        <row r="17873">
          <cell r="AS17873">
            <v>0</v>
          </cell>
          <cell r="AT17873">
            <v>0</v>
          </cell>
          <cell r="AZ17873">
            <v>0</v>
          </cell>
          <cell r="BA17873">
            <v>0</v>
          </cell>
        </row>
        <row r="17874">
          <cell r="AS17874">
            <v>0</v>
          </cell>
          <cell r="AT17874">
            <v>0</v>
          </cell>
          <cell r="AZ17874">
            <v>0</v>
          </cell>
          <cell r="BA17874">
            <v>0</v>
          </cell>
        </row>
        <row r="17875">
          <cell r="AS17875">
            <v>2</v>
          </cell>
          <cell r="AT17875">
            <v>0</v>
          </cell>
          <cell r="AZ17875">
            <v>0</v>
          </cell>
          <cell r="BA17875">
            <v>0</v>
          </cell>
        </row>
        <row r="17876">
          <cell r="AS17876">
            <v>0</v>
          </cell>
          <cell r="AT17876">
            <v>0</v>
          </cell>
          <cell r="AZ17876">
            <v>0</v>
          </cell>
          <cell r="BA17876">
            <v>0</v>
          </cell>
        </row>
        <row r="17877">
          <cell r="AS17877">
            <v>0</v>
          </cell>
          <cell r="AT17877">
            <v>0</v>
          </cell>
          <cell r="AZ17877">
            <v>0</v>
          </cell>
          <cell r="BA17877">
            <v>0</v>
          </cell>
        </row>
        <row r="17878">
          <cell r="AS17878">
            <v>0</v>
          </cell>
          <cell r="AT17878">
            <v>0</v>
          </cell>
          <cell r="AZ17878">
            <v>0</v>
          </cell>
          <cell r="BA17878">
            <v>0</v>
          </cell>
        </row>
        <row r="17879">
          <cell r="AS17879">
            <v>0</v>
          </cell>
          <cell r="AT17879">
            <v>0</v>
          </cell>
          <cell r="AZ17879">
            <v>1</v>
          </cell>
          <cell r="BA17879">
            <v>0</v>
          </cell>
        </row>
        <row r="17880">
          <cell r="AS17880">
            <v>0</v>
          </cell>
          <cell r="AT17880">
            <v>0</v>
          </cell>
          <cell r="AZ17880">
            <v>0</v>
          </cell>
          <cell r="BA17880">
            <v>0</v>
          </cell>
        </row>
        <row r="17881">
          <cell r="AS17881">
            <v>0</v>
          </cell>
          <cell r="AT17881">
            <v>0</v>
          </cell>
          <cell r="AZ17881">
            <v>0</v>
          </cell>
          <cell r="BA17881">
            <v>0</v>
          </cell>
        </row>
        <row r="17882">
          <cell r="AS17882">
            <v>0</v>
          </cell>
          <cell r="AT17882">
            <v>0</v>
          </cell>
          <cell r="AZ17882">
            <v>0</v>
          </cell>
          <cell r="BA17882">
            <v>0</v>
          </cell>
        </row>
        <row r="17883">
          <cell r="AS17883">
            <v>0</v>
          </cell>
          <cell r="AT17883">
            <v>0</v>
          </cell>
          <cell r="AZ17883">
            <v>0</v>
          </cell>
          <cell r="BA17883">
            <v>0</v>
          </cell>
        </row>
        <row r="17884">
          <cell r="AS17884">
            <v>0</v>
          </cell>
          <cell r="AT17884">
            <v>0</v>
          </cell>
          <cell r="AZ17884">
            <v>14</v>
          </cell>
          <cell r="BA17884">
            <v>0</v>
          </cell>
        </row>
        <row r="17885">
          <cell r="AS17885">
            <v>9</v>
          </cell>
          <cell r="AT17885">
            <v>0</v>
          </cell>
          <cell r="AZ17885">
            <v>6</v>
          </cell>
          <cell r="BA17885">
            <v>0</v>
          </cell>
        </row>
        <row r="17886">
          <cell r="AS17886">
            <v>0</v>
          </cell>
          <cell r="AT17886">
            <v>0</v>
          </cell>
          <cell r="AZ17886">
            <v>0</v>
          </cell>
          <cell r="BA17886">
            <v>0</v>
          </cell>
        </row>
        <row r="17887">
          <cell r="AS17887">
            <v>0</v>
          </cell>
          <cell r="AT17887">
            <v>0</v>
          </cell>
          <cell r="AZ17887">
            <v>0</v>
          </cell>
          <cell r="BA17887">
            <v>0</v>
          </cell>
        </row>
        <row r="17888">
          <cell r="AS17888">
            <v>1</v>
          </cell>
          <cell r="AT17888">
            <v>0</v>
          </cell>
          <cell r="AZ17888">
            <v>1</v>
          </cell>
          <cell r="BA17888">
            <v>0</v>
          </cell>
        </row>
        <row r="17889">
          <cell r="AS17889">
            <v>0</v>
          </cell>
          <cell r="AT17889">
            <v>0</v>
          </cell>
          <cell r="AZ17889">
            <v>1</v>
          </cell>
          <cell r="BA17889">
            <v>0</v>
          </cell>
        </row>
        <row r="17890">
          <cell r="AS17890">
            <v>0</v>
          </cell>
          <cell r="AT17890">
            <v>0</v>
          </cell>
          <cell r="AZ17890">
            <v>0</v>
          </cell>
          <cell r="BA17890">
            <v>0</v>
          </cell>
        </row>
        <row r="17891">
          <cell r="AS17891">
            <v>0</v>
          </cell>
          <cell r="AT17891">
            <v>0</v>
          </cell>
          <cell r="AZ17891">
            <v>0</v>
          </cell>
          <cell r="BA17891">
            <v>0</v>
          </cell>
        </row>
        <row r="17892">
          <cell r="AS17892">
            <v>0</v>
          </cell>
          <cell r="AT17892">
            <v>0</v>
          </cell>
          <cell r="AZ17892">
            <v>0</v>
          </cell>
          <cell r="BA17892">
            <v>0</v>
          </cell>
        </row>
        <row r="17893">
          <cell r="AS17893">
            <v>14</v>
          </cell>
          <cell r="AT17893">
            <v>0</v>
          </cell>
          <cell r="AZ17893">
            <v>6</v>
          </cell>
          <cell r="BA17893">
            <v>0</v>
          </cell>
        </row>
        <row r="17894">
          <cell r="AS17894">
            <v>1</v>
          </cell>
          <cell r="AT17894">
            <v>1</v>
          </cell>
          <cell r="AZ17894">
            <v>0</v>
          </cell>
          <cell r="BA17894">
            <v>0</v>
          </cell>
        </row>
        <row r="17895">
          <cell r="AS17895">
            <v>0</v>
          </cell>
          <cell r="AT17895">
            <v>0</v>
          </cell>
          <cell r="AZ17895">
            <v>0</v>
          </cell>
          <cell r="BA17895">
            <v>0</v>
          </cell>
        </row>
        <row r="17896">
          <cell r="AS17896">
            <v>0</v>
          </cell>
          <cell r="AT17896">
            <v>0</v>
          </cell>
          <cell r="AZ17896">
            <v>0</v>
          </cell>
          <cell r="BA17896">
            <v>0</v>
          </cell>
        </row>
        <row r="17897">
          <cell r="AS17897">
            <v>0</v>
          </cell>
          <cell r="AT17897">
            <v>0</v>
          </cell>
          <cell r="AZ17897">
            <v>0</v>
          </cell>
          <cell r="BA17897">
            <v>0</v>
          </cell>
        </row>
        <row r="17898">
          <cell r="AS17898">
            <v>11</v>
          </cell>
          <cell r="AT17898">
            <v>0</v>
          </cell>
          <cell r="AZ17898">
            <v>21</v>
          </cell>
          <cell r="BA17898">
            <v>33</v>
          </cell>
        </row>
        <row r="17899">
          <cell r="AS17899">
            <v>9</v>
          </cell>
          <cell r="AT17899">
            <v>12</v>
          </cell>
          <cell r="AZ17899">
            <v>39</v>
          </cell>
          <cell r="BA17899">
            <v>2</v>
          </cell>
        </row>
        <row r="17900">
          <cell r="AS17900">
            <v>0</v>
          </cell>
          <cell r="AT17900">
            <v>0</v>
          </cell>
          <cell r="AZ17900">
            <v>0</v>
          </cell>
          <cell r="BA17900">
            <v>0</v>
          </cell>
        </row>
        <row r="17901">
          <cell r="AS17901">
            <v>0</v>
          </cell>
          <cell r="AT17901">
            <v>0</v>
          </cell>
          <cell r="AZ17901">
            <v>0</v>
          </cell>
          <cell r="BA17901">
            <v>0</v>
          </cell>
        </row>
        <row r="17902">
          <cell r="AS17902">
            <v>0</v>
          </cell>
          <cell r="AT17902">
            <v>0</v>
          </cell>
          <cell r="AZ17902">
            <v>0</v>
          </cell>
          <cell r="BA17902">
            <v>0</v>
          </cell>
        </row>
        <row r="17903">
          <cell r="AS17903">
            <v>8</v>
          </cell>
          <cell r="AT17903">
            <v>0</v>
          </cell>
          <cell r="AZ17903">
            <v>0</v>
          </cell>
          <cell r="BA17903">
            <v>0</v>
          </cell>
        </row>
        <row r="17904">
          <cell r="AS17904">
            <v>0</v>
          </cell>
          <cell r="AT17904">
            <v>0</v>
          </cell>
          <cell r="AZ17904">
            <v>0</v>
          </cell>
          <cell r="BA17904">
            <v>0</v>
          </cell>
        </row>
        <row r="17905">
          <cell r="AS17905">
            <v>0</v>
          </cell>
          <cell r="AT17905">
            <v>0</v>
          </cell>
          <cell r="AZ17905">
            <v>0</v>
          </cell>
          <cell r="BA17905">
            <v>0</v>
          </cell>
        </row>
        <row r="17906">
          <cell r="AS17906">
            <v>0</v>
          </cell>
          <cell r="AT17906">
            <v>0</v>
          </cell>
          <cell r="AZ17906">
            <v>1</v>
          </cell>
          <cell r="BA17906">
            <v>0</v>
          </cell>
        </row>
        <row r="17907">
          <cell r="AS17907">
            <v>0</v>
          </cell>
          <cell r="AT17907">
            <v>0</v>
          </cell>
          <cell r="AZ17907">
            <v>0</v>
          </cell>
          <cell r="BA17907">
            <v>0</v>
          </cell>
        </row>
        <row r="17908">
          <cell r="AZ17908">
            <v>0</v>
          </cell>
          <cell r="BA17908">
            <v>0</v>
          </cell>
        </row>
        <row r="17909">
          <cell r="AS17909">
            <v>0</v>
          </cell>
          <cell r="AT17909">
            <v>0</v>
          </cell>
          <cell r="AZ17909">
            <v>0</v>
          </cell>
          <cell r="BA17909">
            <v>0</v>
          </cell>
        </row>
        <row r="17910">
          <cell r="AS17910">
            <v>0</v>
          </cell>
          <cell r="AT17910">
            <v>0</v>
          </cell>
          <cell r="AZ17910">
            <v>0</v>
          </cell>
          <cell r="BA17910">
            <v>0</v>
          </cell>
        </row>
        <row r="17911">
          <cell r="AS17911">
            <v>0</v>
          </cell>
          <cell r="AT17911">
            <v>0</v>
          </cell>
          <cell r="AZ17911">
            <v>0</v>
          </cell>
          <cell r="BA17911">
            <v>0</v>
          </cell>
        </row>
        <row r="17912">
          <cell r="AS17912">
            <v>0</v>
          </cell>
          <cell r="AT17912">
            <v>0</v>
          </cell>
          <cell r="AZ17912">
            <v>0</v>
          </cell>
          <cell r="BA17912">
            <v>0</v>
          </cell>
        </row>
        <row r="17913">
          <cell r="AZ17913">
            <v>0</v>
          </cell>
          <cell r="BA17913">
            <v>0</v>
          </cell>
        </row>
        <row r="17914">
          <cell r="AS17914">
            <v>0</v>
          </cell>
          <cell r="AT17914">
            <v>0</v>
          </cell>
          <cell r="AZ17914">
            <v>2</v>
          </cell>
          <cell r="BA17914">
            <v>0</v>
          </cell>
        </row>
        <row r="17915">
          <cell r="AS17915">
            <v>1</v>
          </cell>
          <cell r="AT17915">
            <v>0</v>
          </cell>
          <cell r="AZ17915">
            <v>0</v>
          </cell>
          <cell r="BA17915">
            <v>0</v>
          </cell>
        </row>
        <row r="17916">
          <cell r="AS17916">
            <v>0</v>
          </cell>
          <cell r="AT17916">
            <v>0</v>
          </cell>
          <cell r="AZ17916">
            <v>0</v>
          </cell>
          <cell r="BA17916">
            <v>0</v>
          </cell>
        </row>
        <row r="17917">
          <cell r="AS17917">
            <v>1</v>
          </cell>
          <cell r="AT17917">
            <v>0</v>
          </cell>
          <cell r="AZ17917">
            <v>0</v>
          </cell>
          <cell r="BA17917">
            <v>0</v>
          </cell>
        </row>
        <row r="17918">
          <cell r="AS17918">
            <v>0</v>
          </cell>
          <cell r="AT17918">
            <v>0</v>
          </cell>
          <cell r="AZ17918">
            <v>0</v>
          </cell>
          <cell r="BA17918">
            <v>0</v>
          </cell>
        </row>
        <row r="17919">
          <cell r="AS17919">
            <v>0</v>
          </cell>
          <cell r="AT17919">
            <v>0</v>
          </cell>
          <cell r="AZ17919">
            <v>0</v>
          </cell>
          <cell r="BA17919">
            <v>0</v>
          </cell>
        </row>
        <row r="17920">
          <cell r="AS17920">
            <v>0</v>
          </cell>
          <cell r="AT17920">
            <v>0</v>
          </cell>
          <cell r="AZ17920">
            <v>0</v>
          </cell>
          <cell r="BA17920">
            <v>0</v>
          </cell>
        </row>
        <row r="17921">
          <cell r="AS17921">
            <v>0</v>
          </cell>
          <cell r="AT17921">
            <v>0</v>
          </cell>
          <cell r="AZ17921">
            <v>0</v>
          </cell>
          <cell r="BA17921">
            <v>0</v>
          </cell>
        </row>
        <row r="17922">
          <cell r="AS17922">
            <v>0</v>
          </cell>
          <cell r="AT17922">
            <v>0</v>
          </cell>
          <cell r="AZ17922">
            <v>0</v>
          </cell>
          <cell r="BA17922">
            <v>0</v>
          </cell>
        </row>
        <row r="17923">
          <cell r="AS17923">
            <v>0</v>
          </cell>
          <cell r="AT17923">
            <v>0</v>
          </cell>
          <cell r="AZ17923">
            <v>0</v>
          </cell>
          <cell r="BA17923">
            <v>0</v>
          </cell>
        </row>
        <row r="17924">
          <cell r="AS17924">
            <v>0</v>
          </cell>
          <cell r="AT17924">
            <v>0</v>
          </cell>
          <cell r="AZ17924">
            <v>0</v>
          </cell>
          <cell r="BA17924">
            <v>0</v>
          </cell>
        </row>
        <row r="17925">
          <cell r="AS17925">
            <v>0</v>
          </cell>
          <cell r="AT17925">
            <v>0</v>
          </cell>
          <cell r="AZ17925">
            <v>0</v>
          </cell>
          <cell r="BA17925">
            <v>0</v>
          </cell>
        </row>
        <row r="17926">
          <cell r="AS17926">
            <v>0</v>
          </cell>
          <cell r="AT17926">
            <v>0</v>
          </cell>
          <cell r="AZ17926">
            <v>0</v>
          </cell>
          <cell r="BA17926">
            <v>0</v>
          </cell>
        </row>
        <row r="17927">
          <cell r="AZ17927">
            <v>0</v>
          </cell>
          <cell r="BA17927">
            <v>0</v>
          </cell>
        </row>
        <row r="17928">
          <cell r="AZ17928">
            <v>0</v>
          </cell>
          <cell r="BA17928">
            <v>0</v>
          </cell>
        </row>
        <row r="17929">
          <cell r="AZ17929">
            <v>0</v>
          </cell>
          <cell r="BA17929">
            <v>0</v>
          </cell>
        </row>
        <row r="17930">
          <cell r="AS17930">
            <v>0</v>
          </cell>
          <cell r="AT17930">
            <v>0</v>
          </cell>
          <cell r="AZ17930">
            <v>0</v>
          </cell>
          <cell r="BA17930">
            <v>0</v>
          </cell>
        </row>
        <row r="17931">
          <cell r="AS17931">
            <v>0</v>
          </cell>
          <cell r="AT17931">
            <v>0</v>
          </cell>
          <cell r="AZ17931">
            <v>0</v>
          </cell>
          <cell r="BA17931">
            <v>0</v>
          </cell>
        </row>
        <row r="17932">
          <cell r="AS17932">
            <v>10</v>
          </cell>
          <cell r="AT17932">
            <v>0</v>
          </cell>
          <cell r="AZ17932">
            <v>56</v>
          </cell>
          <cell r="BA17932">
            <v>0</v>
          </cell>
        </row>
        <row r="17933">
          <cell r="AS17933">
            <v>0</v>
          </cell>
          <cell r="AT17933">
            <v>0</v>
          </cell>
          <cell r="AZ17933">
            <v>2</v>
          </cell>
          <cell r="BA17933">
            <v>0</v>
          </cell>
        </row>
        <row r="17934">
          <cell r="AS17934">
            <v>0</v>
          </cell>
          <cell r="AT17934">
            <v>0</v>
          </cell>
          <cell r="AZ17934">
            <v>0</v>
          </cell>
          <cell r="BA17934">
            <v>0</v>
          </cell>
        </row>
        <row r="17935">
          <cell r="AS17935">
            <v>466</v>
          </cell>
          <cell r="AT17935">
            <v>0</v>
          </cell>
          <cell r="AZ17935">
            <v>361</v>
          </cell>
          <cell r="BA17935">
            <v>0</v>
          </cell>
        </row>
        <row r="17936">
          <cell r="AS17936">
            <v>0</v>
          </cell>
          <cell r="AT17936">
            <v>0</v>
          </cell>
          <cell r="AZ17936">
            <v>0</v>
          </cell>
          <cell r="BA17936">
            <v>0</v>
          </cell>
        </row>
        <row r="17937">
          <cell r="AS17937">
            <v>0</v>
          </cell>
          <cell r="AT17937">
            <v>0</v>
          </cell>
          <cell r="AZ17937">
            <v>0</v>
          </cell>
          <cell r="BA17937">
            <v>0</v>
          </cell>
        </row>
        <row r="17938">
          <cell r="AS17938">
            <v>0</v>
          </cell>
          <cell r="AT17938">
            <v>0</v>
          </cell>
          <cell r="AZ17938">
            <v>0</v>
          </cell>
          <cell r="BA17938">
            <v>0</v>
          </cell>
        </row>
        <row r="17939">
          <cell r="AS17939">
            <v>0</v>
          </cell>
          <cell r="AT17939">
            <v>0</v>
          </cell>
          <cell r="AZ17939">
            <v>0</v>
          </cell>
          <cell r="BA17939">
            <v>0</v>
          </cell>
        </row>
        <row r="17940">
          <cell r="AS17940">
            <v>0</v>
          </cell>
          <cell r="AT17940">
            <v>0</v>
          </cell>
          <cell r="AZ17940">
            <v>0</v>
          </cell>
          <cell r="BA17940">
            <v>0</v>
          </cell>
        </row>
        <row r="17941">
          <cell r="AS17941">
            <v>0</v>
          </cell>
          <cell r="AT17941">
            <v>0</v>
          </cell>
          <cell r="AZ17941">
            <v>0</v>
          </cell>
          <cell r="BA17941">
            <v>0</v>
          </cell>
        </row>
        <row r="17942">
          <cell r="AS17942">
            <v>0</v>
          </cell>
          <cell r="AT17942">
            <v>0</v>
          </cell>
          <cell r="AZ17942">
            <v>0</v>
          </cell>
          <cell r="BA17942">
            <v>0</v>
          </cell>
        </row>
        <row r="17943">
          <cell r="AS17943">
            <v>0</v>
          </cell>
          <cell r="AT17943">
            <v>0</v>
          </cell>
          <cell r="AZ17943">
            <v>0</v>
          </cell>
          <cell r="BA17943">
            <v>0</v>
          </cell>
        </row>
        <row r="17944">
          <cell r="AS17944">
            <v>0</v>
          </cell>
          <cell r="AT17944">
            <v>0</v>
          </cell>
          <cell r="AZ17944">
            <v>0</v>
          </cell>
          <cell r="BA17944">
            <v>0</v>
          </cell>
        </row>
        <row r="17945">
          <cell r="AS17945">
            <v>0</v>
          </cell>
          <cell r="AT17945">
            <v>0</v>
          </cell>
          <cell r="AZ17945">
            <v>22</v>
          </cell>
          <cell r="BA17945">
            <v>0</v>
          </cell>
        </row>
        <row r="17946">
          <cell r="AS17946">
            <v>0</v>
          </cell>
          <cell r="AT17946">
            <v>0</v>
          </cell>
          <cell r="AZ17946">
            <v>0</v>
          </cell>
          <cell r="BA17946">
            <v>0</v>
          </cell>
        </row>
        <row r="17947">
          <cell r="AS17947">
            <v>0</v>
          </cell>
          <cell r="AT17947">
            <v>0</v>
          </cell>
          <cell r="AZ17947">
            <v>0</v>
          </cell>
          <cell r="BA17947">
            <v>0</v>
          </cell>
        </row>
        <row r="17948">
          <cell r="AS17948">
            <v>0</v>
          </cell>
          <cell r="AT17948">
            <v>0</v>
          </cell>
          <cell r="AZ17948">
            <v>0</v>
          </cell>
          <cell r="BA17948">
            <v>0</v>
          </cell>
        </row>
        <row r="17949">
          <cell r="AS17949">
            <v>0</v>
          </cell>
          <cell r="AT17949">
            <v>0</v>
          </cell>
          <cell r="AZ17949">
            <v>0</v>
          </cell>
          <cell r="BA17949">
            <v>0</v>
          </cell>
        </row>
        <row r="17950">
          <cell r="AS17950">
            <v>0</v>
          </cell>
          <cell r="AT17950">
            <v>0</v>
          </cell>
          <cell r="AZ17950">
            <v>0</v>
          </cell>
          <cell r="BA17950">
            <v>0</v>
          </cell>
        </row>
        <row r="17951">
          <cell r="AS17951">
            <v>0</v>
          </cell>
          <cell r="AT17951">
            <v>0</v>
          </cell>
          <cell r="AZ17951">
            <v>0</v>
          </cell>
          <cell r="BA17951">
            <v>0</v>
          </cell>
        </row>
        <row r="17952">
          <cell r="AS17952">
            <v>0</v>
          </cell>
          <cell r="AT17952">
            <v>1</v>
          </cell>
          <cell r="AZ17952">
            <v>0</v>
          </cell>
          <cell r="BA17952">
            <v>0</v>
          </cell>
        </row>
        <row r="17953">
          <cell r="AS17953">
            <v>0</v>
          </cell>
          <cell r="AT17953">
            <v>0</v>
          </cell>
          <cell r="AZ17953">
            <v>0</v>
          </cell>
          <cell r="BA17953">
            <v>0</v>
          </cell>
        </row>
        <row r="17954">
          <cell r="AS17954">
            <v>0</v>
          </cell>
          <cell r="AT17954">
            <v>0</v>
          </cell>
          <cell r="AZ17954">
            <v>0</v>
          </cell>
          <cell r="BA17954">
            <v>14</v>
          </cell>
        </row>
        <row r="17955">
          <cell r="AS17955">
            <v>0</v>
          </cell>
          <cell r="AT17955">
            <v>0</v>
          </cell>
          <cell r="AZ17955">
            <v>0</v>
          </cell>
          <cell r="BA17955">
            <v>0</v>
          </cell>
        </row>
        <row r="17956">
          <cell r="AS17956">
            <v>0</v>
          </cell>
          <cell r="AT17956">
            <v>0</v>
          </cell>
          <cell r="AZ17956">
            <v>0</v>
          </cell>
          <cell r="BA17956">
            <v>0</v>
          </cell>
        </row>
        <row r="17957">
          <cell r="AS17957">
            <v>0</v>
          </cell>
          <cell r="AT17957">
            <v>0</v>
          </cell>
          <cell r="AZ17957">
            <v>0</v>
          </cell>
          <cell r="BA17957">
            <v>0</v>
          </cell>
        </row>
        <row r="17958">
          <cell r="AS17958">
            <v>0</v>
          </cell>
          <cell r="AT17958">
            <v>0</v>
          </cell>
          <cell r="AZ17958">
            <v>0</v>
          </cell>
          <cell r="BA17958">
            <v>0</v>
          </cell>
        </row>
        <row r="17959">
          <cell r="AS17959">
            <v>0</v>
          </cell>
          <cell r="AT17959">
            <v>0</v>
          </cell>
          <cell r="AZ17959">
            <v>0</v>
          </cell>
          <cell r="BA17959">
            <v>0</v>
          </cell>
        </row>
        <row r="17960">
          <cell r="AS17960">
            <v>1</v>
          </cell>
          <cell r="AT17960">
            <v>4</v>
          </cell>
          <cell r="AZ17960">
            <v>0</v>
          </cell>
          <cell r="BA17960">
            <v>7</v>
          </cell>
        </row>
        <row r="17961">
          <cell r="AS17961">
            <v>0</v>
          </cell>
          <cell r="AT17961">
            <v>0</v>
          </cell>
          <cell r="AZ17961">
            <v>0</v>
          </cell>
          <cell r="BA17961">
            <v>0</v>
          </cell>
        </row>
        <row r="17962">
          <cell r="AS17962">
            <v>0</v>
          </cell>
          <cell r="AT17962">
            <v>0</v>
          </cell>
          <cell r="AZ17962">
            <v>0</v>
          </cell>
          <cell r="BA17962">
            <v>0</v>
          </cell>
        </row>
        <row r="17963">
          <cell r="AS17963">
            <v>0</v>
          </cell>
          <cell r="AT17963">
            <v>0</v>
          </cell>
          <cell r="AZ17963">
            <v>0</v>
          </cell>
          <cell r="BA17963">
            <v>0</v>
          </cell>
        </row>
        <row r="17964">
          <cell r="AS17964">
            <v>0</v>
          </cell>
          <cell r="AT17964">
            <v>0</v>
          </cell>
          <cell r="AZ17964">
            <v>0</v>
          </cell>
          <cell r="BA17964">
            <v>0</v>
          </cell>
        </row>
        <row r="17965">
          <cell r="AS17965">
            <v>0</v>
          </cell>
          <cell r="AT17965">
            <v>0</v>
          </cell>
          <cell r="AZ17965">
            <v>0</v>
          </cell>
          <cell r="BA17965">
            <v>1</v>
          </cell>
        </row>
        <row r="17966">
          <cell r="AS17966">
            <v>0</v>
          </cell>
          <cell r="AT17966">
            <v>0</v>
          </cell>
          <cell r="AZ17966">
            <v>0</v>
          </cell>
          <cell r="BA17966">
            <v>0</v>
          </cell>
        </row>
        <row r="17967">
          <cell r="AS17967">
            <v>0</v>
          </cell>
          <cell r="AT17967">
            <v>0</v>
          </cell>
          <cell r="AZ17967">
            <v>0</v>
          </cell>
          <cell r="BA17967">
            <v>0</v>
          </cell>
        </row>
        <row r="17968">
          <cell r="AS17968">
            <v>0</v>
          </cell>
          <cell r="AT17968">
            <v>0</v>
          </cell>
          <cell r="AZ17968">
            <v>0</v>
          </cell>
          <cell r="BA17968">
            <v>0</v>
          </cell>
        </row>
        <row r="17969">
          <cell r="AS17969">
            <v>0</v>
          </cell>
          <cell r="AT17969">
            <v>0</v>
          </cell>
          <cell r="AZ17969">
            <v>0</v>
          </cell>
          <cell r="BA17969">
            <v>0</v>
          </cell>
        </row>
        <row r="17970">
          <cell r="AS17970">
            <v>0</v>
          </cell>
          <cell r="AT17970">
            <v>0</v>
          </cell>
          <cell r="AZ17970">
            <v>0</v>
          </cell>
          <cell r="BA17970">
            <v>0</v>
          </cell>
        </row>
        <row r="17971">
          <cell r="AS17971">
            <v>0</v>
          </cell>
          <cell r="AT17971">
            <v>0</v>
          </cell>
          <cell r="AZ17971">
            <v>0</v>
          </cell>
          <cell r="BA17971">
            <v>0</v>
          </cell>
        </row>
        <row r="17972">
          <cell r="AS17972">
            <v>0</v>
          </cell>
          <cell r="AT17972">
            <v>0</v>
          </cell>
          <cell r="AZ17972">
            <v>0</v>
          </cell>
          <cell r="BA17972">
            <v>0</v>
          </cell>
        </row>
        <row r="17973">
          <cell r="AS17973">
            <v>0</v>
          </cell>
          <cell r="AT17973">
            <v>0</v>
          </cell>
          <cell r="AZ17973">
            <v>0</v>
          </cell>
          <cell r="BA17973">
            <v>0</v>
          </cell>
        </row>
        <row r="17974">
          <cell r="AS17974">
            <v>0</v>
          </cell>
          <cell r="AT17974">
            <v>0</v>
          </cell>
          <cell r="AZ17974">
            <v>0</v>
          </cell>
          <cell r="BA17974">
            <v>5</v>
          </cell>
        </row>
        <row r="17975">
          <cell r="AS17975">
            <v>1</v>
          </cell>
          <cell r="AT17975">
            <v>0</v>
          </cell>
          <cell r="AZ17975">
            <v>0</v>
          </cell>
          <cell r="BA17975">
            <v>0</v>
          </cell>
        </row>
        <row r="17976">
          <cell r="AS17976">
            <v>0</v>
          </cell>
          <cell r="AT17976">
            <v>0</v>
          </cell>
          <cell r="AZ17976">
            <v>0</v>
          </cell>
          <cell r="BA17976">
            <v>0</v>
          </cell>
        </row>
        <row r="17977">
          <cell r="AS17977">
            <v>0</v>
          </cell>
          <cell r="AT17977">
            <v>0</v>
          </cell>
          <cell r="AZ17977">
            <v>0</v>
          </cell>
          <cell r="BA17977">
            <v>5</v>
          </cell>
        </row>
        <row r="17978">
          <cell r="AS17978">
            <v>0</v>
          </cell>
          <cell r="AT17978">
            <v>0</v>
          </cell>
          <cell r="AZ17978">
            <v>0</v>
          </cell>
          <cell r="BA17978">
            <v>0</v>
          </cell>
        </row>
        <row r="17979">
          <cell r="AS17979">
            <v>0</v>
          </cell>
          <cell r="AT17979">
            <v>0</v>
          </cell>
          <cell r="AZ17979">
            <v>0</v>
          </cell>
          <cell r="BA17979">
            <v>0</v>
          </cell>
        </row>
        <row r="17980">
          <cell r="AS17980">
            <v>0</v>
          </cell>
          <cell r="AT17980">
            <v>0</v>
          </cell>
          <cell r="AZ17980">
            <v>0</v>
          </cell>
          <cell r="BA17980">
            <v>10</v>
          </cell>
        </row>
        <row r="17981">
          <cell r="AS17981">
            <v>0</v>
          </cell>
          <cell r="AT17981">
            <v>0</v>
          </cell>
          <cell r="AZ17981">
            <v>0</v>
          </cell>
          <cell r="BA17981">
            <v>0</v>
          </cell>
        </row>
        <row r="17982">
          <cell r="AS17982">
            <v>0</v>
          </cell>
          <cell r="AT17982">
            <v>0</v>
          </cell>
          <cell r="AZ17982">
            <v>0</v>
          </cell>
          <cell r="BA17982">
            <v>0</v>
          </cell>
        </row>
        <row r="17983">
          <cell r="AS17983">
            <v>0</v>
          </cell>
          <cell r="AT17983">
            <v>0</v>
          </cell>
          <cell r="AZ17983">
            <v>0</v>
          </cell>
          <cell r="BA17983">
            <v>0</v>
          </cell>
        </row>
        <row r="17984">
          <cell r="AS17984">
            <v>0</v>
          </cell>
          <cell r="AT17984">
            <v>0</v>
          </cell>
          <cell r="AZ17984">
            <v>0</v>
          </cell>
          <cell r="BA17984">
            <v>0</v>
          </cell>
        </row>
        <row r="17985">
          <cell r="AS17985">
            <v>0</v>
          </cell>
          <cell r="AT17985">
            <v>0</v>
          </cell>
          <cell r="AZ17985">
            <v>0</v>
          </cell>
          <cell r="BA17985">
            <v>0</v>
          </cell>
        </row>
        <row r="17986">
          <cell r="AS17986">
            <v>0</v>
          </cell>
          <cell r="AT17986">
            <v>0</v>
          </cell>
          <cell r="AZ17986">
            <v>0</v>
          </cell>
          <cell r="BA17986">
            <v>0</v>
          </cell>
        </row>
        <row r="17987">
          <cell r="AS17987">
            <v>0</v>
          </cell>
          <cell r="AT17987">
            <v>0</v>
          </cell>
          <cell r="AZ17987">
            <v>0</v>
          </cell>
          <cell r="BA17987">
            <v>0</v>
          </cell>
        </row>
        <row r="17988">
          <cell r="AS17988">
            <v>0</v>
          </cell>
          <cell r="AT17988">
            <v>0</v>
          </cell>
          <cell r="AZ17988">
            <v>1</v>
          </cell>
          <cell r="BA17988">
            <v>0</v>
          </cell>
        </row>
        <row r="17989">
          <cell r="AS17989">
            <v>0</v>
          </cell>
          <cell r="AT17989">
            <v>0</v>
          </cell>
          <cell r="AZ17989">
            <v>0</v>
          </cell>
          <cell r="BA17989">
            <v>0</v>
          </cell>
        </row>
        <row r="17990">
          <cell r="AS17990">
            <v>0</v>
          </cell>
          <cell r="AT17990">
            <v>0</v>
          </cell>
          <cell r="AZ17990">
            <v>0</v>
          </cell>
          <cell r="BA17990">
            <v>0</v>
          </cell>
        </row>
        <row r="17991">
          <cell r="AS17991">
            <v>0</v>
          </cell>
          <cell r="AT17991">
            <v>0</v>
          </cell>
          <cell r="AZ17991">
            <v>0</v>
          </cell>
          <cell r="BA17991">
            <v>0</v>
          </cell>
        </row>
        <row r="17992">
          <cell r="AS17992">
            <v>0</v>
          </cell>
          <cell r="AT17992">
            <v>0</v>
          </cell>
          <cell r="AZ17992">
            <v>0</v>
          </cell>
          <cell r="BA17992">
            <v>0</v>
          </cell>
        </row>
        <row r="17993">
          <cell r="AS17993">
            <v>0</v>
          </cell>
          <cell r="AT17993">
            <v>0</v>
          </cell>
          <cell r="AZ17993">
            <v>0</v>
          </cell>
          <cell r="BA17993">
            <v>1</v>
          </cell>
        </row>
        <row r="17994">
          <cell r="AS17994">
            <v>0</v>
          </cell>
          <cell r="AT17994">
            <v>0</v>
          </cell>
          <cell r="AZ17994">
            <v>0</v>
          </cell>
          <cell r="BA17994">
            <v>1</v>
          </cell>
        </row>
        <row r="17995">
          <cell r="AS17995">
            <v>0</v>
          </cell>
          <cell r="AT17995">
            <v>0</v>
          </cell>
          <cell r="AZ17995">
            <v>0</v>
          </cell>
          <cell r="BA17995">
            <v>0</v>
          </cell>
        </row>
        <row r="17996">
          <cell r="AS17996">
            <v>4</v>
          </cell>
          <cell r="AT17996">
            <v>6</v>
          </cell>
          <cell r="AZ17996">
            <v>3</v>
          </cell>
          <cell r="BA17996">
            <v>1</v>
          </cell>
        </row>
        <row r="17997">
          <cell r="AS17997">
            <v>0</v>
          </cell>
          <cell r="AT17997">
            <v>0</v>
          </cell>
          <cell r="AZ17997">
            <v>0</v>
          </cell>
          <cell r="BA17997">
            <v>0</v>
          </cell>
        </row>
        <row r="17998">
          <cell r="AS17998">
            <v>0</v>
          </cell>
          <cell r="AT17998">
            <v>0</v>
          </cell>
          <cell r="AZ17998">
            <v>0</v>
          </cell>
          <cell r="BA17998">
            <v>0</v>
          </cell>
        </row>
        <row r="17999">
          <cell r="AS17999">
            <v>0</v>
          </cell>
          <cell r="AT17999">
            <v>5</v>
          </cell>
          <cell r="AZ17999">
            <v>0</v>
          </cell>
          <cell r="BA17999">
            <v>0</v>
          </cell>
        </row>
        <row r="18000">
          <cell r="AS18000">
            <v>2</v>
          </cell>
          <cell r="AT18000">
            <v>0</v>
          </cell>
          <cell r="AZ18000">
            <v>2</v>
          </cell>
          <cell r="BA18000">
            <v>0</v>
          </cell>
        </row>
        <row r="18001">
          <cell r="AS18001">
            <v>0</v>
          </cell>
          <cell r="AT18001">
            <v>0</v>
          </cell>
          <cell r="AZ18001">
            <v>0</v>
          </cell>
          <cell r="BA18001">
            <v>0</v>
          </cell>
        </row>
        <row r="18002">
          <cell r="AS18002">
            <v>0</v>
          </cell>
          <cell r="AT18002">
            <v>0</v>
          </cell>
          <cell r="AZ18002">
            <v>0</v>
          </cell>
          <cell r="BA18002">
            <v>0</v>
          </cell>
        </row>
        <row r="18003">
          <cell r="AS18003">
            <v>0</v>
          </cell>
          <cell r="AT18003">
            <v>0</v>
          </cell>
          <cell r="AZ18003">
            <v>0</v>
          </cell>
          <cell r="BA18003">
            <v>0</v>
          </cell>
        </row>
        <row r="18004">
          <cell r="AS18004">
            <v>0</v>
          </cell>
          <cell r="AT18004">
            <v>0</v>
          </cell>
          <cell r="AZ18004">
            <v>0</v>
          </cell>
          <cell r="BA18004">
            <v>0</v>
          </cell>
        </row>
        <row r="18005">
          <cell r="AS18005">
            <v>0</v>
          </cell>
          <cell r="AT18005">
            <v>0</v>
          </cell>
          <cell r="AZ18005">
            <v>0</v>
          </cell>
          <cell r="BA18005">
            <v>0</v>
          </cell>
        </row>
        <row r="18006">
          <cell r="AS18006">
            <v>0</v>
          </cell>
          <cell r="AT18006">
            <v>0</v>
          </cell>
          <cell r="AZ18006">
            <v>0</v>
          </cell>
          <cell r="BA18006">
            <v>0</v>
          </cell>
        </row>
        <row r="18007">
          <cell r="AS18007">
            <v>0</v>
          </cell>
          <cell r="AT18007">
            <v>0</v>
          </cell>
          <cell r="AZ18007">
            <v>0</v>
          </cell>
          <cell r="BA18007">
            <v>0</v>
          </cell>
        </row>
        <row r="18008">
          <cell r="AS18008">
            <v>0</v>
          </cell>
          <cell r="AT18008">
            <v>0</v>
          </cell>
          <cell r="AZ18008">
            <v>0</v>
          </cell>
          <cell r="BA18008">
            <v>0</v>
          </cell>
        </row>
        <row r="18009">
          <cell r="AS18009">
            <v>0</v>
          </cell>
          <cell r="AT18009">
            <v>0</v>
          </cell>
          <cell r="AZ18009">
            <v>0</v>
          </cell>
          <cell r="BA18009">
            <v>0</v>
          </cell>
        </row>
        <row r="18010">
          <cell r="AS18010">
            <v>0</v>
          </cell>
          <cell r="AT18010">
            <v>0</v>
          </cell>
          <cell r="AZ18010">
            <v>0</v>
          </cell>
          <cell r="BA18010">
            <v>0</v>
          </cell>
        </row>
        <row r="18011">
          <cell r="AZ18011">
            <v>0</v>
          </cell>
          <cell r="BA18011">
            <v>0</v>
          </cell>
        </row>
        <row r="18012">
          <cell r="AS18012">
            <v>0</v>
          </cell>
          <cell r="AT18012">
            <v>0</v>
          </cell>
          <cell r="AZ18012">
            <v>0</v>
          </cell>
          <cell r="BA18012">
            <v>0</v>
          </cell>
        </row>
        <row r="18013">
          <cell r="AS18013">
            <v>0</v>
          </cell>
          <cell r="AT18013">
            <v>0</v>
          </cell>
          <cell r="AZ18013">
            <v>0</v>
          </cell>
          <cell r="BA18013">
            <v>0</v>
          </cell>
        </row>
        <row r="18014">
          <cell r="AS18014">
            <v>0</v>
          </cell>
          <cell r="AT18014">
            <v>0</v>
          </cell>
          <cell r="AZ18014">
            <v>0</v>
          </cell>
          <cell r="BA18014">
            <v>0</v>
          </cell>
        </row>
        <row r="18015">
          <cell r="AS18015">
            <v>0</v>
          </cell>
          <cell r="AT18015">
            <v>0</v>
          </cell>
          <cell r="AZ18015">
            <v>0</v>
          </cell>
          <cell r="BA18015">
            <v>0</v>
          </cell>
        </row>
        <row r="18016">
          <cell r="AS18016">
            <v>0</v>
          </cell>
          <cell r="AT18016">
            <v>0</v>
          </cell>
          <cell r="AZ18016">
            <v>0</v>
          </cell>
          <cell r="BA18016">
            <v>0</v>
          </cell>
        </row>
        <row r="18017">
          <cell r="AS18017">
            <v>0</v>
          </cell>
          <cell r="AT18017">
            <v>0</v>
          </cell>
          <cell r="AZ18017">
            <v>0</v>
          </cell>
          <cell r="BA18017">
            <v>0</v>
          </cell>
        </row>
        <row r="18018">
          <cell r="AS18018">
            <v>0</v>
          </cell>
          <cell r="AT18018">
            <v>0</v>
          </cell>
          <cell r="AZ18018">
            <v>0</v>
          </cell>
          <cell r="BA18018">
            <v>0</v>
          </cell>
        </row>
        <row r="18019">
          <cell r="AS18019">
            <v>0</v>
          </cell>
          <cell r="AT18019">
            <v>0</v>
          </cell>
          <cell r="AZ18019">
            <v>0</v>
          </cell>
          <cell r="BA18019">
            <v>0</v>
          </cell>
        </row>
        <row r="18020">
          <cell r="AS18020">
            <v>0</v>
          </cell>
          <cell r="AT18020">
            <v>0</v>
          </cell>
          <cell r="AZ18020">
            <v>0</v>
          </cell>
          <cell r="BA18020">
            <v>0</v>
          </cell>
        </row>
        <row r="18021">
          <cell r="AS18021">
            <v>2</v>
          </cell>
          <cell r="AT18021">
            <v>0</v>
          </cell>
          <cell r="AZ18021">
            <v>0</v>
          </cell>
          <cell r="BA18021">
            <v>0</v>
          </cell>
        </row>
        <row r="18022">
          <cell r="AS18022">
            <v>0</v>
          </cell>
          <cell r="AT18022">
            <v>0</v>
          </cell>
          <cell r="AZ18022">
            <v>1</v>
          </cell>
          <cell r="BA18022">
            <v>0</v>
          </cell>
        </row>
        <row r="18023">
          <cell r="AS18023">
            <v>0</v>
          </cell>
          <cell r="AT18023">
            <v>0</v>
          </cell>
          <cell r="AZ18023">
            <v>0</v>
          </cell>
          <cell r="BA18023">
            <v>0</v>
          </cell>
        </row>
        <row r="18024">
          <cell r="AS18024">
            <v>0</v>
          </cell>
          <cell r="AT18024">
            <v>0</v>
          </cell>
          <cell r="AZ18024">
            <v>0</v>
          </cell>
          <cell r="BA18024">
            <v>0</v>
          </cell>
        </row>
        <row r="18025">
          <cell r="AS18025">
            <v>0</v>
          </cell>
          <cell r="AT18025">
            <v>0</v>
          </cell>
          <cell r="AZ18025">
            <v>0</v>
          </cell>
          <cell r="BA18025">
            <v>0</v>
          </cell>
        </row>
        <row r="18026">
          <cell r="AS18026">
            <v>0</v>
          </cell>
          <cell r="AT18026">
            <v>0</v>
          </cell>
          <cell r="AZ18026">
            <v>8</v>
          </cell>
          <cell r="BA18026">
            <v>23</v>
          </cell>
        </row>
        <row r="18027">
          <cell r="AS18027">
            <v>0</v>
          </cell>
          <cell r="AT18027">
            <v>0</v>
          </cell>
          <cell r="AZ18027">
            <v>0</v>
          </cell>
          <cell r="BA18027">
            <v>0</v>
          </cell>
        </row>
        <row r="18028">
          <cell r="AS18028">
            <v>0</v>
          </cell>
          <cell r="AT18028">
            <v>0</v>
          </cell>
          <cell r="AZ18028">
            <v>0</v>
          </cell>
          <cell r="BA18028">
            <v>0</v>
          </cell>
        </row>
        <row r="18029">
          <cell r="AS18029">
            <v>0</v>
          </cell>
          <cell r="AT18029">
            <v>0</v>
          </cell>
          <cell r="AZ18029">
            <v>0</v>
          </cell>
          <cell r="BA18029">
            <v>6</v>
          </cell>
        </row>
        <row r="18030">
          <cell r="AS18030">
            <v>0</v>
          </cell>
          <cell r="AT18030">
            <v>0</v>
          </cell>
          <cell r="AZ18030">
            <v>0</v>
          </cell>
          <cell r="BA18030">
            <v>0</v>
          </cell>
        </row>
        <row r="18031">
          <cell r="AS18031">
            <v>7</v>
          </cell>
          <cell r="AT18031">
            <v>0</v>
          </cell>
          <cell r="AZ18031">
            <v>23</v>
          </cell>
          <cell r="BA18031">
            <v>12</v>
          </cell>
        </row>
        <row r="18032">
          <cell r="AS18032">
            <v>1</v>
          </cell>
          <cell r="AT18032">
            <v>0</v>
          </cell>
          <cell r="AZ18032">
            <v>0</v>
          </cell>
          <cell r="BA18032">
            <v>0</v>
          </cell>
        </row>
        <row r="18033">
          <cell r="AS18033">
            <v>0</v>
          </cell>
          <cell r="AT18033">
            <v>0</v>
          </cell>
          <cell r="AZ18033">
            <v>0</v>
          </cell>
          <cell r="BA18033">
            <v>0</v>
          </cell>
        </row>
        <row r="18034">
          <cell r="AS18034">
            <v>0</v>
          </cell>
          <cell r="AT18034">
            <v>0</v>
          </cell>
          <cell r="AZ18034">
            <v>2</v>
          </cell>
          <cell r="BA18034">
            <v>0</v>
          </cell>
        </row>
        <row r="18035">
          <cell r="AS18035">
            <v>0</v>
          </cell>
          <cell r="AT18035">
            <v>0</v>
          </cell>
          <cell r="AZ18035">
            <v>0</v>
          </cell>
          <cell r="BA18035">
            <v>0</v>
          </cell>
        </row>
        <row r="18036">
          <cell r="AS18036">
            <v>0</v>
          </cell>
          <cell r="AT18036">
            <v>0</v>
          </cell>
          <cell r="AZ18036">
            <v>0</v>
          </cell>
          <cell r="BA18036">
            <v>0</v>
          </cell>
        </row>
        <row r="18037">
          <cell r="AS18037">
            <v>0</v>
          </cell>
          <cell r="AT18037">
            <v>0</v>
          </cell>
          <cell r="AZ18037">
            <v>0</v>
          </cell>
          <cell r="BA18037">
            <v>0</v>
          </cell>
        </row>
        <row r="18038">
          <cell r="AS18038">
            <v>0</v>
          </cell>
          <cell r="AT18038">
            <v>0</v>
          </cell>
          <cell r="AZ18038">
            <v>0</v>
          </cell>
          <cell r="BA18038">
            <v>0</v>
          </cell>
        </row>
        <row r="18039">
          <cell r="AS18039">
            <v>0</v>
          </cell>
          <cell r="AT18039">
            <v>0</v>
          </cell>
          <cell r="AZ18039">
            <v>0</v>
          </cell>
          <cell r="BA18039">
            <v>0</v>
          </cell>
        </row>
        <row r="18040">
          <cell r="AS18040">
            <v>0</v>
          </cell>
          <cell r="AT18040">
            <v>0</v>
          </cell>
          <cell r="AZ18040">
            <v>0</v>
          </cell>
          <cell r="BA18040">
            <v>0</v>
          </cell>
        </row>
        <row r="18041">
          <cell r="AS18041">
            <v>0</v>
          </cell>
          <cell r="AT18041">
            <v>0</v>
          </cell>
          <cell r="AZ18041">
            <v>0</v>
          </cell>
          <cell r="BA18041">
            <v>0</v>
          </cell>
        </row>
        <row r="18042">
          <cell r="AS18042">
            <v>0</v>
          </cell>
          <cell r="AT18042">
            <v>0</v>
          </cell>
          <cell r="AZ18042">
            <v>0</v>
          </cell>
          <cell r="BA18042">
            <v>0</v>
          </cell>
        </row>
        <row r="18043">
          <cell r="AS18043">
            <v>0</v>
          </cell>
          <cell r="AT18043">
            <v>0</v>
          </cell>
          <cell r="AZ18043">
            <v>0</v>
          </cell>
          <cell r="BA18043">
            <v>0</v>
          </cell>
        </row>
        <row r="18044">
          <cell r="AS18044">
            <v>0</v>
          </cell>
          <cell r="AT18044">
            <v>0</v>
          </cell>
          <cell r="AZ18044">
            <v>0</v>
          </cell>
          <cell r="BA18044">
            <v>0</v>
          </cell>
        </row>
        <row r="18045">
          <cell r="AS18045">
            <v>0</v>
          </cell>
          <cell r="AT18045">
            <v>0</v>
          </cell>
          <cell r="AZ18045">
            <v>0</v>
          </cell>
          <cell r="BA18045">
            <v>0</v>
          </cell>
        </row>
        <row r="18046">
          <cell r="AS18046">
            <v>0</v>
          </cell>
          <cell r="AT18046">
            <v>0</v>
          </cell>
          <cell r="AZ18046">
            <v>0</v>
          </cell>
          <cell r="BA18046">
            <v>0</v>
          </cell>
        </row>
        <row r="18047">
          <cell r="AS18047">
            <v>0</v>
          </cell>
          <cell r="AT18047">
            <v>0</v>
          </cell>
          <cell r="AZ18047">
            <v>0</v>
          </cell>
          <cell r="BA18047">
            <v>0</v>
          </cell>
        </row>
        <row r="18048">
          <cell r="AS18048">
            <v>0</v>
          </cell>
          <cell r="AT18048">
            <v>0</v>
          </cell>
          <cell r="AZ18048">
            <v>0</v>
          </cell>
          <cell r="BA18048">
            <v>0</v>
          </cell>
        </row>
        <row r="18049">
          <cell r="AS18049">
            <v>0</v>
          </cell>
          <cell r="AT18049">
            <v>0</v>
          </cell>
          <cell r="AZ18049">
            <v>0</v>
          </cell>
          <cell r="BA18049">
            <v>0</v>
          </cell>
        </row>
        <row r="18050">
          <cell r="AS18050">
            <v>0</v>
          </cell>
          <cell r="AT18050">
            <v>0</v>
          </cell>
          <cell r="AZ18050">
            <v>0</v>
          </cell>
          <cell r="BA18050">
            <v>0</v>
          </cell>
        </row>
        <row r="18051">
          <cell r="AS18051">
            <v>0</v>
          </cell>
          <cell r="AT18051">
            <v>0</v>
          </cell>
          <cell r="AZ18051">
            <v>0</v>
          </cell>
          <cell r="BA18051">
            <v>0</v>
          </cell>
        </row>
        <row r="18052">
          <cell r="AS18052">
            <v>0</v>
          </cell>
          <cell r="AT18052">
            <v>0</v>
          </cell>
          <cell r="AZ18052">
            <v>0</v>
          </cell>
          <cell r="BA18052">
            <v>0</v>
          </cell>
        </row>
        <row r="18053">
          <cell r="AS18053">
            <v>0</v>
          </cell>
          <cell r="AT18053">
            <v>0</v>
          </cell>
          <cell r="AZ18053">
            <v>0</v>
          </cell>
          <cell r="BA18053">
            <v>0</v>
          </cell>
        </row>
        <row r="18054">
          <cell r="AS18054">
            <v>0</v>
          </cell>
          <cell r="AT18054">
            <v>0</v>
          </cell>
          <cell r="AZ18054">
            <v>0</v>
          </cell>
          <cell r="BA18054">
            <v>0</v>
          </cell>
        </row>
        <row r="18055">
          <cell r="AS18055">
            <v>0</v>
          </cell>
          <cell r="AT18055">
            <v>0</v>
          </cell>
          <cell r="AZ18055">
            <v>0</v>
          </cell>
          <cell r="BA18055">
            <v>0</v>
          </cell>
        </row>
        <row r="18056">
          <cell r="AS18056">
            <v>0</v>
          </cell>
          <cell r="AT18056">
            <v>0</v>
          </cell>
          <cell r="AZ18056">
            <v>0</v>
          </cell>
          <cell r="BA18056">
            <v>0</v>
          </cell>
        </row>
        <row r="18057">
          <cell r="AS18057">
            <v>0</v>
          </cell>
          <cell r="AT18057">
            <v>0</v>
          </cell>
          <cell r="AZ18057">
            <v>0</v>
          </cell>
          <cell r="BA18057">
            <v>0</v>
          </cell>
        </row>
        <row r="18058">
          <cell r="AS18058">
            <v>0</v>
          </cell>
          <cell r="AT18058">
            <v>0</v>
          </cell>
          <cell r="AZ18058">
            <v>0</v>
          </cell>
          <cell r="BA18058">
            <v>0</v>
          </cell>
        </row>
        <row r="18059">
          <cell r="AS18059">
            <v>0</v>
          </cell>
          <cell r="AT18059">
            <v>0</v>
          </cell>
          <cell r="AZ18059">
            <v>0</v>
          </cell>
          <cell r="BA18059">
            <v>0</v>
          </cell>
        </row>
        <row r="18060">
          <cell r="AS18060">
            <v>0</v>
          </cell>
          <cell r="AT18060">
            <v>0</v>
          </cell>
          <cell r="AZ18060">
            <v>0</v>
          </cell>
          <cell r="BA18060">
            <v>0</v>
          </cell>
        </row>
        <row r="18061">
          <cell r="AS18061">
            <v>0</v>
          </cell>
          <cell r="AT18061">
            <v>0</v>
          </cell>
          <cell r="AZ18061">
            <v>0</v>
          </cell>
          <cell r="BA18061">
            <v>0</v>
          </cell>
        </row>
        <row r="18062">
          <cell r="AS18062">
            <v>0</v>
          </cell>
          <cell r="AT18062">
            <v>0</v>
          </cell>
          <cell r="AZ18062">
            <v>0</v>
          </cell>
          <cell r="BA18062">
            <v>0</v>
          </cell>
        </row>
        <row r="18063">
          <cell r="AS18063">
            <v>0</v>
          </cell>
          <cell r="AT18063">
            <v>0</v>
          </cell>
          <cell r="AZ18063">
            <v>0</v>
          </cell>
          <cell r="BA18063">
            <v>0</v>
          </cell>
        </row>
        <row r="18064">
          <cell r="AS18064">
            <v>0</v>
          </cell>
          <cell r="AT18064">
            <v>0</v>
          </cell>
          <cell r="AZ18064">
            <v>0</v>
          </cell>
          <cell r="BA18064">
            <v>0</v>
          </cell>
        </row>
        <row r="18065">
          <cell r="AS18065">
            <v>0</v>
          </cell>
          <cell r="AT18065">
            <v>0</v>
          </cell>
          <cell r="AZ18065">
            <v>0</v>
          </cell>
          <cell r="BA18065">
            <v>0</v>
          </cell>
        </row>
        <row r="18066">
          <cell r="AS18066">
            <v>0</v>
          </cell>
          <cell r="AT18066">
            <v>0</v>
          </cell>
          <cell r="AZ18066">
            <v>0</v>
          </cell>
          <cell r="BA18066">
            <v>0</v>
          </cell>
        </row>
        <row r="18067">
          <cell r="AS18067">
            <v>0</v>
          </cell>
          <cell r="AT18067">
            <v>0</v>
          </cell>
          <cell r="AZ18067">
            <v>0</v>
          </cell>
          <cell r="BA18067">
            <v>0</v>
          </cell>
        </row>
        <row r="18068">
          <cell r="AS18068">
            <v>0</v>
          </cell>
          <cell r="AT18068">
            <v>0</v>
          </cell>
          <cell r="AZ18068">
            <v>0</v>
          </cell>
          <cell r="BA18068">
            <v>0</v>
          </cell>
        </row>
        <row r="18069">
          <cell r="AS18069">
            <v>0</v>
          </cell>
          <cell r="AT18069">
            <v>0</v>
          </cell>
          <cell r="AZ18069">
            <v>0</v>
          </cell>
          <cell r="BA18069">
            <v>0</v>
          </cell>
        </row>
        <row r="18070">
          <cell r="AS18070">
            <v>0</v>
          </cell>
          <cell r="AT18070">
            <v>0</v>
          </cell>
          <cell r="AZ18070">
            <v>0</v>
          </cell>
          <cell r="BA18070">
            <v>0</v>
          </cell>
        </row>
        <row r="18071">
          <cell r="AS18071">
            <v>0</v>
          </cell>
          <cell r="AT18071">
            <v>0</v>
          </cell>
          <cell r="AZ18071">
            <v>0</v>
          </cell>
          <cell r="BA18071">
            <v>0</v>
          </cell>
        </row>
        <row r="18072">
          <cell r="AS18072">
            <v>0</v>
          </cell>
          <cell r="AT18072">
            <v>0</v>
          </cell>
          <cell r="AZ18072">
            <v>0</v>
          </cell>
          <cell r="BA18072">
            <v>0</v>
          </cell>
        </row>
        <row r="18073">
          <cell r="AS18073">
            <v>0</v>
          </cell>
          <cell r="AT18073">
            <v>0</v>
          </cell>
          <cell r="AZ18073">
            <v>0</v>
          </cell>
          <cell r="BA18073">
            <v>0</v>
          </cell>
        </row>
        <row r="18074">
          <cell r="AS18074">
            <v>0</v>
          </cell>
          <cell r="AT18074">
            <v>0</v>
          </cell>
          <cell r="AZ18074">
            <v>0</v>
          </cell>
          <cell r="BA18074">
            <v>0</v>
          </cell>
        </row>
        <row r="18075">
          <cell r="AS18075">
            <v>0</v>
          </cell>
          <cell r="AT18075">
            <v>0</v>
          </cell>
          <cell r="AZ18075">
            <v>0</v>
          </cell>
          <cell r="BA18075">
            <v>0</v>
          </cell>
        </row>
        <row r="18076">
          <cell r="AS18076">
            <v>0</v>
          </cell>
          <cell r="AT18076">
            <v>0</v>
          </cell>
          <cell r="AZ18076">
            <v>0</v>
          </cell>
          <cell r="BA18076">
            <v>0</v>
          </cell>
        </row>
        <row r="18077">
          <cell r="AS18077">
            <v>0</v>
          </cell>
          <cell r="AT18077">
            <v>0</v>
          </cell>
          <cell r="AZ18077">
            <v>0</v>
          </cell>
          <cell r="BA18077">
            <v>0</v>
          </cell>
        </row>
        <row r="18078">
          <cell r="AS18078">
            <v>0</v>
          </cell>
          <cell r="AT18078">
            <v>0</v>
          </cell>
          <cell r="AZ18078">
            <v>0</v>
          </cell>
          <cell r="BA18078">
            <v>0</v>
          </cell>
        </row>
        <row r="18079">
          <cell r="AS18079">
            <v>0</v>
          </cell>
          <cell r="AT18079">
            <v>0</v>
          </cell>
          <cell r="AZ18079">
            <v>0</v>
          </cell>
          <cell r="BA18079">
            <v>0</v>
          </cell>
        </row>
        <row r="18080">
          <cell r="AS18080">
            <v>0</v>
          </cell>
          <cell r="AT18080">
            <v>0</v>
          </cell>
          <cell r="AZ18080">
            <v>0</v>
          </cell>
          <cell r="BA18080">
            <v>0</v>
          </cell>
        </row>
        <row r="18081">
          <cell r="AS18081">
            <v>0</v>
          </cell>
          <cell r="AT18081">
            <v>0</v>
          </cell>
          <cell r="AZ18081">
            <v>0</v>
          </cell>
          <cell r="BA18081">
            <v>0</v>
          </cell>
        </row>
        <row r="18082">
          <cell r="AS18082">
            <v>0</v>
          </cell>
          <cell r="AT18082">
            <v>0</v>
          </cell>
          <cell r="AZ18082">
            <v>0</v>
          </cell>
          <cell r="BA18082">
            <v>0</v>
          </cell>
        </row>
        <row r="18083">
          <cell r="AS18083">
            <v>0</v>
          </cell>
          <cell r="AT18083">
            <v>0</v>
          </cell>
          <cell r="AZ18083">
            <v>0</v>
          </cell>
          <cell r="BA18083">
            <v>0</v>
          </cell>
        </row>
        <row r="18084">
          <cell r="AS18084">
            <v>0</v>
          </cell>
          <cell r="AT18084">
            <v>0</v>
          </cell>
          <cell r="AZ18084">
            <v>0</v>
          </cell>
          <cell r="BA18084">
            <v>0</v>
          </cell>
        </row>
        <row r="18085">
          <cell r="AS18085">
            <v>0</v>
          </cell>
          <cell r="AT18085">
            <v>0</v>
          </cell>
          <cell r="AZ18085">
            <v>0</v>
          </cell>
          <cell r="BA18085">
            <v>0</v>
          </cell>
        </row>
        <row r="18086">
          <cell r="AS18086">
            <v>0</v>
          </cell>
          <cell r="AT18086">
            <v>0</v>
          </cell>
          <cell r="AZ18086">
            <v>0</v>
          </cell>
          <cell r="BA18086">
            <v>0</v>
          </cell>
        </row>
        <row r="18087">
          <cell r="AS18087">
            <v>0</v>
          </cell>
          <cell r="AT18087">
            <v>0</v>
          </cell>
          <cell r="AZ18087">
            <v>0</v>
          </cell>
          <cell r="BA18087">
            <v>0</v>
          </cell>
        </row>
        <row r="18088">
          <cell r="AS18088">
            <v>0</v>
          </cell>
          <cell r="AT18088">
            <v>0</v>
          </cell>
          <cell r="AZ18088">
            <v>0</v>
          </cell>
          <cell r="BA18088">
            <v>0</v>
          </cell>
        </row>
        <row r="18089">
          <cell r="AS18089">
            <v>0</v>
          </cell>
          <cell r="AT18089">
            <v>0</v>
          </cell>
          <cell r="AZ18089">
            <v>0</v>
          </cell>
          <cell r="BA18089">
            <v>0</v>
          </cell>
        </row>
        <row r="18090">
          <cell r="AS18090">
            <v>0</v>
          </cell>
          <cell r="AT18090">
            <v>0</v>
          </cell>
          <cell r="AZ18090">
            <v>0</v>
          </cell>
          <cell r="BA18090">
            <v>0</v>
          </cell>
        </row>
        <row r="18091">
          <cell r="AS18091">
            <v>0</v>
          </cell>
          <cell r="AT18091">
            <v>0</v>
          </cell>
          <cell r="AZ18091">
            <v>0</v>
          </cell>
          <cell r="BA18091">
            <v>0</v>
          </cell>
        </row>
        <row r="18092">
          <cell r="AS18092">
            <v>0</v>
          </cell>
          <cell r="AT18092">
            <v>0</v>
          </cell>
          <cell r="AZ18092">
            <v>0</v>
          </cell>
          <cell r="BA18092">
            <v>0</v>
          </cell>
        </row>
        <row r="18093">
          <cell r="AS18093">
            <v>0</v>
          </cell>
          <cell r="AT18093">
            <v>0</v>
          </cell>
          <cell r="AZ18093">
            <v>0</v>
          </cell>
          <cell r="BA18093">
            <v>0</v>
          </cell>
        </row>
        <row r="18094">
          <cell r="AS18094">
            <v>0</v>
          </cell>
          <cell r="AT18094">
            <v>0</v>
          </cell>
          <cell r="AZ18094">
            <v>0</v>
          </cell>
          <cell r="BA18094">
            <v>0</v>
          </cell>
        </row>
        <row r="18095">
          <cell r="AS18095">
            <v>0</v>
          </cell>
          <cell r="AT18095">
            <v>0</v>
          </cell>
          <cell r="AZ18095">
            <v>0</v>
          </cell>
          <cell r="BA18095">
            <v>0</v>
          </cell>
        </row>
        <row r="18096">
          <cell r="AS18096">
            <v>0</v>
          </cell>
          <cell r="AT18096">
            <v>0</v>
          </cell>
          <cell r="AZ18096">
            <v>0</v>
          </cell>
          <cell r="BA18096">
            <v>0</v>
          </cell>
        </row>
        <row r="18097">
          <cell r="AS18097">
            <v>0</v>
          </cell>
          <cell r="AT18097">
            <v>0</v>
          </cell>
          <cell r="AZ18097">
            <v>0</v>
          </cell>
          <cell r="BA18097">
            <v>0</v>
          </cell>
        </row>
        <row r="18098">
          <cell r="AS18098">
            <v>0</v>
          </cell>
          <cell r="AT18098">
            <v>0</v>
          </cell>
          <cell r="AZ18098">
            <v>0</v>
          </cell>
          <cell r="BA18098">
            <v>0</v>
          </cell>
        </row>
        <row r="18099">
          <cell r="AS18099">
            <v>0</v>
          </cell>
          <cell r="AT18099">
            <v>0</v>
          </cell>
          <cell r="AZ18099">
            <v>0</v>
          </cell>
          <cell r="BA18099">
            <v>0</v>
          </cell>
        </row>
        <row r="18100">
          <cell r="AS18100">
            <v>0</v>
          </cell>
          <cell r="AT18100">
            <v>0</v>
          </cell>
          <cell r="AZ18100">
            <v>0</v>
          </cell>
          <cell r="BA18100">
            <v>0</v>
          </cell>
        </row>
        <row r="18101">
          <cell r="AS18101">
            <v>2</v>
          </cell>
          <cell r="AT18101">
            <v>0</v>
          </cell>
          <cell r="AZ18101">
            <v>0</v>
          </cell>
          <cell r="BA18101">
            <v>0</v>
          </cell>
        </row>
        <row r="18102">
          <cell r="AS18102">
            <v>0</v>
          </cell>
          <cell r="AT18102">
            <v>0</v>
          </cell>
          <cell r="AZ18102">
            <v>0</v>
          </cell>
          <cell r="BA18102">
            <v>0</v>
          </cell>
        </row>
        <row r="18103">
          <cell r="AS18103">
            <v>0</v>
          </cell>
          <cell r="AT18103">
            <v>0</v>
          </cell>
          <cell r="AZ18103">
            <v>0</v>
          </cell>
          <cell r="BA18103">
            <v>0</v>
          </cell>
        </row>
        <row r="18104">
          <cell r="AS18104">
            <v>0</v>
          </cell>
          <cell r="AT18104">
            <v>0</v>
          </cell>
          <cell r="AZ18104">
            <v>0</v>
          </cell>
          <cell r="BA18104">
            <v>0</v>
          </cell>
        </row>
        <row r="18105">
          <cell r="AS18105">
            <v>0</v>
          </cell>
          <cell r="AT18105">
            <v>0</v>
          </cell>
          <cell r="AZ18105">
            <v>0</v>
          </cell>
          <cell r="BA18105">
            <v>0</v>
          </cell>
        </row>
        <row r="18106">
          <cell r="AS18106">
            <v>0</v>
          </cell>
          <cell r="AT18106">
            <v>0</v>
          </cell>
          <cell r="AZ18106">
            <v>0</v>
          </cell>
          <cell r="BA18106">
            <v>0</v>
          </cell>
        </row>
        <row r="18107">
          <cell r="AS18107">
            <v>0</v>
          </cell>
          <cell r="AT18107">
            <v>0</v>
          </cell>
          <cell r="AZ18107">
            <v>0</v>
          </cell>
          <cell r="BA18107">
            <v>0</v>
          </cell>
        </row>
        <row r="18108">
          <cell r="AS18108">
            <v>0</v>
          </cell>
          <cell r="AT18108">
            <v>0</v>
          </cell>
          <cell r="AZ18108">
            <v>0</v>
          </cell>
          <cell r="BA18108">
            <v>0</v>
          </cell>
        </row>
        <row r="18109">
          <cell r="AS18109">
            <v>0</v>
          </cell>
          <cell r="AT18109">
            <v>0</v>
          </cell>
          <cell r="AZ18109">
            <v>0</v>
          </cell>
          <cell r="BA18109">
            <v>0</v>
          </cell>
        </row>
        <row r="18110">
          <cell r="AS18110">
            <v>0</v>
          </cell>
          <cell r="AT18110">
            <v>0</v>
          </cell>
          <cell r="AZ18110">
            <v>0</v>
          </cell>
          <cell r="BA18110">
            <v>0</v>
          </cell>
        </row>
        <row r="18111">
          <cell r="AS18111">
            <v>0</v>
          </cell>
          <cell r="AT18111">
            <v>0</v>
          </cell>
          <cell r="AZ18111">
            <v>0</v>
          </cell>
          <cell r="BA18111">
            <v>0</v>
          </cell>
        </row>
        <row r="18112">
          <cell r="AS18112">
            <v>0</v>
          </cell>
          <cell r="AT18112">
            <v>0</v>
          </cell>
          <cell r="AZ18112">
            <v>0</v>
          </cell>
          <cell r="BA18112">
            <v>0</v>
          </cell>
        </row>
        <row r="18113">
          <cell r="AS18113">
            <v>0</v>
          </cell>
          <cell r="AT18113">
            <v>0</v>
          </cell>
          <cell r="AZ18113">
            <v>0</v>
          </cell>
          <cell r="BA18113">
            <v>0</v>
          </cell>
        </row>
        <row r="18114">
          <cell r="AS18114">
            <v>0</v>
          </cell>
          <cell r="AT18114">
            <v>0</v>
          </cell>
          <cell r="AZ18114">
            <v>0</v>
          </cell>
          <cell r="BA18114">
            <v>0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10"/>
  <sheetViews>
    <sheetView showGridLines="0" tabSelected="1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10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10" ht="30" customHeight="1" thickBot="1" x14ac:dyDescent="0.3">
      <c r="B2" s="2"/>
      <c r="C2" s="3"/>
      <c r="D2" s="2"/>
      <c r="E2" s="39"/>
      <c r="F2" s="39"/>
      <c r="G2" s="39"/>
      <c r="H2" s="39"/>
    </row>
    <row r="3" spans="1:10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10" ht="20.100000000000001" customHeight="1" x14ac:dyDescent="0.25">
      <c r="B4" s="2"/>
      <c r="D4" s="2"/>
      <c r="E4" s="41" t="s">
        <v>1</v>
      </c>
      <c r="F4" s="38"/>
      <c r="G4" s="38"/>
      <c r="H4" s="38"/>
    </row>
    <row r="5" spans="1:10" ht="20.45" customHeight="1" thickBot="1" x14ac:dyDescent="0.25">
      <c r="B5" s="5"/>
      <c r="E5" s="38"/>
      <c r="F5" s="38"/>
      <c r="G5" s="38"/>
      <c r="H5" s="38"/>
    </row>
    <row r="6" spans="1:10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10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10" ht="20.100000000000001" customHeight="1" thickBot="1" x14ac:dyDescent="0.25">
      <c r="A8" s="11"/>
      <c r="B8" s="8" t="s">
        <v>1</v>
      </c>
      <c r="C8" s="12">
        <f>+C19+C75+C173+C349+C582</f>
        <v>950916</v>
      </c>
      <c r="D8" s="13">
        <f>+D19+D75+D173+D349+D582</f>
        <v>931461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-2.0459220372777406E-2</v>
      </c>
      <c r="H8" s="10">
        <f t="shared" ref="H8:H13" si="1">+IF(OR(AND(E8=""),(G8="")),"",E8*G8)</f>
        <v>-2.0459220372777406E-2</v>
      </c>
      <c r="J8" s="23"/>
    </row>
    <row r="9" spans="1:10" x14ac:dyDescent="0.2">
      <c r="A9" s="14"/>
      <c r="B9" s="15" t="s">
        <v>6</v>
      </c>
      <c r="C9" s="16">
        <f>+C19</f>
        <v>9784</v>
      </c>
      <c r="D9" s="16">
        <f>+D19</f>
        <v>9221</v>
      </c>
      <c r="E9" s="17">
        <f t="shared" ref="E9:F13" si="2">+C9/C$8</f>
        <v>1.0289026580686412E-2</v>
      </c>
      <c r="F9" s="17">
        <f t="shared" si="2"/>
        <v>9.8995019651923165E-3</v>
      </c>
      <c r="G9" s="17">
        <f t="shared" si="0"/>
        <v>-5.7542927228127552E-2</v>
      </c>
      <c r="H9" s="17">
        <f t="shared" si="1"/>
        <v>-5.9206070778070822E-4</v>
      </c>
      <c r="I9" s="23"/>
      <c r="J9" s="23"/>
    </row>
    <row r="10" spans="1:10" x14ac:dyDescent="0.2">
      <c r="A10" s="14"/>
      <c r="B10" s="15" t="s">
        <v>7</v>
      </c>
      <c r="C10" s="16">
        <f>+C75</f>
        <v>83668</v>
      </c>
      <c r="D10" s="16">
        <f>+D75</f>
        <v>99978</v>
      </c>
      <c r="E10" s="17">
        <f t="shared" si="2"/>
        <v>8.798674120532203E-2</v>
      </c>
      <c r="F10" s="17">
        <f t="shared" si="2"/>
        <v>0.10733460660188672</v>
      </c>
      <c r="G10" s="17">
        <f t="shared" si="0"/>
        <v>0.19493713247597647</v>
      </c>
      <c r="H10" s="17">
        <f t="shared" si="1"/>
        <v>1.7151883026471318E-2</v>
      </c>
      <c r="I10" s="23"/>
      <c r="J10" s="23"/>
    </row>
    <row r="11" spans="1:10" ht="25.5" x14ac:dyDescent="0.2">
      <c r="A11" s="14"/>
      <c r="B11" s="15" t="s">
        <v>8</v>
      </c>
      <c r="C11" s="16">
        <f>+C173</f>
        <v>147652</v>
      </c>
      <c r="D11" s="16">
        <f>+D173</f>
        <v>156598</v>
      </c>
      <c r="E11" s="17">
        <f t="shared" si="2"/>
        <v>0.15527344160788123</v>
      </c>
      <c r="F11" s="17">
        <f t="shared" si="2"/>
        <v>0.16812083382986512</v>
      </c>
      <c r="G11" s="17">
        <f t="shared" si="0"/>
        <v>6.0588410587056052E-2</v>
      </c>
      <c r="H11" s="17">
        <f t="shared" si="1"/>
        <v>9.4077710334035808E-3</v>
      </c>
      <c r="I11" s="23"/>
      <c r="J11" s="23"/>
    </row>
    <row r="12" spans="1:10" x14ac:dyDescent="0.2">
      <c r="A12" s="14"/>
      <c r="B12" s="15" t="s">
        <v>9</v>
      </c>
      <c r="C12" s="16">
        <f>+C349</f>
        <v>493798</v>
      </c>
      <c r="D12" s="16">
        <f>+D349</f>
        <v>506377</v>
      </c>
      <c r="E12" s="17">
        <f t="shared" si="2"/>
        <v>0.51928666675079604</v>
      </c>
      <c r="F12" s="17">
        <f t="shared" si="2"/>
        <v>0.5436373610918761</v>
      </c>
      <c r="G12" s="17">
        <f t="shared" si="0"/>
        <v>2.5473979238474033E-2</v>
      </c>
      <c r="H12" s="17">
        <f t="shared" si="1"/>
        <v>1.3228297767626162E-2</v>
      </c>
      <c r="I12" s="23"/>
      <c r="J12" s="23"/>
    </row>
    <row r="13" spans="1:10" x14ac:dyDescent="0.2">
      <c r="A13" s="14"/>
      <c r="B13" s="15" t="s">
        <v>10</v>
      </c>
      <c r="C13" s="16">
        <f>+C582</f>
        <v>216014</v>
      </c>
      <c r="D13" s="16">
        <f>+D582</f>
        <v>159287</v>
      </c>
      <c r="E13" s="17">
        <f t="shared" si="2"/>
        <v>0.22716412385531423</v>
      </c>
      <c r="F13" s="17">
        <f t="shared" si="2"/>
        <v>0.17100769651117975</v>
      </c>
      <c r="G13" s="17">
        <f t="shared" si="0"/>
        <v>-0.26260797911246492</v>
      </c>
      <c r="H13" s="17">
        <f t="shared" si="1"/>
        <v>-5.9655111492497755E-2</v>
      </c>
      <c r="I13" s="23"/>
      <c r="J13" s="23"/>
    </row>
    <row r="14" spans="1:10" x14ac:dyDescent="0.2">
      <c r="A14" s="11"/>
      <c r="B14" t="s">
        <v>11</v>
      </c>
    </row>
    <row r="15" spans="1:10" x14ac:dyDescent="0.2">
      <c r="A15" s="11"/>
    </row>
    <row r="16" spans="1:10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9784</v>
      </c>
      <c r="D19" s="19">
        <f>SUM(D20:D69)</f>
        <v>9221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-5.7542927228127552E-2</v>
      </c>
      <c r="H19" s="20">
        <f t="shared" ref="H19:H50" si="5">+IF(OR(AND(E19=""),(G19="")),"",E19*G19)</f>
        <v>-5.7542927228127552E-2</v>
      </c>
    </row>
    <row r="20" spans="1:8" x14ac:dyDescent="0.2">
      <c r="A20" s="14"/>
      <c r="B20" s="15" t="s">
        <v>12</v>
      </c>
      <c r="C20" s="16">
        <v>30</v>
      </c>
      <c r="D20" s="16">
        <v>12</v>
      </c>
      <c r="E20" s="17">
        <f t="shared" si="3"/>
        <v>3.0662305805396568E-3</v>
      </c>
      <c r="F20" s="17">
        <f t="shared" si="4"/>
        <v>1.3013772909662726E-3</v>
      </c>
      <c r="G20" s="17">
        <f t="shared" ref="G20:G51" si="6">+IF(AND(C20=0,D20=0)," ",IF(C20=0,1,IF(D20=0,-1,(D20-C20)/C20)))</f>
        <v>-0.6</v>
      </c>
      <c r="H20" s="17">
        <f t="shared" si="5"/>
        <v>-1.8397383483237939E-3</v>
      </c>
    </row>
    <row r="21" spans="1:8" x14ac:dyDescent="0.2">
      <c r="A21" s="14"/>
      <c r="B21" s="15" t="s">
        <v>13</v>
      </c>
      <c r="C21" s="16">
        <v>417</v>
      </c>
      <c r="D21" s="16">
        <v>310</v>
      </c>
      <c r="E21" s="17">
        <f t="shared" si="3"/>
        <v>4.2620605069501223E-2</v>
      </c>
      <c r="F21" s="17">
        <f t="shared" si="4"/>
        <v>3.3618913349962046E-2</v>
      </c>
      <c r="G21" s="17">
        <f t="shared" si="6"/>
        <v>-0.25659472422062352</v>
      </c>
      <c r="H21" s="17">
        <f t="shared" si="5"/>
        <v>-1.0936222403924774E-2</v>
      </c>
    </row>
    <row r="22" spans="1:8" ht="38.25" x14ac:dyDescent="0.2">
      <c r="A22" s="14"/>
      <c r="B22" s="15" t="s">
        <v>14</v>
      </c>
      <c r="C22" s="16">
        <v>93</v>
      </c>
      <c r="D22" s="16">
        <v>32</v>
      </c>
      <c r="E22" s="17">
        <f t="shared" si="3"/>
        <v>9.5053147996729346E-3</v>
      </c>
      <c r="F22" s="17">
        <f t="shared" si="4"/>
        <v>3.4703394425767272E-3</v>
      </c>
      <c r="G22" s="17">
        <f t="shared" si="6"/>
        <v>-0.65591397849462363</v>
      </c>
      <c r="H22" s="17">
        <f t="shared" si="5"/>
        <v>-6.2346688470973008E-3</v>
      </c>
    </row>
    <row r="23" spans="1:8" ht="38.25" x14ac:dyDescent="0.2">
      <c r="A23" s="14"/>
      <c r="B23" s="15" t="s">
        <v>15</v>
      </c>
      <c r="C23" s="16">
        <v>120</v>
      </c>
      <c r="D23" s="16">
        <v>114</v>
      </c>
      <c r="E23" s="17">
        <f t="shared" si="3"/>
        <v>1.2264922322158627E-2</v>
      </c>
      <c r="F23" s="17">
        <f t="shared" si="4"/>
        <v>1.236308426417959E-2</v>
      </c>
      <c r="G23" s="17">
        <f t="shared" si="6"/>
        <v>-0.05</v>
      </c>
      <c r="H23" s="17">
        <f t="shared" si="5"/>
        <v>-6.1324611610793145E-4</v>
      </c>
    </row>
    <row r="24" spans="1:8" ht="25.5" x14ac:dyDescent="0.2">
      <c r="A24" s="14"/>
      <c r="B24" s="15" t="s">
        <v>16</v>
      </c>
      <c r="C24" s="16">
        <v>155</v>
      </c>
      <c r="D24" s="16">
        <v>91</v>
      </c>
      <c r="E24" s="17">
        <f t="shared" si="3"/>
        <v>1.5842191332788226E-2</v>
      </c>
      <c r="F24" s="17">
        <f t="shared" si="4"/>
        <v>9.8687777898275666E-3</v>
      </c>
      <c r="G24" s="17">
        <f t="shared" si="6"/>
        <v>-0.41290322580645161</v>
      </c>
      <c r="H24" s="17">
        <f t="shared" si="5"/>
        <v>-6.5412919051512676E-3</v>
      </c>
    </row>
    <row r="25" spans="1:8" ht="38.25" x14ac:dyDescent="0.2">
      <c r="A25" s="14"/>
      <c r="B25" s="15" t="s">
        <v>17</v>
      </c>
      <c r="C25" s="16">
        <v>80</v>
      </c>
      <c r="D25" s="16">
        <v>58</v>
      </c>
      <c r="E25" s="17">
        <f t="shared" si="3"/>
        <v>8.1766148814390836E-3</v>
      </c>
      <c r="F25" s="17">
        <f t="shared" si="4"/>
        <v>6.289990239670318E-3</v>
      </c>
      <c r="G25" s="17">
        <f t="shared" si="6"/>
        <v>-0.27500000000000002</v>
      </c>
      <c r="H25" s="17">
        <f t="shared" si="5"/>
        <v>-2.2485690923957483E-3</v>
      </c>
    </row>
    <row r="26" spans="1:8" ht="25.5" x14ac:dyDescent="0.2">
      <c r="A26" s="14"/>
      <c r="B26" s="15" t="s">
        <v>18</v>
      </c>
      <c r="C26" s="16">
        <v>88</v>
      </c>
      <c r="D26" s="16">
        <v>89</v>
      </c>
      <c r="E26" s="17">
        <f t="shared" si="3"/>
        <v>8.9942763695829934E-3</v>
      </c>
      <c r="F26" s="17">
        <f t="shared" si="4"/>
        <v>9.651881574666522E-3</v>
      </c>
      <c r="G26" s="17">
        <f t="shared" si="6"/>
        <v>1.1363636363636364E-2</v>
      </c>
      <c r="H26" s="17">
        <f t="shared" si="5"/>
        <v>1.0220768601798857E-4</v>
      </c>
    </row>
    <row r="27" spans="1:8" x14ac:dyDescent="0.2">
      <c r="A27" s="14"/>
      <c r="B27" s="15" t="s">
        <v>19</v>
      </c>
      <c r="C27" s="16">
        <v>201</v>
      </c>
      <c r="D27" s="16">
        <v>213</v>
      </c>
      <c r="E27" s="17">
        <f t="shared" si="3"/>
        <v>2.05437448896157E-2</v>
      </c>
      <c r="F27" s="17">
        <f t="shared" si="4"/>
        <v>2.309944691465134E-2</v>
      </c>
      <c r="G27" s="17">
        <f t="shared" si="6"/>
        <v>5.9701492537313432E-2</v>
      </c>
      <c r="H27" s="17">
        <f t="shared" si="5"/>
        <v>1.2264922322158627E-3</v>
      </c>
    </row>
    <row r="28" spans="1:8" x14ac:dyDescent="0.2">
      <c r="A28" s="14"/>
      <c r="B28" s="15" t="s">
        <v>20</v>
      </c>
      <c r="C28" s="16">
        <v>150</v>
      </c>
      <c r="D28" s="16">
        <v>154</v>
      </c>
      <c r="E28" s="17">
        <f t="shared" si="3"/>
        <v>1.5331152902698283E-2</v>
      </c>
      <c r="F28" s="17">
        <f t="shared" si="4"/>
        <v>1.6701008567400498E-2</v>
      </c>
      <c r="G28" s="17">
        <f t="shared" si="6"/>
        <v>2.6666666666666668E-2</v>
      </c>
      <c r="H28" s="17">
        <f t="shared" si="5"/>
        <v>4.0883074407195422E-4</v>
      </c>
    </row>
    <row r="29" spans="1:8" x14ac:dyDescent="0.2">
      <c r="A29" s="14"/>
      <c r="B29" s="15" t="s">
        <v>21</v>
      </c>
      <c r="C29" s="16">
        <v>134</v>
      </c>
      <c r="D29" s="16">
        <v>216</v>
      </c>
      <c r="E29" s="17">
        <f t="shared" si="3"/>
        <v>1.3695829926410465E-2</v>
      </c>
      <c r="F29" s="17">
        <f t="shared" si="4"/>
        <v>2.3424791237392908E-2</v>
      </c>
      <c r="G29" s="17">
        <f t="shared" si="6"/>
        <v>0.61194029850746268</v>
      </c>
      <c r="H29" s="17">
        <f t="shared" si="5"/>
        <v>8.3810302534750615E-3</v>
      </c>
    </row>
    <row r="30" spans="1:8" x14ac:dyDescent="0.2">
      <c r="A30" s="14"/>
      <c r="B30" s="15" t="s">
        <v>22</v>
      </c>
      <c r="C30" s="16">
        <v>916</v>
      </c>
      <c r="D30" s="16">
        <v>1028</v>
      </c>
      <c r="E30" s="17">
        <f t="shared" si="3"/>
        <v>9.3622240392477518E-2</v>
      </c>
      <c r="F30" s="17">
        <f t="shared" si="4"/>
        <v>0.11148465459277736</v>
      </c>
      <c r="G30" s="17">
        <f t="shared" si="6"/>
        <v>0.1222707423580786</v>
      </c>
      <c r="H30" s="17">
        <f t="shared" si="5"/>
        <v>1.1447260834014717E-2</v>
      </c>
    </row>
    <row r="31" spans="1:8" ht="25.5" x14ac:dyDescent="0.2">
      <c r="A31" s="14"/>
      <c r="B31" s="15" t="s">
        <v>23</v>
      </c>
      <c r="C31" s="16">
        <v>37</v>
      </c>
      <c r="D31" s="16">
        <v>27</v>
      </c>
      <c r="E31" s="17">
        <f t="shared" si="3"/>
        <v>3.7816843826655763E-3</v>
      </c>
      <c r="F31" s="17">
        <f t="shared" si="4"/>
        <v>2.9280989046741135E-3</v>
      </c>
      <c r="G31" s="17">
        <f t="shared" si="6"/>
        <v>-0.27027027027027029</v>
      </c>
      <c r="H31" s="17">
        <f t="shared" si="5"/>
        <v>-1.0220768601798855E-3</v>
      </c>
    </row>
    <row r="32" spans="1:8" x14ac:dyDescent="0.2">
      <c r="A32" s="14"/>
      <c r="B32" s="15" t="s">
        <v>24</v>
      </c>
      <c r="C32" s="16">
        <v>139</v>
      </c>
      <c r="D32" s="16">
        <v>116</v>
      </c>
      <c r="E32" s="17">
        <f t="shared" si="3"/>
        <v>1.4206868356500408E-2</v>
      </c>
      <c r="F32" s="17">
        <f t="shared" si="4"/>
        <v>1.2579980479340636E-2</v>
      </c>
      <c r="G32" s="17">
        <f t="shared" si="6"/>
        <v>-0.16546762589928057</v>
      </c>
      <c r="H32" s="17">
        <f t="shared" si="5"/>
        <v>-2.3507767784137364E-3</v>
      </c>
    </row>
    <row r="33" spans="1:8" x14ac:dyDescent="0.2">
      <c r="A33" s="14"/>
      <c r="B33" s="15" t="s">
        <v>25</v>
      </c>
      <c r="C33" s="16">
        <v>76</v>
      </c>
      <c r="D33" s="16">
        <v>67</v>
      </c>
      <c r="E33" s="17">
        <f t="shared" si="3"/>
        <v>7.7677841373671296E-3</v>
      </c>
      <c r="F33" s="17">
        <f t="shared" si="4"/>
        <v>7.2660232078950223E-3</v>
      </c>
      <c r="G33" s="17">
        <f t="shared" si="6"/>
        <v>-0.11842105263157894</v>
      </c>
      <c r="H33" s="17">
        <f t="shared" si="5"/>
        <v>-9.1986917416189684E-4</v>
      </c>
    </row>
    <row r="34" spans="1:8" x14ac:dyDescent="0.2">
      <c r="A34" s="14"/>
      <c r="B34" s="15" t="s">
        <v>26</v>
      </c>
      <c r="C34" s="16">
        <v>32</v>
      </c>
      <c r="D34" s="16">
        <v>11</v>
      </c>
      <c r="E34" s="17">
        <f t="shared" si="3"/>
        <v>3.2706459525756338E-3</v>
      </c>
      <c r="F34" s="17">
        <f t="shared" si="4"/>
        <v>1.1929291833857499E-3</v>
      </c>
      <c r="G34" s="17">
        <f t="shared" si="6"/>
        <v>-0.65625</v>
      </c>
      <c r="H34" s="17">
        <f t="shared" si="5"/>
        <v>-2.1463614063777598E-3</v>
      </c>
    </row>
    <row r="35" spans="1:8" x14ac:dyDescent="0.2">
      <c r="A35" s="14"/>
      <c r="B35" s="15" t="s">
        <v>27</v>
      </c>
      <c r="C35" s="16">
        <v>9</v>
      </c>
      <c r="D35" s="16">
        <v>9</v>
      </c>
      <c r="E35" s="17">
        <f t="shared" si="3"/>
        <v>9.1986917416189695E-4</v>
      </c>
      <c r="F35" s="17">
        <f t="shared" si="4"/>
        <v>9.7603296822470445E-4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28</v>
      </c>
      <c r="C36" s="16">
        <v>272</v>
      </c>
      <c r="D36" s="16">
        <v>292</v>
      </c>
      <c r="E36" s="17">
        <f t="shared" si="3"/>
        <v>2.7800490596892886E-2</v>
      </c>
      <c r="F36" s="17">
        <f t="shared" si="4"/>
        <v>3.1666847413512632E-2</v>
      </c>
      <c r="G36" s="17">
        <f t="shared" si="6"/>
        <v>7.3529411764705885E-2</v>
      </c>
      <c r="H36" s="17">
        <f t="shared" si="5"/>
        <v>2.0441537203597713E-3</v>
      </c>
    </row>
    <row r="37" spans="1:8" ht="25.5" x14ac:dyDescent="0.2">
      <c r="A37" s="14"/>
      <c r="B37" s="15" t="s">
        <v>29</v>
      </c>
      <c r="C37" s="16">
        <v>60</v>
      </c>
      <c r="D37" s="16">
        <v>23</v>
      </c>
      <c r="E37" s="17">
        <f t="shared" si="3"/>
        <v>6.1324611610793136E-3</v>
      </c>
      <c r="F37" s="17">
        <f t="shared" si="4"/>
        <v>2.4943064743520225E-3</v>
      </c>
      <c r="G37" s="17">
        <f t="shared" si="6"/>
        <v>-0.6166666666666667</v>
      </c>
      <c r="H37" s="17">
        <f t="shared" si="5"/>
        <v>-3.7816843826655767E-3</v>
      </c>
    </row>
    <row r="38" spans="1:8" ht="25.5" x14ac:dyDescent="0.2">
      <c r="A38" s="14"/>
      <c r="B38" s="15" t="s">
        <v>30</v>
      </c>
      <c r="C38" s="16">
        <v>182</v>
      </c>
      <c r="D38" s="16">
        <v>79</v>
      </c>
      <c r="E38" s="17">
        <f t="shared" si="3"/>
        <v>1.8601798855273917E-2</v>
      </c>
      <c r="F38" s="17">
        <f t="shared" si="4"/>
        <v>8.5674004988612953E-3</v>
      </c>
      <c r="G38" s="17">
        <f t="shared" si="6"/>
        <v>-0.56593406593406592</v>
      </c>
      <c r="H38" s="17">
        <f t="shared" si="5"/>
        <v>-1.052739165985282E-2</v>
      </c>
    </row>
    <row r="39" spans="1:8" x14ac:dyDescent="0.2">
      <c r="A39" s="14"/>
      <c r="B39" s="15" t="s">
        <v>31</v>
      </c>
      <c r="C39" s="16">
        <v>197</v>
      </c>
      <c r="D39" s="16">
        <v>244</v>
      </c>
      <c r="E39" s="17">
        <f t="shared" si="3"/>
        <v>2.0134914145543744E-2</v>
      </c>
      <c r="F39" s="17">
        <f t="shared" si="4"/>
        <v>2.6461338249647543E-2</v>
      </c>
      <c r="G39" s="17">
        <f t="shared" si="6"/>
        <v>0.23857868020304568</v>
      </c>
      <c r="H39" s="17">
        <f t="shared" si="5"/>
        <v>4.8037612428454618E-3</v>
      </c>
    </row>
    <row r="40" spans="1:8" ht="25.5" x14ac:dyDescent="0.2">
      <c r="A40" s="14"/>
      <c r="B40" s="15" t="s">
        <v>32</v>
      </c>
      <c r="C40" s="16">
        <v>2</v>
      </c>
      <c r="D40" s="16">
        <v>7</v>
      </c>
      <c r="E40" s="17">
        <f t="shared" si="3"/>
        <v>2.0441537203597711E-4</v>
      </c>
      <c r="F40" s="17">
        <f t="shared" si="4"/>
        <v>7.5913675306365906E-4</v>
      </c>
      <c r="G40" s="17">
        <f t="shared" si="6"/>
        <v>2.5</v>
      </c>
      <c r="H40" s="17">
        <f t="shared" si="5"/>
        <v>5.1103843008994273E-4</v>
      </c>
    </row>
    <row r="41" spans="1:8" ht="25.5" x14ac:dyDescent="0.2">
      <c r="A41" s="14"/>
      <c r="B41" s="15" t="s">
        <v>33</v>
      </c>
      <c r="C41" s="16">
        <v>49</v>
      </c>
      <c r="D41" s="16">
        <v>54</v>
      </c>
      <c r="E41" s="17">
        <f t="shared" si="3"/>
        <v>5.0081766148814388E-3</v>
      </c>
      <c r="F41" s="17">
        <f t="shared" si="4"/>
        <v>5.8561978093482269E-3</v>
      </c>
      <c r="G41" s="17">
        <f t="shared" si="6"/>
        <v>0.10204081632653061</v>
      </c>
      <c r="H41" s="17">
        <f t="shared" si="5"/>
        <v>5.1103843008994273E-4</v>
      </c>
    </row>
    <row r="42" spans="1:8" x14ac:dyDescent="0.2">
      <c r="A42" s="14"/>
      <c r="B42" s="15" t="s">
        <v>34</v>
      </c>
      <c r="C42" s="16">
        <v>3</v>
      </c>
      <c r="D42" s="16">
        <v>1</v>
      </c>
      <c r="E42" s="17">
        <f t="shared" si="3"/>
        <v>3.0662305805396567E-4</v>
      </c>
      <c r="F42" s="17">
        <f t="shared" si="4"/>
        <v>1.0844810758052273E-4</v>
      </c>
      <c r="G42" s="17">
        <f t="shared" si="6"/>
        <v>-0.66666666666666663</v>
      </c>
      <c r="H42" s="17">
        <f t="shared" si="5"/>
        <v>-2.0441537203597711E-4</v>
      </c>
    </row>
    <row r="43" spans="1:8" x14ac:dyDescent="0.2">
      <c r="A43" s="14"/>
      <c r="B43" s="15" t="s">
        <v>35</v>
      </c>
      <c r="C43" s="16">
        <v>17</v>
      </c>
      <c r="D43" s="16">
        <v>16</v>
      </c>
      <c r="E43" s="17">
        <f t="shared" si="3"/>
        <v>1.7375306623058054E-3</v>
      </c>
      <c r="F43" s="17">
        <f t="shared" si="4"/>
        <v>1.7351697212883636E-3</v>
      </c>
      <c r="G43" s="17">
        <f t="shared" si="6"/>
        <v>-5.8823529411764705E-2</v>
      </c>
      <c r="H43" s="17">
        <f t="shared" si="5"/>
        <v>-1.0220768601798856E-4</v>
      </c>
    </row>
    <row r="44" spans="1:8" ht="25.5" x14ac:dyDescent="0.2">
      <c r="A44" s="14"/>
      <c r="B44" s="15" t="s">
        <v>36</v>
      </c>
      <c r="C44" s="16">
        <v>256</v>
      </c>
      <c r="D44" s="16">
        <v>113</v>
      </c>
      <c r="E44" s="17">
        <f t="shared" si="3"/>
        <v>2.616516762060507E-2</v>
      </c>
      <c r="F44" s="17">
        <f t="shared" si="4"/>
        <v>1.2254636156599068E-2</v>
      </c>
      <c r="G44" s="17">
        <f t="shared" si="6"/>
        <v>-0.55859375</v>
      </c>
      <c r="H44" s="17">
        <f t="shared" si="5"/>
        <v>-1.4615699100572364E-2</v>
      </c>
    </row>
    <row r="45" spans="1:8" ht="25.5" x14ac:dyDescent="0.2">
      <c r="A45" s="14"/>
      <c r="B45" s="15" t="s">
        <v>37</v>
      </c>
      <c r="C45" s="16">
        <v>199</v>
      </c>
      <c r="D45" s="16">
        <v>172</v>
      </c>
      <c r="E45" s="17">
        <f t="shared" si="3"/>
        <v>2.0339329517579722E-2</v>
      </c>
      <c r="F45" s="17">
        <f t="shared" si="4"/>
        <v>1.8653074503849908E-2</v>
      </c>
      <c r="G45" s="17">
        <f t="shared" si="6"/>
        <v>-0.135678391959799</v>
      </c>
      <c r="H45" s="17">
        <f t="shared" si="5"/>
        <v>-2.7596075224856909E-3</v>
      </c>
    </row>
    <row r="46" spans="1:8" ht="25.5" x14ac:dyDescent="0.2">
      <c r="A46" s="14"/>
      <c r="B46" s="15" t="s">
        <v>38</v>
      </c>
      <c r="C46" s="16">
        <v>11</v>
      </c>
      <c r="D46" s="16">
        <v>18</v>
      </c>
      <c r="E46" s="17">
        <f t="shared" si="3"/>
        <v>1.1242845461978742E-3</v>
      </c>
      <c r="F46" s="17">
        <f t="shared" si="4"/>
        <v>1.9520659364494089E-3</v>
      </c>
      <c r="G46" s="17">
        <f t="shared" si="6"/>
        <v>0.63636363636363635</v>
      </c>
      <c r="H46" s="17">
        <f t="shared" si="5"/>
        <v>7.1545380212591995E-4</v>
      </c>
    </row>
    <row r="47" spans="1:8" x14ac:dyDescent="0.2">
      <c r="A47" s="14"/>
      <c r="B47" s="15" t="s">
        <v>39</v>
      </c>
      <c r="C47" s="16">
        <v>52</v>
      </c>
      <c r="D47" s="16">
        <v>22</v>
      </c>
      <c r="E47" s="17">
        <f t="shared" si="3"/>
        <v>5.3147996729354047E-3</v>
      </c>
      <c r="F47" s="17">
        <f t="shared" si="4"/>
        <v>2.3858583667714997E-3</v>
      </c>
      <c r="G47" s="17">
        <f t="shared" si="6"/>
        <v>-0.57692307692307687</v>
      </c>
      <c r="H47" s="17">
        <f t="shared" si="5"/>
        <v>-3.0662305805396564E-3</v>
      </c>
    </row>
    <row r="48" spans="1:8" ht="25.5" x14ac:dyDescent="0.2">
      <c r="A48" s="14"/>
      <c r="B48" s="15" t="s">
        <v>40</v>
      </c>
      <c r="C48" s="16">
        <v>281</v>
      </c>
      <c r="D48" s="16">
        <v>361</v>
      </c>
      <c r="E48" s="17">
        <f t="shared" si="3"/>
        <v>2.8720359771054783E-2</v>
      </c>
      <c r="F48" s="17">
        <f t="shared" si="4"/>
        <v>3.9149766836568699E-2</v>
      </c>
      <c r="G48" s="17">
        <f t="shared" si="6"/>
        <v>0.28469750889679718</v>
      </c>
      <c r="H48" s="17">
        <f t="shared" si="5"/>
        <v>8.1766148814390854E-3</v>
      </c>
    </row>
    <row r="49" spans="1:8" ht="25.5" x14ac:dyDescent="0.2">
      <c r="A49" s="14"/>
      <c r="B49" s="15" t="s">
        <v>41</v>
      </c>
      <c r="C49" s="16">
        <v>575</v>
      </c>
      <c r="D49" s="16">
        <v>273</v>
      </c>
      <c r="E49" s="17">
        <f t="shared" si="3"/>
        <v>5.8769419460343419E-2</v>
      </c>
      <c r="F49" s="17">
        <f t="shared" si="4"/>
        <v>2.9606333369482703E-2</v>
      </c>
      <c r="G49" s="17">
        <f t="shared" si="6"/>
        <v>-0.52521739130434786</v>
      </c>
      <c r="H49" s="17">
        <f t="shared" si="5"/>
        <v>-3.0866721177432544E-2</v>
      </c>
    </row>
    <row r="50" spans="1:8" x14ac:dyDescent="0.2">
      <c r="A50" s="14"/>
      <c r="B50" s="15" t="s">
        <v>42</v>
      </c>
      <c r="C50" s="16">
        <v>986</v>
      </c>
      <c r="D50" s="16">
        <v>924</v>
      </c>
      <c r="E50" s="17">
        <f t="shared" si="3"/>
        <v>0.10077677841373671</v>
      </c>
      <c r="F50" s="17">
        <f t="shared" si="4"/>
        <v>0.10020605140440299</v>
      </c>
      <c r="G50" s="17">
        <f t="shared" si="6"/>
        <v>-6.2880324543610547E-2</v>
      </c>
      <c r="H50" s="17">
        <f t="shared" si="5"/>
        <v>-6.3368765331152897E-3</v>
      </c>
    </row>
    <row r="51" spans="1:8" x14ac:dyDescent="0.2">
      <c r="A51" s="14"/>
      <c r="B51" s="15" t="s">
        <v>43</v>
      </c>
      <c r="C51" s="16">
        <v>52</v>
      </c>
      <c r="D51" s="16">
        <v>119</v>
      </c>
      <c r="E51" s="17">
        <f t="shared" ref="E51:E69" si="7">+IF(C51=0,"",C51/C$19)</f>
        <v>5.3147996729354047E-3</v>
      </c>
      <c r="F51" s="17">
        <f t="shared" ref="F51:F69" si="8">+IF(D51=0,"",D51/D$19)</f>
        <v>1.2905324802082204E-2</v>
      </c>
      <c r="G51" s="17">
        <f t="shared" si="6"/>
        <v>1.2884615384615385</v>
      </c>
      <c r="H51" s="17">
        <f t="shared" ref="H51:H69" si="9">+IF(OR(AND(E51=""),(G51="")),"",E51*G51)</f>
        <v>6.8479149632052335E-3</v>
      </c>
    </row>
    <row r="52" spans="1:8" x14ac:dyDescent="0.2">
      <c r="A52" s="14"/>
      <c r="B52" s="15" t="s">
        <v>44</v>
      </c>
      <c r="C52" s="16">
        <v>93</v>
      </c>
      <c r="D52" s="16">
        <v>48</v>
      </c>
      <c r="E52" s="17">
        <f t="shared" si="7"/>
        <v>9.5053147996729346E-3</v>
      </c>
      <c r="F52" s="17">
        <f t="shared" si="8"/>
        <v>5.2055091638650904E-3</v>
      </c>
      <c r="G52" s="17">
        <f t="shared" ref="G52:G69" si="10">+IF(AND(C52=0,D52=0)," ",IF(C52=0,1,IF(D52=0,-1,(D52-C52)/C52)))</f>
        <v>-0.4838709677419355</v>
      </c>
      <c r="H52" s="17">
        <f t="shared" si="9"/>
        <v>-4.5993458708094848E-3</v>
      </c>
    </row>
    <row r="53" spans="1:8" x14ac:dyDescent="0.2">
      <c r="A53" s="14"/>
      <c r="B53" s="15" t="s">
        <v>45</v>
      </c>
      <c r="C53" s="16">
        <v>35</v>
      </c>
      <c r="D53" s="16">
        <v>45</v>
      </c>
      <c r="E53" s="17">
        <f t="shared" si="7"/>
        <v>3.5772690106295993E-3</v>
      </c>
      <c r="F53" s="17">
        <f t="shared" si="8"/>
        <v>4.8801648411235226E-3</v>
      </c>
      <c r="G53" s="17">
        <f t="shared" si="10"/>
        <v>0.2857142857142857</v>
      </c>
      <c r="H53" s="17">
        <f t="shared" si="9"/>
        <v>1.0220768601798855E-3</v>
      </c>
    </row>
    <row r="54" spans="1:8" x14ac:dyDescent="0.2">
      <c r="A54" s="14"/>
      <c r="B54" s="15" t="s">
        <v>46</v>
      </c>
      <c r="C54" s="16">
        <v>282</v>
      </c>
      <c r="D54" s="16">
        <v>247</v>
      </c>
      <c r="E54" s="17">
        <f t="shared" si="7"/>
        <v>2.8822567457072772E-2</v>
      </c>
      <c r="F54" s="17">
        <f t="shared" si="8"/>
        <v>2.6786682572389111E-2</v>
      </c>
      <c r="G54" s="17">
        <f t="shared" si="10"/>
        <v>-0.12411347517730496</v>
      </c>
      <c r="H54" s="17">
        <f t="shared" si="9"/>
        <v>-3.5772690106295993E-3</v>
      </c>
    </row>
    <row r="55" spans="1:8" x14ac:dyDescent="0.2">
      <c r="A55" s="14"/>
      <c r="B55" s="15" t="s">
        <v>47</v>
      </c>
      <c r="C55" s="16">
        <v>285</v>
      </c>
      <c r="D55" s="16">
        <v>141</v>
      </c>
      <c r="E55" s="17">
        <f t="shared" si="7"/>
        <v>2.9129190515126739E-2</v>
      </c>
      <c r="F55" s="17">
        <f t="shared" si="8"/>
        <v>1.5291183168853703E-2</v>
      </c>
      <c r="G55" s="17">
        <f t="shared" si="10"/>
        <v>-0.50526315789473686</v>
      </c>
      <c r="H55" s="17">
        <f t="shared" si="9"/>
        <v>-1.4717906786590353E-2</v>
      </c>
    </row>
    <row r="56" spans="1:8" x14ac:dyDescent="0.2">
      <c r="A56" s="14"/>
      <c r="B56" s="15" t="s">
        <v>48</v>
      </c>
      <c r="C56" s="16">
        <v>78</v>
      </c>
      <c r="D56" s="16">
        <v>74</v>
      </c>
      <c r="E56" s="17">
        <f t="shared" si="7"/>
        <v>7.9721995094031075E-3</v>
      </c>
      <c r="F56" s="17">
        <f t="shared" si="8"/>
        <v>8.0251599609586811E-3</v>
      </c>
      <c r="G56" s="17">
        <f t="shared" si="10"/>
        <v>-5.128205128205128E-2</v>
      </c>
      <c r="H56" s="17">
        <f t="shared" si="9"/>
        <v>-4.0883074407195422E-4</v>
      </c>
    </row>
    <row r="57" spans="1:8" x14ac:dyDescent="0.2">
      <c r="A57" s="14"/>
      <c r="B57" s="15" t="s">
        <v>49</v>
      </c>
      <c r="C57" s="16">
        <v>47</v>
      </c>
      <c r="D57" s="16">
        <v>7</v>
      </c>
      <c r="E57" s="17">
        <f t="shared" si="7"/>
        <v>4.8037612428454618E-3</v>
      </c>
      <c r="F57" s="17">
        <f t="shared" si="8"/>
        <v>7.5913675306365906E-4</v>
      </c>
      <c r="G57" s="17">
        <f t="shared" si="10"/>
        <v>-0.85106382978723405</v>
      </c>
      <c r="H57" s="17">
        <f t="shared" si="9"/>
        <v>-4.0883074407195418E-3</v>
      </c>
    </row>
    <row r="58" spans="1:8" x14ac:dyDescent="0.2">
      <c r="A58" s="14"/>
      <c r="B58" s="15" t="s">
        <v>50</v>
      </c>
      <c r="C58" s="16">
        <v>37</v>
      </c>
      <c r="D58" s="16">
        <v>31</v>
      </c>
      <c r="E58" s="17">
        <f t="shared" si="7"/>
        <v>3.7816843826655763E-3</v>
      </c>
      <c r="F58" s="17">
        <f t="shared" si="8"/>
        <v>3.3618913349962045E-3</v>
      </c>
      <c r="G58" s="17">
        <f t="shared" si="10"/>
        <v>-0.16216216216216217</v>
      </c>
      <c r="H58" s="17">
        <f t="shared" si="9"/>
        <v>-6.1324611610793134E-4</v>
      </c>
    </row>
    <row r="59" spans="1:8" x14ac:dyDescent="0.2">
      <c r="A59" s="14"/>
      <c r="B59" s="15" t="s">
        <v>51</v>
      </c>
      <c r="C59" s="16">
        <v>463</v>
      </c>
      <c r="D59" s="16">
        <v>335</v>
      </c>
      <c r="E59" s="17">
        <f t="shared" si="7"/>
        <v>4.73221586263287E-2</v>
      </c>
      <c r="F59" s="17">
        <f t="shared" si="8"/>
        <v>3.6330116039475113E-2</v>
      </c>
      <c r="G59" s="17">
        <f t="shared" si="10"/>
        <v>-0.27645788336933047</v>
      </c>
      <c r="H59" s="17">
        <f t="shared" si="9"/>
        <v>-1.3082583810302535E-2</v>
      </c>
    </row>
    <row r="60" spans="1:8" ht="25.5" x14ac:dyDescent="0.2">
      <c r="A60" s="14"/>
      <c r="B60" s="15" t="s">
        <v>52</v>
      </c>
      <c r="C60" s="16">
        <v>19</v>
      </c>
      <c r="D60" s="16">
        <v>32</v>
      </c>
      <c r="E60" s="17">
        <f t="shared" si="7"/>
        <v>1.9419460343417824E-3</v>
      </c>
      <c r="F60" s="17">
        <f t="shared" si="8"/>
        <v>3.4703394425767272E-3</v>
      </c>
      <c r="G60" s="17">
        <f t="shared" si="10"/>
        <v>0.68421052631578949</v>
      </c>
      <c r="H60" s="17">
        <f t="shared" si="9"/>
        <v>1.3286999182338512E-3</v>
      </c>
    </row>
    <row r="61" spans="1:8" ht="25.5" x14ac:dyDescent="0.2">
      <c r="A61" s="14"/>
      <c r="B61" s="15" t="s">
        <v>53</v>
      </c>
      <c r="C61" s="16">
        <v>679</v>
      </c>
      <c r="D61" s="16">
        <v>487</v>
      </c>
      <c r="E61" s="17">
        <f t="shared" si="7"/>
        <v>6.9399018806214227E-2</v>
      </c>
      <c r="F61" s="17">
        <f t="shared" si="8"/>
        <v>5.2814228391714561E-2</v>
      </c>
      <c r="G61" s="17">
        <f t="shared" si="10"/>
        <v>-0.28276877761413843</v>
      </c>
      <c r="H61" s="17">
        <f t="shared" si="9"/>
        <v>-1.9623875715453803E-2</v>
      </c>
    </row>
    <row r="62" spans="1:8" x14ac:dyDescent="0.2">
      <c r="A62" s="14"/>
      <c r="B62" s="15" t="s">
        <v>54</v>
      </c>
      <c r="C62" s="16">
        <v>225</v>
      </c>
      <c r="D62" s="16">
        <v>300</v>
      </c>
      <c r="E62" s="17">
        <f t="shared" si="7"/>
        <v>2.2996729354047424E-2</v>
      </c>
      <c r="F62" s="17">
        <f t="shared" si="8"/>
        <v>3.2534432274156817E-2</v>
      </c>
      <c r="G62" s="17">
        <f t="shared" si="10"/>
        <v>0.33333333333333331</v>
      </c>
      <c r="H62" s="17">
        <f t="shared" si="9"/>
        <v>7.6655764513491407E-3</v>
      </c>
    </row>
    <row r="63" spans="1:8" x14ac:dyDescent="0.2">
      <c r="A63" s="14"/>
      <c r="B63" s="15" t="s">
        <v>55</v>
      </c>
      <c r="C63" s="16">
        <v>42</v>
      </c>
      <c r="D63" s="16">
        <v>53</v>
      </c>
      <c r="E63" s="17">
        <f t="shared" si="7"/>
        <v>4.2927228127555188E-3</v>
      </c>
      <c r="F63" s="17">
        <f t="shared" si="8"/>
        <v>5.7477497017677038E-3</v>
      </c>
      <c r="G63" s="17">
        <f t="shared" si="10"/>
        <v>0.26190476190476192</v>
      </c>
      <c r="H63" s="17">
        <f t="shared" si="9"/>
        <v>1.124284546197874E-3</v>
      </c>
    </row>
    <row r="64" spans="1:8" x14ac:dyDescent="0.2">
      <c r="A64" s="14"/>
      <c r="B64" s="15" t="s">
        <v>56</v>
      </c>
      <c r="C64" s="16">
        <v>965</v>
      </c>
      <c r="D64" s="16">
        <v>1463</v>
      </c>
      <c r="E64" s="17">
        <f t="shared" si="7"/>
        <v>9.8630417007358959E-2</v>
      </c>
      <c r="F64" s="17">
        <f t="shared" si="8"/>
        <v>0.15865958139030473</v>
      </c>
      <c r="G64" s="17">
        <f t="shared" si="10"/>
        <v>0.51606217616580308</v>
      </c>
      <c r="H64" s="17">
        <f t="shared" si="9"/>
        <v>5.0899427636958296E-2</v>
      </c>
    </row>
    <row r="65" spans="1:8" x14ac:dyDescent="0.2">
      <c r="A65" s="14"/>
      <c r="B65" s="15" t="s">
        <v>57</v>
      </c>
      <c r="C65" s="16">
        <v>65</v>
      </c>
      <c r="D65" s="16">
        <v>92</v>
      </c>
      <c r="E65" s="17">
        <f t="shared" si="7"/>
        <v>6.6434995911692557E-3</v>
      </c>
      <c r="F65" s="17">
        <f t="shared" si="8"/>
        <v>9.9772258974080898E-3</v>
      </c>
      <c r="G65" s="17">
        <f t="shared" si="10"/>
        <v>0.41538461538461541</v>
      </c>
      <c r="H65" s="17">
        <f t="shared" si="9"/>
        <v>2.7596075224856909E-3</v>
      </c>
    </row>
    <row r="66" spans="1:8" x14ac:dyDescent="0.2">
      <c r="A66" s="14"/>
      <c r="B66" s="15" t="s">
        <v>58</v>
      </c>
      <c r="C66" s="16">
        <v>199</v>
      </c>
      <c r="D66" s="16">
        <v>163</v>
      </c>
      <c r="E66" s="17">
        <f t="shared" si="7"/>
        <v>2.0339329517579722E-2</v>
      </c>
      <c r="F66" s="17">
        <f t="shared" si="8"/>
        <v>1.7677041535625205E-2</v>
      </c>
      <c r="G66" s="17">
        <f t="shared" si="10"/>
        <v>-0.18090452261306533</v>
      </c>
      <c r="H66" s="17">
        <f t="shared" si="9"/>
        <v>-3.6794766966475878E-3</v>
      </c>
    </row>
    <row r="67" spans="1:8" x14ac:dyDescent="0.2">
      <c r="A67" s="14"/>
      <c r="B67" s="15" t="s">
        <v>59</v>
      </c>
      <c r="C67" s="16">
        <v>119</v>
      </c>
      <c r="D67" s="16">
        <v>125</v>
      </c>
      <c r="E67" s="17">
        <f t="shared" si="7"/>
        <v>1.2162714636140638E-2</v>
      </c>
      <c r="F67" s="17">
        <f t="shared" si="8"/>
        <v>1.3556013447565339E-2</v>
      </c>
      <c r="G67" s="17">
        <f t="shared" si="10"/>
        <v>5.0420168067226892E-2</v>
      </c>
      <c r="H67" s="17">
        <f t="shared" si="9"/>
        <v>6.1324611610793134E-4</v>
      </c>
    </row>
    <row r="68" spans="1:8" x14ac:dyDescent="0.2">
      <c r="A68" s="14"/>
      <c r="B68" s="15" t="s">
        <v>60</v>
      </c>
      <c r="C68" s="16">
        <v>142</v>
      </c>
      <c r="D68" s="16">
        <v>139</v>
      </c>
      <c r="E68" s="17">
        <f t="shared" si="7"/>
        <v>1.4513491414554375E-2</v>
      </c>
      <c r="F68" s="17">
        <f t="shared" si="8"/>
        <v>1.5074286953692659E-2</v>
      </c>
      <c r="G68" s="17">
        <f t="shared" si="10"/>
        <v>-2.1126760563380281E-2</v>
      </c>
      <c r="H68" s="17">
        <f t="shared" si="9"/>
        <v>-3.0662305805396567E-4</v>
      </c>
    </row>
    <row r="69" spans="1:8" x14ac:dyDescent="0.2">
      <c r="A69" s="14"/>
      <c r="B69" s="15" t="s">
        <v>61</v>
      </c>
      <c r="C69" s="16">
        <v>138</v>
      </c>
      <c r="D69" s="16">
        <v>174</v>
      </c>
      <c r="E69" s="17">
        <f t="shared" si="7"/>
        <v>1.4104660670482421E-2</v>
      </c>
      <c r="F69" s="17">
        <f t="shared" si="8"/>
        <v>1.8869970719010955E-2</v>
      </c>
      <c r="G69" s="17">
        <f t="shared" si="10"/>
        <v>0.2608695652173913</v>
      </c>
      <c r="H69" s="17">
        <f t="shared" si="9"/>
        <v>3.6794766966475878E-3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83668</v>
      </c>
      <c r="D75" s="19">
        <f>SUM(D76:D167)</f>
        <v>99978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0.19493713247597647</v>
      </c>
      <c r="H75" s="20">
        <f t="shared" ref="H75:H106" si="13">+IF(OR(AND(E75=""),(G75="")),"",E75*G75)</f>
        <v>0.19493713247597647</v>
      </c>
    </row>
    <row r="76" spans="1:8" x14ac:dyDescent="0.2">
      <c r="A76" s="14"/>
      <c r="B76" s="15" t="s">
        <v>62</v>
      </c>
      <c r="C76" s="16">
        <v>1501</v>
      </c>
      <c r="D76" s="16">
        <v>2353</v>
      </c>
      <c r="E76" s="17">
        <f t="shared" si="11"/>
        <v>1.7939953148157002E-2</v>
      </c>
      <c r="F76" s="17">
        <f t="shared" si="12"/>
        <v>2.3535177739102603E-2</v>
      </c>
      <c r="G76" s="17">
        <f t="shared" ref="G76:G107" si="14">+IF(AND(C76=0,D76=0)," ",IF(C76=0,1,IF(D76=0,-1,(D76-C76)/C76)))</f>
        <v>0.56762158560959364</v>
      </c>
      <c r="H76" s="17">
        <f t="shared" si="13"/>
        <v>1.0183104651718698E-2</v>
      </c>
    </row>
    <row r="77" spans="1:8" ht="25.5" x14ac:dyDescent="0.2">
      <c r="A77" s="14"/>
      <c r="B77" s="15" t="s">
        <v>63</v>
      </c>
      <c r="C77" s="16">
        <v>1950</v>
      </c>
      <c r="D77" s="16">
        <v>1061</v>
      </c>
      <c r="E77" s="17">
        <f t="shared" si="11"/>
        <v>2.3306401491609695E-2</v>
      </c>
      <c r="F77" s="17">
        <f t="shared" si="12"/>
        <v>1.0612334713636999E-2</v>
      </c>
      <c r="G77" s="17">
        <f t="shared" si="14"/>
        <v>-0.45589743589743592</v>
      </c>
      <c r="H77" s="17">
        <f t="shared" si="13"/>
        <v>-1.0625328680021036E-2</v>
      </c>
    </row>
    <row r="78" spans="1:8" x14ac:dyDescent="0.2">
      <c r="A78" s="14"/>
      <c r="B78" s="15" t="s">
        <v>64</v>
      </c>
      <c r="C78" s="16">
        <v>539</v>
      </c>
      <c r="D78" s="16">
        <v>705</v>
      </c>
      <c r="E78" s="17">
        <f t="shared" si="11"/>
        <v>6.4421284122962181E-3</v>
      </c>
      <c r="F78" s="17">
        <f t="shared" si="12"/>
        <v>7.0515513412950847E-3</v>
      </c>
      <c r="G78" s="17">
        <f t="shared" si="14"/>
        <v>0.3079777365491651</v>
      </c>
      <c r="H78" s="17">
        <f t="shared" si="13"/>
        <v>1.9840321269780558E-3</v>
      </c>
    </row>
    <row r="79" spans="1:8" x14ac:dyDescent="0.2">
      <c r="A79" s="14"/>
      <c r="B79" s="15" t="s">
        <v>65</v>
      </c>
      <c r="C79" s="16">
        <v>3274</v>
      </c>
      <c r="D79" s="16">
        <v>3434</v>
      </c>
      <c r="E79" s="17">
        <f t="shared" si="11"/>
        <v>3.9130850504374433E-2</v>
      </c>
      <c r="F79" s="17">
        <f t="shared" si="12"/>
        <v>3.4347556462421734E-2</v>
      </c>
      <c r="G79" s="17">
        <f t="shared" si="14"/>
        <v>4.8869883934025658E-2</v>
      </c>
      <c r="H79" s="17">
        <f t="shared" si="13"/>
        <v>1.9123201223884879E-3</v>
      </c>
    </row>
    <row r="80" spans="1:8" ht="25.5" x14ac:dyDescent="0.2">
      <c r="A80" s="14"/>
      <c r="B80" s="15" t="s">
        <v>66</v>
      </c>
      <c r="C80" s="16">
        <v>3901</v>
      </c>
      <c r="D80" s="16">
        <v>5748</v>
      </c>
      <c r="E80" s="17">
        <f t="shared" si="11"/>
        <v>4.6624754983984322E-2</v>
      </c>
      <c r="F80" s="17">
        <f t="shared" si="12"/>
        <v>5.7492648382644181E-2</v>
      </c>
      <c r="G80" s="17">
        <f t="shared" si="14"/>
        <v>0.47346834145091005</v>
      </c>
      <c r="H80" s="17">
        <f t="shared" si="13"/>
        <v>2.207534541282211E-2</v>
      </c>
    </row>
    <row r="81" spans="1:8" x14ac:dyDescent="0.2">
      <c r="A81" s="14"/>
      <c r="B81" s="15" t="s">
        <v>67</v>
      </c>
      <c r="C81" s="16">
        <v>17</v>
      </c>
      <c r="D81" s="16">
        <v>25</v>
      </c>
      <c r="E81" s="17">
        <f t="shared" si="11"/>
        <v>2.0318401300377685E-4</v>
      </c>
      <c r="F81" s="17">
        <f t="shared" si="12"/>
        <v>2.5005501210266257E-4</v>
      </c>
      <c r="G81" s="17">
        <f t="shared" si="14"/>
        <v>0.47058823529411764</v>
      </c>
      <c r="H81" s="17">
        <f t="shared" si="13"/>
        <v>9.5616006119424399E-5</v>
      </c>
    </row>
    <row r="82" spans="1:8" x14ac:dyDescent="0.2">
      <c r="A82" s="14"/>
      <c r="B82" s="15" t="s">
        <v>68</v>
      </c>
      <c r="C82" s="16">
        <v>438</v>
      </c>
      <c r="D82" s="16">
        <v>335</v>
      </c>
      <c r="E82" s="17">
        <f t="shared" si="11"/>
        <v>5.2349763350384854E-3</v>
      </c>
      <c r="F82" s="17">
        <f t="shared" si="12"/>
        <v>3.3507371621756786E-3</v>
      </c>
      <c r="G82" s="17">
        <f t="shared" si="14"/>
        <v>-0.23515981735159816</v>
      </c>
      <c r="H82" s="17">
        <f t="shared" si="13"/>
        <v>-1.231056078787589E-3</v>
      </c>
    </row>
    <row r="83" spans="1:8" x14ac:dyDescent="0.2">
      <c r="A83" s="14"/>
      <c r="B83" s="15" t="s">
        <v>69</v>
      </c>
      <c r="C83" s="16">
        <v>74</v>
      </c>
      <c r="D83" s="16">
        <v>66</v>
      </c>
      <c r="E83" s="17">
        <f t="shared" si="11"/>
        <v>8.8444805660467562E-4</v>
      </c>
      <c r="F83" s="17">
        <f t="shared" si="12"/>
        <v>6.6014523195102924E-4</v>
      </c>
      <c r="G83" s="17">
        <f t="shared" si="14"/>
        <v>-0.10810810810810811</v>
      </c>
      <c r="H83" s="17">
        <f t="shared" si="13"/>
        <v>-9.5616006119424399E-5</v>
      </c>
    </row>
    <row r="84" spans="1:8" x14ac:dyDescent="0.2">
      <c r="A84" s="14"/>
      <c r="B84" s="15" t="s">
        <v>70</v>
      </c>
      <c r="C84" s="16">
        <v>188</v>
      </c>
      <c r="D84" s="16">
        <v>217</v>
      </c>
      <c r="E84" s="17">
        <f t="shared" si="11"/>
        <v>2.2469761438064732E-3</v>
      </c>
      <c r="F84" s="17">
        <f t="shared" si="12"/>
        <v>2.1704775050511113E-3</v>
      </c>
      <c r="G84" s="17">
        <f t="shared" si="14"/>
        <v>0.15425531914893617</v>
      </c>
      <c r="H84" s="17">
        <f t="shared" si="13"/>
        <v>3.4660802218291342E-4</v>
      </c>
    </row>
    <row r="85" spans="1:8" x14ac:dyDescent="0.2">
      <c r="A85" s="14"/>
      <c r="B85" s="15" t="s">
        <v>71</v>
      </c>
      <c r="C85" s="16">
        <v>195</v>
      </c>
      <c r="D85" s="16">
        <v>260</v>
      </c>
      <c r="E85" s="17">
        <f t="shared" si="11"/>
        <v>2.3306401491609697E-3</v>
      </c>
      <c r="F85" s="17">
        <f t="shared" si="12"/>
        <v>2.600572125867691E-3</v>
      </c>
      <c r="G85" s="17">
        <f t="shared" si="14"/>
        <v>0.33333333333333331</v>
      </c>
      <c r="H85" s="17">
        <f t="shared" si="13"/>
        <v>7.7688004972032321E-4</v>
      </c>
    </row>
    <row r="86" spans="1:8" x14ac:dyDescent="0.2">
      <c r="A86" s="14"/>
      <c r="B86" s="15" t="s">
        <v>72</v>
      </c>
      <c r="C86" s="16">
        <v>3</v>
      </c>
      <c r="D86" s="16">
        <v>1</v>
      </c>
      <c r="E86" s="17">
        <f t="shared" si="11"/>
        <v>3.5856002294784144E-5</v>
      </c>
      <c r="F86" s="17">
        <f t="shared" si="12"/>
        <v>1.0002200484106503E-5</v>
      </c>
      <c r="G86" s="17">
        <f t="shared" si="14"/>
        <v>-0.66666666666666663</v>
      </c>
      <c r="H86" s="17">
        <f t="shared" si="13"/>
        <v>-2.3904001529856096E-5</v>
      </c>
    </row>
    <row r="87" spans="1:8" x14ac:dyDescent="0.2">
      <c r="A87" s="14"/>
      <c r="B87" s="15" t="s">
        <v>73</v>
      </c>
      <c r="C87" s="16">
        <v>833</v>
      </c>
      <c r="D87" s="16">
        <v>969</v>
      </c>
      <c r="E87" s="17">
        <f t="shared" si="11"/>
        <v>9.956016637185065E-3</v>
      </c>
      <c r="F87" s="17">
        <f t="shared" si="12"/>
        <v>9.6921322690992021E-3</v>
      </c>
      <c r="G87" s="17">
        <f t="shared" si="14"/>
        <v>0.16326530612244897</v>
      </c>
      <c r="H87" s="17">
        <f t="shared" si="13"/>
        <v>1.6254721040302145E-3</v>
      </c>
    </row>
    <row r="88" spans="1:8" x14ac:dyDescent="0.2">
      <c r="A88" s="14"/>
      <c r="B88" s="15" t="s">
        <v>74</v>
      </c>
      <c r="C88" s="16">
        <v>121</v>
      </c>
      <c r="D88" s="16">
        <v>130</v>
      </c>
      <c r="E88" s="17">
        <f t="shared" si="11"/>
        <v>1.446192092556294E-3</v>
      </c>
      <c r="F88" s="17">
        <f t="shared" si="12"/>
        <v>1.3002860629338455E-3</v>
      </c>
      <c r="G88" s="17">
        <f t="shared" si="14"/>
        <v>7.43801652892562E-2</v>
      </c>
      <c r="H88" s="17">
        <f t="shared" si="13"/>
        <v>1.0756800688435245E-4</v>
      </c>
    </row>
    <row r="89" spans="1:8" x14ac:dyDescent="0.2">
      <c r="A89" s="14"/>
      <c r="B89" s="15" t="s">
        <v>75</v>
      </c>
      <c r="C89" s="16">
        <v>2741</v>
      </c>
      <c r="D89" s="16">
        <v>2980</v>
      </c>
      <c r="E89" s="17">
        <f t="shared" si="11"/>
        <v>3.2760434096667783E-2</v>
      </c>
      <c r="F89" s="17">
        <f t="shared" si="12"/>
        <v>2.9806557442637379E-2</v>
      </c>
      <c r="G89" s="17">
        <f t="shared" si="14"/>
        <v>8.7194454578620947E-2</v>
      </c>
      <c r="H89" s="17">
        <f t="shared" si="13"/>
        <v>2.856528182817804E-3</v>
      </c>
    </row>
    <row r="90" spans="1:8" x14ac:dyDescent="0.2">
      <c r="A90" s="14"/>
      <c r="B90" s="15" t="s">
        <v>76</v>
      </c>
      <c r="C90" s="16">
        <v>4178</v>
      </c>
      <c r="D90" s="16">
        <v>4185</v>
      </c>
      <c r="E90" s="17">
        <f t="shared" si="11"/>
        <v>4.9935459195869392E-2</v>
      </c>
      <c r="F90" s="17">
        <f t="shared" si="12"/>
        <v>4.1859209025985715E-2</v>
      </c>
      <c r="G90" s="17">
        <f t="shared" si="14"/>
        <v>1.6754427955959789E-3</v>
      </c>
      <c r="H90" s="17">
        <f t="shared" si="13"/>
        <v>8.3664005354496351E-5</v>
      </c>
    </row>
    <row r="91" spans="1:8" x14ac:dyDescent="0.2">
      <c r="A91" s="14"/>
      <c r="B91" s="15" t="s">
        <v>77</v>
      </c>
      <c r="C91" s="16">
        <v>2132</v>
      </c>
      <c r="D91" s="16">
        <v>3167</v>
      </c>
      <c r="E91" s="17">
        <f t="shared" si="11"/>
        <v>2.54816656308266E-2</v>
      </c>
      <c r="F91" s="17">
        <f t="shared" si="12"/>
        <v>3.1676968933165295E-2</v>
      </c>
      <c r="G91" s="17">
        <f t="shared" si="14"/>
        <v>0.48545966228893056</v>
      </c>
      <c r="H91" s="17">
        <f t="shared" si="13"/>
        <v>1.237032079170053E-2</v>
      </c>
    </row>
    <row r="92" spans="1:8" x14ac:dyDescent="0.2">
      <c r="A92" s="14"/>
      <c r="B92" s="15" t="s">
        <v>78</v>
      </c>
      <c r="C92" s="16">
        <v>826</v>
      </c>
      <c r="D92" s="16">
        <v>1098</v>
      </c>
      <c r="E92" s="17">
        <f t="shared" si="11"/>
        <v>9.8723526318305679E-3</v>
      </c>
      <c r="F92" s="17">
        <f t="shared" si="12"/>
        <v>1.098241613154894E-2</v>
      </c>
      <c r="G92" s="17">
        <f t="shared" si="14"/>
        <v>0.32929782082324455</v>
      </c>
      <c r="H92" s="17">
        <f t="shared" si="13"/>
        <v>3.2509442080604291E-3</v>
      </c>
    </row>
    <row r="93" spans="1:8" x14ac:dyDescent="0.2">
      <c r="A93" s="14"/>
      <c r="B93" s="15" t="s">
        <v>79</v>
      </c>
      <c r="C93" s="16">
        <v>649</v>
      </c>
      <c r="D93" s="16">
        <v>1052</v>
      </c>
      <c r="E93" s="17">
        <f t="shared" si="11"/>
        <v>7.7568484964383039E-3</v>
      </c>
      <c r="F93" s="17">
        <f t="shared" si="12"/>
        <v>1.0522314909280042E-2</v>
      </c>
      <c r="G93" s="17">
        <f t="shared" si="14"/>
        <v>0.62095531587057007</v>
      </c>
      <c r="H93" s="17">
        <f t="shared" si="13"/>
        <v>4.8166563082660038E-3</v>
      </c>
    </row>
    <row r="94" spans="1:8" x14ac:dyDescent="0.2">
      <c r="A94" s="14"/>
      <c r="B94" s="15" t="s">
        <v>80</v>
      </c>
      <c r="C94" s="16">
        <v>533</v>
      </c>
      <c r="D94" s="16">
        <v>834</v>
      </c>
      <c r="E94" s="17">
        <f t="shared" si="11"/>
        <v>6.37041640770665E-3</v>
      </c>
      <c r="F94" s="17">
        <f t="shared" si="12"/>
        <v>8.3418352037448237E-3</v>
      </c>
      <c r="G94" s="17">
        <f t="shared" si="14"/>
        <v>0.56472795497185746</v>
      </c>
      <c r="H94" s="17">
        <f t="shared" si="13"/>
        <v>3.597552230243343E-3</v>
      </c>
    </row>
    <row r="95" spans="1:8" x14ac:dyDescent="0.2">
      <c r="A95" s="14"/>
      <c r="B95" s="15" t="s">
        <v>81</v>
      </c>
      <c r="C95" s="16">
        <v>375</v>
      </c>
      <c r="D95" s="16">
        <v>697</v>
      </c>
      <c r="E95" s="17">
        <f t="shared" si="11"/>
        <v>4.4820002868480183E-3</v>
      </c>
      <c r="F95" s="17">
        <f t="shared" si="12"/>
        <v>6.9715337374222329E-3</v>
      </c>
      <c r="G95" s="17">
        <f t="shared" si="14"/>
        <v>0.85866666666666669</v>
      </c>
      <c r="H95" s="17">
        <f t="shared" si="13"/>
        <v>3.8485442463068319E-3</v>
      </c>
    </row>
    <row r="96" spans="1:8" x14ac:dyDescent="0.2">
      <c r="A96" s="14"/>
      <c r="B96" s="15" t="s">
        <v>82</v>
      </c>
      <c r="C96" s="16">
        <v>542</v>
      </c>
      <c r="D96" s="16">
        <v>635</v>
      </c>
      <c r="E96" s="17">
        <f t="shared" si="11"/>
        <v>6.4779844145910022E-3</v>
      </c>
      <c r="F96" s="17">
        <f t="shared" si="12"/>
        <v>6.3513973074076297E-3</v>
      </c>
      <c r="G96" s="17">
        <f t="shared" si="14"/>
        <v>0.17158671586715868</v>
      </c>
      <c r="H96" s="17">
        <f t="shared" si="13"/>
        <v>1.1115360711383086E-3</v>
      </c>
    </row>
    <row r="97" spans="1:8" x14ac:dyDescent="0.2">
      <c r="A97" s="14"/>
      <c r="B97" s="15" t="s">
        <v>83</v>
      </c>
      <c r="C97" s="16">
        <v>284</v>
      </c>
      <c r="D97" s="16">
        <v>311</v>
      </c>
      <c r="E97" s="17">
        <f t="shared" si="11"/>
        <v>3.3943682172395658E-3</v>
      </c>
      <c r="F97" s="17">
        <f t="shared" si="12"/>
        <v>3.1106843505571227E-3</v>
      </c>
      <c r="G97" s="17">
        <f t="shared" si="14"/>
        <v>9.5070422535211266E-2</v>
      </c>
      <c r="H97" s="17">
        <f t="shared" si="13"/>
        <v>3.2270402065305733E-4</v>
      </c>
    </row>
    <row r="98" spans="1:8" x14ac:dyDescent="0.2">
      <c r="A98" s="14"/>
      <c r="B98" s="15" t="s">
        <v>84</v>
      </c>
      <c r="C98" s="16">
        <v>11</v>
      </c>
      <c r="D98" s="16">
        <v>6</v>
      </c>
      <c r="E98" s="17">
        <f t="shared" si="11"/>
        <v>1.3147200841420853E-4</v>
      </c>
      <c r="F98" s="17">
        <f t="shared" si="12"/>
        <v>6.0013202904639023E-5</v>
      </c>
      <c r="G98" s="17">
        <f t="shared" si="14"/>
        <v>-0.45454545454545453</v>
      </c>
      <c r="H98" s="17">
        <f t="shared" si="13"/>
        <v>-5.9760003824640241E-5</v>
      </c>
    </row>
    <row r="99" spans="1:8" x14ac:dyDescent="0.2">
      <c r="A99" s="14"/>
      <c r="B99" s="15" t="s">
        <v>85</v>
      </c>
      <c r="C99" s="16">
        <v>2135</v>
      </c>
      <c r="D99" s="16">
        <v>2863</v>
      </c>
      <c r="E99" s="17">
        <f t="shared" si="11"/>
        <v>2.5517521633121383E-2</v>
      </c>
      <c r="F99" s="17">
        <f t="shared" si="12"/>
        <v>2.863629998599692E-2</v>
      </c>
      <c r="G99" s="17">
        <f t="shared" si="14"/>
        <v>0.34098360655737703</v>
      </c>
      <c r="H99" s="17">
        <f t="shared" si="13"/>
        <v>8.7010565568676184E-3</v>
      </c>
    </row>
    <row r="100" spans="1:8" x14ac:dyDescent="0.2">
      <c r="A100" s="14"/>
      <c r="B100" s="15" t="s">
        <v>86</v>
      </c>
      <c r="C100" s="16">
        <v>61</v>
      </c>
      <c r="D100" s="16">
        <v>96</v>
      </c>
      <c r="E100" s="17">
        <f t="shared" si="11"/>
        <v>7.2907204666061102E-4</v>
      </c>
      <c r="F100" s="17">
        <f t="shared" si="12"/>
        <v>9.6021124647422437E-4</v>
      </c>
      <c r="G100" s="17">
        <f t="shared" si="14"/>
        <v>0.57377049180327866</v>
      </c>
      <c r="H100" s="17">
        <f t="shared" si="13"/>
        <v>4.1832002677248171E-4</v>
      </c>
    </row>
    <row r="101" spans="1:8" x14ac:dyDescent="0.2">
      <c r="A101" s="14"/>
      <c r="B101" s="15" t="s">
        <v>87</v>
      </c>
      <c r="C101" s="16">
        <v>103</v>
      </c>
      <c r="D101" s="16">
        <v>86</v>
      </c>
      <c r="E101" s="17">
        <f t="shared" si="11"/>
        <v>1.231056078787589E-3</v>
      </c>
      <c r="F101" s="17">
        <f t="shared" si="12"/>
        <v>8.6018924163315926E-4</v>
      </c>
      <c r="G101" s="17">
        <f t="shared" si="14"/>
        <v>-0.1650485436893204</v>
      </c>
      <c r="H101" s="17">
        <f t="shared" si="13"/>
        <v>-2.0318401300377685E-4</v>
      </c>
    </row>
    <row r="102" spans="1:8" x14ac:dyDescent="0.2">
      <c r="A102" s="14"/>
      <c r="B102" s="15" t="s">
        <v>88</v>
      </c>
      <c r="C102" s="16">
        <v>276</v>
      </c>
      <c r="D102" s="16">
        <v>555</v>
      </c>
      <c r="E102" s="17">
        <f t="shared" si="11"/>
        <v>3.2987522111201416E-3</v>
      </c>
      <c r="F102" s="17">
        <f t="shared" si="12"/>
        <v>5.5512212686791096E-3</v>
      </c>
      <c r="G102" s="17">
        <f t="shared" si="14"/>
        <v>1.0108695652173914</v>
      </c>
      <c r="H102" s="17">
        <f t="shared" si="13"/>
        <v>3.3346082134149261E-3</v>
      </c>
    </row>
    <row r="103" spans="1:8" x14ac:dyDescent="0.2">
      <c r="A103" s="14"/>
      <c r="B103" s="15" t="s">
        <v>89</v>
      </c>
      <c r="C103" s="16">
        <v>1630</v>
      </c>
      <c r="D103" s="16">
        <v>2018</v>
      </c>
      <c r="E103" s="17">
        <f t="shared" si="11"/>
        <v>1.9481761246832721E-2</v>
      </c>
      <c r="F103" s="17">
        <f t="shared" si="12"/>
        <v>2.0184440576926924E-2</v>
      </c>
      <c r="G103" s="17">
        <f t="shared" si="14"/>
        <v>0.23803680981595093</v>
      </c>
      <c r="H103" s="17">
        <f t="shared" si="13"/>
        <v>4.6373762967920834E-3</v>
      </c>
    </row>
    <row r="104" spans="1:8" x14ac:dyDescent="0.2">
      <c r="A104" s="14"/>
      <c r="B104" s="15" t="s">
        <v>90</v>
      </c>
      <c r="C104" s="16">
        <v>1546</v>
      </c>
      <c r="D104" s="16">
        <v>2136</v>
      </c>
      <c r="E104" s="17">
        <f t="shared" si="11"/>
        <v>1.8477793182578764E-2</v>
      </c>
      <c r="F104" s="17">
        <f t="shared" si="12"/>
        <v>2.136470023405149E-2</v>
      </c>
      <c r="G104" s="17">
        <f t="shared" si="14"/>
        <v>0.38163001293661059</v>
      </c>
      <c r="H104" s="17">
        <f t="shared" si="13"/>
        <v>7.0516804513075489E-3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93</v>
      </c>
      <c r="E105" s="17" t="str">
        <f t="shared" si="11"/>
        <v/>
      </c>
      <c r="F105" s="17">
        <f t="shared" si="12"/>
        <v>9.3020464502190483E-4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1052</v>
      </c>
      <c r="D106" s="16">
        <v>1302</v>
      </c>
      <c r="E106" s="17">
        <f t="shared" si="11"/>
        <v>1.2573504804704308E-2</v>
      </c>
      <c r="F106" s="17">
        <f t="shared" si="12"/>
        <v>1.3022865030306667E-2</v>
      </c>
      <c r="G106" s="17">
        <f t="shared" si="14"/>
        <v>0.2376425855513308</v>
      </c>
      <c r="H106" s="17">
        <f t="shared" si="13"/>
        <v>2.9880001912320122E-3</v>
      </c>
    </row>
    <row r="107" spans="1:8" x14ac:dyDescent="0.2">
      <c r="A107" s="14"/>
      <c r="B107" s="15" t="s">
        <v>94</v>
      </c>
      <c r="C107" s="16">
        <v>34</v>
      </c>
      <c r="D107" s="16">
        <v>43</v>
      </c>
      <c r="E107" s="17">
        <f t="shared" ref="E107:E138" si="15">+IF(C107=0,"",C107/C$75)</f>
        <v>4.0636802600755369E-4</v>
      </c>
      <c r="F107" s="17">
        <f t="shared" ref="F107:F138" si="16">+IF(D107=0,"",D107/D$75)</f>
        <v>4.3009462081657963E-4</v>
      </c>
      <c r="G107" s="17">
        <f t="shared" si="14"/>
        <v>0.26470588235294118</v>
      </c>
      <c r="H107" s="17">
        <f t="shared" ref="H107:H138" si="17">+IF(OR(AND(E107=""),(G107="")),"",E107*G107)</f>
        <v>1.0756800688435245E-4</v>
      </c>
    </row>
    <row r="108" spans="1:8" x14ac:dyDescent="0.2">
      <c r="A108" s="14"/>
      <c r="B108" s="15" t="s">
        <v>95</v>
      </c>
      <c r="C108" s="16">
        <v>59</v>
      </c>
      <c r="D108" s="16">
        <v>162</v>
      </c>
      <c r="E108" s="17">
        <f t="shared" si="15"/>
        <v>7.0516804513075487E-4</v>
      </c>
      <c r="F108" s="17">
        <f t="shared" si="16"/>
        <v>1.6203564784252535E-3</v>
      </c>
      <c r="G108" s="17">
        <f t="shared" ref="G108:G139" si="18">+IF(AND(C108=0,D108=0)," ",IF(C108=0,1,IF(D108=0,-1,(D108-C108)/C108)))</f>
        <v>1.7457627118644068</v>
      </c>
      <c r="H108" s="17">
        <f t="shared" si="17"/>
        <v>1.231056078787589E-3</v>
      </c>
    </row>
    <row r="109" spans="1:8" x14ac:dyDescent="0.2">
      <c r="A109" s="14"/>
      <c r="B109" s="15" t="s">
        <v>96</v>
      </c>
      <c r="C109" s="16">
        <v>347</v>
      </c>
      <c r="D109" s="16">
        <v>344</v>
      </c>
      <c r="E109" s="17">
        <f t="shared" si="15"/>
        <v>4.1473442654300328E-3</v>
      </c>
      <c r="F109" s="17">
        <f t="shared" si="16"/>
        <v>3.440756966532637E-3</v>
      </c>
      <c r="G109" s="17">
        <f t="shared" si="18"/>
        <v>-8.6455331412103754E-3</v>
      </c>
      <c r="H109" s="17">
        <f t="shared" si="17"/>
        <v>-3.5856002294784151E-5</v>
      </c>
    </row>
    <row r="110" spans="1:8" x14ac:dyDescent="0.2">
      <c r="A110" s="14"/>
      <c r="B110" s="15" t="s">
        <v>97</v>
      </c>
      <c r="C110" s="16">
        <v>1114</v>
      </c>
      <c r="D110" s="16">
        <v>223</v>
      </c>
      <c r="E110" s="17">
        <f t="shared" si="15"/>
        <v>1.3314528852129847E-2</v>
      </c>
      <c r="F110" s="17">
        <f t="shared" si="16"/>
        <v>2.2304907079557503E-3</v>
      </c>
      <c r="G110" s="17">
        <f t="shared" si="18"/>
        <v>-0.79982046678635543</v>
      </c>
      <c r="H110" s="17">
        <f t="shared" si="17"/>
        <v>-1.0649232681550892E-2</v>
      </c>
    </row>
    <row r="111" spans="1:8" x14ac:dyDescent="0.2">
      <c r="A111" s="14"/>
      <c r="B111" s="15" t="s">
        <v>98</v>
      </c>
      <c r="C111" s="16">
        <v>6488</v>
      </c>
      <c r="D111" s="16">
        <v>5595</v>
      </c>
      <c r="E111" s="17">
        <f t="shared" si="15"/>
        <v>7.7544580962853188E-2</v>
      </c>
      <c r="F111" s="17">
        <f t="shared" si="16"/>
        <v>5.5962311708575886E-2</v>
      </c>
      <c r="G111" s="17">
        <f t="shared" si="18"/>
        <v>-0.13763871763255239</v>
      </c>
      <c r="H111" s="17">
        <f t="shared" si="17"/>
        <v>-1.0673136683080748E-2</v>
      </c>
    </row>
    <row r="112" spans="1:8" ht="25.5" x14ac:dyDescent="0.2">
      <c r="A112" s="14"/>
      <c r="B112" s="15" t="s">
        <v>99</v>
      </c>
      <c r="C112" s="16">
        <v>3694</v>
      </c>
      <c r="D112" s="16">
        <v>4611</v>
      </c>
      <c r="E112" s="17">
        <f t="shared" si="15"/>
        <v>4.4150690825644212E-2</v>
      </c>
      <c r="F112" s="17">
        <f t="shared" si="16"/>
        <v>4.6120146432215084E-2</v>
      </c>
      <c r="G112" s="17">
        <f t="shared" si="18"/>
        <v>0.2482403898213319</v>
      </c>
      <c r="H112" s="17">
        <f t="shared" si="17"/>
        <v>1.095998470143902E-2</v>
      </c>
    </row>
    <row r="113" spans="1:8" ht="25.5" x14ac:dyDescent="0.2">
      <c r="A113" s="14"/>
      <c r="B113" s="15" t="s">
        <v>100</v>
      </c>
      <c r="C113" s="16">
        <v>3544</v>
      </c>
      <c r="D113" s="16">
        <v>4237</v>
      </c>
      <c r="E113" s="17">
        <f t="shared" si="15"/>
        <v>4.2357890710905004E-2</v>
      </c>
      <c r="F113" s="17">
        <f t="shared" si="16"/>
        <v>4.2379323451159252E-2</v>
      </c>
      <c r="G113" s="17">
        <f t="shared" si="18"/>
        <v>0.19554176072234764</v>
      </c>
      <c r="H113" s="17">
        <f t="shared" si="17"/>
        <v>8.2827365300951385E-3</v>
      </c>
    </row>
    <row r="114" spans="1:8" x14ac:dyDescent="0.2">
      <c r="A114" s="14"/>
      <c r="B114" s="15" t="s">
        <v>101</v>
      </c>
      <c r="C114" s="16">
        <v>350</v>
      </c>
      <c r="D114" s="16">
        <v>369</v>
      </c>
      <c r="E114" s="17">
        <f t="shared" si="15"/>
        <v>4.1832002677248169E-3</v>
      </c>
      <c r="F114" s="17">
        <f t="shared" si="16"/>
        <v>3.6908119786353E-3</v>
      </c>
      <c r="G114" s="17">
        <f t="shared" si="18"/>
        <v>5.4285714285714284E-2</v>
      </c>
      <c r="H114" s="17">
        <f t="shared" si="17"/>
        <v>2.2708801453363291E-4</v>
      </c>
    </row>
    <row r="115" spans="1:8" x14ac:dyDescent="0.2">
      <c r="A115" s="14"/>
      <c r="B115" s="15" t="s">
        <v>102</v>
      </c>
      <c r="C115" s="16">
        <v>1352</v>
      </c>
      <c r="D115" s="16">
        <v>1923</v>
      </c>
      <c r="E115" s="17">
        <f t="shared" si="15"/>
        <v>1.6159105034182723E-2</v>
      </c>
      <c r="F115" s="17">
        <f t="shared" si="16"/>
        <v>1.9234231530936806E-2</v>
      </c>
      <c r="G115" s="17">
        <f t="shared" si="18"/>
        <v>0.4223372781065089</v>
      </c>
      <c r="H115" s="17">
        <f t="shared" si="17"/>
        <v>6.8245924367739165E-3</v>
      </c>
    </row>
    <row r="116" spans="1:8" x14ac:dyDescent="0.2">
      <c r="A116" s="14"/>
      <c r="B116" s="15" t="s">
        <v>103</v>
      </c>
      <c r="C116" s="16">
        <v>387</v>
      </c>
      <c r="D116" s="16">
        <v>672</v>
      </c>
      <c r="E116" s="17">
        <f t="shared" si="15"/>
        <v>4.6254242960271546E-3</v>
      </c>
      <c r="F116" s="17">
        <f t="shared" si="16"/>
        <v>6.7214787253195704E-3</v>
      </c>
      <c r="G116" s="17">
        <f t="shared" si="18"/>
        <v>0.73643410852713176</v>
      </c>
      <c r="H116" s="17">
        <f t="shared" si="17"/>
        <v>3.4063202180044934E-3</v>
      </c>
    </row>
    <row r="117" spans="1:8" x14ac:dyDescent="0.2">
      <c r="A117" s="14"/>
      <c r="B117" s="15" t="s">
        <v>104</v>
      </c>
      <c r="C117" s="16">
        <v>399</v>
      </c>
      <c r="D117" s="16">
        <v>395</v>
      </c>
      <c r="E117" s="17">
        <f t="shared" si="15"/>
        <v>4.7688483052062917E-3</v>
      </c>
      <c r="F117" s="17">
        <f t="shared" si="16"/>
        <v>3.9508691912220686E-3</v>
      </c>
      <c r="G117" s="17">
        <f t="shared" si="18"/>
        <v>-1.0025062656641603E-2</v>
      </c>
      <c r="H117" s="17">
        <f t="shared" si="17"/>
        <v>-4.7808003059712193E-5</v>
      </c>
    </row>
    <row r="118" spans="1:8" x14ac:dyDescent="0.2">
      <c r="A118" s="14"/>
      <c r="B118" s="15" t="s">
        <v>105</v>
      </c>
      <c r="C118" s="16">
        <v>33</v>
      </c>
      <c r="D118" s="16">
        <v>33</v>
      </c>
      <c r="E118" s="17">
        <f t="shared" si="15"/>
        <v>3.9441602524262562E-4</v>
      </c>
      <c r="F118" s="17">
        <f t="shared" si="16"/>
        <v>3.3007261597551462E-4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106</v>
      </c>
      <c r="C119" s="16">
        <v>1</v>
      </c>
      <c r="D119" s="16">
        <v>1</v>
      </c>
      <c r="E119" s="17">
        <f t="shared" si="15"/>
        <v>1.1952000764928048E-5</v>
      </c>
      <c r="F119" s="17">
        <f t="shared" si="16"/>
        <v>1.0002200484106503E-5</v>
      </c>
      <c r="G119" s="17">
        <f t="shared" si="18"/>
        <v>0</v>
      </c>
      <c r="H119" s="17">
        <f t="shared" si="17"/>
        <v>0</v>
      </c>
    </row>
    <row r="120" spans="1:8" x14ac:dyDescent="0.2">
      <c r="A120" s="14"/>
      <c r="B120" s="15" t="s">
        <v>107</v>
      </c>
      <c r="C120" s="16">
        <v>445</v>
      </c>
      <c r="D120" s="16">
        <v>284</v>
      </c>
      <c r="E120" s="17">
        <f t="shared" si="15"/>
        <v>5.3186403403929815E-3</v>
      </c>
      <c r="F120" s="17">
        <f t="shared" si="16"/>
        <v>2.840624937486247E-3</v>
      </c>
      <c r="G120" s="17">
        <f t="shared" si="18"/>
        <v>-0.36179775280898874</v>
      </c>
      <c r="H120" s="17">
        <f t="shared" si="17"/>
        <v>-1.9242721231534157E-3</v>
      </c>
    </row>
    <row r="121" spans="1:8" x14ac:dyDescent="0.2">
      <c r="A121" s="14"/>
      <c r="B121" s="15" t="s">
        <v>108</v>
      </c>
      <c r="C121" s="16">
        <v>262</v>
      </c>
      <c r="D121" s="16">
        <v>542</v>
      </c>
      <c r="E121" s="17">
        <f t="shared" si="15"/>
        <v>3.1314242004111489E-3</v>
      </c>
      <c r="F121" s="17">
        <f t="shared" si="16"/>
        <v>5.4211926623857253E-3</v>
      </c>
      <c r="G121" s="17">
        <f t="shared" si="18"/>
        <v>1.0687022900763359</v>
      </c>
      <c r="H121" s="17">
        <f t="shared" si="17"/>
        <v>3.3465602141798537E-3</v>
      </c>
    </row>
    <row r="122" spans="1:8" x14ac:dyDescent="0.2">
      <c r="A122" s="14"/>
      <c r="B122" s="15" t="s">
        <v>109</v>
      </c>
      <c r="C122" s="16">
        <v>106</v>
      </c>
      <c r="D122" s="16">
        <v>174</v>
      </c>
      <c r="E122" s="17">
        <f t="shared" si="15"/>
        <v>1.2669120810823733E-3</v>
      </c>
      <c r="F122" s="17">
        <f t="shared" si="16"/>
        <v>1.7403828842345317E-3</v>
      </c>
      <c r="G122" s="17">
        <f t="shared" si="18"/>
        <v>0.64150943396226412</v>
      </c>
      <c r="H122" s="17">
        <f t="shared" si="17"/>
        <v>8.1273605201510738E-4</v>
      </c>
    </row>
    <row r="123" spans="1:8" x14ac:dyDescent="0.2">
      <c r="A123" s="14"/>
      <c r="B123" s="15" t="s">
        <v>110</v>
      </c>
      <c r="C123" s="16">
        <v>464</v>
      </c>
      <c r="D123" s="16">
        <v>744</v>
      </c>
      <c r="E123" s="17">
        <f t="shared" si="15"/>
        <v>5.5457283549266148E-3</v>
      </c>
      <c r="F123" s="17">
        <f t="shared" si="16"/>
        <v>7.4416371601752386E-3</v>
      </c>
      <c r="G123" s="17">
        <f t="shared" si="18"/>
        <v>0.60344827586206895</v>
      </c>
      <c r="H123" s="17">
        <f t="shared" si="17"/>
        <v>3.3465602141798537E-3</v>
      </c>
    </row>
    <row r="124" spans="1:8" x14ac:dyDescent="0.2">
      <c r="A124" s="14"/>
      <c r="B124" s="15" t="s">
        <v>111</v>
      </c>
      <c r="C124" s="16">
        <v>91</v>
      </c>
      <c r="D124" s="16">
        <v>110</v>
      </c>
      <c r="E124" s="17">
        <f t="shared" si="15"/>
        <v>1.0876320696084525E-3</v>
      </c>
      <c r="F124" s="17">
        <f t="shared" si="16"/>
        <v>1.1002420532517153E-3</v>
      </c>
      <c r="G124" s="17">
        <f t="shared" si="18"/>
        <v>0.2087912087912088</v>
      </c>
      <c r="H124" s="17">
        <f t="shared" si="17"/>
        <v>2.2708801453363294E-4</v>
      </c>
    </row>
    <row r="125" spans="1:8" x14ac:dyDescent="0.2">
      <c r="A125" s="14"/>
      <c r="B125" s="15" t="s">
        <v>112</v>
      </c>
      <c r="C125" s="16">
        <v>1946</v>
      </c>
      <c r="D125" s="16">
        <v>2465</v>
      </c>
      <c r="E125" s="17">
        <f t="shared" si="15"/>
        <v>2.3258593488549983E-2</v>
      </c>
      <c r="F125" s="17">
        <f t="shared" si="16"/>
        <v>2.465542419332253E-2</v>
      </c>
      <c r="G125" s="17">
        <f t="shared" si="18"/>
        <v>0.26670092497430625</v>
      </c>
      <c r="H125" s="17">
        <f t="shared" si="17"/>
        <v>6.2030883969976568E-3</v>
      </c>
    </row>
    <row r="126" spans="1:8" x14ac:dyDescent="0.2">
      <c r="A126" s="14"/>
      <c r="B126" s="15" t="s">
        <v>113</v>
      </c>
      <c r="C126" s="16">
        <v>2559</v>
      </c>
      <c r="D126" s="16">
        <v>4332</v>
      </c>
      <c r="E126" s="17">
        <f t="shared" si="15"/>
        <v>3.0585169957450878E-2</v>
      </c>
      <c r="F126" s="17">
        <f t="shared" si="16"/>
        <v>4.3329532497149374E-2</v>
      </c>
      <c r="G126" s="17">
        <f t="shared" si="18"/>
        <v>0.69284876905041026</v>
      </c>
      <c r="H126" s="17">
        <f t="shared" si="17"/>
        <v>2.1190897356217431E-2</v>
      </c>
    </row>
    <row r="127" spans="1:8" x14ac:dyDescent="0.2">
      <c r="A127" s="14"/>
      <c r="B127" s="15" t="s">
        <v>114</v>
      </c>
      <c r="C127" s="16">
        <v>23</v>
      </c>
      <c r="D127" s="16">
        <v>4</v>
      </c>
      <c r="E127" s="17">
        <f t="shared" si="15"/>
        <v>2.7489601759334513E-4</v>
      </c>
      <c r="F127" s="17">
        <f t="shared" si="16"/>
        <v>4.0008801936426011E-5</v>
      </c>
      <c r="G127" s="17">
        <f t="shared" si="18"/>
        <v>-0.82608695652173914</v>
      </c>
      <c r="H127" s="17">
        <f t="shared" si="17"/>
        <v>-2.2708801453363294E-4</v>
      </c>
    </row>
    <row r="128" spans="1:8" x14ac:dyDescent="0.2">
      <c r="A128" s="14"/>
      <c r="B128" s="15" t="s">
        <v>115</v>
      </c>
      <c r="C128" s="16">
        <v>2677</v>
      </c>
      <c r="D128" s="16">
        <v>4614</v>
      </c>
      <c r="E128" s="17">
        <f t="shared" si="15"/>
        <v>3.199550604771239E-2</v>
      </c>
      <c r="F128" s="17">
        <f t="shared" si="16"/>
        <v>4.6150153033667408E-2</v>
      </c>
      <c r="G128" s="17">
        <f t="shared" si="18"/>
        <v>0.72357116174822567</v>
      </c>
      <c r="H128" s="17">
        <f t="shared" si="17"/>
        <v>2.3151025481665633E-2</v>
      </c>
    </row>
    <row r="129" spans="1:8" x14ac:dyDescent="0.2">
      <c r="A129" s="14"/>
      <c r="B129" s="15" t="s">
        <v>116</v>
      </c>
      <c r="C129" s="16">
        <v>2349</v>
      </c>
      <c r="D129" s="16">
        <v>2183</v>
      </c>
      <c r="E129" s="17">
        <f t="shared" si="15"/>
        <v>2.8075249796815988E-2</v>
      </c>
      <c r="F129" s="17">
        <f t="shared" si="16"/>
        <v>2.1834803656804496E-2</v>
      </c>
      <c r="G129" s="17">
        <f t="shared" si="18"/>
        <v>-7.066836951894423E-2</v>
      </c>
      <c r="H129" s="17">
        <f t="shared" si="17"/>
        <v>-1.9840321269780563E-3</v>
      </c>
    </row>
    <row r="130" spans="1:8" x14ac:dyDescent="0.2">
      <c r="A130" s="14"/>
      <c r="B130" s="15" t="s">
        <v>117</v>
      </c>
      <c r="C130" s="16">
        <v>423</v>
      </c>
      <c r="D130" s="16">
        <v>246</v>
      </c>
      <c r="E130" s="17">
        <f t="shared" si="15"/>
        <v>5.055696323564565E-3</v>
      </c>
      <c r="F130" s="17">
        <f t="shared" si="16"/>
        <v>2.4605413190901997E-3</v>
      </c>
      <c r="G130" s="17">
        <f t="shared" si="18"/>
        <v>-0.41843971631205673</v>
      </c>
      <c r="H130" s="17">
        <f t="shared" si="17"/>
        <v>-2.1155041353922649E-3</v>
      </c>
    </row>
    <row r="131" spans="1:8" ht="25.5" x14ac:dyDescent="0.2">
      <c r="A131" s="14"/>
      <c r="B131" s="15" t="s">
        <v>118</v>
      </c>
      <c r="C131" s="16">
        <v>3149</v>
      </c>
      <c r="D131" s="16">
        <v>4128</v>
      </c>
      <c r="E131" s="17">
        <f t="shared" si="15"/>
        <v>3.7636850408758429E-2</v>
      </c>
      <c r="F131" s="17">
        <f t="shared" si="16"/>
        <v>4.1289083598391646E-2</v>
      </c>
      <c r="G131" s="17">
        <f t="shared" si="18"/>
        <v>0.31089234677675454</v>
      </c>
      <c r="H131" s="17">
        <f t="shared" si="17"/>
        <v>1.1701008748864561E-2</v>
      </c>
    </row>
    <row r="132" spans="1:8" ht="25.5" x14ac:dyDescent="0.2">
      <c r="A132" s="14"/>
      <c r="B132" s="15" t="s">
        <v>119</v>
      </c>
      <c r="C132" s="16">
        <v>2579</v>
      </c>
      <c r="D132" s="16">
        <v>4044</v>
      </c>
      <c r="E132" s="17">
        <f t="shared" si="15"/>
        <v>3.0824209972749438E-2</v>
      </c>
      <c r="F132" s="17">
        <f t="shared" si="16"/>
        <v>4.0448898757726698E-2</v>
      </c>
      <c r="G132" s="17">
        <f t="shared" si="18"/>
        <v>0.56804963164017064</v>
      </c>
      <c r="H132" s="17">
        <f t="shared" si="17"/>
        <v>1.7509681120619593E-2</v>
      </c>
    </row>
    <row r="133" spans="1:8" x14ac:dyDescent="0.2">
      <c r="A133" s="14"/>
      <c r="B133" s="15" t="s">
        <v>120</v>
      </c>
      <c r="C133" s="16">
        <v>2318</v>
      </c>
      <c r="D133" s="16">
        <v>2487</v>
      </c>
      <c r="E133" s="17">
        <f t="shared" si="15"/>
        <v>2.7704737773103217E-2</v>
      </c>
      <c r="F133" s="17">
        <f t="shared" si="16"/>
        <v>2.4875472603972874E-2</v>
      </c>
      <c r="G133" s="17">
        <f t="shared" si="18"/>
        <v>7.2907679033649697E-2</v>
      </c>
      <c r="H133" s="17">
        <f t="shared" si="17"/>
        <v>2.0198881292728403E-3</v>
      </c>
    </row>
    <row r="134" spans="1:8" x14ac:dyDescent="0.2">
      <c r="A134" s="14"/>
      <c r="B134" s="15" t="s">
        <v>121</v>
      </c>
      <c r="C134" s="16">
        <v>1852</v>
      </c>
      <c r="D134" s="16">
        <v>1437</v>
      </c>
      <c r="E134" s="17">
        <f t="shared" si="15"/>
        <v>2.2135105416646747E-2</v>
      </c>
      <c r="F134" s="17">
        <f t="shared" si="16"/>
        <v>1.4373162095661045E-2</v>
      </c>
      <c r="G134" s="17">
        <f t="shared" si="18"/>
        <v>-0.22408207343412526</v>
      </c>
      <c r="H134" s="17">
        <f t="shared" si="17"/>
        <v>-4.96008031744514E-3</v>
      </c>
    </row>
    <row r="135" spans="1:8" x14ac:dyDescent="0.2">
      <c r="A135" s="14"/>
      <c r="B135" s="15" t="s">
        <v>122</v>
      </c>
      <c r="C135" s="16">
        <v>213</v>
      </c>
      <c r="D135" s="16">
        <v>156</v>
      </c>
      <c r="E135" s="17">
        <f t="shared" si="15"/>
        <v>2.5457761629296746E-3</v>
      </c>
      <c r="F135" s="17">
        <f t="shared" si="16"/>
        <v>1.5603432755206146E-3</v>
      </c>
      <c r="G135" s="17">
        <f t="shared" si="18"/>
        <v>-0.26760563380281688</v>
      </c>
      <c r="H135" s="17">
        <f t="shared" si="17"/>
        <v>-6.8126404360089872E-4</v>
      </c>
    </row>
    <row r="136" spans="1:8" x14ac:dyDescent="0.2">
      <c r="A136" s="14"/>
      <c r="B136" s="15" t="s">
        <v>123</v>
      </c>
      <c r="C136" s="16">
        <v>1973</v>
      </c>
      <c r="D136" s="16">
        <v>829</v>
      </c>
      <c r="E136" s="17">
        <f t="shared" si="15"/>
        <v>2.3581297509203042E-2</v>
      </c>
      <c r="F136" s="17">
        <f t="shared" si="16"/>
        <v>8.291824201324292E-3</v>
      </c>
      <c r="G136" s="17">
        <f t="shared" si="18"/>
        <v>-0.57982767359351239</v>
      </c>
      <c r="H136" s="17">
        <f t="shared" si="17"/>
        <v>-1.3673088875077689E-2</v>
      </c>
    </row>
    <row r="137" spans="1:8" x14ac:dyDescent="0.2">
      <c r="A137" s="14"/>
      <c r="B137" s="15" t="s">
        <v>124</v>
      </c>
      <c r="C137" s="16">
        <v>353</v>
      </c>
      <c r="D137" s="16">
        <v>454</v>
      </c>
      <c r="E137" s="17">
        <f t="shared" si="15"/>
        <v>4.219056270019601E-3</v>
      </c>
      <c r="F137" s="17">
        <f t="shared" si="16"/>
        <v>4.5409990197843525E-3</v>
      </c>
      <c r="G137" s="17">
        <f t="shared" si="18"/>
        <v>0.28611898016997167</v>
      </c>
      <c r="H137" s="17">
        <f t="shared" si="17"/>
        <v>1.2071520772577329E-3</v>
      </c>
    </row>
    <row r="138" spans="1:8" x14ac:dyDescent="0.2">
      <c r="A138" s="14"/>
      <c r="B138" s="15" t="s">
        <v>125</v>
      </c>
      <c r="C138" s="16">
        <v>24</v>
      </c>
      <c r="D138" s="16">
        <v>19</v>
      </c>
      <c r="E138" s="17">
        <f t="shared" si="15"/>
        <v>2.8684801835827316E-4</v>
      </c>
      <c r="F138" s="17">
        <f t="shared" si="16"/>
        <v>1.9004180919802356E-4</v>
      </c>
      <c r="G138" s="17">
        <f t="shared" si="18"/>
        <v>-0.20833333333333334</v>
      </c>
      <c r="H138" s="17">
        <f t="shared" si="17"/>
        <v>-5.9760003824640241E-5</v>
      </c>
    </row>
    <row r="139" spans="1:8" x14ac:dyDescent="0.2">
      <c r="A139" s="14"/>
      <c r="B139" s="15" t="s">
        <v>126</v>
      </c>
      <c r="C139" s="16">
        <v>188</v>
      </c>
      <c r="D139" s="16">
        <v>362</v>
      </c>
      <c r="E139" s="17">
        <f t="shared" ref="E139:E167" si="19">+IF(C139=0,"",C139/C$75)</f>
        <v>2.2469761438064732E-3</v>
      </c>
      <c r="F139" s="17">
        <f t="shared" ref="F139:F167" si="20">+IF(D139=0,"",D139/D$75)</f>
        <v>3.6207965752465543E-3</v>
      </c>
      <c r="G139" s="17">
        <f t="shared" si="18"/>
        <v>0.92553191489361697</v>
      </c>
      <c r="H139" s="17">
        <f t="shared" ref="H139:H167" si="21">+IF(OR(AND(E139=""),(G139="")),"",E139*G139)</f>
        <v>2.0796481330974804E-3</v>
      </c>
    </row>
    <row r="140" spans="1:8" x14ac:dyDescent="0.2">
      <c r="A140" s="14"/>
      <c r="B140" s="15" t="s">
        <v>127</v>
      </c>
      <c r="C140" s="16">
        <v>148</v>
      </c>
      <c r="D140" s="16">
        <v>289</v>
      </c>
      <c r="E140" s="17">
        <f t="shared" si="19"/>
        <v>1.7688961132093512E-3</v>
      </c>
      <c r="F140" s="17">
        <f t="shared" si="20"/>
        <v>2.8906359399067795E-3</v>
      </c>
      <c r="G140" s="17">
        <f t="shared" ref="G140:G167" si="22">+IF(AND(C140=0,D140=0)," ",IF(C140=0,1,IF(D140=0,-1,(D140-C140)/C140)))</f>
        <v>0.95270270270270274</v>
      </c>
      <c r="H140" s="17">
        <f t="shared" si="21"/>
        <v>1.6852321078548549E-3</v>
      </c>
    </row>
    <row r="141" spans="1:8" ht="25.5" x14ac:dyDescent="0.2">
      <c r="A141" s="14"/>
      <c r="B141" s="15" t="s">
        <v>128</v>
      </c>
      <c r="C141" s="16">
        <v>727</v>
      </c>
      <c r="D141" s="16">
        <v>1094</v>
      </c>
      <c r="E141" s="17">
        <f t="shared" si="19"/>
        <v>8.6891045561026913E-3</v>
      </c>
      <c r="F141" s="17">
        <f t="shared" si="20"/>
        <v>1.0942407329612516E-2</v>
      </c>
      <c r="G141" s="17">
        <f t="shared" si="22"/>
        <v>0.50481430536451166</v>
      </c>
      <c r="H141" s="17">
        <f t="shared" si="21"/>
        <v>4.3863842807285933E-3</v>
      </c>
    </row>
    <row r="142" spans="1:8" ht="25.5" x14ac:dyDescent="0.2">
      <c r="A142" s="14"/>
      <c r="B142" s="15" t="s">
        <v>129</v>
      </c>
      <c r="C142" s="16">
        <v>480</v>
      </c>
      <c r="D142" s="16">
        <v>554</v>
      </c>
      <c r="E142" s="17">
        <f t="shared" si="19"/>
        <v>5.7369603671654631E-3</v>
      </c>
      <c r="F142" s="17">
        <f t="shared" si="20"/>
        <v>5.5412190681950026E-3</v>
      </c>
      <c r="G142" s="17">
        <f t="shared" si="22"/>
        <v>0.15416666666666667</v>
      </c>
      <c r="H142" s="17">
        <f t="shared" si="21"/>
        <v>8.8444805660467562E-4</v>
      </c>
    </row>
    <row r="143" spans="1:8" ht="25.5" x14ac:dyDescent="0.2">
      <c r="A143" s="14"/>
      <c r="B143" s="15" t="s">
        <v>130</v>
      </c>
      <c r="C143" s="16">
        <v>190</v>
      </c>
      <c r="D143" s="16">
        <v>271</v>
      </c>
      <c r="E143" s="17">
        <f t="shared" si="19"/>
        <v>2.2708801453363292E-3</v>
      </c>
      <c r="F143" s="17">
        <f t="shared" si="20"/>
        <v>2.7105963311928626E-3</v>
      </c>
      <c r="G143" s="17">
        <f t="shared" si="22"/>
        <v>0.4263157894736842</v>
      </c>
      <c r="H143" s="17">
        <f t="shared" si="21"/>
        <v>9.6811206195917187E-4</v>
      </c>
    </row>
    <row r="144" spans="1:8" ht="25.5" x14ac:dyDescent="0.2">
      <c r="A144" s="14"/>
      <c r="B144" s="15" t="s">
        <v>131</v>
      </c>
      <c r="C144" s="16">
        <v>258</v>
      </c>
      <c r="D144" s="16">
        <v>276</v>
      </c>
      <c r="E144" s="17">
        <f t="shared" si="19"/>
        <v>3.0836161973514368E-3</v>
      </c>
      <c r="F144" s="17">
        <f t="shared" si="20"/>
        <v>2.7606073336133951E-3</v>
      </c>
      <c r="G144" s="17">
        <f t="shared" si="22"/>
        <v>6.9767441860465115E-2</v>
      </c>
      <c r="H144" s="17">
        <f t="shared" si="21"/>
        <v>2.1513601376870489E-4</v>
      </c>
    </row>
    <row r="145" spans="1:8" ht="25.5" x14ac:dyDescent="0.2">
      <c r="A145" s="14"/>
      <c r="B145" s="15" t="s">
        <v>132</v>
      </c>
      <c r="C145" s="16">
        <v>116</v>
      </c>
      <c r="D145" s="16">
        <v>106</v>
      </c>
      <c r="E145" s="17">
        <f t="shared" si="19"/>
        <v>1.3864320887316537E-3</v>
      </c>
      <c r="F145" s="17">
        <f t="shared" si="20"/>
        <v>1.0602332513152894E-3</v>
      </c>
      <c r="G145" s="17">
        <f t="shared" si="22"/>
        <v>-8.6206896551724144E-2</v>
      </c>
      <c r="H145" s="17">
        <f t="shared" si="21"/>
        <v>-1.195200076492805E-4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56</v>
      </c>
      <c r="E146" s="17" t="str">
        <f t="shared" si="19"/>
        <v/>
      </c>
      <c r="F146" s="17">
        <f t="shared" si="20"/>
        <v>5.6012322710996423E-4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19</v>
      </c>
      <c r="D147" s="16">
        <v>12</v>
      </c>
      <c r="E147" s="17">
        <f t="shared" si="19"/>
        <v>2.2708801453363294E-4</v>
      </c>
      <c r="F147" s="17">
        <f t="shared" si="20"/>
        <v>1.2002640580927805E-4</v>
      </c>
      <c r="G147" s="17">
        <f t="shared" si="22"/>
        <v>-0.36842105263157893</v>
      </c>
      <c r="H147" s="17">
        <f t="shared" si="21"/>
        <v>-8.3664005354496337E-5</v>
      </c>
    </row>
    <row r="148" spans="1:8" x14ac:dyDescent="0.2">
      <c r="A148" s="14"/>
      <c r="B148" s="15" t="s">
        <v>135</v>
      </c>
      <c r="C148" s="16">
        <v>75</v>
      </c>
      <c r="D148" s="16">
        <v>88</v>
      </c>
      <c r="E148" s="17">
        <f t="shared" si="19"/>
        <v>8.9640005736960364E-4</v>
      </c>
      <c r="F148" s="17">
        <f t="shared" si="20"/>
        <v>8.8019364260137232E-4</v>
      </c>
      <c r="G148" s="17">
        <f t="shared" si="22"/>
        <v>0.17333333333333334</v>
      </c>
      <c r="H148" s="17">
        <f t="shared" si="21"/>
        <v>1.5537600994406463E-4</v>
      </c>
    </row>
    <row r="149" spans="1:8" x14ac:dyDescent="0.2">
      <c r="A149" s="14"/>
      <c r="B149" s="15" t="s">
        <v>136</v>
      </c>
      <c r="C149" s="16">
        <v>36</v>
      </c>
      <c r="D149" s="16">
        <v>35</v>
      </c>
      <c r="E149" s="17">
        <f t="shared" si="19"/>
        <v>4.3027202753740979E-4</v>
      </c>
      <c r="F149" s="17">
        <f t="shared" si="20"/>
        <v>3.5007701694372763E-4</v>
      </c>
      <c r="G149" s="17">
        <f t="shared" si="22"/>
        <v>-2.7777777777777776E-2</v>
      </c>
      <c r="H149" s="17">
        <f t="shared" si="21"/>
        <v>-1.1952000764928048E-5</v>
      </c>
    </row>
    <row r="150" spans="1:8" x14ac:dyDescent="0.2">
      <c r="A150" s="14"/>
      <c r="B150" s="15" t="s">
        <v>137</v>
      </c>
      <c r="C150" s="16">
        <v>3</v>
      </c>
      <c r="D150" s="16">
        <v>2</v>
      </c>
      <c r="E150" s="17">
        <f t="shared" si="19"/>
        <v>3.5856002294784144E-5</v>
      </c>
      <c r="F150" s="17">
        <f t="shared" si="20"/>
        <v>2.0004400968213005E-5</v>
      </c>
      <c r="G150" s="17">
        <f t="shared" si="22"/>
        <v>-0.33333333333333331</v>
      </c>
      <c r="H150" s="17">
        <f t="shared" si="21"/>
        <v>-1.1952000764928048E-5</v>
      </c>
    </row>
    <row r="151" spans="1:8" x14ac:dyDescent="0.2">
      <c r="A151" s="14"/>
      <c r="B151" s="15" t="s">
        <v>138</v>
      </c>
      <c r="C151" s="16">
        <v>48</v>
      </c>
      <c r="D151" s="16">
        <v>12</v>
      </c>
      <c r="E151" s="17">
        <f t="shared" si="19"/>
        <v>5.7369603671654631E-4</v>
      </c>
      <c r="F151" s="17">
        <f t="shared" si="20"/>
        <v>1.2002640580927805E-4</v>
      </c>
      <c r="G151" s="17">
        <f t="shared" si="22"/>
        <v>-0.75</v>
      </c>
      <c r="H151" s="17">
        <f t="shared" si="21"/>
        <v>-4.3027202753740973E-4</v>
      </c>
    </row>
    <row r="152" spans="1:8" x14ac:dyDescent="0.2">
      <c r="A152" s="14"/>
      <c r="B152" s="15" t="s">
        <v>139</v>
      </c>
      <c r="C152" s="16">
        <v>160</v>
      </c>
      <c r="D152" s="16">
        <v>164</v>
      </c>
      <c r="E152" s="17">
        <f t="shared" si="19"/>
        <v>1.9123201223884879E-3</v>
      </c>
      <c r="F152" s="17">
        <f t="shared" si="20"/>
        <v>1.6403608793934665E-3</v>
      </c>
      <c r="G152" s="17">
        <f t="shared" si="22"/>
        <v>2.5000000000000001E-2</v>
      </c>
      <c r="H152" s="17">
        <f t="shared" si="21"/>
        <v>4.7808003059712199E-5</v>
      </c>
    </row>
    <row r="153" spans="1:8" x14ac:dyDescent="0.2">
      <c r="A153" s="14"/>
      <c r="B153" s="15" t="s">
        <v>140</v>
      </c>
      <c r="C153" s="16">
        <v>871</v>
      </c>
      <c r="D153" s="16">
        <v>1361</v>
      </c>
      <c r="E153" s="17">
        <f t="shared" si="19"/>
        <v>1.0410192666252331E-2</v>
      </c>
      <c r="F153" s="17">
        <f t="shared" si="20"/>
        <v>1.3612994858868951E-2</v>
      </c>
      <c r="G153" s="17">
        <f t="shared" si="22"/>
        <v>0.5625717566016073</v>
      </c>
      <c r="H153" s="17">
        <f t="shared" si="21"/>
        <v>5.8564803748147442E-3</v>
      </c>
    </row>
    <row r="154" spans="1:8" x14ac:dyDescent="0.2">
      <c r="A154" s="14"/>
      <c r="B154" s="15" t="s">
        <v>141</v>
      </c>
      <c r="C154" s="16">
        <v>70</v>
      </c>
      <c r="D154" s="16">
        <v>62</v>
      </c>
      <c r="E154" s="17">
        <f t="shared" si="19"/>
        <v>8.3664005354496342E-4</v>
      </c>
      <c r="F154" s="17">
        <f t="shared" si="20"/>
        <v>6.2013643001460322E-4</v>
      </c>
      <c r="G154" s="17">
        <f t="shared" si="22"/>
        <v>-0.11428571428571428</v>
      </c>
      <c r="H154" s="17">
        <f t="shared" si="21"/>
        <v>-9.5616006119424385E-5</v>
      </c>
    </row>
    <row r="155" spans="1:8" ht="25.5" x14ac:dyDescent="0.2">
      <c r="A155" s="14"/>
      <c r="B155" s="15" t="s">
        <v>142</v>
      </c>
      <c r="C155" s="16">
        <v>507</v>
      </c>
      <c r="D155" s="16">
        <v>353</v>
      </c>
      <c r="E155" s="17">
        <f t="shared" si="19"/>
        <v>6.0596643878185205E-3</v>
      </c>
      <c r="F155" s="17">
        <f t="shared" si="20"/>
        <v>3.5307767708895959E-3</v>
      </c>
      <c r="G155" s="17">
        <f t="shared" si="22"/>
        <v>-0.30374753451676528</v>
      </c>
      <c r="H155" s="17">
        <f t="shared" si="21"/>
        <v>-1.8406081177989194E-3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195</v>
      </c>
      <c r="E156" s="17" t="str">
        <f t="shared" si="19"/>
        <v/>
      </c>
      <c r="F156" s="17">
        <f t="shared" si="20"/>
        <v>1.9504290944007681E-3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206</v>
      </c>
      <c r="D157" s="16">
        <v>126</v>
      </c>
      <c r="E157" s="17">
        <f t="shared" si="19"/>
        <v>2.462112157575178E-3</v>
      </c>
      <c r="F157" s="17">
        <f t="shared" si="20"/>
        <v>1.2602772609974194E-3</v>
      </c>
      <c r="G157" s="17">
        <f t="shared" si="22"/>
        <v>-0.38834951456310679</v>
      </c>
      <c r="H157" s="17">
        <f t="shared" si="21"/>
        <v>-9.5616006119424385E-4</v>
      </c>
    </row>
    <row r="158" spans="1:8" x14ac:dyDescent="0.2">
      <c r="A158" s="14"/>
      <c r="B158" s="15" t="s">
        <v>145</v>
      </c>
      <c r="C158" s="16">
        <v>746</v>
      </c>
      <c r="D158" s="16">
        <v>380</v>
      </c>
      <c r="E158" s="17">
        <f t="shared" si="19"/>
        <v>8.9161925706363245E-3</v>
      </c>
      <c r="F158" s="17">
        <f t="shared" si="20"/>
        <v>3.8008361839604711E-3</v>
      </c>
      <c r="G158" s="17">
        <f t="shared" si="22"/>
        <v>-0.4906166219839142</v>
      </c>
      <c r="H158" s="17">
        <f t="shared" si="21"/>
        <v>-4.3744322799636661E-3</v>
      </c>
    </row>
    <row r="159" spans="1:8" x14ac:dyDescent="0.2">
      <c r="A159" s="14"/>
      <c r="B159" s="15" t="s">
        <v>146</v>
      </c>
      <c r="C159" s="16">
        <v>125</v>
      </c>
      <c r="D159" s="16">
        <v>70</v>
      </c>
      <c r="E159" s="17">
        <f t="shared" si="19"/>
        <v>1.4940000956160061E-3</v>
      </c>
      <c r="F159" s="17">
        <f t="shared" si="20"/>
        <v>7.0015403388745527E-4</v>
      </c>
      <c r="G159" s="17">
        <f t="shared" si="22"/>
        <v>-0.44</v>
      </c>
      <c r="H159" s="17">
        <f t="shared" si="21"/>
        <v>-6.5736004207104268E-4</v>
      </c>
    </row>
    <row r="160" spans="1:8" x14ac:dyDescent="0.2">
      <c r="A160" s="14"/>
      <c r="B160" s="15" t="s">
        <v>147</v>
      </c>
      <c r="C160" s="16">
        <v>225</v>
      </c>
      <c r="D160" s="16">
        <v>113</v>
      </c>
      <c r="E160" s="17">
        <f t="shared" si="19"/>
        <v>2.6892001721088108E-3</v>
      </c>
      <c r="F160" s="17">
        <f t="shared" si="20"/>
        <v>1.1302486547040348E-3</v>
      </c>
      <c r="G160" s="17">
        <f t="shared" si="22"/>
        <v>-0.49777777777777776</v>
      </c>
      <c r="H160" s="17">
        <f t="shared" si="21"/>
        <v>-1.3386240856719414E-3</v>
      </c>
    </row>
    <row r="161" spans="1:8" x14ac:dyDescent="0.2">
      <c r="A161" s="14"/>
      <c r="B161" s="15" t="s">
        <v>148</v>
      </c>
      <c r="C161" s="16">
        <v>130</v>
      </c>
      <c r="D161" s="16">
        <v>126</v>
      </c>
      <c r="E161" s="17">
        <f t="shared" si="19"/>
        <v>1.5537600994406464E-3</v>
      </c>
      <c r="F161" s="17">
        <f t="shared" si="20"/>
        <v>1.2602772609974194E-3</v>
      </c>
      <c r="G161" s="17">
        <f t="shared" si="22"/>
        <v>-3.0769230769230771E-2</v>
      </c>
      <c r="H161" s="17">
        <f t="shared" si="21"/>
        <v>-4.7808003059712199E-5</v>
      </c>
    </row>
    <row r="162" spans="1:8" x14ac:dyDescent="0.2">
      <c r="A162" s="14" t="s">
        <v>91</v>
      </c>
      <c r="B162" s="15" t="s">
        <v>149</v>
      </c>
      <c r="C162" s="16">
        <v>1</v>
      </c>
      <c r="D162" s="16">
        <v>73</v>
      </c>
      <c r="E162" s="17">
        <f t="shared" si="19"/>
        <v>1.1952000764928048E-5</v>
      </c>
      <c r="F162" s="17">
        <f t="shared" si="20"/>
        <v>7.301606353397747E-4</v>
      </c>
      <c r="G162" s="17">
        <f t="shared" si="22"/>
        <v>72</v>
      </c>
      <c r="H162" s="17">
        <f t="shared" si="21"/>
        <v>8.6054405507481947E-4</v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112</v>
      </c>
      <c r="E163" s="17" t="str">
        <f t="shared" si="19"/>
        <v/>
      </c>
      <c r="F163" s="17">
        <f t="shared" si="20"/>
        <v>1.1202464542199285E-3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4260</v>
      </c>
      <c r="D164" s="16">
        <v>5847</v>
      </c>
      <c r="E164" s="17">
        <f t="shared" si="19"/>
        <v>5.0915523258593491E-2</v>
      </c>
      <c r="F164" s="17">
        <f t="shared" si="20"/>
        <v>5.8482866230570724E-2</v>
      </c>
      <c r="G164" s="17">
        <f t="shared" si="22"/>
        <v>0.37253521126760564</v>
      </c>
      <c r="H164" s="17">
        <f t="shared" si="21"/>
        <v>1.8967825213940814E-2</v>
      </c>
    </row>
    <row r="165" spans="1:8" ht="25.5" x14ac:dyDescent="0.2">
      <c r="A165" s="14"/>
      <c r="B165" s="15" t="s">
        <v>152</v>
      </c>
      <c r="C165" s="16">
        <v>331</v>
      </c>
      <c r="D165" s="16">
        <v>545</v>
      </c>
      <c r="E165" s="17">
        <f t="shared" si="19"/>
        <v>3.9561122531911845E-3</v>
      </c>
      <c r="F165" s="17">
        <f t="shared" si="20"/>
        <v>5.4511992638380446E-3</v>
      </c>
      <c r="G165" s="17">
        <f t="shared" si="22"/>
        <v>0.6465256797583081</v>
      </c>
      <c r="H165" s="17">
        <f t="shared" si="21"/>
        <v>2.5577281636946026E-3</v>
      </c>
    </row>
    <row r="166" spans="1:8" ht="25.5" x14ac:dyDescent="0.2">
      <c r="A166" s="14"/>
      <c r="B166" s="15" t="s">
        <v>153</v>
      </c>
      <c r="C166" s="16">
        <v>24</v>
      </c>
      <c r="D166" s="16">
        <v>8</v>
      </c>
      <c r="E166" s="17">
        <f t="shared" si="19"/>
        <v>2.8684801835827316E-4</v>
      </c>
      <c r="F166" s="17">
        <f t="shared" si="20"/>
        <v>8.0017603872852022E-5</v>
      </c>
      <c r="G166" s="17">
        <f t="shared" si="22"/>
        <v>-0.66666666666666663</v>
      </c>
      <c r="H166" s="17">
        <f t="shared" si="21"/>
        <v>-1.9123201223884877E-4</v>
      </c>
    </row>
    <row r="167" spans="1:8" x14ac:dyDescent="0.2">
      <c r="A167" s="14"/>
      <c r="B167" s="15" t="s">
        <v>154</v>
      </c>
      <c r="C167" s="16">
        <v>8</v>
      </c>
      <c r="D167" s="16">
        <v>8</v>
      </c>
      <c r="E167" s="17">
        <f t="shared" si="19"/>
        <v>9.5616006119424385E-5</v>
      </c>
      <c r="F167" s="17">
        <f t="shared" si="20"/>
        <v>8.0017603872852022E-5</v>
      </c>
      <c r="G167" s="17">
        <f t="shared" si="22"/>
        <v>0</v>
      </c>
      <c r="H167" s="17">
        <f t="shared" si="21"/>
        <v>0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147652</v>
      </c>
      <c r="D173" s="19">
        <f>SUM(D174:D343)</f>
        <v>156598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6.0588410587056052E-2</v>
      </c>
      <c r="H173" s="20">
        <f t="shared" ref="H173:H204" si="25">+IF(OR(AND(E173=""),(G173="")),"",E173*G173)</f>
        <v>6.0588410587056052E-2</v>
      </c>
    </row>
    <row r="174" spans="1:8" x14ac:dyDescent="0.2">
      <c r="A174" s="14"/>
      <c r="B174" s="15" t="s">
        <v>155</v>
      </c>
      <c r="C174" s="16">
        <v>875</v>
      </c>
      <c r="D174" s="16">
        <v>756</v>
      </c>
      <c r="E174" s="17">
        <f t="shared" si="23"/>
        <v>5.9260964971690191E-3</v>
      </c>
      <c r="F174" s="17">
        <f t="shared" si="24"/>
        <v>4.8276478626802389E-3</v>
      </c>
      <c r="G174" s="17">
        <f t="shared" ref="G174:G205" si="26">+IF(AND(C174=0,D174=0)," ",IF(C174=0,1,IF(D174=0,-1,(D174-C174)/C174)))</f>
        <v>-0.13600000000000001</v>
      </c>
      <c r="H174" s="17">
        <f t="shared" si="25"/>
        <v>-8.0594912361498666E-4</v>
      </c>
    </row>
    <row r="175" spans="1:8" x14ac:dyDescent="0.2">
      <c r="A175" s="14"/>
      <c r="B175" s="15" t="s">
        <v>156</v>
      </c>
      <c r="C175" s="16">
        <v>127</v>
      </c>
      <c r="D175" s="16">
        <v>133</v>
      </c>
      <c r="E175" s="17">
        <f t="shared" si="23"/>
        <v>8.6013057730338909E-4</v>
      </c>
      <c r="F175" s="17">
        <f t="shared" si="24"/>
        <v>8.4930842028633829E-4</v>
      </c>
      <c r="G175" s="17">
        <f t="shared" si="26"/>
        <v>4.7244094488188976E-2</v>
      </c>
      <c r="H175" s="17">
        <f t="shared" si="25"/>
        <v>4.0636090266301847E-5</v>
      </c>
    </row>
    <row r="176" spans="1:8" ht="38.25" x14ac:dyDescent="0.2">
      <c r="A176" s="14"/>
      <c r="B176" s="15" t="s">
        <v>157</v>
      </c>
      <c r="C176" s="16">
        <v>386</v>
      </c>
      <c r="D176" s="16">
        <v>367</v>
      </c>
      <c r="E176" s="17">
        <f t="shared" si="23"/>
        <v>2.6142551404654186E-3</v>
      </c>
      <c r="F176" s="17">
        <f t="shared" si="24"/>
        <v>2.3435803777826026E-3</v>
      </c>
      <c r="G176" s="17">
        <f t="shared" si="26"/>
        <v>-4.9222797927461141E-2</v>
      </c>
      <c r="H176" s="17">
        <f t="shared" si="25"/>
        <v>-1.2868095250995583E-4</v>
      </c>
    </row>
    <row r="177" spans="1:8" x14ac:dyDescent="0.2">
      <c r="A177" s="14"/>
      <c r="B177" s="15" t="s">
        <v>158</v>
      </c>
      <c r="C177" s="16">
        <v>15</v>
      </c>
      <c r="D177" s="16">
        <v>13</v>
      </c>
      <c r="E177" s="17">
        <f t="shared" si="23"/>
        <v>1.0159022566575462E-4</v>
      </c>
      <c r="F177" s="17">
        <f t="shared" si="24"/>
        <v>8.301510874979246E-5</v>
      </c>
      <c r="G177" s="17">
        <f t="shared" si="26"/>
        <v>-0.13333333333333333</v>
      </c>
      <c r="H177" s="17">
        <f t="shared" si="25"/>
        <v>-1.3545363422100615E-5</v>
      </c>
    </row>
    <row r="178" spans="1:8" ht="25.5" x14ac:dyDescent="0.2">
      <c r="A178" s="14"/>
      <c r="B178" s="15" t="s">
        <v>159</v>
      </c>
      <c r="C178" s="16">
        <v>1416</v>
      </c>
      <c r="D178" s="16">
        <v>1477</v>
      </c>
      <c r="E178" s="17">
        <f t="shared" si="23"/>
        <v>9.5901173028472356E-3</v>
      </c>
      <c r="F178" s="17">
        <f t="shared" si="24"/>
        <v>9.4317935094956513E-3</v>
      </c>
      <c r="G178" s="17">
        <f t="shared" si="26"/>
        <v>4.3079096045197739E-2</v>
      </c>
      <c r="H178" s="17">
        <f t="shared" si="25"/>
        <v>4.1313358437406876E-4</v>
      </c>
    </row>
    <row r="179" spans="1:8" x14ac:dyDescent="0.2">
      <c r="A179" s="14"/>
      <c r="B179" s="15" t="s">
        <v>160</v>
      </c>
      <c r="C179" s="16">
        <v>24467</v>
      </c>
      <c r="D179" s="16">
        <v>26097</v>
      </c>
      <c r="E179" s="17">
        <f t="shared" si="23"/>
        <v>0.16570720342426787</v>
      </c>
      <c r="F179" s="17">
        <f t="shared" si="24"/>
        <v>0.1666496379264103</v>
      </c>
      <c r="G179" s="17">
        <f t="shared" si="26"/>
        <v>6.6620345771855966E-2</v>
      </c>
      <c r="H179" s="17">
        <f t="shared" si="25"/>
        <v>1.1039471189012001E-2</v>
      </c>
    </row>
    <row r="180" spans="1:8" x14ac:dyDescent="0.2">
      <c r="A180" s="14"/>
      <c r="B180" s="15" t="s">
        <v>161</v>
      </c>
      <c r="C180" s="16">
        <v>252</v>
      </c>
      <c r="D180" s="16">
        <v>216</v>
      </c>
      <c r="E180" s="17">
        <f t="shared" si="23"/>
        <v>1.7067157911846774E-3</v>
      </c>
      <c r="F180" s="17">
        <f t="shared" si="24"/>
        <v>1.3793279607657825E-3</v>
      </c>
      <c r="G180" s="17">
        <f t="shared" si="26"/>
        <v>-0.14285714285714285</v>
      </c>
      <c r="H180" s="17">
        <f t="shared" si="25"/>
        <v>-2.4381654159781103E-4</v>
      </c>
    </row>
    <row r="181" spans="1:8" x14ac:dyDescent="0.2">
      <c r="A181" s="14"/>
      <c r="B181" s="15" t="s">
        <v>162</v>
      </c>
      <c r="C181" s="16">
        <v>2851</v>
      </c>
      <c r="D181" s="16">
        <v>3134</v>
      </c>
      <c r="E181" s="17">
        <f t="shared" si="23"/>
        <v>1.9308915558204427E-2</v>
      </c>
      <c r="F181" s="17">
        <f t="shared" si="24"/>
        <v>2.0013026986296121E-2</v>
      </c>
      <c r="G181" s="17">
        <f t="shared" si="26"/>
        <v>9.9263416345142061E-2</v>
      </c>
      <c r="H181" s="17">
        <f t="shared" si="25"/>
        <v>1.9166689242272371E-3</v>
      </c>
    </row>
    <row r="182" spans="1:8" x14ac:dyDescent="0.2">
      <c r="A182" s="14"/>
      <c r="B182" s="15" t="s">
        <v>163</v>
      </c>
      <c r="C182" s="16">
        <v>2180</v>
      </c>
      <c r="D182" s="16">
        <v>332</v>
      </c>
      <c r="E182" s="17">
        <f t="shared" si="23"/>
        <v>1.476444613008967E-2</v>
      </c>
      <c r="F182" s="17">
        <f t="shared" si="24"/>
        <v>2.1200781619177766E-3</v>
      </c>
      <c r="G182" s="17">
        <f t="shared" si="26"/>
        <v>-0.84770642201834867</v>
      </c>
      <c r="H182" s="17">
        <f t="shared" si="25"/>
        <v>-1.2515915802020969E-2</v>
      </c>
    </row>
    <row r="183" spans="1:8" x14ac:dyDescent="0.2">
      <c r="A183" s="14"/>
      <c r="B183" s="15" t="s">
        <v>164</v>
      </c>
      <c r="C183" s="16">
        <v>71</v>
      </c>
      <c r="D183" s="16">
        <v>73</v>
      </c>
      <c r="E183" s="17">
        <f t="shared" si="23"/>
        <v>4.8086040148457183E-4</v>
      </c>
      <c r="F183" s="17">
        <f t="shared" si="24"/>
        <v>4.6616176451806538E-4</v>
      </c>
      <c r="G183" s="17">
        <f t="shared" si="26"/>
        <v>2.8169014084507043E-2</v>
      </c>
      <c r="H183" s="17">
        <f t="shared" si="25"/>
        <v>1.3545363422100615E-5</v>
      </c>
    </row>
    <row r="184" spans="1:8" ht="25.5" x14ac:dyDescent="0.2">
      <c r="A184" s="14"/>
      <c r="B184" s="15" t="s">
        <v>165</v>
      </c>
      <c r="C184" s="16">
        <v>81</v>
      </c>
      <c r="D184" s="16">
        <v>38</v>
      </c>
      <c r="E184" s="17">
        <f t="shared" si="23"/>
        <v>5.4858721859507489E-4</v>
      </c>
      <c r="F184" s="17">
        <f t="shared" si="24"/>
        <v>2.4265954865323951E-4</v>
      </c>
      <c r="G184" s="17">
        <f t="shared" si="26"/>
        <v>-0.53086419753086422</v>
      </c>
      <c r="H184" s="17">
        <f t="shared" si="25"/>
        <v>-2.9122531357516322E-4</v>
      </c>
    </row>
    <row r="185" spans="1:8" x14ac:dyDescent="0.2">
      <c r="A185" s="14"/>
      <c r="B185" s="15" t="s">
        <v>166</v>
      </c>
      <c r="C185" s="16">
        <v>646</v>
      </c>
      <c r="D185" s="16">
        <v>1177</v>
      </c>
      <c r="E185" s="17">
        <f t="shared" si="23"/>
        <v>4.3751523853384983E-3</v>
      </c>
      <c r="F185" s="17">
        <f t="shared" si="24"/>
        <v>7.5160602306542871E-3</v>
      </c>
      <c r="G185" s="17">
        <f t="shared" si="26"/>
        <v>0.82198142414860687</v>
      </c>
      <c r="H185" s="17">
        <f t="shared" si="25"/>
        <v>3.5962939885677133E-3</v>
      </c>
    </row>
    <row r="186" spans="1:8" x14ac:dyDescent="0.2">
      <c r="A186" s="14"/>
      <c r="B186" s="15" t="s">
        <v>167</v>
      </c>
      <c r="C186" s="16">
        <v>1969</v>
      </c>
      <c r="D186" s="16">
        <v>1376</v>
      </c>
      <c r="E186" s="17">
        <f t="shared" si="23"/>
        <v>1.3335410289058056E-2</v>
      </c>
      <c r="F186" s="17">
        <f t="shared" si="24"/>
        <v>8.7868299722857254E-3</v>
      </c>
      <c r="G186" s="17">
        <f t="shared" si="26"/>
        <v>-0.30116810563737939</v>
      </c>
      <c r="H186" s="17">
        <f t="shared" si="25"/>
        <v>-4.0162002546528328E-3</v>
      </c>
    </row>
    <row r="187" spans="1:8" x14ac:dyDescent="0.2">
      <c r="A187" s="14"/>
      <c r="B187" s="15" t="s">
        <v>168</v>
      </c>
      <c r="C187" s="16">
        <v>5244</v>
      </c>
      <c r="D187" s="16">
        <v>6957</v>
      </c>
      <c r="E187" s="17">
        <f t="shared" si="23"/>
        <v>3.5515942892747815E-2</v>
      </c>
      <c r="F187" s="17">
        <f t="shared" si="24"/>
        <v>4.442585473633124E-2</v>
      </c>
      <c r="G187" s="17">
        <f t="shared" si="26"/>
        <v>0.32665903890160181</v>
      </c>
      <c r="H187" s="17">
        <f t="shared" si="25"/>
        <v>1.1601603771029177E-2</v>
      </c>
    </row>
    <row r="188" spans="1:8" ht="25.5" x14ac:dyDescent="0.2">
      <c r="A188" s="14"/>
      <c r="B188" s="15" t="s">
        <v>169</v>
      </c>
      <c r="C188" s="16">
        <v>763</v>
      </c>
      <c r="D188" s="16">
        <v>2632</v>
      </c>
      <c r="E188" s="17">
        <f t="shared" si="23"/>
        <v>5.1675561455313849E-3</v>
      </c>
      <c r="F188" s="17">
        <f t="shared" si="24"/>
        <v>1.6807366633034903E-2</v>
      </c>
      <c r="G188" s="17">
        <f t="shared" si="26"/>
        <v>2.4495412844036699</v>
      </c>
      <c r="H188" s="17">
        <f t="shared" si="25"/>
        <v>1.2658142117953027E-2</v>
      </c>
    </row>
    <row r="189" spans="1:8" ht="25.5" x14ac:dyDescent="0.2">
      <c r="A189" s="14"/>
      <c r="B189" s="15" t="s">
        <v>170</v>
      </c>
      <c r="C189" s="16">
        <v>287</v>
      </c>
      <c r="D189" s="16">
        <v>233</v>
      </c>
      <c r="E189" s="17">
        <f t="shared" si="23"/>
        <v>1.9437596510714383E-3</v>
      </c>
      <c r="F189" s="17">
        <f t="shared" si="24"/>
        <v>1.4878861799001264E-3</v>
      </c>
      <c r="G189" s="17">
        <f t="shared" si="26"/>
        <v>-0.18815331010452963</v>
      </c>
      <c r="H189" s="17">
        <f t="shared" si="25"/>
        <v>-3.6572481239671663E-4</v>
      </c>
    </row>
    <row r="190" spans="1:8" x14ac:dyDescent="0.2">
      <c r="A190" s="14"/>
      <c r="B190" s="15" t="s">
        <v>171</v>
      </c>
      <c r="C190" s="16">
        <v>528</v>
      </c>
      <c r="D190" s="16">
        <v>631</v>
      </c>
      <c r="E190" s="17">
        <f t="shared" si="23"/>
        <v>3.5759759434345621E-3</v>
      </c>
      <c r="F190" s="17">
        <f t="shared" si="24"/>
        <v>4.0294256631630034E-3</v>
      </c>
      <c r="G190" s="17">
        <f t="shared" si="26"/>
        <v>0.19507575757575757</v>
      </c>
      <c r="H190" s="17">
        <f t="shared" si="25"/>
        <v>6.9758621623818159E-4</v>
      </c>
    </row>
    <row r="191" spans="1:8" x14ac:dyDescent="0.2">
      <c r="A191" s="14"/>
      <c r="B191" s="15" t="s">
        <v>172</v>
      </c>
      <c r="C191" s="16">
        <v>218</v>
      </c>
      <c r="D191" s="16">
        <v>357</v>
      </c>
      <c r="E191" s="17">
        <f t="shared" si="23"/>
        <v>1.4764446130089671E-3</v>
      </c>
      <c r="F191" s="17">
        <f t="shared" si="24"/>
        <v>2.2797226018212236E-3</v>
      </c>
      <c r="G191" s="17">
        <f t="shared" si="26"/>
        <v>0.63761467889908252</v>
      </c>
      <c r="H191" s="17">
        <f t="shared" si="25"/>
        <v>9.4140275783599267E-4</v>
      </c>
    </row>
    <row r="192" spans="1:8" x14ac:dyDescent="0.2">
      <c r="A192" s="14"/>
      <c r="B192" s="15" t="s">
        <v>173</v>
      </c>
      <c r="C192" s="16">
        <v>101</v>
      </c>
      <c r="D192" s="16">
        <v>90</v>
      </c>
      <c r="E192" s="17">
        <f t="shared" si="23"/>
        <v>6.8404085281608101E-4</v>
      </c>
      <c r="F192" s="17">
        <f t="shared" si="24"/>
        <v>5.7471998365240932E-4</v>
      </c>
      <c r="G192" s="17">
        <f t="shared" si="26"/>
        <v>-0.10891089108910891</v>
      </c>
      <c r="H192" s="17">
        <f t="shared" si="25"/>
        <v>-7.4499498821553378E-5</v>
      </c>
    </row>
    <row r="193" spans="1:8" ht="25.5" x14ac:dyDescent="0.2">
      <c r="A193" s="14" t="s">
        <v>91</v>
      </c>
      <c r="B193" s="15" t="s">
        <v>174</v>
      </c>
      <c r="C193" s="16">
        <v>1</v>
      </c>
      <c r="D193" s="16">
        <v>2597</v>
      </c>
      <c r="E193" s="17">
        <f t="shared" si="23"/>
        <v>6.7726817110503076E-6</v>
      </c>
      <c r="F193" s="17">
        <f t="shared" si="24"/>
        <v>1.658386441717008E-2</v>
      </c>
      <c r="G193" s="17">
        <f t="shared" si="26"/>
        <v>2596</v>
      </c>
      <c r="H193" s="17">
        <f t="shared" si="25"/>
        <v>1.75818817218866E-2</v>
      </c>
    </row>
    <row r="194" spans="1:8" x14ac:dyDescent="0.2">
      <c r="A194" s="14"/>
      <c r="B194" s="15" t="s">
        <v>175</v>
      </c>
      <c r="C194" s="16">
        <v>1742</v>
      </c>
      <c r="D194" s="16">
        <v>1608</v>
      </c>
      <c r="E194" s="17">
        <f t="shared" si="23"/>
        <v>1.1798011540649635E-2</v>
      </c>
      <c r="F194" s="17">
        <f t="shared" si="24"/>
        <v>1.0268330374589714E-2</v>
      </c>
      <c r="G194" s="17">
        <f t="shared" si="26"/>
        <v>-7.6923076923076927E-2</v>
      </c>
      <c r="H194" s="17">
        <f t="shared" si="25"/>
        <v>-9.0753934928074122E-4</v>
      </c>
    </row>
    <row r="195" spans="1:8" x14ac:dyDescent="0.2">
      <c r="A195" s="14"/>
      <c r="B195" s="15" t="s">
        <v>176</v>
      </c>
      <c r="C195" s="16">
        <v>173</v>
      </c>
      <c r="D195" s="16">
        <v>139</v>
      </c>
      <c r="E195" s="17">
        <f t="shared" si="23"/>
        <v>1.1716739360117033E-3</v>
      </c>
      <c r="F195" s="17">
        <f t="shared" si="24"/>
        <v>8.8762308586316557E-4</v>
      </c>
      <c r="G195" s="17">
        <f t="shared" si="26"/>
        <v>-0.19653179190751446</v>
      </c>
      <c r="H195" s="17">
        <f t="shared" si="25"/>
        <v>-2.3027117817571048E-4</v>
      </c>
    </row>
    <row r="196" spans="1:8" x14ac:dyDescent="0.2">
      <c r="A196" s="14"/>
      <c r="B196" s="15" t="s">
        <v>177</v>
      </c>
      <c r="C196" s="16">
        <v>58</v>
      </c>
      <c r="D196" s="16">
        <v>7</v>
      </c>
      <c r="E196" s="17">
        <f t="shared" si="23"/>
        <v>3.9281553924091784E-4</v>
      </c>
      <c r="F196" s="17">
        <f t="shared" si="24"/>
        <v>4.4700443172965172E-5</v>
      </c>
      <c r="G196" s="17">
        <f t="shared" si="26"/>
        <v>-0.87931034482758619</v>
      </c>
      <c r="H196" s="17">
        <f t="shared" si="25"/>
        <v>-3.454067672635657E-4</v>
      </c>
    </row>
    <row r="197" spans="1:8" x14ac:dyDescent="0.2">
      <c r="A197" s="14"/>
      <c r="B197" s="15" t="s">
        <v>178</v>
      </c>
      <c r="C197" s="16">
        <v>151</v>
      </c>
      <c r="D197" s="16">
        <v>180</v>
      </c>
      <c r="E197" s="17">
        <f t="shared" si="23"/>
        <v>1.0226749383685965E-3</v>
      </c>
      <c r="F197" s="17">
        <f t="shared" si="24"/>
        <v>1.1494399673048186E-3</v>
      </c>
      <c r="G197" s="17">
        <f t="shared" si="26"/>
        <v>0.19205298013245034</v>
      </c>
      <c r="H197" s="17">
        <f t="shared" si="25"/>
        <v>1.9640776962045895E-4</v>
      </c>
    </row>
    <row r="198" spans="1:8" x14ac:dyDescent="0.2">
      <c r="A198" s="14"/>
      <c r="B198" s="15" t="s">
        <v>179</v>
      </c>
      <c r="C198" s="16">
        <v>169</v>
      </c>
      <c r="D198" s="16">
        <v>236</v>
      </c>
      <c r="E198" s="17">
        <f t="shared" si="23"/>
        <v>1.1445832091675019E-3</v>
      </c>
      <c r="F198" s="17">
        <f t="shared" si="24"/>
        <v>1.5070435126885401E-3</v>
      </c>
      <c r="G198" s="17">
        <f t="shared" si="26"/>
        <v>0.39644970414201186</v>
      </c>
      <c r="H198" s="17">
        <f t="shared" si="25"/>
        <v>4.5376967464037061E-4</v>
      </c>
    </row>
    <row r="199" spans="1:8" x14ac:dyDescent="0.2">
      <c r="A199" s="14"/>
      <c r="B199" s="15" t="s">
        <v>180</v>
      </c>
      <c r="C199" s="16">
        <v>4210</v>
      </c>
      <c r="D199" s="16">
        <v>6437</v>
      </c>
      <c r="E199" s="17">
        <f t="shared" si="23"/>
        <v>2.8512990003521796E-2</v>
      </c>
      <c r="F199" s="17">
        <f t="shared" si="24"/>
        <v>4.1105250386339547E-2</v>
      </c>
      <c r="G199" s="17">
        <f t="shared" si="26"/>
        <v>0.52897862232779103</v>
      </c>
      <c r="H199" s="17">
        <f t="shared" si="25"/>
        <v>1.5082762170509037E-2</v>
      </c>
    </row>
    <row r="200" spans="1:8" ht="25.5" x14ac:dyDescent="0.2">
      <c r="A200" s="14"/>
      <c r="B200" s="15" t="s">
        <v>181</v>
      </c>
      <c r="C200" s="16">
        <v>2964</v>
      </c>
      <c r="D200" s="16">
        <v>3225</v>
      </c>
      <c r="E200" s="17">
        <f t="shared" si="23"/>
        <v>2.0074228591553112E-2</v>
      </c>
      <c r="F200" s="17">
        <f t="shared" si="24"/>
        <v>2.059413274754467E-2</v>
      </c>
      <c r="G200" s="17">
        <f t="shared" si="26"/>
        <v>8.8056680161943318E-2</v>
      </c>
      <c r="H200" s="17">
        <f t="shared" si="25"/>
        <v>1.7676699265841303E-3</v>
      </c>
    </row>
    <row r="201" spans="1:8" x14ac:dyDescent="0.2">
      <c r="A201" s="14"/>
      <c r="B201" s="15" t="s">
        <v>182</v>
      </c>
      <c r="C201" s="16">
        <v>3259</v>
      </c>
      <c r="D201" s="16">
        <v>3253</v>
      </c>
      <c r="E201" s="17">
        <f t="shared" si="23"/>
        <v>2.2072169696312951E-2</v>
      </c>
      <c r="F201" s="17">
        <f t="shared" si="24"/>
        <v>2.0772934520236531E-2</v>
      </c>
      <c r="G201" s="17">
        <f t="shared" si="26"/>
        <v>-1.8410555385087451E-3</v>
      </c>
      <c r="H201" s="17">
        <f t="shared" si="25"/>
        <v>-4.0636090266301841E-5</v>
      </c>
    </row>
    <row r="202" spans="1:8" x14ac:dyDescent="0.2">
      <c r="A202" s="14"/>
      <c r="B202" s="15" t="s">
        <v>183</v>
      </c>
      <c r="C202" s="16">
        <v>1439</v>
      </c>
      <c r="D202" s="16">
        <v>1232</v>
      </c>
      <c r="E202" s="17">
        <f t="shared" si="23"/>
        <v>9.7458889822013926E-3</v>
      </c>
      <c r="F202" s="17">
        <f t="shared" si="24"/>
        <v>7.8672779984418698E-3</v>
      </c>
      <c r="G202" s="17">
        <f t="shared" si="26"/>
        <v>-0.14384989576094509</v>
      </c>
      <c r="H202" s="17">
        <f t="shared" si="25"/>
        <v>-1.4019451141874136E-3</v>
      </c>
    </row>
    <row r="203" spans="1:8" x14ac:dyDescent="0.2">
      <c r="A203" s="14"/>
      <c r="B203" s="15" t="s">
        <v>184</v>
      </c>
      <c r="C203" s="16">
        <v>4115</v>
      </c>
      <c r="D203" s="16">
        <v>4183</v>
      </c>
      <c r="E203" s="17">
        <f t="shared" si="23"/>
        <v>2.7869585240972015E-2</v>
      </c>
      <c r="F203" s="17">
        <f t="shared" si="24"/>
        <v>2.6711707684644759E-2</v>
      </c>
      <c r="G203" s="17">
        <f t="shared" si="26"/>
        <v>1.652490886998785E-2</v>
      </c>
      <c r="H203" s="17">
        <f t="shared" si="25"/>
        <v>4.6054235635142096E-4</v>
      </c>
    </row>
    <row r="204" spans="1:8" x14ac:dyDescent="0.2">
      <c r="A204" s="14"/>
      <c r="B204" s="15" t="s">
        <v>185</v>
      </c>
      <c r="C204" s="16">
        <v>1257</v>
      </c>
      <c r="D204" s="16">
        <v>1084</v>
      </c>
      <c r="E204" s="17">
        <f t="shared" si="23"/>
        <v>8.5132609107902366E-3</v>
      </c>
      <c r="F204" s="17">
        <f t="shared" si="24"/>
        <v>6.9221829142134634E-3</v>
      </c>
      <c r="G204" s="17">
        <f t="shared" si="26"/>
        <v>-0.13762927605409706</v>
      </c>
      <c r="H204" s="17">
        <f t="shared" si="25"/>
        <v>-1.1716739360117033E-3</v>
      </c>
    </row>
    <row r="205" spans="1:8" x14ac:dyDescent="0.2">
      <c r="A205" s="14"/>
      <c r="B205" s="15" t="s">
        <v>186</v>
      </c>
      <c r="C205" s="16">
        <v>856</v>
      </c>
      <c r="D205" s="16">
        <v>769</v>
      </c>
      <c r="E205" s="17">
        <f t="shared" ref="E205:E236" si="27">+IF(C205=0,"",C205/C$173)</f>
        <v>5.7974155446590628E-3</v>
      </c>
      <c r="F205" s="17">
        <f t="shared" ref="F205:F236" si="28">+IF(D205=0,"",D205/D$173)</f>
        <v>4.9106629714300307E-3</v>
      </c>
      <c r="G205" s="17">
        <f t="shared" si="26"/>
        <v>-0.10163551401869159</v>
      </c>
      <c r="H205" s="17">
        <f t="shared" ref="H205:H236" si="29">+IF(OR(AND(E205=""),(G205="")),"",E205*G205)</f>
        <v>-5.8922330886137673E-4</v>
      </c>
    </row>
    <row r="206" spans="1:8" x14ac:dyDescent="0.2">
      <c r="A206" s="14"/>
      <c r="B206" s="15" t="s">
        <v>187</v>
      </c>
      <c r="C206" s="16">
        <v>442</v>
      </c>
      <c r="D206" s="16">
        <v>372</v>
      </c>
      <c r="E206" s="17">
        <f t="shared" si="27"/>
        <v>2.9935253162842357E-3</v>
      </c>
      <c r="F206" s="17">
        <f t="shared" si="28"/>
        <v>2.3755092657632921E-3</v>
      </c>
      <c r="G206" s="17">
        <f t="shared" ref="G206:G237" si="30">+IF(AND(C206=0,D206=0)," ",IF(C206=0,1,IF(D206=0,-1,(D206-C206)/C206)))</f>
        <v>-0.15837104072398189</v>
      </c>
      <c r="H206" s="17">
        <f t="shared" si="29"/>
        <v>-4.7408771977352148E-4</v>
      </c>
    </row>
    <row r="207" spans="1:8" x14ac:dyDescent="0.2">
      <c r="A207" s="14"/>
      <c r="B207" s="15" t="s">
        <v>188</v>
      </c>
      <c r="C207" s="16">
        <v>32</v>
      </c>
      <c r="D207" s="16">
        <v>23</v>
      </c>
      <c r="E207" s="17">
        <f t="shared" si="27"/>
        <v>2.1672581475360984E-4</v>
      </c>
      <c r="F207" s="17">
        <f t="shared" si="28"/>
        <v>1.4687288471117128E-4</v>
      </c>
      <c r="G207" s="17">
        <f t="shared" si="30"/>
        <v>-0.28125</v>
      </c>
      <c r="H207" s="17">
        <f t="shared" si="29"/>
        <v>-6.0954135399452771E-5</v>
      </c>
    </row>
    <row r="208" spans="1:8" x14ac:dyDescent="0.2">
      <c r="A208" s="14"/>
      <c r="B208" s="15" t="s">
        <v>189</v>
      </c>
      <c r="C208" s="16">
        <v>835</v>
      </c>
      <c r="D208" s="16">
        <v>366</v>
      </c>
      <c r="E208" s="17">
        <f t="shared" si="27"/>
        <v>5.6551892287270067E-3</v>
      </c>
      <c r="F208" s="17">
        <f t="shared" si="28"/>
        <v>2.3371946001864647E-3</v>
      </c>
      <c r="G208" s="17">
        <f t="shared" si="30"/>
        <v>-0.56167664670658679</v>
      </c>
      <c r="H208" s="17">
        <f t="shared" si="29"/>
        <v>-3.1763877224825939E-3</v>
      </c>
    </row>
    <row r="209" spans="1:8" x14ac:dyDescent="0.2">
      <c r="A209" s="14"/>
      <c r="B209" s="15" t="s">
        <v>190</v>
      </c>
      <c r="C209" s="16">
        <v>2709</v>
      </c>
      <c r="D209" s="16">
        <v>2353</v>
      </c>
      <c r="E209" s="17">
        <f t="shared" si="27"/>
        <v>1.8347194755235281E-2</v>
      </c>
      <c r="F209" s="17">
        <f t="shared" si="28"/>
        <v>1.5025734683712436E-2</v>
      </c>
      <c r="G209" s="17">
        <f t="shared" si="30"/>
        <v>-0.1314138058324105</v>
      </c>
      <c r="H209" s="17">
        <f t="shared" si="29"/>
        <v>-2.4110746891339097E-3</v>
      </c>
    </row>
    <row r="210" spans="1:8" x14ac:dyDescent="0.2">
      <c r="A210" s="14"/>
      <c r="B210" s="15" t="s">
        <v>191</v>
      </c>
      <c r="C210" s="16">
        <v>518</v>
      </c>
      <c r="D210" s="16">
        <v>437</v>
      </c>
      <c r="E210" s="17">
        <f t="shared" si="27"/>
        <v>3.5082491263240595E-3</v>
      </c>
      <c r="F210" s="17">
        <f t="shared" si="28"/>
        <v>2.7905848095122541E-3</v>
      </c>
      <c r="G210" s="17">
        <f t="shared" si="30"/>
        <v>-0.15637065637065636</v>
      </c>
      <c r="H210" s="17">
        <f t="shared" si="29"/>
        <v>-5.4858721859507489E-4</v>
      </c>
    </row>
    <row r="211" spans="1:8" x14ac:dyDescent="0.2">
      <c r="A211" s="14"/>
      <c r="B211" s="15" t="s">
        <v>192</v>
      </c>
      <c r="C211" s="16">
        <v>74</v>
      </c>
      <c r="D211" s="16">
        <v>52</v>
      </c>
      <c r="E211" s="17">
        <f t="shared" si="27"/>
        <v>5.0117844661772275E-4</v>
      </c>
      <c r="F211" s="17">
        <f t="shared" si="28"/>
        <v>3.3206043499916984E-4</v>
      </c>
      <c r="G211" s="17">
        <f t="shared" si="30"/>
        <v>-0.29729729729729731</v>
      </c>
      <c r="H211" s="17">
        <f t="shared" si="29"/>
        <v>-1.4899899764310678E-4</v>
      </c>
    </row>
    <row r="212" spans="1:8" x14ac:dyDescent="0.2">
      <c r="A212" s="14"/>
      <c r="B212" s="15" t="s">
        <v>193</v>
      </c>
      <c r="C212" s="16">
        <v>44</v>
      </c>
      <c r="D212" s="16">
        <v>35</v>
      </c>
      <c r="E212" s="17">
        <f t="shared" si="27"/>
        <v>2.9799799528621351E-4</v>
      </c>
      <c r="F212" s="17">
        <f t="shared" si="28"/>
        <v>2.2350221586482587E-4</v>
      </c>
      <c r="G212" s="17">
        <f t="shared" si="30"/>
        <v>-0.20454545454545456</v>
      </c>
      <c r="H212" s="17">
        <f t="shared" si="29"/>
        <v>-6.0954135399452764E-5</v>
      </c>
    </row>
    <row r="213" spans="1:8" ht="25.5" x14ac:dyDescent="0.2">
      <c r="A213" s="14"/>
      <c r="B213" s="15" t="s">
        <v>194</v>
      </c>
      <c r="C213" s="16">
        <v>3376</v>
      </c>
      <c r="D213" s="16">
        <v>2426</v>
      </c>
      <c r="E213" s="17">
        <f t="shared" si="27"/>
        <v>2.2864573456505839E-2</v>
      </c>
      <c r="F213" s="17">
        <f t="shared" si="28"/>
        <v>1.5491896448230501E-2</v>
      </c>
      <c r="G213" s="17">
        <f t="shared" si="30"/>
        <v>-0.28139810426540285</v>
      </c>
      <c r="H213" s="17">
        <f t="shared" si="29"/>
        <v>-6.4340476254977925E-3</v>
      </c>
    </row>
    <row r="214" spans="1:8" x14ac:dyDescent="0.2">
      <c r="A214" s="14"/>
      <c r="B214" s="15" t="s">
        <v>195</v>
      </c>
      <c r="C214" s="16">
        <v>215</v>
      </c>
      <c r="D214" s="16">
        <v>180</v>
      </c>
      <c r="E214" s="17">
        <f t="shared" si="27"/>
        <v>1.4561265678758161E-3</v>
      </c>
      <c r="F214" s="17">
        <f t="shared" si="28"/>
        <v>1.1494399673048186E-3</v>
      </c>
      <c r="G214" s="17">
        <f t="shared" si="30"/>
        <v>-0.16279069767441862</v>
      </c>
      <c r="H214" s="17">
        <f t="shared" si="29"/>
        <v>-2.3704385988676077E-4</v>
      </c>
    </row>
    <row r="215" spans="1:8" ht="25.5" x14ac:dyDescent="0.2">
      <c r="A215" s="14"/>
      <c r="B215" s="15" t="s">
        <v>196</v>
      </c>
      <c r="C215" s="16">
        <v>81</v>
      </c>
      <c r="D215" s="16">
        <v>23</v>
      </c>
      <c r="E215" s="17">
        <f t="shared" si="27"/>
        <v>5.4858721859507489E-4</v>
      </c>
      <c r="F215" s="17">
        <f t="shared" si="28"/>
        <v>1.4687288471117128E-4</v>
      </c>
      <c r="G215" s="17">
        <f t="shared" si="30"/>
        <v>-0.71604938271604934</v>
      </c>
      <c r="H215" s="17">
        <f t="shared" si="29"/>
        <v>-3.9281553924091779E-4</v>
      </c>
    </row>
    <row r="216" spans="1:8" ht="25.5" x14ac:dyDescent="0.2">
      <c r="A216" s="14"/>
      <c r="B216" s="15" t="s">
        <v>197</v>
      </c>
      <c r="C216" s="16">
        <v>129</v>
      </c>
      <c r="D216" s="16">
        <v>215</v>
      </c>
      <c r="E216" s="17">
        <f t="shared" si="27"/>
        <v>8.7367594072548967E-4</v>
      </c>
      <c r="F216" s="17">
        <f t="shared" si="28"/>
        <v>1.3729421831696446E-3</v>
      </c>
      <c r="G216" s="17">
        <f t="shared" si="30"/>
        <v>0.66666666666666663</v>
      </c>
      <c r="H216" s="17">
        <f t="shared" si="29"/>
        <v>5.8245062715032644E-4</v>
      </c>
    </row>
    <row r="217" spans="1:8" x14ac:dyDescent="0.2">
      <c r="A217" s="14"/>
      <c r="B217" s="15" t="s">
        <v>198</v>
      </c>
      <c r="C217" s="16">
        <v>14</v>
      </c>
      <c r="D217" s="16">
        <v>4</v>
      </c>
      <c r="E217" s="17">
        <f t="shared" si="27"/>
        <v>9.4817543954704302E-5</v>
      </c>
      <c r="F217" s="17">
        <f t="shared" si="28"/>
        <v>2.5543110384551528E-5</v>
      </c>
      <c r="G217" s="17">
        <f t="shared" si="30"/>
        <v>-0.7142857142857143</v>
      </c>
      <c r="H217" s="17">
        <f t="shared" si="29"/>
        <v>-6.7726817110503075E-5</v>
      </c>
    </row>
    <row r="218" spans="1:8" x14ac:dyDescent="0.2">
      <c r="A218" s="14" t="s">
        <v>91</v>
      </c>
      <c r="B218" s="15" t="s">
        <v>199</v>
      </c>
      <c r="C218" s="16">
        <v>2</v>
      </c>
      <c r="D218" s="16">
        <v>1551</v>
      </c>
      <c r="E218" s="17">
        <f t="shared" si="27"/>
        <v>1.3545363422100615E-5</v>
      </c>
      <c r="F218" s="17">
        <f t="shared" si="28"/>
        <v>9.9043410516098541E-3</v>
      </c>
      <c r="G218" s="17">
        <f t="shared" si="30"/>
        <v>774.5</v>
      </c>
      <c r="H218" s="17">
        <f t="shared" si="29"/>
        <v>1.0490883970416927E-2</v>
      </c>
    </row>
    <row r="219" spans="1:8" x14ac:dyDescent="0.2">
      <c r="A219" s="14"/>
      <c r="B219" s="15" t="s">
        <v>200</v>
      </c>
      <c r="C219" s="16">
        <v>135</v>
      </c>
      <c r="D219" s="16">
        <v>57</v>
      </c>
      <c r="E219" s="17">
        <f t="shared" si="27"/>
        <v>9.1431203099179151E-4</v>
      </c>
      <c r="F219" s="17">
        <f t="shared" si="28"/>
        <v>3.6398932297985928E-4</v>
      </c>
      <c r="G219" s="17">
        <f t="shared" si="30"/>
        <v>-0.57777777777777772</v>
      </c>
      <c r="H219" s="17">
        <f t="shared" si="29"/>
        <v>-5.2826917346192391E-4</v>
      </c>
    </row>
    <row r="220" spans="1:8" x14ac:dyDescent="0.2">
      <c r="A220" s="14"/>
      <c r="B220" s="15" t="s">
        <v>201</v>
      </c>
      <c r="C220" s="16">
        <v>7</v>
      </c>
      <c r="D220" s="16">
        <v>12</v>
      </c>
      <c r="E220" s="17">
        <f t="shared" si="27"/>
        <v>4.7408771977352151E-5</v>
      </c>
      <c r="F220" s="17">
        <f t="shared" si="28"/>
        <v>7.6629331153654575E-5</v>
      </c>
      <c r="G220" s="17">
        <f t="shared" si="30"/>
        <v>0.7142857142857143</v>
      </c>
      <c r="H220" s="17">
        <f t="shared" si="29"/>
        <v>3.3863408555251537E-5</v>
      </c>
    </row>
    <row r="221" spans="1:8" x14ac:dyDescent="0.2">
      <c r="A221" s="14"/>
      <c r="B221" s="15" t="s">
        <v>202</v>
      </c>
      <c r="C221" s="16">
        <v>31</v>
      </c>
      <c r="D221" s="16">
        <v>57</v>
      </c>
      <c r="E221" s="17">
        <f t="shared" si="27"/>
        <v>2.0995313304255953E-4</v>
      </c>
      <c r="F221" s="17">
        <f t="shared" si="28"/>
        <v>3.6398932297985928E-4</v>
      </c>
      <c r="G221" s="17">
        <f t="shared" si="30"/>
        <v>0.83870967741935487</v>
      </c>
      <c r="H221" s="17">
        <f t="shared" si="29"/>
        <v>1.76089724487308E-4</v>
      </c>
    </row>
    <row r="222" spans="1:8" x14ac:dyDescent="0.2">
      <c r="A222" s="14"/>
      <c r="B222" s="15" t="s">
        <v>203</v>
      </c>
      <c r="C222" s="16">
        <v>15</v>
      </c>
      <c r="D222" s="16">
        <v>33</v>
      </c>
      <c r="E222" s="17">
        <f t="shared" si="27"/>
        <v>1.0159022566575462E-4</v>
      </c>
      <c r="F222" s="17">
        <f t="shared" si="28"/>
        <v>2.107306606725501E-4</v>
      </c>
      <c r="G222" s="17">
        <f t="shared" si="30"/>
        <v>1.2</v>
      </c>
      <c r="H222" s="17">
        <f t="shared" si="29"/>
        <v>1.2190827079890554E-4</v>
      </c>
    </row>
    <row r="223" spans="1:8" x14ac:dyDescent="0.2">
      <c r="A223" s="14"/>
      <c r="B223" s="15" t="s">
        <v>204</v>
      </c>
      <c r="C223" s="16">
        <v>24</v>
      </c>
      <c r="D223" s="16">
        <v>31</v>
      </c>
      <c r="E223" s="17">
        <f t="shared" si="27"/>
        <v>1.6254436106520739E-4</v>
      </c>
      <c r="F223" s="17">
        <f t="shared" si="28"/>
        <v>1.9795910548027433E-4</v>
      </c>
      <c r="G223" s="17">
        <f t="shared" si="30"/>
        <v>0.29166666666666669</v>
      </c>
      <c r="H223" s="17">
        <f t="shared" si="29"/>
        <v>4.7408771977352158E-5</v>
      </c>
    </row>
    <row r="224" spans="1:8" x14ac:dyDescent="0.2">
      <c r="A224" s="14"/>
      <c r="B224" s="15" t="s">
        <v>205</v>
      </c>
      <c r="C224" s="16">
        <v>14</v>
      </c>
      <c r="D224" s="16">
        <v>15</v>
      </c>
      <c r="E224" s="17">
        <f t="shared" si="27"/>
        <v>9.4817543954704302E-5</v>
      </c>
      <c r="F224" s="17">
        <f t="shared" si="28"/>
        <v>9.5786663942068229E-5</v>
      </c>
      <c r="G224" s="17">
        <f t="shared" si="30"/>
        <v>7.1428571428571425E-2</v>
      </c>
      <c r="H224" s="17">
        <f t="shared" si="29"/>
        <v>6.7726817110503068E-6</v>
      </c>
    </row>
    <row r="225" spans="1:8" x14ac:dyDescent="0.2">
      <c r="A225" s="14"/>
      <c r="B225" s="15" t="s">
        <v>206</v>
      </c>
      <c r="C225" s="16">
        <v>14942</v>
      </c>
      <c r="D225" s="16">
        <v>17977</v>
      </c>
      <c r="E225" s="17">
        <f t="shared" si="27"/>
        <v>0.10119741012651369</v>
      </c>
      <c r="F225" s="17">
        <f t="shared" si="28"/>
        <v>0.1147971238457707</v>
      </c>
      <c r="G225" s="17">
        <f t="shared" si="30"/>
        <v>0.20311872573952616</v>
      </c>
      <c r="H225" s="17">
        <f t="shared" si="29"/>
        <v>2.0555088993037682E-2</v>
      </c>
    </row>
    <row r="226" spans="1:8" x14ac:dyDescent="0.2">
      <c r="A226" s="14"/>
      <c r="B226" s="15" t="s">
        <v>207</v>
      </c>
      <c r="C226" s="16">
        <v>178</v>
      </c>
      <c r="D226" s="16">
        <v>139</v>
      </c>
      <c r="E226" s="17">
        <f t="shared" si="27"/>
        <v>1.2055373445669546E-3</v>
      </c>
      <c r="F226" s="17">
        <f t="shared" si="28"/>
        <v>8.8762308586316557E-4</v>
      </c>
      <c r="G226" s="17">
        <f t="shared" si="30"/>
        <v>-0.21910112359550563</v>
      </c>
      <c r="H226" s="17">
        <f t="shared" si="29"/>
        <v>-2.6413458673096195E-4</v>
      </c>
    </row>
    <row r="227" spans="1:8" x14ac:dyDescent="0.2">
      <c r="A227" s="14"/>
      <c r="B227" s="15" t="s">
        <v>208</v>
      </c>
      <c r="C227" s="16">
        <v>65</v>
      </c>
      <c r="D227" s="16">
        <v>80</v>
      </c>
      <c r="E227" s="17">
        <f t="shared" si="27"/>
        <v>4.4022431121826998E-4</v>
      </c>
      <c r="F227" s="17">
        <f t="shared" si="28"/>
        <v>5.1086220769103055E-4</v>
      </c>
      <c r="G227" s="17">
        <f t="shared" si="30"/>
        <v>0.23076923076923078</v>
      </c>
      <c r="H227" s="17">
        <f t="shared" si="29"/>
        <v>1.0159022566575462E-4</v>
      </c>
    </row>
    <row r="228" spans="1:8" x14ac:dyDescent="0.2">
      <c r="A228" s="14"/>
      <c r="B228" s="15" t="s">
        <v>209</v>
      </c>
      <c r="C228" s="16">
        <v>105</v>
      </c>
      <c r="D228" s="16">
        <v>183</v>
      </c>
      <c r="E228" s="17">
        <f t="shared" si="27"/>
        <v>7.1113157966028228E-4</v>
      </c>
      <c r="F228" s="17">
        <f t="shared" si="28"/>
        <v>1.1685973000932323E-3</v>
      </c>
      <c r="G228" s="17">
        <f t="shared" si="30"/>
        <v>0.74285714285714288</v>
      </c>
      <c r="H228" s="17">
        <f t="shared" si="29"/>
        <v>5.2826917346192402E-4</v>
      </c>
    </row>
    <row r="229" spans="1:8" x14ac:dyDescent="0.2">
      <c r="A229" s="14"/>
      <c r="B229" s="15" t="s">
        <v>210</v>
      </c>
      <c r="C229" s="16">
        <v>7</v>
      </c>
      <c r="D229" s="16">
        <v>10</v>
      </c>
      <c r="E229" s="17">
        <f t="shared" si="27"/>
        <v>4.7408771977352151E-5</v>
      </c>
      <c r="F229" s="17">
        <f t="shared" si="28"/>
        <v>6.3857775961378819E-5</v>
      </c>
      <c r="G229" s="17">
        <f t="shared" si="30"/>
        <v>0.42857142857142855</v>
      </c>
      <c r="H229" s="17">
        <f t="shared" si="29"/>
        <v>2.031804513315092E-5</v>
      </c>
    </row>
    <row r="230" spans="1:8" x14ac:dyDescent="0.2">
      <c r="A230" s="14"/>
      <c r="B230" s="15" t="s">
        <v>211</v>
      </c>
      <c r="C230" s="16">
        <v>80</v>
      </c>
      <c r="D230" s="16">
        <v>159</v>
      </c>
      <c r="E230" s="17">
        <f t="shared" si="27"/>
        <v>5.418145368840246E-4</v>
      </c>
      <c r="F230" s="17">
        <f t="shared" si="28"/>
        <v>1.0153386377859232E-3</v>
      </c>
      <c r="G230" s="17">
        <f t="shared" si="30"/>
        <v>0.98750000000000004</v>
      </c>
      <c r="H230" s="17">
        <f t="shared" si="29"/>
        <v>5.3504185517297431E-4</v>
      </c>
    </row>
    <row r="231" spans="1:8" x14ac:dyDescent="0.2">
      <c r="A231" s="14"/>
      <c r="B231" s="15" t="s">
        <v>212</v>
      </c>
      <c r="C231" s="16">
        <v>9</v>
      </c>
      <c r="D231" s="16">
        <v>0</v>
      </c>
      <c r="E231" s="17">
        <f t="shared" si="27"/>
        <v>6.0954135399452764E-5</v>
      </c>
      <c r="F231" s="17" t="str">
        <f t="shared" si="28"/>
        <v/>
      </c>
      <c r="G231" s="17">
        <f t="shared" si="30"/>
        <v>-1</v>
      </c>
      <c r="H231" s="17">
        <f t="shared" si="29"/>
        <v>-6.0954135399452764E-5</v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342</v>
      </c>
      <c r="E232" s="17" t="str">
        <f t="shared" si="27"/>
        <v/>
      </c>
      <c r="F232" s="17">
        <f t="shared" si="28"/>
        <v>2.1839359378791555E-3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138</v>
      </c>
      <c r="D233" s="16">
        <v>92</v>
      </c>
      <c r="E233" s="17">
        <f t="shared" si="27"/>
        <v>9.3463007612494238E-4</v>
      </c>
      <c r="F233" s="17">
        <f t="shared" si="28"/>
        <v>5.8749153884468512E-4</v>
      </c>
      <c r="G233" s="17">
        <f t="shared" si="30"/>
        <v>-0.33333333333333331</v>
      </c>
      <c r="H233" s="17">
        <f t="shared" si="29"/>
        <v>-3.1154335870831409E-4</v>
      </c>
    </row>
    <row r="234" spans="1:8" x14ac:dyDescent="0.2">
      <c r="A234" s="14"/>
      <c r="B234" s="15" t="s">
        <v>215</v>
      </c>
      <c r="C234" s="16">
        <v>25</v>
      </c>
      <c r="D234" s="16">
        <v>9</v>
      </c>
      <c r="E234" s="17">
        <f t="shared" si="27"/>
        <v>1.6931704277625768E-4</v>
      </c>
      <c r="F234" s="17">
        <f t="shared" si="28"/>
        <v>5.7471998365240935E-5</v>
      </c>
      <c r="G234" s="17">
        <f t="shared" si="30"/>
        <v>-0.64</v>
      </c>
      <c r="H234" s="17">
        <f t="shared" si="29"/>
        <v>-1.0836290737680492E-4</v>
      </c>
    </row>
    <row r="235" spans="1:8" x14ac:dyDescent="0.2">
      <c r="A235" s="14"/>
      <c r="B235" s="15" t="s">
        <v>216</v>
      </c>
      <c r="C235" s="16">
        <v>253</v>
      </c>
      <c r="D235" s="16">
        <v>20</v>
      </c>
      <c r="E235" s="17">
        <f t="shared" si="27"/>
        <v>1.7134884728957278E-3</v>
      </c>
      <c r="F235" s="17">
        <f t="shared" si="28"/>
        <v>1.2771555192275764E-4</v>
      </c>
      <c r="G235" s="17">
        <f t="shared" si="30"/>
        <v>-0.92094861660079053</v>
      </c>
      <c r="H235" s="17">
        <f t="shared" si="29"/>
        <v>-1.5780348386747215E-3</v>
      </c>
    </row>
    <row r="236" spans="1:8" ht="25.5" x14ac:dyDescent="0.2">
      <c r="A236" s="14"/>
      <c r="B236" s="15" t="s">
        <v>217</v>
      </c>
      <c r="C236" s="16">
        <v>229</v>
      </c>
      <c r="D236" s="16">
        <v>136</v>
      </c>
      <c r="E236" s="17">
        <f t="shared" si="27"/>
        <v>1.5509441118305204E-3</v>
      </c>
      <c r="F236" s="17">
        <f t="shared" si="28"/>
        <v>8.6846575307475188E-4</v>
      </c>
      <c r="G236" s="17">
        <f t="shared" si="30"/>
        <v>-0.40611353711790393</v>
      </c>
      <c r="H236" s="17">
        <f t="shared" si="29"/>
        <v>-6.2985939912767858E-4</v>
      </c>
    </row>
    <row r="237" spans="1:8" ht="25.5" x14ac:dyDescent="0.2">
      <c r="A237" s="14"/>
      <c r="B237" s="15" t="s">
        <v>218</v>
      </c>
      <c r="C237" s="16">
        <v>48</v>
      </c>
      <c r="D237" s="16">
        <v>12</v>
      </c>
      <c r="E237" s="17">
        <f t="shared" ref="E237:E268" si="31">+IF(C237=0,"",C237/C$173)</f>
        <v>3.2508872213041478E-4</v>
      </c>
      <c r="F237" s="17">
        <f t="shared" ref="F237:F268" si="32">+IF(D237=0,"",D237/D$173)</f>
        <v>7.6629331153654575E-5</v>
      </c>
      <c r="G237" s="17">
        <f t="shared" si="30"/>
        <v>-0.75</v>
      </c>
      <c r="H237" s="17">
        <f t="shared" ref="H237:H268" si="33">+IF(OR(AND(E237=""),(G237="")),"",E237*G237)</f>
        <v>-2.4381654159781108E-4</v>
      </c>
    </row>
    <row r="238" spans="1:8" x14ac:dyDescent="0.2">
      <c r="A238" s="14"/>
      <c r="B238" s="15" t="s">
        <v>219</v>
      </c>
      <c r="C238" s="16">
        <v>1503</v>
      </c>
      <c r="D238" s="16">
        <v>2146</v>
      </c>
      <c r="E238" s="17">
        <f t="shared" si="31"/>
        <v>1.0179340611708613E-2</v>
      </c>
      <c r="F238" s="17">
        <f t="shared" si="32"/>
        <v>1.3703878721311895E-2</v>
      </c>
      <c r="G238" s="17">
        <f t="shared" ref="G238:G269" si="34">+IF(AND(C238=0,D238=0)," ",IF(C238=0,1,IF(D238=0,-1,(D238-C238)/C238)))</f>
        <v>0.42781104457751162</v>
      </c>
      <c r="H238" s="17">
        <f t="shared" si="33"/>
        <v>4.3548343402053475E-3</v>
      </c>
    </row>
    <row r="239" spans="1:8" x14ac:dyDescent="0.2">
      <c r="A239" s="14"/>
      <c r="B239" s="15" t="s">
        <v>220</v>
      </c>
      <c r="C239" s="16">
        <v>43</v>
      </c>
      <c r="D239" s="16">
        <v>165</v>
      </c>
      <c r="E239" s="17">
        <f t="shared" si="31"/>
        <v>2.9122531357516322E-4</v>
      </c>
      <c r="F239" s="17">
        <f t="shared" si="32"/>
        <v>1.0536533033627504E-3</v>
      </c>
      <c r="G239" s="17">
        <f t="shared" si="34"/>
        <v>2.8372093023255816</v>
      </c>
      <c r="H239" s="17">
        <f t="shared" si="33"/>
        <v>8.2626716874813753E-4</v>
      </c>
    </row>
    <row r="240" spans="1:8" ht="25.5" x14ac:dyDescent="0.2">
      <c r="A240" s="14"/>
      <c r="B240" s="15" t="s">
        <v>221</v>
      </c>
      <c r="C240" s="16">
        <v>64</v>
      </c>
      <c r="D240" s="16">
        <v>77</v>
      </c>
      <c r="E240" s="17">
        <f t="shared" si="31"/>
        <v>4.3345162950721969E-4</v>
      </c>
      <c r="F240" s="17">
        <f t="shared" si="32"/>
        <v>4.9170487490261686E-4</v>
      </c>
      <c r="G240" s="17">
        <f t="shared" si="34"/>
        <v>0.203125</v>
      </c>
      <c r="H240" s="17">
        <f t="shared" si="33"/>
        <v>8.8044862243653998E-5</v>
      </c>
    </row>
    <row r="241" spans="1:8" x14ac:dyDescent="0.2">
      <c r="A241" s="14"/>
      <c r="B241" s="15" t="s">
        <v>222</v>
      </c>
      <c r="C241" s="16">
        <v>781</v>
      </c>
      <c r="D241" s="16">
        <v>850</v>
      </c>
      <c r="E241" s="17">
        <f t="shared" si="31"/>
        <v>5.2894644163302904E-3</v>
      </c>
      <c r="F241" s="17">
        <f t="shared" si="32"/>
        <v>5.4279109567171996E-3</v>
      </c>
      <c r="G241" s="17">
        <f t="shared" si="34"/>
        <v>8.8348271446862997E-2</v>
      </c>
      <c r="H241" s="17">
        <f t="shared" si="33"/>
        <v>4.6731503806247125E-4</v>
      </c>
    </row>
    <row r="242" spans="1:8" x14ac:dyDescent="0.2">
      <c r="A242" s="14"/>
      <c r="B242" s="15" t="s">
        <v>223</v>
      </c>
      <c r="C242" s="16">
        <v>18</v>
      </c>
      <c r="D242" s="16">
        <v>16</v>
      </c>
      <c r="E242" s="17">
        <f t="shared" si="31"/>
        <v>1.2190827079890553E-4</v>
      </c>
      <c r="F242" s="17">
        <f t="shared" si="32"/>
        <v>1.0217244153820611E-4</v>
      </c>
      <c r="G242" s="17">
        <f t="shared" si="34"/>
        <v>-0.1111111111111111</v>
      </c>
      <c r="H242" s="17">
        <f t="shared" si="33"/>
        <v>-1.3545363422100614E-5</v>
      </c>
    </row>
    <row r="243" spans="1:8" x14ac:dyDescent="0.2">
      <c r="A243" s="14"/>
      <c r="B243" s="15" t="s">
        <v>224</v>
      </c>
      <c r="C243" s="16">
        <v>420</v>
      </c>
      <c r="D243" s="16">
        <v>356</v>
      </c>
      <c r="E243" s="17">
        <f t="shared" si="31"/>
        <v>2.8445263186411291E-3</v>
      </c>
      <c r="F243" s="17">
        <f t="shared" si="32"/>
        <v>2.2733368242250857E-3</v>
      </c>
      <c r="G243" s="17">
        <f t="shared" si="34"/>
        <v>-0.15238095238095239</v>
      </c>
      <c r="H243" s="17">
        <f t="shared" si="33"/>
        <v>-4.3345162950721969E-4</v>
      </c>
    </row>
    <row r="244" spans="1:8" x14ac:dyDescent="0.2">
      <c r="A244" s="14"/>
      <c r="B244" s="15" t="s">
        <v>225</v>
      </c>
      <c r="C244" s="16">
        <v>771</v>
      </c>
      <c r="D244" s="16">
        <v>917</v>
      </c>
      <c r="E244" s="17">
        <f t="shared" si="31"/>
        <v>5.2217375992197872E-3</v>
      </c>
      <c r="F244" s="17">
        <f t="shared" si="32"/>
        <v>5.8557580556584379E-3</v>
      </c>
      <c r="G244" s="17">
        <f t="shared" si="34"/>
        <v>0.18936446173800259</v>
      </c>
      <c r="H244" s="17">
        <f t="shared" si="33"/>
        <v>9.8881152981334492E-4</v>
      </c>
    </row>
    <row r="245" spans="1:8" ht="25.5" x14ac:dyDescent="0.2">
      <c r="A245" s="14"/>
      <c r="B245" s="15" t="s">
        <v>226</v>
      </c>
      <c r="C245" s="16">
        <v>22</v>
      </c>
      <c r="D245" s="16">
        <v>18</v>
      </c>
      <c r="E245" s="17">
        <f t="shared" si="31"/>
        <v>1.4899899764310676E-4</v>
      </c>
      <c r="F245" s="17">
        <f t="shared" si="32"/>
        <v>1.1494399673048187E-4</v>
      </c>
      <c r="G245" s="17">
        <f t="shared" si="34"/>
        <v>-0.18181818181818182</v>
      </c>
      <c r="H245" s="17">
        <f t="shared" si="33"/>
        <v>-2.7090726844201231E-5</v>
      </c>
    </row>
    <row r="246" spans="1:8" x14ac:dyDescent="0.2">
      <c r="A246" s="14"/>
      <c r="B246" s="15" t="s">
        <v>227</v>
      </c>
      <c r="C246" s="16">
        <v>184</v>
      </c>
      <c r="D246" s="16">
        <v>119</v>
      </c>
      <c r="E246" s="17">
        <f t="shared" si="31"/>
        <v>1.2461734348332566E-3</v>
      </c>
      <c r="F246" s="17">
        <f t="shared" si="32"/>
        <v>7.5990753394040793E-4</v>
      </c>
      <c r="G246" s="17">
        <f t="shared" si="34"/>
        <v>-0.35326086956521741</v>
      </c>
      <c r="H246" s="17">
        <f t="shared" si="33"/>
        <v>-4.4022431121827003E-4</v>
      </c>
    </row>
    <row r="247" spans="1:8" ht="25.5" x14ac:dyDescent="0.2">
      <c r="A247" s="14"/>
      <c r="B247" s="15" t="s">
        <v>228</v>
      </c>
      <c r="C247" s="16">
        <v>755</v>
      </c>
      <c r="D247" s="16">
        <v>174</v>
      </c>
      <c r="E247" s="17">
        <f t="shared" si="31"/>
        <v>5.1133746918429817E-3</v>
      </c>
      <c r="F247" s="17">
        <f t="shared" si="32"/>
        <v>1.1111253017279915E-3</v>
      </c>
      <c r="G247" s="17">
        <f t="shared" si="34"/>
        <v>-0.76953642384105958</v>
      </c>
      <c r="H247" s="17">
        <f t="shared" si="33"/>
        <v>-3.934928074120228E-3</v>
      </c>
    </row>
    <row r="248" spans="1:8" x14ac:dyDescent="0.2">
      <c r="A248" s="14"/>
      <c r="B248" s="15" t="s">
        <v>229</v>
      </c>
      <c r="C248" s="16">
        <v>208</v>
      </c>
      <c r="D248" s="16">
        <v>224</v>
      </c>
      <c r="E248" s="17">
        <f t="shared" si="31"/>
        <v>1.408717795898464E-3</v>
      </c>
      <c r="F248" s="17">
        <f t="shared" si="32"/>
        <v>1.4304141815348855E-3</v>
      </c>
      <c r="G248" s="17">
        <f t="shared" si="34"/>
        <v>7.6923076923076927E-2</v>
      </c>
      <c r="H248" s="17">
        <f t="shared" si="33"/>
        <v>1.0836290737680492E-4</v>
      </c>
    </row>
    <row r="249" spans="1:8" x14ac:dyDescent="0.2">
      <c r="A249" s="14"/>
      <c r="B249" s="15" t="s">
        <v>230</v>
      </c>
      <c r="C249" s="16">
        <v>340</v>
      </c>
      <c r="D249" s="16">
        <v>212</v>
      </c>
      <c r="E249" s="17">
        <f t="shared" si="31"/>
        <v>2.3027117817571046E-3</v>
      </c>
      <c r="F249" s="17">
        <f t="shared" si="32"/>
        <v>1.3537848503812309E-3</v>
      </c>
      <c r="G249" s="17">
        <f t="shared" si="34"/>
        <v>-0.37647058823529411</v>
      </c>
      <c r="H249" s="17">
        <f t="shared" si="33"/>
        <v>-8.6690325901443938E-4</v>
      </c>
    </row>
    <row r="250" spans="1:8" x14ac:dyDescent="0.2">
      <c r="A250" s="14"/>
      <c r="B250" s="15" t="s">
        <v>231</v>
      </c>
      <c r="C250" s="16">
        <v>232</v>
      </c>
      <c r="D250" s="16">
        <v>285</v>
      </c>
      <c r="E250" s="17">
        <f t="shared" si="31"/>
        <v>1.5712621569636714E-3</v>
      </c>
      <c r="F250" s="17">
        <f t="shared" si="32"/>
        <v>1.8199466148992962E-3</v>
      </c>
      <c r="G250" s="17">
        <f t="shared" si="34"/>
        <v>0.22844827586206898</v>
      </c>
      <c r="H250" s="17">
        <f t="shared" si="33"/>
        <v>3.5895213068566634E-4</v>
      </c>
    </row>
    <row r="251" spans="1:8" x14ac:dyDescent="0.2">
      <c r="A251" s="14"/>
      <c r="B251" s="15" t="s">
        <v>232</v>
      </c>
      <c r="C251" s="16">
        <v>30</v>
      </c>
      <c r="D251" s="16">
        <v>15</v>
      </c>
      <c r="E251" s="17">
        <f t="shared" si="31"/>
        <v>2.0318045133150924E-4</v>
      </c>
      <c r="F251" s="17">
        <f t="shared" si="32"/>
        <v>9.5786663942068229E-5</v>
      </c>
      <c r="G251" s="17">
        <f t="shared" si="34"/>
        <v>-0.5</v>
      </c>
      <c r="H251" s="17">
        <f t="shared" si="33"/>
        <v>-1.0159022566575462E-4</v>
      </c>
    </row>
    <row r="252" spans="1:8" ht="25.5" x14ac:dyDescent="0.2">
      <c r="A252" s="14"/>
      <c r="B252" s="15" t="s">
        <v>233</v>
      </c>
      <c r="C252" s="16">
        <v>47</v>
      </c>
      <c r="D252" s="16">
        <v>34</v>
      </c>
      <c r="E252" s="17">
        <f t="shared" si="31"/>
        <v>3.1831604041936444E-4</v>
      </c>
      <c r="F252" s="17">
        <f t="shared" si="32"/>
        <v>2.1711643826868797E-4</v>
      </c>
      <c r="G252" s="17">
        <f t="shared" si="34"/>
        <v>-0.27659574468085107</v>
      </c>
      <c r="H252" s="17">
        <f t="shared" si="33"/>
        <v>-8.8044862243653998E-5</v>
      </c>
    </row>
    <row r="253" spans="1:8" ht="25.5" x14ac:dyDescent="0.2">
      <c r="A253" s="14"/>
      <c r="B253" s="15" t="s">
        <v>234</v>
      </c>
      <c r="C253" s="16">
        <v>284</v>
      </c>
      <c r="D253" s="16">
        <v>210</v>
      </c>
      <c r="E253" s="17">
        <f t="shared" si="31"/>
        <v>1.9234416059382873E-3</v>
      </c>
      <c r="F253" s="17">
        <f t="shared" si="32"/>
        <v>1.3410132951889552E-3</v>
      </c>
      <c r="G253" s="17">
        <f t="shared" si="34"/>
        <v>-0.26056338028169013</v>
      </c>
      <c r="H253" s="17">
        <f t="shared" si="33"/>
        <v>-5.0117844661772275E-4</v>
      </c>
    </row>
    <row r="254" spans="1:8" x14ac:dyDescent="0.2">
      <c r="A254" s="14"/>
      <c r="B254" s="15" t="s">
        <v>235</v>
      </c>
      <c r="C254" s="16">
        <v>49</v>
      </c>
      <c r="D254" s="16">
        <v>49</v>
      </c>
      <c r="E254" s="17">
        <f t="shared" si="31"/>
        <v>3.3186140384146507E-4</v>
      </c>
      <c r="F254" s="17">
        <f t="shared" si="32"/>
        <v>3.129031022107562E-4</v>
      </c>
      <c r="G254" s="17">
        <f t="shared" si="34"/>
        <v>0</v>
      </c>
      <c r="H254" s="17">
        <f t="shared" si="33"/>
        <v>0</v>
      </c>
    </row>
    <row r="255" spans="1:8" ht="25.5" x14ac:dyDescent="0.2">
      <c r="A255" s="14"/>
      <c r="B255" s="15" t="s">
        <v>236</v>
      </c>
      <c r="C255" s="16">
        <v>72</v>
      </c>
      <c r="D255" s="16">
        <v>105</v>
      </c>
      <c r="E255" s="17">
        <f t="shared" si="31"/>
        <v>4.8763308319562212E-4</v>
      </c>
      <c r="F255" s="17">
        <f t="shared" si="32"/>
        <v>6.7050664759447758E-4</v>
      </c>
      <c r="G255" s="17">
        <f t="shared" si="34"/>
        <v>0.45833333333333331</v>
      </c>
      <c r="H255" s="17">
        <f t="shared" si="33"/>
        <v>2.2349849646466013E-4</v>
      </c>
    </row>
    <row r="256" spans="1:8" x14ac:dyDescent="0.2">
      <c r="A256" s="14"/>
      <c r="B256" s="15" t="s">
        <v>237</v>
      </c>
      <c r="C256" s="16">
        <v>33</v>
      </c>
      <c r="D256" s="16">
        <v>102</v>
      </c>
      <c r="E256" s="17">
        <f t="shared" si="31"/>
        <v>2.2349849646466013E-4</v>
      </c>
      <c r="F256" s="17">
        <f t="shared" si="32"/>
        <v>6.5134931480606388E-4</v>
      </c>
      <c r="G256" s="17">
        <f t="shared" si="34"/>
        <v>2.0909090909090908</v>
      </c>
      <c r="H256" s="17">
        <f t="shared" si="33"/>
        <v>4.6731503806247119E-4</v>
      </c>
    </row>
    <row r="257" spans="1:8" s="28" customFormat="1" x14ac:dyDescent="0.2">
      <c r="A257" s="24"/>
      <c r="B257" s="25" t="s">
        <v>640</v>
      </c>
      <c r="C257" s="26">
        <v>6</v>
      </c>
      <c r="D257" s="26">
        <v>6</v>
      </c>
      <c r="E257" s="27">
        <f t="shared" si="31"/>
        <v>4.0636090266301847E-5</v>
      </c>
      <c r="F257" s="27">
        <f t="shared" si="32"/>
        <v>3.8314665576827288E-5</v>
      </c>
      <c r="G257" s="27">
        <f t="shared" si="34"/>
        <v>0</v>
      </c>
      <c r="H257" s="27">
        <f t="shared" si="33"/>
        <v>0</v>
      </c>
    </row>
    <row r="258" spans="1:8" x14ac:dyDescent="0.2">
      <c r="A258" s="14"/>
      <c r="B258" s="15" t="s">
        <v>238</v>
      </c>
      <c r="C258" s="16">
        <v>216</v>
      </c>
      <c r="D258" s="16">
        <v>210</v>
      </c>
      <c r="E258" s="17">
        <f t="shared" si="31"/>
        <v>1.4628992495868665E-3</v>
      </c>
      <c r="F258" s="17">
        <f t="shared" si="32"/>
        <v>1.3410132951889552E-3</v>
      </c>
      <c r="G258" s="17">
        <f t="shared" si="34"/>
        <v>-2.7777777777777776E-2</v>
      </c>
      <c r="H258" s="17">
        <f t="shared" si="33"/>
        <v>-4.0636090266301847E-5</v>
      </c>
    </row>
    <row r="259" spans="1:8" ht="25.5" x14ac:dyDescent="0.2">
      <c r="A259" s="14"/>
      <c r="B259" s="15" t="s">
        <v>239</v>
      </c>
      <c r="C259" s="16">
        <v>925</v>
      </c>
      <c r="D259" s="16">
        <v>710</v>
      </c>
      <c r="E259" s="17">
        <f t="shared" si="31"/>
        <v>6.2647305827215347E-3</v>
      </c>
      <c r="F259" s="17">
        <f t="shared" si="32"/>
        <v>4.5339020932578964E-3</v>
      </c>
      <c r="G259" s="17">
        <f t="shared" si="34"/>
        <v>-0.23243243243243245</v>
      </c>
      <c r="H259" s="17">
        <f t="shared" si="33"/>
        <v>-1.4561265678758163E-3</v>
      </c>
    </row>
    <row r="260" spans="1:8" x14ac:dyDescent="0.2">
      <c r="A260" s="14"/>
      <c r="B260" s="15" t="s">
        <v>240</v>
      </c>
      <c r="C260" s="16">
        <v>639</v>
      </c>
      <c r="D260" s="16">
        <v>414</v>
      </c>
      <c r="E260" s="17">
        <f t="shared" si="31"/>
        <v>4.3277436133611468E-3</v>
      </c>
      <c r="F260" s="17">
        <f t="shared" si="32"/>
        <v>2.6437119248010829E-3</v>
      </c>
      <c r="G260" s="17">
        <f t="shared" si="34"/>
        <v>-0.352112676056338</v>
      </c>
      <c r="H260" s="17">
        <f t="shared" si="33"/>
        <v>-1.5238533849863192E-3</v>
      </c>
    </row>
    <row r="261" spans="1:8" x14ac:dyDescent="0.2">
      <c r="A261" s="14"/>
      <c r="B261" s="15" t="s">
        <v>241</v>
      </c>
      <c r="C261" s="16">
        <v>27</v>
      </c>
      <c r="D261" s="16">
        <v>17</v>
      </c>
      <c r="E261" s="17">
        <f t="shared" si="31"/>
        <v>1.8286240619835831E-4</v>
      </c>
      <c r="F261" s="17">
        <f t="shared" si="32"/>
        <v>1.0855821913434398E-4</v>
      </c>
      <c r="G261" s="17">
        <f t="shared" si="34"/>
        <v>-0.37037037037037035</v>
      </c>
      <c r="H261" s="17">
        <f t="shared" si="33"/>
        <v>-6.7726817110503075E-5</v>
      </c>
    </row>
    <row r="262" spans="1:8" x14ac:dyDescent="0.2">
      <c r="A262" s="14"/>
      <c r="B262" s="15" t="s">
        <v>242</v>
      </c>
      <c r="C262" s="16">
        <v>239</v>
      </c>
      <c r="D262" s="16">
        <v>323</v>
      </c>
      <c r="E262" s="17">
        <f t="shared" si="31"/>
        <v>1.6186709289410235E-3</v>
      </c>
      <c r="F262" s="17">
        <f t="shared" si="32"/>
        <v>2.0626061635525359E-3</v>
      </c>
      <c r="G262" s="17">
        <f t="shared" si="34"/>
        <v>0.35146443514644349</v>
      </c>
      <c r="H262" s="17">
        <f t="shared" si="33"/>
        <v>5.6890526372822576E-4</v>
      </c>
    </row>
    <row r="263" spans="1:8" x14ac:dyDescent="0.2">
      <c r="A263" s="14"/>
      <c r="B263" s="15" t="s">
        <v>243</v>
      </c>
      <c r="C263" s="16">
        <v>116</v>
      </c>
      <c r="D263" s="16">
        <v>78</v>
      </c>
      <c r="E263" s="17">
        <f t="shared" si="31"/>
        <v>7.8563107848183568E-4</v>
      </c>
      <c r="F263" s="17">
        <f t="shared" si="32"/>
        <v>4.9809065249875476E-4</v>
      </c>
      <c r="G263" s="17">
        <f t="shared" si="34"/>
        <v>-0.32758620689655171</v>
      </c>
      <c r="H263" s="17">
        <f t="shared" si="33"/>
        <v>-2.5736190501991166E-4</v>
      </c>
    </row>
    <row r="264" spans="1:8" x14ac:dyDescent="0.2">
      <c r="A264" s="14"/>
      <c r="B264" s="15" t="s">
        <v>244</v>
      </c>
      <c r="C264" s="16">
        <v>2589</v>
      </c>
      <c r="D264" s="16">
        <v>2512</v>
      </c>
      <c r="E264" s="17">
        <f t="shared" si="31"/>
        <v>1.7534472949909247E-2</v>
      </c>
      <c r="F264" s="17">
        <f t="shared" si="32"/>
        <v>1.6041073321498359E-2</v>
      </c>
      <c r="G264" s="17">
        <f t="shared" si="34"/>
        <v>-2.9741212823483971E-2</v>
      </c>
      <c r="H264" s="17">
        <f t="shared" si="33"/>
        <v>-5.2149649175087373E-4</v>
      </c>
    </row>
    <row r="265" spans="1:8" x14ac:dyDescent="0.2">
      <c r="A265" s="14"/>
      <c r="B265" s="15" t="s">
        <v>245</v>
      </c>
      <c r="C265" s="16">
        <v>107</v>
      </c>
      <c r="D265" s="16">
        <v>20</v>
      </c>
      <c r="E265" s="17">
        <f t="shared" si="31"/>
        <v>7.2467694308238286E-4</v>
      </c>
      <c r="F265" s="17">
        <f t="shared" si="32"/>
        <v>1.2771555192275764E-4</v>
      </c>
      <c r="G265" s="17">
        <f t="shared" si="34"/>
        <v>-0.81308411214953269</v>
      </c>
      <c r="H265" s="17">
        <f t="shared" si="33"/>
        <v>-5.8922330886137673E-4</v>
      </c>
    </row>
    <row r="266" spans="1:8" x14ac:dyDescent="0.2">
      <c r="A266" s="14"/>
      <c r="B266" s="15" t="s">
        <v>246</v>
      </c>
      <c r="C266" s="16">
        <v>1651</v>
      </c>
      <c r="D266" s="16">
        <v>41</v>
      </c>
      <c r="E266" s="17">
        <f t="shared" si="31"/>
        <v>1.1181697504944058E-2</v>
      </c>
      <c r="F266" s="17">
        <f t="shared" si="32"/>
        <v>2.6181688144165318E-4</v>
      </c>
      <c r="G266" s="17">
        <f t="shared" si="34"/>
        <v>-0.97516656571774685</v>
      </c>
      <c r="H266" s="17">
        <f t="shared" si="33"/>
        <v>-1.0904017554790996E-2</v>
      </c>
    </row>
    <row r="267" spans="1:8" x14ac:dyDescent="0.2">
      <c r="A267" s="14"/>
      <c r="B267" s="15" t="s">
        <v>247</v>
      </c>
      <c r="C267" s="16">
        <v>393</v>
      </c>
      <c r="D267" s="16">
        <v>535</v>
      </c>
      <c r="E267" s="17">
        <f t="shared" si="31"/>
        <v>2.661663912442771E-3</v>
      </c>
      <c r="F267" s="17">
        <f t="shared" si="32"/>
        <v>3.4163910139337669E-3</v>
      </c>
      <c r="G267" s="17">
        <f t="shared" si="34"/>
        <v>0.361323155216285</v>
      </c>
      <c r="H267" s="17">
        <f t="shared" si="33"/>
        <v>9.6172080296914376E-4</v>
      </c>
    </row>
    <row r="268" spans="1:8" x14ac:dyDescent="0.2">
      <c r="A268" s="14"/>
      <c r="B268" s="15" t="s">
        <v>248</v>
      </c>
      <c r="C268" s="16">
        <v>398</v>
      </c>
      <c r="D268" s="16">
        <v>263</v>
      </c>
      <c r="E268" s="17">
        <f t="shared" si="31"/>
        <v>2.6955273209980225E-3</v>
      </c>
      <c r="F268" s="17">
        <f t="shared" si="32"/>
        <v>1.6794595077842629E-3</v>
      </c>
      <c r="G268" s="17">
        <f t="shared" si="34"/>
        <v>-0.33919597989949751</v>
      </c>
      <c r="H268" s="17">
        <f t="shared" si="33"/>
        <v>-9.1431203099179162E-4</v>
      </c>
    </row>
    <row r="269" spans="1:8" x14ac:dyDescent="0.2">
      <c r="A269" s="14"/>
      <c r="B269" s="15" t="s">
        <v>249</v>
      </c>
      <c r="C269" s="16">
        <v>271</v>
      </c>
      <c r="D269" s="16">
        <v>139</v>
      </c>
      <c r="E269" s="17">
        <f t="shared" ref="E269:E300" si="35">+IF(C269=0,"",C269/C$173)</f>
        <v>1.8353967436946334E-3</v>
      </c>
      <c r="F269" s="17">
        <f t="shared" ref="F269:F300" si="36">+IF(D269=0,"",D269/D$173)</f>
        <v>8.8762308586316557E-4</v>
      </c>
      <c r="G269" s="17">
        <f t="shared" si="34"/>
        <v>-0.4870848708487085</v>
      </c>
      <c r="H269" s="17">
        <f t="shared" ref="H269:H300" si="37">+IF(OR(AND(E269=""),(G269="")),"",E269*G269)</f>
        <v>-8.9399398585864064E-4</v>
      </c>
    </row>
    <row r="270" spans="1:8" x14ac:dyDescent="0.2">
      <c r="A270" s="14"/>
      <c r="B270" s="15" t="s">
        <v>250</v>
      </c>
      <c r="C270" s="16">
        <v>216</v>
      </c>
      <c r="D270" s="16">
        <v>130</v>
      </c>
      <c r="E270" s="17">
        <f t="shared" si="35"/>
        <v>1.4628992495868665E-3</v>
      </c>
      <c r="F270" s="17">
        <f t="shared" si="36"/>
        <v>8.301510874979246E-4</v>
      </c>
      <c r="G270" s="17">
        <f t="shared" ref="G270:G301" si="38">+IF(AND(C270=0,D270=0)," ",IF(C270=0,1,IF(D270=0,-1,(D270-C270)/C270)))</f>
        <v>-0.39814814814814814</v>
      </c>
      <c r="H270" s="17">
        <f t="shared" si="37"/>
        <v>-5.8245062715032644E-4</v>
      </c>
    </row>
    <row r="271" spans="1:8" x14ac:dyDescent="0.2">
      <c r="A271" s="14"/>
      <c r="B271" s="15" t="s">
        <v>251</v>
      </c>
      <c r="C271" s="16">
        <v>3357</v>
      </c>
      <c r="D271" s="16">
        <v>2579</v>
      </c>
      <c r="E271" s="17">
        <f t="shared" si="35"/>
        <v>2.2735892503995884E-2</v>
      </c>
      <c r="F271" s="17">
        <f t="shared" si="36"/>
        <v>1.6468920420439598E-2</v>
      </c>
      <c r="G271" s="17">
        <f t="shared" si="38"/>
        <v>-0.23175454274649984</v>
      </c>
      <c r="H271" s="17">
        <f t="shared" si="37"/>
        <v>-5.2691463711971396E-3</v>
      </c>
    </row>
    <row r="272" spans="1:8" x14ac:dyDescent="0.2">
      <c r="A272" s="14"/>
      <c r="B272" s="15" t="s">
        <v>252</v>
      </c>
      <c r="C272" s="16">
        <v>29</v>
      </c>
      <c r="D272" s="16">
        <v>11</v>
      </c>
      <c r="E272" s="17">
        <f t="shared" si="35"/>
        <v>1.9640776962045892E-4</v>
      </c>
      <c r="F272" s="17">
        <f t="shared" si="36"/>
        <v>7.0243553557516704E-5</v>
      </c>
      <c r="G272" s="17">
        <f t="shared" si="38"/>
        <v>-0.62068965517241381</v>
      </c>
      <c r="H272" s="17">
        <f t="shared" si="37"/>
        <v>-1.2190827079890554E-4</v>
      </c>
    </row>
    <row r="273" spans="1:8" x14ac:dyDescent="0.2">
      <c r="A273" s="14"/>
      <c r="B273" s="15" t="s">
        <v>253</v>
      </c>
      <c r="C273" s="16">
        <v>2</v>
      </c>
      <c r="D273" s="16">
        <v>2</v>
      </c>
      <c r="E273" s="17">
        <f t="shared" si="35"/>
        <v>1.3545363422100615E-5</v>
      </c>
      <c r="F273" s="17">
        <f t="shared" si="36"/>
        <v>1.2771555192275764E-5</v>
      </c>
      <c r="G273" s="17">
        <f t="shared" si="38"/>
        <v>0</v>
      </c>
      <c r="H273" s="17">
        <f t="shared" si="37"/>
        <v>0</v>
      </c>
    </row>
    <row r="274" spans="1:8" x14ac:dyDescent="0.2">
      <c r="A274" s="14"/>
      <c r="B274" s="15" t="s">
        <v>254</v>
      </c>
      <c r="C274" s="16">
        <v>36</v>
      </c>
      <c r="D274" s="16">
        <v>42</v>
      </c>
      <c r="E274" s="17">
        <f t="shared" si="35"/>
        <v>2.4381654159781106E-4</v>
      </c>
      <c r="F274" s="17">
        <f t="shared" si="36"/>
        <v>2.6820265903779102E-4</v>
      </c>
      <c r="G274" s="17">
        <f t="shared" si="38"/>
        <v>0.16666666666666666</v>
      </c>
      <c r="H274" s="17">
        <f t="shared" si="37"/>
        <v>4.0636090266301841E-5</v>
      </c>
    </row>
    <row r="275" spans="1:8" x14ac:dyDescent="0.2">
      <c r="A275" s="14"/>
      <c r="B275" s="15" t="s">
        <v>255</v>
      </c>
      <c r="C275" s="16">
        <v>573</v>
      </c>
      <c r="D275" s="16">
        <v>459</v>
      </c>
      <c r="E275" s="17">
        <f t="shared" si="35"/>
        <v>3.8807466204318262E-3</v>
      </c>
      <c r="F275" s="17">
        <f t="shared" si="36"/>
        <v>2.9310719166272879E-3</v>
      </c>
      <c r="G275" s="17">
        <f t="shared" si="38"/>
        <v>-0.19895287958115182</v>
      </c>
      <c r="H275" s="17">
        <f t="shared" si="37"/>
        <v>-7.7208571505973499E-4</v>
      </c>
    </row>
    <row r="276" spans="1:8" ht="25.5" x14ac:dyDescent="0.2">
      <c r="A276" s="14"/>
      <c r="B276" s="15" t="s">
        <v>256</v>
      </c>
      <c r="C276" s="16">
        <v>3304</v>
      </c>
      <c r="D276" s="16">
        <v>4116</v>
      </c>
      <c r="E276" s="17">
        <f t="shared" si="35"/>
        <v>2.2376940373310217E-2</v>
      </c>
      <c r="F276" s="17">
        <f t="shared" si="36"/>
        <v>2.628386058570352E-2</v>
      </c>
      <c r="G276" s="17">
        <f t="shared" si="38"/>
        <v>0.24576271186440679</v>
      </c>
      <c r="H276" s="17">
        <f t="shared" si="37"/>
        <v>5.4994175493728505E-3</v>
      </c>
    </row>
    <row r="277" spans="1:8" x14ac:dyDescent="0.2">
      <c r="A277" s="14"/>
      <c r="B277" s="15" t="s">
        <v>257</v>
      </c>
      <c r="C277" s="16">
        <v>577</v>
      </c>
      <c r="D277" s="16">
        <v>476</v>
      </c>
      <c r="E277" s="17">
        <f t="shared" si="35"/>
        <v>3.9078373472760273E-3</v>
      </c>
      <c r="F277" s="17">
        <f t="shared" si="36"/>
        <v>3.0396301357616317E-3</v>
      </c>
      <c r="G277" s="17">
        <f t="shared" si="38"/>
        <v>-0.17504332755632582</v>
      </c>
      <c r="H277" s="17">
        <f t="shared" si="37"/>
        <v>-6.8404085281608101E-4</v>
      </c>
    </row>
    <row r="278" spans="1:8" x14ac:dyDescent="0.2">
      <c r="A278" s="14"/>
      <c r="B278" s="15" t="s">
        <v>258</v>
      </c>
      <c r="C278" s="16">
        <v>272</v>
      </c>
      <c r="D278" s="16">
        <v>233</v>
      </c>
      <c r="E278" s="17">
        <f t="shared" si="35"/>
        <v>1.8421694254056836E-3</v>
      </c>
      <c r="F278" s="17">
        <f t="shared" si="36"/>
        <v>1.4878861799001264E-3</v>
      </c>
      <c r="G278" s="17">
        <f t="shared" si="38"/>
        <v>-0.14338235294117646</v>
      </c>
      <c r="H278" s="17">
        <f t="shared" si="37"/>
        <v>-2.6413458673096195E-4</v>
      </c>
    </row>
    <row r="279" spans="1:8" x14ac:dyDescent="0.2">
      <c r="A279" s="14"/>
      <c r="B279" s="15" t="s">
        <v>259</v>
      </c>
      <c r="C279" s="16">
        <v>1</v>
      </c>
      <c r="D279" s="16">
        <v>0</v>
      </c>
      <c r="E279" s="17">
        <f t="shared" si="35"/>
        <v>6.7726817110503076E-6</v>
      </c>
      <c r="F279" s="17" t="str">
        <f t="shared" si="36"/>
        <v/>
      </c>
      <c r="G279" s="17">
        <f t="shared" si="38"/>
        <v>-1</v>
      </c>
      <c r="H279" s="17">
        <f t="shared" si="37"/>
        <v>-6.7726817110503076E-6</v>
      </c>
    </row>
    <row r="280" spans="1:8" ht="25.5" x14ac:dyDescent="0.2">
      <c r="A280" s="14"/>
      <c r="B280" s="15" t="s">
        <v>260</v>
      </c>
      <c r="C280" s="16">
        <v>138</v>
      </c>
      <c r="D280" s="16">
        <v>255</v>
      </c>
      <c r="E280" s="17">
        <f t="shared" si="35"/>
        <v>9.3463007612494238E-4</v>
      </c>
      <c r="F280" s="17">
        <f t="shared" si="36"/>
        <v>1.6283732870151599E-3</v>
      </c>
      <c r="G280" s="17">
        <f t="shared" si="38"/>
        <v>0.84782608695652173</v>
      </c>
      <c r="H280" s="17">
        <f t="shared" si="37"/>
        <v>7.9240376019288597E-4</v>
      </c>
    </row>
    <row r="281" spans="1:8" x14ac:dyDescent="0.2">
      <c r="A281" s="14"/>
      <c r="B281" s="15" t="s">
        <v>261</v>
      </c>
      <c r="C281" s="16">
        <v>698</v>
      </c>
      <c r="D281" s="16">
        <v>117</v>
      </c>
      <c r="E281" s="17">
        <f t="shared" si="35"/>
        <v>4.7273318343131147E-3</v>
      </c>
      <c r="F281" s="17">
        <f t="shared" si="36"/>
        <v>7.4713597874813214E-4</v>
      </c>
      <c r="G281" s="17">
        <f t="shared" si="38"/>
        <v>-0.83237822349570201</v>
      </c>
      <c r="H281" s="17">
        <f t="shared" si="37"/>
        <v>-3.9349280741202289E-3</v>
      </c>
    </row>
    <row r="282" spans="1:8" x14ac:dyDescent="0.2">
      <c r="A282" s="14"/>
      <c r="B282" s="15" t="s">
        <v>262</v>
      </c>
      <c r="C282" s="16">
        <v>369</v>
      </c>
      <c r="D282" s="16">
        <v>345</v>
      </c>
      <c r="E282" s="17">
        <f t="shared" si="35"/>
        <v>2.4991195513775636E-3</v>
      </c>
      <c r="F282" s="17">
        <f t="shared" si="36"/>
        <v>2.2030932706675692E-3</v>
      </c>
      <c r="G282" s="17">
        <f t="shared" si="38"/>
        <v>-6.5040650406504072E-2</v>
      </c>
      <c r="H282" s="17">
        <f t="shared" si="37"/>
        <v>-1.6254436106520742E-4</v>
      </c>
    </row>
    <row r="283" spans="1:8" x14ac:dyDescent="0.2">
      <c r="A283" s="14"/>
      <c r="B283" s="15" t="s">
        <v>263</v>
      </c>
      <c r="C283" s="16">
        <v>318</v>
      </c>
      <c r="D283" s="16">
        <v>433</v>
      </c>
      <c r="E283" s="17">
        <f t="shared" si="35"/>
        <v>2.1537127841139976E-3</v>
      </c>
      <c r="F283" s="17">
        <f t="shared" si="36"/>
        <v>2.765041699127703E-3</v>
      </c>
      <c r="G283" s="17">
        <f t="shared" si="38"/>
        <v>0.36163522012578614</v>
      </c>
      <c r="H283" s="17">
        <f t="shared" si="37"/>
        <v>7.7885839677078528E-4</v>
      </c>
    </row>
    <row r="284" spans="1:8" x14ac:dyDescent="0.2">
      <c r="A284" s="14"/>
      <c r="B284" s="15" t="s">
        <v>264</v>
      </c>
      <c r="C284" s="16">
        <v>30</v>
      </c>
      <c r="D284" s="16">
        <v>3</v>
      </c>
      <c r="E284" s="17">
        <f t="shared" si="35"/>
        <v>2.0318045133150924E-4</v>
      </c>
      <c r="F284" s="17">
        <f t="shared" si="36"/>
        <v>1.9157332788413644E-5</v>
      </c>
      <c r="G284" s="17">
        <f t="shared" si="38"/>
        <v>-0.9</v>
      </c>
      <c r="H284" s="17">
        <f t="shared" si="37"/>
        <v>-1.8286240619835831E-4</v>
      </c>
    </row>
    <row r="285" spans="1:8" x14ac:dyDescent="0.2">
      <c r="A285" s="14"/>
      <c r="B285" s="15" t="s">
        <v>265</v>
      </c>
      <c r="C285" s="16">
        <v>0</v>
      </c>
      <c r="D285" s="16">
        <v>3</v>
      </c>
      <c r="E285" s="17" t="str">
        <f t="shared" si="35"/>
        <v/>
      </c>
      <c r="F285" s="17">
        <f t="shared" si="36"/>
        <v>1.9157332788413644E-5</v>
      </c>
      <c r="G285" s="17">
        <f t="shared" si="38"/>
        <v>1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2096</v>
      </c>
      <c r="D286" s="16">
        <v>1906</v>
      </c>
      <c r="E286" s="17">
        <f t="shared" si="35"/>
        <v>1.4195540866361444E-2</v>
      </c>
      <c r="F286" s="17">
        <f t="shared" si="36"/>
        <v>1.2171292098238803E-2</v>
      </c>
      <c r="G286" s="17">
        <f t="shared" si="38"/>
        <v>-9.0648854961832059E-2</v>
      </c>
      <c r="H286" s="17">
        <f t="shared" si="37"/>
        <v>-1.2868095250995583E-3</v>
      </c>
    </row>
    <row r="287" spans="1:8" x14ac:dyDescent="0.2">
      <c r="A287" s="14"/>
      <c r="B287" s="15" t="s">
        <v>267</v>
      </c>
      <c r="C287" s="16">
        <v>148</v>
      </c>
      <c r="D287" s="16">
        <v>121</v>
      </c>
      <c r="E287" s="17">
        <f t="shared" si="35"/>
        <v>1.0023568932354455E-3</v>
      </c>
      <c r="F287" s="17">
        <f t="shared" si="36"/>
        <v>7.7267908913268373E-4</v>
      </c>
      <c r="G287" s="17">
        <f t="shared" si="38"/>
        <v>-0.18243243243243243</v>
      </c>
      <c r="H287" s="17">
        <f t="shared" si="37"/>
        <v>-1.8286240619835829E-4</v>
      </c>
    </row>
    <row r="288" spans="1:8" x14ac:dyDescent="0.2">
      <c r="A288" s="14"/>
      <c r="B288" s="15" t="s">
        <v>268</v>
      </c>
      <c r="C288" s="16">
        <v>3291</v>
      </c>
      <c r="D288" s="16">
        <v>4155</v>
      </c>
      <c r="E288" s="17">
        <f t="shared" si="35"/>
        <v>2.2288895511066564E-2</v>
      </c>
      <c r="F288" s="17">
        <f t="shared" si="36"/>
        <v>2.6532905911952898E-2</v>
      </c>
      <c r="G288" s="17">
        <f t="shared" si="38"/>
        <v>0.26253418413855972</v>
      </c>
      <c r="H288" s="17">
        <f t="shared" si="37"/>
        <v>5.851596998347466E-3</v>
      </c>
    </row>
    <row r="289" spans="1:8" x14ac:dyDescent="0.2">
      <c r="A289" s="14"/>
      <c r="B289" s="15" t="s">
        <v>269</v>
      </c>
      <c r="C289" s="16">
        <v>1638</v>
      </c>
      <c r="D289" s="16">
        <v>1440</v>
      </c>
      <c r="E289" s="17">
        <f t="shared" si="35"/>
        <v>1.1093652642700404E-2</v>
      </c>
      <c r="F289" s="17">
        <f t="shared" si="36"/>
        <v>9.1955197384385491E-3</v>
      </c>
      <c r="G289" s="17">
        <f t="shared" si="38"/>
        <v>-0.12087912087912088</v>
      </c>
      <c r="H289" s="17">
        <f t="shared" si="37"/>
        <v>-1.3409909787879609E-3</v>
      </c>
    </row>
    <row r="290" spans="1:8" x14ac:dyDescent="0.2">
      <c r="A290" s="14"/>
      <c r="B290" s="15" t="s">
        <v>270</v>
      </c>
      <c r="C290" s="16">
        <v>483</v>
      </c>
      <c r="D290" s="16">
        <v>721</v>
      </c>
      <c r="E290" s="17">
        <f t="shared" si="35"/>
        <v>3.2712052664372986E-3</v>
      </c>
      <c r="F290" s="17">
        <f t="shared" si="36"/>
        <v>4.6041456468154125E-3</v>
      </c>
      <c r="G290" s="17">
        <f t="shared" si="38"/>
        <v>0.49275362318840582</v>
      </c>
      <c r="H290" s="17">
        <f t="shared" si="37"/>
        <v>1.6118982472299733E-3</v>
      </c>
    </row>
    <row r="291" spans="1:8" x14ac:dyDescent="0.2">
      <c r="A291" s="14"/>
      <c r="B291" s="15" t="s">
        <v>271</v>
      </c>
      <c r="C291" s="16">
        <v>211</v>
      </c>
      <c r="D291" s="16">
        <v>339</v>
      </c>
      <c r="E291" s="17">
        <f t="shared" si="35"/>
        <v>1.429035841031615E-3</v>
      </c>
      <c r="F291" s="17">
        <f t="shared" si="36"/>
        <v>2.1647786050907418E-3</v>
      </c>
      <c r="G291" s="17">
        <f t="shared" si="38"/>
        <v>0.60663507109004744</v>
      </c>
      <c r="H291" s="17">
        <f t="shared" si="37"/>
        <v>8.6690325901443949E-4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95</v>
      </c>
      <c r="E292" s="17" t="str">
        <f t="shared" si="35"/>
        <v/>
      </c>
      <c r="F292" s="17">
        <f t="shared" si="36"/>
        <v>6.0664887163309881E-4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1105</v>
      </c>
      <c r="D293" s="16">
        <v>1475</v>
      </c>
      <c r="E293" s="17">
        <f t="shared" si="35"/>
        <v>7.4838132907105899E-3</v>
      </c>
      <c r="F293" s="17">
        <f t="shared" si="36"/>
        <v>9.4190219543033755E-3</v>
      </c>
      <c r="G293" s="17">
        <f t="shared" si="38"/>
        <v>0.33484162895927599</v>
      </c>
      <c r="H293" s="17">
        <f t="shared" si="37"/>
        <v>2.5058922330886135E-3</v>
      </c>
    </row>
    <row r="294" spans="1:8" x14ac:dyDescent="0.2">
      <c r="A294" s="14"/>
      <c r="B294" s="15" t="s">
        <v>274</v>
      </c>
      <c r="C294" s="16">
        <v>839</v>
      </c>
      <c r="D294" s="16">
        <v>745</v>
      </c>
      <c r="E294" s="17">
        <f t="shared" si="35"/>
        <v>5.6822799555712082E-3</v>
      </c>
      <c r="F294" s="17">
        <f t="shared" si="36"/>
        <v>4.757404309122722E-3</v>
      </c>
      <c r="G294" s="17">
        <f t="shared" si="38"/>
        <v>-0.11203814064362336</v>
      </c>
      <c r="H294" s="17">
        <f t="shared" si="37"/>
        <v>-6.3663208083872887E-4</v>
      </c>
    </row>
    <row r="295" spans="1:8" x14ac:dyDescent="0.2">
      <c r="A295" s="14"/>
      <c r="B295" s="15" t="s">
        <v>275</v>
      </c>
      <c r="C295" s="16">
        <v>95</v>
      </c>
      <c r="D295" s="16">
        <v>101</v>
      </c>
      <c r="E295" s="17">
        <f t="shared" si="35"/>
        <v>6.4340476254977916E-4</v>
      </c>
      <c r="F295" s="17">
        <f t="shared" si="36"/>
        <v>6.4496353720992609E-4</v>
      </c>
      <c r="G295" s="17">
        <f t="shared" si="38"/>
        <v>6.3157894736842107E-2</v>
      </c>
      <c r="H295" s="17">
        <f t="shared" si="37"/>
        <v>4.0636090266301841E-5</v>
      </c>
    </row>
    <row r="296" spans="1:8" x14ac:dyDescent="0.2">
      <c r="A296" s="14"/>
      <c r="B296" s="15" t="s">
        <v>276</v>
      </c>
      <c r="C296" s="16">
        <v>5</v>
      </c>
      <c r="D296" s="16">
        <v>13</v>
      </c>
      <c r="E296" s="17">
        <f t="shared" si="35"/>
        <v>3.3863408555251537E-5</v>
      </c>
      <c r="F296" s="17">
        <f t="shared" si="36"/>
        <v>8.301510874979246E-5</v>
      </c>
      <c r="G296" s="17">
        <f t="shared" si="38"/>
        <v>1.6</v>
      </c>
      <c r="H296" s="17">
        <f t="shared" si="37"/>
        <v>5.4181453688402461E-5</v>
      </c>
    </row>
    <row r="297" spans="1:8" x14ac:dyDescent="0.2">
      <c r="A297" s="14"/>
      <c r="B297" s="15" t="s">
        <v>277</v>
      </c>
      <c r="C297" s="16">
        <v>87</v>
      </c>
      <c r="D297" s="16">
        <v>41</v>
      </c>
      <c r="E297" s="17">
        <f t="shared" si="35"/>
        <v>5.8922330886137673E-4</v>
      </c>
      <c r="F297" s="17">
        <f t="shared" si="36"/>
        <v>2.6181688144165318E-4</v>
      </c>
      <c r="G297" s="17">
        <f t="shared" si="38"/>
        <v>-0.52873563218390807</v>
      </c>
      <c r="H297" s="17">
        <f t="shared" si="37"/>
        <v>-3.1154335870831415E-4</v>
      </c>
    </row>
    <row r="298" spans="1:8" ht="25.5" x14ac:dyDescent="0.2">
      <c r="A298" s="14"/>
      <c r="B298" s="15" t="s">
        <v>278</v>
      </c>
      <c r="C298" s="16">
        <v>29</v>
      </c>
      <c r="D298" s="16">
        <v>35</v>
      </c>
      <c r="E298" s="17">
        <f t="shared" si="35"/>
        <v>1.9640776962045892E-4</v>
      </c>
      <c r="F298" s="17">
        <f t="shared" si="36"/>
        <v>2.2350221586482587E-4</v>
      </c>
      <c r="G298" s="17">
        <f t="shared" si="38"/>
        <v>0.20689655172413793</v>
      </c>
      <c r="H298" s="17">
        <f t="shared" si="37"/>
        <v>4.0636090266301847E-5</v>
      </c>
    </row>
    <row r="299" spans="1:8" x14ac:dyDescent="0.2">
      <c r="A299" s="14"/>
      <c r="B299" s="15" t="s">
        <v>279</v>
      </c>
      <c r="C299" s="16">
        <v>12</v>
      </c>
      <c r="D299" s="16">
        <v>6</v>
      </c>
      <c r="E299" s="17">
        <f t="shared" si="35"/>
        <v>8.1272180532603695E-5</v>
      </c>
      <c r="F299" s="17">
        <f t="shared" si="36"/>
        <v>3.8314665576827288E-5</v>
      </c>
      <c r="G299" s="17">
        <f t="shared" si="38"/>
        <v>-0.5</v>
      </c>
      <c r="H299" s="17">
        <f t="shared" si="37"/>
        <v>-4.0636090266301847E-5</v>
      </c>
    </row>
    <row r="300" spans="1:8" x14ac:dyDescent="0.2">
      <c r="A300" s="14"/>
      <c r="B300" s="15" t="s">
        <v>280</v>
      </c>
      <c r="C300" s="16">
        <v>1486</v>
      </c>
      <c r="D300" s="16">
        <v>1899</v>
      </c>
      <c r="E300" s="17">
        <f t="shared" si="35"/>
        <v>1.0064205022620757E-2</v>
      </c>
      <c r="F300" s="17">
        <f t="shared" si="36"/>
        <v>1.2126591655065837E-2</v>
      </c>
      <c r="G300" s="17">
        <f t="shared" si="38"/>
        <v>0.27792732166890982</v>
      </c>
      <c r="H300" s="17">
        <f t="shared" si="37"/>
        <v>2.7971175466637772E-3</v>
      </c>
    </row>
    <row r="301" spans="1:8" x14ac:dyDescent="0.2">
      <c r="A301" s="14"/>
      <c r="B301" s="15" t="s">
        <v>281</v>
      </c>
      <c r="C301" s="16">
        <v>155</v>
      </c>
      <c r="D301" s="16">
        <v>186</v>
      </c>
      <c r="E301" s="17">
        <f t="shared" ref="E301:E332" si="39">+IF(C301=0,"",C301/C$173)</f>
        <v>1.0497656652127976E-3</v>
      </c>
      <c r="F301" s="17">
        <f t="shared" ref="F301:F332" si="40">+IF(D301=0,"",D301/D$173)</f>
        <v>1.187754632881646E-3</v>
      </c>
      <c r="G301" s="17">
        <f t="shared" si="38"/>
        <v>0.2</v>
      </c>
      <c r="H301" s="17">
        <f t="shared" ref="H301:H332" si="41">+IF(OR(AND(E301=""),(G301="")),"",E301*G301)</f>
        <v>2.0995313304255953E-4</v>
      </c>
    </row>
    <row r="302" spans="1:8" ht="25.5" x14ac:dyDescent="0.2">
      <c r="A302" s="14"/>
      <c r="B302" s="15" t="s">
        <v>641</v>
      </c>
      <c r="C302" s="16">
        <v>241</v>
      </c>
      <c r="D302" s="16">
        <v>219</v>
      </c>
      <c r="E302" s="17">
        <f t="shared" si="39"/>
        <v>1.6322162923631241E-3</v>
      </c>
      <c r="F302" s="17">
        <f t="shared" si="40"/>
        <v>1.398485293554196E-3</v>
      </c>
      <c r="G302" s="17">
        <f t="shared" ref="G302:G333" si="42">+IF(AND(C302=0,D302=0)," ",IF(C302=0,1,IF(D302=0,-1,(D302-C302)/C302)))</f>
        <v>-9.1286307053941904E-2</v>
      </c>
      <c r="H302" s="17">
        <f t="shared" si="41"/>
        <v>-1.4899899764310676E-4</v>
      </c>
    </row>
    <row r="303" spans="1:8" x14ac:dyDescent="0.2">
      <c r="A303" s="14"/>
      <c r="B303" s="15" t="s">
        <v>282</v>
      </c>
      <c r="C303" s="16">
        <v>79</v>
      </c>
      <c r="D303" s="16">
        <v>80</v>
      </c>
      <c r="E303" s="17">
        <f t="shared" si="39"/>
        <v>5.3504185517297431E-4</v>
      </c>
      <c r="F303" s="17">
        <f t="shared" si="40"/>
        <v>5.1086220769103055E-4</v>
      </c>
      <c r="G303" s="17">
        <f t="shared" si="42"/>
        <v>1.2658227848101266E-2</v>
      </c>
      <c r="H303" s="17">
        <f t="shared" si="41"/>
        <v>6.7726817110503076E-6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45</v>
      </c>
      <c r="E304" s="17" t="str">
        <f t="shared" si="39"/>
        <v/>
      </c>
      <c r="F304" s="17">
        <f t="shared" si="40"/>
        <v>2.8735999182620466E-4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1188</v>
      </c>
      <c r="D305" s="16">
        <v>1809</v>
      </c>
      <c r="E305" s="17">
        <f t="shared" si="39"/>
        <v>8.0459458727277656E-3</v>
      </c>
      <c r="F305" s="17">
        <f t="shared" si="40"/>
        <v>1.1551871671413428E-2</v>
      </c>
      <c r="G305" s="17">
        <f t="shared" si="42"/>
        <v>0.52272727272727271</v>
      </c>
      <c r="H305" s="17">
        <f t="shared" si="41"/>
        <v>4.2058353425622405E-3</v>
      </c>
    </row>
    <row r="306" spans="1:8" x14ac:dyDescent="0.2">
      <c r="A306" s="14"/>
      <c r="B306" s="15" t="s">
        <v>285</v>
      </c>
      <c r="C306" s="16">
        <v>449</v>
      </c>
      <c r="D306" s="16">
        <v>599</v>
      </c>
      <c r="E306" s="17">
        <f t="shared" si="39"/>
        <v>3.0409340882615881E-3</v>
      </c>
      <c r="F306" s="17">
        <f t="shared" si="40"/>
        <v>3.825080780086591E-3</v>
      </c>
      <c r="G306" s="17">
        <f t="shared" si="42"/>
        <v>0.33407572383073497</v>
      </c>
      <c r="H306" s="17">
        <f t="shared" si="41"/>
        <v>1.0159022566575461E-3</v>
      </c>
    </row>
    <row r="307" spans="1:8" x14ac:dyDescent="0.2">
      <c r="A307" s="14"/>
      <c r="B307" s="15" t="s">
        <v>286</v>
      </c>
      <c r="C307" s="16">
        <v>6</v>
      </c>
      <c r="D307" s="16">
        <v>4</v>
      </c>
      <c r="E307" s="17">
        <f t="shared" si="39"/>
        <v>4.0636090266301847E-5</v>
      </c>
      <c r="F307" s="17">
        <f t="shared" si="40"/>
        <v>2.5543110384551528E-5</v>
      </c>
      <c r="G307" s="17">
        <f t="shared" si="42"/>
        <v>-0.33333333333333331</v>
      </c>
      <c r="H307" s="17">
        <f t="shared" si="41"/>
        <v>-1.3545363422100615E-5</v>
      </c>
    </row>
    <row r="308" spans="1:8" x14ac:dyDescent="0.2">
      <c r="A308" s="14"/>
      <c r="B308" s="15" t="s">
        <v>287</v>
      </c>
      <c r="C308" s="16">
        <v>16729</v>
      </c>
      <c r="D308" s="16">
        <v>14736</v>
      </c>
      <c r="E308" s="17">
        <f t="shared" si="39"/>
        <v>0.1133001923441606</v>
      </c>
      <c r="F308" s="17">
        <f t="shared" si="40"/>
        <v>9.4100818656687818E-2</v>
      </c>
      <c r="G308" s="17">
        <f t="shared" si="42"/>
        <v>-0.11913443720485385</v>
      </c>
      <c r="H308" s="17">
        <f t="shared" si="41"/>
        <v>-1.3497954650123264E-2</v>
      </c>
    </row>
    <row r="309" spans="1:8" x14ac:dyDescent="0.2">
      <c r="A309" s="14"/>
      <c r="B309" s="15" t="s">
        <v>288</v>
      </c>
      <c r="C309" s="16">
        <v>98</v>
      </c>
      <c r="D309" s="16">
        <v>67</v>
      </c>
      <c r="E309" s="17">
        <f t="shared" si="39"/>
        <v>6.6372280768293014E-4</v>
      </c>
      <c r="F309" s="17">
        <f t="shared" si="40"/>
        <v>4.2784709894123809E-4</v>
      </c>
      <c r="G309" s="17">
        <f t="shared" si="42"/>
        <v>-0.31632653061224492</v>
      </c>
      <c r="H309" s="17">
        <f t="shared" si="41"/>
        <v>-2.0995313304255955E-4</v>
      </c>
    </row>
    <row r="310" spans="1:8" ht="25.5" x14ac:dyDescent="0.2">
      <c r="A310" s="14"/>
      <c r="B310" s="15" t="s">
        <v>289</v>
      </c>
      <c r="C310" s="16">
        <v>360</v>
      </c>
      <c r="D310" s="16">
        <v>282</v>
      </c>
      <c r="E310" s="17">
        <f t="shared" si="39"/>
        <v>2.4381654159781108E-3</v>
      </c>
      <c r="F310" s="17">
        <f t="shared" si="40"/>
        <v>1.8007892821108827E-3</v>
      </c>
      <c r="G310" s="17">
        <f t="shared" si="42"/>
        <v>-0.21666666666666667</v>
      </c>
      <c r="H310" s="17">
        <f t="shared" si="41"/>
        <v>-5.2826917346192402E-4</v>
      </c>
    </row>
    <row r="311" spans="1:8" x14ac:dyDescent="0.2">
      <c r="A311" s="14"/>
      <c r="B311" s="15" t="s">
        <v>290</v>
      </c>
      <c r="C311" s="16">
        <v>9</v>
      </c>
      <c r="D311" s="16">
        <v>4</v>
      </c>
      <c r="E311" s="17">
        <f t="shared" si="39"/>
        <v>6.0954135399452764E-5</v>
      </c>
      <c r="F311" s="17">
        <f t="shared" si="40"/>
        <v>2.5543110384551528E-5</v>
      </c>
      <c r="G311" s="17">
        <f t="shared" si="42"/>
        <v>-0.55555555555555558</v>
      </c>
      <c r="H311" s="17">
        <f t="shared" si="41"/>
        <v>-3.3863408555251537E-5</v>
      </c>
    </row>
    <row r="312" spans="1:8" ht="38.25" x14ac:dyDescent="0.2">
      <c r="A312" s="14"/>
      <c r="B312" s="15" t="s">
        <v>291</v>
      </c>
      <c r="C312" s="16">
        <v>35</v>
      </c>
      <c r="D312" s="16">
        <v>23</v>
      </c>
      <c r="E312" s="17">
        <f t="shared" si="39"/>
        <v>2.3704385988676077E-4</v>
      </c>
      <c r="F312" s="17">
        <f t="shared" si="40"/>
        <v>1.4687288471117128E-4</v>
      </c>
      <c r="G312" s="17">
        <f t="shared" si="42"/>
        <v>-0.34285714285714286</v>
      </c>
      <c r="H312" s="17">
        <f t="shared" si="41"/>
        <v>-8.1272180532603695E-5</v>
      </c>
    </row>
    <row r="313" spans="1:8" ht="25.5" x14ac:dyDescent="0.2">
      <c r="A313" s="14"/>
      <c r="B313" s="15" t="s">
        <v>292</v>
      </c>
      <c r="C313" s="16">
        <v>198</v>
      </c>
      <c r="D313" s="16">
        <v>192</v>
      </c>
      <c r="E313" s="17">
        <f t="shared" si="39"/>
        <v>1.3409909787879609E-3</v>
      </c>
      <c r="F313" s="17">
        <f t="shared" si="40"/>
        <v>1.2260692984584732E-3</v>
      </c>
      <c r="G313" s="17">
        <f t="shared" si="42"/>
        <v>-3.0303030303030304E-2</v>
      </c>
      <c r="H313" s="17">
        <f t="shared" si="41"/>
        <v>-4.0636090266301847E-5</v>
      </c>
    </row>
    <row r="314" spans="1:8" ht="25.5" x14ac:dyDescent="0.2">
      <c r="A314" s="14"/>
      <c r="B314" s="15" t="s">
        <v>293</v>
      </c>
      <c r="C314" s="16">
        <v>30</v>
      </c>
      <c r="D314" s="16">
        <v>35</v>
      </c>
      <c r="E314" s="17">
        <f t="shared" si="39"/>
        <v>2.0318045133150924E-4</v>
      </c>
      <c r="F314" s="17">
        <f t="shared" si="40"/>
        <v>2.2350221586482587E-4</v>
      </c>
      <c r="G314" s="17">
        <f t="shared" si="42"/>
        <v>0.16666666666666666</v>
      </c>
      <c r="H314" s="17">
        <f t="shared" si="41"/>
        <v>3.3863408555251537E-5</v>
      </c>
    </row>
    <row r="315" spans="1:8" ht="25.5" x14ac:dyDescent="0.2">
      <c r="A315" s="14"/>
      <c r="B315" s="15" t="s">
        <v>294</v>
      </c>
      <c r="C315" s="16">
        <v>42</v>
      </c>
      <c r="D315" s="16">
        <v>23</v>
      </c>
      <c r="E315" s="17">
        <f t="shared" si="39"/>
        <v>2.8445263186411293E-4</v>
      </c>
      <c r="F315" s="17">
        <f t="shared" si="40"/>
        <v>1.4687288471117128E-4</v>
      </c>
      <c r="G315" s="17">
        <f t="shared" si="42"/>
        <v>-0.45238095238095238</v>
      </c>
      <c r="H315" s="17">
        <f t="shared" si="41"/>
        <v>-1.2868095250995586E-4</v>
      </c>
    </row>
    <row r="316" spans="1:8" x14ac:dyDescent="0.2">
      <c r="A316" s="14"/>
      <c r="B316" s="15" t="s">
        <v>295</v>
      </c>
      <c r="C316" s="16">
        <v>27</v>
      </c>
      <c r="D316" s="16">
        <v>27</v>
      </c>
      <c r="E316" s="17">
        <f t="shared" si="39"/>
        <v>1.8286240619835831E-4</v>
      </c>
      <c r="F316" s="17">
        <f t="shared" si="40"/>
        <v>1.7241599509572282E-4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296</v>
      </c>
      <c r="C317" s="16">
        <v>280</v>
      </c>
      <c r="D317" s="16">
        <v>265</v>
      </c>
      <c r="E317" s="17">
        <f t="shared" si="39"/>
        <v>1.8963508790940861E-3</v>
      </c>
      <c r="F317" s="17">
        <f t="shared" si="40"/>
        <v>1.6922310629765387E-3</v>
      </c>
      <c r="G317" s="17">
        <f t="shared" si="42"/>
        <v>-5.3571428571428568E-2</v>
      </c>
      <c r="H317" s="17">
        <f t="shared" si="41"/>
        <v>-1.0159022566575461E-4</v>
      </c>
    </row>
    <row r="318" spans="1:8" ht="25.5" x14ac:dyDescent="0.2">
      <c r="A318" s="14"/>
      <c r="B318" s="15" t="s">
        <v>297</v>
      </c>
      <c r="C318" s="16">
        <v>12</v>
      </c>
      <c r="D318" s="16">
        <v>14</v>
      </c>
      <c r="E318" s="17">
        <f t="shared" si="39"/>
        <v>8.1272180532603695E-5</v>
      </c>
      <c r="F318" s="17">
        <f t="shared" si="40"/>
        <v>8.9400886345930344E-5</v>
      </c>
      <c r="G318" s="17">
        <f t="shared" si="42"/>
        <v>0.16666666666666666</v>
      </c>
      <c r="H318" s="17">
        <f t="shared" si="41"/>
        <v>1.3545363422100615E-5</v>
      </c>
    </row>
    <row r="319" spans="1:8" ht="25.5" x14ac:dyDescent="0.2">
      <c r="A319" s="14"/>
      <c r="B319" s="15" t="s">
        <v>298</v>
      </c>
      <c r="C319" s="16">
        <v>1620</v>
      </c>
      <c r="D319" s="16">
        <v>1626</v>
      </c>
      <c r="E319" s="17">
        <f t="shared" si="39"/>
        <v>1.0971744371901498E-2</v>
      </c>
      <c r="F319" s="17">
        <f t="shared" si="40"/>
        <v>1.0383274371320196E-2</v>
      </c>
      <c r="G319" s="17">
        <f t="shared" si="42"/>
        <v>3.7037037037037038E-3</v>
      </c>
      <c r="H319" s="17">
        <f t="shared" si="41"/>
        <v>4.0636090266301847E-5</v>
      </c>
    </row>
    <row r="320" spans="1:8" x14ac:dyDescent="0.2">
      <c r="A320" s="14"/>
      <c r="B320" s="15" t="s">
        <v>299</v>
      </c>
      <c r="C320" s="16">
        <v>23</v>
      </c>
      <c r="D320" s="16">
        <v>15</v>
      </c>
      <c r="E320" s="17">
        <f t="shared" si="39"/>
        <v>1.5577167935415707E-4</v>
      </c>
      <c r="F320" s="17">
        <f t="shared" si="40"/>
        <v>9.5786663942068229E-5</v>
      </c>
      <c r="G320" s="17">
        <f t="shared" si="42"/>
        <v>-0.34782608695652173</v>
      </c>
      <c r="H320" s="17">
        <f t="shared" si="41"/>
        <v>-5.4181453688402461E-5</v>
      </c>
    </row>
    <row r="321" spans="1:8" ht="25.5" x14ac:dyDescent="0.2">
      <c r="A321" s="14"/>
      <c r="B321" s="15" t="s">
        <v>300</v>
      </c>
      <c r="C321" s="16">
        <v>140</v>
      </c>
      <c r="D321" s="16">
        <v>151</v>
      </c>
      <c r="E321" s="17">
        <f t="shared" si="39"/>
        <v>9.4817543954704307E-4</v>
      </c>
      <c r="F321" s="17">
        <f t="shared" si="40"/>
        <v>9.6425241701682013E-4</v>
      </c>
      <c r="G321" s="17">
        <f t="shared" si="42"/>
        <v>7.857142857142857E-2</v>
      </c>
      <c r="H321" s="17">
        <f t="shared" si="41"/>
        <v>7.4499498821553378E-5</v>
      </c>
    </row>
    <row r="322" spans="1:8" x14ac:dyDescent="0.2">
      <c r="A322" s="14"/>
      <c r="B322" s="15" t="s">
        <v>301</v>
      </c>
      <c r="C322" s="16">
        <v>14</v>
      </c>
      <c r="D322" s="16">
        <v>20</v>
      </c>
      <c r="E322" s="17">
        <f t="shared" si="39"/>
        <v>9.4817543954704302E-5</v>
      </c>
      <c r="F322" s="17">
        <f t="shared" si="40"/>
        <v>1.2771555192275764E-4</v>
      </c>
      <c r="G322" s="17">
        <f t="shared" si="42"/>
        <v>0.42857142857142855</v>
      </c>
      <c r="H322" s="17">
        <f t="shared" si="41"/>
        <v>4.0636090266301841E-5</v>
      </c>
    </row>
    <row r="323" spans="1:8" ht="38.25" x14ac:dyDescent="0.2">
      <c r="A323" s="14"/>
      <c r="B323" s="15" t="s">
        <v>302</v>
      </c>
      <c r="C323" s="16">
        <v>71</v>
      </c>
      <c r="D323" s="16">
        <v>94</v>
      </c>
      <c r="E323" s="17">
        <f t="shared" si="39"/>
        <v>4.8086040148457183E-4</v>
      </c>
      <c r="F323" s="17">
        <f t="shared" si="40"/>
        <v>6.0026309403696091E-4</v>
      </c>
      <c r="G323" s="17">
        <f t="shared" si="42"/>
        <v>0.323943661971831</v>
      </c>
      <c r="H323" s="17">
        <f t="shared" si="41"/>
        <v>1.5577167935415707E-4</v>
      </c>
    </row>
    <row r="324" spans="1:8" ht="25.5" x14ac:dyDescent="0.2">
      <c r="A324" s="14"/>
      <c r="B324" s="15" t="s">
        <v>303</v>
      </c>
      <c r="C324" s="16">
        <v>272</v>
      </c>
      <c r="D324" s="16">
        <v>247</v>
      </c>
      <c r="E324" s="17">
        <f t="shared" si="39"/>
        <v>1.8421694254056836E-3</v>
      </c>
      <c r="F324" s="17">
        <f t="shared" si="40"/>
        <v>1.5772870662460567E-3</v>
      </c>
      <c r="G324" s="17">
        <f t="shared" si="42"/>
        <v>-9.1911764705882359E-2</v>
      </c>
      <c r="H324" s="17">
        <f t="shared" si="41"/>
        <v>-1.6931704277625771E-4</v>
      </c>
    </row>
    <row r="325" spans="1:8" ht="25.5" x14ac:dyDescent="0.2">
      <c r="A325" s="14"/>
      <c r="B325" s="15" t="s">
        <v>304</v>
      </c>
      <c r="C325" s="16">
        <v>14</v>
      </c>
      <c r="D325" s="16">
        <v>16</v>
      </c>
      <c r="E325" s="17">
        <f t="shared" si="39"/>
        <v>9.4817543954704302E-5</v>
      </c>
      <c r="F325" s="17">
        <f t="shared" si="40"/>
        <v>1.0217244153820611E-4</v>
      </c>
      <c r="G325" s="17">
        <f t="shared" si="42"/>
        <v>0.14285714285714285</v>
      </c>
      <c r="H325" s="17">
        <f t="shared" si="41"/>
        <v>1.3545363422100614E-5</v>
      </c>
    </row>
    <row r="326" spans="1:8" ht="25.5" x14ac:dyDescent="0.2">
      <c r="A326" s="14"/>
      <c r="B326" s="15" t="s">
        <v>305</v>
      </c>
      <c r="C326" s="16">
        <v>7</v>
      </c>
      <c r="D326" s="16">
        <v>4</v>
      </c>
      <c r="E326" s="17">
        <f t="shared" si="39"/>
        <v>4.7408771977352151E-5</v>
      </c>
      <c r="F326" s="17">
        <f t="shared" si="40"/>
        <v>2.5543110384551528E-5</v>
      </c>
      <c r="G326" s="17">
        <f t="shared" si="42"/>
        <v>-0.42857142857142855</v>
      </c>
      <c r="H326" s="17">
        <f t="shared" si="41"/>
        <v>-2.031804513315092E-5</v>
      </c>
    </row>
    <row r="327" spans="1:8" x14ac:dyDescent="0.2">
      <c r="A327" s="14"/>
      <c r="B327" s="15" t="s">
        <v>306</v>
      </c>
      <c r="C327" s="16">
        <v>28</v>
      </c>
      <c r="D327" s="16">
        <v>22</v>
      </c>
      <c r="E327" s="17">
        <f t="shared" si="39"/>
        <v>1.896350879094086E-4</v>
      </c>
      <c r="F327" s="17">
        <f t="shared" si="40"/>
        <v>1.4048710711503341E-4</v>
      </c>
      <c r="G327" s="17">
        <f t="shared" si="42"/>
        <v>-0.21428571428571427</v>
      </c>
      <c r="H327" s="17">
        <f t="shared" si="41"/>
        <v>-4.0636090266301841E-5</v>
      </c>
    </row>
    <row r="328" spans="1:8" ht="25.5" x14ac:dyDescent="0.2">
      <c r="A328" s="14"/>
      <c r="B328" s="15" t="s">
        <v>307</v>
      </c>
      <c r="C328" s="16">
        <v>1546</v>
      </c>
      <c r="D328" s="16">
        <v>2327</v>
      </c>
      <c r="E328" s="17">
        <f t="shared" si="39"/>
        <v>1.0470565925283776E-2</v>
      </c>
      <c r="F328" s="17">
        <f t="shared" si="40"/>
        <v>1.4859704466212851E-2</v>
      </c>
      <c r="G328" s="17">
        <f t="shared" si="42"/>
        <v>0.50517464424320824</v>
      </c>
      <c r="H328" s="17">
        <f t="shared" si="41"/>
        <v>5.2894644163302904E-3</v>
      </c>
    </row>
    <row r="329" spans="1:8" x14ac:dyDescent="0.2">
      <c r="A329" s="14"/>
      <c r="B329" s="15" t="s">
        <v>308</v>
      </c>
      <c r="C329" s="16">
        <v>105</v>
      </c>
      <c r="D329" s="16">
        <v>100</v>
      </c>
      <c r="E329" s="17">
        <f t="shared" si="39"/>
        <v>7.1113157966028228E-4</v>
      </c>
      <c r="F329" s="17">
        <f t="shared" si="40"/>
        <v>6.3857775961378819E-4</v>
      </c>
      <c r="G329" s="17">
        <f t="shared" si="42"/>
        <v>-4.7619047619047616E-2</v>
      </c>
      <c r="H329" s="17">
        <f t="shared" si="41"/>
        <v>-3.3863408555251537E-5</v>
      </c>
    </row>
    <row r="330" spans="1:8" ht="25.5" x14ac:dyDescent="0.2">
      <c r="A330" s="14"/>
      <c r="B330" s="15" t="s">
        <v>309</v>
      </c>
      <c r="C330" s="16">
        <v>7</v>
      </c>
      <c r="D330" s="16">
        <v>2</v>
      </c>
      <c r="E330" s="17">
        <f t="shared" si="39"/>
        <v>4.7408771977352151E-5</v>
      </c>
      <c r="F330" s="17">
        <f t="shared" si="40"/>
        <v>1.2771555192275764E-5</v>
      </c>
      <c r="G330" s="17">
        <f t="shared" si="42"/>
        <v>-0.7142857142857143</v>
      </c>
      <c r="H330" s="17">
        <f t="shared" si="41"/>
        <v>-3.3863408555251537E-5</v>
      </c>
    </row>
    <row r="331" spans="1:8" x14ac:dyDescent="0.2">
      <c r="A331" s="14"/>
      <c r="B331" s="15" t="s">
        <v>310</v>
      </c>
      <c r="C331" s="16">
        <v>7</v>
      </c>
      <c r="D331" s="16">
        <v>13</v>
      </c>
      <c r="E331" s="17">
        <f t="shared" si="39"/>
        <v>4.7408771977352151E-5</v>
      </c>
      <c r="F331" s="17">
        <f t="shared" si="40"/>
        <v>8.301510874979246E-5</v>
      </c>
      <c r="G331" s="17">
        <f t="shared" si="42"/>
        <v>0.8571428571428571</v>
      </c>
      <c r="H331" s="17">
        <f t="shared" si="41"/>
        <v>4.0636090266301841E-5</v>
      </c>
    </row>
    <row r="332" spans="1:8" ht="25.5" x14ac:dyDescent="0.2">
      <c r="A332" s="14"/>
      <c r="B332" s="15" t="s">
        <v>311</v>
      </c>
      <c r="C332" s="16">
        <v>17</v>
      </c>
      <c r="D332" s="16">
        <v>35</v>
      </c>
      <c r="E332" s="17">
        <f t="shared" si="39"/>
        <v>1.1513558908785523E-4</v>
      </c>
      <c r="F332" s="17">
        <f t="shared" si="40"/>
        <v>2.2350221586482587E-4</v>
      </c>
      <c r="G332" s="17">
        <f t="shared" si="42"/>
        <v>1.0588235294117647</v>
      </c>
      <c r="H332" s="17">
        <f t="shared" si="41"/>
        <v>1.2190827079890553E-4</v>
      </c>
    </row>
    <row r="333" spans="1:8" ht="25.5" x14ac:dyDescent="0.2">
      <c r="A333" s="14"/>
      <c r="B333" s="15" t="s">
        <v>312</v>
      </c>
      <c r="C333" s="16">
        <v>111</v>
      </c>
      <c r="D333" s="16">
        <v>88</v>
      </c>
      <c r="E333" s="17">
        <f t="shared" ref="E333:E343" si="43">+IF(C333=0,"",C333/C$173)</f>
        <v>7.5176766992658412E-4</v>
      </c>
      <c r="F333" s="17">
        <f t="shared" ref="F333:F343" si="44">+IF(D333=0,"",D333/D$173)</f>
        <v>5.6194842846013363E-4</v>
      </c>
      <c r="G333" s="17">
        <f t="shared" si="42"/>
        <v>-0.2072072072072072</v>
      </c>
      <c r="H333" s="17">
        <f t="shared" ref="H333:H343" si="45">+IF(OR(AND(E333=""),(G333="")),"",E333*G333)</f>
        <v>-1.5577167935415707E-4</v>
      </c>
    </row>
    <row r="334" spans="1:8" ht="25.5" x14ac:dyDescent="0.2">
      <c r="A334" s="14"/>
      <c r="B334" s="15" t="s">
        <v>313</v>
      </c>
      <c r="C334" s="16">
        <v>79</v>
      </c>
      <c r="D334" s="16">
        <v>120</v>
      </c>
      <c r="E334" s="17">
        <f t="shared" si="43"/>
        <v>5.3504185517297431E-4</v>
      </c>
      <c r="F334" s="17">
        <f t="shared" si="44"/>
        <v>7.6629331153654583E-4</v>
      </c>
      <c r="G334" s="17">
        <f t="shared" ref="G334:G343" si="46">+IF(AND(C334=0,D334=0)," ",IF(C334=0,1,IF(D334=0,-1,(D334-C334)/C334)))</f>
        <v>0.51898734177215189</v>
      </c>
      <c r="H334" s="17">
        <f t="shared" si="45"/>
        <v>2.7767995015306259E-4</v>
      </c>
    </row>
    <row r="335" spans="1:8" ht="25.5" x14ac:dyDescent="0.2">
      <c r="A335" s="14"/>
      <c r="B335" s="15" t="s">
        <v>314</v>
      </c>
      <c r="C335" s="16">
        <v>52</v>
      </c>
      <c r="D335" s="16">
        <v>53</v>
      </c>
      <c r="E335" s="17">
        <f t="shared" si="43"/>
        <v>3.5217944897461599E-4</v>
      </c>
      <c r="F335" s="17">
        <f t="shared" si="44"/>
        <v>3.3844621259530774E-4</v>
      </c>
      <c r="G335" s="17">
        <f t="shared" si="46"/>
        <v>1.9230769230769232E-2</v>
      </c>
      <c r="H335" s="17">
        <f t="shared" si="45"/>
        <v>6.7726817110503076E-6</v>
      </c>
    </row>
    <row r="336" spans="1:8" ht="25.5" x14ac:dyDescent="0.2">
      <c r="A336" s="14"/>
      <c r="B336" s="15" t="s">
        <v>315</v>
      </c>
      <c r="C336" s="16">
        <v>8</v>
      </c>
      <c r="D336" s="16">
        <v>13</v>
      </c>
      <c r="E336" s="17">
        <f t="shared" si="43"/>
        <v>5.4181453688402461E-5</v>
      </c>
      <c r="F336" s="17">
        <f t="shared" si="44"/>
        <v>8.301510874979246E-5</v>
      </c>
      <c r="G336" s="17">
        <f t="shared" si="46"/>
        <v>0.625</v>
      </c>
      <c r="H336" s="17">
        <f t="shared" si="45"/>
        <v>3.3863408555251537E-5</v>
      </c>
    </row>
    <row r="337" spans="1:8" ht="25.5" x14ac:dyDescent="0.2">
      <c r="A337" s="14"/>
      <c r="B337" s="15" t="s">
        <v>316</v>
      </c>
      <c r="C337" s="16">
        <v>8</v>
      </c>
      <c r="D337" s="16">
        <v>15</v>
      </c>
      <c r="E337" s="17">
        <f t="shared" si="43"/>
        <v>5.4181453688402461E-5</v>
      </c>
      <c r="F337" s="17">
        <f t="shared" si="44"/>
        <v>9.5786663942068229E-5</v>
      </c>
      <c r="G337" s="17">
        <f t="shared" si="46"/>
        <v>0.875</v>
      </c>
      <c r="H337" s="17">
        <f t="shared" si="45"/>
        <v>4.7408771977352151E-5</v>
      </c>
    </row>
    <row r="338" spans="1:8" x14ac:dyDescent="0.2">
      <c r="A338" s="14"/>
      <c r="B338" s="15" t="s">
        <v>317</v>
      </c>
      <c r="C338" s="16">
        <v>101</v>
      </c>
      <c r="D338" s="16">
        <v>36</v>
      </c>
      <c r="E338" s="17">
        <f t="shared" si="43"/>
        <v>6.8404085281608101E-4</v>
      </c>
      <c r="F338" s="17">
        <f t="shared" si="44"/>
        <v>2.2988799346096374E-4</v>
      </c>
      <c r="G338" s="17">
        <f t="shared" si="46"/>
        <v>-0.64356435643564358</v>
      </c>
      <c r="H338" s="17">
        <f t="shared" si="45"/>
        <v>-4.4022431121826998E-4</v>
      </c>
    </row>
    <row r="339" spans="1:8" ht="25.5" x14ac:dyDescent="0.2">
      <c r="A339" s="14"/>
      <c r="B339" s="15" t="s">
        <v>318</v>
      </c>
      <c r="C339" s="16">
        <v>23</v>
      </c>
      <c r="D339" s="16">
        <v>32</v>
      </c>
      <c r="E339" s="17">
        <f t="shared" si="43"/>
        <v>1.5577167935415707E-4</v>
      </c>
      <c r="F339" s="17">
        <f t="shared" si="44"/>
        <v>2.0434488307641223E-4</v>
      </c>
      <c r="G339" s="17">
        <f t="shared" si="46"/>
        <v>0.39130434782608697</v>
      </c>
      <c r="H339" s="17">
        <f t="shared" si="45"/>
        <v>6.0954135399452771E-5</v>
      </c>
    </row>
    <row r="340" spans="1:8" ht="25.5" x14ac:dyDescent="0.2">
      <c r="A340" s="14"/>
      <c r="B340" s="15" t="s">
        <v>319</v>
      </c>
      <c r="C340" s="16">
        <v>6</v>
      </c>
      <c r="D340" s="16">
        <v>15</v>
      </c>
      <c r="E340" s="17">
        <f t="shared" si="43"/>
        <v>4.0636090266301847E-5</v>
      </c>
      <c r="F340" s="17">
        <f t="shared" si="44"/>
        <v>9.5786663942068229E-5</v>
      </c>
      <c r="G340" s="17">
        <f t="shared" si="46"/>
        <v>1.5</v>
      </c>
      <c r="H340" s="17">
        <f t="shared" si="45"/>
        <v>6.0954135399452771E-5</v>
      </c>
    </row>
    <row r="341" spans="1:8" x14ac:dyDescent="0.2">
      <c r="A341" s="14"/>
      <c r="B341" s="15" t="s">
        <v>320</v>
      </c>
      <c r="C341" s="16">
        <v>699</v>
      </c>
      <c r="D341" s="16">
        <v>600</v>
      </c>
      <c r="E341" s="17">
        <f t="shared" si="43"/>
        <v>4.7341045160241646E-3</v>
      </c>
      <c r="F341" s="17">
        <f t="shared" si="44"/>
        <v>3.8314665576827289E-3</v>
      </c>
      <c r="G341" s="17">
        <f t="shared" si="46"/>
        <v>-0.14163090128755365</v>
      </c>
      <c r="H341" s="17">
        <f t="shared" si="45"/>
        <v>-6.7049548939398043E-4</v>
      </c>
    </row>
    <row r="342" spans="1:8" x14ac:dyDescent="0.2">
      <c r="A342" s="14"/>
      <c r="B342" s="15" t="s">
        <v>321</v>
      </c>
      <c r="C342" s="16">
        <v>76</v>
      </c>
      <c r="D342" s="16">
        <v>69</v>
      </c>
      <c r="E342" s="17">
        <f t="shared" si="43"/>
        <v>5.1472381003982333E-4</v>
      </c>
      <c r="F342" s="17">
        <f t="shared" si="44"/>
        <v>4.4061865413351384E-4</v>
      </c>
      <c r="G342" s="17">
        <f t="shared" si="46"/>
        <v>-9.2105263157894732E-2</v>
      </c>
      <c r="H342" s="17">
        <f t="shared" si="45"/>
        <v>-4.7408771977352144E-5</v>
      </c>
    </row>
    <row r="343" spans="1:8" ht="25.5" x14ac:dyDescent="0.2">
      <c r="A343" s="14"/>
      <c r="B343" s="15" t="s">
        <v>322</v>
      </c>
      <c r="C343" s="16">
        <v>155</v>
      </c>
      <c r="D343" s="16">
        <v>197</v>
      </c>
      <c r="E343" s="17">
        <f t="shared" si="43"/>
        <v>1.0497656652127976E-3</v>
      </c>
      <c r="F343" s="17">
        <f t="shared" si="44"/>
        <v>1.2579981864391627E-3</v>
      </c>
      <c r="G343" s="17">
        <f t="shared" si="46"/>
        <v>0.2709677419354839</v>
      </c>
      <c r="H343" s="17">
        <f t="shared" si="45"/>
        <v>2.8445263186411293E-4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493798</v>
      </c>
      <c r="D349" s="19">
        <f>SUM(D350:D576)</f>
        <v>506377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2.5473979238474033E-2</v>
      </c>
      <c r="H349" s="20">
        <f t="shared" ref="H349:H412" si="49">+IF(OR(AND(E349=""),(G349="")),"",E349*G349)</f>
        <v>2.5473979238474033E-2</v>
      </c>
    </row>
    <row r="350" spans="1:8" x14ac:dyDescent="0.2">
      <c r="A350" s="14"/>
      <c r="B350" s="15" t="s">
        <v>323</v>
      </c>
      <c r="C350" s="16">
        <v>3196</v>
      </c>
      <c r="D350" s="16">
        <v>4042</v>
      </c>
      <c r="E350" s="17">
        <f t="shared" si="47"/>
        <v>6.4722821882632169E-3</v>
      </c>
      <c r="F350" s="17">
        <f t="shared" si="48"/>
        <v>7.98219508389994E-3</v>
      </c>
      <c r="G350" s="17">
        <f t="shared" ref="G350:G413" si="50">+IF(AND(C350=0,D350=0)," ",IF(C350=0,1,IF(D350=0,-1,(D350-C350)/C350)))</f>
        <v>0.26470588235294118</v>
      </c>
      <c r="H350" s="17">
        <f t="shared" si="49"/>
        <v>1.7132511674814398E-3</v>
      </c>
    </row>
    <row r="351" spans="1:8" x14ac:dyDescent="0.2">
      <c r="A351" s="14"/>
      <c r="B351" s="15" t="s">
        <v>324</v>
      </c>
      <c r="C351" s="16">
        <v>1300</v>
      </c>
      <c r="D351" s="16">
        <v>1336</v>
      </c>
      <c r="E351" s="17">
        <f t="shared" si="47"/>
        <v>2.6326554583048127E-3</v>
      </c>
      <c r="F351" s="17">
        <f t="shared" si="48"/>
        <v>2.6383504780035428E-3</v>
      </c>
      <c r="G351" s="17">
        <f t="shared" si="50"/>
        <v>2.7692307692307693E-2</v>
      </c>
      <c r="H351" s="17">
        <f t="shared" si="49"/>
        <v>7.2904304999210206E-5</v>
      </c>
    </row>
    <row r="352" spans="1:8" x14ac:dyDescent="0.2">
      <c r="A352" s="14"/>
      <c r="B352" s="15" t="s">
        <v>325</v>
      </c>
      <c r="C352" s="16">
        <v>3559</v>
      </c>
      <c r="D352" s="16">
        <v>2491</v>
      </c>
      <c r="E352" s="17">
        <f t="shared" si="47"/>
        <v>7.2074005970052535E-3</v>
      </c>
      <c r="F352" s="17">
        <f t="shared" si="48"/>
        <v>4.9192597610081025E-3</v>
      </c>
      <c r="G352" s="17">
        <f t="shared" si="50"/>
        <v>-0.30008429334082609</v>
      </c>
      <c r="H352" s="17">
        <f t="shared" si="49"/>
        <v>-2.1628277149765697E-3</v>
      </c>
    </row>
    <row r="353" spans="1:8" x14ac:dyDescent="0.2">
      <c r="A353" s="14"/>
      <c r="B353" s="15" t="s">
        <v>326</v>
      </c>
      <c r="C353" s="16">
        <v>7</v>
      </c>
      <c r="D353" s="16">
        <v>10</v>
      </c>
      <c r="E353" s="17">
        <f t="shared" si="47"/>
        <v>1.4175837083179762E-5</v>
      </c>
      <c r="F353" s="17">
        <f t="shared" si="48"/>
        <v>1.97481323203858E-5</v>
      </c>
      <c r="G353" s="17">
        <f t="shared" si="50"/>
        <v>0.42857142857142855</v>
      </c>
      <c r="H353" s="17">
        <f t="shared" si="49"/>
        <v>6.0753587499341838E-6</v>
      </c>
    </row>
    <row r="354" spans="1:8" x14ac:dyDescent="0.2">
      <c r="A354" s="14"/>
      <c r="B354" s="15" t="s">
        <v>327</v>
      </c>
      <c r="C354" s="16">
        <v>42</v>
      </c>
      <c r="D354" s="16">
        <v>61</v>
      </c>
      <c r="E354" s="17">
        <f t="shared" si="47"/>
        <v>8.5055022499078573E-5</v>
      </c>
      <c r="F354" s="17">
        <f t="shared" si="48"/>
        <v>1.2046360715435338E-4</v>
      </c>
      <c r="G354" s="17">
        <f t="shared" si="50"/>
        <v>0.45238095238095238</v>
      </c>
      <c r="H354" s="17">
        <f t="shared" si="49"/>
        <v>3.8477272082916497E-5</v>
      </c>
    </row>
    <row r="355" spans="1:8" x14ac:dyDescent="0.2">
      <c r="A355" s="14"/>
      <c r="B355" s="15" t="s">
        <v>328</v>
      </c>
      <c r="C355" s="16">
        <v>15062</v>
      </c>
      <c r="D355" s="16">
        <v>16640</v>
      </c>
      <c r="E355" s="17">
        <f t="shared" si="47"/>
        <v>3.0502351163836223E-2</v>
      </c>
      <c r="F355" s="17">
        <f t="shared" si="48"/>
        <v>3.2860892181121967E-2</v>
      </c>
      <c r="G355" s="17">
        <f t="shared" si="50"/>
        <v>0.10476696321869605</v>
      </c>
      <c r="H355" s="17">
        <f t="shared" si="49"/>
        <v>3.1956387024653803E-3</v>
      </c>
    </row>
    <row r="356" spans="1:8" x14ac:dyDescent="0.2">
      <c r="A356" s="14"/>
      <c r="B356" s="15" t="s">
        <v>329</v>
      </c>
      <c r="C356" s="16">
        <v>1648</v>
      </c>
      <c r="D356" s="16">
        <v>1490</v>
      </c>
      <c r="E356" s="17">
        <f t="shared" si="47"/>
        <v>3.337397073297178E-3</v>
      </c>
      <c r="F356" s="17">
        <f t="shared" si="48"/>
        <v>2.9424717157374839E-3</v>
      </c>
      <c r="G356" s="17">
        <f t="shared" si="50"/>
        <v>-9.5873786407766989E-2</v>
      </c>
      <c r="H356" s="17">
        <f t="shared" si="49"/>
        <v>-3.1996889416320031E-4</v>
      </c>
    </row>
    <row r="357" spans="1:8" x14ac:dyDescent="0.2">
      <c r="A357" s="14"/>
      <c r="B357" s="15" t="s">
        <v>330</v>
      </c>
      <c r="C357" s="16">
        <v>902</v>
      </c>
      <c r="D357" s="16">
        <v>1111</v>
      </c>
      <c r="E357" s="17">
        <f t="shared" si="47"/>
        <v>1.8266578641468779E-3</v>
      </c>
      <c r="F357" s="17">
        <f t="shared" si="48"/>
        <v>2.1940175007948625E-3</v>
      </c>
      <c r="G357" s="17">
        <f t="shared" si="50"/>
        <v>0.23170731707317074</v>
      </c>
      <c r="H357" s="17">
        <f t="shared" si="49"/>
        <v>4.2324999291208149E-4</v>
      </c>
    </row>
    <row r="358" spans="1:8" x14ac:dyDescent="0.2">
      <c r="A358" s="14"/>
      <c r="B358" s="15" t="s">
        <v>331</v>
      </c>
      <c r="C358" s="16">
        <v>1206</v>
      </c>
      <c r="D358" s="16">
        <v>571</v>
      </c>
      <c r="E358" s="17">
        <f t="shared" si="47"/>
        <v>2.442294217473542E-3</v>
      </c>
      <c r="F358" s="17">
        <f t="shared" si="48"/>
        <v>1.1276183554940291E-3</v>
      </c>
      <c r="G358" s="17">
        <f t="shared" si="50"/>
        <v>-0.5265339966832504</v>
      </c>
      <c r="H358" s="17">
        <f t="shared" si="49"/>
        <v>-1.2859509354027356E-3</v>
      </c>
    </row>
    <row r="359" spans="1:8" x14ac:dyDescent="0.2">
      <c r="A359" s="14"/>
      <c r="B359" s="15" t="s">
        <v>332</v>
      </c>
      <c r="C359" s="16">
        <v>695</v>
      </c>
      <c r="D359" s="16">
        <v>707</v>
      </c>
      <c r="E359" s="17">
        <f t="shared" si="47"/>
        <v>1.4074581104014192E-3</v>
      </c>
      <c r="F359" s="17">
        <f t="shared" si="48"/>
        <v>1.396192955051276E-3</v>
      </c>
      <c r="G359" s="17">
        <f t="shared" si="50"/>
        <v>1.7266187050359712E-2</v>
      </c>
      <c r="H359" s="17">
        <f t="shared" si="49"/>
        <v>2.4301434999736735E-5</v>
      </c>
    </row>
    <row r="360" spans="1:8" x14ac:dyDescent="0.2">
      <c r="A360" s="14"/>
      <c r="B360" s="15" t="s">
        <v>333</v>
      </c>
      <c r="C360" s="16">
        <v>27</v>
      </c>
      <c r="D360" s="16">
        <v>13</v>
      </c>
      <c r="E360" s="17">
        <f t="shared" si="47"/>
        <v>5.4678228749407654E-5</v>
      </c>
      <c r="F360" s="17">
        <f t="shared" si="48"/>
        <v>2.5672572016501539E-5</v>
      </c>
      <c r="G360" s="17">
        <f t="shared" si="50"/>
        <v>-0.51851851851851849</v>
      </c>
      <c r="H360" s="17">
        <f t="shared" si="49"/>
        <v>-2.8351674166359524E-5</v>
      </c>
    </row>
    <row r="361" spans="1:8" x14ac:dyDescent="0.2">
      <c r="A361" s="14"/>
      <c r="B361" s="15" t="s">
        <v>334</v>
      </c>
      <c r="C361" s="16">
        <v>27895</v>
      </c>
      <c r="D361" s="16">
        <v>37973</v>
      </c>
      <c r="E361" s="17">
        <f t="shared" si="47"/>
        <v>5.6490710776471352E-2</v>
      </c>
      <c r="F361" s="17">
        <f t="shared" si="48"/>
        <v>7.4989582860200993E-2</v>
      </c>
      <c r="G361" s="17">
        <f t="shared" si="50"/>
        <v>0.36128338411901773</v>
      </c>
      <c r="H361" s="17">
        <f t="shared" si="49"/>
        <v>2.0409155160612234E-2</v>
      </c>
    </row>
    <row r="362" spans="1:8" x14ac:dyDescent="0.2">
      <c r="A362" s="14"/>
      <c r="B362" s="15" t="s">
        <v>335</v>
      </c>
      <c r="C362" s="16">
        <v>7237</v>
      </c>
      <c r="D362" s="16">
        <v>6533</v>
      </c>
      <c r="E362" s="17">
        <f t="shared" si="47"/>
        <v>1.4655790424424562E-2</v>
      </c>
      <c r="F362" s="17">
        <f t="shared" si="48"/>
        <v>1.2901454844908043E-2</v>
      </c>
      <c r="G362" s="17">
        <f t="shared" si="50"/>
        <v>-9.727787757358021E-2</v>
      </c>
      <c r="H362" s="17">
        <f t="shared" si="49"/>
        <v>-1.4256841866512216E-3</v>
      </c>
    </row>
    <row r="363" spans="1:8" x14ac:dyDescent="0.2">
      <c r="A363" s="14"/>
      <c r="B363" s="15" t="s">
        <v>336</v>
      </c>
      <c r="C363" s="16">
        <v>42</v>
      </c>
      <c r="D363" s="16">
        <v>53</v>
      </c>
      <c r="E363" s="17">
        <f t="shared" si="47"/>
        <v>8.5055022499078573E-5</v>
      </c>
      <c r="F363" s="17">
        <f t="shared" si="48"/>
        <v>1.0466510129804474E-4</v>
      </c>
      <c r="G363" s="17">
        <f t="shared" si="50"/>
        <v>0.26190476190476192</v>
      </c>
      <c r="H363" s="17">
        <f t="shared" si="49"/>
        <v>2.2276315416425341E-5</v>
      </c>
    </row>
    <row r="364" spans="1:8" x14ac:dyDescent="0.2">
      <c r="A364" s="14"/>
      <c r="B364" s="15" t="s">
        <v>337</v>
      </c>
      <c r="C364" s="16">
        <v>4567</v>
      </c>
      <c r="D364" s="16">
        <v>6205</v>
      </c>
      <c r="E364" s="17">
        <f t="shared" si="47"/>
        <v>9.2487211369831381E-3</v>
      </c>
      <c r="F364" s="17">
        <f t="shared" si="48"/>
        <v>1.2253716104799389E-2</v>
      </c>
      <c r="G364" s="17">
        <f t="shared" si="50"/>
        <v>0.35865995182833371</v>
      </c>
      <c r="H364" s="17">
        <f t="shared" si="49"/>
        <v>3.3171458774640642E-3</v>
      </c>
    </row>
    <row r="365" spans="1:8" x14ac:dyDescent="0.2">
      <c r="A365" s="14"/>
      <c r="B365" s="15" t="s">
        <v>338</v>
      </c>
      <c r="C365" s="16">
        <v>2646</v>
      </c>
      <c r="D365" s="16">
        <v>1957</v>
      </c>
      <c r="E365" s="17">
        <f t="shared" si="47"/>
        <v>5.35846641744195E-3</v>
      </c>
      <c r="F365" s="17">
        <f t="shared" si="48"/>
        <v>3.8647094950995009E-3</v>
      </c>
      <c r="G365" s="17">
        <f t="shared" si="50"/>
        <v>-0.26039304610733183</v>
      </c>
      <c r="H365" s="17">
        <f t="shared" si="49"/>
        <v>-1.3953073929015508E-3</v>
      </c>
    </row>
    <row r="366" spans="1:8" x14ac:dyDescent="0.2">
      <c r="A366" s="14"/>
      <c r="B366" s="15" t="s">
        <v>339</v>
      </c>
      <c r="C366" s="16">
        <v>931</v>
      </c>
      <c r="D366" s="16">
        <v>1121</v>
      </c>
      <c r="E366" s="17">
        <f t="shared" si="47"/>
        <v>1.8853863320629084E-3</v>
      </c>
      <c r="F366" s="17">
        <f t="shared" si="48"/>
        <v>2.2137656331152481E-3</v>
      </c>
      <c r="G366" s="17">
        <f t="shared" si="50"/>
        <v>0.20408163265306123</v>
      </c>
      <c r="H366" s="17">
        <f t="shared" si="49"/>
        <v>3.8477272082916499E-4</v>
      </c>
    </row>
    <row r="367" spans="1:8" x14ac:dyDescent="0.2">
      <c r="A367" s="14"/>
      <c r="B367" s="15" t="s">
        <v>340</v>
      </c>
      <c r="C367" s="16">
        <v>114</v>
      </c>
      <c r="D367" s="16">
        <v>102</v>
      </c>
      <c r="E367" s="17">
        <f t="shared" si="47"/>
        <v>2.3086363249749897E-4</v>
      </c>
      <c r="F367" s="17">
        <f t="shared" si="48"/>
        <v>2.0143094966793517E-4</v>
      </c>
      <c r="G367" s="17">
        <f t="shared" si="50"/>
        <v>-0.10526315789473684</v>
      </c>
      <c r="H367" s="17">
        <f t="shared" si="49"/>
        <v>-2.4301434999736732E-5</v>
      </c>
    </row>
    <row r="368" spans="1:8" x14ac:dyDescent="0.2">
      <c r="A368" s="14"/>
      <c r="B368" s="15" t="s">
        <v>341</v>
      </c>
      <c r="C368" s="16">
        <v>66</v>
      </c>
      <c r="D368" s="16">
        <v>28</v>
      </c>
      <c r="E368" s="17">
        <f t="shared" si="47"/>
        <v>1.3365789249855203E-4</v>
      </c>
      <c r="F368" s="17">
        <f t="shared" si="48"/>
        <v>5.5294770497080237E-5</v>
      </c>
      <c r="G368" s="17">
        <f t="shared" si="50"/>
        <v>-0.5757575757575758</v>
      </c>
      <c r="H368" s="17">
        <f t="shared" si="49"/>
        <v>-7.6954544165832995E-5</v>
      </c>
    </row>
    <row r="369" spans="1:8" x14ac:dyDescent="0.2">
      <c r="A369" s="14"/>
      <c r="B369" s="15" t="s">
        <v>342</v>
      </c>
      <c r="C369" s="16">
        <v>83972</v>
      </c>
      <c r="D369" s="16">
        <v>125876</v>
      </c>
      <c r="E369" s="17">
        <f t="shared" si="47"/>
        <v>0.17005334164982441</v>
      </c>
      <c r="F369" s="17">
        <f t="shared" si="48"/>
        <v>0.24858159039608829</v>
      </c>
      <c r="G369" s="17">
        <f t="shared" si="50"/>
        <v>0.49902348401848234</v>
      </c>
      <c r="H369" s="17">
        <f t="shared" si="49"/>
        <v>8.486061101908067E-2</v>
      </c>
    </row>
    <row r="370" spans="1:8" x14ac:dyDescent="0.2">
      <c r="A370" s="14"/>
      <c r="B370" s="15" t="s">
        <v>343</v>
      </c>
      <c r="C370" s="16">
        <v>514</v>
      </c>
      <c r="D370" s="16">
        <v>386</v>
      </c>
      <c r="E370" s="17">
        <f t="shared" si="47"/>
        <v>1.0409114658220568E-3</v>
      </c>
      <c r="F370" s="17">
        <f t="shared" si="48"/>
        <v>7.6227790756689187E-4</v>
      </c>
      <c r="G370" s="17">
        <f t="shared" si="50"/>
        <v>-0.24902723735408561</v>
      </c>
      <c r="H370" s="17">
        <f t="shared" si="49"/>
        <v>-2.5921530666385851E-4</v>
      </c>
    </row>
    <row r="371" spans="1:8" x14ac:dyDescent="0.2">
      <c r="A371" s="14"/>
      <c r="B371" s="15" t="s">
        <v>344</v>
      </c>
      <c r="C371" s="16">
        <v>54</v>
      </c>
      <c r="D371" s="16">
        <v>44</v>
      </c>
      <c r="E371" s="17">
        <f t="shared" si="47"/>
        <v>1.0935645749881531E-4</v>
      </c>
      <c r="F371" s="17">
        <f t="shared" si="48"/>
        <v>8.6891782209697519E-5</v>
      </c>
      <c r="G371" s="17">
        <f t="shared" si="50"/>
        <v>-0.18518518518518517</v>
      </c>
      <c r="H371" s="17">
        <f t="shared" si="49"/>
        <v>-2.0251195833113946E-5</v>
      </c>
    </row>
    <row r="372" spans="1:8" x14ac:dyDescent="0.2">
      <c r="A372" s="14"/>
      <c r="B372" s="15" t="s">
        <v>345</v>
      </c>
      <c r="C372" s="16">
        <v>989</v>
      </c>
      <c r="D372" s="16">
        <v>1247</v>
      </c>
      <c r="E372" s="17">
        <f t="shared" si="47"/>
        <v>2.002843267894969E-3</v>
      </c>
      <c r="F372" s="17">
        <f t="shared" si="48"/>
        <v>2.462592100352109E-3</v>
      </c>
      <c r="G372" s="17">
        <f t="shared" si="50"/>
        <v>0.2608695652173913</v>
      </c>
      <c r="H372" s="17">
        <f t="shared" si="49"/>
        <v>5.2248085249433974E-4</v>
      </c>
    </row>
    <row r="373" spans="1:8" x14ac:dyDescent="0.2">
      <c r="A373" s="14"/>
      <c r="B373" s="15" t="s">
        <v>346</v>
      </c>
      <c r="C373" s="16">
        <v>29432</v>
      </c>
      <c r="D373" s="16">
        <v>14802</v>
      </c>
      <c r="E373" s="17">
        <f t="shared" si="47"/>
        <v>5.9603319576020962E-2</v>
      </c>
      <c r="F373" s="17">
        <f t="shared" si="48"/>
        <v>2.9231185460635061E-2</v>
      </c>
      <c r="G373" s="17">
        <f t="shared" si="50"/>
        <v>-0.4970780103288937</v>
      </c>
      <c r="H373" s="17">
        <f t="shared" si="49"/>
        <v>-2.9627499503845699E-2</v>
      </c>
    </row>
    <row r="374" spans="1:8" x14ac:dyDescent="0.2">
      <c r="A374" s="14"/>
      <c r="B374" s="15" t="s">
        <v>347</v>
      </c>
      <c r="C374" s="16">
        <v>993</v>
      </c>
      <c r="D374" s="16">
        <v>827</v>
      </c>
      <c r="E374" s="17">
        <f t="shared" si="47"/>
        <v>2.0109437462282149E-3</v>
      </c>
      <c r="F374" s="17">
        <f t="shared" si="48"/>
        <v>1.6331705428959057E-3</v>
      </c>
      <c r="G374" s="17">
        <f t="shared" si="50"/>
        <v>-0.16717019133937563</v>
      </c>
      <c r="H374" s="17">
        <f t="shared" si="49"/>
        <v>-3.3616985082969152E-4</v>
      </c>
    </row>
    <row r="375" spans="1:8" x14ac:dyDescent="0.2">
      <c r="A375" s="14"/>
      <c r="B375" s="15" t="s">
        <v>348</v>
      </c>
      <c r="C375" s="16">
        <v>87</v>
      </c>
      <c r="D375" s="16">
        <v>87</v>
      </c>
      <c r="E375" s="17">
        <f t="shared" si="47"/>
        <v>1.7618540374809134E-4</v>
      </c>
      <c r="F375" s="17">
        <f t="shared" si="48"/>
        <v>1.7180875118735645E-4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349</v>
      </c>
      <c r="C376" s="16">
        <v>90</v>
      </c>
      <c r="D376" s="16">
        <v>123</v>
      </c>
      <c r="E376" s="17">
        <f t="shared" si="47"/>
        <v>1.822607624980255E-4</v>
      </c>
      <c r="F376" s="17">
        <f t="shared" si="48"/>
        <v>2.4290202754074535E-4</v>
      </c>
      <c r="G376" s="17">
        <f t="shared" si="50"/>
        <v>0.36666666666666664</v>
      </c>
      <c r="H376" s="17">
        <f t="shared" si="49"/>
        <v>6.6828946249276015E-5</v>
      </c>
    </row>
    <row r="377" spans="1:8" x14ac:dyDescent="0.2">
      <c r="A377" s="14"/>
      <c r="B377" s="15" t="s">
        <v>350</v>
      </c>
      <c r="C377" s="16">
        <v>93</v>
      </c>
      <c r="D377" s="16">
        <v>46</v>
      </c>
      <c r="E377" s="17">
        <f t="shared" si="47"/>
        <v>1.8833612124795969E-4</v>
      </c>
      <c r="F377" s="17">
        <f t="shared" si="48"/>
        <v>9.0841408673774678E-5</v>
      </c>
      <c r="G377" s="17">
        <f t="shared" si="50"/>
        <v>-0.5053763440860215</v>
      </c>
      <c r="H377" s="17">
        <f t="shared" si="49"/>
        <v>-9.518062041563554E-5</v>
      </c>
    </row>
    <row r="378" spans="1:8" x14ac:dyDescent="0.2">
      <c r="A378" s="14"/>
      <c r="B378" s="15" t="s">
        <v>351</v>
      </c>
      <c r="C378" s="16">
        <v>344</v>
      </c>
      <c r="D378" s="16">
        <v>211</v>
      </c>
      <c r="E378" s="17">
        <f t="shared" si="47"/>
        <v>6.9664113665911969E-4</v>
      </c>
      <c r="F378" s="17">
        <f t="shared" si="48"/>
        <v>4.1668559196014038E-4</v>
      </c>
      <c r="G378" s="17">
        <f t="shared" si="50"/>
        <v>-0.38662790697674421</v>
      </c>
      <c r="H378" s="17">
        <f t="shared" si="49"/>
        <v>-2.6934090458041548E-4</v>
      </c>
    </row>
    <row r="379" spans="1:8" x14ac:dyDescent="0.2">
      <c r="A379" s="14"/>
      <c r="B379" s="15" t="s">
        <v>352</v>
      </c>
      <c r="C379" s="16">
        <v>905</v>
      </c>
      <c r="D379" s="16">
        <v>662</v>
      </c>
      <c r="E379" s="17">
        <f t="shared" si="47"/>
        <v>1.8327332228968121E-3</v>
      </c>
      <c r="F379" s="17">
        <f t="shared" si="48"/>
        <v>1.30732635960954E-3</v>
      </c>
      <c r="G379" s="17">
        <f t="shared" si="50"/>
        <v>-0.26850828729281767</v>
      </c>
      <c r="H379" s="17">
        <f t="shared" si="49"/>
        <v>-4.921040587446689E-4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1277</v>
      </c>
      <c r="E380" s="17" t="str">
        <f t="shared" si="47"/>
        <v/>
      </c>
      <c r="F380" s="17">
        <f t="shared" si="48"/>
        <v>2.5218364973132665E-3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31</v>
      </c>
      <c r="E381" s="17" t="str">
        <f t="shared" si="47"/>
        <v/>
      </c>
      <c r="F381" s="17">
        <f t="shared" si="48"/>
        <v>6.1219210193195976E-5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801</v>
      </c>
      <c r="D382" s="16">
        <v>847</v>
      </c>
      <c r="E382" s="17">
        <f t="shared" si="47"/>
        <v>1.6221207862324269E-3</v>
      </c>
      <c r="F382" s="17">
        <f t="shared" si="48"/>
        <v>1.6726668075366772E-3</v>
      </c>
      <c r="G382" s="17">
        <f t="shared" si="50"/>
        <v>5.742821473158552E-2</v>
      </c>
      <c r="H382" s="17">
        <f t="shared" si="49"/>
        <v>9.3155500832324152E-5</v>
      </c>
    </row>
    <row r="383" spans="1:8" ht="25.5" x14ac:dyDescent="0.2">
      <c r="A383" s="14"/>
      <c r="B383" s="15" t="s">
        <v>356</v>
      </c>
      <c r="C383" s="16">
        <v>5220</v>
      </c>
      <c r="D383" s="16">
        <v>6470</v>
      </c>
      <c r="E383" s="17">
        <f t="shared" si="47"/>
        <v>1.0571124224885479E-2</v>
      </c>
      <c r="F383" s="17">
        <f t="shared" si="48"/>
        <v>1.2777041611289612E-2</v>
      </c>
      <c r="G383" s="17">
        <f t="shared" si="50"/>
        <v>0.23946360153256704</v>
      </c>
      <c r="H383" s="17">
        <f t="shared" si="49"/>
        <v>2.5313994791392432E-3</v>
      </c>
    </row>
    <row r="384" spans="1:8" x14ac:dyDescent="0.2">
      <c r="A384" s="14"/>
      <c r="B384" s="15" t="s">
        <v>357</v>
      </c>
      <c r="C384" s="16">
        <v>7472</v>
      </c>
      <c r="D384" s="16">
        <v>8459</v>
      </c>
      <c r="E384" s="17">
        <f t="shared" si="47"/>
        <v>1.5131693526502741E-2</v>
      </c>
      <c r="F384" s="17">
        <f t="shared" si="48"/>
        <v>1.6704945129814349E-2</v>
      </c>
      <c r="G384" s="17">
        <f t="shared" si="50"/>
        <v>0.13209314775160599</v>
      </c>
      <c r="H384" s="17">
        <f t="shared" si="49"/>
        <v>1.9987930287283465E-3</v>
      </c>
    </row>
    <row r="385" spans="1:8" x14ac:dyDescent="0.2">
      <c r="A385" s="14"/>
      <c r="B385" s="15" t="s">
        <v>358</v>
      </c>
      <c r="C385" s="16">
        <v>845</v>
      </c>
      <c r="D385" s="16">
        <v>831</v>
      </c>
      <c r="E385" s="17">
        <f t="shared" si="47"/>
        <v>1.7112260478981283E-3</v>
      </c>
      <c r="F385" s="17">
        <f t="shared" si="48"/>
        <v>1.6410697958240599E-3</v>
      </c>
      <c r="G385" s="17">
        <f t="shared" si="50"/>
        <v>-1.6568047337278107E-2</v>
      </c>
      <c r="H385" s="17">
        <f t="shared" si="49"/>
        <v>-2.8351674166359524E-5</v>
      </c>
    </row>
    <row r="386" spans="1:8" x14ac:dyDescent="0.2">
      <c r="A386" s="14"/>
      <c r="B386" s="15" t="s">
        <v>359</v>
      </c>
      <c r="C386" s="16">
        <v>952</v>
      </c>
      <c r="D386" s="16">
        <v>869</v>
      </c>
      <c r="E386" s="17">
        <f t="shared" si="47"/>
        <v>1.9279138433124475E-3</v>
      </c>
      <c r="F386" s="17">
        <f t="shared" si="48"/>
        <v>1.716112698641526E-3</v>
      </c>
      <c r="G386" s="17">
        <f t="shared" si="50"/>
        <v>-8.7184873949579828E-2</v>
      </c>
      <c r="H386" s="17">
        <f t="shared" si="49"/>
        <v>-1.6808492541484573E-4</v>
      </c>
    </row>
    <row r="387" spans="1:8" x14ac:dyDescent="0.2">
      <c r="A387" s="14"/>
      <c r="B387" s="15" t="s">
        <v>360</v>
      </c>
      <c r="C387" s="16">
        <v>197</v>
      </c>
      <c r="D387" s="16">
        <v>195</v>
      </c>
      <c r="E387" s="17">
        <f t="shared" si="47"/>
        <v>3.9894855791234473E-4</v>
      </c>
      <c r="F387" s="17">
        <f t="shared" si="48"/>
        <v>3.8508858024752311E-4</v>
      </c>
      <c r="G387" s="17">
        <f t="shared" si="50"/>
        <v>-1.015228426395939E-2</v>
      </c>
      <c r="H387" s="17">
        <f t="shared" si="49"/>
        <v>-4.0502391666227892E-6</v>
      </c>
    </row>
    <row r="388" spans="1:8" x14ac:dyDescent="0.2">
      <c r="A388" s="14"/>
      <c r="B388" s="15" t="s">
        <v>361</v>
      </c>
      <c r="C388" s="16">
        <v>1775</v>
      </c>
      <c r="D388" s="16">
        <v>1751</v>
      </c>
      <c r="E388" s="17">
        <f t="shared" si="47"/>
        <v>3.5945872603777252E-3</v>
      </c>
      <c r="F388" s="17">
        <f t="shared" si="48"/>
        <v>3.4578979692995535E-3</v>
      </c>
      <c r="G388" s="17">
        <f t="shared" si="50"/>
        <v>-1.3521126760563381E-2</v>
      </c>
      <c r="H388" s="17">
        <f t="shared" si="49"/>
        <v>-4.860286999947347E-5</v>
      </c>
    </row>
    <row r="389" spans="1:8" x14ac:dyDescent="0.2">
      <c r="A389" s="14"/>
      <c r="B389" s="15" t="s">
        <v>362</v>
      </c>
      <c r="C389" s="16">
        <v>63</v>
      </c>
      <c r="D389" s="16">
        <v>75</v>
      </c>
      <c r="E389" s="17">
        <f t="shared" si="47"/>
        <v>1.2758253374861787E-4</v>
      </c>
      <c r="F389" s="17">
        <f t="shared" si="48"/>
        <v>1.4811099240289349E-4</v>
      </c>
      <c r="G389" s="17">
        <f t="shared" si="50"/>
        <v>0.19047619047619047</v>
      </c>
      <c r="H389" s="17">
        <f t="shared" si="49"/>
        <v>2.4301434999736735E-5</v>
      </c>
    </row>
    <row r="390" spans="1:8" x14ac:dyDescent="0.2">
      <c r="A390" s="14" t="s">
        <v>91</v>
      </c>
      <c r="B390" s="15" t="s">
        <v>363</v>
      </c>
      <c r="C390" s="16">
        <v>40</v>
      </c>
      <c r="D390" s="16">
        <v>48</v>
      </c>
      <c r="E390" s="17">
        <f t="shared" si="47"/>
        <v>8.1004783332455784E-5</v>
      </c>
      <c r="F390" s="17">
        <f t="shared" si="48"/>
        <v>9.4791035137851837E-5</v>
      </c>
      <c r="G390" s="17">
        <f t="shared" si="50"/>
        <v>0.2</v>
      </c>
      <c r="H390" s="17">
        <f t="shared" si="49"/>
        <v>1.6200956666491157E-5</v>
      </c>
    </row>
    <row r="391" spans="1:8" x14ac:dyDescent="0.2">
      <c r="A391" s="14"/>
      <c r="B391" s="15" t="s">
        <v>364</v>
      </c>
      <c r="C391" s="16">
        <v>4437</v>
      </c>
      <c r="D391" s="16">
        <v>4584</v>
      </c>
      <c r="E391" s="17">
        <f t="shared" si="47"/>
        <v>8.9854555911526579E-3</v>
      </c>
      <c r="F391" s="17">
        <f t="shared" si="48"/>
        <v>9.0525438556648512E-3</v>
      </c>
      <c r="G391" s="17">
        <f t="shared" si="50"/>
        <v>3.3130493576741041E-2</v>
      </c>
      <c r="H391" s="17">
        <f t="shared" si="49"/>
        <v>2.9769257874677501E-4</v>
      </c>
    </row>
    <row r="392" spans="1:8" x14ac:dyDescent="0.2">
      <c r="A392" s="14" t="s">
        <v>91</v>
      </c>
      <c r="B392" s="15" t="s">
        <v>365</v>
      </c>
      <c r="C392" s="16">
        <v>361</v>
      </c>
      <c r="D392" s="16">
        <v>143</v>
      </c>
      <c r="E392" s="17">
        <f t="shared" si="47"/>
        <v>7.3106816957541347E-4</v>
      </c>
      <c r="F392" s="17">
        <f t="shared" si="48"/>
        <v>2.8239829218151694E-4</v>
      </c>
      <c r="G392" s="17">
        <f t="shared" si="50"/>
        <v>-0.60387811634349031</v>
      </c>
      <c r="H392" s="17">
        <f t="shared" si="49"/>
        <v>-4.4147606916188406E-4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88</v>
      </c>
      <c r="E393" s="17" t="str">
        <f t="shared" si="47"/>
        <v/>
      </c>
      <c r="F393" s="17">
        <f t="shared" si="48"/>
        <v>1.7378356441939504E-4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307</v>
      </c>
      <c r="E394" s="17" t="str">
        <f t="shared" si="47"/>
        <v/>
      </c>
      <c r="F394" s="17">
        <f t="shared" si="48"/>
        <v>6.0626766223584403E-4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72315</v>
      </c>
      <c r="D395" s="16">
        <v>65347</v>
      </c>
      <c r="E395" s="17">
        <f t="shared" si="47"/>
        <v>0.14644652266716349</v>
      </c>
      <c r="F395" s="17">
        <f t="shared" si="48"/>
        <v>0.1290481202740251</v>
      </c>
      <c r="G395" s="17">
        <f t="shared" si="50"/>
        <v>-9.6356219318260383E-2</v>
      </c>
      <c r="H395" s="17">
        <f t="shared" si="49"/>
        <v>-1.4111033256513795E-2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157</v>
      </c>
      <c r="E396" s="17" t="str">
        <f t="shared" si="47"/>
        <v/>
      </c>
      <c r="F396" s="17">
        <f t="shared" si="48"/>
        <v>3.1004567743005704E-4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12727</v>
      </c>
      <c r="D397" s="16">
        <v>11226</v>
      </c>
      <c r="E397" s="17">
        <f t="shared" si="47"/>
        <v>2.5773696936804119E-2</v>
      </c>
      <c r="F397" s="17">
        <f t="shared" si="48"/>
        <v>2.2169253342865097E-2</v>
      </c>
      <c r="G397" s="17">
        <f t="shared" si="50"/>
        <v>-0.11793824153374716</v>
      </c>
      <c r="H397" s="17">
        <f t="shared" si="49"/>
        <v>-3.0397044945504035E-3</v>
      </c>
    </row>
    <row r="398" spans="1:8" x14ac:dyDescent="0.2">
      <c r="A398" s="14"/>
      <c r="B398" s="15" t="s">
        <v>371</v>
      </c>
      <c r="C398" s="16">
        <v>59165</v>
      </c>
      <c r="D398" s="16">
        <v>56485</v>
      </c>
      <c r="E398" s="17">
        <f t="shared" si="47"/>
        <v>0.11981620014661866</v>
      </c>
      <c r="F398" s="17">
        <f t="shared" si="48"/>
        <v>0.11154732541169919</v>
      </c>
      <c r="G398" s="17">
        <f t="shared" si="50"/>
        <v>-4.5297050621144259E-2</v>
      </c>
      <c r="H398" s="17">
        <f t="shared" si="49"/>
        <v>-5.4273204832745378E-3</v>
      </c>
    </row>
    <row r="399" spans="1:8" x14ac:dyDescent="0.2">
      <c r="A399" s="14"/>
      <c r="B399" s="15" t="s">
        <v>372</v>
      </c>
      <c r="C399" s="16">
        <v>7257</v>
      </c>
      <c r="D399" s="16">
        <v>7388</v>
      </c>
      <c r="E399" s="17">
        <f t="shared" si="47"/>
        <v>1.469629281609079E-2</v>
      </c>
      <c r="F399" s="17">
        <f t="shared" si="48"/>
        <v>1.4589920158301028E-2</v>
      </c>
      <c r="G399" s="17">
        <f t="shared" si="50"/>
        <v>1.8051536447567865E-2</v>
      </c>
      <c r="H399" s="17">
        <f t="shared" si="49"/>
        <v>2.6529066541379265E-4</v>
      </c>
    </row>
    <row r="400" spans="1:8" x14ac:dyDescent="0.2">
      <c r="A400" s="14"/>
      <c r="B400" s="15" t="s">
        <v>373</v>
      </c>
      <c r="C400" s="16">
        <v>43</v>
      </c>
      <c r="D400" s="16">
        <v>22</v>
      </c>
      <c r="E400" s="17">
        <f t="shared" si="47"/>
        <v>8.7080142082389961E-5</v>
      </c>
      <c r="F400" s="17">
        <f t="shared" si="48"/>
        <v>4.3445891104848759E-5</v>
      </c>
      <c r="G400" s="17">
        <f t="shared" si="50"/>
        <v>-0.48837209302325579</v>
      </c>
      <c r="H400" s="17">
        <f t="shared" si="49"/>
        <v>-4.252751124953928E-5</v>
      </c>
    </row>
    <row r="401" spans="1:8" x14ac:dyDescent="0.2">
      <c r="A401" s="14"/>
      <c r="B401" s="15" t="s">
        <v>374</v>
      </c>
      <c r="C401" s="16">
        <v>1269</v>
      </c>
      <c r="D401" s="16">
        <v>1186</v>
      </c>
      <c r="E401" s="17">
        <f t="shared" si="47"/>
        <v>2.5698767512221596E-3</v>
      </c>
      <c r="F401" s="17">
        <f t="shared" si="48"/>
        <v>2.3421284931977558E-3</v>
      </c>
      <c r="G401" s="17">
        <f t="shared" si="50"/>
        <v>-6.5405831363278169E-2</v>
      </c>
      <c r="H401" s="17">
        <f t="shared" si="49"/>
        <v>-1.6808492541484573E-4</v>
      </c>
    </row>
    <row r="402" spans="1:8" ht="25.5" x14ac:dyDescent="0.2">
      <c r="A402" s="14"/>
      <c r="B402" s="15" t="s">
        <v>375</v>
      </c>
      <c r="C402" s="16">
        <v>1452</v>
      </c>
      <c r="D402" s="16">
        <v>832</v>
      </c>
      <c r="E402" s="17">
        <f t="shared" si="47"/>
        <v>2.9404736349681448E-3</v>
      </c>
      <c r="F402" s="17">
        <f t="shared" si="48"/>
        <v>1.6430446090560985E-3</v>
      </c>
      <c r="G402" s="17">
        <f t="shared" si="50"/>
        <v>-0.42699724517906334</v>
      </c>
      <c r="H402" s="17">
        <f t="shared" si="49"/>
        <v>-1.2555741416530645E-3</v>
      </c>
    </row>
    <row r="403" spans="1:8" x14ac:dyDescent="0.2">
      <c r="A403" s="14"/>
      <c r="B403" s="15" t="s">
        <v>376</v>
      </c>
      <c r="C403" s="16">
        <v>533</v>
      </c>
      <c r="D403" s="16">
        <v>590</v>
      </c>
      <c r="E403" s="17">
        <f t="shared" si="47"/>
        <v>1.0793887379049734E-3</v>
      </c>
      <c r="F403" s="17">
        <f t="shared" si="48"/>
        <v>1.1651398069027622E-3</v>
      </c>
      <c r="G403" s="17">
        <f t="shared" si="50"/>
        <v>0.10694183864915573</v>
      </c>
      <c r="H403" s="17">
        <f t="shared" si="49"/>
        <v>1.154318162487495E-4</v>
      </c>
    </row>
    <row r="404" spans="1:8" x14ac:dyDescent="0.2">
      <c r="A404" s="14"/>
      <c r="B404" s="15" t="s">
        <v>377</v>
      </c>
      <c r="C404" s="16">
        <v>1033</v>
      </c>
      <c r="D404" s="16">
        <v>1002</v>
      </c>
      <c r="E404" s="17">
        <f t="shared" si="47"/>
        <v>2.0919485295606706E-3</v>
      </c>
      <c r="F404" s="17">
        <f t="shared" si="48"/>
        <v>1.9787628585026572E-3</v>
      </c>
      <c r="G404" s="17">
        <f t="shared" si="50"/>
        <v>-3.0009680542110357E-2</v>
      </c>
      <c r="H404" s="17">
        <f t="shared" si="49"/>
        <v>-6.2778707082653226E-5</v>
      </c>
    </row>
    <row r="405" spans="1:8" x14ac:dyDescent="0.2">
      <c r="A405" s="14"/>
      <c r="B405" s="15" t="s">
        <v>378</v>
      </c>
      <c r="C405" s="16">
        <v>906</v>
      </c>
      <c r="D405" s="16">
        <v>963</v>
      </c>
      <c r="E405" s="17">
        <f t="shared" si="47"/>
        <v>1.8347583424801234E-3</v>
      </c>
      <c r="F405" s="17">
        <f t="shared" si="48"/>
        <v>1.9017451424531524E-3</v>
      </c>
      <c r="G405" s="17">
        <f t="shared" si="50"/>
        <v>6.2913907284768214E-2</v>
      </c>
      <c r="H405" s="17">
        <f t="shared" si="49"/>
        <v>1.1543181624874949E-4</v>
      </c>
    </row>
    <row r="406" spans="1:8" x14ac:dyDescent="0.2">
      <c r="A406" s="14"/>
      <c r="B406" s="15" t="s">
        <v>379</v>
      </c>
      <c r="C406" s="16">
        <v>31</v>
      </c>
      <c r="D406" s="16">
        <v>75</v>
      </c>
      <c r="E406" s="17">
        <f t="shared" si="47"/>
        <v>6.2778707082653226E-5</v>
      </c>
      <c r="F406" s="17">
        <f t="shared" si="48"/>
        <v>1.4811099240289349E-4</v>
      </c>
      <c r="G406" s="17">
        <f t="shared" si="50"/>
        <v>1.4193548387096775</v>
      </c>
      <c r="H406" s="17">
        <f t="shared" si="49"/>
        <v>8.9105261665701363E-5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412</v>
      </c>
      <c r="E407" s="17" t="str">
        <f t="shared" si="47"/>
        <v/>
      </c>
      <c r="F407" s="17">
        <f t="shared" si="48"/>
        <v>8.136230515998949E-4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523</v>
      </c>
      <c r="D408" s="16">
        <v>448</v>
      </c>
      <c r="E408" s="17">
        <f t="shared" si="47"/>
        <v>1.0591375420718593E-3</v>
      </c>
      <c r="F408" s="17">
        <f t="shared" si="48"/>
        <v>8.847163279532838E-4</v>
      </c>
      <c r="G408" s="17">
        <f t="shared" si="50"/>
        <v>-0.14340344168260039</v>
      </c>
      <c r="H408" s="17">
        <f t="shared" si="49"/>
        <v>-1.518839687483546E-4</v>
      </c>
    </row>
    <row r="409" spans="1:8" x14ac:dyDescent="0.2">
      <c r="A409" s="14"/>
      <c r="B409" s="15" t="s">
        <v>382</v>
      </c>
      <c r="C409" s="16">
        <v>2611</v>
      </c>
      <c r="D409" s="16">
        <v>1802</v>
      </c>
      <c r="E409" s="17">
        <f t="shared" si="47"/>
        <v>5.287587232026051E-3</v>
      </c>
      <c r="F409" s="17">
        <f t="shared" si="48"/>
        <v>3.5586134441335212E-3</v>
      </c>
      <c r="G409" s="17">
        <f t="shared" si="50"/>
        <v>-0.30984297204136346</v>
      </c>
      <c r="H409" s="17">
        <f t="shared" si="49"/>
        <v>-1.638321742898918E-3</v>
      </c>
    </row>
    <row r="410" spans="1:8" x14ac:dyDescent="0.2">
      <c r="A410" s="14"/>
      <c r="B410" s="15" t="s">
        <v>383</v>
      </c>
      <c r="C410" s="16">
        <v>5024</v>
      </c>
      <c r="D410" s="16">
        <v>4319</v>
      </c>
      <c r="E410" s="17">
        <f t="shared" si="47"/>
        <v>1.0174200786556446E-2</v>
      </c>
      <c r="F410" s="17">
        <f t="shared" si="48"/>
        <v>8.5292183491746266E-3</v>
      </c>
      <c r="G410" s="17">
        <f t="shared" si="50"/>
        <v>-0.14032643312101911</v>
      </c>
      <c r="H410" s="17">
        <f t="shared" si="49"/>
        <v>-1.4277093062345333E-3</v>
      </c>
    </row>
    <row r="411" spans="1:8" x14ac:dyDescent="0.2">
      <c r="A411" s="14"/>
      <c r="B411" s="15" t="s">
        <v>384</v>
      </c>
      <c r="C411" s="16">
        <v>220</v>
      </c>
      <c r="D411" s="16">
        <v>140</v>
      </c>
      <c r="E411" s="17">
        <f t="shared" si="47"/>
        <v>4.4552630832850679E-4</v>
      </c>
      <c r="F411" s="17">
        <f t="shared" si="48"/>
        <v>2.7647385248540118E-4</v>
      </c>
      <c r="G411" s="17">
        <f t="shared" si="50"/>
        <v>-0.36363636363636365</v>
      </c>
      <c r="H411" s="17">
        <f t="shared" si="49"/>
        <v>-1.6200956666491157E-4</v>
      </c>
    </row>
    <row r="412" spans="1:8" x14ac:dyDescent="0.2">
      <c r="A412" s="14"/>
      <c r="B412" s="15" t="s">
        <v>385</v>
      </c>
      <c r="C412" s="16">
        <v>2030</v>
      </c>
      <c r="D412" s="16">
        <v>1894</v>
      </c>
      <c r="E412" s="17">
        <f t="shared" si="47"/>
        <v>4.110992754122131E-3</v>
      </c>
      <c r="F412" s="17">
        <f t="shared" si="48"/>
        <v>3.7402962614810705E-3</v>
      </c>
      <c r="G412" s="17">
        <f t="shared" si="50"/>
        <v>-6.6995073891625609E-2</v>
      </c>
      <c r="H412" s="17">
        <f t="shared" si="49"/>
        <v>-2.7541626333034961E-4</v>
      </c>
    </row>
    <row r="413" spans="1:8" x14ac:dyDescent="0.2">
      <c r="A413" s="14"/>
      <c r="B413" s="15" t="s">
        <v>386</v>
      </c>
      <c r="C413" s="16">
        <v>382</v>
      </c>
      <c r="D413" s="16">
        <v>179</v>
      </c>
      <c r="E413" s="17">
        <f t="shared" ref="E413:E476" si="51">+IF(C413=0,"",C413/C$349)</f>
        <v>7.735956808249527E-4</v>
      </c>
      <c r="F413" s="17">
        <f t="shared" ref="F413:F476" si="52">+IF(D413=0,"",D413/D$349)</f>
        <v>3.5349156853490583E-4</v>
      </c>
      <c r="G413" s="17">
        <f t="shared" si="50"/>
        <v>-0.53141361256544506</v>
      </c>
      <c r="H413" s="17">
        <f t="shared" ref="H413:H476" si="53">+IF(OR(AND(E413=""),(G413="")),"",E413*G413)</f>
        <v>-4.1109927541221311E-4</v>
      </c>
    </row>
    <row r="414" spans="1:8" x14ac:dyDescent="0.2">
      <c r="A414" s="14"/>
      <c r="B414" s="15" t="s">
        <v>387</v>
      </c>
      <c r="C414" s="16">
        <v>18</v>
      </c>
      <c r="D414" s="16">
        <v>14</v>
      </c>
      <c r="E414" s="17">
        <f t="shared" si="51"/>
        <v>3.6452152499605103E-5</v>
      </c>
      <c r="F414" s="17">
        <f t="shared" si="52"/>
        <v>2.7647385248540119E-5</v>
      </c>
      <c r="G414" s="17">
        <f t="shared" ref="G414:G477" si="54">+IF(AND(C414=0,D414=0)," ",IF(C414=0,1,IF(D414=0,-1,(D414-C414)/C414)))</f>
        <v>-0.22222222222222221</v>
      </c>
      <c r="H414" s="17">
        <f t="shared" si="53"/>
        <v>-8.1004783332455784E-6</v>
      </c>
    </row>
    <row r="415" spans="1:8" x14ac:dyDescent="0.2">
      <c r="A415" s="14"/>
      <c r="B415" s="15" t="s">
        <v>388</v>
      </c>
      <c r="C415" s="16">
        <v>114</v>
      </c>
      <c r="D415" s="16">
        <v>106</v>
      </c>
      <c r="E415" s="17">
        <f t="shared" si="51"/>
        <v>2.3086363249749897E-4</v>
      </c>
      <c r="F415" s="17">
        <f t="shared" si="52"/>
        <v>2.0933020259608948E-4</v>
      </c>
      <c r="G415" s="17">
        <f t="shared" si="54"/>
        <v>-7.0175438596491224E-2</v>
      </c>
      <c r="H415" s="17">
        <f t="shared" si="53"/>
        <v>-1.6200956666491153E-5</v>
      </c>
    </row>
    <row r="416" spans="1:8" x14ac:dyDescent="0.2">
      <c r="A416" s="14"/>
      <c r="B416" s="15" t="s">
        <v>389</v>
      </c>
      <c r="C416" s="16">
        <v>603</v>
      </c>
      <c r="D416" s="16">
        <v>765</v>
      </c>
      <c r="E416" s="17">
        <f t="shared" si="51"/>
        <v>1.221147108736771E-3</v>
      </c>
      <c r="F416" s="17">
        <f t="shared" si="52"/>
        <v>1.5107321225095137E-3</v>
      </c>
      <c r="G416" s="17">
        <f t="shared" si="54"/>
        <v>0.26865671641791045</v>
      </c>
      <c r="H416" s="17">
        <f t="shared" si="53"/>
        <v>3.2806937249644597E-4</v>
      </c>
    </row>
    <row r="417" spans="1:8" x14ac:dyDescent="0.2">
      <c r="A417" s="14"/>
      <c r="B417" s="15" t="s">
        <v>390</v>
      </c>
      <c r="C417" s="16">
        <v>102</v>
      </c>
      <c r="D417" s="16">
        <v>99</v>
      </c>
      <c r="E417" s="17">
        <f t="shared" si="51"/>
        <v>2.0656219749776224E-4</v>
      </c>
      <c r="F417" s="17">
        <f t="shared" si="52"/>
        <v>1.9550650997181941E-4</v>
      </c>
      <c r="G417" s="17">
        <f t="shared" si="54"/>
        <v>-2.9411764705882353E-2</v>
      </c>
      <c r="H417" s="17">
        <f t="shared" si="53"/>
        <v>-6.075358749934183E-6</v>
      </c>
    </row>
    <row r="418" spans="1:8" x14ac:dyDescent="0.2">
      <c r="A418" s="14"/>
      <c r="B418" s="15" t="s">
        <v>391</v>
      </c>
      <c r="C418" s="16">
        <v>77</v>
      </c>
      <c r="D418" s="16">
        <v>88</v>
      </c>
      <c r="E418" s="17">
        <f t="shared" si="51"/>
        <v>1.5593420791497738E-4</v>
      </c>
      <c r="F418" s="17">
        <f t="shared" si="52"/>
        <v>1.7378356441939504E-4</v>
      </c>
      <c r="G418" s="17">
        <f t="shared" si="54"/>
        <v>0.14285714285714285</v>
      </c>
      <c r="H418" s="17">
        <f t="shared" si="53"/>
        <v>2.2276315416425337E-5</v>
      </c>
    </row>
    <row r="419" spans="1:8" x14ac:dyDescent="0.2">
      <c r="A419" s="14"/>
      <c r="B419" s="15" t="s">
        <v>392</v>
      </c>
      <c r="C419" s="16">
        <v>2905</v>
      </c>
      <c r="D419" s="16">
        <v>1156</v>
      </c>
      <c r="E419" s="17">
        <f t="shared" si="51"/>
        <v>5.8829723895196008E-3</v>
      </c>
      <c r="F419" s="17">
        <f t="shared" si="52"/>
        <v>2.2828840962365983E-3</v>
      </c>
      <c r="G419" s="17">
        <f t="shared" si="54"/>
        <v>-0.60206540447504298</v>
      </c>
      <c r="H419" s="17">
        <f t="shared" si="53"/>
        <v>-3.5419341512116283E-3</v>
      </c>
    </row>
    <row r="420" spans="1:8" x14ac:dyDescent="0.2">
      <c r="A420" s="14"/>
      <c r="B420" s="15" t="s">
        <v>393</v>
      </c>
      <c r="C420" s="16">
        <v>10651</v>
      </c>
      <c r="D420" s="16">
        <v>9523</v>
      </c>
      <c r="E420" s="17">
        <f t="shared" si="51"/>
        <v>2.1569548681849664E-2</v>
      </c>
      <c r="F420" s="17">
        <f t="shared" si="52"/>
        <v>1.8806146408703397E-2</v>
      </c>
      <c r="G420" s="17">
        <f t="shared" si="54"/>
        <v>-0.10590554877476294</v>
      </c>
      <c r="H420" s="17">
        <f t="shared" si="53"/>
        <v>-2.2843348899752531E-3</v>
      </c>
    </row>
    <row r="421" spans="1:8" x14ac:dyDescent="0.2">
      <c r="A421" s="14"/>
      <c r="B421" s="15" t="s">
        <v>394</v>
      </c>
      <c r="C421" s="16">
        <v>47</v>
      </c>
      <c r="D421" s="16">
        <v>43</v>
      </c>
      <c r="E421" s="17">
        <f t="shared" si="51"/>
        <v>9.518062041563554E-5</v>
      </c>
      <c r="F421" s="17">
        <f t="shared" si="52"/>
        <v>8.4916968977658932E-5</v>
      </c>
      <c r="G421" s="17">
        <f t="shared" si="54"/>
        <v>-8.5106382978723402E-2</v>
      </c>
      <c r="H421" s="17">
        <f t="shared" si="53"/>
        <v>-8.1004783332455784E-6</v>
      </c>
    </row>
    <row r="422" spans="1:8" x14ac:dyDescent="0.2">
      <c r="A422" s="14"/>
      <c r="B422" s="15" t="s">
        <v>395</v>
      </c>
      <c r="C422" s="16">
        <v>484</v>
      </c>
      <c r="D422" s="16">
        <v>469</v>
      </c>
      <c r="E422" s="17">
        <f t="shared" si="51"/>
        <v>9.8015787832271485E-4</v>
      </c>
      <c r="F422" s="17">
        <f t="shared" si="52"/>
        <v>9.2618740582609395E-4</v>
      </c>
      <c r="G422" s="17">
        <f t="shared" si="54"/>
        <v>-3.0991735537190084E-2</v>
      </c>
      <c r="H422" s="17">
        <f t="shared" si="53"/>
        <v>-3.0376793749670916E-5</v>
      </c>
    </row>
    <row r="423" spans="1:8" x14ac:dyDescent="0.2">
      <c r="A423" s="14"/>
      <c r="B423" s="15" t="s">
        <v>396</v>
      </c>
      <c r="C423" s="16">
        <v>641</v>
      </c>
      <c r="D423" s="16">
        <v>717</v>
      </c>
      <c r="E423" s="17">
        <f t="shared" si="51"/>
        <v>1.2981016529026038E-3</v>
      </c>
      <c r="F423" s="17">
        <f t="shared" si="52"/>
        <v>1.4159410873716618E-3</v>
      </c>
      <c r="G423" s="17">
        <f t="shared" si="54"/>
        <v>0.11856474258970359</v>
      </c>
      <c r="H423" s="17">
        <f t="shared" si="53"/>
        <v>1.5390908833166599E-4</v>
      </c>
    </row>
    <row r="424" spans="1:8" x14ac:dyDescent="0.2">
      <c r="A424" s="14"/>
      <c r="B424" s="15" t="s">
        <v>397</v>
      </c>
      <c r="C424" s="16">
        <v>2022</v>
      </c>
      <c r="D424" s="16">
        <v>1755</v>
      </c>
      <c r="E424" s="17">
        <f t="shared" si="51"/>
        <v>4.0947917974556401E-3</v>
      </c>
      <c r="F424" s="17">
        <f t="shared" si="52"/>
        <v>3.4657972222277077E-3</v>
      </c>
      <c r="G424" s="17">
        <f t="shared" si="54"/>
        <v>-0.13204747774480713</v>
      </c>
      <c r="H424" s="17">
        <f t="shared" si="53"/>
        <v>-5.4070692874414242E-4</v>
      </c>
    </row>
    <row r="425" spans="1:8" x14ac:dyDescent="0.2">
      <c r="A425" s="14"/>
      <c r="B425" s="15" t="s">
        <v>398</v>
      </c>
      <c r="C425" s="16">
        <v>409</v>
      </c>
      <c r="D425" s="16">
        <v>480</v>
      </c>
      <c r="E425" s="17">
        <f t="shared" si="51"/>
        <v>8.2827390957436041E-4</v>
      </c>
      <c r="F425" s="17">
        <f t="shared" si="52"/>
        <v>9.4791035137851835E-4</v>
      </c>
      <c r="G425" s="17">
        <f t="shared" si="54"/>
        <v>0.17359413202933985</v>
      </c>
      <c r="H425" s="17">
        <f t="shared" si="53"/>
        <v>1.4378349041510902E-4</v>
      </c>
    </row>
    <row r="426" spans="1:8" x14ac:dyDescent="0.2">
      <c r="A426" s="14"/>
      <c r="B426" s="15" t="s">
        <v>399</v>
      </c>
      <c r="C426" s="16">
        <v>32</v>
      </c>
      <c r="D426" s="16">
        <v>18</v>
      </c>
      <c r="E426" s="17">
        <f t="shared" si="51"/>
        <v>6.4803826665964627E-5</v>
      </c>
      <c r="F426" s="17">
        <f t="shared" si="52"/>
        <v>3.5546638176694441E-5</v>
      </c>
      <c r="G426" s="17">
        <f t="shared" si="54"/>
        <v>-0.4375</v>
      </c>
      <c r="H426" s="17">
        <f t="shared" si="53"/>
        <v>-2.8351674166359524E-5</v>
      </c>
    </row>
    <row r="427" spans="1:8" x14ac:dyDescent="0.2">
      <c r="A427" s="14"/>
      <c r="B427" s="15" t="s">
        <v>400</v>
      </c>
      <c r="C427" s="16">
        <v>5</v>
      </c>
      <c r="D427" s="16">
        <v>2</v>
      </c>
      <c r="E427" s="17">
        <f t="shared" si="51"/>
        <v>1.0125597916556973E-5</v>
      </c>
      <c r="F427" s="17">
        <f t="shared" si="52"/>
        <v>3.9496264640771602E-6</v>
      </c>
      <c r="G427" s="17">
        <f t="shared" si="54"/>
        <v>-0.6</v>
      </c>
      <c r="H427" s="17">
        <f t="shared" si="53"/>
        <v>-6.0753587499341838E-6</v>
      </c>
    </row>
    <row r="428" spans="1:8" x14ac:dyDescent="0.2">
      <c r="A428" s="14"/>
      <c r="B428" s="15" t="s">
        <v>401</v>
      </c>
      <c r="C428" s="16">
        <v>1065</v>
      </c>
      <c r="D428" s="16">
        <v>752</v>
      </c>
      <c r="E428" s="17">
        <f t="shared" si="51"/>
        <v>2.1567523562266351E-3</v>
      </c>
      <c r="F428" s="17">
        <f t="shared" si="52"/>
        <v>1.4850595504930122E-3</v>
      </c>
      <c r="G428" s="17">
        <f t="shared" si="54"/>
        <v>-0.29389671361502345</v>
      </c>
      <c r="H428" s="17">
        <f t="shared" si="53"/>
        <v>-6.3386242957646642E-4</v>
      </c>
    </row>
    <row r="429" spans="1:8" x14ac:dyDescent="0.2">
      <c r="A429" s="14"/>
      <c r="B429" s="15" t="s">
        <v>402</v>
      </c>
      <c r="C429" s="16">
        <v>673</v>
      </c>
      <c r="D429" s="16">
        <v>546</v>
      </c>
      <c r="E429" s="17">
        <f t="shared" si="51"/>
        <v>1.3629054795685684E-3</v>
      </c>
      <c r="F429" s="17">
        <f t="shared" si="52"/>
        <v>1.0782480246930646E-3</v>
      </c>
      <c r="G429" s="17">
        <f t="shared" si="54"/>
        <v>-0.18870728083209509</v>
      </c>
      <c r="H429" s="17">
        <f t="shared" si="53"/>
        <v>-2.5719018708054709E-4</v>
      </c>
    </row>
    <row r="430" spans="1:8" x14ac:dyDescent="0.2">
      <c r="A430" s="14"/>
      <c r="B430" s="15" t="s">
        <v>403</v>
      </c>
      <c r="C430" s="16">
        <v>171</v>
      </c>
      <c r="D430" s="16">
        <v>62</v>
      </c>
      <c r="E430" s="17">
        <f t="shared" si="51"/>
        <v>3.4629544874624848E-4</v>
      </c>
      <c r="F430" s="17">
        <f t="shared" si="52"/>
        <v>1.2243842038639195E-4</v>
      </c>
      <c r="G430" s="17">
        <f t="shared" si="54"/>
        <v>-0.63742690058479534</v>
      </c>
      <c r="H430" s="17">
        <f t="shared" si="53"/>
        <v>-2.2073803458094203E-4</v>
      </c>
    </row>
    <row r="431" spans="1:8" ht="25.5" x14ac:dyDescent="0.2">
      <c r="A431" s="14"/>
      <c r="B431" s="15" t="s">
        <v>404</v>
      </c>
      <c r="C431" s="16">
        <v>135</v>
      </c>
      <c r="D431" s="16">
        <v>138</v>
      </c>
      <c r="E431" s="17">
        <f t="shared" si="51"/>
        <v>2.7339114374703825E-4</v>
      </c>
      <c r="F431" s="17">
        <f t="shared" si="52"/>
        <v>2.7252422602132401E-4</v>
      </c>
      <c r="G431" s="17">
        <f t="shared" si="54"/>
        <v>2.2222222222222223E-2</v>
      </c>
      <c r="H431" s="17">
        <f t="shared" si="53"/>
        <v>6.0753587499341838E-6</v>
      </c>
    </row>
    <row r="432" spans="1:8" ht="25.5" x14ac:dyDescent="0.2">
      <c r="A432" s="14"/>
      <c r="B432" s="15" t="s">
        <v>405</v>
      </c>
      <c r="C432" s="16">
        <v>2458</v>
      </c>
      <c r="D432" s="16">
        <v>2131</v>
      </c>
      <c r="E432" s="17">
        <f t="shared" si="51"/>
        <v>4.9777439357794077E-3</v>
      </c>
      <c r="F432" s="17">
        <f t="shared" si="52"/>
        <v>4.2083269974742136E-3</v>
      </c>
      <c r="G432" s="17">
        <f t="shared" si="54"/>
        <v>-0.13303498779495526</v>
      </c>
      <c r="H432" s="17">
        <f t="shared" si="53"/>
        <v>-6.6221410374282612E-4</v>
      </c>
    </row>
    <row r="433" spans="1:8" x14ac:dyDescent="0.2">
      <c r="A433" s="14"/>
      <c r="B433" s="15" t="s">
        <v>406</v>
      </c>
      <c r="C433" s="16">
        <v>450</v>
      </c>
      <c r="D433" s="16">
        <v>370</v>
      </c>
      <c r="E433" s="17">
        <f t="shared" si="51"/>
        <v>9.113038124901275E-4</v>
      </c>
      <c r="F433" s="17">
        <f t="shared" si="52"/>
        <v>7.306808958542746E-4</v>
      </c>
      <c r="G433" s="17">
        <f t="shared" si="54"/>
        <v>-0.17777777777777778</v>
      </c>
      <c r="H433" s="17">
        <f t="shared" si="53"/>
        <v>-1.6200956666491157E-4</v>
      </c>
    </row>
    <row r="434" spans="1:8" ht="25.5" x14ac:dyDescent="0.2">
      <c r="A434" s="14"/>
      <c r="B434" s="15" t="s">
        <v>407</v>
      </c>
      <c r="C434" s="16">
        <v>258</v>
      </c>
      <c r="D434" s="16">
        <v>111</v>
      </c>
      <c r="E434" s="17">
        <f t="shared" si="51"/>
        <v>5.2248085249433974E-4</v>
      </c>
      <c r="F434" s="17">
        <f t="shared" si="52"/>
        <v>2.1920426875628236E-4</v>
      </c>
      <c r="G434" s="17">
        <f t="shared" si="54"/>
        <v>-0.56976744186046513</v>
      </c>
      <c r="H434" s="17">
        <f t="shared" si="53"/>
        <v>-2.9769257874677496E-4</v>
      </c>
    </row>
    <row r="435" spans="1:8" ht="25.5" x14ac:dyDescent="0.2">
      <c r="A435" s="14"/>
      <c r="B435" s="15" t="s">
        <v>408</v>
      </c>
      <c r="C435" s="16">
        <v>21</v>
      </c>
      <c r="D435" s="16">
        <v>25</v>
      </c>
      <c r="E435" s="17">
        <f t="shared" si="51"/>
        <v>4.2527511249539287E-5</v>
      </c>
      <c r="F435" s="17">
        <f t="shared" si="52"/>
        <v>4.9370330800964498E-5</v>
      </c>
      <c r="G435" s="17">
        <f t="shared" si="54"/>
        <v>0.19047619047619047</v>
      </c>
      <c r="H435" s="17">
        <f t="shared" si="53"/>
        <v>8.1004783332455784E-6</v>
      </c>
    </row>
    <row r="436" spans="1:8" x14ac:dyDescent="0.2">
      <c r="A436" s="14"/>
      <c r="B436" s="15" t="s">
        <v>409</v>
      </c>
      <c r="C436" s="16">
        <v>158</v>
      </c>
      <c r="D436" s="16">
        <v>159</v>
      </c>
      <c r="E436" s="17">
        <f t="shared" si="51"/>
        <v>3.1996889416320036E-4</v>
      </c>
      <c r="F436" s="17">
        <f t="shared" si="52"/>
        <v>3.1399530389413421E-4</v>
      </c>
      <c r="G436" s="17">
        <f t="shared" si="54"/>
        <v>6.3291139240506328E-3</v>
      </c>
      <c r="H436" s="17">
        <f t="shared" si="53"/>
        <v>2.0251195833113946E-6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78</v>
      </c>
      <c r="E437" s="17" t="str">
        <f t="shared" si="51"/>
        <v/>
      </c>
      <c r="F437" s="17">
        <f t="shared" si="52"/>
        <v>1.5403543209900923E-4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79</v>
      </c>
      <c r="E438" s="17" t="str">
        <f t="shared" si="51"/>
        <v/>
      </c>
      <c r="F438" s="17">
        <f t="shared" si="52"/>
        <v>1.5601024533104781E-4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48</v>
      </c>
      <c r="E439" s="17" t="str">
        <f t="shared" si="51"/>
        <v/>
      </c>
      <c r="F439" s="17">
        <f t="shared" si="52"/>
        <v>9.4791035137851837E-5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44</v>
      </c>
      <c r="D440" s="16">
        <v>7</v>
      </c>
      <c r="E440" s="17">
        <f t="shared" si="51"/>
        <v>8.9105261665701363E-5</v>
      </c>
      <c r="F440" s="17">
        <f t="shared" si="52"/>
        <v>1.3823692624270059E-5</v>
      </c>
      <c r="G440" s="17">
        <f t="shared" si="54"/>
        <v>-0.84090909090909094</v>
      </c>
      <c r="H440" s="17">
        <f t="shared" si="53"/>
        <v>-7.4929424582521607E-5</v>
      </c>
    </row>
    <row r="441" spans="1:8" x14ac:dyDescent="0.2">
      <c r="A441" s="14"/>
      <c r="B441" s="15" t="s">
        <v>414</v>
      </c>
      <c r="C441" s="16">
        <v>227</v>
      </c>
      <c r="D441" s="16">
        <v>170</v>
      </c>
      <c r="E441" s="17">
        <f t="shared" si="51"/>
        <v>4.5970214541168658E-4</v>
      </c>
      <c r="F441" s="17">
        <f t="shared" si="52"/>
        <v>3.3571824944655861E-4</v>
      </c>
      <c r="G441" s="17">
        <f t="shared" si="54"/>
        <v>-0.25110132158590309</v>
      </c>
      <c r="H441" s="17">
        <f t="shared" si="53"/>
        <v>-1.154318162487495E-4</v>
      </c>
    </row>
    <row r="442" spans="1:8" x14ac:dyDescent="0.2">
      <c r="A442" s="14"/>
      <c r="B442" s="15" t="s">
        <v>415</v>
      </c>
      <c r="C442" s="16">
        <v>4468</v>
      </c>
      <c r="D442" s="16">
        <v>4245</v>
      </c>
      <c r="E442" s="17">
        <f t="shared" si="51"/>
        <v>9.0482342982353102E-3</v>
      </c>
      <c r="F442" s="17">
        <f t="shared" si="52"/>
        <v>8.3830821700037715E-3</v>
      </c>
      <c r="G442" s="17">
        <f t="shared" si="54"/>
        <v>-4.9910474485228291E-2</v>
      </c>
      <c r="H442" s="17">
        <f t="shared" si="53"/>
        <v>-4.5160166707844098E-4</v>
      </c>
    </row>
    <row r="443" spans="1:8" x14ac:dyDescent="0.2">
      <c r="A443" s="14"/>
      <c r="B443" s="15" t="s">
        <v>416</v>
      </c>
      <c r="C443" s="16">
        <v>2429</v>
      </c>
      <c r="D443" s="16">
        <v>2789</v>
      </c>
      <c r="E443" s="17">
        <f t="shared" si="51"/>
        <v>4.9190154678633771E-3</v>
      </c>
      <c r="F443" s="17">
        <f t="shared" si="52"/>
        <v>5.5077541041555992E-3</v>
      </c>
      <c r="G443" s="17">
        <f t="shared" si="54"/>
        <v>0.14820913956360643</v>
      </c>
      <c r="H443" s="17">
        <f t="shared" si="53"/>
        <v>7.29043049992102E-4</v>
      </c>
    </row>
    <row r="444" spans="1:8" x14ac:dyDescent="0.2">
      <c r="A444" s="14"/>
      <c r="B444" s="15" t="s">
        <v>417</v>
      </c>
      <c r="C444" s="16">
        <v>1014</v>
      </c>
      <c r="D444" s="16">
        <v>793</v>
      </c>
      <c r="E444" s="17">
        <f t="shared" si="51"/>
        <v>2.0534712574777543E-3</v>
      </c>
      <c r="F444" s="17">
        <f t="shared" si="52"/>
        <v>1.5660268930065939E-3</v>
      </c>
      <c r="G444" s="17">
        <f t="shared" si="54"/>
        <v>-0.21794871794871795</v>
      </c>
      <c r="H444" s="17">
        <f t="shared" si="53"/>
        <v>-4.4755142791181825E-4</v>
      </c>
    </row>
    <row r="445" spans="1:8" x14ac:dyDescent="0.2">
      <c r="A445" s="14"/>
      <c r="B445" s="15" t="s">
        <v>418</v>
      </c>
      <c r="C445" s="16">
        <v>4517</v>
      </c>
      <c r="D445" s="16">
        <v>4655</v>
      </c>
      <c r="E445" s="17">
        <f t="shared" si="51"/>
        <v>9.1474651578175685E-3</v>
      </c>
      <c r="F445" s="17">
        <f t="shared" si="52"/>
        <v>9.192755595139589E-3</v>
      </c>
      <c r="G445" s="17">
        <f t="shared" si="54"/>
        <v>3.0551250830197035E-2</v>
      </c>
      <c r="H445" s="17">
        <f t="shared" si="53"/>
        <v>2.7946650249697244E-4</v>
      </c>
    </row>
    <row r="446" spans="1:8" x14ac:dyDescent="0.2">
      <c r="A446" s="14"/>
      <c r="B446" s="15" t="s">
        <v>419</v>
      </c>
      <c r="C446" s="16">
        <v>72</v>
      </c>
      <c r="D446" s="16">
        <v>131</v>
      </c>
      <c r="E446" s="17">
        <f t="shared" si="51"/>
        <v>1.4580860999842041E-4</v>
      </c>
      <c r="F446" s="17">
        <f t="shared" si="52"/>
        <v>2.5870053339705396E-4</v>
      </c>
      <c r="G446" s="17">
        <f t="shared" si="54"/>
        <v>0.81944444444444442</v>
      </c>
      <c r="H446" s="17">
        <f t="shared" si="53"/>
        <v>1.1948205541537227E-4</v>
      </c>
    </row>
    <row r="447" spans="1:8" x14ac:dyDescent="0.2">
      <c r="A447" s="14"/>
      <c r="B447" s="15" t="s">
        <v>420</v>
      </c>
      <c r="C447" s="16">
        <v>20</v>
      </c>
      <c r="D447" s="16">
        <v>20</v>
      </c>
      <c r="E447" s="17">
        <f t="shared" si="51"/>
        <v>4.0502391666227892E-5</v>
      </c>
      <c r="F447" s="17">
        <f t="shared" si="52"/>
        <v>3.94962646407716E-5</v>
      </c>
      <c r="G447" s="17">
        <f t="shared" si="54"/>
        <v>0</v>
      </c>
      <c r="H447" s="17">
        <f t="shared" si="53"/>
        <v>0</v>
      </c>
    </row>
    <row r="448" spans="1:8" x14ac:dyDescent="0.2">
      <c r="A448" s="14"/>
      <c r="B448" s="15" t="s">
        <v>421</v>
      </c>
      <c r="C448" s="16">
        <v>127</v>
      </c>
      <c r="D448" s="16">
        <v>238</v>
      </c>
      <c r="E448" s="17">
        <f t="shared" si="51"/>
        <v>2.5719018708054709E-4</v>
      </c>
      <c r="F448" s="17">
        <f t="shared" si="52"/>
        <v>4.7000554922518205E-4</v>
      </c>
      <c r="G448" s="17">
        <f t="shared" si="54"/>
        <v>0.87401574803149606</v>
      </c>
      <c r="H448" s="17">
        <f t="shared" si="53"/>
        <v>2.2478827374756478E-4</v>
      </c>
    </row>
    <row r="449" spans="1:8" x14ac:dyDescent="0.2">
      <c r="A449" s="14"/>
      <c r="B449" s="15" t="s">
        <v>422</v>
      </c>
      <c r="C449" s="16">
        <v>228</v>
      </c>
      <c r="D449" s="16">
        <v>208</v>
      </c>
      <c r="E449" s="17">
        <f t="shared" si="51"/>
        <v>4.6172726499499794E-4</v>
      </c>
      <c r="F449" s="17">
        <f t="shared" si="52"/>
        <v>4.1076115226402462E-4</v>
      </c>
      <c r="G449" s="17">
        <f t="shared" si="54"/>
        <v>-8.771929824561403E-2</v>
      </c>
      <c r="H449" s="17">
        <f t="shared" si="53"/>
        <v>-4.0502391666227885E-5</v>
      </c>
    </row>
    <row r="450" spans="1:8" x14ac:dyDescent="0.2">
      <c r="A450" s="14"/>
      <c r="B450" s="15" t="s">
        <v>423</v>
      </c>
      <c r="C450" s="16">
        <v>682</v>
      </c>
      <c r="D450" s="16">
        <v>661</v>
      </c>
      <c r="E450" s="17">
        <f t="shared" si="51"/>
        <v>1.381131555818371E-3</v>
      </c>
      <c r="F450" s="17">
        <f t="shared" si="52"/>
        <v>1.3053515463775014E-3</v>
      </c>
      <c r="G450" s="17">
        <f t="shared" si="54"/>
        <v>-3.0791788856304986E-2</v>
      </c>
      <c r="H450" s="17">
        <f t="shared" si="53"/>
        <v>-4.2527511249539287E-5</v>
      </c>
    </row>
    <row r="451" spans="1:8" x14ac:dyDescent="0.2">
      <c r="A451" s="14"/>
      <c r="B451" s="15" t="s">
        <v>424</v>
      </c>
      <c r="C451" s="16">
        <v>60</v>
      </c>
      <c r="D451" s="16">
        <v>40</v>
      </c>
      <c r="E451" s="17">
        <f t="shared" si="51"/>
        <v>1.2150717499868368E-4</v>
      </c>
      <c r="F451" s="17">
        <f t="shared" si="52"/>
        <v>7.89925292815432E-5</v>
      </c>
      <c r="G451" s="17">
        <f t="shared" si="54"/>
        <v>-0.33333333333333331</v>
      </c>
      <c r="H451" s="17">
        <f t="shared" si="53"/>
        <v>-4.0502391666227892E-5</v>
      </c>
    </row>
    <row r="452" spans="1:8" x14ac:dyDescent="0.2">
      <c r="A452" s="14"/>
      <c r="B452" s="15" t="s">
        <v>425</v>
      </c>
      <c r="C452" s="16">
        <v>34</v>
      </c>
      <c r="D452" s="16">
        <v>22</v>
      </c>
      <c r="E452" s="17">
        <f t="shared" si="51"/>
        <v>6.8854065832587417E-5</v>
      </c>
      <c r="F452" s="17">
        <f t="shared" si="52"/>
        <v>4.3445891104848759E-5</v>
      </c>
      <c r="G452" s="17">
        <f t="shared" si="54"/>
        <v>-0.35294117647058826</v>
      </c>
      <c r="H452" s="17">
        <f t="shared" si="53"/>
        <v>-2.4301434999736735E-5</v>
      </c>
    </row>
    <row r="453" spans="1:8" x14ac:dyDescent="0.2">
      <c r="A453" s="14"/>
      <c r="B453" s="15" t="s">
        <v>426</v>
      </c>
      <c r="C453" s="16">
        <v>272</v>
      </c>
      <c r="D453" s="16">
        <v>308</v>
      </c>
      <c r="E453" s="17">
        <f t="shared" si="51"/>
        <v>5.5083252666069933E-4</v>
      </c>
      <c r="F453" s="17">
        <f t="shared" si="52"/>
        <v>6.0824247546788267E-4</v>
      </c>
      <c r="G453" s="17">
        <f t="shared" si="54"/>
        <v>0.13235294117647059</v>
      </c>
      <c r="H453" s="17">
        <f t="shared" si="53"/>
        <v>7.2904304999210206E-5</v>
      </c>
    </row>
    <row r="454" spans="1:8" x14ac:dyDescent="0.2">
      <c r="A454" s="14"/>
      <c r="B454" s="15" t="s">
        <v>427</v>
      </c>
      <c r="C454" s="16">
        <v>27</v>
      </c>
      <c r="D454" s="16">
        <v>16</v>
      </c>
      <c r="E454" s="17">
        <f t="shared" si="51"/>
        <v>5.4678228749407654E-5</v>
      </c>
      <c r="F454" s="17">
        <f t="shared" si="52"/>
        <v>3.1597011712617281E-5</v>
      </c>
      <c r="G454" s="17">
        <f t="shared" si="54"/>
        <v>-0.40740740740740738</v>
      </c>
      <c r="H454" s="17">
        <f t="shared" si="53"/>
        <v>-2.2276315416425341E-5</v>
      </c>
    </row>
    <row r="455" spans="1:8" x14ac:dyDescent="0.2">
      <c r="A455" s="14"/>
      <c r="B455" s="15" t="s">
        <v>428</v>
      </c>
      <c r="C455" s="16">
        <v>767</v>
      </c>
      <c r="D455" s="16">
        <v>920</v>
      </c>
      <c r="E455" s="17">
        <f t="shared" si="51"/>
        <v>1.5532667203998396E-3</v>
      </c>
      <c r="F455" s="17">
        <f t="shared" si="52"/>
        <v>1.8168281734754935E-3</v>
      </c>
      <c r="G455" s="17">
        <f t="shared" si="54"/>
        <v>0.19947848761408082</v>
      </c>
      <c r="H455" s="17">
        <f t="shared" si="53"/>
        <v>3.0984329624664334E-4</v>
      </c>
    </row>
    <row r="456" spans="1:8" x14ac:dyDescent="0.2">
      <c r="A456" s="14"/>
      <c r="B456" s="15" t="s">
        <v>429</v>
      </c>
      <c r="C456" s="16">
        <v>1497</v>
      </c>
      <c r="D456" s="16">
        <v>1687</v>
      </c>
      <c r="E456" s="17">
        <f t="shared" si="51"/>
        <v>3.0316040162171576E-3</v>
      </c>
      <c r="F456" s="17">
        <f t="shared" si="52"/>
        <v>3.3315099224490844E-3</v>
      </c>
      <c r="G456" s="17">
        <f t="shared" si="54"/>
        <v>0.12692050768203073</v>
      </c>
      <c r="H456" s="17">
        <f t="shared" si="53"/>
        <v>3.8477272082916493E-4</v>
      </c>
    </row>
    <row r="457" spans="1:8" x14ac:dyDescent="0.2">
      <c r="A457" s="14"/>
      <c r="B457" s="15" t="s">
        <v>430</v>
      </c>
      <c r="C457" s="16">
        <v>592</v>
      </c>
      <c r="D457" s="16">
        <v>637</v>
      </c>
      <c r="E457" s="17">
        <f t="shared" si="51"/>
        <v>1.1988707933203455E-3</v>
      </c>
      <c r="F457" s="17">
        <f t="shared" si="52"/>
        <v>1.2579560288085755E-3</v>
      </c>
      <c r="G457" s="17">
        <f t="shared" si="54"/>
        <v>7.6013513513513514E-2</v>
      </c>
      <c r="H457" s="17">
        <f t="shared" si="53"/>
        <v>9.113038124901275E-5</v>
      </c>
    </row>
    <row r="458" spans="1:8" ht="25.5" x14ac:dyDescent="0.2">
      <c r="A458" s="14"/>
      <c r="B458" s="15" t="s">
        <v>431</v>
      </c>
      <c r="C458" s="16">
        <v>266</v>
      </c>
      <c r="D458" s="16">
        <v>287</v>
      </c>
      <c r="E458" s="17">
        <f t="shared" si="51"/>
        <v>5.3868180916083095E-4</v>
      </c>
      <c r="F458" s="17">
        <f t="shared" si="52"/>
        <v>5.6677139759507241E-4</v>
      </c>
      <c r="G458" s="17">
        <f t="shared" si="54"/>
        <v>7.8947368421052627E-2</v>
      </c>
      <c r="H458" s="17">
        <f t="shared" si="53"/>
        <v>4.252751124953928E-5</v>
      </c>
    </row>
    <row r="459" spans="1:8" ht="25.5" x14ac:dyDescent="0.2">
      <c r="A459" s="14"/>
      <c r="B459" s="15" t="s">
        <v>432</v>
      </c>
      <c r="C459" s="16">
        <v>2213</v>
      </c>
      <c r="D459" s="16">
        <v>916</v>
      </c>
      <c r="E459" s="17">
        <f t="shared" si="51"/>
        <v>4.4815896378681162E-3</v>
      </c>
      <c r="F459" s="17">
        <f t="shared" si="52"/>
        <v>1.8089289205473393E-3</v>
      </c>
      <c r="G459" s="17">
        <f t="shared" si="54"/>
        <v>-0.58608224130140085</v>
      </c>
      <c r="H459" s="17">
        <f t="shared" si="53"/>
        <v>-2.626580099554879E-3</v>
      </c>
    </row>
    <row r="460" spans="1:8" ht="25.5" x14ac:dyDescent="0.2">
      <c r="A460" s="14"/>
      <c r="B460" s="15" t="s">
        <v>433</v>
      </c>
      <c r="C460" s="16">
        <v>15</v>
      </c>
      <c r="D460" s="16">
        <v>20</v>
      </c>
      <c r="E460" s="17">
        <f t="shared" si="51"/>
        <v>3.0376793749670919E-5</v>
      </c>
      <c r="F460" s="17">
        <f t="shared" si="52"/>
        <v>3.94962646407716E-5</v>
      </c>
      <c r="G460" s="17">
        <f t="shared" si="54"/>
        <v>0.33333333333333331</v>
      </c>
      <c r="H460" s="17">
        <f t="shared" si="53"/>
        <v>1.0125597916556973E-5</v>
      </c>
    </row>
    <row r="461" spans="1:8" x14ac:dyDescent="0.2">
      <c r="A461" s="14"/>
      <c r="B461" s="15" t="s">
        <v>434</v>
      </c>
      <c r="C461" s="16">
        <v>199</v>
      </c>
      <c r="D461" s="16">
        <v>168</v>
      </c>
      <c r="E461" s="17">
        <f t="shared" si="51"/>
        <v>4.0299879707896751E-4</v>
      </c>
      <c r="F461" s="17">
        <f t="shared" si="52"/>
        <v>3.3176862298248144E-4</v>
      </c>
      <c r="G461" s="17">
        <f t="shared" si="54"/>
        <v>-0.15577889447236182</v>
      </c>
      <c r="H461" s="17">
        <f t="shared" si="53"/>
        <v>-6.277870708265324E-5</v>
      </c>
    </row>
    <row r="462" spans="1:8" ht="25.5" x14ac:dyDescent="0.2">
      <c r="A462" s="14"/>
      <c r="B462" s="15" t="s">
        <v>435</v>
      </c>
      <c r="C462" s="16">
        <v>51</v>
      </c>
      <c r="D462" s="16">
        <v>36</v>
      </c>
      <c r="E462" s="17">
        <f t="shared" si="51"/>
        <v>1.0328109874888112E-4</v>
      </c>
      <c r="F462" s="17">
        <f t="shared" si="52"/>
        <v>7.1093276353388881E-5</v>
      </c>
      <c r="G462" s="17">
        <f t="shared" si="54"/>
        <v>-0.29411764705882354</v>
      </c>
      <c r="H462" s="17">
        <f t="shared" si="53"/>
        <v>-3.0376793749670919E-5</v>
      </c>
    </row>
    <row r="463" spans="1:8" x14ac:dyDescent="0.2">
      <c r="A463" s="14"/>
      <c r="B463" s="15" t="s">
        <v>436</v>
      </c>
      <c r="C463" s="16">
        <v>241</v>
      </c>
      <c r="D463" s="16">
        <v>307</v>
      </c>
      <c r="E463" s="17">
        <f t="shared" si="51"/>
        <v>4.8805381957804607E-4</v>
      </c>
      <c r="F463" s="17">
        <f t="shared" si="52"/>
        <v>6.0626766223584403E-4</v>
      </c>
      <c r="G463" s="17">
        <f t="shared" si="54"/>
        <v>0.27385892116182575</v>
      </c>
      <c r="H463" s="17">
        <f t="shared" si="53"/>
        <v>1.3365789249855206E-4</v>
      </c>
    </row>
    <row r="464" spans="1:8" x14ac:dyDescent="0.2">
      <c r="A464" s="14"/>
      <c r="B464" s="15" t="s">
        <v>437</v>
      </c>
      <c r="C464" s="16">
        <v>107</v>
      </c>
      <c r="D464" s="16">
        <v>91</v>
      </c>
      <c r="E464" s="17">
        <f t="shared" si="51"/>
        <v>2.166877954143192E-4</v>
      </c>
      <c r="F464" s="17">
        <f t="shared" si="52"/>
        <v>1.7970800411551077E-4</v>
      </c>
      <c r="G464" s="17">
        <f t="shared" si="54"/>
        <v>-0.14953271028037382</v>
      </c>
      <c r="H464" s="17">
        <f t="shared" si="53"/>
        <v>-3.2401913332982307E-5</v>
      </c>
    </row>
    <row r="465" spans="1:8" x14ac:dyDescent="0.2">
      <c r="A465" s="14"/>
      <c r="B465" s="15" t="s">
        <v>438</v>
      </c>
      <c r="C465" s="16">
        <v>2318</v>
      </c>
      <c r="D465" s="16">
        <v>1655</v>
      </c>
      <c r="E465" s="17">
        <f t="shared" si="51"/>
        <v>4.6942271941158124E-3</v>
      </c>
      <c r="F465" s="17">
        <f t="shared" si="52"/>
        <v>3.2683158990238497E-3</v>
      </c>
      <c r="G465" s="17">
        <f t="shared" si="54"/>
        <v>-0.28602243313201037</v>
      </c>
      <c r="H465" s="17">
        <f t="shared" si="53"/>
        <v>-1.3426542837354546E-3</v>
      </c>
    </row>
    <row r="466" spans="1:8" x14ac:dyDescent="0.2">
      <c r="A466" s="14"/>
      <c r="B466" s="15" t="s">
        <v>439</v>
      </c>
      <c r="C466" s="16">
        <v>356</v>
      </c>
      <c r="D466" s="16">
        <v>380</v>
      </c>
      <c r="E466" s="17">
        <f t="shared" si="51"/>
        <v>7.2094257165885645E-4</v>
      </c>
      <c r="F466" s="17">
        <f t="shared" si="52"/>
        <v>7.5042902817466035E-4</v>
      </c>
      <c r="G466" s="17">
        <f t="shared" si="54"/>
        <v>6.741573033707865E-2</v>
      </c>
      <c r="H466" s="17">
        <f t="shared" si="53"/>
        <v>4.860286999947347E-5</v>
      </c>
    </row>
    <row r="467" spans="1:8" x14ac:dyDescent="0.2">
      <c r="A467" s="14"/>
      <c r="B467" s="15" t="s">
        <v>440</v>
      </c>
      <c r="C467" s="16">
        <v>141</v>
      </c>
      <c r="D467" s="16">
        <v>110</v>
      </c>
      <c r="E467" s="17">
        <f t="shared" si="51"/>
        <v>2.8554186124690663E-4</v>
      </c>
      <c r="F467" s="17">
        <f t="shared" si="52"/>
        <v>2.172294555242438E-4</v>
      </c>
      <c r="G467" s="17">
        <f t="shared" si="54"/>
        <v>-0.21985815602836881</v>
      </c>
      <c r="H467" s="17">
        <f t="shared" si="53"/>
        <v>-6.277870708265324E-5</v>
      </c>
    </row>
    <row r="468" spans="1:8" x14ac:dyDescent="0.2">
      <c r="A468" s="14"/>
      <c r="B468" s="15" t="s">
        <v>441</v>
      </c>
      <c r="C468" s="16">
        <v>55</v>
      </c>
      <c r="D468" s="16">
        <v>52</v>
      </c>
      <c r="E468" s="17">
        <f t="shared" si="51"/>
        <v>1.113815770821267E-4</v>
      </c>
      <c r="F468" s="17">
        <f t="shared" si="52"/>
        <v>1.0269028806600616E-4</v>
      </c>
      <c r="G468" s="17">
        <f t="shared" si="54"/>
        <v>-5.4545454545454543E-2</v>
      </c>
      <c r="H468" s="17">
        <f t="shared" si="53"/>
        <v>-6.075358749934183E-6</v>
      </c>
    </row>
    <row r="469" spans="1:8" x14ac:dyDescent="0.2">
      <c r="A469" s="14"/>
      <c r="B469" s="15" t="s">
        <v>442</v>
      </c>
      <c r="C469" s="16">
        <v>808</v>
      </c>
      <c r="D469" s="16">
        <v>740</v>
      </c>
      <c r="E469" s="17">
        <f t="shared" si="51"/>
        <v>1.6362966233156068E-3</v>
      </c>
      <c r="F469" s="17">
        <f t="shared" si="52"/>
        <v>1.4613617917085492E-3</v>
      </c>
      <c r="G469" s="17">
        <f t="shared" si="54"/>
        <v>-8.4158415841584164E-2</v>
      </c>
      <c r="H469" s="17">
        <f t="shared" si="53"/>
        <v>-1.3770813166517483E-4</v>
      </c>
    </row>
    <row r="470" spans="1:8" x14ac:dyDescent="0.2">
      <c r="A470" s="14"/>
      <c r="B470" s="15" t="s">
        <v>443</v>
      </c>
      <c r="C470" s="16">
        <v>569</v>
      </c>
      <c r="D470" s="16">
        <v>257</v>
      </c>
      <c r="E470" s="17">
        <f t="shared" si="51"/>
        <v>1.1522930429041834E-3</v>
      </c>
      <c r="F470" s="17">
        <f t="shared" si="52"/>
        <v>5.0752700063391503E-4</v>
      </c>
      <c r="G470" s="17">
        <f t="shared" si="54"/>
        <v>-0.54833040421792623</v>
      </c>
      <c r="H470" s="17">
        <f t="shared" si="53"/>
        <v>-6.3183730999315506E-4</v>
      </c>
    </row>
    <row r="471" spans="1:8" x14ac:dyDescent="0.2">
      <c r="A471" s="14"/>
      <c r="B471" s="15" t="s">
        <v>444</v>
      </c>
      <c r="C471" s="16">
        <v>4353</v>
      </c>
      <c r="D471" s="16">
        <v>3502</v>
      </c>
      <c r="E471" s="17">
        <f t="shared" si="51"/>
        <v>8.8153455461545006E-3</v>
      </c>
      <c r="F471" s="17">
        <f t="shared" si="52"/>
        <v>6.915795938599107E-3</v>
      </c>
      <c r="G471" s="17">
        <f t="shared" si="54"/>
        <v>-0.19549735814380886</v>
      </c>
      <c r="H471" s="17">
        <f t="shared" si="53"/>
        <v>-1.7233767653979967E-3</v>
      </c>
    </row>
    <row r="472" spans="1:8" x14ac:dyDescent="0.2">
      <c r="A472" s="14"/>
      <c r="B472" s="15" t="s">
        <v>445</v>
      </c>
      <c r="C472" s="16">
        <v>16</v>
      </c>
      <c r="D472" s="16">
        <v>16</v>
      </c>
      <c r="E472" s="17">
        <f t="shared" si="51"/>
        <v>3.2401913332982314E-5</v>
      </c>
      <c r="F472" s="17">
        <f t="shared" si="52"/>
        <v>3.1597011712617281E-5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446</v>
      </c>
      <c r="C473" s="16">
        <v>64</v>
      </c>
      <c r="D473" s="16">
        <v>49</v>
      </c>
      <c r="E473" s="17">
        <f t="shared" si="51"/>
        <v>1.2960765333192925E-4</v>
      </c>
      <c r="F473" s="17">
        <f t="shared" si="52"/>
        <v>9.6765848369890424E-5</v>
      </c>
      <c r="G473" s="17">
        <f t="shared" si="54"/>
        <v>-0.234375</v>
      </c>
      <c r="H473" s="17">
        <f t="shared" si="53"/>
        <v>-3.0376793749670919E-5</v>
      </c>
    </row>
    <row r="474" spans="1:8" x14ac:dyDescent="0.2">
      <c r="A474" s="14"/>
      <c r="B474" s="15" t="s">
        <v>447</v>
      </c>
      <c r="C474" s="16">
        <v>6</v>
      </c>
      <c r="D474" s="16">
        <v>5</v>
      </c>
      <c r="E474" s="17">
        <f t="shared" si="51"/>
        <v>1.2150717499868368E-5</v>
      </c>
      <c r="F474" s="17">
        <f t="shared" si="52"/>
        <v>9.8740661601929E-6</v>
      </c>
      <c r="G474" s="17">
        <f t="shared" si="54"/>
        <v>-0.16666666666666666</v>
      </c>
      <c r="H474" s="17">
        <f t="shared" si="53"/>
        <v>-2.0251195833113946E-6</v>
      </c>
    </row>
    <row r="475" spans="1:8" x14ac:dyDescent="0.2">
      <c r="A475" s="14"/>
      <c r="B475" s="15" t="s">
        <v>448</v>
      </c>
      <c r="C475" s="16">
        <v>89</v>
      </c>
      <c r="D475" s="16">
        <v>89</v>
      </c>
      <c r="E475" s="17">
        <f t="shared" si="51"/>
        <v>1.8023564291471411E-4</v>
      </c>
      <c r="F475" s="17">
        <f t="shared" si="52"/>
        <v>1.7575837765143362E-4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449</v>
      </c>
      <c r="C476" s="16">
        <v>260</v>
      </c>
      <c r="D476" s="16">
        <v>185</v>
      </c>
      <c r="E476" s="17">
        <f t="shared" si="51"/>
        <v>5.2653109166096257E-4</v>
      </c>
      <c r="F476" s="17">
        <f t="shared" si="52"/>
        <v>3.653404479271373E-4</v>
      </c>
      <c r="G476" s="17">
        <f t="shared" si="54"/>
        <v>-0.28846153846153844</v>
      </c>
      <c r="H476" s="17">
        <f t="shared" si="53"/>
        <v>-1.5188396874835457E-4</v>
      </c>
    </row>
    <row r="477" spans="1:8" x14ac:dyDescent="0.2">
      <c r="A477" s="14"/>
      <c r="B477" s="15" t="s">
        <v>450</v>
      </c>
      <c r="C477" s="16">
        <v>17</v>
      </c>
      <c r="D477" s="16">
        <v>11</v>
      </c>
      <c r="E477" s="17">
        <f t="shared" ref="E477:E540" si="55">+IF(C477=0,"",C477/C$349)</f>
        <v>3.4427032916293708E-5</v>
      </c>
      <c r="F477" s="17">
        <f t="shared" ref="F477:F540" si="56">+IF(D477=0,"",D477/D$349)</f>
        <v>2.172294555242438E-5</v>
      </c>
      <c r="G477" s="17">
        <f t="shared" si="54"/>
        <v>-0.35294117647058826</v>
      </c>
      <c r="H477" s="17">
        <f t="shared" ref="H477:H540" si="57">+IF(OR(AND(E477=""),(G477="")),"",E477*G477)</f>
        <v>-1.2150717499868368E-5</v>
      </c>
    </row>
    <row r="478" spans="1:8" x14ac:dyDescent="0.2">
      <c r="A478" s="14"/>
      <c r="B478" s="15" t="s">
        <v>451</v>
      </c>
      <c r="C478" s="16">
        <v>35</v>
      </c>
      <c r="D478" s="16">
        <v>22</v>
      </c>
      <c r="E478" s="17">
        <f t="shared" si="55"/>
        <v>7.0879185415898804E-5</v>
      </c>
      <c r="F478" s="17">
        <f t="shared" si="56"/>
        <v>4.3445891104848759E-5</v>
      </c>
      <c r="G478" s="17">
        <f t="shared" ref="G478:G541" si="58">+IF(AND(C478=0,D478=0)," ",IF(C478=0,1,IF(D478=0,-1,(D478-C478)/C478)))</f>
        <v>-0.37142857142857144</v>
      </c>
      <c r="H478" s="17">
        <f t="shared" si="57"/>
        <v>-2.632655458304813E-5</v>
      </c>
    </row>
    <row r="479" spans="1:8" x14ac:dyDescent="0.2">
      <c r="A479" s="14"/>
      <c r="B479" s="15" t="s">
        <v>452</v>
      </c>
      <c r="C479" s="16">
        <v>2462</v>
      </c>
      <c r="D479" s="16">
        <v>2208</v>
      </c>
      <c r="E479" s="17">
        <f t="shared" si="55"/>
        <v>4.9858444141126536E-3</v>
      </c>
      <c r="F479" s="17">
        <f t="shared" si="56"/>
        <v>4.3603876163411841E-3</v>
      </c>
      <c r="G479" s="17">
        <f t="shared" si="58"/>
        <v>-0.10316815597075549</v>
      </c>
      <c r="H479" s="17">
        <f t="shared" si="57"/>
        <v>-5.143803741610943E-4</v>
      </c>
    </row>
    <row r="480" spans="1:8" ht="25.5" x14ac:dyDescent="0.2">
      <c r="A480" s="14"/>
      <c r="B480" s="15" t="s">
        <v>453</v>
      </c>
      <c r="C480" s="16">
        <v>376</v>
      </c>
      <c r="D480" s="16">
        <v>176</v>
      </c>
      <c r="E480" s="17">
        <f t="shared" si="55"/>
        <v>7.6144496332508432E-4</v>
      </c>
      <c r="F480" s="17">
        <f t="shared" si="56"/>
        <v>3.4756712883879007E-4</v>
      </c>
      <c r="G480" s="17">
        <f t="shared" si="58"/>
        <v>-0.53191489361702127</v>
      </c>
      <c r="H480" s="17">
        <f t="shared" si="57"/>
        <v>-4.0502391666227887E-4</v>
      </c>
    </row>
    <row r="481" spans="1:8" x14ac:dyDescent="0.2">
      <c r="A481" s="14"/>
      <c r="B481" s="15" t="s">
        <v>454</v>
      </c>
      <c r="C481" s="16">
        <v>420</v>
      </c>
      <c r="D481" s="16">
        <v>304</v>
      </c>
      <c r="E481" s="17">
        <f t="shared" si="55"/>
        <v>8.5055022499078571E-4</v>
      </c>
      <c r="F481" s="17">
        <f t="shared" si="56"/>
        <v>6.0034322253972833E-4</v>
      </c>
      <c r="G481" s="17">
        <f t="shared" si="58"/>
        <v>-0.27619047619047621</v>
      </c>
      <c r="H481" s="17">
        <f t="shared" si="57"/>
        <v>-2.3491387166412177E-4</v>
      </c>
    </row>
    <row r="482" spans="1:8" x14ac:dyDescent="0.2">
      <c r="A482" s="14"/>
      <c r="B482" s="15" t="s">
        <v>455</v>
      </c>
      <c r="C482" s="16">
        <v>114</v>
      </c>
      <c r="D482" s="16">
        <v>146</v>
      </c>
      <c r="E482" s="17">
        <f t="shared" si="55"/>
        <v>2.3086363249749897E-4</v>
      </c>
      <c r="F482" s="17">
        <f t="shared" si="56"/>
        <v>2.883227318776327E-4</v>
      </c>
      <c r="G482" s="17">
        <f t="shared" si="58"/>
        <v>0.2807017543859649</v>
      </c>
      <c r="H482" s="17">
        <f t="shared" si="57"/>
        <v>6.4803826665964614E-5</v>
      </c>
    </row>
    <row r="483" spans="1:8" x14ac:dyDescent="0.2">
      <c r="A483" s="14"/>
      <c r="B483" s="15" t="s">
        <v>456</v>
      </c>
      <c r="C483" s="16">
        <v>129</v>
      </c>
      <c r="D483" s="16">
        <v>225</v>
      </c>
      <c r="E483" s="17">
        <f t="shared" si="55"/>
        <v>2.6124042624716987E-4</v>
      </c>
      <c r="F483" s="17">
        <f t="shared" si="56"/>
        <v>4.4433297720868048E-4</v>
      </c>
      <c r="G483" s="17">
        <f t="shared" si="58"/>
        <v>0.7441860465116279</v>
      </c>
      <c r="H483" s="17">
        <f t="shared" si="57"/>
        <v>1.9441147999789385E-4</v>
      </c>
    </row>
    <row r="484" spans="1:8" x14ac:dyDescent="0.2">
      <c r="A484" s="14"/>
      <c r="B484" s="15" t="s">
        <v>457</v>
      </c>
      <c r="C484" s="16">
        <v>2829</v>
      </c>
      <c r="D484" s="16">
        <v>2601</v>
      </c>
      <c r="E484" s="17">
        <f t="shared" si="55"/>
        <v>5.7290633011879352E-3</v>
      </c>
      <c r="F484" s="17">
        <f t="shared" si="56"/>
        <v>5.136489216532346E-3</v>
      </c>
      <c r="G484" s="17">
        <f t="shared" si="58"/>
        <v>-8.0593849416755042E-2</v>
      </c>
      <c r="H484" s="17">
        <f t="shared" si="57"/>
        <v>-4.61727264994998E-4</v>
      </c>
    </row>
    <row r="485" spans="1:8" x14ac:dyDescent="0.2">
      <c r="A485" s="14"/>
      <c r="B485" s="15" t="s">
        <v>458</v>
      </c>
      <c r="C485" s="16">
        <v>125</v>
      </c>
      <c r="D485" s="16">
        <v>184</v>
      </c>
      <c r="E485" s="17">
        <f t="shared" si="55"/>
        <v>2.5313994791392432E-4</v>
      </c>
      <c r="F485" s="17">
        <f t="shared" si="56"/>
        <v>3.6336563469509871E-4</v>
      </c>
      <c r="G485" s="17">
        <f t="shared" si="58"/>
        <v>0.47199999999999998</v>
      </c>
      <c r="H485" s="17">
        <f t="shared" si="57"/>
        <v>1.1948205541537227E-4</v>
      </c>
    </row>
    <row r="486" spans="1:8" x14ac:dyDescent="0.2">
      <c r="A486" s="14"/>
      <c r="B486" s="15" t="s">
        <v>459</v>
      </c>
      <c r="C486" s="16">
        <v>2149</v>
      </c>
      <c r="D486" s="16">
        <v>1985</v>
      </c>
      <c r="E486" s="17">
        <f t="shared" si="55"/>
        <v>4.3519819845361865E-3</v>
      </c>
      <c r="F486" s="17">
        <f t="shared" si="56"/>
        <v>3.9200042655965816E-3</v>
      </c>
      <c r="G486" s="17">
        <f t="shared" si="58"/>
        <v>-7.6314564913913446E-2</v>
      </c>
      <c r="H486" s="17">
        <f t="shared" si="57"/>
        <v>-3.3211961166306869E-4</v>
      </c>
    </row>
    <row r="487" spans="1:8" x14ac:dyDescent="0.2">
      <c r="A487" s="14"/>
      <c r="B487" s="15" t="s">
        <v>460</v>
      </c>
      <c r="C487" s="16">
        <v>241</v>
      </c>
      <c r="D487" s="16">
        <v>161</v>
      </c>
      <c r="E487" s="17">
        <f t="shared" si="55"/>
        <v>4.8805381957804607E-4</v>
      </c>
      <c r="F487" s="17">
        <f t="shared" si="56"/>
        <v>3.1794493035821139E-4</v>
      </c>
      <c r="G487" s="17">
        <f t="shared" si="58"/>
        <v>-0.33195020746887965</v>
      </c>
      <c r="H487" s="17">
        <f t="shared" si="57"/>
        <v>-1.6200956666491154E-4</v>
      </c>
    </row>
    <row r="488" spans="1:8" x14ac:dyDescent="0.2">
      <c r="A488" s="14"/>
      <c r="B488" s="15" t="s">
        <v>461</v>
      </c>
      <c r="C488" s="16">
        <v>48</v>
      </c>
      <c r="D488" s="16">
        <v>66</v>
      </c>
      <c r="E488" s="17">
        <f t="shared" si="55"/>
        <v>9.7205739998946941E-5</v>
      </c>
      <c r="F488" s="17">
        <f t="shared" si="56"/>
        <v>1.3033767331454627E-4</v>
      </c>
      <c r="G488" s="17">
        <f t="shared" si="58"/>
        <v>0.375</v>
      </c>
      <c r="H488" s="17">
        <f t="shared" si="57"/>
        <v>3.6452152499605103E-5</v>
      </c>
    </row>
    <row r="489" spans="1:8" x14ac:dyDescent="0.2">
      <c r="A489" s="14"/>
      <c r="B489" s="15" t="s">
        <v>462</v>
      </c>
      <c r="C489" s="16">
        <v>710</v>
      </c>
      <c r="D489" s="16">
        <v>571</v>
      </c>
      <c r="E489" s="17">
        <f t="shared" si="55"/>
        <v>1.4378349041510902E-3</v>
      </c>
      <c r="F489" s="17">
        <f t="shared" si="56"/>
        <v>1.1276183554940291E-3</v>
      </c>
      <c r="G489" s="17">
        <f t="shared" si="58"/>
        <v>-0.19577464788732393</v>
      </c>
      <c r="H489" s="17">
        <f t="shared" si="57"/>
        <v>-2.8149162208028386E-4</v>
      </c>
    </row>
    <row r="490" spans="1:8" x14ac:dyDescent="0.2">
      <c r="A490" s="14"/>
      <c r="B490" s="15" t="s">
        <v>463</v>
      </c>
      <c r="C490" s="16">
        <v>2306</v>
      </c>
      <c r="D490" s="16">
        <v>2551</v>
      </c>
      <c r="E490" s="17">
        <f t="shared" si="55"/>
        <v>4.6699257591160757E-3</v>
      </c>
      <c r="F490" s="17">
        <f t="shared" si="56"/>
        <v>5.0377485549304175E-3</v>
      </c>
      <c r="G490" s="17">
        <f t="shared" si="58"/>
        <v>0.10624457935819601</v>
      </c>
      <c r="H490" s="17">
        <f t="shared" si="57"/>
        <v>4.9615429791129162E-4</v>
      </c>
    </row>
    <row r="491" spans="1:8" x14ac:dyDescent="0.2">
      <c r="A491" s="14"/>
      <c r="B491" s="15" t="s">
        <v>464</v>
      </c>
      <c r="C491" s="16">
        <v>63</v>
      </c>
      <c r="D491" s="16">
        <v>34</v>
      </c>
      <c r="E491" s="17">
        <f t="shared" si="55"/>
        <v>1.2758253374861787E-4</v>
      </c>
      <c r="F491" s="17">
        <f t="shared" si="56"/>
        <v>6.7143649889311722E-5</v>
      </c>
      <c r="G491" s="17">
        <f t="shared" si="58"/>
        <v>-0.46031746031746029</v>
      </c>
      <c r="H491" s="17">
        <f t="shared" si="57"/>
        <v>-5.8728467916030444E-5</v>
      </c>
    </row>
    <row r="492" spans="1:8" ht="25.5" x14ac:dyDescent="0.2">
      <c r="A492" s="14"/>
      <c r="B492" s="15" t="s">
        <v>465</v>
      </c>
      <c r="C492" s="16">
        <v>75</v>
      </c>
      <c r="D492" s="16">
        <v>53</v>
      </c>
      <c r="E492" s="17">
        <f t="shared" si="55"/>
        <v>1.518839687483546E-4</v>
      </c>
      <c r="F492" s="17">
        <f t="shared" si="56"/>
        <v>1.0466510129804474E-4</v>
      </c>
      <c r="G492" s="17">
        <f t="shared" si="58"/>
        <v>-0.29333333333333333</v>
      </c>
      <c r="H492" s="17">
        <f t="shared" si="57"/>
        <v>-4.4552630832850681E-5</v>
      </c>
    </row>
    <row r="493" spans="1:8" x14ac:dyDescent="0.2">
      <c r="A493" s="14"/>
      <c r="B493" s="15" t="s">
        <v>466</v>
      </c>
      <c r="C493" s="16">
        <v>52</v>
      </c>
      <c r="D493" s="16">
        <v>35</v>
      </c>
      <c r="E493" s="17">
        <f t="shared" si="55"/>
        <v>1.0530621833219252E-4</v>
      </c>
      <c r="F493" s="17">
        <f t="shared" si="56"/>
        <v>6.9118463121350295E-5</v>
      </c>
      <c r="G493" s="17">
        <f t="shared" si="58"/>
        <v>-0.32692307692307693</v>
      </c>
      <c r="H493" s="17">
        <f t="shared" si="57"/>
        <v>-3.4427032916293708E-5</v>
      </c>
    </row>
    <row r="494" spans="1:8" ht="25.5" x14ac:dyDescent="0.2">
      <c r="A494" s="14"/>
      <c r="B494" s="15" t="s">
        <v>467</v>
      </c>
      <c r="C494" s="16">
        <v>252</v>
      </c>
      <c r="D494" s="16">
        <v>34</v>
      </c>
      <c r="E494" s="17">
        <f t="shared" si="55"/>
        <v>5.1033013499447147E-4</v>
      </c>
      <c r="F494" s="17">
        <f t="shared" si="56"/>
        <v>6.7143649889311722E-5</v>
      </c>
      <c r="G494" s="17">
        <f t="shared" si="58"/>
        <v>-0.86507936507936511</v>
      </c>
      <c r="H494" s="17">
        <f t="shared" si="57"/>
        <v>-4.4147606916188406E-4</v>
      </c>
    </row>
    <row r="495" spans="1:8" x14ac:dyDescent="0.2">
      <c r="A495" s="14"/>
      <c r="B495" s="15" t="s">
        <v>468</v>
      </c>
      <c r="C495" s="16">
        <v>422</v>
      </c>
      <c r="D495" s="16">
        <v>402</v>
      </c>
      <c r="E495" s="17">
        <f t="shared" si="55"/>
        <v>8.5460046415740854E-4</v>
      </c>
      <c r="F495" s="17">
        <f t="shared" si="56"/>
        <v>7.9387491927950915E-4</v>
      </c>
      <c r="G495" s="17">
        <f t="shared" si="58"/>
        <v>-4.7393364928909949E-2</v>
      </c>
      <c r="H495" s="17">
        <f t="shared" si="57"/>
        <v>-4.0502391666227892E-5</v>
      </c>
    </row>
    <row r="496" spans="1:8" ht="25.5" x14ac:dyDescent="0.2">
      <c r="A496" s="14"/>
      <c r="B496" s="15" t="s">
        <v>469</v>
      </c>
      <c r="C496" s="16">
        <v>14</v>
      </c>
      <c r="D496" s="16">
        <v>20</v>
      </c>
      <c r="E496" s="17">
        <f t="shared" si="55"/>
        <v>2.8351674166359524E-5</v>
      </c>
      <c r="F496" s="17">
        <f t="shared" si="56"/>
        <v>3.94962646407716E-5</v>
      </c>
      <c r="G496" s="17">
        <f t="shared" si="58"/>
        <v>0.42857142857142855</v>
      </c>
      <c r="H496" s="17">
        <f t="shared" si="57"/>
        <v>1.2150717499868368E-5</v>
      </c>
    </row>
    <row r="497" spans="1:8" x14ac:dyDescent="0.2">
      <c r="A497" s="14"/>
      <c r="B497" s="15" t="s">
        <v>470</v>
      </c>
      <c r="C497" s="16">
        <v>127</v>
      </c>
      <c r="D497" s="16">
        <v>63</v>
      </c>
      <c r="E497" s="17">
        <f t="shared" si="55"/>
        <v>2.5719018708054709E-4</v>
      </c>
      <c r="F497" s="17">
        <f t="shared" si="56"/>
        <v>1.2441323361843054E-4</v>
      </c>
      <c r="G497" s="17">
        <f t="shared" si="58"/>
        <v>-0.50393700787401574</v>
      </c>
      <c r="H497" s="17">
        <f t="shared" si="57"/>
        <v>-1.2960765333192925E-4</v>
      </c>
    </row>
    <row r="498" spans="1:8" ht="25.5" x14ac:dyDescent="0.2">
      <c r="A498" s="14"/>
      <c r="B498" s="15" t="s">
        <v>471</v>
      </c>
      <c r="C498" s="16">
        <v>259</v>
      </c>
      <c r="D498" s="16">
        <v>185</v>
      </c>
      <c r="E498" s="17">
        <f t="shared" si="55"/>
        <v>5.2450597207765121E-4</v>
      </c>
      <c r="F498" s="17">
        <f t="shared" si="56"/>
        <v>3.653404479271373E-4</v>
      </c>
      <c r="G498" s="17">
        <f t="shared" si="58"/>
        <v>-0.2857142857142857</v>
      </c>
      <c r="H498" s="17">
        <f t="shared" si="57"/>
        <v>-1.4985884916504319E-4</v>
      </c>
    </row>
    <row r="499" spans="1:8" ht="25.5" x14ac:dyDescent="0.2">
      <c r="A499" s="14"/>
      <c r="B499" s="15" t="s">
        <v>472</v>
      </c>
      <c r="C499" s="16">
        <v>63</v>
      </c>
      <c r="D499" s="16">
        <v>72</v>
      </c>
      <c r="E499" s="17">
        <f t="shared" si="55"/>
        <v>1.2758253374861787E-4</v>
      </c>
      <c r="F499" s="17">
        <f t="shared" si="56"/>
        <v>1.4218655270677776E-4</v>
      </c>
      <c r="G499" s="17">
        <f t="shared" si="58"/>
        <v>0.14285714285714285</v>
      </c>
      <c r="H499" s="17">
        <f t="shared" si="57"/>
        <v>1.8226076249802551E-5</v>
      </c>
    </row>
    <row r="500" spans="1:8" ht="25.5" x14ac:dyDescent="0.2">
      <c r="A500" s="14"/>
      <c r="B500" s="15" t="s">
        <v>473</v>
      </c>
      <c r="C500" s="16">
        <v>796</v>
      </c>
      <c r="D500" s="16">
        <v>559</v>
      </c>
      <c r="E500" s="17">
        <f t="shared" si="55"/>
        <v>1.61199518831587E-3</v>
      </c>
      <c r="F500" s="17">
        <f t="shared" si="56"/>
        <v>1.1039205967095663E-3</v>
      </c>
      <c r="G500" s="17">
        <f t="shared" si="58"/>
        <v>-0.29773869346733667</v>
      </c>
      <c r="H500" s="17">
        <f t="shared" si="57"/>
        <v>-4.7995334124480046E-4</v>
      </c>
    </row>
    <row r="501" spans="1:8" ht="25.5" x14ac:dyDescent="0.2">
      <c r="A501" s="14"/>
      <c r="B501" s="15" t="s">
        <v>474</v>
      </c>
      <c r="C501" s="16">
        <v>50</v>
      </c>
      <c r="D501" s="16">
        <v>48</v>
      </c>
      <c r="E501" s="17">
        <f t="shared" si="55"/>
        <v>1.0125597916556973E-4</v>
      </c>
      <c r="F501" s="17">
        <f t="shared" si="56"/>
        <v>9.4791035137851837E-5</v>
      </c>
      <c r="G501" s="17">
        <f t="shared" si="58"/>
        <v>-0.04</v>
      </c>
      <c r="H501" s="17">
        <f t="shared" si="57"/>
        <v>-4.0502391666227892E-6</v>
      </c>
    </row>
    <row r="502" spans="1:8" ht="25.5" x14ac:dyDescent="0.2">
      <c r="A502" s="14"/>
      <c r="B502" s="15" t="s">
        <v>475</v>
      </c>
      <c r="C502" s="16">
        <v>4</v>
      </c>
      <c r="D502" s="16">
        <v>1</v>
      </c>
      <c r="E502" s="17">
        <f t="shared" si="55"/>
        <v>8.1004783332455784E-6</v>
      </c>
      <c r="F502" s="17">
        <f t="shared" si="56"/>
        <v>1.9748132320385801E-6</v>
      </c>
      <c r="G502" s="17">
        <f t="shared" si="58"/>
        <v>-0.75</v>
      </c>
      <c r="H502" s="17">
        <f t="shared" si="57"/>
        <v>-6.0753587499341838E-6</v>
      </c>
    </row>
    <row r="503" spans="1:8" ht="25.5" x14ac:dyDescent="0.2">
      <c r="A503" s="14"/>
      <c r="B503" s="15" t="s">
        <v>476</v>
      </c>
      <c r="C503" s="16">
        <v>12</v>
      </c>
      <c r="D503" s="16">
        <v>14</v>
      </c>
      <c r="E503" s="17">
        <f t="shared" si="55"/>
        <v>2.4301434999736735E-5</v>
      </c>
      <c r="F503" s="17">
        <f t="shared" si="56"/>
        <v>2.7647385248540119E-5</v>
      </c>
      <c r="G503" s="17">
        <f t="shared" si="58"/>
        <v>0.16666666666666666</v>
      </c>
      <c r="H503" s="17">
        <f t="shared" si="57"/>
        <v>4.0502391666227892E-6</v>
      </c>
    </row>
    <row r="504" spans="1:8" ht="25.5" x14ac:dyDescent="0.2">
      <c r="A504" s="14"/>
      <c r="B504" s="15" t="s">
        <v>477</v>
      </c>
      <c r="C504" s="16">
        <v>23</v>
      </c>
      <c r="D504" s="16">
        <v>39</v>
      </c>
      <c r="E504" s="17">
        <f t="shared" si="55"/>
        <v>4.6577750416162076E-5</v>
      </c>
      <c r="F504" s="17">
        <f t="shared" si="56"/>
        <v>7.7017716049504614E-5</v>
      </c>
      <c r="G504" s="17">
        <f t="shared" si="58"/>
        <v>0.69565217391304346</v>
      </c>
      <c r="H504" s="17">
        <f t="shared" si="57"/>
        <v>3.2401913332982314E-5</v>
      </c>
    </row>
    <row r="505" spans="1:8" ht="25.5" x14ac:dyDescent="0.2">
      <c r="A505" s="14"/>
      <c r="B505" s="15" t="s">
        <v>478</v>
      </c>
      <c r="C505" s="16">
        <v>7</v>
      </c>
      <c r="D505" s="16">
        <v>8</v>
      </c>
      <c r="E505" s="17">
        <f t="shared" si="55"/>
        <v>1.4175837083179762E-5</v>
      </c>
      <c r="F505" s="17">
        <f t="shared" si="56"/>
        <v>1.5798505856308641E-5</v>
      </c>
      <c r="G505" s="17">
        <f t="shared" si="58"/>
        <v>0.14285714285714285</v>
      </c>
      <c r="H505" s="17">
        <f t="shared" si="57"/>
        <v>2.0251195833113946E-6</v>
      </c>
    </row>
    <row r="506" spans="1:8" ht="25.5" x14ac:dyDescent="0.2">
      <c r="A506" s="14"/>
      <c r="B506" s="15" t="s">
        <v>479</v>
      </c>
      <c r="C506" s="16">
        <v>382</v>
      </c>
      <c r="D506" s="16">
        <v>152</v>
      </c>
      <c r="E506" s="17">
        <f t="shared" si="55"/>
        <v>7.735956808249527E-4</v>
      </c>
      <c r="F506" s="17">
        <f t="shared" si="56"/>
        <v>3.0017161126986416E-4</v>
      </c>
      <c r="G506" s="17">
        <f t="shared" si="58"/>
        <v>-0.60209424083769636</v>
      </c>
      <c r="H506" s="17">
        <f t="shared" si="57"/>
        <v>-4.6577750416162077E-4</v>
      </c>
    </row>
    <row r="507" spans="1:8" x14ac:dyDescent="0.2">
      <c r="A507" s="14"/>
      <c r="B507" s="15" t="s">
        <v>480</v>
      </c>
      <c r="C507" s="16">
        <v>141</v>
      </c>
      <c r="D507" s="16">
        <v>121</v>
      </c>
      <c r="E507" s="17">
        <f t="shared" si="55"/>
        <v>2.8554186124690663E-4</v>
      </c>
      <c r="F507" s="17">
        <f t="shared" si="56"/>
        <v>2.3895240107666817E-4</v>
      </c>
      <c r="G507" s="17">
        <f t="shared" si="58"/>
        <v>-0.14184397163120568</v>
      </c>
      <c r="H507" s="17">
        <f t="shared" si="57"/>
        <v>-4.0502391666227892E-5</v>
      </c>
    </row>
    <row r="508" spans="1:8" ht="25.5" x14ac:dyDescent="0.2">
      <c r="A508" s="14"/>
      <c r="B508" s="15" t="s">
        <v>481</v>
      </c>
      <c r="C508" s="16">
        <v>212</v>
      </c>
      <c r="D508" s="16">
        <v>180</v>
      </c>
      <c r="E508" s="17">
        <f t="shared" si="55"/>
        <v>4.2932535166201563E-4</v>
      </c>
      <c r="F508" s="17">
        <f t="shared" si="56"/>
        <v>3.5546638176694437E-4</v>
      </c>
      <c r="G508" s="17">
        <f t="shared" si="58"/>
        <v>-0.15094339622641509</v>
      </c>
      <c r="H508" s="17">
        <f t="shared" si="57"/>
        <v>-6.4803826665964627E-5</v>
      </c>
    </row>
    <row r="509" spans="1:8" x14ac:dyDescent="0.2">
      <c r="A509" s="14"/>
      <c r="B509" s="15" t="s">
        <v>482</v>
      </c>
      <c r="C509" s="16">
        <v>187</v>
      </c>
      <c r="D509" s="16">
        <v>193</v>
      </c>
      <c r="E509" s="17">
        <f t="shared" si="55"/>
        <v>3.786973620792308E-4</v>
      </c>
      <c r="F509" s="17">
        <f t="shared" si="56"/>
        <v>3.8113895378344594E-4</v>
      </c>
      <c r="G509" s="17">
        <f t="shared" si="58"/>
        <v>3.2085561497326207E-2</v>
      </c>
      <c r="H509" s="17">
        <f t="shared" si="57"/>
        <v>1.2150717499868369E-5</v>
      </c>
    </row>
    <row r="510" spans="1:8" x14ac:dyDescent="0.2">
      <c r="A510" s="14"/>
      <c r="B510" s="15" t="s">
        <v>483</v>
      </c>
      <c r="C510" s="16">
        <v>4558</v>
      </c>
      <c r="D510" s="16">
        <v>2666</v>
      </c>
      <c r="E510" s="17">
        <f t="shared" si="55"/>
        <v>9.2304950607333368E-3</v>
      </c>
      <c r="F510" s="17">
        <f t="shared" si="56"/>
        <v>5.2648520766148538E-3</v>
      </c>
      <c r="G510" s="17">
        <f t="shared" si="58"/>
        <v>-0.41509433962264153</v>
      </c>
      <c r="H510" s="17">
        <f t="shared" si="57"/>
        <v>-3.8315262516251587E-3</v>
      </c>
    </row>
    <row r="511" spans="1:8" x14ac:dyDescent="0.2">
      <c r="A511" s="14"/>
      <c r="B511" s="15" t="s">
        <v>484</v>
      </c>
      <c r="C511" s="16">
        <v>3126</v>
      </c>
      <c r="D511" s="16">
        <v>2382</v>
      </c>
      <c r="E511" s="17">
        <f t="shared" si="55"/>
        <v>6.3305238174314197E-3</v>
      </c>
      <c r="F511" s="17">
        <f t="shared" si="56"/>
        <v>4.7040051187158972E-3</v>
      </c>
      <c r="G511" s="17">
        <f t="shared" si="58"/>
        <v>-0.23800383877159309</v>
      </c>
      <c r="H511" s="17">
        <f t="shared" si="57"/>
        <v>-1.5066889699836775E-3</v>
      </c>
    </row>
    <row r="512" spans="1:8" ht="38.25" x14ac:dyDescent="0.2">
      <c r="A512" s="14"/>
      <c r="B512" s="15" t="s">
        <v>485</v>
      </c>
      <c r="C512" s="16">
        <v>653</v>
      </c>
      <c r="D512" s="16">
        <v>360</v>
      </c>
      <c r="E512" s="17">
        <f t="shared" si="55"/>
        <v>1.3224030879023406E-3</v>
      </c>
      <c r="F512" s="17">
        <f t="shared" si="56"/>
        <v>7.1093276353388873E-4</v>
      </c>
      <c r="G512" s="17">
        <f t="shared" si="58"/>
        <v>-0.44869831546707506</v>
      </c>
      <c r="H512" s="17">
        <f t="shared" si="57"/>
        <v>-5.9336003791023856E-4</v>
      </c>
    </row>
    <row r="513" spans="1:8" x14ac:dyDescent="0.2">
      <c r="A513" s="14"/>
      <c r="B513" s="15" t="s">
        <v>486</v>
      </c>
      <c r="C513" s="16">
        <v>24</v>
      </c>
      <c r="D513" s="16">
        <v>108</v>
      </c>
      <c r="E513" s="17">
        <f t="shared" si="55"/>
        <v>4.860286999947347E-5</v>
      </c>
      <c r="F513" s="17">
        <f t="shared" si="56"/>
        <v>2.1327982906016663E-4</v>
      </c>
      <c r="G513" s="17">
        <f t="shared" si="58"/>
        <v>3.5</v>
      </c>
      <c r="H513" s="17">
        <f t="shared" si="57"/>
        <v>1.7011004499815715E-4</v>
      </c>
    </row>
    <row r="514" spans="1:8" ht="25.5" x14ac:dyDescent="0.2">
      <c r="A514" s="14"/>
      <c r="B514" s="15" t="s">
        <v>487</v>
      </c>
      <c r="C514" s="16">
        <v>618</v>
      </c>
      <c r="D514" s="16">
        <v>543</v>
      </c>
      <c r="E514" s="17">
        <f t="shared" si="55"/>
        <v>1.2515239024864417E-3</v>
      </c>
      <c r="F514" s="17">
        <f t="shared" si="56"/>
        <v>1.0723235849969489E-3</v>
      </c>
      <c r="G514" s="17">
        <f t="shared" si="58"/>
        <v>-0.12135922330097088</v>
      </c>
      <c r="H514" s="17">
        <f t="shared" si="57"/>
        <v>-1.5188396874835457E-4</v>
      </c>
    </row>
    <row r="515" spans="1:8" ht="25.5" x14ac:dyDescent="0.2">
      <c r="A515" s="14"/>
      <c r="B515" s="15" t="s">
        <v>488</v>
      </c>
      <c r="C515" s="16">
        <v>2089</v>
      </c>
      <c r="D515" s="16">
        <v>2246</v>
      </c>
      <c r="E515" s="17">
        <f t="shared" si="55"/>
        <v>4.2304748095375036E-3</v>
      </c>
      <c r="F515" s="17">
        <f t="shared" si="56"/>
        <v>4.4354305191586507E-3</v>
      </c>
      <c r="G515" s="17">
        <f t="shared" si="58"/>
        <v>7.515557683101963E-2</v>
      </c>
      <c r="H515" s="17">
        <f t="shared" si="57"/>
        <v>3.17943774579889E-4</v>
      </c>
    </row>
    <row r="516" spans="1:8" x14ac:dyDescent="0.2">
      <c r="A516" s="14"/>
      <c r="B516" s="15" t="s">
        <v>489</v>
      </c>
      <c r="C516" s="16">
        <v>268</v>
      </c>
      <c r="D516" s="16">
        <v>914</v>
      </c>
      <c r="E516" s="17">
        <f t="shared" si="55"/>
        <v>5.4273204832745378E-4</v>
      </c>
      <c r="F516" s="17">
        <f t="shared" si="56"/>
        <v>1.804979294083262E-3</v>
      </c>
      <c r="G516" s="17">
        <f t="shared" si="58"/>
        <v>2.41044776119403</v>
      </c>
      <c r="H516" s="17">
        <f t="shared" si="57"/>
        <v>1.3082272508191611E-3</v>
      </c>
    </row>
    <row r="517" spans="1:8" ht="25.5" x14ac:dyDescent="0.2">
      <c r="A517" s="14"/>
      <c r="B517" s="15" t="s">
        <v>490</v>
      </c>
      <c r="C517" s="16">
        <v>506</v>
      </c>
      <c r="D517" s="16">
        <v>917</v>
      </c>
      <c r="E517" s="17">
        <f t="shared" si="55"/>
        <v>1.0247105091555657E-3</v>
      </c>
      <c r="F517" s="17">
        <f t="shared" si="56"/>
        <v>1.8109037337793777E-3</v>
      </c>
      <c r="G517" s="17">
        <f t="shared" si="58"/>
        <v>0.81225296442687744</v>
      </c>
      <c r="H517" s="17">
        <f t="shared" si="57"/>
        <v>8.3232414874098313E-4</v>
      </c>
    </row>
    <row r="518" spans="1:8" ht="25.5" x14ac:dyDescent="0.2">
      <c r="A518" s="14"/>
      <c r="B518" s="15" t="s">
        <v>491</v>
      </c>
      <c r="C518" s="16">
        <v>30</v>
      </c>
      <c r="D518" s="16">
        <v>12</v>
      </c>
      <c r="E518" s="17">
        <f t="shared" si="55"/>
        <v>6.0753587499341838E-5</v>
      </c>
      <c r="F518" s="17">
        <f t="shared" si="56"/>
        <v>2.3697758784462959E-5</v>
      </c>
      <c r="G518" s="17">
        <f t="shared" si="58"/>
        <v>-0.6</v>
      </c>
      <c r="H518" s="17">
        <f t="shared" si="57"/>
        <v>-3.6452152499605103E-5</v>
      </c>
    </row>
    <row r="519" spans="1:8" x14ac:dyDescent="0.2">
      <c r="A519" s="14"/>
      <c r="B519" s="15" t="s">
        <v>492</v>
      </c>
      <c r="C519" s="16">
        <v>43</v>
      </c>
      <c r="D519" s="16">
        <v>74</v>
      </c>
      <c r="E519" s="17">
        <f t="shared" si="55"/>
        <v>8.7080142082389961E-5</v>
      </c>
      <c r="F519" s="17">
        <f t="shared" si="56"/>
        <v>1.4613617917085491E-4</v>
      </c>
      <c r="G519" s="17">
        <f t="shared" si="58"/>
        <v>0.72093023255813948</v>
      </c>
      <c r="H519" s="17">
        <f t="shared" si="57"/>
        <v>6.2778707082653226E-5</v>
      </c>
    </row>
    <row r="520" spans="1:8" ht="25.5" x14ac:dyDescent="0.2">
      <c r="A520" s="14"/>
      <c r="B520" s="15" t="s">
        <v>493</v>
      </c>
      <c r="C520" s="16">
        <v>149</v>
      </c>
      <c r="D520" s="16">
        <v>86</v>
      </c>
      <c r="E520" s="17">
        <f t="shared" si="55"/>
        <v>3.0174281791339779E-4</v>
      </c>
      <c r="F520" s="17">
        <f t="shared" si="56"/>
        <v>1.6983393795531786E-4</v>
      </c>
      <c r="G520" s="17">
        <f t="shared" si="58"/>
        <v>-0.42281879194630873</v>
      </c>
      <c r="H520" s="17">
        <f t="shared" si="57"/>
        <v>-1.2758253374861787E-4</v>
      </c>
    </row>
    <row r="521" spans="1:8" x14ac:dyDescent="0.2">
      <c r="A521" s="14"/>
      <c r="B521" s="15" t="s">
        <v>494</v>
      </c>
      <c r="C521" s="16">
        <v>90</v>
      </c>
      <c r="D521" s="16">
        <v>100</v>
      </c>
      <c r="E521" s="17">
        <f t="shared" si="55"/>
        <v>1.822607624980255E-4</v>
      </c>
      <c r="F521" s="17">
        <f t="shared" si="56"/>
        <v>1.9748132320385799E-4</v>
      </c>
      <c r="G521" s="17">
        <f t="shared" si="58"/>
        <v>0.1111111111111111</v>
      </c>
      <c r="H521" s="17">
        <f t="shared" si="57"/>
        <v>2.0251195833113943E-5</v>
      </c>
    </row>
    <row r="522" spans="1:8" ht="25.5" x14ac:dyDescent="0.2">
      <c r="A522" s="14"/>
      <c r="B522" s="15" t="s">
        <v>495</v>
      </c>
      <c r="C522" s="16">
        <v>80</v>
      </c>
      <c r="D522" s="16">
        <v>103</v>
      </c>
      <c r="E522" s="17">
        <f t="shared" si="55"/>
        <v>1.6200956666491157E-4</v>
      </c>
      <c r="F522" s="17">
        <f t="shared" si="56"/>
        <v>2.0340576289997373E-4</v>
      </c>
      <c r="G522" s="17">
        <f t="shared" si="58"/>
        <v>0.28749999999999998</v>
      </c>
      <c r="H522" s="17">
        <f t="shared" si="57"/>
        <v>4.6577750416162069E-5</v>
      </c>
    </row>
    <row r="523" spans="1:8" ht="25.5" x14ac:dyDescent="0.2">
      <c r="A523" s="14"/>
      <c r="B523" s="15" t="s">
        <v>496</v>
      </c>
      <c r="C523" s="16">
        <v>78</v>
      </c>
      <c r="D523" s="16">
        <v>120</v>
      </c>
      <c r="E523" s="17">
        <f t="shared" si="55"/>
        <v>1.5795932749828877E-4</v>
      </c>
      <c r="F523" s="17">
        <f t="shared" si="56"/>
        <v>2.3697758784462959E-4</v>
      </c>
      <c r="G523" s="17">
        <f t="shared" si="58"/>
        <v>0.53846153846153844</v>
      </c>
      <c r="H523" s="17">
        <f t="shared" si="57"/>
        <v>8.505502249907856E-5</v>
      </c>
    </row>
    <row r="524" spans="1:8" ht="25.5" x14ac:dyDescent="0.2">
      <c r="A524" s="14"/>
      <c r="B524" s="15" t="s">
        <v>497</v>
      </c>
      <c r="C524" s="16">
        <v>145</v>
      </c>
      <c r="D524" s="16">
        <v>129</v>
      </c>
      <c r="E524" s="17">
        <f t="shared" si="55"/>
        <v>2.9364233958015218E-4</v>
      </c>
      <c r="F524" s="17">
        <f t="shared" si="56"/>
        <v>2.5475090693297684E-4</v>
      </c>
      <c r="G524" s="17">
        <f t="shared" si="58"/>
        <v>-0.1103448275862069</v>
      </c>
      <c r="H524" s="17">
        <f t="shared" si="57"/>
        <v>-3.2401913332982307E-5</v>
      </c>
    </row>
    <row r="525" spans="1:8" ht="25.5" x14ac:dyDescent="0.2">
      <c r="A525" s="14"/>
      <c r="B525" s="15" t="s">
        <v>498</v>
      </c>
      <c r="C525" s="16">
        <v>17</v>
      </c>
      <c r="D525" s="16">
        <v>15</v>
      </c>
      <c r="E525" s="17">
        <f t="shared" si="55"/>
        <v>3.4427032916293708E-5</v>
      </c>
      <c r="F525" s="17">
        <f t="shared" si="56"/>
        <v>2.9622198480578698E-5</v>
      </c>
      <c r="G525" s="17">
        <f t="shared" si="58"/>
        <v>-0.11764705882352941</v>
      </c>
      <c r="H525" s="17">
        <f t="shared" si="57"/>
        <v>-4.0502391666227892E-6</v>
      </c>
    </row>
    <row r="526" spans="1:8" ht="25.5" x14ac:dyDescent="0.2">
      <c r="A526" s="14"/>
      <c r="B526" s="15" t="s">
        <v>499</v>
      </c>
      <c r="C526" s="16">
        <v>24</v>
      </c>
      <c r="D526" s="16">
        <v>25</v>
      </c>
      <c r="E526" s="17">
        <f t="shared" si="55"/>
        <v>4.860286999947347E-5</v>
      </c>
      <c r="F526" s="17">
        <f t="shared" si="56"/>
        <v>4.9370330800964498E-5</v>
      </c>
      <c r="G526" s="17">
        <f t="shared" si="58"/>
        <v>4.1666666666666664E-2</v>
      </c>
      <c r="H526" s="17">
        <f t="shared" si="57"/>
        <v>2.0251195833113946E-6</v>
      </c>
    </row>
    <row r="527" spans="1:8" x14ac:dyDescent="0.2">
      <c r="A527" s="14"/>
      <c r="B527" s="15" t="s">
        <v>500</v>
      </c>
      <c r="C527" s="16">
        <v>5</v>
      </c>
      <c r="D527" s="16">
        <v>7</v>
      </c>
      <c r="E527" s="17">
        <f t="shared" si="55"/>
        <v>1.0125597916556973E-5</v>
      </c>
      <c r="F527" s="17">
        <f t="shared" si="56"/>
        <v>1.3823692624270059E-5</v>
      </c>
      <c r="G527" s="17">
        <f t="shared" si="58"/>
        <v>0.4</v>
      </c>
      <c r="H527" s="17">
        <f t="shared" si="57"/>
        <v>4.0502391666227892E-6</v>
      </c>
    </row>
    <row r="528" spans="1:8" ht="25.5" x14ac:dyDescent="0.2">
      <c r="A528" s="14"/>
      <c r="B528" s="15" t="s">
        <v>501</v>
      </c>
      <c r="C528" s="16">
        <v>141</v>
      </c>
      <c r="D528" s="16">
        <v>82</v>
      </c>
      <c r="E528" s="17">
        <f t="shared" si="55"/>
        <v>2.8554186124690663E-4</v>
      </c>
      <c r="F528" s="17">
        <f t="shared" si="56"/>
        <v>1.6193468502716355E-4</v>
      </c>
      <c r="G528" s="17">
        <f t="shared" si="58"/>
        <v>-0.41843971631205673</v>
      </c>
      <c r="H528" s="17">
        <f t="shared" si="57"/>
        <v>-1.1948205541537227E-4</v>
      </c>
    </row>
    <row r="529" spans="1:8" x14ac:dyDescent="0.2">
      <c r="A529" s="14"/>
      <c r="B529" s="15" t="s">
        <v>502</v>
      </c>
      <c r="C529" s="16">
        <v>400</v>
      </c>
      <c r="D529" s="16">
        <v>376</v>
      </c>
      <c r="E529" s="17">
        <f t="shared" si="55"/>
        <v>8.1004783332455784E-4</v>
      </c>
      <c r="F529" s="17">
        <f t="shared" si="56"/>
        <v>7.4252977524650612E-4</v>
      </c>
      <c r="G529" s="17">
        <f t="shared" si="58"/>
        <v>-0.06</v>
      </c>
      <c r="H529" s="17">
        <f t="shared" si="57"/>
        <v>-4.860286999947347E-5</v>
      </c>
    </row>
    <row r="530" spans="1:8" ht="25.5" x14ac:dyDescent="0.2">
      <c r="A530" s="14"/>
      <c r="B530" s="15" t="s">
        <v>503</v>
      </c>
      <c r="C530" s="16">
        <v>66</v>
      </c>
      <c r="D530" s="16">
        <v>105</v>
      </c>
      <c r="E530" s="17">
        <f t="shared" si="55"/>
        <v>1.3365789249855203E-4</v>
      </c>
      <c r="F530" s="17">
        <f t="shared" si="56"/>
        <v>2.073553893640509E-4</v>
      </c>
      <c r="G530" s="17">
        <f t="shared" si="58"/>
        <v>0.59090909090909094</v>
      </c>
      <c r="H530" s="17">
        <f t="shared" si="57"/>
        <v>7.8979663749144383E-5</v>
      </c>
    </row>
    <row r="531" spans="1:8" x14ac:dyDescent="0.2">
      <c r="A531" s="14"/>
      <c r="B531" s="15" t="s">
        <v>504</v>
      </c>
      <c r="C531" s="16">
        <v>24</v>
      </c>
      <c r="D531" s="16">
        <v>17</v>
      </c>
      <c r="E531" s="17">
        <f t="shared" si="55"/>
        <v>4.860286999947347E-5</v>
      </c>
      <c r="F531" s="17">
        <f t="shared" si="56"/>
        <v>3.3571824944655861E-5</v>
      </c>
      <c r="G531" s="17">
        <f t="shared" si="58"/>
        <v>-0.29166666666666669</v>
      </c>
      <c r="H531" s="17">
        <f t="shared" si="57"/>
        <v>-1.4175837083179764E-5</v>
      </c>
    </row>
    <row r="532" spans="1:8" x14ac:dyDescent="0.2">
      <c r="A532" s="14"/>
      <c r="B532" s="15" t="s">
        <v>505</v>
      </c>
      <c r="C532" s="16">
        <v>202</v>
      </c>
      <c r="D532" s="16">
        <v>186</v>
      </c>
      <c r="E532" s="17">
        <f t="shared" si="55"/>
        <v>4.090741558289017E-4</v>
      </c>
      <c r="F532" s="17">
        <f t="shared" si="56"/>
        <v>3.6731526115917588E-4</v>
      </c>
      <c r="G532" s="17">
        <f t="shared" si="58"/>
        <v>-7.9207920792079209E-2</v>
      </c>
      <c r="H532" s="17">
        <f t="shared" si="57"/>
        <v>-3.2401913332982314E-5</v>
      </c>
    </row>
    <row r="533" spans="1:8" x14ac:dyDescent="0.2">
      <c r="A533" s="14"/>
      <c r="B533" s="15" t="s">
        <v>506</v>
      </c>
      <c r="C533" s="16">
        <v>71</v>
      </c>
      <c r="D533" s="16">
        <v>23</v>
      </c>
      <c r="E533" s="17">
        <f t="shared" si="55"/>
        <v>1.4378349041510902E-4</v>
      </c>
      <c r="F533" s="17">
        <f t="shared" si="56"/>
        <v>4.5420704336887339E-5</v>
      </c>
      <c r="G533" s="17">
        <f t="shared" si="58"/>
        <v>-0.676056338028169</v>
      </c>
      <c r="H533" s="17">
        <f t="shared" si="57"/>
        <v>-9.7205739998946941E-5</v>
      </c>
    </row>
    <row r="534" spans="1:8" x14ac:dyDescent="0.2">
      <c r="A534" s="14"/>
      <c r="B534" s="15" t="s">
        <v>507</v>
      </c>
      <c r="C534" s="16">
        <v>2596</v>
      </c>
      <c r="D534" s="16">
        <v>3789</v>
      </c>
      <c r="E534" s="17">
        <f t="shared" si="55"/>
        <v>5.2572104382763805E-3</v>
      </c>
      <c r="F534" s="17">
        <f t="shared" si="56"/>
        <v>7.4825673361941791E-3</v>
      </c>
      <c r="G534" s="17">
        <f t="shared" si="58"/>
        <v>0.45955315870570107</v>
      </c>
      <c r="H534" s="17">
        <f t="shared" si="57"/>
        <v>2.4159676628904936E-3</v>
      </c>
    </row>
    <row r="535" spans="1:8" x14ac:dyDescent="0.2">
      <c r="A535" s="14"/>
      <c r="B535" s="15" t="s">
        <v>508</v>
      </c>
      <c r="C535" s="16">
        <v>3009</v>
      </c>
      <c r="D535" s="16">
        <v>2227</v>
      </c>
      <c r="E535" s="17">
        <f t="shared" si="55"/>
        <v>6.0935848261839858E-3</v>
      </c>
      <c r="F535" s="17">
        <f t="shared" si="56"/>
        <v>4.3979090677499178E-3</v>
      </c>
      <c r="G535" s="17">
        <f t="shared" si="58"/>
        <v>-0.25988700564971751</v>
      </c>
      <c r="H535" s="17">
        <f t="shared" si="57"/>
        <v>-1.5836435141495103E-3</v>
      </c>
    </row>
    <row r="536" spans="1:8" ht="25.5" x14ac:dyDescent="0.2">
      <c r="A536" s="14"/>
      <c r="B536" s="15" t="s">
        <v>509</v>
      </c>
      <c r="C536" s="16">
        <v>186</v>
      </c>
      <c r="D536" s="16">
        <v>145</v>
      </c>
      <c r="E536" s="17">
        <f t="shared" si="55"/>
        <v>3.7667224249591938E-4</v>
      </c>
      <c r="F536" s="17">
        <f t="shared" si="56"/>
        <v>2.8634791864559411E-4</v>
      </c>
      <c r="G536" s="17">
        <f t="shared" si="58"/>
        <v>-0.22043010752688172</v>
      </c>
      <c r="H536" s="17">
        <f t="shared" si="57"/>
        <v>-8.3029902915767172E-5</v>
      </c>
    </row>
    <row r="537" spans="1:8" x14ac:dyDescent="0.2">
      <c r="A537" s="14"/>
      <c r="B537" s="15" t="s">
        <v>510</v>
      </c>
      <c r="C537" s="16">
        <v>31</v>
      </c>
      <c r="D537" s="16">
        <v>151</v>
      </c>
      <c r="E537" s="17">
        <f t="shared" si="55"/>
        <v>6.2778707082653226E-5</v>
      </c>
      <c r="F537" s="17">
        <f t="shared" si="56"/>
        <v>2.9819679803782558E-4</v>
      </c>
      <c r="G537" s="17">
        <f t="shared" si="58"/>
        <v>3.870967741935484</v>
      </c>
      <c r="H537" s="17">
        <f t="shared" si="57"/>
        <v>2.4301434999736733E-4</v>
      </c>
    </row>
    <row r="538" spans="1:8" x14ac:dyDescent="0.2">
      <c r="A538" s="14"/>
      <c r="B538" s="15" t="s">
        <v>511</v>
      </c>
      <c r="C538" s="16">
        <v>4348</v>
      </c>
      <c r="D538" s="16">
        <v>3071</v>
      </c>
      <c r="E538" s="17">
        <f t="shared" si="55"/>
        <v>8.8052199482379443E-3</v>
      </c>
      <c r="F538" s="17">
        <f t="shared" si="56"/>
        <v>6.0646514355904794E-3</v>
      </c>
      <c r="G538" s="17">
        <f t="shared" si="58"/>
        <v>-0.29369825206991718</v>
      </c>
      <c r="H538" s="17">
        <f t="shared" si="57"/>
        <v>-2.5860777078886509E-3</v>
      </c>
    </row>
    <row r="539" spans="1:8" x14ac:dyDescent="0.2">
      <c r="A539" s="14"/>
      <c r="B539" s="15" t="s">
        <v>512</v>
      </c>
      <c r="C539" s="16">
        <v>1733</v>
      </c>
      <c r="D539" s="16">
        <v>1666</v>
      </c>
      <c r="E539" s="17">
        <f t="shared" si="55"/>
        <v>3.5095322378786466E-3</v>
      </c>
      <c r="F539" s="17">
        <f t="shared" si="56"/>
        <v>3.2900388445762743E-3</v>
      </c>
      <c r="G539" s="17">
        <f t="shared" si="58"/>
        <v>-3.8661281015579918E-2</v>
      </c>
      <c r="H539" s="17">
        <f t="shared" si="57"/>
        <v>-1.3568301208186342E-4</v>
      </c>
    </row>
    <row r="540" spans="1:8" s="28" customFormat="1" x14ac:dyDescent="0.2">
      <c r="A540" s="24"/>
      <c r="B540" s="25" t="s">
        <v>642</v>
      </c>
      <c r="C540" s="26">
        <v>69</v>
      </c>
      <c r="D540" s="26">
        <v>104</v>
      </c>
      <c r="E540" s="27">
        <f t="shared" si="55"/>
        <v>1.3973325124848622E-4</v>
      </c>
      <c r="F540" s="27">
        <f t="shared" si="56"/>
        <v>2.0538057613201231E-4</v>
      </c>
      <c r="G540" s="27">
        <f t="shared" si="58"/>
        <v>0.50724637681159424</v>
      </c>
      <c r="H540" s="27">
        <f t="shared" si="57"/>
        <v>7.0879185415898818E-5</v>
      </c>
    </row>
    <row r="541" spans="1:8" x14ac:dyDescent="0.2">
      <c r="A541" s="14"/>
      <c r="B541" s="15" t="s">
        <v>513</v>
      </c>
      <c r="C541" s="16">
        <v>74</v>
      </c>
      <c r="D541" s="16">
        <v>61</v>
      </c>
      <c r="E541" s="17">
        <f t="shared" ref="E541:E576" si="59">+IF(C541=0,"",C541/C$349)</f>
        <v>1.4985884916504319E-4</v>
      </c>
      <c r="F541" s="17">
        <f t="shared" ref="F541:F576" si="60">+IF(D541=0,"",D541/D$349)</f>
        <v>1.2046360715435338E-4</v>
      </c>
      <c r="G541" s="17">
        <f t="shared" si="58"/>
        <v>-0.17567567567567569</v>
      </c>
      <c r="H541" s="17">
        <f t="shared" ref="H541:H576" si="61">+IF(OR(AND(E541=""),(G541="")),"",E541*G541)</f>
        <v>-2.632655458304813E-5</v>
      </c>
    </row>
    <row r="542" spans="1:8" x14ac:dyDescent="0.2">
      <c r="A542" s="14"/>
      <c r="B542" s="15" t="s">
        <v>514</v>
      </c>
      <c r="C542" s="16">
        <v>2530</v>
      </c>
      <c r="D542" s="16">
        <v>678</v>
      </c>
      <c r="E542" s="17">
        <f t="shared" si="59"/>
        <v>5.1235525457778283E-3</v>
      </c>
      <c r="F542" s="17">
        <f t="shared" si="60"/>
        <v>1.3389233713221572E-3</v>
      </c>
      <c r="G542" s="17">
        <f t="shared" ref="G542:G576" si="62">+IF(AND(C542=0,D542=0)," ",IF(C542=0,1,IF(D542=0,-1,(D542-C542)/C542)))</f>
        <v>-0.73201581027667983</v>
      </c>
      <c r="H542" s="17">
        <f t="shared" si="61"/>
        <v>-3.7505214682927025E-3</v>
      </c>
    </row>
    <row r="543" spans="1:8" x14ac:dyDescent="0.2">
      <c r="A543" s="14"/>
      <c r="B543" s="15" t="s">
        <v>515</v>
      </c>
      <c r="C543" s="16">
        <v>211</v>
      </c>
      <c r="D543" s="16">
        <v>83</v>
      </c>
      <c r="E543" s="17">
        <f t="shared" si="59"/>
        <v>4.2730023207870427E-4</v>
      </c>
      <c r="F543" s="17">
        <f t="shared" si="60"/>
        <v>1.6390949825920213E-4</v>
      </c>
      <c r="G543" s="17">
        <f t="shared" si="62"/>
        <v>-0.60663507109004744</v>
      </c>
      <c r="H543" s="17">
        <f t="shared" si="61"/>
        <v>-2.5921530666385851E-4</v>
      </c>
    </row>
    <row r="544" spans="1:8" x14ac:dyDescent="0.2">
      <c r="A544" s="14"/>
      <c r="B544" s="15" t="s">
        <v>516</v>
      </c>
      <c r="C544" s="16">
        <v>117</v>
      </c>
      <c r="D544" s="16">
        <v>130</v>
      </c>
      <c r="E544" s="17">
        <f t="shared" si="59"/>
        <v>2.3693899124743316E-4</v>
      </c>
      <c r="F544" s="17">
        <f t="shared" si="60"/>
        <v>2.5672572016501537E-4</v>
      </c>
      <c r="G544" s="17">
        <f t="shared" si="62"/>
        <v>0.1111111111111111</v>
      </c>
      <c r="H544" s="17">
        <f t="shared" si="61"/>
        <v>2.6326554583048126E-5</v>
      </c>
    </row>
    <row r="545" spans="1:8" x14ac:dyDescent="0.2">
      <c r="A545" s="14"/>
      <c r="B545" s="15" t="s">
        <v>517</v>
      </c>
      <c r="C545" s="16">
        <v>44</v>
      </c>
      <c r="D545" s="16">
        <v>34</v>
      </c>
      <c r="E545" s="17">
        <f t="shared" si="59"/>
        <v>8.9105261665701363E-5</v>
      </c>
      <c r="F545" s="17">
        <f t="shared" si="60"/>
        <v>6.7143649889311722E-5</v>
      </c>
      <c r="G545" s="17">
        <f t="shared" si="62"/>
        <v>-0.22727272727272727</v>
      </c>
      <c r="H545" s="17">
        <f t="shared" si="61"/>
        <v>-2.0251195833113946E-5</v>
      </c>
    </row>
    <row r="546" spans="1:8" x14ac:dyDescent="0.2">
      <c r="A546" s="14"/>
      <c r="B546" s="15" t="s">
        <v>518</v>
      </c>
      <c r="C546" s="16">
        <v>18</v>
      </c>
      <c r="D546" s="16">
        <v>24</v>
      </c>
      <c r="E546" s="17">
        <f t="shared" si="59"/>
        <v>3.6452152499605103E-5</v>
      </c>
      <c r="F546" s="17">
        <f t="shared" si="60"/>
        <v>4.7395517568925919E-5</v>
      </c>
      <c r="G546" s="17">
        <f t="shared" si="62"/>
        <v>0.33333333333333331</v>
      </c>
      <c r="H546" s="17">
        <f t="shared" si="61"/>
        <v>1.2150717499868368E-5</v>
      </c>
    </row>
    <row r="547" spans="1:8" x14ac:dyDescent="0.2">
      <c r="A547" s="14"/>
      <c r="B547" s="15" t="s">
        <v>519</v>
      </c>
      <c r="C547" s="16">
        <v>21</v>
      </c>
      <c r="D547" s="16">
        <v>9</v>
      </c>
      <c r="E547" s="17">
        <f t="shared" si="59"/>
        <v>4.2527511249539287E-5</v>
      </c>
      <c r="F547" s="17">
        <f t="shared" si="60"/>
        <v>1.777331908834722E-5</v>
      </c>
      <c r="G547" s="17">
        <f t="shared" si="62"/>
        <v>-0.5714285714285714</v>
      </c>
      <c r="H547" s="17">
        <f t="shared" si="61"/>
        <v>-2.4301434999736735E-5</v>
      </c>
    </row>
    <row r="548" spans="1:8" ht="25.5" x14ac:dyDescent="0.2">
      <c r="A548" s="14"/>
      <c r="B548" s="15" t="s">
        <v>520</v>
      </c>
      <c r="C548" s="16">
        <v>1176</v>
      </c>
      <c r="D548" s="16">
        <v>742</v>
      </c>
      <c r="E548" s="17">
        <f t="shared" si="59"/>
        <v>2.3815406299742001E-3</v>
      </c>
      <c r="F548" s="17">
        <f t="shared" si="60"/>
        <v>1.4653114181726263E-3</v>
      </c>
      <c r="G548" s="17">
        <f t="shared" si="62"/>
        <v>-0.36904761904761907</v>
      </c>
      <c r="H548" s="17">
        <f t="shared" si="61"/>
        <v>-8.789018991571453E-4</v>
      </c>
    </row>
    <row r="549" spans="1:8" ht="25.5" x14ac:dyDescent="0.2">
      <c r="A549" s="14"/>
      <c r="B549" s="15" t="s">
        <v>521</v>
      </c>
      <c r="C549" s="16">
        <v>63</v>
      </c>
      <c r="D549" s="16">
        <v>53</v>
      </c>
      <c r="E549" s="17">
        <f t="shared" si="59"/>
        <v>1.2758253374861787E-4</v>
      </c>
      <c r="F549" s="17">
        <f t="shared" si="60"/>
        <v>1.0466510129804474E-4</v>
      </c>
      <c r="G549" s="17">
        <f t="shared" si="62"/>
        <v>-0.15873015873015872</v>
      </c>
      <c r="H549" s="17">
        <f t="shared" si="61"/>
        <v>-2.0251195833113946E-5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31</v>
      </c>
      <c r="E550" s="17" t="str">
        <f t="shared" si="59"/>
        <v/>
      </c>
      <c r="F550" s="17">
        <f t="shared" si="60"/>
        <v>6.1219210193195976E-5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130</v>
      </c>
      <c r="D551" s="16">
        <v>128</v>
      </c>
      <c r="E551" s="17">
        <f t="shared" si="59"/>
        <v>2.6326554583048128E-4</v>
      </c>
      <c r="F551" s="17">
        <f t="shared" si="60"/>
        <v>2.5277609370093825E-4</v>
      </c>
      <c r="G551" s="17">
        <f t="shared" si="62"/>
        <v>-1.5384615384615385E-2</v>
      </c>
      <c r="H551" s="17">
        <f t="shared" si="61"/>
        <v>-4.0502391666227892E-6</v>
      </c>
    </row>
    <row r="552" spans="1:8" ht="25.5" x14ac:dyDescent="0.2">
      <c r="A552" s="14"/>
      <c r="B552" s="15" t="s">
        <v>524</v>
      </c>
      <c r="C552" s="16">
        <v>87</v>
      </c>
      <c r="D552" s="16">
        <v>97</v>
      </c>
      <c r="E552" s="17">
        <f t="shared" si="59"/>
        <v>1.7618540374809134E-4</v>
      </c>
      <c r="F552" s="17">
        <f t="shared" si="60"/>
        <v>1.9155688350774226E-4</v>
      </c>
      <c r="G552" s="17">
        <f t="shared" si="62"/>
        <v>0.11494252873563218</v>
      </c>
      <c r="H552" s="17">
        <f t="shared" si="61"/>
        <v>2.0251195833113946E-5</v>
      </c>
    </row>
    <row r="553" spans="1:8" x14ac:dyDescent="0.2">
      <c r="A553" s="14"/>
      <c r="B553" s="15" t="s">
        <v>525</v>
      </c>
      <c r="C553" s="16">
        <v>11</v>
      </c>
      <c r="D553" s="16">
        <v>14</v>
      </c>
      <c r="E553" s="17">
        <f t="shared" si="59"/>
        <v>2.2276315416425341E-5</v>
      </c>
      <c r="F553" s="17">
        <f t="shared" si="60"/>
        <v>2.7647385248540119E-5</v>
      </c>
      <c r="G553" s="17">
        <f t="shared" si="62"/>
        <v>0.27272727272727271</v>
      </c>
      <c r="H553" s="17">
        <f t="shared" si="61"/>
        <v>6.075358749934183E-6</v>
      </c>
    </row>
    <row r="554" spans="1:8" x14ac:dyDescent="0.2">
      <c r="A554" s="14"/>
      <c r="B554" s="15" t="s">
        <v>526</v>
      </c>
      <c r="C554" s="16">
        <v>1209</v>
      </c>
      <c r="D554" s="16">
        <v>1026</v>
      </c>
      <c r="E554" s="17">
        <f t="shared" si="59"/>
        <v>2.4483695762234762E-3</v>
      </c>
      <c r="F554" s="17">
        <f t="shared" si="60"/>
        <v>2.0261583760715829E-3</v>
      </c>
      <c r="G554" s="17">
        <f t="shared" si="62"/>
        <v>-0.15136476426799009</v>
      </c>
      <c r="H554" s="17">
        <f t="shared" si="61"/>
        <v>-3.7059688374598525E-4</v>
      </c>
    </row>
    <row r="555" spans="1:8" ht="25.5" x14ac:dyDescent="0.2">
      <c r="A555" s="14"/>
      <c r="B555" s="15" t="s">
        <v>527</v>
      </c>
      <c r="C555" s="16">
        <v>55</v>
      </c>
      <c r="D555" s="16">
        <v>80</v>
      </c>
      <c r="E555" s="17">
        <f t="shared" si="59"/>
        <v>1.113815770821267E-4</v>
      </c>
      <c r="F555" s="17">
        <f t="shared" si="60"/>
        <v>1.579850585630864E-4</v>
      </c>
      <c r="G555" s="17">
        <f t="shared" si="62"/>
        <v>0.45454545454545453</v>
      </c>
      <c r="H555" s="17">
        <f t="shared" si="61"/>
        <v>5.0627989582784858E-5</v>
      </c>
    </row>
    <row r="556" spans="1:8" x14ac:dyDescent="0.2">
      <c r="A556" s="14"/>
      <c r="B556" s="15" t="s">
        <v>528</v>
      </c>
      <c r="C556" s="16">
        <v>223</v>
      </c>
      <c r="D556" s="16">
        <v>235</v>
      </c>
      <c r="E556" s="17">
        <f t="shared" si="59"/>
        <v>4.5160166707844098E-4</v>
      </c>
      <c r="F556" s="17">
        <f t="shared" si="60"/>
        <v>4.640811095290663E-4</v>
      </c>
      <c r="G556" s="17">
        <f t="shared" si="62"/>
        <v>5.3811659192825115E-2</v>
      </c>
      <c r="H556" s="17">
        <f t="shared" si="61"/>
        <v>2.4301434999736735E-5</v>
      </c>
    </row>
    <row r="557" spans="1:8" x14ac:dyDescent="0.2">
      <c r="A557" s="14"/>
      <c r="B557" s="15" t="s">
        <v>529</v>
      </c>
      <c r="C557" s="16">
        <v>4</v>
      </c>
      <c r="D557" s="16">
        <v>7</v>
      </c>
      <c r="E557" s="17">
        <f t="shared" si="59"/>
        <v>8.1004783332455784E-6</v>
      </c>
      <c r="F557" s="17">
        <f t="shared" si="60"/>
        <v>1.3823692624270059E-5</v>
      </c>
      <c r="G557" s="17">
        <f t="shared" si="62"/>
        <v>0.75</v>
      </c>
      <c r="H557" s="17">
        <f t="shared" si="61"/>
        <v>6.0753587499341838E-6</v>
      </c>
    </row>
    <row r="558" spans="1:8" x14ac:dyDescent="0.2">
      <c r="A558" s="14"/>
      <c r="B558" s="15" t="s">
        <v>530</v>
      </c>
      <c r="C558" s="16">
        <v>18</v>
      </c>
      <c r="D558" s="16">
        <v>10</v>
      </c>
      <c r="E558" s="17">
        <f t="shared" si="59"/>
        <v>3.6452152499605103E-5</v>
      </c>
      <c r="F558" s="17">
        <f t="shared" si="60"/>
        <v>1.97481323203858E-5</v>
      </c>
      <c r="G558" s="17">
        <f t="shared" si="62"/>
        <v>-0.44444444444444442</v>
      </c>
      <c r="H558" s="17">
        <f t="shared" si="61"/>
        <v>-1.6200956666491157E-5</v>
      </c>
    </row>
    <row r="559" spans="1:8" x14ac:dyDescent="0.2">
      <c r="A559" s="14"/>
      <c r="B559" s="15" t="s">
        <v>531</v>
      </c>
      <c r="C559" s="16">
        <v>2302</v>
      </c>
      <c r="D559" s="16">
        <v>2126</v>
      </c>
      <c r="E559" s="17">
        <f t="shared" si="59"/>
        <v>4.6618252807828298E-3</v>
      </c>
      <c r="F559" s="17">
        <f t="shared" si="60"/>
        <v>4.1984529313140208E-3</v>
      </c>
      <c r="G559" s="17">
        <f t="shared" si="62"/>
        <v>-7.6455256298870553E-2</v>
      </c>
      <c r="H559" s="17">
        <f t="shared" si="61"/>
        <v>-3.5642104666280545E-4</v>
      </c>
    </row>
    <row r="560" spans="1:8" ht="25.5" x14ac:dyDescent="0.2">
      <c r="A560" s="14"/>
      <c r="B560" s="15" t="s">
        <v>532</v>
      </c>
      <c r="C560" s="16">
        <v>2465</v>
      </c>
      <c r="D560" s="16">
        <v>2016</v>
      </c>
      <c r="E560" s="17">
        <f t="shared" si="59"/>
        <v>4.9919197728625873E-3</v>
      </c>
      <c r="F560" s="17">
        <f t="shared" si="60"/>
        <v>3.9812234757897772E-3</v>
      </c>
      <c r="G560" s="17">
        <f t="shared" si="62"/>
        <v>-0.18215010141987831</v>
      </c>
      <c r="H560" s="17">
        <f t="shared" si="61"/>
        <v>-9.0927869290681614E-4</v>
      </c>
    </row>
    <row r="561" spans="1:8" x14ac:dyDescent="0.2">
      <c r="A561" s="14"/>
      <c r="B561" s="15" t="s">
        <v>533</v>
      </c>
      <c r="C561" s="16">
        <v>5728</v>
      </c>
      <c r="D561" s="16">
        <v>4219</v>
      </c>
      <c r="E561" s="17">
        <f t="shared" si="59"/>
        <v>1.1599884973207669E-2</v>
      </c>
      <c r="F561" s="17">
        <f t="shared" si="60"/>
        <v>8.3317370259707695E-3</v>
      </c>
      <c r="G561" s="17">
        <f t="shared" si="62"/>
        <v>-0.26344273743016761</v>
      </c>
      <c r="H561" s="17">
        <f t="shared" si="61"/>
        <v>-3.0559054512168944E-3</v>
      </c>
    </row>
    <row r="562" spans="1:8" x14ac:dyDescent="0.2">
      <c r="A562" s="14"/>
      <c r="B562" s="15" t="s">
        <v>534</v>
      </c>
      <c r="C562" s="16">
        <v>364</v>
      </c>
      <c r="D562" s="16">
        <v>464</v>
      </c>
      <c r="E562" s="17">
        <f t="shared" si="59"/>
        <v>7.3714352832534766E-4</v>
      </c>
      <c r="F562" s="17">
        <f t="shared" si="60"/>
        <v>9.1631333966590107E-4</v>
      </c>
      <c r="G562" s="17">
        <f t="shared" si="62"/>
        <v>0.27472527472527475</v>
      </c>
      <c r="H562" s="17">
        <f t="shared" si="61"/>
        <v>2.0251195833113949E-4</v>
      </c>
    </row>
    <row r="563" spans="1:8" x14ac:dyDescent="0.2">
      <c r="A563" s="14"/>
      <c r="B563" s="15" t="s">
        <v>535</v>
      </c>
      <c r="C563" s="16">
        <v>75</v>
      </c>
      <c r="D563" s="16">
        <v>119</v>
      </c>
      <c r="E563" s="17">
        <f t="shared" si="59"/>
        <v>1.518839687483546E-4</v>
      </c>
      <c r="F563" s="17">
        <f t="shared" si="60"/>
        <v>2.3500277461259103E-4</v>
      </c>
      <c r="G563" s="17">
        <f t="shared" si="62"/>
        <v>0.58666666666666667</v>
      </c>
      <c r="H563" s="17">
        <f t="shared" si="61"/>
        <v>8.9105261665701363E-5</v>
      </c>
    </row>
    <row r="564" spans="1:8" x14ac:dyDescent="0.2">
      <c r="A564" s="14"/>
      <c r="B564" s="15" t="s">
        <v>536</v>
      </c>
      <c r="C564" s="16">
        <v>139</v>
      </c>
      <c r="D564" s="16">
        <v>20</v>
      </c>
      <c r="E564" s="17">
        <f t="shared" si="59"/>
        <v>2.8149162208028386E-4</v>
      </c>
      <c r="F564" s="17">
        <f t="shared" si="60"/>
        <v>3.94962646407716E-5</v>
      </c>
      <c r="G564" s="17">
        <f t="shared" si="62"/>
        <v>-0.85611510791366907</v>
      </c>
      <c r="H564" s="17">
        <f t="shared" si="61"/>
        <v>-2.4098923041405596E-4</v>
      </c>
    </row>
    <row r="565" spans="1:8" x14ac:dyDescent="0.2">
      <c r="A565" s="14"/>
      <c r="B565" s="15" t="s">
        <v>537</v>
      </c>
      <c r="C565" s="16">
        <v>34</v>
      </c>
      <c r="D565" s="16">
        <v>152</v>
      </c>
      <c r="E565" s="17">
        <f t="shared" si="59"/>
        <v>6.8854065832587417E-5</v>
      </c>
      <c r="F565" s="17">
        <f t="shared" si="60"/>
        <v>3.0017161126986416E-4</v>
      </c>
      <c r="G565" s="17">
        <f t="shared" si="62"/>
        <v>3.4705882352941178</v>
      </c>
      <c r="H565" s="17">
        <f t="shared" si="61"/>
        <v>2.3896411083074458E-4</v>
      </c>
    </row>
    <row r="566" spans="1:8" x14ac:dyDescent="0.2">
      <c r="A566" s="14"/>
      <c r="B566" s="15" t="s">
        <v>538</v>
      </c>
      <c r="C566" s="16">
        <v>228</v>
      </c>
      <c r="D566" s="16">
        <v>554</v>
      </c>
      <c r="E566" s="17">
        <f t="shared" si="59"/>
        <v>4.6172726499499794E-4</v>
      </c>
      <c r="F566" s="17">
        <f t="shared" si="60"/>
        <v>1.0940465305493733E-3</v>
      </c>
      <c r="G566" s="17">
        <f t="shared" si="62"/>
        <v>1.4298245614035088</v>
      </c>
      <c r="H566" s="17">
        <f t="shared" si="61"/>
        <v>6.6018898415951465E-4</v>
      </c>
    </row>
    <row r="567" spans="1:8" x14ac:dyDescent="0.2">
      <c r="A567" s="14"/>
      <c r="B567" s="15" t="s">
        <v>539</v>
      </c>
      <c r="C567" s="16">
        <v>1952</v>
      </c>
      <c r="D567" s="16">
        <v>632</v>
      </c>
      <c r="E567" s="17">
        <f t="shared" si="59"/>
        <v>3.9530334266238421E-3</v>
      </c>
      <c r="F567" s="17">
        <f t="shared" si="60"/>
        <v>1.2480819626483825E-3</v>
      </c>
      <c r="G567" s="17">
        <f t="shared" si="62"/>
        <v>-0.67622950819672134</v>
      </c>
      <c r="H567" s="17">
        <f t="shared" si="61"/>
        <v>-2.6731578499710408E-3</v>
      </c>
    </row>
    <row r="568" spans="1:8" x14ac:dyDescent="0.2">
      <c r="A568" s="14"/>
      <c r="B568" s="15" t="s">
        <v>540</v>
      </c>
      <c r="C568" s="16">
        <v>1685</v>
      </c>
      <c r="D568" s="16">
        <v>1693</v>
      </c>
      <c r="E568" s="17">
        <f t="shared" si="59"/>
        <v>3.4123264978797E-3</v>
      </c>
      <c r="F568" s="17">
        <f t="shared" si="60"/>
        <v>3.3433588018413158E-3</v>
      </c>
      <c r="G568" s="17">
        <f t="shared" si="62"/>
        <v>4.747774480712166E-3</v>
      </c>
      <c r="H568" s="17">
        <f t="shared" si="61"/>
        <v>1.6200956666491157E-5</v>
      </c>
    </row>
    <row r="569" spans="1:8" x14ac:dyDescent="0.2">
      <c r="A569" s="14"/>
      <c r="B569" s="15" t="s">
        <v>541</v>
      </c>
      <c r="C569" s="16">
        <v>159</v>
      </c>
      <c r="D569" s="16">
        <v>131</v>
      </c>
      <c r="E569" s="17">
        <f t="shared" si="59"/>
        <v>3.2199401374651172E-4</v>
      </c>
      <c r="F569" s="17">
        <f t="shared" si="60"/>
        <v>2.5870053339705396E-4</v>
      </c>
      <c r="G569" s="17">
        <f t="shared" si="62"/>
        <v>-0.1761006289308176</v>
      </c>
      <c r="H569" s="17">
        <f t="shared" si="61"/>
        <v>-5.6703348332719042E-5</v>
      </c>
    </row>
    <row r="570" spans="1:8" x14ac:dyDescent="0.2">
      <c r="A570" s="14"/>
      <c r="B570" s="15" t="s">
        <v>542</v>
      </c>
      <c r="C570" s="16">
        <v>489</v>
      </c>
      <c r="D570" s="16">
        <v>716</v>
      </c>
      <c r="E570" s="17">
        <f t="shared" si="59"/>
        <v>9.9028347623927198E-4</v>
      </c>
      <c r="F570" s="17">
        <f t="shared" si="60"/>
        <v>1.4139662741396233E-3</v>
      </c>
      <c r="G570" s="17">
        <f t="shared" si="62"/>
        <v>0.46421267893660534</v>
      </c>
      <c r="H570" s="17">
        <f t="shared" si="61"/>
        <v>4.5970214541168658E-4</v>
      </c>
    </row>
    <row r="571" spans="1:8" ht="25.5" x14ac:dyDescent="0.2">
      <c r="A571" s="14"/>
      <c r="B571" s="15" t="s">
        <v>543</v>
      </c>
      <c r="C571" s="16">
        <v>117</v>
      </c>
      <c r="D571" s="16">
        <v>140</v>
      </c>
      <c r="E571" s="17">
        <f t="shared" si="59"/>
        <v>2.3693899124743316E-4</v>
      </c>
      <c r="F571" s="17">
        <f t="shared" si="60"/>
        <v>2.7647385248540118E-4</v>
      </c>
      <c r="G571" s="17">
        <f t="shared" si="62"/>
        <v>0.19658119658119658</v>
      </c>
      <c r="H571" s="17">
        <f t="shared" si="61"/>
        <v>4.6577750416162076E-5</v>
      </c>
    </row>
    <row r="572" spans="1:8" x14ac:dyDescent="0.2">
      <c r="A572" s="14"/>
      <c r="B572" s="15" t="s">
        <v>544</v>
      </c>
      <c r="C572" s="16">
        <v>108</v>
      </c>
      <c r="D572" s="16">
        <v>129</v>
      </c>
      <c r="E572" s="17">
        <f t="shared" si="59"/>
        <v>2.1871291499763062E-4</v>
      </c>
      <c r="F572" s="17">
        <f t="shared" si="60"/>
        <v>2.5475090693297684E-4</v>
      </c>
      <c r="G572" s="17">
        <f t="shared" si="62"/>
        <v>0.19444444444444445</v>
      </c>
      <c r="H572" s="17">
        <f t="shared" si="61"/>
        <v>4.2527511249539287E-5</v>
      </c>
    </row>
    <row r="573" spans="1:8" x14ac:dyDescent="0.2">
      <c r="A573" s="14"/>
      <c r="B573" s="15" t="s">
        <v>545</v>
      </c>
      <c r="C573" s="16">
        <v>4</v>
      </c>
      <c r="D573" s="16">
        <v>2</v>
      </c>
      <c r="E573" s="17">
        <f t="shared" si="59"/>
        <v>8.1004783332455784E-6</v>
      </c>
      <c r="F573" s="17">
        <f t="shared" si="60"/>
        <v>3.9496264640771602E-6</v>
      </c>
      <c r="G573" s="17">
        <f t="shared" si="62"/>
        <v>-0.5</v>
      </c>
      <c r="H573" s="17">
        <f t="shared" si="61"/>
        <v>-4.0502391666227892E-6</v>
      </c>
    </row>
    <row r="574" spans="1:8" x14ac:dyDescent="0.2">
      <c r="A574" s="14"/>
      <c r="B574" s="15" t="s">
        <v>546</v>
      </c>
      <c r="C574" s="16">
        <v>266</v>
      </c>
      <c r="D574" s="16">
        <v>200</v>
      </c>
      <c r="E574" s="17">
        <f t="shared" si="59"/>
        <v>5.3868180916083095E-4</v>
      </c>
      <c r="F574" s="17">
        <f t="shared" si="60"/>
        <v>3.9496264640771599E-4</v>
      </c>
      <c r="G574" s="17">
        <f t="shared" si="62"/>
        <v>-0.24812030075187969</v>
      </c>
      <c r="H574" s="17">
        <f t="shared" si="61"/>
        <v>-1.3365789249855203E-4</v>
      </c>
    </row>
    <row r="575" spans="1:8" ht="25.5" x14ac:dyDescent="0.2">
      <c r="A575" s="14"/>
      <c r="B575" s="15" t="s">
        <v>547</v>
      </c>
      <c r="C575" s="16">
        <v>5</v>
      </c>
      <c r="D575" s="16">
        <v>11</v>
      </c>
      <c r="E575" s="17">
        <f t="shared" si="59"/>
        <v>1.0125597916556973E-5</v>
      </c>
      <c r="F575" s="17">
        <f t="shared" si="60"/>
        <v>2.172294555242438E-5</v>
      </c>
      <c r="G575" s="17">
        <f t="shared" si="62"/>
        <v>1.2</v>
      </c>
      <c r="H575" s="17">
        <f t="shared" si="61"/>
        <v>1.2150717499868368E-5</v>
      </c>
    </row>
    <row r="576" spans="1:8" ht="25.5" x14ac:dyDescent="0.2">
      <c r="A576" s="14"/>
      <c r="B576" s="15" t="s">
        <v>548</v>
      </c>
      <c r="C576" s="16">
        <v>204</v>
      </c>
      <c r="D576" s="16">
        <v>95</v>
      </c>
      <c r="E576" s="17">
        <f t="shared" si="59"/>
        <v>4.1312439499552447E-4</v>
      </c>
      <c r="F576" s="17">
        <f t="shared" si="60"/>
        <v>1.8760725704366509E-4</v>
      </c>
      <c r="G576" s="17">
        <f t="shared" si="62"/>
        <v>-0.53431372549019607</v>
      </c>
      <c r="H576" s="17">
        <f t="shared" si="61"/>
        <v>-2.2073803458094201E-4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216014</v>
      </c>
      <c r="D582" s="19">
        <f>SUM(D583:D609)</f>
        <v>159287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-0.26260797911246492</v>
      </c>
      <c r="H582" s="20">
        <f t="shared" ref="H582:H609" si="65">+IF(OR(AND(E582=""),(G582="")),"",E582*G582)</f>
        <v>-0.26260797911246492</v>
      </c>
    </row>
    <row r="583" spans="1:8" x14ac:dyDescent="0.2">
      <c r="A583" s="14"/>
      <c r="B583" s="15" t="s">
        <v>549</v>
      </c>
      <c r="C583" s="16">
        <v>537</v>
      </c>
      <c r="D583" s="16">
        <v>273</v>
      </c>
      <c r="E583" s="17">
        <f t="shared" si="63"/>
        <v>2.4859499847232126E-3</v>
      </c>
      <c r="F583" s="17">
        <f t="shared" si="64"/>
        <v>1.7138875112218824E-3</v>
      </c>
      <c r="G583" s="17">
        <f t="shared" ref="G583:G609" si="66">+IF(AND(C583=0,D583=0)," ",IF(C583=0,1,IF(D583=0,-1,(D583-C583)/C583)))</f>
        <v>-0.49162011173184356</v>
      </c>
      <c r="H583" s="17">
        <f t="shared" si="65"/>
        <v>-1.2221430092494005E-3</v>
      </c>
    </row>
    <row r="584" spans="1:8" x14ac:dyDescent="0.2">
      <c r="A584" s="14"/>
      <c r="B584" s="15" t="s">
        <v>550</v>
      </c>
      <c r="C584" s="16">
        <v>30263</v>
      </c>
      <c r="D584" s="16">
        <v>2807</v>
      </c>
      <c r="E584" s="17">
        <f t="shared" si="63"/>
        <v>0.14009740109437352</v>
      </c>
      <c r="F584" s="17">
        <f t="shared" si="64"/>
        <v>1.7622279282050637E-2</v>
      </c>
      <c r="G584" s="17">
        <f t="shared" si="66"/>
        <v>-0.90724647259029179</v>
      </c>
      <c r="H584" s="17">
        <f t="shared" si="65"/>
        <v>-0.12710287296193765</v>
      </c>
    </row>
    <row r="585" spans="1:8" ht="25.5" x14ac:dyDescent="0.2">
      <c r="A585" s="14"/>
      <c r="B585" s="15" t="s">
        <v>551</v>
      </c>
      <c r="C585" s="16">
        <v>21452</v>
      </c>
      <c r="D585" s="16">
        <v>16944</v>
      </c>
      <c r="E585" s="17">
        <f t="shared" si="63"/>
        <v>9.9308378160674768E-2</v>
      </c>
      <c r="F585" s="17">
        <f t="shared" si="64"/>
        <v>0.10637402926792519</v>
      </c>
      <c r="G585" s="17">
        <f t="shared" si="66"/>
        <v>-0.21014357635651687</v>
      </c>
      <c r="H585" s="17">
        <f t="shared" si="65"/>
        <v>-2.0869017748849611E-2</v>
      </c>
    </row>
    <row r="586" spans="1:8" x14ac:dyDescent="0.2">
      <c r="A586" s="14"/>
      <c r="B586" s="15" t="s">
        <v>552</v>
      </c>
      <c r="C586" s="16">
        <v>29804</v>
      </c>
      <c r="D586" s="16">
        <v>26319</v>
      </c>
      <c r="E586" s="17">
        <f t="shared" si="63"/>
        <v>0.13797253881692853</v>
      </c>
      <c r="F586" s="17">
        <f t="shared" si="64"/>
        <v>0.16523005643900632</v>
      </c>
      <c r="G586" s="17">
        <f t="shared" si="66"/>
        <v>-0.11693061334049121</v>
      </c>
      <c r="H586" s="17">
        <f t="shared" si="65"/>
        <v>-1.6133213588008184E-2</v>
      </c>
    </row>
    <row r="587" spans="1:8" x14ac:dyDescent="0.2">
      <c r="A587" s="14"/>
      <c r="B587" s="15" t="s">
        <v>553</v>
      </c>
      <c r="C587" s="16">
        <v>1208</v>
      </c>
      <c r="D587" s="16">
        <v>920</v>
      </c>
      <c r="E587" s="17">
        <f t="shared" si="63"/>
        <v>5.5922301332321052E-3</v>
      </c>
      <c r="F587" s="17">
        <f t="shared" si="64"/>
        <v>5.7757381330554285E-3</v>
      </c>
      <c r="G587" s="17">
        <f t="shared" si="66"/>
        <v>-0.23841059602649006</v>
      </c>
      <c r="H587" s="17">
        <f t="shared" si="65"/>
        <v>-1.3332469191811641E-3</v>
      </c>
    </row>
    <row r="588" spans="1:8" x14ac:dyDescent="0.2">
      <c r="A588" s="14"/>
      <c r="B588" s="15" t="s">
        <v>554</v>
      </c>
      <c r="C588" s="16">
        <v>150</v>
      </c>
      <c r="D588" s="16">
        <v>115</v>
      </c>
      <c r="E588" s="17">
        <f t="shared" si="63"/>
        <v>6.9439943707352305E-4</v>
      </c>
      <c r="F588" s="17">
        <f t="shared" si="64"/>
        <v>7.2196726663192857E-4</v>
      </c>
      <c r="G588" s="17">
        <f t="shared" si="66"/>
        <v>-0.23333333333333334</v>
      </c>
      <c r="H588" s="17">
        <f t="shared" si="65"/>
        <v>-1.6202653531715539E-4</v>
      </c>
    </row>
    <row r="589" spans="1:8" x14ac:dyDescent="0.2">
      <c r="A589" s="14"/>
      <c r="B589" s="15" t="s">
        <v>555</v>
      </c>
      <c r="C589" s="16">
        <v>151</v>
      </c>
      <c r="D589" s="16">
        <v>105</v>
      </c>
      <c r="E589" s="17">
        <f t="shared" si="63"/>
        <v>6.9902876665401314E-4</v>
      </c>
      <c r="F589" s="17">
        <f t="shared" si="64"/>
        <v>6.5918750431610861E-4</v>
      </c>
      <c r="G589" s="17">
        <f t="shared" si="66"/>
        <v>-0.30463576158940397</v>
      </c>
      <c r="H589" s="17">
        <f t="shared" si="65"/>
        <v>-2.1294916070254706E-4</v>
      </c>
    </row>
    <row r="590" spans="1:8" x14ac:dyDescent="0.2">
      <c r="A590" s="14"/>
      <c r="B590" s="15" t="s">
        <v>556</v>
      </c>
      <c r="C590" s="16">
        <v>978</v>
      </c>
      <c r="D590" s="16">
        <v>877</v>
      </c>
      <c r="E590" s="17">
        <f t="shared" si="63"/>
        <v>4.5274843297193699E-3</v>
      </c>
      <c r="F590" s="17">
        <f t="shared" si="64"/>
        <v>5.5057851550974028E-3</v>
      </c>
      <c r="G590" s="17">
        <f t="shared" si="66"/>
        <v>-0.1032719836400818</v>
      </c>
      <c r="H590" s="17">
        <f t="shared" si="65"/>
        <v>-4.6756228762950548E-4</v>
      </c>
    </row>
    <row r="591" spans="1:8" x14ac:dyDescent="0.2">
      <c r="A591" s="14"/>
      <c r="B591" s="15" t="s">
        <v>557</v>
      </c>
      <c r="C591" s="16">
        <v>146</v>
      </c>
      <c r="D591" s="16">
        <v>90</v>
      </c>
      <c r="E591" s="17">
        <f t="shared" si="63"/>
        <v>6.7588211875156245E-4</v>
      </c>
      <c r="F591" s="17">
        <f t="shared" si="64"/>
        <v>5.6501786084237884E-4</v>
      </c>
      <c r="G591" s="17">
        <f t="shared" si="66"/>
        <v>-0.38356164383561642</v>
      </c>
      <c r="H591" s="17">
        <f t="shared" si="65"/>
        <v>-2.5924245650744862E-4</v>
      </c>
    </row>
    <row r="592" spans="1:8" ht="25.5" x14ac:dyDescent="0.2">
      <c r="A592" s="14"/>
      <c r="B592" s="15" t="s">
        <v>558</v>
      </c>
      <c r="C592" s="16">
        <v>1290</v>
      </c>
      <c r="D592" s="16">
        <v>485</v>
      </c>
      <c r="E592" s="17">
        <f t="shared" si="63"/>
        <v>5.971835158832298E-3</v>
      </c>
      <c r="F592" s="17">
        <f t="shared" si="64"/>
        <v>3.0448184723172638E-3</v>
      </c>
      <c r="G592" s="17">
        <f t="shared" si="66"/>
        <v>-0.62403100775193798</v>
      </c>
      <c r="H592" s="17">
        <f t="shared" si="65"/>
        <v>-3.7266103122945734E-3</v>
      </c>
    </row>
    <row r="593" spans="1:8" x14ac:dyDescent="0.2">
      <c r="A593" s="14"/>
      <c r="B593" s="15" t="s">
        <v>559</v>
      </c>
      <c r="C593" s="16">
        <v>1424</v>
      </c>
      <c r="D593" s="16">
        <v>878</v>
      </c>
      <c r="E593" s="17">
        <f t="shared" si="63"/>
        <v>6.5921653226179789E-3</v>
      </c>
      <c r="F593" s="17">
        <f t="shared" si="64"/>
        <v>5.5120631313289852E-3</v>
      </c>
      <c r="G593" s="17">
        <f t="shared" si="66"/>
        <v>-0.38342696629213485</v>
      </c>
      <c r="H593" s="17">
        <f t="shared" si="65"/>
        <v>-2.5276139509476242E-3</v>
      </c>
    </row>
    <row r="594" spans="1:8" x14ac:dyDescent="0.2">
      <c r="A594" s="14"/>
      <c r="B594" s="15" t="s">
        <v>560</v>
      </c>
      <c r="C594" s="16">
        <v>32</v>
      </c>
      <c r="D594" s="16">
        <v>11</v>
      </c>
      <c r="E594" s="17">
        <f t="shared" si="63"/>
        <v>1.4813854657568491E-4</v>
      </c>
      <c r="F594" s="17">
        <f t="shared" si="64"/>
        <v>6.9057738547401864E-5</v>
      </c>
      <c r="G594" s="17">
        <f t="shared" si="66"/>
        <v>-0.65625</v>
      </c>
      <c r="H594" s="17">
        <f t="shared" si="65"/>
        <v>-9.7215921190293219E-5</v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290</v>
      </c>
      <c r="E595" s="17" t="str">
        <f t="shared" si="63"/>
        <v/>
      </c>
      <c r="F595" s="17">
        <f t="shared" si="64"/>
        <v>1.8206131071587762E-3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319</v>
      </c>
      <c r="D596" s="16">
        <v>274</v>
      </c>
      <c r="E596" s="17">
        <f t="shared" si="63"/>
        <v>1.4767561361763589E-3</v>
      </c>
      <c r="F596" s="17">
        <f t="shared" si="64"/>
        <v>1.7201654874534646E-3</v>
      </c>
      <c r="G596" s="17">
        <f t="shared" si="66"/>
        <v>-0.14106583072100312</v>
      </c>
      <c r="H596" s="17">
        <f t="shared" si="65"/>
        <v>-2.0831983112205689E-4</v>
      </c>
    </row>
    <row r="597" spans="1:8" ht="25.5" x14ac:dyDescent="0.2">
      <c r="A597" s="14"/>
      <c r="B597" s="15" t="s">
        <v>563</v>
      </c>
      <c r="C597" s="16">
        <v>4242</v>
      </c>
      <c r="D597" s="16">
        <v>2304</v>
      </c>
      <c r="E597" s="17">
        <f t="shared" si="63"/>
        <v>1.9637616080439232E-2</v>
      </c>
      <c r="F597" s="17">
        <f t="shared" si="64"/>
        <v>1.4464457237564898E-2</v>
      </c>
      <c r="G597" s="17">
        <f t="shared" si="66"/>
        <v>-0.45685997171145687</v>
      </c>
      <c r="H597" s="17">
        <f t="shared" si="65"/>
        <v>-8.9716407269899174E-3</v>
      </c>
    </row>
    <row r="598" spans="1:8" x14ac:dyDescent="0.2">
      <c r="A598" s="14"/>
      <c r="B598" s="15" t="s">
        <v>564</v>
      </c>
      <c r="C598" s="16">
        <v>8270</v>
      </c>
      <c r="D598" s="16">
        <v>9537</v>
      </c>
      <c r="E598" s="17">
        <f t="shared" si="63"/>
        <v>3.8284555630653569E-2</v>
      </c>
      <c r="F598" s="17">
        <f t="shared" si="64"/>
        <v>5.9873059320597409E-2</v>
      </c>
      <c r="G598" s="17">
        <f t="shared" si="66"/>
        <v>0.15320435308343411</v>
      </c>
      <c r="H598" s="17">
        <f t="shared" si="65"/>
        <v>5.8653605784810244E-3</v>
      </c>
    </row>
    <row r="599" spans="1:8" x14ac:dyDescent="0.2">
      <c r="A599" s="14"/>
      <c r="B599" s="15" t="s">
        <v>565</v>
      </c>
      <c r="C599" s="16">
        <v>922</v>
      </c>
      <c r="D599" s="16">
        <v>694</v>
      </c>
      <c r="E599" s="17">
        <f t="shared" si="63"/>
        <v>4.268241873211921E-3</v>
      </c>
      <c r="F599" s="17">
        <f t="shared" si="64"/>
        <v>4.3569155047178988E-3</v>
      </c>
      <c r="G599" s="17">
        <f t="shared" si="66"/>
        <v>-0.24728850325379609</v>
      </c>
      <c r="H599" s="17">
        <f t="shared" si="65"/>
        <v>-1.0554871443517549E-3</v>
      </c>
    </row>
    <row r="600" spans="1:8" x14ac:dyDescent="0.2">
      <c r="A600" s="14"/>
      <c r="B600" s="15" t="s">
        <v>566</v>
      </c>
      <c r="C600" s="16">
        <v>26723</v>
      </c>
      <c r="D600" s="16">
        <v>16392</v>
      </c>
      <c r="E600" s="17">
        <f t="shared" si="63"/>
        <v>0.12370957437943837</v>
      </c>
      <c r="F600" s="17">
        <f t="shared" si="64"/>
        <v>0.10290858638809193</v>
      </c>
      <c r="G600" s="17">
        <f t="shared" si="66"/>
        <v>-0.38659581633798601</v>
      </c>
      <c r="H600" s="17">
        <f t="shared" si="65"/>
        <v>-4.7825603896043775E-2</v>
      </c>
    </row>
    <row r="601" spans="1:8" x14ac:dyDescent="0.2">
      <c r="A601" s="14"/>
      <c r="B601" s="15" t="s">
        <v>567</v>
      </c>
      <c r="C601" s="16">
        <v>52985</v>
      </c>
      <c r="D601" s="16">
        <v>53754</v>
      </c>
      <c r="E601" s="17">
        <f t="shared" si="63"/>
        <v>0.24528502782227077</v>
      </c>
      <c r="F601" s="17">
        <f t="shared" si="64"/>
        <v>0.33746633435245815</v>
      </c>
      <c r="G601" s="17">
        <f t="shared" si="66"/>
        <v>1.4513541568368406E-2</v>
      </c>
      <c r="H601" s="17">
        <f t="shared" si="65"/>
        <v>3.5599544473969278E-3</v>
      </c>
    </row>
    <row r="602" spans="1:8" x14ac:dyDescent="0.2">
      <c r="A602" s="14"/>
      <c r="B602" s="15" t="s">
        <v>568</v>
      </c>
      <c r="C602" s="16">
        <v>506</v>
      </c>
      <c r="D602" s="16">
        <v>638</v>
      </c>
      <c r="E602" s="17">
        <f t="shared" si="63"/>
        <v>2.3424407677280178E-3</v>
      </c>
      <c r="F602" s="17">
        <f t="shared" si="64"/>
        <v>4.005348835749308E-3</v>
      </c>
      <c r="G602" s="17">
        <f t="shared" si="66"/>
        <v>0.2608695652173913</v>
      </c>
      <c r="H602" s="17">
        <f t="shared" si="65"/>
        <v>6.1107150462470024E-4</v>
      </c>
    </row>
    <row r="603" spans="1:8" x14ac:dyDescent="0.2">
      <c r="A603" s="14"/>
      <c r="B603" s="15" t="s">
        <v>569</v>
      </c>
      <c r="C603" s="16">
        <v>926</v>
      </c>
      <c r="D603" s="16">
        <v>1254</v>
      </c>
      <c r="E603" s="17">
        <f t="shared" si="63"/>
        <v>4.2867591915338819E-3</v>
      </c>
      <c r="F603" s="17">
        <f t="shared" si="64"/>
        <v>7.872582194403812E-3</v>
      </c>
      <c r="G603" s="17">
        <f t="shared" si="66"/>
        <v>0.35421166306695462</v>
      </c>
      <c r="H603" s="17">
        <f t="shared" si="65"/>
        <v>1.5184201024007701E-3</v>
      </c>
    </row>
    <row r="604" spans="1:8" ht="25.5" x14ac:dyDescent="0.2">
      <c r="A604" s="14"/>
      <c r="B604" s="15" t="s">
        <v>570</v>
      </c>
      <c r="C604" s="16">
        <v>76</v>
      </c>
      <c r="D604" s="16">
        <v>65</v>
      </c>
      <c r="E604" s="17">
        <f t="shared" si="63"/>
        <v>3.5182904811725167E-4</v>
      </c>
      <c r="F604" s="17">
        <f t="shared" si="64"/>
        <v>4.0806845505282917E-4</v>
      </c>
      <c r="G604" s="17">
        <f t="shared" si="66"/>
        <v>-0.14473684210526316</v>
      </c>
      <c r="H604" s="17">
        <f t="shared" si="65"/>
        <v>-5.0922625385391691E-5</v>
      </c>
    </row>
    <row r="605" spans="1:8" x14ac:dyDescent="0.2">
      <c r="A605" s="14"/>
      <c r="B605" s="15" t="s">
        <v>571</v>
      </c>
      <c r="C605" s="16">
        <v>1342</v>
      </c>
      <c r="D605" s="16">
        <v>1194</v>
      </c>
      <c r="E605" s="17">
        <f t="shared" si="63"/>
        <v>6.212560297017786E-3</v>
      </c>
      <c r="F605" s="17">
        <f t="shared" si="64"/>
        <v>7.4959036205088925E-3</v>
      </c>
      <c r="G605" s="17">
        <f t="shared" si="66"/>
        <v>-0.11028315946348734</v>
      </c>
      <c r="H605" s="17">
        <f t="shared" si="65"/>
        <v>-6.8514077791254275E-4</v>
      </c>
    </row>
    <row r="606" spans="1:8" x14ac:dyDescent="0.2">
      <c r="A606" s="14"/>
      <c r="B606" s="15" t="s">
        <v>572</v>
      </c>
      <c r="C606" s="16">
        <v>317</v>
      </c>
      <c r="D606" s="16">
        <v>278</v>
      </c>
      <c r="E606" s="17">
        <f t="shared" si="63"/>
        <v>1.4674974770153787E-3</v>
      </c>
      <c r="F606" s="17">
        <f t="shared" si="64"/>
        <v>1.7452773923797924E-3</v>
      </c>
      <c r="G606" s="17">
        <f t="shared" si="66"/>
        <v>-0.12302839116719243</v>
      </c>
      <c r="H606" s="17">
        <f t="shared" si="65"/>
        <v>-1.8054385363911599E-4</v>
      </c>
    </row>
    <row r="607" spans="1:8" ht="25.5" x14ac:dyDescent="0.2">
      <c r="A607" s="14"/>
      <c r="B607" s="15" t="s">
        <v>573</v>
      </c>
      <c r="C607" s="16">
        <v>1001</v>
      </c>
      <c r="D607" s="16">
        <v>552</v>
      </c>
      <c r="E607" s="17">
        <f t="shared" si="63"/>
        <v>4.6339589100706435E-3</v>
      </c>
      <c r="F607" s="17">
        <f t="shared" si="64"/>
        <v>3.465442879833257E-3</v>
      </c>
      <c r="G607" s="17">
        <f t="shared" si="66"/>
        <v>-0.44855144855144857</v>
      </c>
      <c r="H607" s="17">
        <f t="shared" si="65"/>
        <v>-2.0785689816400789E-3</v>
      </c>
    </row>
    <row r="608" spans="1:8" ht="25.5" x14ac:dyDescent="0.2">
      <c r="A608" s="14"/>
      <c r="B608" s="15" t="s">
        <v>574</v>
      </c>
      <c r="C608" s="16">
        <v>3160</v>
      </c>
      <c r="D608" s="16">
        <v>3055</v>
      </c>
      <c r="E608" s="17">
        <f t="shared" si="63"/>
        <v>1.4628681474348884E-2</v>
      </c>
      <c r="F608" s="17">
        <f t="shared" si="64"/>
        <v>1.9179217387482971E-2</v>
      </c>
      <c r="G608" s="17">
        <f t="shared" si="66"/>
        <v>-3.3227848101265819E-2</v>
      </c>
      <c r="H608" s="17">
        <f t="shared" si="65"/>
        <v>-4.8607960595146603E-4</v>
      </c>
    </row>
    <row r="609" spans="1:8" ht="25.5" x14ac:dyDescent="0.2">
      <c r="A609" s="14"/>
      <c r="B609" s="15" t="s">
        <v>575</v>
      </c>
      <c r="C609" s="16">
        <v>27790</v>
      </c>
      <c r="D609" s="16">
        <v>19182</v>
      </c>
      <c r="E609" s="17">
        <f t="shared" si="63"/>
        <v>0.12864906904182136</v>
      </c>
      <c r="F609" s="17">
        <f t="shared" si="64"/>
        <v>0.12042414007420568</v>
      </c>
      <c r="G609" s="17">
        <f t="shared" si="66"/>
        <v>-0.30975170924793088</v>
      </c>
      <c r="H609" s="17">
        <f t="shared" si="65"/>
        <v>-3.9849269028859234E-2</v>
      </c>
    </row>
    <row r="610" spans="1:8" x14ac:dyDescent="0.2">
      <c r="A610" s="11"/>
      <c r="B610" t="s">
        <v>11</v>
      </c>
    </row>
  </sheetData>
  <mergeCells count="33">
    <mergeCell ref="B6:B7"/>
    <mergeCell ref="E6:F6"/>
    <mergeCell ref="E1:H2"/>
    <mergeCell ref="E3:H3"/>
    <mergeCell ref="E4:H5"/>
    <mergeCell ref="C6:D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590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591</v>
      </c>
      <c r="C8" s="12">
        <f>+C19+C75+C173+C349+C582</f>
        <v>7599</v>
      </c>
      <c r="D8" s="13">
        <f>+D19+D75+D173+D349+D582</f>
        <v>7299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-3.9478878799842083E-2</v>
      </c>
      <c r="H8" s="10">
        <f t="shared" ref="H8:H13" si="1">+IF(OR(AND(E8=""),(G8="")),"",E8*G8)</f>
        <v>-3.9478878799842083E-2</v>
      </c>
    </row>
    <row r="9" spans="1:8" x14ac:dyDescent="0.2">
      <c r="A9" s="14"/>
      <c r="B9" s="15" t="s">
        <v>6</v>
      </c>
      <c r="C9" s="16">
        <f>+C19</f>
        <v>92</v>
      </c>
      <c r="D9" s="16">
        <f>+D19</f>
        <v>132</v>
      </c>
      <c r="E9" s="17">
        <f t="shared" ref="E9:F13" si="2">+C9/C$8</f>
        <v>1.2106856165284906E-2</v>
      </c>
      <c r="F9" s="17">
        <f t="shared" si="2"/>
        <v>1.8084669132757913E-2</v>
      </c>
      <c r="G9" s="17">
        <f t="shared" si="0"/>
        <v>0.43478260869565216</v>
      </c>
      <c r="H9" s="17">
        <f t="shared" si="1"/>
        <v>5.2638505066456114E-3</v>
      </c>
    </row>
    <row r="10" spans="1:8" x14ac:dyDescent="0.2">
      <c r="A10" s="14"/>
      <c r="B10" s="15" t="s">
        <v>7</v>
      </c>
      <c r="C10" s="16">
        <f>+C75</f>
        <v>1059</v>
      </c>
      <c r="D10" s="16">
        <f>+D75</f>
        <v>783</v>
      </c>
      <c r="E10" s="17">
        <f t="shared" si="2"/>
        <v>0.13936044216344257</v>
      </c>
      <c r="F10" s="17">
        <f t="shared" si="2"/>
        <v>0.10727496917385944</v>
      </c>
      <c r="G10" s="17">
        <f t="shared" si="0"/>
        <v>-0.26062322946175637</v>
      </c>
      <c r="H10" s="17">
        <f t="shared" si="1"/>
        <v>-3.6320568495854716E-2</v>
      </c>
    </row>
    <row r="11" spans="1:8" ht="25.5" x14ac:dyDescent="0.2">
      <c r="A11" s="14"/>
      <c r="B11" s="15" t="s">
        <v>8</v>
      </c>
      <c r="C11" s="16">
        <f>+C173</f>
        <v>1087</v>
      </c>
      <c r="D11" s="16">
        <f>+D173</f>
        <v>2146</v>
      </c>
      <c r="E11" s="17">
        <f t="shared" si="2"/>
        <v>0.14304513751809447</v>
      </c>
      <c r="F11" s="17">
        <f t="shared" si="2"/>
        <v>0.29401287847650365</v>
      </c>
      <c r="G11" s="17">
        <f t="shared" si="0"/>
        <v>0.97424103035878562</v>
      </c>
      <c r="H11" s="17">
        <f t="shared" si="1"/>
        <v>0.13936044216344254</v>
      </c>
    </row>
    <row r="12" spans="1:8" x14ac:dyDescent="0.2">
      <c r="A12" s="14"/>
      <c r="B12" s="15" t="s">
        <v>9</v>
      </c>
      <c r="C12" s="16">
        <f>+C349</f>
        <v>3866</v>
      </c>
      <c r="D12" s="16">
        <f>+D349</f>
        <v>3391</v>
      </c>
      <c r="E12" s="17">
        <f t="shared" si="2"/>
        <v>0.50875115146729832</v>
      </c>
      <c r="F12" s="17">
        <f t="shared" si="2"/>
        <v>0.46458418961501574</v>
      </c>
      <c r="G12" s="17">
        <f t="shared" si="0"/>
        <v>-0.12286601138127264</v>
      </c>
      <c r="H12" s="17">
        <f t="shared" si="1"/>
        <v>-6.250822476641664E-2</v>
      </c>
    </row>
    <row r="13" spans="1:8" x14ac:dyDescent="0.2">
      <c r="A13" s="14"/>
      <c r="B13" s="15" t="s">
        <v>10</v>
      </c>
      <c r="C13" s="16">
        <f>+C582</f>
        <v>1495</v>
      </c>
      <c r="D13" s="16">
        <f>+D582</f>
        <v>847</v>
      </c>
      <c r="E13" s="17">
        <f t="shared" si="2"/>
        <v>0.19673641268587971</v>
      </c>
      <c r="F13" s="17">
        <f t="shared" si="2"/>
        <v>0.11604329360186327</v>
      </c>
      <c r="G13" s="17">
        <f t="shared" si="0"/>
        <v>-0.43344481605351171</v>
      </c>
      <c r="H13" s="17">
        <f t="shared" si="1"/>
        <v>-8.5274378207658902E-2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92</v>
      </c>
      <c r="D19" s="19">
        <f>SUM(D20:D69)</f>
        <v>132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0.43478260869565216</v>
      </c>
      <c r="H19" s="20">
        <f t="shared" ref="H19:H50" si="5">+IF(OR(AND(E19=""),(G19="")),"",E19*G19)</f>
        <v>0.43478260869565216</v>
      </c>
    </row>
    <row r="20" spans="1:8" x14ac:dyDescent="0.2">
      <c r="A20" s="14"/>
      <c r="B20" s="15" t="s">
        <v>12</v>
      </c>
      <c r="C20" s="16">
        <v>3</v>
      </c>
      <c r="D20" s="16">
        <v>0</v>
      </c>
      <c r="E20" s="17">
        <f t="shared" si="3"/>
        <v>3.2608695652173912E-2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-3.2608695652173912E-2</v>
      </c>
    </row>
    <row r="21" spans="1:8" x14ac:dyDescent="0.2">
      <c r="A21" s="14"/>
      <c r="B21" s="15" t="s">
        <v>13</v>
      </c>
      <c r="C21" s="16">
        <v>8</v>
      </c>
      <c r="D21" s="16">
        <v>1</v>
      </c>
      <c r="E21" s="17">
        <f t="shared" si="3"/>
        <v>8.6956521739130432E-2</v>
      </c>
      <c r="F21" s="17">
        <f t="shared" si="4"/>
        <v>7.575757575757576E-3</v>
      </c>
      <c r="G21" s="17">
        <f t="shared" si="6"/>
        <v>-0.875</v>
      </c>
      <c r="H21" s="17">
        <f t="shared" si="5"/>
        <v>-7.6086956521739135E-2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1.0869565217391304E-2</v>
      </c>
      <c r="F22" s="17" t="str">
        <f t="shared" si="4"/>
        <v/>
      </c>
      <c r="G22" s="17">
        <f t="shared" si="6"/>
        <v>-1</v>
      </c>
      <c r="H22" s="17">
        <f t="shared" si="5"/>
        <v>-1.0869565217391304E-2</v>
      </c>
    </row>
    <row r="23" spans="1:8" ht="38.25" x14ac:dyDescent="0.2">
      <c r="A23" s="14"/>
      <c r="B23" s="15" t="s">
        <v>15</v>
      </c>
      <c r="C23" s="16">
        <v>3</v>
      </c>
      <c r="D23" s="16">
        <v>0</v>
      </c>
      <c r="E23" s="17">
        <f t="shared" si="3"/>
        <v>3.2608695652173912E-2</v>
      </c>
      <c r="F23" s="17" t="str">
        <f t="shared" si="4"/>
        <v/>
      </c>
      <c r="G23" s="17">
        <f t="shared" si="6"/>
        <v>-1</v>
      </c>
      <c r="H23" s="17">
        <f t="shared" si="5"/>
        <v>-3.2608695652173912E-2</v>
      </c>
    </row>
    <row r="24" spans="1:8" ht="25.5" x14ac:dyDescent="0.2">
      <c r="A24" s="14"/>
      <c r="B24" s="15" t="s">
        <v>16</v>
      </c>
      <c r="C24" s="16">
        <v>1</v>
      </c>
      <c r="D24" s="16">
        <v>1</v>
      </c>
      <c r="E24" s="17">
        <f t="shared" si="3"/>
        <v>1.0869565217391304E-2</v>
      </c>
      <c r="F24" s="17">
        <f t="shared" si="4"/>
        <v>7.575757575757576E-3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17</v>
      </c>
      <c r="C25" s="16">
        <v>0</v>
      </c>
      <c r="D25" s="16">
        <v>6</v>
      </c>
      <c r="E25" s="17" t="str">
        <f t="shared" si="3"/>
        <v/>
      </c>
      <c r="F25" s="17">
        <f t="shared" si="4"/>
        <v>4.5454545454545456E-2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3</v>
      </c>
      <c r="D26" s="16">
        <v>0</v>
      </c>
      <c r="E26" s="17">
        <f t="shared" si="3"/>
        <v>3.2608695652173912E-2</v>
      </c>
      <c r="F26" s="17" t="str">
        <f t="shared" si="4"/>
        <v/>
      </c>
      <c r="G26" s="17">
        <f t="shared" si="6"/>
        <v>-1</v>
      </c>
      <c r="H26" s="17">
        <f t="shared" si="5"/>
        <v>-3.2608695652173912E-2</v>
      </c>
    </row>
    <row r="27" spans="1:8" x14ac:dyDescent="0.2">
      <c r="A27" s="14"/>
      <c r="B27" s="15" t="s">
        <v>19</v>
      </c>
      <c r="C27" s="16">
        <v>3</v>
      </c>
      <c r="D27" s="16">
        <v>3</v>
      </c>
      <c r="E27" s="17">
        <f t="shared" si="3"/>
        <v>3.2608695652173912E-2</v>
      </c>
      <c r="F27" s="17">
        <f t="shared" si="4"/>
        <v>2.2727272727272728E-2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1.0869565217391304E-2</v>
      </c>
      <c r="F28" s="17" t="str">
        <f t="shared" si="4"/>
        <v/>
      </c>
      <c r="G28" s="17">
        <f t="shared" si="6"/>
        <v>-1</v>
      </c>
      <c r="H28" s="17">
        <f t="shared" si="5"/>
        <v>-1.0869565217391304E-2</v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1.0869565217391304E-2</v>
      </c>
      <c r="F29" s="17" t="str">
        <f t="shared" si="4"/>
        <v/>
      </c>
      <c r="G29" s="17">
        <f t="shared" si="6"/>
        <v>-1</v>
      </c>
      <c r="H29" s="17">
        <f t="shared" si="5"/>
        <v>-1.0869565217391304E-2</v>
      </c>
    </row>
    <row r="30" spans="1:8" x14ac:dyDescent="0.2">
      <c r="A30" s="14"/>
      <c r="B30" s="15" t="s">
        <v>22</v>
      </c>
      <c r="C30" s="16">
        <v>5</v>
      </c>
      <c r="D30" s="16">
        <v>5</v>
      </c>
      <c r="E30" s="17">
        <f t="shared" si="3"/>
        <v>5.434782608695652E-2</v>
      </c>
      <c r="F30" s="17">
        <f t="shared" si="4"/>
        <v>3.787878787878788E-2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1.0869565217391304E-2</v>
      </c>
      <c r="F31" s="17" t="str">
        <f t="shared" si="4"/>
        <v/>
      </c>
      <c r="G31" s="17">
        <f t="shared" si="6"/>
        <v>-1</v>
      </c>
      <c r="H31" s="17">
        <f t="shared" si="5"/>
        <v>-1.0869565217391304E-2</v>
      </c>
    </row>
    <row r="32" spans="1:8" x14ac:dyDescent="0.2">
      <c r="A32" s="14"/>
      <c r="B32" s="15" t="s">
        <v>24</v>
      </c>
      <c r="C32" s="16">
        <v>3</v>
      </c>
      <c r="D32" s="16">
        <v>13</v>
      </c>
      <c r="E32" s="17">
        <f t="shared" si="3"/>
        <v>3.2608695652173912E-2</v>
      </c>
      <c r="F32" s="17">
        <f t="shared" si="4"/>
        <v>9.8484848484848481E-2</v>
      </c>
      <c r="G32" s="17">
        <f t="shared" si="6"/>
        <v>3.3333333333333335</v>
      </c>
      <c r="H32" s="17">
        <f t="shared" si="5"/>
        <v>0.10869565217391304</v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7.575757575757576E-3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5</v>
      </c>
      <c r="E35" s="17" t="str">
        <f t="shared" si="3"/>
        <v/>
      </c>
      <c r="F35" s="17">
        <f t="shared" si="4"/>
        <v>3.787878787878788E-2</v>
      </c>
      <c r="G35" s="17">
        <f t="shared" si="6"/>
        <v>1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1</v>
      </c>
      <c r="E38" s="17">
        <f t="shared" si="3"/>
        <v>1.0869565217391304E-2</v>
      </c>
      <c r="F38" s="17">
        <f t="shared" si="4"/>
        <v>7.575757575757576E-3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7</v>
      </c>
      <c r="D39" s="16">
        <v>2</v>
      </c>
      <c r="E39" s="17">
        <f t="shared" si="3"/>
        <v>7.6086956521739135E-2</v>
      </c>
      <c r="F39" s="17">
        <f t="shared" si="4"/>
        <v>1.5151515151515152E-2</v>
      </c>
      <c r="G39" s="17">
        <f t="shared" si="6"/>
        <v>-0.7142857142857143</v>
      </c>
      <c r="H39" s="17">
        <f t="shared" si="5"/>
        <v>-5.4347826086956527E-2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2</v>
      </c>
      <c r="D41" s="16">
        <v>0</v>
      </c>
      <c r="E41" s="17">
        <f t="shared" si="3"/>
        <v>2.1739130434782608E-2</v>
      </c>
      <c r="F41" s="17" t="str">
        <f t="shared" si="4"/>
        <v/>
      </c>
      <c r="G41" s="17">
        <f t="shared" si="6"/>
        <v>-1</v>
      </c>
      <c r="H41" s="17">
        <f t="shared" si="5"/>
        <v>-2.1739130434782608E-2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2</v>
      </c>
      <c r="D43" s="16">
        <v>0</v>
      </c>
      <c r="E43" s="17">
        <f t="shared" si="3"/>
        <v>2.1739130434782608E-2</v>
      </c>
      <c r="F43" s="17" t="str">
        <f t="shared" si="4"/>
        <v/>
      </c>
      <c r="G43" s="17">
        <f t="shared" si="6"/>
        <v>-1</v>
      </c>
      <c r="H43" s="17">
        <f t="shared" si="5"/>
        <v>-2.1739130434782608E-2</v>
      </c>
    </row>
    <row r="44" spans="1:8" ht="25.5" x14ac:dyDescent="0.2">
      <c r="A44" s="14"/>
      <c r="B44" s="15" t="s">
        <v>36</v>
      </c>
      <c r="C44" s="16">
        <v>6</v>
      </c>
      <c r="D44" s="16">
        <v>0</v>
      </c>
      <c r="E44" s="17">
        <f t="shared" si="3"/>
        <v>6.5217391304347824E-2</v>
      </c>
      <c r="F44" s="17" t="str">
        <f t="shared" si="4"/>
        <v/>
      </c>
      <c r="G44" s="17">
        <f t="shared" si="6"/>
        <v>-1</v>
      </c>
      <c r="H44" s="17">
        <f t="shared" si="5"/>
        <v>-6.5217391304347824E-2</v>
      </c>
    </row>
    <row r="45" spans="1:8" ht="25.5" x14ac:dyDescent="0.2">
      <c r="A45" s="14"/>
      <c r="B45" s="15" t="s">
        <v>37</v>
      </c>
      <c r="C45" s="16">
        <v>2</v>
      </c>
      <c r="D45" s="16">
        <v>1</v>
      </c>
      <c r="E45" s="17">
        <f t="shared" si="3"/>
        <v>2.1739130434782608E-2</v>
      </c>
      <c r="F45" s="17">
        <f t="shared" si="4"/>
        <v>7.575757575757576E-3</v>
      </c>
      <c r="G45" s="17">
        <f t="shared" si="6"/>
        <v>-0.5</v>
      </c>
      <c r="H45" s="17">
        <f t="shared" si="5"/>
        <v>-1.0869565217391304E-2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2</v>
      </c>
      <c r="D47" s="16">
        <v>0</v>
      </c>
      <c r="E47" s="17">
        <f t="shared" si="3"/>
        <v>2.1739130434782608E-2</v>
      </c>
      <c r="F47" s="17" t="str">
        <f t="shared" si="4"/>
        <v/>
      </c>
      <c r="G47" s="17">
        <f t="shared" si="6"/>
        <v>-1</v>
      </c>
      <c r="H47" s="17">
        <f t="shared" si="5"/>
        <v>-2.1739130434782608E-2</v>
      </c>
    </row>
    <row r="48" spans="1:8" ht="25.5" x14ac:dyDescent="0.2">
      <c r="A48" s="14"/>
      <c r="B48" s="15" t="s">
        <v>40</v>
      </c>
      <c r="C48" s="16">
        <v>0</v>
      </c>
      <c r="D48" s="16">
        <v>51</v>
      </c>
      <c r="E48" s="17" t="str">
        <f t="shared" si="3"/>
        <v/>
      </c>
      <c r="F48" s="17">
        <f t="shared" si="4"/>
        <v>0.38636363636363635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1</v>
      </c>
      <c r="E49" s="17" t="str">
        <f t="shared" si="3"/>
        <v/>
      </c>
      <c r="F49" s="17">
        <f t="shared" si="4"/>
        <v>7.575757575757576E-3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5</v>
      </c>
      <c r="D50" s="16">
        <v>8</v>
      </c>
      <c r="E50" s="17">
        <f t="shared" si="3"/>
        <v>5.434782608695652E-2</v>
      </c>
      <c r="F50" s="17">
        <f t="shared" si="4"/>
        <v>6.0606060606060608E-2</v>
      </c>
      <c r="G50" s="17">
        <f t="shared" si="6"/>
        <v>0.6</v>
      </c>
      <c r="H50" s="17">
        <f t="shared" si="5"/>
        <v>3.2608695652173912E-2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1</v>
      </c>
      <c r="D53" s="16">
        <v>0</v>
      </c>
      <c r="E53" s="17">
        <f t="shared" si="7"/>
        <v>1.0869565217391304E-2</v>
      </c>
      <c r="F53" s="17" t="str">
        <f t="shared" si="8"/>
        <v/>
      </c>
      <c r="G53" s="17">
        <f t="shared" si="10"/>
        <v>-1</v>
      </c>
      <c r="H53" s="17">
        <f t="shared" si="9"/>
        <v>-1.0869565217391304E-2</v>
      </c>
    </row>
    <row r="54" spans="1:8" x14ac:dyDescent="0.2">
      <c r="A54" s="14"/>
      <c r="B54" s="15" t="s">
        <v>46</v>
      </c>
      <c r="C54" s="16">
        <v>7</v>
      </c>
      <c r="D54" s="16">
        <v>1</v>
      </c>
      <c r="E54" s="17">
        <f t="shared" si="7"/>
        <v>7.6086956521739135E-2</v>
      </c>
      <c r="F54" s="17">
        <f t="shared" si="8"/>
        <v>7.575757575757576E-3</v>
      </c>
      <c r="G54" s="17">
        <f t="shared" si="10"/>
        <v>-0.8571428571428571</v>
      </c>
      <c r="H54" s="17">
        <f t="shared" si="9"/>
        <v>-6.5217391304347824E-2</v>
      </c>
    </row>
    <row r="55" spans="1:8" x14ac:dyDescent="0.2">
      <c r="A55" s="14"/>
      <c r="B55" s="15" t="s">
        <v>47</v>
      </c>
      <c r="C55" s="16">
        <v>5</v>
      </c>
      <c r="D55" s="16">
        <v>0</v>
      </c>
      <c r="E55" s="17">
        <f t="shared" si="7"/>
        <v>5.434782608695652E-2</v>
      </c>
      <c r="F55" s="17" t="str">
        <f t="shared" si="8"/>
        <v/>
      </c>
      <c r="G55" s="17">
        <f t="shared" si="10"/>
        <v>-1</v>
      </c>
      <c r="H55" s="17">
        <f t="shared" si="9"/>
        <v>-5.434782608695652E-2</v>
      </c>
    </row>
    <row r="56" spans="1:8" x14ac:dyDescent="0.2">
      <c r="A56" s="14"/>
      <c r="B56" s="15" t="s">
        <v>48</v>
      </c>
      <c r="C56" s="16">
        <v>1</v>
      </c>
      <c r="D56" s="16">
        <v>0</v>
      </c>
      <c r="E56" s="17">
        <f t="shared" si="7"/>
        <v>1.0869565217391304E-2</v>
      </c>
      <c r="F56" s="17" t="str">
        <f t="shared" si="8"/>
        <v/>
      </c>
      <c r="G56" s="17">
        <f t="shared" si="10"/>
        <v>-1</v>
      </c>
      <c r="H56" s="17">
        <f t="shared" si="9"/>
        <v>-1.0869565217391304E-2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4</v>
      </c>
      <c r="D59" s="16">
        <v>15</v>
      </c>
      <c r="E59" s="17">
        <f t="shared" si="7"/>
        <v>4.3478260869565216E-2</v>
      </c>
      <c r="F59" s="17">
        <f t="shared" si="8"/>
        <v>0.11363636363636363</v>
      </c>
      <c r="G59" s="17">
        <f t="shared" si="10"/>
        <v>2.75</v>
      </c>
      <c r="H59" s="17">
        <f t="shared" si="9"/>
        <v>0.11956521739130435</v>
      </c>
    </row>
    <row r="60" spans="1:8" ht="25.5" x14ac:dyDescent="0.2">
      <c r="A60" s="14"/>
      <c r="B60" s="15" t="s">
        <v>52</v>
      </c>
      <c r="C60" s="16">
        <v>1</v>
      </c>
      <c r="D60" s="16">
        <v>0</v>
      </c>
      <c r="E60" s="17">
        <f t="shared" si="7"/>
        <v>1.0869565217391304E-2</v>
      </c>
      <c r="F60" s="17" t="str">
        <f t="shared" si="8"/>
        <v/>
      </c>
      <c r="G60" s="17">
        <f t="shared" si="10"/>
        <v>-1</v>
      </c>
      <c r="H60" s="17">
        <f t="shared" si="9"/>
        <v>-1.0869565217391304E-2</v>
      </c>
    </row>
    <row r="61" spans="1:8" ht="25.5" x14ac:dyDescent="0.2">
      <c r="A61" s="14"/>
      <c r="B61" s="15" t="s">
        <v>53</v>
      </c>
      <c r="C61" s="16">
        <v>11</v>
      </c>
      <c r="D61" s="16">
        <v>9</v>
      </c>
      <c r="E61" s="17">
        <f t="shared" si="7"/>
        <v>0.11956521739130435</v>
      </c>
      <c r="F61" s="17">
        <f t="shared" si="8"/>
        <v>6.8181818181818177E-2</v>
      </c>
      <c r="G61" s="17">
        <f t="shared" si="10"/>
        <v>-0.18181818181818182</v>
      </c>
      <c r="H61" s="17">
        <f t="shared" si="9"/>
        <v>-2.1739130434782612E-2</v>
      </c>
    </row>
    <row r="62" spans="1:8" x14ac:dyDescent="0.2">
      <c r="A62" s="14"/>
      <c r="B62" s="15" t="s">
        <v>54</v>
      </c>
      <c r="C62" s="16">
        <v>0</v>
      </c>
      <c r="D62" s="16">
        <v>6</v>
      </c>
      <c r="E62" s="17" t="str">
        <f t="shared" si="7"/>
        <v/>
      </c>
      <c r="F62" s="17">
        <f t="shared" si="8"/>
        <v>4.5454545454545456E-2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0</v>
      </c>
      <c r="E64" s="17">
        <f t="shared" si="7"/>
        <v>1.0869565217391304E-2</v>
      </c>
      <c r="F64" s="17" t="str">
        <f t="shared" si="8"/>
        <v/>
      </c>
      <c r="G64" s="17">
        <f t="shared" si="10"/>
        <v>-1</v>
      </c>
      <c r="H64" s="17">
        <f t="shared" si="9"/>
        <v>-1.0869565217391304E-2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1</v>
      </c>
      <c r="D66" s="16">
        <v>0</v>
      </c>
      <c r="E66" s="17">
        <f t="shared" si="7"/>
        <v>1.0869565217391304E-2</v>
      </c>
      <c r="F66" s="17" t="str">
        <f t="shared" si="8"/>
        <v/>
      </c>
      <c r="G66" s="17">
        <f t="shared" si="10"/>
        <v>-1</v>
      </c>
      <c r="H66" s="17">
        <f t="shared" si="9"/>
        <v>-1.0869565217391304E-2</v>
      </c>
    </row>
    <row r="67" spans="1:8" x14ac:dyDescent="0.2">
      <c r="A67" s="14"/>
      <c r="B67" s="15" t="s">
        <v>59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0</v>
      </c>
      <c r="D68" s="16">
        <v>1</v>
      </c>
      <c r="E68" s="17" t="str">
        <f t="shared" si="7"/>
        <v/>
      </c>
      <c r="F68" s="17">
        <f t="shared" si="8"/>
        <v>7.575757575757576E-3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0</v>
      </c>
      <c r="D69" s="16">
        <v>1</v>
      </c>
      <c r="E69" s="17" t="str">
        <f t="shared" si="7"/>
        <v/>
      </c>
      <c r="F69" s="17">
        <f t="shared" si="8"/>
        <v>7.575757575757576E-3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1059</v>
      </c>
      <c r="D75" s="19">
        <f>SUM(D76:D167)</f>
        <v>783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-0.26062322946175637</v>
      </c>
      <c r="H75" s="20">
        <f t="shared" ref="H75:H106" si="13">+IF(OR(AND(E75=""),(G75="")),"",E75*G75)</f>
        <v>-0.26062322946175637</v>
      </c>
    </row>
    <row r="76" spans="1:8" x14ac:dyDescent="0.2">
      <c r="A76" s="14"/>
      <c r="B76" s="15" t="s">
        <v>62</v>
      </c>
      <c r="C76" s="16">
        <v>10</v>
      </c>
      <c r="D76" s="16">
        <v>13</v>
      </c>
      <c r="E76" s="17">
        <f t="shared" si="11"/>
        <v>9.442870632672332E-3</v>
      </c>
      <c r="F76" s="17">
        <f t="shared" si="12"/>
        <v>1.6602809706257982E-2</v>
      </c>
      <c r="G76" s="17">
        <f t="shared" ref="G76:G107" si="14">+IF(AND(C76=0,D76=0)," ",IF(C76=0,1,IF(D76=0,-1,(D76-C76)/C76)))</f>
        <v>0.3</v>
      </c>
      <c r="H76" s="17">
        <f t="shared" si="13"/>
        <v>2.8328611898016994E-3</v>
      </c>
    </row>
    <row r="77" spans="1:8" ht="25.5" x14ac:dyDescent="0.2">
      <c r="A77" s="14"/>
      <c r="B77" s="15" t="s">
        <v>63</v>
      </c>
      <c r="C77" s="16">
        <v>22</v>
      </c>
      <c r="D77" s="16">
        <v>39</v>
      </c>
      <c r="E77" s="17">
        <f t="shared" si="11"/>
        <v>2.0774315391879131E-2</v>
      </c>
      <c r="F77" s="17">
        <f t="shared" si="12"/>
        <v>4.9808429118773943E-2</v>
      </c>
      <c r="G77" s="17">
        <f t="shared" si="14"/>
        <v>0.77272727272727271</v>
      </c>
      <c r="H77" s="17">
        <f t="shared" si="13"/>
        <v>1.6052880075542966E-2</v>
      </c>
    </row>
    <row r="78" spans="1:8" x14ac:dyDescent="0.2">
      <c r="A78" s="14"/>
      <c r="B78" s="15" t="s">
        <v>64</v>
      </c>
      <c r="C78" s="16">
        <v>30</v>
      </c>
      <c r="D78" s="16">
        <v>18</v>
      </c>
      <c r="E78" s="17">
        <f t="shared" si="11"/>
        <v>2.8328611898016998E-2</v>
      </c>
      <c r="F78" s="17">
        <f t="shared" si="12"/>
        <v>2.2988505747126436E-2</v>
      </c>
      <c r="G78" s="17">
        <f t="shared" si="14"/>
        <v>-0.4</v>
      </c>
      <c r="H78" s="17">
        <f t="shared" si="13"/>
        <v>-1.1331444759206799E-2</v>
      </c>
    </row>
    <row r="79" spans="1:8" x14ac:dyDescent="0.2">
      <c r="A79" s="14"/>
      <c r="B79" s="15" t="s">
        <v>65</v>
      </c>
      <c r="C79" s="16">
        <v>12</v>
      </c>
      <c r="D79" s="16">
        <v>13</v>
      </c>
      <c r="E79" s="17">
        <f t="shared" si="11"/>
        <v>1.1331444759206799E-2</v>
      </c>
      <c r="F79" s="17">
        <f t="shared" si="12"/>
        <v>1.6602809706257982E-2</v>
      </c>
      <c r="G79" s="17">
        <f t="shared" si="14"/>
        <v>8.3333333333333329E-2</v>
      </c>
      <c r="H79" s="17">
        <f t="shared" si="13"/>
        <v>9.4428706326723328E-4</v>
      </c>
    </row>
    <row r="80" spans="1:8" ht="25.5" x14ac:dyDescent="0.2">
      <c r="A80" s="14"/>
      <c r="B80" s="15" t="s">
        <v>66</v>
      </c>
      <c r="C80" s="16">
        <v>15</v>
      </c>
      <c r="D80" s="16">
        <v>29</v>
      </c>
      <c r="E80" s="17">
        <f t="shared" si="11"/>
        <v>1.4164305949008499E-2</v>
      </c>
      <c r="F80" s="17">
        <f t="shared" si="12"/>
        <v>3.7037037037037035E-2</v>
      </c>
      <c r="G80" s="17">
        <f t="shared" si="14"/>
        <v>0.93333333333333335</v>
      </c>
      <c r="H80" s="17">
        <f t="shared" si="13"/>
        <v>1.3220018885741265E-2</v>
      </c>
    </row>
    <row r="81" spans="1:8" x14ac:dyDescent="0.2">
      <c r="A81" s="14"/>
      <c r="B81" s="15" t="s">
        <v>67</v>
      </c>
      <c r="C81" s="16">
        <v>1</v>
      </c>
      <c r="D81" s="16">
        <v>0</v>
      </c>
      <c r="E81" s="17">
        <f t="shared" si="11"/>
        <v>9.4428706326723328E-4</v>
      </c>
      <c r="F81" s="17" t="str">
        <f t="shared" si="12"/>
        <v/>
      </c>
      <c r="G81" s="17">
        <f t="shared" si="14"/>
        <v>-1</v>
      </c>
      <c r="H81" s="17">
        <f t="shared" si="13"/>
        <v>-9.4428706326723328E-4</v>
      </c>
    </row>
    <row r="82" spans="1:8" x14ac:dyDescent="0.2">
      <c r="A82" s="14"/>
      <c r="B82" s="15" t="s">
        <v>68</v>
      </c>
      <c r="C82" s="16">
        <v>3</v>
      </c>
      <c r="D82" s="16">
        <v>0</v>
      </c>
      <c r="E82" s="17">
        <f t="shared" si="11"/>
        <v>2.8328611898016999E-3</v>
      </c>
      <c r="F82" s="17" t="str">
        <f t="shared" si="12"/>
        <v/>
      </c>
      <c r="G82" s="17">
        <f t="shared" si="14"/>
        <v>-1</v>
      </c>
      <c r="H82" s="17">
        <f t="shared" si="13"/>
        <v>-2.8328611898016999E-3</v>
      </c>
    </row>
    <row r="83" spans="1:8" x14ac:dyDescent="0.2">
      <c r="A83" s="14"/>
      <c r="B83" s="15" t="s">
        <v>69</v>
      </c>
      <c r="C83" s="16">
        <v>1</v>
      </c>
      <c r="D83" s="16">
        <v>0</v>
      </c>
      <c r="E83" s="17">
        <f t="shared" si="11"/>
        <v>9.4428706326723328E-4</v>
      </c>
      <c r="F83" s="17" t="str">
        <f t="shared" si="12"/>
        <v/>
      </c>
      <c r="G83" s="17">
        <f t="shared" si="14"/>
        <v>-1</v>
      </c>
      <c r="H83" s="17">
        <f t="shared" si="13"/>
        <v>-9.4428706326723328E-4</v>
      </c>
    </row>
    <row r="84" spans="1:8" x14ac:dyDescent="0.2">
      <c r="A84" s="14"/>
      <c r="B84" s="15" t="s">
        <v>70</v>
      </c>
      <c r="C84" s="16">
        <v>2</v>
      </c>
      <c r="D84" s="16">
        <v>4</v>
      </c>
      <c r="E84" s="17">
        <f t="shared" si="11"/>
        <v>1.8885741265344666E-3</v>
      </c>
      <c r="F84" s="17">
        <f t="shared" si="12"/>
        <v>5.108556832694764E-3</v>
      </c>
      <c r="G84" s="17">
        <f t="shared" si="14"/>
        <v>1</v>
      </c>
      <c r="H84" s="17">
        <f t="shared" si="13"/>
        <v>1.8885741265344666E-3</v>
      </c>
    </row>
    <row r="85" spans="1:8" x14ac:dyDescent="0.2">
      <c r="A85" s="14"/>
      <c r="B85" s="15" t="s">
        <v>71</v>
      </c>
      <c r="C85" s="16">
        <v>2</v>
      </c>
      <c r="D85" s="16">
        <v>0</v>
      </c>
      <c r="E85" s="17">
        <f t="shared" si="11"/>
        <v>1.8885741265344666E-3</v>
      </c>
      <c r="F85" s="17" t="str">
        <f t="shared" si="12"/>
        <v/>
      </c>
      <c r="G85" s="17">
        <f t="shared" si="14"/>
        <v>-1</v>
      </c>
      <c r="H85" s="17">
        <f t="shared" si="13"/>
        <v>-1.8885741265344666E-3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45</v>
      </c>
      <c r="D87" s="16">
        <v>11</v>
      </c>
      <c r="E87" s="17">
        <f t="shared" si="11"/>
        <v>4.2492917847025496E-2</v>
      </c>
      <c r="F87" s="17">
        <f t="shared" si="12"/>
        <v>1.40485312899106E-2</v>
      </c>
      <c r="G87" s="17">
        <f t="shared" si="14"/>
        <v>-0.75555555555555554</v>
      </c>
      <c r="H87" s="17">
        <f t="shared" si="13"/>
        <v>-3.2105760151085933E-2</v>
      </c>
    </row>
    <row r="88" spans="1:8" x14ac:dyDescent="0.2">
      <c r="A88" s="14"/>
      <c r="B88" s="15" t="s">
        <v>74</v>
      </c>
      <c r="C88" s="16">
        <v>1</v>
      </c>
      <c r="D88" s="16">
        <v>1</v>
      </c>
      <c r="E88" s="17">
        <f t="shared" si="11"/>
        <v>9.4428706326723328E-4</v>
      </c>
      <c r="F88" s="17">
        <f t="shared" si="12"/>
        <v>1.277139208173691E-3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75</v>
      </c>
      <c r="C89" s="16">
        <v>36</v>
      </c>
      <c r="D89" s="16">
        <v>136</v>
      </c>
      <c r="E89" s="17">
        <f t="shared" si="11"/>
        <v>3.39943342776204E-2</v>
      </c>
      <c r="F89" s="17">
        <f t="shared" si="12"/>
        <v>0.17369093231162197</v>
      </c>
      <c r="G89" s="17">
        <f t="shared" si="14"/>
        <v>2.7777777777777777</v>
      </c>
      <c r="H89" s="17">
        <f t="shared" si="13"/>
        <v>9.442870632672333E-2</v>
      </c>
    </row>
    <row r="90" spans="1:8" x14ac:dyDescent="0.2">
      <c r="A90" s="14"/>
      <c r="B90" s="15" t="s">
        <v>76</v>
      </c>
      <c r="C90" s="16">
        <v>61</v>
      </c>
      <c r="D90" s="16">
        <v>57</v>
      </c>
      <c r="E90" s="17">
        <f t="shared" si="11"/>
        <v>5.7601510859301229E-2</v>
      </c>
      <c r="F90" s="17">
        <f t="shared" si="12"/>
        <v>7.2796934865900387E-2</v>
      </c>
      <c r="G90" s="17">
        <f t="shared" si="14"/>
        <v>-6.5573770491803282E-2</v>
      </c>
      <c r="H90" s="17">
        <f t="shared" si="13"/>
        <v>-3.7771482530689331E-3</v>
      </c>
    </row>
    <row r="91" spans="1:8" x14ac:dyDescent="0.2">
      <c r="A91" s="14"/>
      <c r="B91" s="15" t="s">
        <v>77</v>
      </c>
      <c r="C91" s="16">
        <v>6</v>
      </c>
      <c r="D91" s="16">
        <v>6</v>
      </c>
      <c r="E91" s="17">
        <f t="shared" si="11"/>
        <v>5.6657223796033997E-3</v>
      </c>
      <c r="F91" s="17">
        <f t="shared" si="12"/>
        <v>7.6628352490421452E-3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78</v>
      </c>
      <c r="C92" s="16">
        <v>3</v>
      </c>
      <c r="D92" s="16">
        <v>2</v>
      </c>
      <c r="E92" s="17">
        <f t="shared" si="11"/>
        <v>2.8328611898016999E-3</v>
      </c>
      <c r="F92" s="17">
        <f t="shared" si="12"/>
        <v>2.554278416347382E-3</v>
      </c>
      <c r="G92" s="17">
        <f t="shared" si="14"/>
        <v>-0.33333333333333331</v>
      </c>
      <c r="H92" s="17">
        <f t="shared" si="13"/>
        <v>-9.4428706326723328E-4</v>
      </c>
    </row>
    <row r="93" spans="1:8" x14ac:dyDescent="0.2">
      <c r="A93" s="14"/>
      <c r="B93" s="15" t="s">
        <v>79</v>
      </c>
      <c r="C93" s="16">
        <v>3</v>
      </c>
      <c r="D93" s="16">
        <v>1</v>
      </c>
      <c r="E93" s="17">
        <f t="shared" si="11"/>
        <v>2.8328611898016999E-3</v>
      </c>
      <c r="F93" s="17">
        <f t="shared" si="12"/>
        <v>1.277139208173691E-3</v>
      </c>
      <c r="G93" s="17">
        <f t="shared" si="14"/>
        <v>-0.66666666666666663</v>
      </c>
      <c r="H93" s="17">
        <f t="shared" si="13"/>
        <v>-1.8885741265344666E-3</v>
      </c>
    </row>
    <row r="94" spans="1:8" x14ac:dyDescent="0.2">
      <c r="A94" s="14"/>
      <c r="B94" s="15" t="s">
        <v>80</v>
      </c>
      <c r="C94" s="16">
        <v>1</v>
      </c>
      <c r="D94" s="16">
        <v>2</v>
      </c>
      <c r="E94" s="17">
        <f t="shared" si="11"/>
        <v>9.4428706326723328E-4</v>
      </c>
      <c r="F94" s="17">
        <f t="shared" si="12"/>
        <v>2.554278416347382E-3</v>
      </c>
      <c r="G94" s="17">
        <f t="shared" si="14"/>
        <v>1</v>
      </c>
      <c r="H94" s="17">
        <f t="shared" si="13"/>
        <v>9.4428706326723328E-4</v>
      </c>
    </row>
    <row r="95" spans="1:8" x14ac:dyDescent="0.2">
      <c r="A95" s="14"/>
      <c r="B95" s="15" t="s">
        <v>81</v>
      </c>
      <c r="C95" s="16">
        <v>5</v>
      </c>
      <c r="D95" s="16">
        <v>4</v>
      </c>
      <c r="E95" s="17">
        <f t="shared" si="11"/>
        <v>4.721435316336166E-3</v>
      </c>
      <c r="F95" s="17">
        <f t="shared" si="12"/>
        <v>5.108556832694764E-3</v>
      </c>
      <c r="G95" s="17">
        <f t="shared" si="14"/>
        <v>-0.2</v>
      </c>
      <c r="H95" s="17">
        <f t="shared" si="13"/>
        <v>-9.4428706326723328E-4</v>
      </c>
    </row>
    <row r="96" spans="1:8" x14ac:dyDescent="0.2">
      <c r="A96" s="14"/>
      <c r="B96" s="15" t="s">
        <v>82</v>
      </c>
      <c r="C96" s="16">
        <v>1</v>
      </c>
      <c r="D96" s="16">
        <v>0</v>
      </c>
      <c r="E96" s="17">
        <f t="shared" si="11"/>
        <v>9.4428706326723328E-4</v>
      </c>
      <c r="F96" s="17" t="str">
        <f t="shared" si="12"/>
        <v/>
      </c>
      <c r="G96" s="17">
        <f t="shared" si="14"/>
        <v>-1</v>
      </c>
      <c r="H96" s="17">
        <f t="shared" si="13"/>
        <v>-9.4428706326723328E-4</v>
      </c>
    </row>
    <row r="97" spans="1:8" x14ac:dyDescent="0.2">
      <c r="A97" s="14"/>
      <c r="B97" s="15" t="s">
        <v>83</v>
      </c>
      <c r="C97" s="16">
        <v>2</v>
      </c>
      <c r="D97" s="16">
        <v>3</v>
      </c>
      <c r="E97" s="17">
        <f t="shared" si="11"/>
        <v>1.8885741265344666E-3</v>
      </c>
      <c r="F97" s="17">
        <f t="shared" si="12"/>
        <v>3.8314176245210726E-3</v>
      </c>
      <c r="G97" s="17">
        <f t="shared" si="14"/>
        <v>0.5</v>
      </c>
      <c r="H97" s="17">
        <f t="shared" si="13"/>
        <v>9.4428706326723328E-4</v>
      </c>
    </row>
    <row r="98" spans="1:8" x14ac:dyDescent="0.2">
      <c r="A98" s="14"/>
      <c r="B98" s="15" t="s">
        <v>84</v>
      </c>
      <c r="C98" s="16">
        <v>2</v>
      </c>
      <c r="D98" s="16">
        <v>0</v>
      </c>
      <c r="E98" s="17">
        <f t="shared" si="11"/>
        <v>1.8885741265344666E-3</v>
      </c>
      <c r="F98" s="17" t="str">
        <f t="shared" si="12"/>
        <v/>
      </c>
      <c r="G98" s="17">
        <f t="shared" si="14"/>
        <v>-1</v>
      </c>
      <c r="H98" s="17">
        <f t="shared" si="13"/>
        <v>-1.8885741265344666E-3</v>
      </c>
    </row>
    <row r="99" spans="1:8" x14ac:dyDescent="0.2">
      <c r="A99" s="14"/>
      <c r="B99" s="15" t="s">
        <v>85</v>
      </c>
      <c r="C99" s="16">
        <v>14</v>
      </c>
      <c r="D99" s="16">
        <v>0</v>
      </c>
      <c r="E99" s="17">
        <f t="shared" si="11"/>
        <v>1.3220018885741265E-2</v>
      </c>
      <c r="F99" s="17" t="str">
        <f t="shared" si="12"/>
        <v/>
      </c>
      <c r="G99" s="17">
        <f t="shared" si="14"/>
        <v>-1</v>
      </c>
      <c r="H99" s="17">
        <f t="shared" si="13"/>
        <v>-1.3220018885741265E-2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9</v>
      </c>
      <c r="D103" s="16">
        <v>21</v>
      </c>
      <c r="E103" s="17">
        <f t="shared" si="11"/>
        <v>8.4985835694051E-3</v>
      </c>
      <c r="F103" s="17">
        <f t="shared" si="12"/>
        <v>2.681992337164751E-2</v>
      </c>
      <c r="G103" s="17">
        <f t="shared" si="14"/>
        <v>1.3333333333333333</v>
      </c>
      <c r="H103" s="17">
        <f t="shared" si="13"/>
        <v>1.1331444759206799E-2</v>
      </c>
    </row>
    <row r="104" spans="1:8" x14ac:dyDescent="0.2">
      <c r="A104" s="14"/>
      <c r="B104" s="15" t="s">
        <v>90</v>
      </c>
      <c r="C104" s="16">
        <v>12</v>
      </c>
      <c r="D104" s="16">
        <v>33</v>
      </c>
      <c r="E104" s="17">
        <f t="shared" si="11"/>
        <v>1.1331444759206799E-2</v>
      </c>
      <c r="F104" s="17">
        <f t="shared" si="12"/>
        <v>4.2145593869731802E-2</v>
      </c>
      <c r="G104" s="17">
        <f t="shared" si="14"/>
        <v>1.75</v>
      </c>
      <c r="H104" s="17">
        <f t="shared" si="13"/>
        <v>1.9830028328611898E-2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6</v>
      </c>
      <c r="D106" s="16">
        <v>6</v>
      </c>
      <c r="E106" s="17">
        <f t="shared" si="11"/>
        <v>5.6657223796033997E-3</v>
      </c>
      <c r="F106" s="17">
        <f t="shared" si="12"/>
        <v>7.6628352490421452E-3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1</v>
      </c>
      <c r="D109" s="16">
        <v>3</v>
      </c>
      <c r="E109" s="17">
        <f t="shared" si="15"/>
        <v>9.4428706326723328E-4</v>
      </c>
      <c r="F109" s="17">
        <f t="shared" si="16"/>
        <v>3.8314176245210726E-3</v>
      </c>
      <c r="G109" s="17">
        <f t="shared" si="18"/>
        <v>2</v>
      </c>
      <c r="H109" s="17">
        <f t="shared" si="17"/>
        <v>1.8885741265344666E-3</v>
      </c>
    </row>
    <row r="110" spans="1:8" x14ac:dyDescent="0.2">
      <c r="A110" s="14"/>
      <c r="B110" s="15" t="s">
        <v>97</v>
      </c>
      <c r="C110" s="16">
        <v>2</v>
      </c>
      <c r="D110" s="16">
        <v>4</v>
      </c>
      <c r="E110" s="17">
        <f t="shared" si="15"/>
        <v>1.8885741265344666E-3</v>
      </c>
      <c r="F110" s="17">
        <f t="shared" si="16"/>
        <v>5.108556832694764E-3</v>
      </c>
      <c r="G110" s="17">
        <f t="shared" si="18"/>
        <v>1</v>
      </c>
      <c r="H110" s="17">
        <f t="shared" si="17"/>
        <v>1.8885741265344666E-3</v>
      </c>
    </row>
    <row r="111" spans="1:8" x14ac:dyDescent="0.2">
      <c r="A111" s="14"/>
      <c r="B111" s="15" t="s">
        <v>98</v>
      </c>
      <c r="C111" s="16">
        <v>36</v>
      </c>
      <c r="D111" s="16">
        <v>52</v>
      </c>
      <c r="E111" s="17">
        <f t="shared" si="15"/>
        <v>3.39943342776204E-2</v>
      </c>
      <c r="F111" s="17">
        <f t="shared" si="16"/>
        <v>6.6411238825031929E-2</v>
      </c>
      <c r="G111" s="17">
        <f t="shared" si="18"/>
        <v>0.44444444444444442</v>
      </c>
      <c r="H111" s="17">
        <f t="shared" si="17"/>
        <v>1.5108593012275733E-2</v>
      </c>
    </row>
    <row r="112" spans="1:8" ht="25.5" x14ac:dyDescent="0.2">
      <c r="A112" s="14"/>
      <c r="B112" s="15" t="s">
        <v>99</v>
      </c>
      <c r="C112" s="16">
        <v>189</v>
      </c>
      <c r="D112" s="16">
        <v>12</v>
      </c>
      <c r="E112" s="17">
        <f t="shared" si="15"/>
        <v>0.17847025495750707</v>
      </c>
      <c r="F112" s="17">
        <f t="shared" si="16"/>
        <v>1.532567049808429E-2</v>
      </c>
      <c r="G112" s="17">
        <f t="shared" si="18"/>
        <v>-0.93650793650793651</v>
      </c>
      <c r="H112" s="17">
        <f t="shared" si="17"/>
        <v>-0.16713881019830026</v>
      </c>
    </row>
    <row r="113" spans="1:8" ht="25.5" x14ac:dyDescent="0.2">
      <c r="A113" s="14"/>
      <c r="B113" s="15" t="s">
        <v>100</v>
      </c>
      <c r="C113" s="16">
        <v>2</v>
      </c>
      <c r="D113" s="16">
        <v>2</v>
      </c>
      <c r="E113" s="17">
        <f t="shared" si="15"/>
        <v>1.8885741265344666E-3</v>
      </c>
      <c r="F113" s="17">
        <f t="shared" si="16"/>
        <v>2.554278416347382E-3</v>
      </c>
      <c r="G113" s="17">
        <f t="shared" si="18"/>
        <v>0</v>
      </c>
      <c r="H113" s="17">
        <f t="shared" si="17"/>
        <v>0</v>
      </c>
    </row>
    <row r="114" spans="1:8" x14ac:dyDescent="0.2">
      <c r="A114" s="14"/>
      <c r="B114" s="15" t="s">
        <v>101</v>
      </c>
      <c r="C114" s="16">
        <v>31</v>
      </c>
      <c r="D114" s="16">
        <v>0</v>
      </c>
      <c r="E114" s="17">
        <f t="shared" si="15"/>
        <v>2.9272898961284231E-2</v>
      </c>
      <c r="F114" s="17" t="str">
        <f t="shared" si="16"/>
        <v/>
      </c>
      <c r="G114" s="17">
        <f t="shared" si="18"/>
        <v>-1</v>
      </c>
      <c r="H114" s="17">
        <f t="shared" si="17"/>
        <v>-2.9272898961284231E-2</v>
      </c>
    </row>
    <row r="115" spans="1:8" x14ac:dyDescent="0.2">
      <c r="A115" s="14"/>
      <c r="B115" s="15" t="s">
        <v>102</v>
      </c>
      <c r="C115" s="16">
        <v>28</v>
      </c>
      <c r="D115" s="16">
        <v>3</v>
      </c>
      <c r="E115" s="17">
        <f t="shared" si="15"/>
        <v>2.644003777148253E-2</v>
      </c>
      <c r="F115" s="17">
        <f t="shared" si="16"/>
        <v>3.8314176245210726E-3</v>
      </c>
      <c r="G115" s="17">
        <f t="shared" si="18"/>
        <v>-0.8928571428571429</v>
      </c>
      <c r="H115" s="17">
        <f t="shared" si="17"/>
        <v>-2.3607176581680833E-2</v>
      </c>
    </row>
    <row r="116" spans="1:8" x14ac:dyDescent="0.2">
      <c r="A116" s="14"/>
      <c r="B116" s="15" t="s">
        <v>103</v>
      </c>
      <c r="C116" s="16">
        <v>3</v>
      </c>
      <c r="D116" s="16">
        <v>2</v>
      </c>
      <c r="E116" s="17">
        <f t="shared" si="15"/>
        <v>2.8328611898016999E-3</v>
      </c>
      <c r="F116" s="17">
        <f t="shared" si="16"/>
        <v>2.554278416347382E-3</v>
      </c>
      <c r="G116" s="17">
        <f t="shared" si="18"/>
        <v>-0.33333333333333331</v>
      </c>
      <c r="H116" s="17">
        <f t="shared" si="17"/>
        <v>-9.4428706326723328E-4</v>
      </c>
    </row>
    <row r="117" spans="1:8" x14ac:dyDescent="0.2">
      <c r="A117" s="14"/>
      <c r="B117" s="15" t="s">
        <v>104</v>
      </c>
      <c r="C117" s="16">
        <v>12</v>
      </c>
      <c r="D117" s="16">
        <v>14</v>
      </c>
      <c r="E117" s="17">
        <f t="shared" si="15"/>
        <v>1.1331444759206799E-2</v>
      </c>
      <c r="F117" s="17">
        <f t="shared" si="16"/>
        <v>1.7879948914431672E-2</v>
      </c>
      <c r="G117" s="17">
        <f t="shared" si="18"/>
        <v>0.16666666666666666</v>
      </c>
      <c r="H117" s="17">
        <f t="shared" si="17"/>
        <v>1.8885741265344666E-3</v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1.277139208173691E-3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8</v>
      </c>
      <c r="D120" s="16">
        <v>1</v>
      </c>
      <c r="E120" s="17">
        <f t="shared" si="15"/>
        <v>7.5542965061378663E-3</v>
      </c>
      <c r="F120" s="17">
        <f t="shared" si="16"/>
        <v>1.277139208173691E-3</v>
      </c>
      <c r="G120" s="17">
        <f t="shared" si="18"/>
        <v>-0.875</v>
      </c>
      <c r="H120" s="17">
        <f t="shared" si="17"/>
        <v>-6.6100094428706326E-3</v>
      </c>
    </row>
    <row r="121" spans="1:8" x14ac:dyDescent="0.2">
      <c r="A121" s="14"/>
      <c r="B121" s="15" t="s">
        <v>108</v>
      </c>
      <c r="C121" s="16">
        <v>8</v>
      </c>
      <c r="D121" s="16">
        <v>3</v>
      </c>
      <c r="E121" s="17">
        <f t="shared" si="15"/>
        <v>7.5542965061378663E-3</v>
      </c>
      <c r="F121" s="17">
        <f t="shared" si="16"/>
        <v>3.8314176245210726E-3</v>
      </c>
      <c r="G121" s="17">
        <f t="shared" si="18"/>
        <v>-0.625</v>
      </c>
      <c r="H121" s="17">
        <f t="shared" si="17"/>
        <v>-4.7214353163361669E-3</v>
      </c>
    </row>
    <row r="122" spans="1:8" x14ac:dyDescent="0.2">
      <c r="A122" s="14"/>
      <c r="B122" s="15" t="s">
        <v>109</v>
      </c>
      <c r="C122" s="16">
        <v>2</v>
      </c>
      <c r="D122" s="16">
        <v>0</v>
      </c>
      <c r="E122" s="17">
        <f t="shared" si="15"/>
        <v>1.8885741265344666E-3</v>
      </c>
      <c r="F122" s="17" t="str">
        <f t="shared" si="16"/>
        <v/>
      </c>
      <c r="G122" s="17">
        <f t="shared" si="18"/>
        <v>-1</v>
      </c>
      <c r="H122" s="17">
        <f t="shared" si="17"/>
        <v>-1.8885741265344666E-3</v>
      </c>
    </row>
    <row r="123" spans="1:8" x14ac:dyDescent="0.2">
      <c r="A123" s="14"/>
      <c r="B123" s="15" t="s">
        <v>110</v>
      </c>
      <c r="C123" s="16">
        <v>4</v>
      </c>
      <c r="D123" s="16">
        <v>6</v>
      </c>
      <c r="E123" s="17">
        <f t="shared" si="15"/>
        <v>3.7771482530689331E-3</v>
      </c>
      <c r="F123" s="17">
        <f t="shared" si="16"/>
        <v>7.6628352490421452E-3</v>
      </c>
      <c r="G123" s="17">
        <f t="shared" si="18"/>
        <v>0.5</v>
      </c>
      <c r="H123" s="17">
        <f t="shared" si="17"/>
        <v>1.8885741265344666E-3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39</v>
      </c>
      <c r="D125" s="16">
        <v>11</v>
      </c>
      <c r="E125" s="17">
        <f t="shared" si="15"/>
        <v>3.6827195467422094E-2</v>
      </c>
      <c r="F125" s="17">
        <f t="shared" si="16"/>
        <v>1.40485312899106E-2</v>
      </c>
      <c r="G125" s="17">
        <f t="shared" si="18"/>
        <v>-0.71794871794871795</v>
      </c>
      <c r="H125" s="17">
        <f t="shared" si="17"/>
        <v>-2.644003777148253E-2</v>
      </c>
    </row>
    <row r="126" spans="1:8" x14ac:dyDescent="0.2">
      <c r="A126" s="14"/>
      <c r="B126" s="15" t="s">
        <v>113</v>
      </c>
      <c r="C126" s="16">
        <v>17</v>
      </c>
      <c r="D126" s="16">
        <v>31</v>
      </c>
      <c r="E126" s="17">
        <f t="shared" si="15"/>
        <v>1.6052880075542966E-2</v>
      </c>
      <c r="F126" s="17">
        <f t="shared" si="16"/>
        <v>3.9591315453384422E-2</v>
      </c>
      <c r="G126" s="17">
        <f t="shared" si="18"/>
        <v>0.82352941176470584</v>
      </c>
      <c r="H126" s="17">
        <f t="shared" si="17"/>
        <v>1.3220018885741265E-2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36</v>
      </c>
      <c r="D128" s="16">
        <v>40</v>
      </c>
      <c r="E128" s="17">
        <f t="shared" si="15"/>
        <v>3.39943342776204E-2</v>
      </c>
      <c r="F128" s="17">
        <f t="shared" si="16"/>
        <v>5.108556832694764E-2</v>
      </c>
      <c r="G128" s="17">
        <f t="shared" si="18"/>
        <v>0.1111111111111111</v>
      </c>
      <c r="H128" s="17">
        <f t="shared" si="17"/>
        <v>3.7771482530689331E-3</v>
      </c>
    </row>
    <row r="129" spans="1:8" x14ac:dyDescent="0.2">
      <c r="A129" s="14"/>
      <c r="B129" s="15" t="s">
        <v>116</v>
      </c>
      <c r="C129" s="16">
        <v>14</v>
      </c>
      <c r="D129" s="16">
        <v>9</v>
      </c>
      <c r="E129" s="17">
        <f t="shared" si="15"/>
        <v>1.3220018885741265E-2</v>
      </c>
      <c r="F129" s="17">
        <f t="shared" si="16"/>
        <v>1.1494252873563218E-2</v>
      </c>
      <c r="G129" s="17">
        <f t="shared" si="18"/>
        <v>-0.35714285714285715</v>
      </c>
      <c r="H129" s="17">
        <f t="shared" si="17"/>
        <v>-4.721435316336166E-3</v>
      </c>
    </row>
    <row r="130" spans="1:8" x14ac:dyDescent="0.2">
      <c r="A130" s="14"/>
      <c r="B130" s="15" t="s">
        <v>117</v>
      </c>
      <c r="C130" s="16">
        <v>0</v>
      </c>
      <c r="D130" s="16">
        <v>4</v>
      </c>
      <c r="E130" s="17" t="str">
        <f t="shared" si="15"/>
        <v/>
      </c>
      <c r="F130" s="17">
        <f t="shared" si="16"/>
        <v>5.108556832694764E-3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28</v>
      </c>
      <c r="D131" s="16">
        <v>39</v>
      </c>
      <c r="E131" s="17">
        <f t="shared" si="15"/>
        <v>2.644003777148253E-2</v>
      </c>
      <c r="F131" s="17">
        <f t="shared" si="16"/>
        <v>4.9808429118773943E-2</v>
      </c>
      <c r="G131" s="17">
        <f t="shared" si="18"/>
        <v>0.39285714285714285</v>
      </c>
      <c r="H131" s="17">
        <f t="shared" si="17"/>
        <v>1.0387157695939566E-2</v>
      </c>
    </row>
    <row r="132" spans="1:8" ht="25.5" x14ac:dyDescent="0.2">
      <c r="A132" s="14"/>
      <c r="B132" s="15" t="s">
        <v>119</v>
      </c>
      <c r="C132" s="16">
        <v>24</v>
      </c>
      <c r="D132" s="16">
        <v>18</v>
      </c>
      <c r="E132" s="17">
        <f t="shared" si="15"/>
        <v>2.2662889518413599E-2</v>
      </c>
      <c r="F132" s="17">
        <f t="shared" si="16"/>
        <v>2.2988505747126436E-2</v>
      </c>
      <c r="G132" s="17">
        <f t="shared" si="18"/>
        <v>-0.25</v>
      </c>
      <c r="H132" s="17">
        <f t="shared" si="17"/>
        <v>-5.6657223796033997E-3</v>
      </c>
    </row>
    <row r="133" spans="1:8" x14ac:dyDescent="0.2">
      <c r="A133" s="14"/>
      <c r="B133" s="15" t="s">
        <v>120</v>
      </c>
      <c r="C133" s="16">
        <v>36</v>
      </c>
      <c r="D133" s="16">
        <v>39</v>
      </c>
      <c r="E133" s="17">
        <f t="shared" si="15"/>
        <v>3.39943342776204E-2</v>
      </c>
      <c r="F133" s="17">
        <f t="shared" si="16"/>
        <v>4.9808429118773943E-2</v>
      </c>
      <c r="G133" s="17">
        <f t="shared" si="18"/>
        <v>8.3333333333333329E-2</v>
      </c>
      <c r="H133" s="17">
        <f t="shared" si="17"/>
        <v>2.8328611898016999E-3</v>
      </c>
    </row>
    <row r="134" spans="1:8" x14ac:dyDescent="0.2">
      <c r="A134" s="14"/>
      <c r="B134" s="15" t="s">
        <v>121</v>
      </c>
      <c r="C134" s="16">
        <v>13</v>
      </c>
      <c r="D134" s="16">
        <v>21</v>
      </c>
      <c r="E134" s="17">
        <f t="shared" si="15"/>
        <v>1.2275731822474031E-2</v>
      </c>
      <c r="F134" s="17">
        <f t="shared" si="16"/>
        <v>2.681992337164751E-2</v>
      </c>
      <c r="G134" s="17">
        <f t="shared" si="18"/>
        <v>0.61538461538461542</v>
      </c>
      <c r="H134" s="17">
        <f t="shared" si="17"/>
        <v>7.5542965061378663E-3</v>
      </c>
    </row>
    <row r="135" spans="1:8" x14ac:dyDescent="0.2">
      <c r="A135" s="14"/>
      <c r="B135" s="15" t="s">
        <v>122</v>
      </c>
      <c r="C135" s="16">
        <v>2</v>
      </c>
      <c r="D135" s="16">
        <v>2</v>
      </c>
      <c r="E135" s="17">
        <f t="shared" si="15"/>
        <v>1.8885741265344666E-3</v>
      </c>
      <c r="F135" s="17">
        <f t="shared" si="16"/>
        <v>2.554278416347382E-3</v>
      </c>
      <c r="G135" s="17">
        <f t="shared" si="18"/>
        <v>0</v>
      </c>
      <c r="H135" s="17">
        <f t="shared" si="17"/>
        <v>0</v>
      </c>
    </row>
    <row r="136" spans="1:8" x14ac:dyDescent="0.2">
      <c r="A136" s="14"/>
      <c r="B136" s="15" t="s">
        <v>123</v>
      </c>
      <c r="C136" s="16">
        <v>157</v>
      </c>
      <c r="D136" s="16">
        <v>14</v>
      </c>
      <c r="E136" s="17">
        <f t="shared" si="15"/>
        <v>0.14825306893295562</v>
      </c>
      <c r="F136" s="17">
        <f t="shared" si="16"/>
        <v>1.7879948914431672E-2</v>
      </c>
      <c r="G136" s="17">
        <f t="shared" si="18"/>
        <v>-0.91082802547770703</v>
      </c>
      <c r="H136" s="17">
        <f t="shared" si="17"/>
        <v>-0.13503305004721436</v>
      </c>
    </row>
    <row r="137" spans="1:8" x14ac:dyDescent="0.2">
      <c r="A137" s="14"/>
      <c r="B137" s="15" t="s">
        <v>124</v>
      </c>
      <c r="C137" s="16">
        <v>2</v>
      </c>
      <c r="D137" s="16">
        <v>2</v>
      </c>
      <c r="E137" s="17">
        <f t="shared" si="15"/>
        <v>1.8885741265344666E-3</v>
      </c>
      <c r="F137" s="17">
        <f t="shared" si="16"/>
        <v>2.554278416347382E-3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1.277139208173691E-3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127</v>
      </c>
      <c r="C140" s="16">
        <v>1</v>
      </c>
      <c r="D140" s="16">
        <v>0</v>
      </c>
      <c r="E140" s="17">
        <f t="shared" si="19"/>
        <v>9.4428706326723328E-4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-9.4428706326723328E-4</v>
      </c>
    </row>
    <row r="141" spans="1:8" ht="25.5" x14ac:dyDescent="0.2">
      <c r="A141" s="14"/>
      <c r="B141" s="15" t="s">
        <v>128</v>
      </c>
      <c r="C141" s="16">
        <v>3</v>
      </c>
      <c r="D141" s="16">
        <v>3</v>
      </c>
      <c r="E141" s="17">
        <f t="shared" si="19"/>
        <v>2.8328611898016999E-3</v>
      </c>
      <c r="F141" s="17">
        <f t="shared" si="20"/>
        <v>3.8314176245210726E-3</v>
      </c>
      <c r="G141" s="17">
        <f t="shared" si="22"/>
        <v>0</v>
      </c>
      <c r="H141" s="17">
        <f t="shared" si="21"/>
        <v>0</v>
      </c>
    </row>
    <row r="142" spans="1:8" ht="25.5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9.4428706326723328E-4</v>
      </c>
      <c r="F142" s="17" t="str">
        <f t="shared" si="20"/>
        <v/>
      </c>
      <c r="G142" s="17">
        <f t="shared" si="22"/>
        <v>-1</v>
      </c>
      <c r="H142" s="17">
        <f t="shared" si="21"/>
        <v>-9.4428706326723328E-4</v>
      </c>
    </row>
    <row r="143" spans="1:8" ht="25.5" x14ac:dyDescent="0.2">
      <c r="A143" s="14"/>
      <c r="B143" s="15" t="s">
        <v>130</v>
      </c>
      <c r="C143" s="16">
        <v>4</v>
      </c>
      <c r="D143" s="16">
        <v>0</v>
      </c>
      <c r="E143" s="17">
        <f t="shared" si="19"/>
        <v>3.7771482530689331E-3</v>
      </c>
      <c r="F143" s="17" t="str">
        <f t="shared" si="20"/>
        <v/>
      </c>
      <c r="G143" s="17">
        <f t="shared" si="22"/>
        <v>-1</v>
      </c>
      <c r="H143" s="17">
        <f t="shared" si="21"/>
        <v>-3.7771482530689331E-3</v>
      </c>
    </row>
    <row r="144" spans="1:8" ht="25.5" x14ac:dyDescent="0.2">
      <c r="A144" s="14"/>
      <c r="B144" s="15" t="s">
        <v>131</v>
      </c>
      <c r="C144" s="16">
        <v>1</v>
      </c>
      <c r="D144" s="16">
        <v>1</v>
      </c>
      <c r="E144" s="17">
        <f t="shared" si="19"/>
        <v>9.4428706326723328E-4</v>
      </c>
      <c r="F144" s="17">
        <f t="shared" si="20"/>
        <v>1.277139208173691E-3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7</v>
      </c>
      <c r="D145" s="16">
        <v>1</v>
      </c>
      <c r="E145" s="17">
        <f t="shared" si="19"/>
        <v>6.6100094428706326E-3</v>
      </c>
      <c r="F145" s="17">
        <f t="shared" si="20"/>
        <v>1.277139208173691E-3</v>
      </c>
      <c r="G145" s="17">
        <f t="shared" si="22"/>
        <v>-0.8571428571428571</v>
      </c>
      <c r="H145" s="17">
        <f t="shared" si="21"/>
        <v>-5.6657223796033988E-3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3.8314176245210726E-3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1.277139208173691E-3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1</v>
      </c>
      <c r="D151" s="16">
        <v>0</v>
      </c>
      <c r="E151" s="17">
        <f t="shared" si="19"/>
        <v>9.4428706326723328E-4</v>
      </c>
      <c r="F151" s="17" t="str">
        <f t="shared" si="20"/>
        <v/>
      </c>
      <c r="G151" s="17">
        <f t="shared" si="22"/>
        <v>-1</v>
      </c>
      <c r="H151" s="17">
        <f t="shared" si="21"/>
        <v>-9.4428706326723328E-4</v>
      </c>
    </row>
    <row r="152" spans="1:8" x14ac:dyDescent="0.2">
      <c r="A152" s="14"/>
      <c r="B152" s="15" t="s">
        <v>139</v>
      </c>
      <c r="C152" s="16">
        <v>2</v>
      </c>
      <c r="D152" s="16">
        <v>0</v>
      </c>
      <c r="E152" s="17">
        <f t="shared" si="19"/>
        <v>1.8885741265344666E-3</v>
      </c>
      <c r="F152" s="17" t="str">
        <f t="shared" si="20"/>
        <v/>
      </c>
      <c r="G152" s="17">
        <f t="shared" si="22"/>
        <v>-1</v>
      </c>
      <c r="H152" s="17">
        <f t="shared" si="21"/>
        <v>-1.8885741265344666E-3</v>
      </c>
    </row>
    <row r="153" spans="1:8" x14ac:dyDescent="0.2">
      <c r="A153" s="14"/>
      <c r="B153" s="15" t="s">
        <v>140</v>
      </c>
      <c r="C153" s="16">
        <v>4</v>
      </c>
      <c r="D153" s="16">
        <v>2</v>
      </c>
      <c r="E153" s="17">
        <f t="shared" si="19"/>
        <v>3.7771482530689331E-3</v>
      </c>
      <c r="F153" s="17">
        <f t="shared" si="20"/>
        <v>2.554278416347382E-3</v>
      </c>
      <c r="G153" s="17">
        <f t="shared" si="22"/>
        <v>-0.5</v>
      </c>
      <c r="H153" s="17">
        <f t="shared" si="21"/>
        <v>-1.8885741265344666E-3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1.277139208173691E-3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1.277139208173691E-3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26</v>
      </c>
      <c r="D158" s="16">
        <v>5</v>
      </c>
      <c r="E158" s="17">
        <f t="shared" si="19"/>
        <v>2.4551463644948063E-2</v>
      </c>
      <c r="F158" s="17">
        <f t="shared" si="20"/>
        <v>6.3856960408684551E-3</v>
      </c>
      <c r="G158" s="17">
        <f t="shared" si="22"/>
        <v>-0.80769230769230771</v>
      </c>
      <c r="H158" s="17">
        <f t="shared" si="21"/>
        <v>-1.9830028328611898E-2</v>
      </c>
    </row>
    <row r="159" spans="1:8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1.277139208173691E-3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4</v>
      </c>
      <c r="D160" s="16">
        <v>0</v>
      </c>
      <c r="E160" s="17">
        <f t="shared" si="19"/>
        <v>3.7771482530689331E-3</v>
      </c>
      <c r="F160" s="17" t="str">
        <f t="shared" si="20"/>
        <v/>
      </c>
      <c r="G160" s="17">
        <f t="shared" si="22"/>
        <v>-1</v>
      </c>
      <c r="H160" s="17">
        <f t="shared" si="21"/>
        <v>-3.7771482530689331E-3</v>
      </c>
    </row>
    <row r="161" spans="1:8" x14ac:dyDescent="0.2">
      <c r="A161" s="14"/>
      <c r="B161" s="15" t="s">
        <v>148</v>
      </c>
      <c r="C161" s="16">
        <v>1</v>
      </c>
      <c r="D161" s="16">
        <v>2</v>
      </c>
      <c r="E161" s="17">
        <f t="shared" si="19"/>
        <v>9.4428706326723328E-4</v>
      </c>
      <c r="F161" s="17">
        <f t="shared" si="20"/>
        <v>2.554278416347382E-3</v>
      </c>
      <c r="G161" s="17">
        <f t="shared" si="22"/>
        <v>1</v>
      </c>
      <c r="H161" s="17">
        <f t="shared" si="21"/>
        <v>9.4428706326723328E-4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2.554278416347382E-3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1.277139208173691E-3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10</v>
      </c>
      <c r="E164" s="17" t="str">
        <f t="shared" si="19"/>
        <v/>
      </c>
      <c r="F164" s="17">
        <f t="shared" si="20"/>
        <v>1.277139208173691E-2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152</v>
      </c>
      <c r="C165" s="16">
        <v>5</v>
      </c>
      <c r="D165" s="16">
        <v>14</v>
      </c>
      <c r="E165" s="17">
        <f t="shared" si="19"/>
        <v>4.721435316336166E-3</v>
      </c>
      <c r="F165" s="17">
        <f t="shared" si="20"/>
        <v>1.7879948914431672E-2</v>
      </c>
      <c r="G165" s="17">
        <f t="shared" si="22"/>
        <v>1.8</v>
      </c>
      <c r="H165" s="17">
        <f t="shared" si="21"/>
        <v>8.4985835694050983E-3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2</v>
      </c>
      <c r="E167" s="17" t="str">
        <f t="shared" si="19"/>
        <v/>
      </c>
      <c r="F167" s="17">
        <f t="shared" si="20"/>
        <v>2.554278416347382E-3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1087</v>
      </c>
      <c r="D173" s="19">
        <f>SUM(D174:D343)</f>
        <v>2146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0.97424103035878562</v>
      </c>
      <c r="H173" s="20">
        <f t="shared" ref="H173:H204" si="25">+IF(OR(AND(E173=""),(G173="")),"",E173*G173)</f>
        <v>0.97424103035878562</v>
      </c>
    </row>
    <row r="174" spans="1:8" x14ac:dyDescent="0.2">
      <c r="A174" s="14"/>
      <c r="B174" s="15" t="s">
        <v>155</v>
      </c>
      <c r="C174" s="16">
        <v>3</v>
      </c>
      <c r="D174" s="16">
        <v>8</v>
      </c>
      <c r="E174" s="17">
        <f t="shared" si="23"/>
        <v>2.7598896044158236E-3</v>
      </c>
      <c r="F174" s="17">
        <f t="shared" si="24"/>
        <v>3.727865796831314E-3</v>
      </c>
      <c r="G174" s="17">
        <f t="shared" ref="G174:G205" si="26">+IF(AND(C174=0,D174=0)," ",IF(C174=0,1,IF(D174=0,-1,(D174-C174)/C174)))</f>
        <v>1.6666666666666667</v>
      </c>
      <c r="H174" s="17">
        <f t="shared" si="25"/>
        <v>4.5998160073597062E-3</v>
      </c>
    </row>
    <row r="175" spans="1:8" x14ac:dyDescent="0.2">
      <c r="A175" s="14"/>
      <c r="B175" s="15" t="s">
        <v>156</v>
      </c>
      <c r="C175" s="16">
        <v>1</v>
      </c>
      <c r="D175" s="16">
        <v>2</v>
      </c>
      <c r="E175" s="17">
        <f t="shared" si="23"/>
        <v>9.1996320147194111E-4</v>
      </c>
      <c r="F175" s="17">
        <f t="shared" si="24"/>
        <v>9.3196644920782849E-4</v>
      </c>
      <c r="G175" s="17">
        <f t="shared" si="26"/>
        <v>1</v>
      </c>
      <c r="H175" s="17">
        <f t="shared" si="25"/>
        <v>9.1996320147194111E-4</v>
      </c>
    </row>
    <row r="176" spans="1:8" ht="38.25" x14ac:dyDescent="0.2">
      <c r="A176" s="14"/>
      <c r="B176" s="15" t="s">
        <v>157</v>
      </c>
      <c r="C176" s="16">
        <v>5</v>
      </c>
      <c r="D176" s="16">
        <v>0</v>
      </c>
      <c r="E176" s="17">
        <f t="shared" si="23"/>
        <v>4.5998160073597054E-3</v>
      </c>
      <c r="F176" s="17" t="str">
        <f t="shared" si="24"/>
        <v/>
      </c>
      <c r="G176" s="17">
        <f t="shared" si="26"/>
        <v>-1</v>
      </c>
      <c r="H176" s="17">
        <f t="shared" si="25"/>
        <v>-4.5998160073597054E-3</v>
      </c>
    </row>
    <row r="177" spans="1:8" x14ac:dyDescent="0.2">
      <c r="A177" s="14"/>
      <c r="B177" s="15" t="s">
        <v>158</v>
      </c>
      <c r="C177" s="16">
        <v>1</v>
      </c>
      <c r="D177" s="16">
        <v>5</v>
      </c>
      <c r="E177" s="17">
        <f t="shared" si="23"/>
        <v>9.1996320147194111E-4</v>
      </c>
      <c r="F177" s="17">
        <f t="shared" si="24"/>
        <v>2.3299161230195711E-3</v>
      </c>
      <c r="G177" s="17">
        <f t="shared" si="26"/>
        <v>4</v>
      </c>
      <c r="H177" s="17">
        <f t="shared" si="25"/>
        <v>3.6798528058877645E-3</v>
      </c>
    </row>
    <row r="178" spans="1:8" ht="25.5" x14ac:dyDescent="0.2">
      <c r="A178" s="14"/>
      <c r="B178" s="15" t="s">
        <v>159</v>
      </c>
      <c r="C178" s="16">
        <v>7</v>
      </c>
      <c r="D178" s="16">
        <v>4</v>
      </c>
      <c r="E178" s="17">
        <f t="shared" si="23"/>
        <v>6.439742410303588E-3</v>
      </c>
      <c r="F178" s="17">
        <f t="shared" si="24"/>
        <v>1.863932898415657E-3</v>
      </c>
      <c r="G178" s="17">
        <f t="shared" si="26"/>
        <v>-0.42857142857142855</v>
      </c>
      <c r="H178" s="17">
        <f t="shared" si="25"/>
        <v>-2.7598896044158231E-3</v>
      </c>
    </row>
    <row r="179" spans="1:8" x14ac:dyDescent="0.2">
      <c r="A179" s="14"/>
      <c r="B179" s="15" t="s">
        <v>160</v>
      </c>
      <c r="C179" s="16">
        <v>40</v>
      </c>
      <c r="D179" s="16">
        <v>332</v>
      </c>
      <c r="E179" s="17">
        <f t="shared" si="23"/>
        <v>3.6798528058877643E-2</v>
      </c>
      <c r="F179" s="17">
        <f t="shared" si="24"/>
        <v>0.15470643056849953</v>
      </c>
      <c r="G179" s="17">
        <f t="shared" si="26"/>
        <v>7.3</v>
      </c>
      <c r="H179" s="17">
        <f t="shared" si="25"/>
        <v>0.26862925482980676</v>
      </c>
    </row>
    <row r="180" spans="1:8" x14ac:dyDescent="0.2">
      <c r="A180" s="14"/>
      <c r="B180" s="15" t="s">
        <v>161</v>
      </c>
      <c r="C180" s="16">
        <v>4</v>
      </c>
      <c r="D180" s="16">
        <v>1</v>
      </c>
      <c r="E180" s="17">
        <f t="shared" si="23"/>
        <v>3.6798528058877645E-3</v>
      </c>
      <c r="F180" s="17">
        <f t="shared" si="24"/>
        <v>4.6598322460391424E-4</v>
      </c>
      <c r="G180" s="17">
        <f t="shared" si="26"/>
        <v>-0.75</v>
      </c>
      <c r="H180" s="17">
        <f t="shared" si="25"/>
        <v>-2.7598896044158236E-3</v>
      </c>
    </row>
    <row r="181" spans="1:8" x14ac:dyDescent="0.2">
      <c r="A181" s="14"/>
      <c r="B181" s="15" t="s">
        <v>162</v>
      </c>
      <c r="C181" s="16">
        <v>8</v>
      </c>
      <c r="D181" s="16">
        <v>2</v>
      </c>
      <c r="E181" s="17">
        <f t="shared" si="23"/>
        <v>7.3597056117755289E-3</v>
      </c>
      <c r="F181" s="17">
        <f t="shared" si="24"/>
        <v>9.3196644920782849E-4</v>
      </c>
      <c r="G181" s="17">
        <f t="shared" si="26"/>
        <v>-0.75</v>
      </c>
      <c r="H181" s="17">
        <f t="shared" si="25"/>
        <v>-5.5197792088316471E-3</v>
      </c>
    </row>
    <row r="182" spans="1:8" x14ac:dyDescent="0.2">
      <c r="A182" s="14"/>
      <c r="B182" s="15" t="s">
        <v>163</v>
      </c>
      <c r="C182" s="16">
        <v>1</v>
      </c>
      <c r="D182" s="16">
        <v>0</v>
      </c>
      <c r="E182" s="17">
        <f t="shared" si="23"/>
        <v>9.1996320147194111E-4</v>
      </c>
      <c r="F182" s="17" t="str">
        <f t="shared" si="24"/>
        <v/>
      </c>
      <c r="G182" s="17">
        <f t="shared" si="26"/>
        <v>-1</v>
      </c>
      <c r="H182" s="17">
        <f t="shared" si="25"/>
        <v>-9.1996320147194111E-4</v>
      </c>
    </row>
    <row r="183" spans="1:8" x14ac:dyDescent="0.2">
      <c r="A183" s="14"/>
      <c r="B183" s="15" t="s">
        <v>164</v>
      </c>
      <c r="C183" s="16">
        <v>1</v>
      </c>
      <c r="D183" s="16">
        <v>2</v>
      </c>
      <c r="E183" s="17">
        <f t="shared" si="23"/>
        <v>9.1996320147194111E-4</v>
      </c>
      <c r="F183" s="17">
        <f t="shared" si="24"/>
        <v>9.3196644920782849E-4</v>
      </c>
      <c r="G183" s="17">
        <f t="shared" si="26"/>
        <v>1</v>
      </c>
      <c r="H183" s="17">
        <f t="shared" si="25"/>
        <v>9.1996320147194111E-4</v>
      </c>
    </row>
    <row r="184" spans="1:8" ht="25.5" x14ac:dyDescent="0.2">
      <c r="A184" s="14"/>
      <c r="B184" s="15" t="s">
        <v>165</v>
      </c>
      <c r="C184" s="16">
        <v>1</v>
      </c>
      <c r="D184" s="16">
        <v>0</v>
      </c>
      <c r="E184" s="17">
        <f t="shared" si="23"/>
        <v>9.1996320147194111E-4</v>
      </c>
      <c r="F184" s="17" t="str">
        <f t="shared" si="24"/>
        <v/>
      </c>
      <c r="G184" s="17">
        <f t="shared" si="26"/>
        <v>-1</v>
      </c>
      <c r="H184" s="17">
        <f t="shared" si="25"/>
        <v>-9.1996320147194111E-4</v>
      </c>
    </row>
    <row r="185" spans="1:8" x14ac:dyDescent="0.2">
      <c r="A185" s="14"/>
      <c r="B185" s="15" t="s">
        <v>166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4.6598322460391424E-4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7</v>
      </c>
      <c r="E186" s="17" t="str">
        <f t="shared" si="23"/>
        <v/>
      </c>
      <c r="F186" s="17">
        <f t="shared" si="24"/>
        <v>3.2618825722273998E-3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102</v>
      </c>
      <c r="D187" s="16">
        <v>163</v>
      </c>
      <c r="E187" s="17">
        <f t="shared" si="23"/>
        <v>9.3836246550137989E-2</v>
      </c>
      <c r="F187" s="17">
        <f t="shared" si="24"/>
        <v>7.5955265610438027E-2</v>
      </c>
      <c r="G187" s="17">
        <f t="shared" si="26"/>
        <v>0.59803921568627449</v>
      </c>
      <c r="H187" s="17">
        <f t="shared" si="25"/>
        <v>5.6117755289788407E-2</v>
      </c>
    </row>
    <row r="188" spans="1:8" ht="25.5" x14ac:dyDescent="0.2">
      <c r="A188" s="14"/>
      <c r="B188" s="15" t="s">
        <v>169</v>
      </c>
      <c r="C188" s="16">
        <v>6</v>
      </c>
      <c r="D188" s="16">
        <v>49</v>
      </c>
      <c r="E188" s="17">
        <f t="shared" si="23"/>
        <v>5.5197792088316471E-3</v>
      </c>
      <c r="F188" s="17">
        <f t="shared" si="24"/>
        <v>2.2833178005591797E-2</v>
      </c>
      <c r="G188" s="17">
        <f t="shared" si="26"/>
        <v>7.166666666666667</v>
      </c>
      <c r="H188" s="17">
        <f t="shared" si="25"/>
        <v>3.9558417663293474E-2</v>
      </c>
    </row>
    <row r="189" spans="1:8" ht="25.5" x14ac:dyDescent="0.2">
      <c r="A189" s="14"/>
      <c r="B189" s="15" t="s">
        <v>170</v>
      </c>
      <c r="C189" s="16">
        <v>5</v>
      </c>
      <c r="D189" s="16">
        <v>0</v>
      </c>
      <c r="E189" s="17">
        <f t="shared" si="23"/>
        <v>4.5998160073597054E-3</v>
      </c>
      <c r="F189" s="17" t="str">
        <f t="shared" si="24"/>
        <v/>
      </c>
      <c r="G189" s="17">
        <f t="shared" si="26"/>
        <v>-1</v>
      </c>
      <c r="H189" s="17">
        <f t="shared" si="25"/>
        <v>-4.5998160073597054E-3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3</v>
      </c>
      <c r="D191" s="16">
        <v>10</v>
      </c>
      <c r="E191" s="17">
        <f t="shared" si="23"/>
        <v>2.7598896044158236E-3</v>
      </c>
      <c r="F191" s="17">
        <f t="shared" si="24"/>
        <v>4.6598322460391422E-3</v>
      </c>
      <c r="G191" s="17">
        <f t="shared" si="26"/>
        <v>2.3333333333333335</v>
      </c>
      <c r="H191" s="17">
        <f t="shared" si="25"/>
        <v>6.4397424103035889E-3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4</v>
      </c>
      <c r="E193" s="17" t="str">
        <f t="shared" si="23"/>
        <v/>
      </c>
      <c r="F193" s="17">
        <f t="shared" si="24"/>
        <v>1.863932898415657E-3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6</v>
      </c>
      <c r="D194" s="16">
        <v>9</v>
      </c>
      <c r="E194" s="17">
        <f t="shared" si="23"/>
        <v>5.5197792088316471E-3</v>
      </c>
      <c r="F194" s="17">
        <f t="shared" si="24"/>
        <v>4.1938490214352281E-3</v>
      </c>
      <c r="G194" s="17">
        <f t="shared" si="26"/>
        <v>0.5</v>
      </c>
      <c r="H194" s="17">
        <f t="shared" si="25"/>
        <v>2.7598896044158236E-3</v>
      </c>
    </row>
    <row r="195" spans="1:8" x14ac:dyDescent="0.2">
      <c r="A195" s="14"/>
      <c r="B195" s="15" t="s">
        <v>176</v>
      </c>
      <c r="C195" s="16">
        <v>2</v>
      </c>
      <c r="D195" s="16">
        <v>0</v>
      </c>
      <c r="E195" s="17">
        <f t="shared" si="23"/>
        <v>1.8399264029438822E-3</v>
      </c>
      <c r="F195" s="17" t="str">
        <f t="shared" si="24"/>
        <v/>
      </c>
      <c r="G195" s="17">
        <f t="shared" si="26"/>
        <v>-1</v>
      </c>
      <c r="H195" s="17">
        <f t="shared" si="25"/>
        <v>-1.8399264029438822E-3</v>
      </c>
    </row>
    <row r="196" spans="1:8" x14ac:dyDescent="0.2">
      <c r="A196" s="14"/>
      <c r="B196" s="15" t="s">
        <v>177</v>
      </c>
      <c r="C196" s="16">
        <v>1</v>
      </c>
      <c r="D196" s="16">
        <v>0</v>
      </c>
      <c r="E196" s="17">
        <f t="shared" si="23"/>
        <v>9.1996320147194111E-4</v>
      </c>
      <c r="F196" s="17" t="str">
        <f t="shared" si="24"/>
        <v/>
      </c>
      <c r="G196" s="17">
        <f t="shared" si="26"/>
        <v>-1</v>
      </c>
      <c r="H196" s="17">
        <f t="shared" si="25"/>
        <v>-9.1996320147194111E-4</v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2</v>
      </c>
      <c r="D198" s="16">
        <v>1</v>
      </c>
      <c r="E198" s="17">
        <f t="shared" si="23"/>
        <v>1.8399264029438822E-3</v>
      </c>
      <c r="F198" s="17">
        <f t="shared" si="24"/>
        <v>4.6598322460391424E-4</v>
      </c>
      <c r="G198" s="17">
        <f t="shared" si="26"/>
        <v>-0.5</v>
      </c>
      <c r="H198" s="17">
        <f t="shared" si="25"/>
        <v>-9.1996320147194111E-4</v>
      </c>
    </row>
    <row r="199" spans="1:8" x14ac:dyDescent="0.2">
      <c r="A199" s="14"/>
      <c r="B199" s="15" t="s">
        <v>180</v>
      </c>
      <c r="C199" s="16">
        <v>51</v>
      </c>
      <c r="D199" s="16">
        <v>435</v>
      </c>
      <c r="E199" s="17">
        <f t="shared" si="23"/>
        <v>4.6918123275068994E-2</v>
      </c>
      <c r="F199" s="17">
        <f t="shared" si="24"/>
        <v>0.20270270270270271</v>
      </c>
      <c r="G199" s="17">
        <f t="shared" si="26"/>
        <v>7.5294117647058822</v>
      </c>
      <c r="H199" s="17">
        <f t="shared" si="25"/>
        <v>0.35326586936522536</v>
      </c>
    </row>
    <row r="200" spans="1:8" ht="25.5" x14ac:dyDescent="0.2">
      <c r="A200" s="14"/>
      <c r="B200" s="15" t="s">
        <v>181</v>
      </c>
      <c r="C200" s="16">
        <v>9</v>
      </c>
      <c r="D200" s="16">
        <v>8</v>
      </c>
      <c r="E200" s="17">
        <f t="shared" si="23"/>
        <v>8.2796688132474698E-3</v>
      </c>
      <c r="F200" s="17">
        <f t="shared" si="24"/>
        <v>3.727865796831314E-3</v>
      </c>
      <c r="G200" s="17">
        <f t="shared" si="26"/>
        <v>-0.1111111111111111</v>
      </c>
      <c r="H200" s="17">
        <f t="shared" si="25"/>
        <v>-9.1996320147194101E-4</v>
      </c>
    </row>
    <row r="201" spans="1:8" x14ac:dyDescent="0.2">
      <c r="A201" s="14"/>
      <c r="B201" s="15" t="s">
        <v>182</v>
      </c>
      <c r="C201" s="16">
        <v>5</v>
      </c>
      <c r="D201" s="16">
        <v>28</v>
      </c>
      <c r="E201" s="17">
        <f t="shared" si="23"/>
        <v>4.5998160073597054E-3</v>
      </c>
      <c r="F201" s="17">
        <f t="shared" si="24"/>
        <v>1.3047530288909599E-2</v>
      </c>
      <c r="G201" s="17">
        <f t="shared" si="26"/>
        <v>4.5999999999999996</v>
      </c>
      <c r="H201" s="17">
        <f t="shared" si="25"/>
        <v>2.1159153633854642E-2</v>
      </c>
    </row>
    <row r="202" spans="1:8" x14ac:dyDescent="0.2">
      <c r="A202" s="14"/>
      <c r="B202" s="15" t="s">
        <v>183</v>
      </c>
      <c r="C202" s="16">
        <v>5</v>
      </c>
      <c r="D202" s="16">
        <v>4</v>
      </c>
      <c r="E202" s="17">
        <f t="shared" si="23"/>
        <v>4.5998160073597054E-3</v>
      </c>
      <c r="F202" s="17">
        <f t="shared" si="24"/>
        <v>1.863932898415657E-3</v>
      </c>
      <c r="G202" s="17">
        <f t="shared" si="26"/>
        <v>-0.2</v>
      </c>
      <c r="H202" s="17">
        <f t="shared" si="25"/>
        <v>-9.1996320147194111E-4</v>
      </c>
    </row>
    <row r="203" spans="1:8" x14ac:dyDescent="0.2">
      <c r="A203" s="14"/>
      <c r="B203" s="15" t="s">
        <v>184</v>
      </c>
      <c r="C203" s="16">
        <v>4</v>
      </c>
      <c r="D203" s="16">
        <v>1</v>
      </c>
      <c r="E203" s="17">
        <f t="shared" si="23"/>
        <v>3.6798528058877645E-3</v>
      </c>
      <c r="F203" s="17">
        <f t="shared" si="24"/>
        <v>4.6598322460391424E-4</v>
      </c>
      <c r="G203" s="17">
        <f t="shared" si="26"/>
        <v>-0.75</v>
      </c>
      <c r="H203" s="17">
        <f t="shared" si="25"/>
        <v>-2.7598896044158236E-3</v>
      </c>
    </row>
    <row r="204" spans="1:8" x14ac:dyDescent="0.2">
      <c r="A204" s="14"/>
      <c r="B204" s="15" t="s">
        <v>185</v>
      </c>
      <c r="C204" s="16">
        <v>12</v>
      </c>
      <c r="D204" s="16">
        <v>0</v>
      </c>
      <c r="E204" s="17">
        <f t="shared" si="23"/>
        <v>1.1039558417663294E-2</v>
      </c>
      <c r="F204" s="17" t="str">
        <f t="shared" si="24"/>
        <v/>
      </c>
      <c r="G204" s="17">
        <f t="shared" si="26"/>
        <v>-1</v>
      </c>
      <c r="H204" s="17">
        <f t="shared" si="25"/>
        <v>-1.1039558417663294E-2</v>
      </c>
    </row>
    <row r="205" spans="1:8" x14ac:dyDescent="0.2">
      <c r="A205" s="14"/>
      <c r="B205" s="15" t="s">
        <v>186</v>
      </c>
      <c r="C205" s="16">
        <v>1</v>
      </c>
      <c r="D205" s="16">
        <v>1</v>
      </c>
      <c r="E205" s="17">
        <f t="shared" ref="E205:E236" si="27">+IF(C205=0,"",C205/C$173)</f>
        <v>9.1996320147194111E-4</v>
      </c>
      <c r="F205" s="17">
        <f t="shared" ref="F205:F236" si="28">+IF(D205=0,"",D205/D$173)</f>
        <v>4.6598322460391424E-4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187</v>
      </c>
      <c r="C206" s="16">
        <v>0</v>
      </c>
      <c r="D206" s="16">
        <v>2</v>
      </c>
      <c r="E206" s="17" t="str">
        <f t="shared" si="27"/>
        <v/>
      </c>
      <c r="F206" s="17">
        <f t="shared" si="28"/>
        <v>9.3196644920782849E-4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2</v>
      </c>
      <c r="D208" s="16">
        <v>0</v>
      </c>
      <c r="E208" s="17">
        <f t="shared" si="27"/>
        <v>1.8399264029438822E-3</v>
      </c>
      <c r="F208" s="17" t="str">
        <f t="shared" si="28"/>
        <v/>
      </c>
      <c r="G208" s="17">
        <f t="shared" si="30"/>
        <v>-1</v>
      </c>
      <c r="H208" s="17">
        <f t="shared" si="29"/>
        <v>-1.8399264029438822E-3</v>
      </c>
    </row>
    <row r="209" spans="1:8" x14ac:dyDescent="0.2">
      <c r="A209" s="14"/>
      <c r="B209" s="15" t="s">
        <v>190</v>
      </c>
      <c r="C209" s="16">
        <v>13</v>
      </c>
      <c r="D209" s="16">
        <v>57</v>
      </c>
      <c r="E209" s="17">
        <f t="shared" si="27"/>
        <v>1.1959521619135235E-2</v>
      </c>
      <c r="F209" s="17">
        <f t="shared" si="28"/>
        <v>2.6561043802423114E-2</v>
      </c>
      <c r="G209" s="17">
        <f t="shared" si="30"/>
        <v>3.3846153846153846</v>
      </c>
      <c r="H209" s="17">
        <f t="shared" si="29"/>
        <v>4.0478380864765413E-2</v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9</v>
      </c>
      <c r="D213" s="16">
        <v>7</v>
      </c>
      <c r="E213" s="17">
        <f t="shared" si="27"/>
        <v>8.2796688132474698E-3</v>
      </c>
      <c r="F213" s="17">
        <f t="shared" si="28"/>
        <v>3.2618825722273998E-3</v>
      </c>
      <c r="G213" s="17">
        <f t="shared" si="30"/>
        <v>-0.22222222222222221</v>
      </c>
      <c r="H213" s="17">
        <f t="shared" si="29"/>
        <v>-1.839926402943882E-3</v>
      </c>
    </row>
    <row r="214" spans="1:8" x14ac:dyDescent="0.2">
      <c r="A214" s="14"/>
      <c r="B214" s="15" t="s">
        <v>195</v>
      </c>
      <c r="C214" s="16">
        <v>2</v>
      </c>
      <c r="D214" s="16">
        <v>1</v>
      </c>
      <c r="E214" s="17">
        <f t="shared" si="27"/>
        <v>1.8399264029438822E-3</v>
      </c>
      <c r="F214" s="17">
        <f t="shared" si="28"/>
        <v>4.6598322460391424E-4</v>
      </c>
      <c r="G214" s="17">
        <f t="shared" si="30"/>
        <v>-0.5</v>
      </c>
      <c r="H214" s="17">
        <f t="shared" si="29"/>
        <v>-9.1996320147194111E-4</v>
      </c>
    </row>
    <row r="215" spans="1:8" ht="25.5" x14ac:dyDescent="0.2">
      <c r="A215" s="14"/>
      <c r="B215" s="15" t="s">
        <v>196</v>
      </c>
      <c r="C215" s="16">
        <v>1</v>
      </c>
      <c r="D215" s="16">
        <v>0</v>
      </c>
      <c r="E215" s="17">
        <f t="shared" si="27"/>
        <v>9.1996320147194111E-4</v>
      </c>
      <c r="F215" s="17" t="str">
        <f t="shared" si="28"/>
        <v/>
      </c>
      <c r="G215" s="17">
        <f t="shared" si="30"/>
        <v>-1</v>
      </c>
      <c r="H215" s="17">
        <f t="shared" si="29"/>
        <v>-9.1996320147194111E-4</v>
      </c>
    </row>
    <row r="216" spans="1:8" ht="25.5" x14ac:dyDescent="0.2">
      <c r="A216" s="14"/>
      <c r="B216" s="15" t="s">
        <v>197</v>
      </c>
      <c r="C216" s="16">
        <v>3</v>
      </c>
      <c r="D216" s="16">
        <v>1</v>
      </c>
      <c r="E216" s="17">
        <f t="shared" si="27"/>
        <v>2.7598896044158236E-3</v>
      </c>
      <c r="F216" s="17">
        <f t="shared" si="28"/>
        <v>4.6598322460391424E-4</v>
      </c>
      <c r="G216" s="17">
        <f t="shared" si="30"/>
        <v>-0.66666666666666663</v>
      </c>
      <c r="H216" s="17">
        <f t="shared" si="29"/>
        <v>-1.8399264029438822E-3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17</v>
      </c>
      <c r="E218" s="17" t="str">
        <f t="shared" si="27"/>
        <v/>
      </c>
      <c r="F218" s="17">
        <f t="shared" si="28"/>
        <v>7.9217148182665429E-3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1</v>
      </c>
      <c r="D221" s="16">
        <v>1</v>
      </c>
      <c r="E221" s="17">
        <f t="shared" si="27"/>
        <v>9.1996320147194111E-4</v>
      </c>
      <c r="F221" s="17">
        <f t="shared" si="28"/>
        <v>4.6598322460391424E-4</v>
      </c>
      <c r="G221" s="17">
        <f t="shared" si="30"/>
        <v>0</v>
      </c>
      <c r="H221" s="17">
        <f t="shared" si="29"/>
        <v>0</v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69</v>
      </c>
      <c r="D225" s="16">
        <v>424</v>
      </c>
      <c r="E225" s="17">
        <f t="shared" si="27"/>
        <v>6.3477460901563934E-2</v>
      </c>
      <c r="F225" s="17">
        <f t="shared" si="28"/>
        <v>0.19757688723205966</v>
      </c>
      <c r="G225" s="17">
        <f t="shared" si="30"/>
        <v>5.1449275362318838</v>
      </c>
      <c r="H225" s="17">
        <f t="shared" si="29"/>
        <v>0.32658693652253906</v>
      </c>
    </row>
    <row r="226" spans="1:8" x14ac:dyDescent="0.2">
      <c r="A226" s="14"/>
      <c r="B226" s="15" t="s">
        <v>207</v>
      </c>
      <c r="C226" s="16">
        <v>2</v>
      </c>
      <c r="D226" s="16">
        <v>0</v>
      </c>
      <c r="E226" s="17">
        <f t="shared" si="27"/>
        <v>1.8399264029438822E-3</v>
      </c>
      <c r="F226" s="17" t="str">
        <f t="shared" si="28"/>
        <v/>
      </c>
      <c r="G226" s="17">
        <f t="shared" si="30"/>
        <v>-1</v>
      </c>
      <c r="H226" s="17">
        <f t="shared" si="29"/>
        <v>-1.8399264029438822E-3</v>
      </c>
    </row>
    <row r="227" spans="1:8" x14ac:dyDescent="0.2">
      <c r="A227" s="14"/>
      <c r="B227" s="15" t="s">
        <v>208</v>
      </c>
      <c r="C227" s="16">
        <v>2</v>
      </c>
      <c r="D227" s="16">
        <v>0</v>
      </c>
      <c r="E227" s="17">
        <f t="shared" si="27"/>
        <v>1.8399264029438822E-3</v>
      </c>
      <c r="F227" s="17" t="str">
        <f t="shared" si="28"/>
        <v/>
      </c>
      <c r="G227" s="17">
        <f t="shared" si="30"/>
        <v>-1</v>
      </c>
      <c r="H227" s="17">
        <f t="shared" si="29"/>
        <v>-1.8399264029438822E-3</v>
      </c>
    </row>
    <row r="228" spans="1:8" x14ac:dyDescent="0.2">
      <c r="A228" s="14"/>
      <c r="B228" s="15" t="s">
        <v>209</v>
      </c>
      <c r="C228" s="16">
        <v>3</v>
      </c>
      <c r="D228" s="16">
        <v>1</v>
      </c>
      <c r="E228" s="17">
        <f t="shared" si="27"/>
        <v>2.7598896044158236E-3</v>
      </c>
      <c r="F228" s="17">
        <f t="shared" si="28"/>
        <v>4.6598322460391424E-4</v>
      </c>
      <c r="G228" s="17">
        <f t="shared" si="30"/>
        <v>-0.66666666666666663</v>
      </c>
      <c r="H228" s="17">
        <f t="shared" si="29"/>
        <v>-1.8399264029438822E-3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4</v>
      </c>
      <c r="D230" s="16">
        <v>2</v>
      </c>
      <c r="E230" s="17">
        <f t="shared" si="27"/>
        <v>3.6798528058877645E-3</v>
      </c>
      <c r="F230" s="17">
        <f t="shared" si="28"/>
        <v>9.3196644920782849E-4</v>
      </c>
      <c r="G230" s="17">
        <f t="shared" si="30"/>
        <v>-0.5</v>
      </c>
      <c r="H230" s="17">
        <f t="shared" si="29"/>
        <v>-1.8399264029438822E-3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1.3979496738117428E-3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2</v>
      </c>
      <c r="D233" s="16">
        <v>0</v>
      </c>
      <c r="E233" s="17">
        <f t="shared" si="27"/>
        <v>1.8399264029438822E-3</v>
      </c>
      <c r="F233" s="17" t="str">
        <f t="shared" si="28"/>
        <v/>
      </c>
      <c r="G233" s="17">
        <f t="shared" si="30"/>
        <v>-1</v>
      </c>
      <c r="H233" s="17">
        <f t="shared" si="29"/>
        <v>-1.8399264029438822E-3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6</v>
      </c>
      <c r="D235" s="16">
        <v>0</v>
      </c>
      <c r="E235" s="17">
        <f t="shared" si="27"/>
        <v>5.5197792088316471E-3</v>
      </c>
      <c r="F235" s="17" t="str">
        <f t="shared" si="28"/>
        <v/>
      </c>
      <c r="G235" s="17">
        <f t="shared" si="30"/>
        <v>-1</v>
      </c>
      <c r="H235" s="17">
        <f t="shared" si="29"/>
        <v>-5.5197792088316471E-3</v>
      </c>
    </row>
    <row r="236" spans="1:8" ht="25.5" x14ac:dyDescent="0.2">
      <c r="A236" s="14"/>
      <c r="B236" s="15" t="s">
        <v>217</v>
      </c>
      <c r="C236" s="16">
        <v>3</v>
      </c>
      <c r="D236" s="16">
        <v>0</v>
      </c>
      <c r="E236" s="17">
        <f t="shared" si="27"/>
        <v>2.7598896044158236E-3</v>
      </c>
      <c r="F236" s="17" t="str">
        <f t="shared" si="28"/>
        <v/>
      </c>
      <c r="G236" s="17">
        <f t="shared" si="30"/>
        <v>-1</v>
      </c>
      <c r="H236" s="17">
        <f t="shared" si="29"/>
        <v>-2.7598896044158236E-3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8</v>
      </c>
      <c r="D238" s="16">
        <v>3</v>
      </c>
      <c r="E238" s="17">
        <f t="shared" si="31"/>
        <v>7.3597056117755289E-3</v>
      </c>
      <c r="F238" s="17">
        <f t="shared" si="32"/>
        <v>1.3979496738117428E-3</v>
      </c>
      <c r="G238" s="17">
        <f t="shared" ref="G238:G269" si="34">+IF(AND(C238=0,D238=0)," ",IF(C238=0,1,IF(D238=0,-1,(D238-C238)/C238)))</f>
        <v>-0.625</v>
      </c>
      <c r="H238" s="17">
        <f t="shared" si="33"/>
        <v>-4.5998160073597054E-3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2</v>
      </c>
      <c r="D240" s="16">
        <v>0</v>
      </c>
      <c r="E240" s="17">
        <f t="shared" si="31"/>
        <v>1.8399264029438822E-3</v>
      </c>
      <c r="F240" s="17" t="str">
        <f t="shared" si="32"/>
        <v/>
      </c>
      <c r="G240" s="17">
        <f t="shared" si="34"/>
        <v>-1</v>
      </c>
      <c r="H240" s="17">
        <f t="shared" si="33"/>
        <v>-1.8399264029438822E-3</v>
      </c>
    </row>
    <row r="241" spans="1:8" x14ac:dyDescent="0.2">
      <c r="A241" s="14"/>
      <c r="B241" s="15" t="s">
        <v>222</v>
      </c>
      <c r="C241" s="16">
        <v>8</v>
      </c>
      <c r="D241" s="16">
        <v>3</v>
      </c>
      <c r="E241" s="17">
        <f t="shared" si="31"/>
        <v>7.3597056117755289E-3</v>
      </c>
      <c r="F241" s="17">
        <f t="shared" si="32"/>
        <v>1.3979496738117428E-3</v>
      </c>
      <c r="G241" s="17">
        <f t="shared" si="34"/>
        <v>-0.625</v>
      </c>
      <c r="H241" s="17">
        <f t="shared" si="33"/>
        <v>-4.5998160073597054E-3</v>
      </c>
    </row>
    <row r="242" spans="1:8" x14ac:dyDescent="0.2">
      <c r="A242" s="14"/>
      <c r="B242" s="15" t="s">
        <v>223</v>
      </c>
      <c r="C242" s="16">
        <v>2</v>
      </c>
      <c r="D242" s="16">
        <v>0</v>
      </c>
      <c r="E242" s="17">
        <f t="shared" si="31"/>
        <v>1.8399264029438822E-3</v>
      </c>
      <c r="F242" s="17" t="str">
        <f t="shared" si="32"/>
        <v/>
      </c>
      <c r="G242" s="17">
        <f t="shared" si="34"/>
        <v>-1</v>
      </c>
      <c r="H242" s="17">
        <f t="shared" si="33"/>
        <v>-1.8399264029438822E-3</v>
      </c>
    </row>
    <row r="243" spans="1:8" x14ac:dyDescent="0.2">
      <c r="A243" s="14"/>
      <c r="B243" s="15" t="s">
        <v>224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1.3979496738117428E-3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9</v>
      </c>
      <c r="D244" s="16">
        <v>8</v>
      </c>
      <c r="E244" s="17">
        <f t="shared" si="31"/>
        <v>8.2796688132474698E-3</v>
      </c>
      <c r="F244" s="17">
        <f t="shared" si="32"/>
        <v>3.727865796831314E-3</v>
      </c>
      <c r="G244" s="17">
        <f t="shared" si="34"/>
        <v>-0.1111111111111111</v>
      </c>
      <c r="H244" s="17">
        <f t="shared" si="33"/>
        <v>-9.1996320147194101E-4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3</v>
      </c>
      <c r="D246" s="16">
        <v>1</v>
      </c>
      <c r="E246" s="17">
        <f t="shared" si="31"/>
        <v>2.7598896044158236E-3</v>
      </c>
      <c r="F246" s="17">
        <f t="shared" si="32"/>
        <v>4.6598322460391424E-4</v>
      </c>
      <c r="G246" s="17">
        <f t="shared" si="34"/>
        <v>-0.66666666666666663</v>
      </c>
      <c r="H246" s="17">
        <f t="shared" si="33"/>
        <v>-1.8399264029438822E-3</v>
      </c>
    </row>
    <row r="247" spans="1:8" ht="25.5" x14ac:dyDescent="0.2">
      <c r="A247" s="14"/>
      <c r="B247" s="15" t="s">
        <v>228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4.6598322460391424E-4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1</v>
      </c>
      <c r="D248" s="16">
        <v>1</v>
      </c>
      <c r="E248" s="17">
        <f t="shared" si="31"/>
        <v>9.1996320147194111E-4</v>
      </c>
      <c r="F248" s="17">
        <f t="shared" si="32"/>
        <v>4.6598322460391424E-4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230</v>
      </c>
      <c r="C249" s="16">
        <v>0</v>
      </c>
      <c r="D249" s="16">
        <v>2</v>
      </c>
      <c r="E249" s="17" t="str">
        <f t="shared" si="31"/>
        <v/>
      </c>
      <c r="F249" s="17">
        <f t="shared" si="32"/>
        <v>9.3196644920782849E-4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1</v>
      </c>
      <c r="D250" s="16">
        <v>0</v>
      </c>
      <c r="E250" s="17">
        <f t="shared" si="31"/>
        <v>9.1996320147194111E-4</v>
      </c>
      <c r="F250" s="17" t="str">
        <f t="shared" si="32"/>
        <v/>
      </c>
      <c r="G250" s="17">
        <f t="shared" si="34"/>
        <v>-1</v>
      </c>
      <c r="H250" s="17">
        <f t="shared" si="33"/>
        <v>-9.1996320147194111E-4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</v>
      </c>
      <c r="D253" s="16">
        <v>0</v>
      </c>
      <c r="E253" s="17">
        <f t="shared" si="31"/>
        <v>9.1996320147194111E-4</v>
      </c>
      <c r="F253" s="17" t="str">
        <f t="shared" si="32"/>
        <v/>
      </c>
      <c r="G253" s="17">
        <f t="shared" si="34"/>
        <v>-1</v>
      </c>
      <c r="H253" s="17">
        <f t="shared" si="33"/>
        <v>-9.1996320147194111E-4</v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4.6598322460391424E-4</v>
      </c>
      <c r="G254" s="17">
        <f t="shared" si="34"/>
        <v>1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3</v>
      </c>
      <c r="D255" s="16">
        <v>1</v>
      </c>
      <c r="E255" s="17">
        <f t="shared" si="31"/>
        <v>2.7598896044158236E-3</v>
      </c>
      <c r="F255" s="17">
        <f t="shared" si="32"/>
        <v>4.6598322460391424E-4</v>
      </c>
      <c r="G255" s="17">
        <f t="shared" si="34"/>
        <v>-0.66666666666666663</v>
      </c>
      <c r="H255" s="17">
        <f t="shared" si="33"/>
        <v>-1.8399264029438822E-3</v>
      </c>
    </row>
    <row r="256" spans="1:8" x14ac:dyDescent="0.2">
      <c r="A256" s="14"/>
      <c r="B256" s="15" t="s">
        <v>237</v>
      </c>
      <c r="C256" s="16">
        <v>0</v>
      </c>
      <c r="D256" s="16">
        <v>4</v>
      </c>
      <c r="E256" s="17" t="str">
        <f t="shared" si="31"/>
        <v/>
      </c>
      <c r="F256" s="17">
        <f t="shared" si="32"/>
        <v>1.863932898415657E-3</v>
      </c>
      <c r="G256" s="17">
        <f t="shared" si="34"/>
        <v>1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1</v>
      </c>
      <c r="D257" s="26">
        <v>0</v>
      </c>
      <c r="E257" s="27">
        <f t="shared" si="31"/>
        <v>9.1996320147194111E-4</v>
      </c>
      <c r="F257" s="27" t="str">
        <f t="shared" si="32"/>
        <v/>
      </c>
      <c r="G257" s="27">
        <f t="shared" si="34"/>
        <v>-1</v>
      </c>
      <c r="H257" s="27">
        <f t="shared" si="33"/>
        <v>-9.1996320147194111E-4</v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4</v>
      </c>
      <c r="D259" s="16">
        <v>0</v>
      </c>
      <c r="E259" s="17">
        <f t="shared" si="31"/>
        <v>3.6798528058877645E-3</v>
      </c>
      <c r="F259" s="17" t="str">
        <f t="shared" si="32"/>
        <v/>
      </c>
      <c r="G259" s="17">
        <f t="shared" si="34"/>
        <v>-1</v>
      </c>
      <c r="H259" s="17">
        <f t="shared" si="33"/>
        <v>-3.6798528058877645E-3</v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1</v>
      </c>
      <c r="D261" s="16">
        <v>0</v>
      </c>
      <c r="E261" s="17">
        <f t="shared" si="31"/>
        <v>9.1996320147194111E-4</v>
      </c>
      <c r="F261" s="17" t="str">
        <f t="shared" si="32"/>
        <v/>
      </c>
      <c r="G261" s="17">
        <f t="shared" si="34"/>
        <v>-1</v>
      </c>
      <c r="H261" s="17">
        <f t="shared" si="33"/>
        <v>-9.1996320147194111E-4</v>
      </c>
    </row>
    <row r="262" spans="1:8" x14ac:dyDescent="0.2">
      <c r="A262" s="14"/>
      <c r="B262" s="15" t="s">
        <v>242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4.6598322460391424E-4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2</v>
      </c>
      <c r="D263" s="16">
        <v>1</v>
      </c>
      <c r="E263" s="17">
        <f t="shared" si="31"/>
        <v>1.8399264029438822E-3</v>
      </c>
      <c r="F263" s="17">
        <f t="shared" si="32"/>
        <v>4.6598322460391424E-4</v>
      </c>
      <c r="G263" s="17">
        <f t="shared" si="34"/>
        <v>-0.5</v>
      </c>
      <c r="H263" s="17">
        <f t="shared" si="33"/>
        <v>-9.1996320147194111E-4</v>
      </c>
    </row>
    <row r="264" spans="1:8" x14ac:dyDescent="0.2">
      <c r="A264" s="14"/>
      <c r="B264" s="15" t="s">
        <v>244</v>
      </c>
      <c r="C264" s="16">
        <v>10</v>
      </c>
      <c r="D264" s="16">
        <v>2</v>
      </c>
      <c r="E264" s="17">
        <f t="shared" si="31"/>
        <v>9.1996320147194107E-3</v>
      </c>
      <c r="F264" s="17">
        <f t="shared" si="32"/>
        <v>9.3196644920782849E-4</v>
      </c>
      <c r="G264" s="17">
        <f t="shared" si="34"/>
        <v>-0.8</v>
      </c>
      <c r="H264" s="17">
        <f t="shared" si="33"/>
        <v>-7.3597056117755289E-3</v>
      </c>
    </row>
    <row r="265" spans="1:8" x14ac:dyDescent="0.2">
      <c r="A265" s="14"/>
      <c r="B265" s="15" t="s">
        <v>245</v>
      </c>
      <c r="C265" s="16">
        <v>3</v>
      </c>
      <c r="D265" s="16">
        <v>0</v>
      </c>
      <c r="E265" s="17">
        <f t="shared" si="31"/>
        <v>2.7598896044158236E-3</v>
      </c>
      <c r="F265" s="17" t="str">
        <f t="shared" si="32"/>
        <v/>
      </c>
      <c r="G265" s="17">
        <f t="shared" si="34"/>
        <v>-1</v>
      </c>
      <c r="H265" s="17">
        <f t="shared" si="33"/>
        <v>-2.7598896044158236E-3</v>
      </c>
    </row>
    <row r="266" spans="1:8" x14ac:dyDescent="0.2">
      <c r="A266" s="14"/>
      <c r="B266" s="15" t="s">
        <v>246</v>
      </c>
      <c r="C266" s="16">
        <v>2</v>
      </c>
      <c r="D266" s="16">
        <v>0</v>
      </c>
      <c r="E266" s="17">
        <f t="shared" si="31"/>
        <v>1.8399264029438822E-3</v>
      </c>
      <c r="F266" s="17" t="str">
        <f t="shared" si="32"/>
        <v/>
      </c>
      <c r="G266" s="17">
        <f t="shared" si="34"/>
        <v>-1</v>
      </c>
      <c r="H266" s="17">
        <f t="shared" si="33"/>
        <v>-1.8399264029438822E-3</v>
      </c>
    </row>
    <row r="267" spans="1:8" x14ac:dyDescent="0.2">
      <c r="A267" s="14"/>
      <c r="B267" s="15" t="s">
        <v>247</v>
      </c>
      <c r="C267" s="16">
        <v>1</v>
      </c>
      <c r="D267" s="16">
        <v>0</v>
      </c>
      <c r="E267" s="17">
        <f t="shared" si="31"/>
        <v>9.1996320147194111E-4</v>
      </c>
      <c r="F267" s="17" t="str">
        <f t="shared" si="32"/>
        <v/>
      </c>
      <c r="G267" s="17">
        <f t="shared" si="34"/>
        <v>-1</v>
      </c>
      <c r="H267" s="17">
        <f t="shared" si="33"/>
        <v>-9.1996320147194111E-4</v>
      </c>
    </row>
    <row r="268" spans="1:8" x14ac:dyDescent="0.2">
      <c r="A268" s="14"/>
      <c r="B268" s="15" t="s">
        <v>248</v>
      </c>
      <c r="C268" s="16">
        <v>4</v>
      </c>
      <c r="D268" s="16">
        <v>0</v>
      </c>
      <c r="E268" s="17">
        <f t="shared" si="31"/>
        <v>3.6798528058877645E-3</v>
      </c>
      <c r="F268" s="17" t="str">
        <f t="shared" si="32"/>
        <v/>
      </c>
      <c r="G268" s="17">
        <f t="shared" si="34"/>
        <v>-1</v>
      </c>
      <c r="H268" s="17">
        <f t="shared" si="33"/>
        <v>-3.6798528058877645E-3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5</v>
      </c>
      <c r="D270" s="16">
        <v>0</v>
      </c>
      <c r="E270" s="17">
        <f t="shared" si="35"/>
        <v>4.5998160073597054E-3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-4.5998160073597054E-3</v>
      </c>
    </row>
    <row r="271" spans="1:8" x14ac:dyDescent="0.2">
      <c r="A271" s="14"/>
      <c r="B271" s="15" t="s">
        <v>251</v>
      </c>
      <c r="C271" s="16">
        <v>22</v>
      </c>
      <c r="D271" s="16">
        <v>21</v>
      </c>
      <c r="E271" s="17">
        <f t="shared" si="35"/>
        <v>2.0239190432382703E-2</v>
      </c>
      <c r="F271" s="17">
        <f t="shared" si="36"/>
        <v>9.7856477166821994E-3</v>
      </c>
      <c r="G271" s="17">
        <f t="shared" si="38"/>
        <v>-4.5454545454545456E-2</v>
      </c>
      <c r="H271" s="17">
        <f t="shared" si="37"/>
        <v>-9.1996320147194111E-4</v>
      </c>
    </row>
    <row r="272" spans="1:8" x14ac:dyDescent="0.2">
      <c r="A272" s="14"/>
      <c r="B272" s="15" t="s">
        <v>252</v>
      </c>
      <c r="C272" s="16">
        <v>1</v>
      </c>
      <c r="D272" s="16">
        <v>0</v>
      </c>
      <c r="E272" s="17">
        <f t="shared" si="35"/>
        <v>9.1996320147194111E-4</v>
      </c>
      <c r="F272" s="17" t="str">
        <f t="shared" si="36"/>
        <v/>
      </c>
      <c r="G272" s="17">
        <f t="shared" si="38"/>
        <v>-1</v>
      </c>
      <c r="H272" s="17">
        <f t="shared" si="37"/>
        <v>-9.1996320147194111E-4</v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2</v>
      </c>
      <c r="D274" s="16">
        <v>0</v>
      </c>
      <c r="E274" s="17">
        <f t="shared" si="35"/>
        <v>1.8399264029438822E-3</v>
      </c>
      <c r="F274" s="17" t="str">
        <f t="shared" si="36"/>
        <v/>
      </c>
      <c r="G274" s="17">
        <f t="shared" si="38"/>
        <v>-1</v>
      </c>
      <c r="H274" s="17">
        <f t="shared" si="37"/>
        <v>-1.8399264029438822E-3</v>
      </c>
    </row>
    <row r="275" spans="1:8" x14ac:dyDescent="0.2">
      <c r="A275" s="14"/>
      <c r="B275" s="15" t="s">
        <v>255</v>
      </c>
      <c r="C275" s="16">
        <v>6</v>
      </c>
      <c r="D275" s="16">
        <v>5</v>
      </c>
      <c r="E275" s="17">
        <f t="shared" si="35"/>
        <v>5.5197792088316471E-3</v>
      </c>
      <c r="F275" s="17">
        <f t="shared" si="36"/>
        <v>2.3299161230195711E-3</v>
      </c>
      <c r="G275" s="17">
        <f t="shared" si="38"/>
        <v>-0.16666666666666666</v>
      </c>
      <c r="H275" s="17">
        <f t="shared" si="37"/>
        <v>-9.1996320147194111E-4</v>
      </c>
    </row>
    <row r="276" spans="1:8" ht="25.5" x14ac:dyDescent="0.2">
      <c r="A276" s="14"/>
      <c r="B276" s="15" t="s">
        <v>256</v>
      </c>
      <c r="C276" s="16">
        <v>47</v>
      </c>
      <c r="D276" s="16">
        <v>62</v>
      </c>
      <c r="E276" s="17">
        <f t="shared" si="35"/>
        <v>4.3238270469181231E-2</v>
      </c>
      <c r="F276" s="17">
        <f t="shared" si="36"/>
        <v>2.8890959925442685E-2</v>
      </c>
      <c r="G276" s="17">
        <f t="shared" si="38"/>
        <v>0.31914893617021278</v>
      </c>
      <c r="H276" s="17">
        <f t="shared" si="37"/>
        <v>1.3799448022079117E-2</v>
      </c>
    </row>
    <row r="277" spans="1:8" x14ac:dyDescent="0.2">
      <c r="A277" s="14"/>
      <c r="B277" s="15" t="s">
        <v>257</v>
      </c>
      <c r="C277" s="16">
        <v>7</v>
      </c>
      <c r="D277" s="16">
        <v>9</v>
      </c>
      <c r="E277" s="17">
        <f t="shared" si="35"/>
        <v>6.439742410303588E-3</v>
      </c>
      <c r="F277" s="17">
        <f t="shared" si="36"/>
        <v>4.1938490214352281E-3</v>
      </c>
      <c r="G277" s="17">
        <f t="shared" si="38"/>
        <v>0.2857142857142857</v>
      </c>
      <c r="H277" s="17">
        <f t="shared" si="37"/>
        <v>1.8399264029438822E-3</v>
      </c>
    </row>
    <row r="278" spans="1:8" x14ac:dyDescent="0.2">
      <c r="A278" s="14"/>
      <c r="B278" s="15" t="s">
        <v>258</v>
      </c>
      <c r="C278" s="16">
        <v>51</v>
      </c>
      <c r="D278" s="16">
        <v>17</v>
      </c>
      <c r="E278" s="17">
        <f t="shared" si="35"/>
        <v>4.6918123275068994E-2</v>
      </c>
      <c r="F278" s="17">
        <f t="shared" si="36"/>
        <v>7.9217148182665429E-3</v>
      </c>
      <c r="G278" s="17">
        <f t="shared" si="38"/>
        <v>-0.66666666666666663</v>
      </c>
      <c r="H278" s="17">
        <f t="shared" si="37"/>
        <v>-3.1278748850045994E-2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3</v>
      </c>
      <c r="D280" s="16">
        <v>11</v>
      </c>
      <c r="E280" s="17">
        <f t="shared" si="35"/>
        <v>2.7598896044158236E-3</v>
      </c>
      <c r="F280" s="17">
        <f t="shared" si="36"/>
        <v>5.1258154706430572E-3</v>
      </c>
      <c r="G280" s="17">
        <f t="shared" si="38"/>
        <v>2.6666666666666665</v>
      </c>
      <c r="H280" s="17">
        <f t="shared" si="37"/>
        <v>7.3597056117755289E-3</v>
      </c>
    </row>
    <row r="281" spans="1:8" x14ac:dyDescent="0.2">
      <c r="A281" s="14"/>
      <c r="B281" s="15" t="s">
        <v>261</v>
      </c>
      <c r="C281" s="16">
        <v>4</v>
      </c>
      <c r="D281" s="16">
        <v>2</v>
      </c>
      <c r="E281" s="17">
        <f t="shared" si="35"/>
        <v>3.6798528058877645E-3</v>
      </c>
      <c r="F281" s="17">
        <f t="shared" si="36"/>
        <v>9.3196644920782849E-4</v>
      </c>
      <c r="G281" s="17">
        <f t="shared" si="38"/>
        <v>-0.5</v>
      </c>
      <c r="H281" s="17">
        <f t="shared" si="37"/>
        <v>-1.8399264029438822E-3</v>
      </c>
    </row>
    <row r="282" spans="1:8" x14ac:dyDescent="0.2">
      <c r="A282" s="14"/>
      <c r="B282" s="15" t="s">
        <v>262</v>
      </c>
      <c r="C282" s="16">
        <v>5</v>
      </c>
      <c r="D282" s="16">
        <v>2</v>
      </c>
      <c r="E282" s="17">
        <f t="shared" si="35"/>
        <v>4.5998160073597054E-3</v>
      </c>
      <c r="F282" s="17">
        <f t="shared" si="36"/>
        <v>9.3196644920782849E-4</v>
      </c>
      <c r="G282" s="17">
        <f t="shared" si="38"/>
        <v>-0.6</v>
      </c>
      <c r="H282" s="17">
        <f t="shared" si="37"/>
        <v>-2.7598896044158231E-3</v>
      </c>
    </row>
    <row r="283" spans="1:8" x14ac:dyDescent="0.2">
      <c r="A283" s="14"/>
      <c r="B283" s="15" t="s">
        <v>263</v>
      </c>
      <c r="C283" s="16">
        <v>3</v>
      </c>
      <c r="D283" s="16">
        <v>2</v>
      </c>
      <c r="E283" s="17">
        <f t="shared" si="35"/>
        <v>2.7598896044158236E-3</v>
      </c>
      <c r="F283" s="17">
        <f t="shared" si="36"/>
        <v>9.3196644920782849E-4</v>
      </c>
      <c r="G283" s="17">
        <f t="shared" si="38"/>
        <v>-0.33333333333333331</v>
      </c>
      <c r="H283" s="17">
        <f t="shared" si="37"/>
        <v>-9.1996320147194111E-4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19</v>
      </c>
      <c r="D286" s="16">
        <v>8</v>
      </c>
      <c r="E286" s="17">
        <f t="shared" si="35"/>
        <v>1.7479300827966882E-2</v>
      </c>
      <c r="F286" s="17">
        <f t="shared" si="36"/>
        <v>3.727865796831314E-3</v>
      </c>
      <c r="G286" s="17">
        <f t="shared" si="38"/>
        <v>-0.57894736842105265</v>
      </c>
      <c r="H286" s="17">
        <f t="shared" si="37"/>
        <v>-1.0119595216191353E-2</v>
      </c>
    </row>
    <row r="287" spans="1:8" x14ac:dyDescent="0.2">
      <c r="A287" s="14"/>
      <c r="B287" s="15" t="s">
        <v>267</v>
      </c>
      <c r="C287" s="16">
        <v>16</v>
      </c>
      <c r="D287" s="16">
        <v>2</v>
      </c>
      <c r="E287" s="17">
        <f t="shared" si="35"/>
        <v>1.4719411223551058E-2</v>
      </c>
      <c r="F287" s="17">
        <f t="shared" si="36"/>
        <v>9.3196644920782849E-4</v>
      </c>
      <c r="G287" s="17">
        <f t="shared" si="38"/>
        <v>-0.875</v>
      </c>
      <c r="H287" s="17">
        <f t="shared" si="37"/>
        <v>-1.2879484820607176E-2</v>
      </c>
    </row>
    <row r="288" spans="1:8" x14ac:dyDescent="0.2">
      <c r="A288" s="14"/>
      <c r="B288" s="15" t="s">
        <v>268</v>
      </c>
      <c r="C288" s="16">
        <v>59</v>
      </c>
      <c r="D288" s="16">
        <v>26</v>
      </c>
      <c r="E288" s="17">
        <f t="shared" si="35"/>
        <v>5.4277828886844529E-2</v>
      </c>
      <c r="F288" s="17">
        <f t="shared" si="36"/>
        <v>1.2115563839701771E-2</v>
      </c>
      <c r="G288" s="17">
        <f t="shared" si="38"/>
        <v>-0.55932203389830504</v>
      </c>
      <c r="H288" s="17">
        <f t="shared" si="37"/>
        <v>-3.0358785648574055E-2</v>
      </c>
    </row>
    <row r="289" spans="1:8" x14ac:dyDescent="0.2">
      <c r="A289" s="14"/>
      <c r="B289" s="15" t="s">
        <v>269</v>
      </c>
      <c r="C289" s="16">
        <v>16</v>
      </c>
      <c r="D289" s="16">
        <v>53</v>
      </c>
      <c r="E289" s="17">
        <f t="shared" si="35"/>
        <v>1.4719411223551058E-2</v>
      </c>
      <c r="F289" s="17">
        <f t="shared" si="36"/>
        <v>2.4697110904007457E-2</v>
      </c>
      <c r="G289" s="17">
        <f t="shared" si="38"/>
        <v>2.3125</v>
      </c>
      <c r="H289" s="17">
        <f t="shared" si="37"/>
        <v>3.4038638454461818E-2</v>
      </c>
    </row>
    <row r="290" spans="1:8" x14ac:dyDescent="0.2">
      <c r="A290" s="14"/>
      <c r="B290" s="15" t="s">
        <v>270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271</v>
      </c>
      <c r="C291" s="16">
        <v>4</v>
      </c>
      <c r="D291" s="16">
        <v>1</v>
      </c>
      <c r="E291" s="17">
        <f t="shared" si="35"/>
        <v>3.6798528058877645E-3</v>
      </c>
      <c r="F291" s="17">
        <f t="shared" si="36"/>
        <v>4.6598322460391424E-4</v>
      </c>
      <c r="G291" s="17">
        <f t="shared" si="38"/>
        <v>-0.75</v>
      </c>
      <c r="H291" s="17">
        <f t="shared" si="37"/>
        <v>-2.7598896044158236E-3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</v>
      </c>
      <c r="D293" s="16">
        <v>1</v>
      </c>
      <c r="E293" s="17">
        <f t="shared" si="35"/>
        <v>9.1996320147194111E-4</v>
      </c>
      <c r="F293" s="17">
        <f t="shared" si="36"/>
        <v>4.6598322460391424E-4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274</v>
      </c>
      <c r="C294" s="16">
        <v>3</v>
      </c>
      <c r="D294" s="16">
        <v>32</v>
      </c>
      <c r="E294" s="17">
        <f t="shared" si="35"/>
        <v>2.7598896044158236E-3</v>
      </c>
      <c r="F294" s="17">
        <f t="shared" si="36"/>
        <v>1.4911463187325256E-2</v>
      </c>
      <c r="G294" s="17">
        <f t="shared" si="38"/>
        <v>9.6666666666666661</v>
      </c>
      <c r="H294" s="17">
        <f t="shared" si="37"/>
        <v>2.6678932842686291E-2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9.1996320147194111E-4</v>
      </c>
      <c r="F298" s="17" t="str">
        <f t="shared" si="36"/>
        <v/>
      </c>
      <c r="G298" s="17">
        <f t="shared" si="38"/>
        <v>-1</v>
      </c>
      <c r="H298" s="17">
        <f t="shared" si="37"/>
        <v>-9.1996320147194111E-4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0</v>
      </c>
      <c r="D300" s="16">
        <v>14</v>
      </c>
      <c r="E300" s="17" t="str">
        <f t="shared" si="35"/>
        <v/>
      </c>
      <c r="F300" s="17">
        <f t="shared" si="36"/>
        <v>6.5237651444547996E-3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2</v>
      </c>
      <c r="D302" s="16">
        <v>0</v>
      </c>
      <c r="E302" s="17">
        <f t="shared" si="39"/>
        <v>1.8399264029438822E-3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-1.8399264029438822E-3</v>
      </c>
    </row>
    <row r="303" spans="1:8" x14ac:dyDescent="0.2">
      <c r="A303" s="14"/>
      <c r="B303" s="15" t="s">
        <v>282</v>
      </c>
      <c r="C303" s="16">
        <v>2</v>
      </c>
      <c r="D303" s="16">
        <v>0</v>
      </c>
      <c r="E303" s="17">
        <f t="shared" si="39"/>
        <v>1.8399264029438822E-3</v>
      </c>
      <c r="F303" s="17" t="str">
        <f t="shared" si="40"/>
        <v/>
      </c>
      <c r="G303" s="17">
        <f t="shared" si="42"/>
        <v>-1</v>
      </c>
      <c r="H303" s="17">
        <f t="shared" si="41"/>
        <v>-1.8399264029438822E-3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5</v>
      </c>
      <c r="D305" s="16">
        <v>2</v>
      </c>
      <c r="E305" s="17">
        <f t="shared" si="39"/>
        <v>4.5998160073597054E-3</v>
      </c>
      <c r="F305" s="17">
        <f t="shared" si="40"/>
        <v>9.3196644920782849E-4</v>
      </c>
      <c r="G305" s="17">
        <f t="shared" si="42"/>
        <v>-0.6</v>
      </c>
      <c r="H305" s="17">
        <f t="shared" si="41"/>
        <v>-2.7598896044158231E-3</v>
      </c>
    </row>
    <row r="306" spans="1:8" x14ac:dyDescent="0.2">
      <c r="A306" s="14"/>
      <c r="B306" s="15" t="s">
        <v>285</v>
      </c>
      <c r="C306" s="16">
        <v>1</v>
      </c>
      <c r="D306" s="16">
        <v>14</v>
      </c>
      <c r="E306" s="17">
        <f t="shared" si="39"/>
        <v>9.1996320147194111E-4</v>
      </c>
      <c r="F306" s="17">
        <f t="shared" si="40"/>
        <v>6.5237651444547996E-3</v>
      </c>
      <c r="G306" s="17">
        <f t="shared" si="42"/>
        <v>13</v>
      </c>
      <c r="H306" s="17">
        <f t="shared" si="41"/>
        <v>1.1959521619135235E-2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297</v>
      </c>
      <c r="D308" s="16">
        <v>197</v>
      </c>
      <c r="E308" s="17">
        <f t="shared" si="39"/>
        <v>0.27322907083716652</v>
      </c>
      <c r="F308" s="17">
        <f t="shared" si="40"/>
        <v>9.179869524697111E-2</v>
      </c>
      <c r="G308" s="17">
        <f t="shared" si="42"/>
        <v>-0.33670033670033672</v>
      </c>
      <c r="H308" s="17">
        <f t="shared" si="41"/>
        <v>-9.1996320147194124E-2</v>
      </c>
    </row>
    <row r="309" spans="1:8" x14ac:dyDescent="0.2">
      <c r="A309" s="14"/>
      <c r="B309" s="15" t="s">
        <v>288</v>
      </c>
      <c r="C309" s="16">
        <v>1</v>
      </c>
      <c r="D309" s="16">
        <v>0</v>
      </c>
      <c r="E309" s="17">
        <f t="shared" si="39"/>
        <v>9.1996320147194111E-4</v>
      </c>
      <c r="F309" s="17" t="str">
        <f t="shared" si="40"/>
        <v/>
      </c>
      <c r="G309" s="17">
        <f t="shared" si="42"/>
        <v>-1</v>
      </c>
      <c r="H309" s="17">
        <f t="shared" si="41"/>
        <v>-9.1996320147194111E-4</v>
      </c>
    </row>
    <row r="310" spans="1:8" ht="25.5" x14ac:dyDescent="0.2">
      <c r="A310" s="14"/>
      <c r="B310" s="15" t="s">
        <v>289</v>
      </c>
      <c r="C310" s="16">
        <v>3</v>
      </c>
      <c r="D310" s="16">
        <v>0</v>
      </c>
      <c r="E310" s="17">
        <f t="shared" si="39"/>
        <v>2.7598896044158236E-3</v>
      </c>
      <c r="F310" s="17" t="str">
        <f t="shared" si="40"/>
        <v/>
      </c>
      <c r="G310" s="17">
        <f t="shared" si="42"/>
        <v>-1</v>
      </c>
      <c r="H310" s="17">
        <f t="shared" si="41"/>
        <v>-2.7598896044158236E-3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1</v>
      </c>
      <c r="D313" s="16">
        <v>0</v>
      </c>
      <c r="E313" s="17">
        <f t="shared" si="39"/>
        <v>9.1996320147194111E-4</v>
      </c>
      <c r="F313" s="17" t="str">
        <f t="shared" si="40"/>
        <v/>
      </c>
      <c r="G313" s="17">
        <f t="shared" si="42"/>
        <v>-1</v>
      </c>
      <c r="H313" s="17">
        <f t="shared" si="41"/>
        <v>-9.1996320147194111E-4</v>
      </c>
    </row>
    <row r="314" spans="1:8" ht="25.5" x14ac:dyDescent="0.2">
      <c r="A314" s="14"/>
      <c r="B314" s="15" t="s">
        <v>293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4.6598322460391424E-4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1</v>
      </c>
      <c r="D317" s="16">
        <v>2</v>
      </c>
      <c r="E317" s="17">
        <f t="shared" si="39"/>
        <v>9.1996320147194111E-4</v>
      </c>
      <c r="F317" s="17">
        <f t="shared" si="40"/>
        <v>9.3196644920782849E-4</v>
      </c>
      <c r="G317" s="17">
        <f t="shared" si="42"/>
        <v>1</v>
      </c>
      <c r="H317" s="17">
        <f t="shared" si="41"/>
        <v>9.1996320147194111E-4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19</v>
      </c>
      <c r="D319" s="16">
        <v>15</v>
      </c>
      <c r="E319" s="17">
        <f t="shared" si="39"/>
        <v>1.7479300827966882E-2</v>
      </c>
      <c r="F319" s="17">
        <f t="shared" si="40"/>
        <v>6.9897483690587138E-3</v>
      </c>
      <c r="G319" s="17">
        <f t="shared" si="42"/>
        <v>-0.21052631578947367</v>
      </c>
      <c r="H319" s="17">
        <f t="shared" si="41"/>
        <v>-3.6798528058877645E-3</v>
      </c>
    </row>
    <row r="320" spans="1:8" x14ac:dyDescent="0.2">
      <c r="A320" s="14"/>
      <c r="B320" s="15" t="s">
        <v>299</v>
      </c>
      <c r="C320" s="16">
        <v>1</v>
      </c>
      <c r="D320" s="16">
        <v>0</v>
      </c>
      <c r="E320" s="17">
        <f t="shared" si="39"/>
        <v>9.1996320147194111E-4</v>
      </c>
      <c r="F320" s="17" t="str">
        <f t="shared" si="40"/>
        <v/>
      </c>
      <c r="G320" s="17">
        <f t="shared" si="42"/>
        <v>-1</v>
      </c>
      <c r="H320" s="17">
        <f t="shared" si="41"/>
        <v>-9.1996320147194111E-4</v>
      </c>
    </row>
    <row r="321" spans="1:8" ht="25.5" x14ac:dyDescent="0.2">
      <c r="A321" s="14"/>
      <c r="B321" s="15" t="s">
        <v>300</v>
      </c>
      <c r="C321" s="16">
        <v>1</v>
      </c>
      <c r="D321" s="16">
        <v>0</v>
      </c>
      <c r="E321" s="17">
        <f t="shared" si="39"/>
        <v>9.1996320147194111E-4</v>
      </c>
      <c r="F321" s="17" t="str">
        <f t="shared" si="40"/>
        <v/>
      </c>
      <c r="G321" s="17">
        <f t="shared" si="42"/>
        <v>-1</v>
      </c>
      <c r="H321" s="17">
        <f t="shared" si="41"/>
        <v>-9.1996320147194111E-4</v>
      </c>
    </row>
    <row r="322" spans="1:8" x14ac:dyDescent="0.2">
      <c r="A322" s="14"/>
      <c r="B322" s="15" t="s">
        <v>301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4.6598322460391424E-4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1</v>
      </c>
      <c r="D324" s="16">
        <v>7</v>
      </c>
      <c r="E324" s="17">
        <f t="shared" si="39"/>
        <v>9.1996320147194111E-4</v>
      </c>
      <c r="F324" s="17">
        <f t="shared" si="40"/>
        <v>3.2618825722273998E-3</v>
      </c>
      <c r="G324" s="17">
        <f t="shared" si="42"/>
        <v>6</v>
      </c>
      <c r="H324" s="17">
        <f t="shared" si="41"/>
        <v>5.5197792088316471E-3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1</v>
      </c>
      <c r="D328" s="16">
        <v>12</v>
      </c>
      <c r="E328" s="17">
        <f t="shared" si="39"/>
        <v>9.1996320147194111E-4</v>
      </c>
      <c r="F328" s="17">
        <f t="shared" si="40"/>
        <v>5.5917986952469714E-3</v>
      </c>
      <c r="G328" s="17">
        <f t="shared" si="42"/>
        <v>11</v>
      </c>
      <c r="H328" s="17">
        <f t="shared" si="41"/>
        <v>1.0119595216191352E-2</v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2</v>
      </c>
      <c r="E335" s="17" t="str">
        <f t="shared" si="43"/>
        <v/>
      </c>
      <c r="F335" s="17">
        <f t="shared" si="44"/>
        <v>9.3196644920782849E-4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</v>
      </c>
      <c r="D338" s="16">
        <v>0</v>
      </c>
      <c r="E338" s="17">
        <f t="shared" si="43"/>
        <v>9.1996320147194111E-4</v>
      </c>
      <c r="F338" s="17" t="str">
        <f t="shared" si="44"/>
        <v/>
      </c>
      <c r="G338" s="17">
        <f t="shared" si="46"/>
        <v>-1</v>
      </c>
      <c r="H338" s="17">
        <f t="shared" si="45"/>
        <v>-9.1996320147194111E-4</v>
      </c>
    </row>
    <row r="339" spans="1:8" ht="25.5" x14ac:dyDescent="0.2">
      <c r="A339" s="14"/>
      <c r="B339" s="15" t="s">
        <v>318</v>
      </c>
      <c r="C339" s="16">
        <v>1</v>
      </c>
      <c r="D339" s="16">
        <v>0</v>
      </c>
      <c r="E339" s="17">
        <f t="shared" si="43"/>
        <v>9.1996320147194111E-4</v>
      </c>
      <c r="F339" s="17" t="str">
        <f t="shared" si="44"/>
        <v/>
      </c>
      <c r="G339" s="17">
        <f t="shared" si="46"/>
        <v>-1</v>
      </c>
      <c r="H339" s="17">
        <f t="shared" si="45"/>
        <v>-9.1996320147194111E-4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3866</v>
      </c>
      <c r="D349" s="19">
        <f>SUM(D350:D576)</f>
        <v>3391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-0.12286601138127264</v>
      </c>
      <c r="H349" s="20">
        <f t="shared" ref="H349:H412" si="49">+IF(OR(AND(E349=""),(G349="")),"",E349*G349)</f>
        <v>-0.12286601138127264</v>
      </c>
    </row>
    <row r="350" spans="1:8" x14ac:dyDescent="0.2">
      <c r="A350" s="14"/>
      <c r="B350" s="15" t="s">
        <v>323</v>
      </c>
      <c r="C350" s="16">
        <v>31</v>
      </c>
      <c r="D350" s="16">
        <v>26</v>
      </c>
      <c r="E350" s="17">
        <f t="shared" si="47"/>
        <v>8.0186239006725304E-3</v>
      </c>
      <c r="F350" s="17">
        <f t="shared" si="48"/>
        <v>7.6673547626069007E-3</v>
      </c>
      <c r="G350" s="17">
        <f t="shared" ref="G350:G413" si="50">+IF(AND(C350=0,D350=0)," ",IF(C350=0,1,IF(D350=0,-1,(D350-C350)/C350)))</f>
        <v>-0.16129032258064516</v>
      </c>
      <c r="H350" s="17">
        <f t="shared" si="49"/>
        <v>-1.2933264355923435E-3</v>
      </c>
    </row>
    <row r="351" spans="1:8" x14ac:dyDescent="0.2">
      <c r="A351" s="14"/>
      <c r="B351" s="15" t="s">
        <v>324</v>
      </c>
      <c r="C351" s="16">
        <v>7</v>
      </c>
      <c r="D351" s="16">
        <v>17</v>
      </c>
      <c r="E351" s="17">
        <f t="shared" si="47"/>
        <v>1.8106570098292809E-3</v>
      </c>
      <c r="F351" s="17">
        <f t="shared" si="48"/>
        <v>5.0132704217045118E-3</v>
      </c>
      <c r="G351" s="17">
        <f t="shared" si="50"/>
        <v>1.4285714285714286</v>
      </c>
      <c r="H351" s="17">
        <f t="shared" si="49"/>
        <v>2.5866528711846869E-3</v>
      </c>
    </row>
    <row r="352" spans="1:8" x14ac:dyDescent="0.2">
      <c r="A352" s="14"/>
      <c r="B352" s="15" t="s">
        <v>325</v>
      </c>
      <c r="C352" s="16">
        <v>2</v>
      </c>
      <c r="D352" s="16">
        <v>5</v>
      </c>
      <c r="E352" s="17">
        <f t="shared" si="47"/>
        <v>5.1733057423693739E-4</v>
      </c>
      <c r="F352" s="17">
        <f t="shared" si="48"/>
        <v>1.474491300501327E-3</v>
      </c>
      <c r="G352" s="17">
        <f t="shared" si="50"/>
        <v>1.5</v>
      </c>
      <c r="H352" s="17">
        <f t="shared" si="49"/>
        <v>7.7599586135540608E-4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103</v>
      </c>
      <c r="D355" s="16">
        <v>366</v>
      </c>
      <c r="E355" s="17">
        <f t="shared" si="47"/>
        <v>2.6642524573202275E-2</v>
      </c>
      <c r="F355" s="17">
        <f t="shared" si="48"/>
        <v>0.10793276319669715</v>
      </c>
      <c r="G355" s="17">
        <f t="shared" si="50"/>
        <v>2.5533980582524274</v>
      </c>
      <c r="H355" s="17">
        <f t="shared" si="49"/>
        <v>6.8028970512157269E-2</v>
      </c>
    </row>
    <row r="356" spans="1:8" x14ac:dyDescent="0.2">
      <c r="A356" s="14"/>
      <c r="B356" s="15" t="s">
        <v>329</v>
      </c>
      <c r="C356" s="16">
        <v>50</v>
      </c>
      <c r="D356" s="16">
        <v>20</v>
      </c>
      <c r="E356" s="17">
        <f t="shared" si="47"/>
        <v>1.2933264355923435E-2</v>
      </c>
      <c r="F356" s="17">
        <f t="shared" si="48"/>
        <v>5.8979652020053081E-3</v>
      </c>
      <c r="G356" s="17">
        <f t="shared" si="50"/>
        <v>-0.6</v>
      </c>
      <c r="H356" s="17">
        <f t="shared" si="49"/>
        <v>-7.7599586135540608E-3</v>
      </c>
    </row>
    <row r="357" spans="1:8" x14ac:dyDescent="0.2">
      <c r="A357" s="14"/>
      <c r="B357" s="15" t="s">
        <v>330</v>
      </c>
      <c r="C357" s="16">
        <v>10</v>
      </c>
      <c r="D357" s="16">
        <v>1</v>
      </c>
      <c r="E357" s="17">
        <f t="shared" si="47"/>
        <v>2.5866528711846869E-3</v>
      </c>
      <c r="F357" s="17">
        <f t="shared" si="48"/>
        <v>2.9489826010026542E-4</v>
      </c>
      <c r="G357" s="17">
        <f t="shared" si="50"/>
        <v>-0.9</v>
      </c>
      <c r="H357" s="17">
        <f t="shared" si="49"/>
        <v>-2.3279875840662182E-3</v>
      </c>
    </row>
    <row r="358" spans="1:8" x14ac:dyDescent="0.2">
      <c r="A358" s="14"/>
      <c r="B358" s="15" t="s">
        <v>331</v>
      </c>
      <c r="C358" s="16">
        <v>6</v>
      </c>
      <c r="D358" s="16">
        <v>3</v>
      </c>
      <c r="E358" s="17">
        <f t="shared" si="47"/>
        <v>1.5519917227108122E-3</v>
      </c>
      <c r="F358" s="17">
        <f t="shared" si="48"/>
        <v>8.846947803007962E-4</v>
      </c>
      <c r="G358" s="17">
        <f t="shared" si="50"/>
        <v>-0.5</v>
      </c>
      <c r="H358" s="17">
        <f t="shared" si="49"/>
        <v>-7.7599586135540608E-4</v>
      </c>
    </row>
    <row r="359" spans="1:8" x14ac:dyDescent="0.2">
      <c r="A359" s="14"/>
      <c r="B359" s="15" t="s">
        <v>332</v>
      </c>
      <c r="C359" s="16">
        <v>3</v>
      </c>
      <c r="D359" s="16">
        <v>1</v>
      </c>
      <c r="E359" s="17">
        <f t="shared" si="47"/>
        <v>7.7599586135540608E-4</v>
      </c>
      <c r="F359" s="17">
        <f t="shared" si="48"/>
        <v>2.9489826010026542E-4</v>
      </c>
      <c r="G359" s="17">
        <f t="shared" si="50"/>
        <v>-0.66666666666666663</v>
      </c>
      <c r="H359" s="17">
        <f t="shared" si="49"/>
        <v>-5.1733057423693739E-4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204</v>
      </c>
      <c r="D361" s="16">
        <v>356</v>
      </c>
      <c r="E361" s="17">
        <f t="shared" si="47"/>
        <v>5.2767718572167617E-2</v>
      </c>
      <c r="F361" s="17">
        <f t="shared" si="48"/>
        <v>0.10498378059569448</v>
      </c>
      <c r="G361" s="17">
        <f t="shared" si="50"/>
        <v>0.74509803921568629</v>
      </c>
      <c r="H361" s="17">
        <f t="shared" si="49"/>
        <v>3.9317123642007248E-2</v>
      </c>
    </row>
    <row r="362" spans="1:8" x14ac:dyDescent="0.2">
      <c r="A362" s="14"/>
      <c r="B362" s="15" t="s">
        <v>335</v>
      </c>
      <c r="C362" s="16">
        <v>36</v>
      </c>
      <c r="D362" s="16">
        <v>12</v>
      </c>
      <c r="E362" s="17">
        <f t="shared" si="47"/>
        <v>9.311950336264873E-3</v>
      </c>
      <c r="F362" s="17">
        <f t="shared" si="48"/>
        <v>3.5387791212031848E-3</v>
      </c>
      <c r="G362" s="17">
        <f t="shared" si="50"/>
        <v>-0.66666666666666663</v>
      </c>
      <c r="H362" s="17">
        <f t="shared" si="49"/>
        <v>-6.2079668908432487E-3</v>
      </c>
    </row>
    <row r="363" spans="1:8" x14ac:dyDescent="0.2">
      <c r="A363" s="14"/>
      <c r="B363" s="15" t="s">
        <v>336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2.9489826010026542E-4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70</v>
      </c>
      <c r="D364" s="16">
        <v>20</v>
      </c>
      <c r="E364" s="17">
        <f t="shared" si="47"/>
        <v>1.810657009829281E-2</v>
      </c>
      <c r="F364" s="17">
        <f t="shared" si="48"/>
        <v>5.8979652020053081E-3</v>
      </c>
      <c r="G364" s="17">
        <f t="shared" si="50"/>
        <v>-0.7142857142857143</v>
      </c>
      <c r="H364" s="17">
        <f t="shared" si="49"/>
        <v>-1.2933264355923436E-2</v>
      </c>
    </row>
    <row r="365" spans="1:8" x14ac:dyDescent="0.2">
      <c r="A365" s="14"/>
      <c r="B365" s="15" t="s">
        <v>338</v>
      </c>
      <c r="C365" s="16">
        <v>15</v>
      </c>
      <c r="D365" s="16">
        <v>23</v>
      </c>
      <c r="E365" s="17">
        <f t="shared" si="47"/>
        <v>3.8799793067770304E-3</v>
      </c>
      <c r="F365" s="17">
        <f t="shared" si="48"/>
        <v>6.7826599823061044E-3</v>
      </c>
      <c r="G365" s="17">
        <f t="shared" si="50"/>
        <v>0.53333333333333333</v>
      </c>
      <c r="H365" s="17">
        <f t="shared" si="49"/>
        <v>2.0693222969477496E-3</v>
      </c>
    </row>
    <row r="366" spans="1:8" x14ac:dyDescent="0.2">
      <c r="A366" s="14"/>
      <c r="B366" s="15" t="s">
        <v>339</v>
      </c>
      <c r="C366" s="16">
        <v>1</v>
      </c>
      <c r="D366" s="16">
        <v>1</v>
      </c>
      <c r="E366" s="17">
        <f t="shared" si="47"/>
        <v>2.5866528711846869E-4</v>
      </c>
      <c r="F366" s="17">
        <f t="shared" si="48"/>
        <v>2.9489826010026542E-4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340</v>
      </c>
      <c r="C367" s="16">
        <v>3</v>
      </c>
      <c r="D367" s="16">
        <v>0</v>
      </c>
      <c r="E367" s="17">
        <f t="shared" si="47"/>
        <v>7.7599586135540608E-4</v>
      </c>
      <c r="F367" s="17" t="str">
        <f t="shared" si="48"/>
        <v/>
      </c>
      <c r="G367" s="17">
        <f t="shared" si="50"/>
        <v>-1</v>
      </c>
      <c r="H367" s="17">
        <f t="shared" si="49"/>
        <v>-7.7599586135540608E-4</v>
      </c>
    </row>
    <row r="368" spans="1:8" x14ac:dyDescent="0.2">
      <c r="A368" s="14"/>
      <c r="B368" s="15" t="s">
        <v>341</v>
      </c>
      <c r="C368" s="16">
        <v>1</v>
      </c>
      <c r="D368" s="16">
        <v>2</v>
      </c>
      <c r="E368" s="17">
        <f t="shared" si="47"/>
        <v>2.5866528711846869E-4</v>
      </c>
      <c r="F368" s="17">
        <f t="shared" si="48"/>
        <v>5.8979652020053083E-4</v>
      </c>
      <c r="G368" s="17">
        <f t="shared" si="50"/>
        <v>1</v>
      </c>
      <c r="H368" s="17">
        <f t="shared" si="49"/>
        <v>2.5866528711846869E-4</v>
      </c>
    </row>
    <row r="369" spans="1:8" x14ac:dyDescent="0.2">
      <c r="A369" s="14"/>
      <c r="B369" s="15" t="s">
        <v>342</v>
      </c>
      <c r="C369" s="16">
        <v>406</v>
      </c>
      <c r="D369" s="16">
        <v>319</v>
      </c>
      <c r="E369" s="17">
        <f t="shared" si="47"/>
        <v>0.10501810657009829</v>
      </c>
      <c r="F369" s="17">
        <f t="shared" si="48"/>
        <v>9.4072544971984667E-2</v>
      </c>
      <c r="G369" s="17">
        <f t="shared" si="50"/>
        <v>-0.21428571428571427</v>
      </c>
      <c r="H369" s="17">
        <f t="shared" si="49"/>
        <v>-2.2503879979306775E-2</v>
      </c>
    </row>
    <row r="370" spans="1:8" x14ac:dyDescent="0.2">
      <c r="A370" s="14"/>
      <c r="B370" s="15" t="s">
        <v>343</v>
      </c>
      <c r="C370" s="16">
        <v>1</v>
      </c>
      <c r="D370" s="16">
        <v>5</v>
      </c>
      <c r="E370" s="17">
        <f t="shared" si="47"/>
        <v>2.5866528711846869E-4</v>
      </c>
      <c r="F370" s="17">
        <f t="shared" si="48"/>
        <v>1.474491300501327E-3</v>
      </c>
      <c r="G370" s="17">
        <f t="shared" si="50"/>
        <v>4</v>
      </c>
      <c r="H370" s="17">
        <f t="shared" si="49"/>
        <v>1.0346611484738748E-3</v>
      </c>
    </row>
    <row r="371" spans="1:8" x14ac:dyDescent="0.2">
      <c r="A371" s="14"/>
      <c r="B371" s="15" t="s">
        <v>344</v>
      </c>
      <c r="C371" s="16">
        <v>1</v>
      </c>
      <c r="D371" s="16">
        <v>1</v>
      </c>
      <c r="E371" s="17">
        <f t="shared" si="47"/>
        <v>2.5866528711846869E-4</v>
      </c>
      <c r="F371" s="17">
        <f t="shared" si="48"/>
        <v>2.9489826010026542E-4</v>
      </c>
      <c r="G371" s="17">
        <f t="shared" si="50"/>
        <v>0</v>
      </c>
      <c r="H371" s="17">
        <f t="shared" si="49"/>
        <v>0</v>
      </c>
    </row>
    <row r="372" spans="1:8" x14ac:dyDescent="0.2">
      <c r="A372" s="14"/>
      <c r="B372" s="15" t="s">
        <v>345</v>
      </c>
      <c r="C372" s="16">
        <v>24</v>
      </c>
      <c r="D372" s="16">
        <v>8</v>
      </c>
      <c r="E372" s="17">
        <f t="shared" si="47"/>
        <v>6.2079668908432487E-3</v>
      </c>
      <c r="F372" s="17">
        <f t="shared" si="48"/>
        <v>2.3591860808021233E-3</v>
      </c>
      <c r="G372" s="17">
        <f t="shared" si="50"/>
        <v>-0.66666666666666663</v>
      </c>
      <c r="H372" s="17">
        <f t="shared" si="49"/>
        <v>-4.1386445938954991E-3</v>
      </c>
    </row>
    <row r="373" spans="1:8" x14ac:dyDescent="0.2">
      <c r="A373" s="14"/>
      <c r="B373" s="15" t="s">
        <v>346</v>
      </c>
      <c r="C373" s="16">
        <v>56</v>
      </c>
      <c r="D373" s="16">
        <v>61</v>
      </c>
      <c r="E373" s="17">
        <f t="shared" si="47"/>
        <v>1.4485256078634247E-2</v>
      </c>
      <c r="F373" s="17">
        <f t="shared" si="48"/>
        <v>1.7988793866116189E-2</v>
      </c>
      <c r="G373" s="17">
        <f t="shared" si="50"/>
        <v>8.9285714285714288E-2</v>
      </c>
      <c r="H373" s="17">
        <f t="shared" si="49"/>
        <v>1.2933264355923435E-3</v>
      </c>
    </row>
    <row r="374" spans="1:8" x14ac:dyDescent="0.2">
      <c r="A374" s="14"/>
      <c r="B374" s="15" t="s">
        <v>347</v>
      </c>
      <c r="C374" s="16">
        <v>4</v>
      </c>
      <c r="D374" s="16">
        <v>2</v>
      </c>
      <c r="E374" s="17">
        <f t="shared" si="47"/>
        <v>1.0346611484738748E-3</v>
      </c>
      <c r="F374" s="17">
        <f t="shared" si="48"/>
        <v>5.8979652020053083E-4</v>
      </c>
      <c r="G374" s="17">
        <f t="shared" si="50"/>
        <v>-0.5</v>
      </c>
      <c r="H374" s="17">
        <f t="shared" si="49"/>
        <v>-5.1733057423693739E-4</v>
      </c>
    </row>
    <row r="375" spans="1:8" x14ac:dyDescent="0.2">
      <c r="A375" s="14"/>
      <c r="B375" s="15" t="s">
        <v>348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6</v>
      </c>
      <c r="D378" s="16">
        <v>1</v>
      </c>
      <c r="E378" s="17">
        <f t="shared" si="47"/>
        <v>1.5519917227108122E-3</v>
      </c>
      <c r="F378" s="17">
        <f t="shared" si="48"/>
        <v>2.9489826010026542E-4</v>
      </c>
      <c r="G378" s="17">
        <f t="shared" si="50"/>
        <v>-0.83333333333333337</v>
      </c>
      <c r="H378" s="17">
        <f t="shared" si="49"/>
        <v>-1.2933264355923435E-3</v>
      </c>
    </row>
    <row r="379" spans="1:8" x14ac:dyDescent="0.2">
      <c r="A379" s="14"/>
      <c r="B379" s="15" t="s">
        <v>352</v>
      </c>
      <c r="C379" s="16">
        <v>12</v>
      </c>
      <c r="D379" s="16">
        <v>1</v>
      </c>
      <c r="E379" s="17">
        <f t="shared" si="47"/>
        <v>3.1039834454216243E-3</v>
      </c>
      <c r="F379" s="17">
        <f t="shared" si="48"/>
        <v>2.9489826010026542E-4</v>
      </c>
      <c r="G379" s="17">
        <f t="shared" si="50"/>
        <v>-0.91666666666666663</v>
      </c>
      <c r="H379" s="17">
        <f t="shared" si="49"/>
        <v>-2.8453181583031556E-3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6</v>
      </c>
      <c r="E380" s="17" t="str">
        <f t="shared" si="47"/>
        <v/>
      </c>
      <c r="F380" s="17">
        <f t="shared" si="48"/>
        <v>1.7693895606015924E-3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1</v>
      </c>
      <c r="D382" s="16">
        <v>0</v>
      </c>
      <c r="E382" s="17">
        <f t="shared" si="47"/>
        <v>2.5866528711846869E-4</v>
      </c>
      <c r="F382" s="17" t="str">
        <f t="shared" si="48"/>
        <v/>
      </c>
      <c r="G382" s="17">
        <f t="shared" si="50"/>
        <v>-1</v>
      </c>
      <c r="H382" s="17">
        <f t="shared" si="49"/>
        <v>-2.5866528711846869E-4</v>
      </c>
    </row>
    <row r="383" spans="1:8" ht="25.5" x14ac:dyDescent="0.2">
      <c r="A383" s="14"/>
      <c r="B383" s="15" t="s">
        <v>356</v>
      </c>
      <c r="C383" s="16">
        <v>55</v>
      </c>
      <c r="D383" s="16">
        <v>23</v>
      </c>
      <c r="E383" s="17">
        <f t="shared" si="47"/>
        <v>1.4226590791515779E-2</v>
      </c>
      <c r="F383" s="17">
        <f t="shared" si="48"/>
        <v>6.7826599823061044E-3</v>
      </c>
      <c r="G383" s="17">
        <f t="shared" si="50"/>
        <v>-0.58181818181818179</v>
      </c>
      <c r="H383" s="17">
        <f t="shared" si="49"/>
        <v>-8.2772891877909982E-3</v>
      </c>
    </row>
    <row r="384" spans="1:8" x14ac:dyDescent="0.2">
      <c r="A384" s="14"/>
      <c r="B384" s="15" t="s">
        <v>357</v>
      </c>
      <c r="C384" s="16">
        <v>136</v>
      </c>
      <c r="D384" s="16">
        <v>75</v>
      </c>
      <c r="E384" s="17">
        <f t="shared" si="47"/>
        <v>3.5178479048111742E-2</v>
      </c>
      <c r="F384" s="17">
        <f t="shared" si="48"/>
        <v>2.2117369507519906E-2</v>
      </c>
      <c r="G384" s="17">
        <f t="shared" si="50"/>
        <v>-0.4485294117647059</v>
      </c>
      <c r="H384" s="17">
        <f t="shared" si="49"/>
        <v>-1.5778582514226591E-2</v>
      </c>
    </row>
    <row r="385" spans="1:8" x14ac:dyDescent="0.2">
      <c r="A385" s="14"/>
      <c r="B385" s="15" t="s">
        <v>358</v>
      </c>
      <c r="C385" s="16">
        <v>12</v>
      </c>
      <c r="D385" s="16">
        <v>4</v>
      </c>
      <c r="E385" s="17">
        <f t="shared" si="47"/>
        <v>3.1039834454216243E-3</v>
      </c>
      <c r="F385" s="17">
        <f t="shared" si="48"/>
        <v>1.1795930404010617E-3</v>
      </c>
      <c r="G385" s="17">
        <f t="shared" si="50"/>
        <v>-0.66666666666666663</v>
      </c>
      <c r="H385" s="17">
        <f t="shared" si="49"/>
        <v>-2.0693222969477496E-3</v>
      </c>
    </row>
    <row r="386" spans="1:8" x14ac:dyDescent="0.2">
      <c r="A386" s="14"/>
      <c r="B386" s="15" t="s">
        <v>359</v>
      </c>
      <c r="C386" s="16">
        <v>4</v>
      </c>
      <c r="D386" s="16">
        <v>3</v>
      </c>
      <c r="E386" s="17">
        <f t="shared" si="47"/>
        <v>1.0346611484738748E-3</v>
      </c>
      <c r="F386" s="17">
        <f t="shared" si="48"/>
        <v>8.846947803007962E-4</v>
      </c>
      <c r="G386" s="17">
        <f t="shared" si="50"/>
        <v>-0.25</v>
      </c>
      <c r="H386" s="17">
        <f t="shared" si="49"/>
        <v>-2.5866528711846869E-4</v>
      </c>
    </row>
    <row r="387" spans="1:8" x14ac:dyDescent="0.2">
      <c r="A387" s="14"/>
      <c r="B387" s="15" t="s">
        <v>360</v>
      </c>
      <c r="C387" s="16">
        <v>2</v>
      </c>
      <c r="D387" s="16">
        <v>0</v>
      </c>
      <c r="E387" s="17">
        <f t="shared" si="47"/>
        <v>5.1733057423693739E-4</v>
      </c>
      <c r="F387" s="17" t="str">
        <f t="shared" si="48"/>
        <v/>
      </c>
      <c r="G387" s="17">
        <f t="shared" si="50"/>
        <v>-1</v>
      </c>
      <c r="H387" s="17">
        <f t="shared" si="49"/>
        <v>-5.1733057423693739E-4</v>
      </c>
    </row>
    <row r="388" spans="1:8" x14ac:dyDescent="0.2">
      <c r="A388" s="14"/>
      <c r="B388" s="15" t="s">
        <v>361</v>
      </c>
      <c r="C388" s="16">
        <v>22</v>
      </c>
      <c r="D388" s="16">
        <v>15</v>
      </c>
      <c r="E388" s="17">
        <f t="shared" si="47"/>
        <v>5.6906363166063113E-3</v>
      </c>
      <c r="F388" s="17">
        <f t="shared" si="48"/>
        <v>4.4234739015039815E-3</v>
      </c>
      <c r="G388" s="17">
        <f t="shared" si="50"/>
        <v>-0.31818181818181818</v>
      </c>
      <c r="H388" s="17">
        <f t="shared" si="49"/>
        <v>-1.8106570098292809E-3</v>
      </c>
    </row>
    <row r="389" spans="1:8" x14ac:dyDescent="0.2">
      <c r="A389" s="14"/>
      <c r="B389" s="15" t="s">
        <v>362</v>
      </c>
      <c r="C389" s="16">
        <v>3</v>
      </c>
      <c r="D389" s="16">
        <v>0</v>
      </c>
      <c r="E389" s="17">
        <f t="shared" si="47"/>
        <v>7.7599586135540608E-4</v>
      </c>
      <c r="F389" s="17" t="str">
        <f t="shared" si="48"/>
        <v/>
      </c>
      <c r="G389" s="17">
        <f t="shared" si="50"/>
        <v>-1</v>
      </c>
      <c r="H389" s="17">
        <f t="shared" si="49"/>
        <v>-7.7599586135540608E-4</v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26</v>
      </c>
      <c r="D391" s="16">
        <v>27</v>
      </c>
      <c r="E391" s="17">
        <f t="shared" si="47"/>
        <v>6.725297465080186E-3</v>
      </c>
      <c r="F391" s="17">
        <f t="shared" si="48"/>
        <v>7.9622530227071667E-3</v>
      </c>
      <c r="G391" s="17">
        <f t="shared" si="50"/>
        <v>3.8461538461538464E-2</v>
      </c>
      <c r="H391" s="17">
        <f t="shared" si="49"/>
        <v>2.5866528711846869E-4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5.8979652020053083E-4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311</v>
      </c>
      <c r="D395" s="16">
        <v>331</v>
      </c>
      <c r="E395" s="17">
        <f t="shared" si="47"/>
        <v>8.0444904293843766E-2</v>
      </c>
      <c r="F395" s="17">
        <f t="shared" si="48"/>
        <v>9.7611324093187846E-2</v>
      </c>
      <c r="G395" s="17">
        <f t="shared" si="50"/>
        <v>6.4308681672025719E-2</v>
      </c>
      <c r="H395" s="17">
        <f t="shared" si="49"/>
        <v>5.1733057423693739E-3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514</v>
      </c>
      <c r="D397" s="16">
        <v>617</v>
      </c>
      <c r="E397" s="17">
        <f t="shared" si="47"/>
        <v>0.13295395757889292</v>
      </c>
      <c r="F397" s="17">
        <f t="shared" si="48"/>
        <v>0.18195222648186377</v>
      </c>
      <c r="G397" s="17">
        <f t="shared" si="50"/>
        <v>0.20038910505836577</v>
      </c>
      <c r="H397" s="17">
        <f t="shared" si="49"/>
        <v>2.6642524573202278E-2</v>
      </c>
    </row>
    <row r="398" spans="1:8" x14ac:dyDescent="0.2">
      <c r="A398" s="14"/>
      <c r="B398" s="15" t="s">
        <v>371</v>
      </c>
      <c r="C398" s="16">
        <v>179</v>
      </c>
      <c r="D398" s="16">
        <v>81</v>
      </c>
      <c r="E398" s="17">
        <f t="shared" si="47"/>
        <v>4.6301086394205895E-2</v>
      </c>
      <c r="F398" s="17">
        <f t="shared" si="48"/>
        <v>2.3886759068121498E-2</v>
      </c>
      <c r="G398" s="17">
        <f t="shared" si="50"/>
        <v>-0.54748603351955305</v>
      </c>
      <c r="H398" s="17">
        <f t="shared" si="49"/>
        <v>-2.534919813760993E-2</v>
      </c>
    </row>
    <row r="399" spans="1:8" x14ac:dyDescent="0.2">
      <c r="A399" s="14"/>
      <c r="B399" s="15" t="s">
        <v>372</v>
      </c>
      <c r="C399" s="16">
        <v>105</v>
      </c>
      <c r="D399" s="16">
        <v>142</v>
      </c>
      <c r="E399" s="17">
        <f t="shared" si="47"/>
        <v>2.7159855147439214E-2</v>
      </c>
      <c r="F399" s="17">
        <f t="shared" si="48"/>
        <v>4.1875552934237691E-2</v>
      </c>
      <c r="G399" s="17">
        <f t="shared" si="50"/>
        <v>0.35238095238095241</v>
      </c>
      <c r="H399" s="17">
        <f t="shared" si="49"/>
        <v>9.5706156233833425E-3</v>
      </c>
    </row>
    <row r="400" spans="1:8" x14ac:dyDescent="0.2">
      <c r="A400" s="14"/>
      <c r="B400" s="15" t="s">
        <v>373</v>
      </c>
      <c r="C400" s="16">
        <v>1</v>
      </c>
      <c r="D400" s="16">
        <v>0</v>
      </c>
      <c r="E400" s="17">
        <f t="shared" si="47"/>
        <v>2.5866528711846869E-4</v>
      </c>
      <c r="F400" s="17" t="str">
        <f t="shared" si="48"/>
        <v/>
      </c>
      <c r="G400" s="17">
        <f t="shared" si="50"/>
        <v>-1</v>
      </c>
      <c r="H400" s="17">
        <f t="shared" si="49"/>
        <v>-2.5866528711846869E-4</v>
      </c>
    </row>
    <row r="401" spans="1:8" x14ac:dyDescent="0.2">
      <c r="A401" s="14"/>
      <c r="B401" s="15" t="s">
        <v>374</v>
      </c>
      <c r="C401" s="16">
        <v>1</v>
      </c>
      <c r="D401" s="16">
        <v>5</v>
      </c>
      <c r="E401" s="17">
        <f t="shared" si="47"/>
        <v>2.5866528711846869E-4</v>
      </c>
      <c r="F401" s="17">
        <f t="shared" si="48"/>
        <v>1.474491300501327E-3</v>
      </c>
      <c r="G401" s="17">
        <f t="shared" si="50"/>
        <v>4</v>
      </c>
      <c r="H401" s="17">
        <f t="shared" si="49"/>
        <v>1.0346611484738748E-3</v>
      </c>
    </row>
    <row r="402" spans="1:8" ht="25.5" x14ac:dyDescent="0.2">
      <c r="A402" s="14"/>
      <c r="B402" s="15" t="s">
        <v>375</v>
      </c>
      <c r="C402" s="16">
        <v>8</v>
      </c>
      <c r="D402" s="16">
        <v>9</v>
      </c>
      <c r="E402" s="17">
        <f t="shared" si="47"/>
        <v>2.0693222969477496E-3</v>
      </c>
      <c r="F402" s="17">
        <f t="shared" si="48"/>
        <v>2.6540843409023885E-3</v>
      </c>
      <c r="G402" s="17">
        <f t="shared" si="50"/>
        <v>0.125</v>
      </c>
      <c r="H402" s="17">
        <f t="shared" si="49"/>
        <v>2.5866528711846869E-4</v>
      </c>
    </row>
    <row r="403" spans="1:8" x14ac:dyDescent="0.2">
      <c r="A403" s="14"/>
      <c r="B403" s="15" t="s">
        <v>376</v>
      </c>
      <c r="C403" s="16">
        <v>3</v>
      </c>
      <c r="D403" s="16">
        <v>6</v>
      </c>
      <c r="E403" s="17">
        <f t="shared" si="47"/>
        <v>7.7599586135540608E-4</v>
      </c>
      <c r="F403" s="17">
        <f t="shared" si="48"/>
        <v>1.7693895606015924E-3</v>
      </c>
      <c r="G403" s="17">
        <f t="shared" si="50"/>
        <v>1</v>
      </c>
      <c r="H403" s="17">
        <f t="shared" si="49"/>
        <v>7.7599586135540608E-4</v>
      </c>
    </row>
    <row r="404" spans="1:8" x14ac:dyDescent="0.2">
      <c r="A404" s="14"/>
      <c r="B404" s="15" t="s">
        <v>377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378</v>
      </c>
      <c r="C405" s="16">
        <v>1</v>
      </c>
      <c r="D405" s="16">
        <v>21</v>
      </c>
      <c r="E405" s="17">
        <f t="shared" si="47"/>
        <v>2.5866528711846869E-4</v>
      </c>
      <c r="F405" s="17">
        <f t="shared" si="48"/>
        <v>6.1928634621055733E-3</v>
      </c>
      <c r="G405" s="17">
        <f t="shared" si="50"/>
        <v>20</v>
      </c>
      <c r="H405" s="17">
        <f t="shared" si="49"/>
        <v>5.1733057423693739E-3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9</v>
      </c>
      <c r="D408" s="16">
        <v>4</v>
      </c>
      <c r="E408" s="17">
        <f t="shared" si="47"/>
        <v>2.3279875840662182E-3</v>
      </c>
      <c r="F408" s="17">
        <f t="shared" si="48"/>
        <v>1.1795930404010617E-3</v>
      </c>
      <c r="G408" s="17">
        <f t="shared" si="50"/>
        <v>-0.55555555555555558</v>
      </c>
      <c r="H408" s="17">
        <f t="shared" si="49"/>
        <v>-1.2933264355923435E-3</v>
      </c>
    </row>
    <row r="409" spans="1:8" x14ac:dyDescent="0.2">
      <c r="A409" s="14"/>
      <c r="B409" s="15" t="s">
        <v>382</v>
      </c>
      <c r="C409" s="16">
        <v>147</v>
      </c>
      <c r="D409" s="16">
        <v>95</v>
      </c>
      <c r="E409" s="17">
        <f t="shared" si="47"/>
        <v>3.8023797206414897E-2</v>
      </c>
      <c r="F409" s="17">
        <f t="shared" si="48"/>
        <v>2.8015334709525212E-2</v>
      </c>
      <c r="G409" s="17">
        <f t="shared" si="50"/>
        <v>-0.35374149659863946</v>
      </c>
      <c r="H409" s="17">
        <f t="shared" si="49"/>
        <v>-1.3450594930160372E-2</v>
      </c>
    </row>
    <row r="410" spans="1:8" x14ac:dyDescent="0.2">
      <c r="A410" s="14"/>
      <c r="B410" s="15" t="s">
        <v>383</v>
      </c>
      <c r="C410" s="16">
        <v>78</v>
      </c>
      <c r="D410" s="16">
        <v>21</v>
      </c>
      <c r="E410" s="17">
        <f t="shared" si="47"/>
        <v>2.017589239524056E-2</v>
      </c>
      <c r="F410" s="17">
        <f t="shared" si="48"/>
        <v>6.1928634621055733E-3</v>
      </c>
      <c r="G410" s="17">
        <f t="shared" si="50"/>
        <v>-0.73076923076923073</v>
      </c>
      <c r="H410" s="17">
        <f t="shared" si="49"/>
        <v>-1.4743921365752716E-2</v>
      </c>
    </row>
    <row r="411" spans="1:8" x14ac:dyDescent="0.2">
      <c r="A411" s="14"/>
      <c r="B411" s="15" t="s">
        <v>384</v>
      </c>
      <c r="C411" s="16">
        <v>1</v>
      </c>
      <c r="D411" s="16">
        <v>0</v>
      </c>
      <c r="E411" s="17">
        <f t="shared" si="47"/>
        <v>2.5866528711846869E-4</v>
      </c>
      <c r="F411" s="17" t="str">
        <f t="shared" si="48"/>
        <v/>
      </c>
      <c r="G411" s="17">
        <f t="shared" si="50"/>
        <v>-1</v>
      </c>
      <c r="H411" s="17">
        <f t="shared" si="49"/>
        <v>-2.5866528711846869E-4</v>
      </c>
    </row>
    <row r="412" spans="1:8" x14ac:dyDescent="0.2">
      <c r="A412" s="14"/>
      <c r="B412" s="15" t="s">
        <v>385</v>
      </c>
      <c r="C412" s="16">
        <v>17</v>
      </c>
      <c r="D412" s="16">
        <v>2</v>
      </c>
      <c r="E412" s="17">
        <f t="shared" si="47"/>
        <v>4.3973098810139678E-3</v>
      </c>
      <c r="F412" s="17">
        <f t="shared" si="48"/>
        <v>5.8979652020053083E-4</v>
      </c>
      <c r="G412" s="17">
        <f t="shared" si="50"/>
        <v>-0.88235294117647056</v>
      </c>
      <c r="H412" s="17">
        <f t="shared" si="49"/>
        <v>-3.8799793067770304E-3</v>
      </c>
    </row>
    <row r="413" spans="1:8" x14ac:dyDescent="0.2">
      <c r="A413" s="14"/>
      <c r="B413" s="15" t="s">
        <v>386</v>
      </c>
      <c r="C413" s="16">
        <v>2</v>
      </c>
      <c r="D413" s="16">
        <v>0</v>
      </c>
      <c r="E413" s="17">
        <f t="shared" ref="E413:E476" si="51">+IF(C413=0,"",C413/C$349)</f>
        <v>5.1733057423693739E-4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-5.1733057423693739E-4</v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2</v>
      </c>
      <c r="D415" s="16">
        <v>0</v>
      </c>
      <c r="E415" s="17">
        <f t="shared" si="51"/>
        <v>5.1733057423693739E-4</v>
      </c>
      <c r="F415" s="17" t="str">
        <f t="shared" si="52"/>
        <v/>
      </c>
      <c r="G415" s="17">
        <f t="shared" si="54"/>
        <v>-1</v>
      </c>
      <c r="H415" s="17">
        <f t="shared" si="53"/>
        <v>-5.1733057423693739E-4</v>
      </c>
    </row>
    <row r="416" spans="1:8" x14ac:dyDescent="0.2">
      <c r="A416" s="14"/>
      <c r="B416" s="15" t="s">
        <v>389</v>
      </c>
      <c r="C416" s="16">
        <v>1</v>
      </c>
      <c r="D416" s="16">
        <v>2</v>
      </c>
      <c r="E416" s="17">
        <f t="shared" si="51"/>
        <v>2.5866528711846869E-4</v>
      </c>
      <c r="F416" s="17">
        <f t="shared" si="52"/>
        <v>5.8979652020053083E-4</v>
      </c>
      <c r="G416" s="17">
        <f t="shared" si="54"/>
        <v>1</v>
      </c>
      <c r="H416" s="17">
        <f t="shared" si="53"/>
        <v>2.5866528711846869E-4</v>
      </c>
    </row>
    <row r="417" spans="1:8" x14ac:dyDescent="0.2">
      <c r="A417" s="14"/>
      <c r="B417" s="15" t="s">
        <v>390</v>
      </c>
      <c r="C417" s="16">
        <v>0</v>
      </c>
      <c r="D417" s="16">
        <v>2</v>
      </c>
      <c r="E417" s="17" t="str">
        <f t="shared" si="51"/>
        <v/>
      </c>
      <c r="F417" s="17">
        <f t="shared" si="52"/>
        <v>5.8979652020053083E-4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1</v>
      </c>
      <c r="D418" s="16">
        <v>0</v>
      </c>
      <c r="E418" s="17">
        <f t="shared" si="51"/>
        <v>2.5866528711846869E-4</v>
      </c>
      <c r="F418" s="17" t="str">
        <f t="shared" si="52"/>
        <v/>
      </c>
      <c r="G418" s="17">
        <f t="shared" si="54"/>
        <v>-1</v>
      </c>
      <c r="H418" s="17">
        <f t="shared" si="53"/>
        <v>-2.5866528711846869E-4</v>
      </c>
    </row>
    <row r="419" spans="1:8" x14ac:dyDescent="0.2">
      <c r="A419" s="14"/>
      <c r="B419" s="15" t="s">
        <v>392</v>
      </c>
      <c r="C419" s="16">
        <v>28</v>
      </c>
      <c r="D419" s="16">
        <v>8</v>
      </c>
      <c r="E419" s="17">
        <f t="shared" si="51"/>
        <v>7.2426280393171234E-3</v>
      </c>
      <c r="F419" s="17">
        <f t="shared" si="52"/>
        <v>2.3591860808021233E-3</v>
      </c>
      <c r="G419" s="17">
        <f t="shared" si="54"/>
        <v>-0.7142857142857143</v>
      </c>
      <c r="H419" s="17">
        <f t="shared" si="53"/>
        <v>-5.1733057423693739E-3</v>
      </c>
    </row>
    <row r="420" spans="1:8" x14ac:dyDescent="0.2">
      <c r="A420" s="14"/>
      <c r="B420" s="15" t="s">
        <v>393</v>
      </c>
      <c r="C420" s="16">
        <v>85</v>
      </c>
      <c r="D420" s="16">
        <v>98</v>
      </c>
      <c r="E420" s="17">
        <f t="shared" si="51"/>
        <v>2.198654940506984E-2</v>
      </c>
      <c r="F420" s="17">
        <f t="shared" si="52"/>
        <v>2.890002948982601E-2</v>
      </c>
      <c r="G420" s="17">
        <f t="shared" si="54"/>
        <v>0.15294117647058825</v>
      </c>
      <c r="H420" s="17">
        <f t="shared" si="53"/>
        <v>3.3626487325400935E-3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5</v>
      </c>
      <c r="D422" s="16">
        <v>1</v>
      </c>
      <c r="E422" s="17">
        <f t="shared" si="51"/>
        <v>1.2933264355923435E-3</v>
      </c>
      <c r="F422" s="17">
        <f t="shared" si="52"/>
        <v>2.9489826010026542E-4</v>
      </c>
      <c r="G422" s="17">
        <f t="shared" si="54"/>
        <v>-0.8</v>
      </c>
      <c r="H422" s="17">
        <f t="shared" si="53"/>
        <v>-1.0346611484738748E-3</v>
      </c>
    </row>
    <row r="423" spans="1:8" x14ac:dyDescent="0.2">
      <c r="A423" s="14"/>
      <c r="B423" s="15" t="s">
        <v>396</v>
      </c>
      <c r="C423" s="16">
        <v>11</v>
      </c>
      <c r="D423" s="16">
        <v>1</v>
      </c>
      <c r="E423" s="17">
        <f t="shared" si="51"/>
        <v>2.8453181583031556E-3</v>
      </c>
      <c r="F423" s="17">
        <f t="shared" si="52"/>
        <v>2.9489826010026542E-4</v>
      </c>
      <c r="G423" s="17">
        <f t="shared" si="54"/>
        <v>-0.90909090909090906</v>
      </c>
      <c r="H423" s="17">
        <f t="shared" si="53"/>
        <v>-2.5866528711846869E-3</v>
      </c>
    </row>
    <row r="424" spans="1:8" x14ac:dyDescent="0.2">
      <c r="A424" s="14"/>
      <c r="B424" s="15" t="s">
        <v>397</v>
      </c>
      <c r="C424" s="16">
        <v>56</v>
      </c>
      <c r="D424" s="16">
        <v>7</v>
      </c>
      <c r="E424" s="17">
        <f t="shared" si="51"/>
        <v>1.4485256078634247E-2</v>
      </c>
      <c r="F424" s="17">
        <f t="shared" si="52"/>
        <v>2.0642878207018578E-3</v>
      </c>
      <c r="G424" s="17">
        <f t="shared" si="54"/>
        <v>-0.875</v>
      </c>
      <c r="H424" s="17">
        <f t="shared" si="53"/>
        <v>-1.2674599068804967E-2</v>
      </c>
    </row>
    <row r="425" spans="1:8" x14ac:dyDescent="0.2">
      <c r="A425" s="14"/>
      <c r="B425" s="15" t="s">
        <v>398</v>
      </c>
      <c r="C425" s="16">
        <v>7</v>
      </c>
      <c r="D425" s="16">
        <v>7</v>
      </c>
      <c r="E425" s="17">
        <f t="shared" si="51"/>
        <v>1.8106570098292809E-3</v>
      </c>
      <c r="F425" s="17">
        <f t="shared" si="52"/>
        <v>2.0642878207018578E-3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2</v>
      </c>
      <c r="D427" s="16">
        <v>0</v>
      </c>
      <c r="E427" s="17">
        <f t="shared" si="51"/>
        <v>5.1733057423693739E-4</v>
      </c>
      <c r="F427" s="17" t="str">
        <f t="shared" si="52"/>
        <v/>
      </c>
      <c r="G427" s="17">
        <f t="shared" si="54"/>
        <v>-1</v>
      </c>
      <c r="H427" s="17">
        <f t="shared" si="53"/>
        <v>-5.1733057423693739E-4</v>
      </c>
    </row>
    <row r="428" spans="1:8" x14ac:dyDescent="0.2">
      <c r="A428" s="14"/>
      <c r="B428" s="15" t="s">
        <v>401</v>
      </c>
      <c r="C428" s="16">
        <v>18</v>
      </c>
      <c r="D428" s="16">
        <v>4</v>
      </c>
      <c r="E428" s="17">
        <f t="shared" si="51"/>
        <v>4.6559751681324365E-3</v>
      </c>
      <c r="F428" s="17">
        <f t="shared" si="52"/>
        <v>1.1795930404010617E-3</v>
      </c>
      <c r="G428" s="17">
        <f t="shared" si="54"/>
        <v>-0.77777777777777779</v>
      </c>
      <c r="H428" s="17">
        <f t="shared" si="53"/>
        <v>-3.6213140196585617E-3</v>
      </c>
    </row>
    <row r="429" spans="1:8" x14ac:dyDescent="0.2">
      <c r="A429" s="14"/>
      <c r="B429" s="15" t="s">
        <v>402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2.9489826010026542E-4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403</v>
      </c>
      <c r="C430" s="16">
        <v>4</v>
      </c>
      <c r="D430" s="16">
        <v>0</v>
      </c>
      <c r="E430" s="17">
        <f t="shared" si="51"/>
        <v>1.0346611484738748E-3</v>
      </c>
      <c r="F430" s="17" t="str">
        <f t="shared" si="52"/>
        <v/>
      </c>
      <c r="G430" s="17">
        <f t="shared" si="54"/>
        <v>-1</v>
      </c>
      <c r="H430" s="17">
        <f t="shared" si="53"/>
        <v>-1.0346611484738748E-3</v>
      </c>
    </row>
    <row r="431" spans="1:8" ht="25.5" x14ac:dyDescent="0.2">
      <c r="A431" s="14"/>
      <c r="B431" s="15" t="s">
        <v>404</v>
      </c>
      <c r="C431" s="16">
        <v>4</v>
      </c>
      <c r="D431" s="16">
        <v>1</v>
      </c>
      <c r="E431" s="17">
        <f t="shared" si="51"/>
        <v>1.0346611484738748E-3</v>
      </c>
      <c r="F431" s="17">
        <f t="shared" si="52"/>
        <v>2.9489826010026542E-4</v>
      </c>
      <c r="G431" s="17">
        <f t="shared" si="54"/>
        <v>-0.75</v>
      </c>
      <c r="H431" s="17">
        <f t="shared" si="53"/>
        <v>-7.7599586135540608E-4</v>
      </c>
    </row>
    <row r="432" spans="1:8" ht="25.5" x14ac:dyDescent="0.2">
      <c r="A432" s="14"/>
      <c r="B432" s="15" t="s">
        <v>405</v>
      </c>
      <c r="C432" s="16">
        <v>14</v>
      </c>
      <c r="D432" s="16">
        <v>9</v>
      </c>
      <c r="E432" s="17">
        <f t="shared" si="51"/>
        <v>3.6213140196585617E-3</v>
      </c>
      <c r="F432" s="17">
        <f t="shared" si="52"/>
        <v>2.6540843409023885E-3</v>
      </c>
      <c r="G432" s="17">
        <f t="shared" si="54"/>
        <v>-0.35714285714285715</v>
      </c>
      <c r="H432" s="17">
        <f t="shared" si="53"/>
        <v>-1.2933264355923435E-3</v>
      </c>
    </row>
    <row r="433" spans="1:8" x14ac:dyDescent="0.2">
      <c r="A433" s="14"/>
      <c r="B433" s="15" t="s">
        <v>406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2.9489826010026542E-4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2</v>
      </c>
      <c r="D434" s="16">
        <v>0</v>
      </c>
      <c r="E434" s="17">
        <f t="shared" si="51"/>
        <v>5.1733057423693739E-4</v>
      </c>
      <c r="F434" s="17" t="str">
        <f t="shared" si="52"/>
        <v/>
      </c>
      <c r="G434" s="17">
        <f t="shared" si="54"/>
        <v>-1</v>
      </c>
      <c r="H434" s="17">
        <f t="shared" si="53"/>
        <v>-5.1733057423693739E-4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1</v>
      </c>
      <c r="D436" s="16">
        <v>0</v>
      </c>
      <c r="E436" s="17">
        <f t="shared" si="51"/>
        <v>2.5866528711846869E-4</v>
      </c>
      <c r="F436" s="17" t="str">
        <f t="shared" si="52"/>
        <v/>
      </c>
      <c r="G436" s="17">
        <f t="shared" si="54"/>
        <v>-1</v>
      </c>
      <c r="H436" s="17">
        <f t="shared" si="53"/>
        <v>-2.5866528711846869E-4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2</v>
      </c>
      <c r="D440" s="16">
        <v>0</v>
      </c>
      <c r="E440" s="17">
        <f t="shared" si="51"/>
        <v>5.1733057423693739E-4</v>
      </c>
      <c r="F440" s="17" t="str">
        <f t="shared" si="52"/>
        <v/>
      </c>
      <c r="G440" s="17">
        <f t="shared" si="54"/>
        <v>-1</v>
      </c>
      <c r="H440" s="17">
        <f t="shared" si="53"/>
        <v>-5.1733057423693739E-4</v>
      </c>
    </row>
    <row r="441" spans="1:8" x14ac:dyDescent="0.2">
      <c r="A441" s="14"/>
      <c r="B441" s="15" t="s">
        <v>414</v>
      </c>
      <c r="C441" s="16">
        <v>4</v>
      </c>
      <c r="D441" s="16">
        <v>0</v>
      </c>
      <c r="E441" s="17">
        <f t="shared" si="51"/>
        <v>1.0346611484738748E-3</v>
      </c>
      <c r="F441" s="17" t="str">
        <f t="shared" si="52"/>
        <v/>
      </c>
      <c r="G441" s="17">
        <f t="shared" si="54"/>
        <v>-1</v>
      </c>
      <c r="H441" s="17">
        <f t="shared" si="53"/>
        <v>-1.0346611484738748E-3</v>
      </c>
    </row>
    <row r="442" spans="1:8" x14ac:dyDescent="0.2">
      <c r="A442" s="14"/>
      <c r="B442" s="15" t="s">
        <v>415</v>
      </c>
      <c r="C442" s="16">
        <v>2</v>
      </c>
      <c r="D442" s="16">
        <v>4</v>
      </c>
      <c r="E442" s="17">
        <f t="shared" si="51"/>
        <v>5.1733057423693739E-4</v>
      </c>
      <c r="F442" s="17">
        <f t="shared" si="52"/>
        <v>1.1795930404010617E-3</v>
      </c>
      <c r="G442" s="17">
        <f t="shared" si="54"/>
        <v>1</v>
      </c>
      <c r="H442" s="17">
        <f t="shared" si="53"/>
        <v>5.1733057423693739E-4</v>
      </c>
    </row>
    <row r="443" spans="1:8" x14ac:dyDescent="0.2">
      <c r="A443" s="14"/>
      <c r="B443" s="15" t="s">
        <v>416</v>
      </c>
      <c r="C443" s="16">
        <v>75</v>
      </c>
      <c r="D443" s="16">
        <v>26</v>
      </c>
      <c r="E443" s="17">
        <f t="shared" si="51"/>
        <v>1.9399896533885151E-2</v>
      </c>
      <c r="F443" s="17">
        <f t="shared" si="52"/>
        <v>7.6673547626069007E-3</v>
      </c>
      <c r="G443" s="17">
        <f t="shared" si="54"/>
        <v>-0.65333333333333332</v>
      </c>
      <c r="H443" s="17">
        <f t="shared" si="53"/>
        <v>-1.2674599068804965E-2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155</v>
      </c>
      <c r="D445" s="16">
        <v>39</v>
      </c>
      <c r="E445" s="17">
        <f t="shared" si="51"/>
        <v>4.0093119503362647E-2</v>
      </c>
      <c r="F445" s="17">
        <f t="shared" si="52"/>
        <v>1.150103214391035E-2</v>
      </c>
      <c r="G445" s="17">
        <f t="shared" si="54"/>
        <v>-0.74838709677419357</v>
      </c>
      <c r="H445" s="17">
        <f t="shared" si="53"/>
        <v>-3.0005173305742368E-2</v>
      </c>
    </row>
    <row r="446" spans="1:8" x14ac:dyDescent="0.2">
      <c r="A446" s="14"/>
      <c r="B446" s="15" t="s">
        <v>419</v>
      </c>
      <c r="C446" s="16">
        <v>1</v>
      </c>
      <c r="D446" s="16">
        <v>0</v>
      </c>
      <c r="E446" s="17">
        <f t="shared" si="51"/>
        <v>2.5866528711846869E-4</v>
      </c>
      <c r="F446" s="17" t="str">
        <f t="shared" si="52"/>
        <v/>
      </c>
      <c r="G446" s="17">
        <f t="shared" si="54"/>
        <v>-1</v>
      </c>
      <c r="H446" s="17">
        <f t="shared" si="53"/>
        <v>-2.5866528711846869E-4</v>
      </c>
    </row>
    <row r="447" spans="1:8" x14ac:dyDescent="0.2">
      <c r="A447" s="14"/>
      <c r="B447" s="15" t="s">
        <v>420</v>
      </c>
      <c r="C447" s="16">
        <v>3</v>
      </c>
      <c r="D447" s="16">
        <v>0</v>
      </c>
      <c r="E447" s="17">
        <f t="shared" si="51"/>
        <v>7.7599586135540608E-4</v>
      </c>
      <c r="F447" s="17" t="str">
        <f t="shared" si="52"/>
        <v/>
      </c>
      <c r="G447" s="17">
        <f t="shared" si="54"/>
        <v>-1</v>
      </c>
      <c r="H447" s="17">
        <f t="shared" si="53"/>
        <v>-7.7599586135540608E-4</v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3</v>
      </c>
      <c r="D449" s="16">
        <v>0</v>
      </c>
      <c r="E449" s="17">
        <f t="shared" si="51"/>
        <v>7.7599586135540608E-4</v>
      </c>
      <c r="F449" s="17" t="str">
        <f t="shared" si="52"/>
        <v/>
      </c>
      <c r="G449" s="17">
        <f t="shared" si="54"/>
        <v>-1</v>
      </c>
      <c r="H449" s="17">
        <f t="shared" si="53"/>
        <v>-7.7599586135540608E-4</v>
      </c>
    </row>
    <row r="450" spans="1:8" x14ac:dyDescent="0.2">
      <c r="A450" s="14"/>
      <c r="B450" s="15" t="s">
        <v>423</v>
      </c>
      <c r="C450" s="16">
        <v>18</v>
      </c>
      <c r="D450" s="16">
        <v>11</v>
      </c>
      <c r="E450" s="17">
        <f t="shared" si="51"/>
        <v>4.6559751681324365E-3</v>
      </c>
      <c r="F450" s="17">
        <f t="shared" si="52"/>
        <v>3.2438808611029196E-3</v>
      </c>
      <c r="G450" s="17">
        <f t="shared" si="54"/>
        <v>-0.3888888888888889</v>
      </c>
      <c r="H450" s="17">
        <f t="shared" si="53"/>
        <v>-1.8106570098292809E-3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1</v>
      </c>
      <c r="D452" s="16">
        <v>1</v>
      </c>
      <c r="E452" s="17">
        <f t="shared" si="51"/>
        <v>2.5866528711846869E-4</v>
      </c>
      <c r="F452" s="17">
        <f t="shared" si="52"/>
        <v>2.9489826010026542E-4</v>
      </c>
      <c r="G452" s="17">
        <f t="shared" si="54"/>
        <v>0</v>
      </c>
      <c r="H452" s="17">
        <f t="shared" si="53"/>
        <v>0</v>
      </c>
    </row>
    <row r="453" spans="1:8" x14ac:dyDescent="0.2">
      <c r="A453" s="14"/>
      <c r="B453" s="15" t="s">
        <v>426</v>
      </c>
      <c r="C453" s="16">
        <v>20</v>
      </c>
      <c r="D453" s="16">
        <v>11</v>
      </c>
      <c r="E453" s="17">
        <f t="shared" si="51"/>
        <v>5.1733057423693739E-3</v>
      </c>
      <c r="F453" s="17">
        <f t="shared" si="52"/>
        <v>3.2438808611029196E-3</v>
      </c>
      <c r="G453" s="17">
        <f t="shared" si="54"/>
        <v>-0.45</v>
      </c>
      <c r="H453" s="17">
        <f t="shared" si="53"/>
        <v>-2.3279875840662182E-3</v>
      </c>
    </row>
    <row r="454" spans="1:8" x14ac:dyDescent="0.2">
      <c r="A454" s="14"/>
      <c r="B454" s="15" t="s">
        <v>427</v>
      </c>
      <c r="C454" s="16">
        <v>1</v>
      </c>
      <c r="D454" s="16">
        <v>0</v>
      </c>
      <c r="E454" s="17">
        <f t="shared" si="51"/>
        <v>2.5866528711846869E-4</v>
      </c>
      <c r="F454" s="17" t="str">
        <f t="shared" si="52"/>
        <v/>
      </c>
      <c r="G454" s="17">
        <f t="shared" si="54"/>
        <v>-1</v>
      </c>
      <c r="H454" s="17">
        <f t="shared" si="53"/>
        <v>-2.5866528711846869E-4</v>
      </c>
    </row>
    <row r="455" spans="1:8" x14ac:dyDescent="0.2">
      <c r="A455" s="14"/>
      <c r="B455" s="15" t="s">
        <v>428</v>
      </c>
      <c r="C455" s="16">
        <v>1</v>
      </c>
      <c r="D455" s="16">
        <v>0</v>
      </c>
      <c r="E455" s="17">
        <f t="shared" si="51"/>
        <v>2.5866528711846869E-4</v>
      </c>
      <c r="F455" s="17" t="str">
        <f t="shared" si="52"/>
        <v/>
      </c>
      <c r="G455" s="17">
        <f t="shared" si="54"/>
        <v>-1</v>
      </c>
      <c r="H455" s="17">
        <f t="shared" si="53"/>
        <v>-2.5866528711846869E-4</v>
      </c>
    </row>
    <row r="456" spans="1:8" x14ac:dyDescent="0.2">
      <c r="A456" s="14"/>
      <c r="B456" s="15" t="s">
        <v>429</v>
      </c>
      <c r="C456" s="16">
        <v>0</v>
      </c>
      <c r="D456" s="16">
        <v>0</v>
      </c>
      <c r="E456" s="17" t="str">
        <f t="shared" si="51"/>
        <v/>
      </c>
      <c r="F456" s="17" t="str">
        <f t="shared" si="52"/>
        <v/>
      </c>
      <c r="G456" s="17" t="str">
        <f t="shared" si="54"/>
        <v xml:space="preserve"> </v>
      </c>
      <c r="H456" s="17" t="str">
        <f t="shared" si="53"/>
        <v/>
      </c>
    </row>
    <row r="457" spans="1:8" x14ac:dyDescent="0.2">
      <c r="A457" s="14"/>
      <c r="B457" s="15" t="s">
        <v>430</v>
      </c>
      <c r="C457" s="16">
        <v>2</v>
      </c>
      <c r="D457" s="16">
        <v>5</v>
      </c>
      <c r="E457" s="17">
        <f t="shared" si="51"/>
        <v>5.1733057423693739E-4</v>
      </c>
      <c r="F457" s="17">
        <f t="shared" si="52"/>
        <v>1.474491300501327E-3</v>
      </c>
      <c r="G457" s="17">
        <f t="shared" si="54"/>
        <v>1.5</v>
      </c>
      <c r="H457" s="17">
        <f t="shared" si="53"/>
        <v>7.7599586135540608E-4</v>
      </c>
    </row>
    <row r="458" spans="1:8" ht="25.5" x14ac:dyDescent="0.2">
      <c r="A458" s="14"/>
      <c r="B458" s="15" t="s">
        <v>431</v>
      </c>
      <c r="C458" s="16">
        <v>0</v>
      </c>
      <c r="D458" s="16">
        <v>1</v>
      </c>
      <c r="E458" s="17" t="str">
        <f t="shared" si="51"/>
        <v/>
      </c>
      <c r="F458" s="17">
        <f t="shared" si="52"/>
        <v>2.9489826010026542E-4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69</v>
      </c>
      <c r="D459" s="16">
        <v>4</v>
      </c>
      <c r="E459" s="17">
        <f t="shared" si="51"/>
        <v>1.7847904811174341E-2</v>
      </c>
      <c r="F459" s="17">
        <f t="shared" si="52"/>
        <v>1.1795930404010617E-3</v>
      </c>
      <c r="G459" s="17">
        <f t="shared" si="54"/>
        <v>-0.94202898550724634</v>
      </c>
      <c r="H459" s="17">
        <f t="shared" si="53"/>
        <v>-1.6813243662700466E-2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3</v>
      </c>
      <c r="D461" s="16">
        <v>1</v>
      </c>
      <c r="E461" s="17">
        <f t="shared" si="51"/>
        <v>7.7599586135540608E-4</v>
      </c>
      <c r="F461" s="17">
        <f t="shared" si="52"/>
        <v>2.9489826010026542E-4</v>
      </c>
      <c r="G461" s="17">
        <f t="shared" si="54"/>
        <v>-0.66666666666666663</v>
      </c>
      <c r="H461" s="17">
        <f t="shared" si="53"/>
        <v>-5.1733057423693739E-4</v>
      </c>
    </row>
    <row r="462" spans="1:8" ht="25.5" x14ac:dyDescent="0.2">
      <c r="A462" s="14"/>
      <c r="B462" s="15" t="s">
        <v>435</v>
      </c>
      <c r="C462" s="16">
        <v>1</v>
      </c>
      <c r="D462" s="16">
        <v>0</v>
      </c>
      <c r="E462" s="17">
        <f t="shared" si="51"/>
        <v>2.5866528711846869E-4</v>
      </c>
      <c r="F462" s="17" t="str">
        <f t="shared" si="52"/>
        <v/>
      </c>
      <c r="G462" s="17">
        <f t="shared" si="54"/>
        <v>-1</v>
      </c>
      <c r="H462" s="17">
        <f t="shared" si="53"/>
        <v>-2.5866528711846869E-4</v>
      </c>
    </row>
    <row r="463" spans="1:8" x14ac:dyDescent="0.2">
      <c r="A463" s="14"/>
      <c r="B463" s="15" t="s">
        <v>436</v>
      </c>
      <c r="C463" s="16">
        <v>1</v>
      </c>
      <c r="D463" s="16">
        <v>1</v>
      </c>
      <c r="E463" s="17">
        <f t="shared" si="51"/>
        <v>2.5866528711846869E-4</v>
      </c>
      <c r="F463" s="17">
        <f t="shared" si="52"/>
        <v>2.9489826010026542E-4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437</v>
      </c>
      <c r="C464" s="16">
        <v>1</v>
      </c>
      <c r="D464" s="16">
        <v>0</v>
      </c>
      <c r="E464" s="17">
        <f t="shared" si="51"/>
        <v>2.5866528711846869E-4</v>
      </c>
      <c r="F464" s="17" t="str">
        <f t="shared" si="52"/>
        <v/>
      </c>
      <c r="G464" s="17">
        <f t="shared" si="54"/>
        <v>-1</v>
      </c>
      <c r="H464" s="17">
        <f t="shared" si="53"/>
        <v>-2.5866528711846869E-4</v>
      </c>
    </row>
    <row r="465" spans="1:8" x14ac:dyDescent="0.2">
      <c r="A465" s="14"/>
      <c r="B465" s="15" t="s">
        <v>438</v>
      </c>
      <c r="C465" s="16">
        <v>2</v>
      </c>
      <c r="D465" s="16">
        <v>2</v>
      </c>
      <c r="E465" s="17">
        <f t="shared" si="51"/>
        <v>5.1733057423693739E-4</v>
      </c>
      <c r="F465" s="17">
        <f t="shared" si="52"/>
        <v>5.8979652020053083E-4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439</v>
      </c>
      <c r="C466" s="16">
        <v>4</v>
      </c>
      <c r="D466" s="16">
        <v>0</v>
      </c>
      <c r="E466" s="17">
        <f t="shared" si="51"/>
        <v>1.0346611484738748E-3</v>
      </c>
      <c r="F466" s="17" t="str">
        <f t="shared" si="52"/>
        <v/>
      </c>
      <c r="G466" s="17">
        <f t="shared" si="54"/>
        <v>-1</v>
      </c>
      <c r="H466" s="17">
        <f t="shared" si="53"/>
        <v>-1.0346611484738748E-3</v>
      </c>
    </row>
    <row r="467" spans="1:8" x14ac:dyDescent="0.2">
      <c r="A467" s="14"/>
      <c r="B467" s="15" t="s">
        <v>440</v>
      </c>
      <c r="C467" s="16">
        <v>2</v>
      </c>
      <c r="D467" s="16">
        <v>0</v>
      </c>
      <c r="E467" s="17">
        <f t="shared" si="51"/>
        <v>5.1733057423693739E-4</v>
      </c>
      <c r="F467" s="17" t="str">
        <f t="shared" si="52"/>
        <v/>
      </c>
      <c r="G467" s="17">
        <f t="shared" si="54"/>
        <v>-1</v>
      </c>
      <c r="H467" s="17">
        <f t="shared" si="53"/>
        <v>-5.1733057423693739E-4</v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1</v>
      </c>
      <c r="D469" s="16">
        <v>5</v>
      </c>
      <c r="E469" s="17">
        <f t="shared" si="51"/>
        <v>2.5866528711846869E-4</v>
      </c>
      <c r="F469" s="17">
        <f t="shared" si="52"/>
        <v>1.474491300501327E-3</v>
      </c>
      <c r="G469" s="17">
        <f t="shared" si="54"/>
        <v>4</v>
      </c>
      <c r="H469" s="17">
        <f t="shared" si="53"/>
        <v>1.0346611484738748E-3</v>
      </c>
    </row>
    <row r="470" spans="1:8" x14ac:dyDescent="0.2">
      <c r="A470" s="14"/>
      <c r="B470" s="15" t="s">
        <v>443</v>
      </c>
      <c r="C470" s="16">
        <v>13</v>
      </c>
      <c r="D470" s="16">
        <v>21</v>
      </c>
      <c r="E470" s="17">
        <f t="shared" si="51"/>
        <v>3.362648732540093E-3</v>
      </c>
      <c r="F470" s="17">
        <f t="shared" si="52"/>
        <v>6.1928634621055733E-3</v>
      </c>
      <c r="G470" s="17">
        <f t="shared" si="54"/>
        <v>0.61538461538461542</v>
      </c>
      <c r="H470" s="17">
        <f t="shared" si="53"/>
        <v>2.0693222969477496E-3</v>
      </c>
    </row>
    <row r="471" spans="1:8" x14ac:dyDescent="0.2">
      <c r="A471" s="14"/>
      <c r="B471" s="15" t="s">
        <v>444</v>
      </c>
      <c r="C471" s="16">
        <v>41</v>
      </c>
      <c r="D471" s="16">
        <v>18</v>
      </c>
      <c r="E471" s="17">
        <f t="shared" si="51"/>
        <v>1.0605276771857217E-2</v>
      </c>
      <c r="F471" s="17">
        <f t="shared" si="52"/>
        <v>5.308168681804777E-3</v>
      </c>
      <c r="G471" s="17">
        <f t="shared" si="54"/>
        <v>-0.56097560975609762</v>
      </c>
      <c r="H471" s="17">
        <f t="shared" si="53"/>
        <v>-5.9493016037247808E-3</v>
      </c>
    </row>
    <row r="472" spans="1:8" x14ac:dyDescent="0.2">
      <c r="A472" s="14"/>
      <c r="B472" s="15" t="s">
        <v>445</v>
      </c>
      <c r="C472" s="16">
        <v>1</v>
      </c>
      <c r="D472" s="16">
        <v>1</v>
      </c>
      <c r="E472" s="17">
        <f t="shared" si="51"/>
        <v>2.5866528711846869E-4</v>
      </c>
      <c r="F472" s="17">
        <f t="shared" si="52"/>
        <v>2.9489826010026542E-4</v>
      </c>
      <c r="G472" s="17">
        <f t="shared" si="54"/>
        <v>0</v>
      </c>
      <c r="H472" s="17">
        <f t="shared" si="53"/>
        <v>0</v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3</v>
      </c>
      <c r="D475" s="16">
        <v>0</v>
      </c>
      <c r="E475" s="17">
        <f t="shared" si="51"/>
        <v>7.7599586135540608E-4</v>
      </c>
      <c r="F475" s="17" t="str">
        <f t="shared" si="52"/>
        <v/>
      </c>
      <c r="G475" s="17">
        <f t="shared" si="54"/>
        <v>-1</v>
      </c>
      <c r="H475" s="17">
        <f t="shared" si="53"/>
        <v>-7.7599586135540608E-4</v>
      </c>
    </row>
    <row r="476" spans="1:8" x14ac:dyDescent="0.2">
      <c r="A476" s="14"/>
      <c r="B476" s="15" t="s">
        <v>449</v>
      </c>
      <c r="C476" s="16">
        <v>37</v>
      </c>
      <c r="D476" s="16">
        <v>1</v>
      </c>
      <c r="E476" s="17">
        <f t="shared" si="51"/>
        <v>9.5706156233833425E-3</v>
      </c>
      <c r="F476" s="17">
        <f t="shared" si="52"/>
        <v>2.9489826010026542E-4</v>
      </c>
      <c r="G476" s="17">
        <f t="shared" si="54"/>
        <v>-0.97297297297297303</v>
      </c>
      <c r="H476" s="17">
        <f t="shared" si="53"/>
        <v>-9.3119503362648747E-3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1</v>
      </c>
      <c r="D478" s="16">
        <v>0</v>
      </c>
      <c r="E478" s="17">
        <f t="shared" si="55"/>
        <v>2.5866528711846869E-4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-2.5866528711846869E-4</v>
      </c>
    </row>
    <row r="479" spans="1:8" x14ac:dyDescent="0.2">
      <c r="A479" s="14"/>
      <c r="B479" s="15" t="s">
        <v>452</v>
      </c>
      <c r="C479" s="16">
        <v>13</v>
      </c>
      <c r="D479" s="16">
        <v>2</v>
      </c>
      <c r="E479" s="17">
        <f t="shared" si="55"/>
        <v>3.362648732540093E-3</v>
      </c>
      <c r="F479" s="17">
        <f t="shared" si="56"/>
        <v>5.8979652020053083E-4</v>
      </c>
      <c r="G479" s="17">
        <f t="shared" si="58"/>
        <v>-0.84615384615384615</v>
      </c>
      <c r="H479" s="17">
        <f t="shared" si="57"/>
        <v>-2.8453181583031556E-3</v>
      </c>
    </row>
    <row r="480" spans="1:8" ht="25.5" x14ac:dyDescent="0.2">
      <c r="A480" s="14"/>
      <c r="B480" s="15" t="s">
        <v>453</v>
      </c>
      <c r="C480" s="16">
        <v>8</v>
      </c>
      <c r="D480" s="16">
        <v>0</v>
      </c>
      <c r="E480" s="17">
        <f t="shared" si="55"/>
        <v>2.0693222969477496E-3</v>
      </c>
      <c r="F480" s="17" t="str">
        <f t="shared" si="56"/>
        <v/>
      </c>
      <c r="G480" s="17">
        <f t="shared" si="58"/>
        <v>-1</v>
      </c>
      <c r="H480" s="17">
        <f t="shared" si="57"/>
        <v>-2.0693222969477496E-3</v>
      </c>
    </row>
    <row r="481" spans="1:8" x14ac:dyDescent="0.2">
      <c r="A481" s="14"/>
      <c r="B481" s="15" t="s">
        <v>454</v>
      </c>
      <c r="C481" s="16">
        <v>4</v>
      </c>
      <c r="D481" s="16">
        <v>0</v>
      </c>
      <c r="E481" s="17">
        <f t="shared" si="55"/>
        <v>1.0346611484738748E-3</v>
      </c>
      <c r="F481" s="17" t="str">
        <f t="shared" si="56"/>
        <v/>
      </c>
      <c r="G481" s="17">
        <f t="shared" si="58"/>
        <v>-1</v>
      </c>
      <c r="H481" s="17">
        <f t="shared" si="57"/>
        <v>-1.0346611484738748E-3</v>
      </c>
    </row>
    <row r="482" spans="1:8" x14ac:dyDescent="0.2">
      <c r="A482" s="14"/>
      <c r="B482" s="15" t="s">
        <v>455</v>
      </c>
      <c r="C482" s="16">
        <v>3</v>
      </c>
      <c r="D482" s="16">
        <v>0</v>
      </c>
      <c r="E482" s="17">
        <f t="shared" si="55"/>
        <v>7.7599586135540608E-4</v>
      </c>
      <c r="F482" s="17" t="str">
        <f t="shared" si="56"/>
        <v/>
      </c>
      <c r="G482" s="17">
        <f t="shared" si="58"/>
        <v>-1</v>
      </c>
      <c r="H482" s="17">
        <f t="shared" si="57"/>
        <v>-7.7599586135540608E-4</v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15</v>
      </c>
      <c r="D484" s="16">
        <v>6</v>
      </c>
      <c r="E484" s="17">
        <f t="shared" si="55"/>
        <v>3.8799793067770304E-3</v>
      </c>
      <c r="F484" s="17">
        <f t="shared" si="56"/>
        <v>1.7693895606015924E-3</v>
      </c>
      <c r="G484" s="17">
        <f t="shared" si="58"/>
        <v>-0.6</v>
      </c>
      <c r="H484" s="17">
        <f t="shared" si="57"/>
        <v>-2.3279875840662182E-3</v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11</v>
      </c>
      <c r="D486" s="16">
        <v>32</v>
      </c>
      <c r="E486" s="17">
        <f t="shared" si="55"/>
        <v>2.8453181583031556E-3</v>
      </c>
      <c r="F486" s="17">
        <f t="shared" si="56"/>
        <v>9.4367443232084933E-3</v>
      </c>
      <c r="G486" s="17">
        <f t="shared" si="58"/>
        <v>1.9090909090909092</v>
      </c>
      <c r="H486" s="17">
        <f t="shared" si="57"/>
        <v>5.4319710294878426E-3</v>
      </c>
    </row>
    <row r="487" spans="1:8" x14ac:dyDescent="0.2">
      <c r="A487" s="14"/>
      <c r="B487" s="15" t="s">
        <v>460</v>
      </c>
      <c r="C487" s="16">
        <v>3</v>
      </c>
      <c r="D487" s="16">
        <v>0</v>
      </c>
      <c r="E487" s="17">
        <f t="shared" si="55"/>
        <v>7.7599586135540608E-4</v>
      </c>
      <c r="F487" s="17" t="str">
        <f t="shared" si="56"/>
        <v/>
      </c>
      <c r="G487" s="17">
        <f t="shared" si="58"/>
        <v>-1</v>
      </c>
      <c r="H487" s="17">
        <f t="shared" si="57"/>
        <v>-7.7599586135540608E-4</v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2.9489826010026542E-4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463</v>
      </c>
      <c r="C490" s="16">
        <v>4</v>
      </c>
      <c r="D490" s="16">
        <v>3</v>
      </c>
      <c r="E490" s="17">
        <f t="shared" si="55"/>
        <v>1.0346611484738748E-3</v>
      </c>
      <c r="F490" s="17">
        <f t="shared" si="56"/>
        <v>8.846947803007962E-4</v>
      </c>
      <c r="G490" s="17">
        <f t="shared" si="58"/>
        <v>-0.25</v>
      </c>
      <c r="H490" s="17">
        <f t="shared" si="57"/>
        <v>-2.5866528711846869E-4</v>
      </c>
    </row>
    <row r="491" spans="1:8" x14ac:dyDescent="0.2">
      <c r="A491" s="14"/>
      <c r="B491" s="15" t="s">
        <v>464</v>
      </c>
      <c r="C491" s="16">
        <v>3</v>
      </c>
      <c r="D491" s="16">
        <v>1</v>
      </c>
      <c r="E491" s="17">
        <f t="shared" si="55"/>
        <v>7.7599586135540608E-4</v>
      </c>
      <c r="F491" s="17">
        <f t="shared" si="56"/>
        <v>2.9489826010026542E-4</v>
      </c>
      <c r="G491" s="17">
        <f t="shared" si="58"/>
        <v>-0.66666666666666663</v>
      </c>
      <c r="H491" s="17">
        <f t="shared" si="57"/>
        <v>-5.1733057423693739E-4</v>
      </c>
    </row>
    <row r="492" spans="1:8" ht="25.5" x14ac:dyDescent="0.2">
      <c r="A492" s="14"/>
      <c r="B492" s="15" t="s">
        <v>465</v>
      </c>
      <c r="C492" s="16">
        <v>5</v>
      </c>
      <c r="D492" s="16">
        <v>0</v>
      </c>
      <c r="E492" s="17">
        <f t="shared" si="55"/>
        <v>1.2933264355923435E-3</v>
      </c>
      <c r="F492" s="17" t="str">
        <f t="shared" si="56"/>
        <v/>
      </c>
      <c r="G492" s="17">
        <f t="shared" si="58"/>
        <v>-1</v>
      </c>
      <c r="H492" s="17">
        <f t="shared" si="57"/>
        <v>-1.2933264355923435E-3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2</v>
      </c>
      <c r="D494" s="16">
        <v>0</v>
      </c>
      <c r="E494" s="17">
        <f t="shared" si="55"/>
        <v>5.1733057423693739E-4</v>
      </c>
      <c r="F494" s="17" t="str">
        <f t="shared" si="56"/>
        <v/>
      </c>
      <c r="G494" s="17">
        <f t="shared" si="58"/>
        <v>-1</v>
      </c>
      <c r="H494" s="17">
        <f t="shared" si="57"/>
        <v>-5.1733057423693739E-4</v>
      </c>
    </row>
    <row r="495" spans="1:8" x14ac:dyDescent="0.2">
      <c r="A495" s="14"/>
      <c r="B495" s="15" t="s">
        <v>468</v>
      </c>
      <c r="C495" s="16">
        <v>3</v>
      </c>
      <c r="D495" s="16">
        <v>1</v>
      </c>
      <c r="E495" s="17">
        <f t="shared" si="55"/>
        <v>7.7599586135540608E-4</v>
      </c>
      <c r="F495" s="17">
        <f t="shared" si="56"/>
        <v>2.9489826010026542E-4</v>
      </c>
      <c r="G495" s="17">
        <f t="shared" si="58"/>
        <v>-0.66666666666666663</v>
      </c>
      <c r="H495" s="17">
        <f t="shared" si="57"/>
        <v>-5.1733057423693739E-4</v>
      </c>
    </row>
    <row r="496" spans="1:8" ht="25.5" x14ac:dyDescent="0.2">
      <c r="A496" s="14"/>
      <c r="B496" s="15" t="s">
        <v>469</v>
      </c>
      <c r="C496" s="16">
        <v>1</v>
      </c>
      <c r="D496" s="16">
        <v>0</v>
      </c>
      <c r="E496" s="17">
        <f t="shared" si="55"/>
        <v>2.5866528711846869E-4</v>
      </c>
      <c r="F496" s="17" t="str">
        <f t="shared" si="56"/>
        <v/>
      </c>
      <c r="G496" s="17">
        <f t="shared" si="58"/>
        <v>-1</v>
      </c>
      <c r="H496" s="17">
        <f t="shared" si="57"/>
        <v>-2.5866528711846869E-4</v>
      </c>
    </row>
    <row r="497" spans="1:8" x14ac:dyDescent="0.2">
      <c r="A497" s="14"/>
      <c r="B497" s="15" t="s">
        <v>470</v>
      </c>
      <c r="C497" s="16">
        <v>9</v>
      </c>
      <c r="D497" s="16">
        <v>1</v>
      </c>
      <c r="E497" s="17">
        <f t="shared" si="55"/>
        <v>2.3279875840662182E-3</v>
      </c>
      <c r="F497" s="17">
        <f t="shared" si="56"/>
        <v>2.9489826010026542E-4</v>
      </c>
      <c r="G497" s="17">
        <f t="shared" si="58"/>
        <v>-0.88888888888888884</v>
      </c>
      <c r="H497" s="17">
        <f t="shared" si="57"/>
        <v>-2.0693222969477496E-3</v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3</v>
      </c>
      <c r="D499" s="16">
        <v>0</v>
      </c>
      <c r="E499" s="17">
        <f t="shared" si="55"/>
        <v>7.7599586135540608E-4</v>
      </c>
      <c r="F499" s="17" t="str">
        <f t="shared" si="56"/>
        <v/>
      </c>
      <c r="G499" s="17">
        <f t="shared" si="58"/>
        <v>-1</v>
      </c>
      <c r="H499" s="17">
        <f t="shared" si="57"/>
        <v>-7.7599586135540608E-4</v>
      </c>
    </row>
    <row r="500" spans="1:8" ht="25.5" x14ac:dyDescent="0.2">
      <c r="A500" s="14"/>
      <c r="B500" s="15" t="s">
        <v>473</v>
      </c>
      <c r="C500" s="16">
        <v>7</v>
      </c>
      <c r="D500" s="16">
        <v>4</v>
      </c>
      <c r="E500" s="17">
        <f t="shared" si="55"/>
        <v>1.8106570098292809E-3</v>
      </c>
      <c r="F500" s="17">
        <f t="shared" si="56"/>
        <v>1.1795930404010617E-3</v>
      </c>
      <c r="G500" s="17">
        <f t="shared" si="58"/>
        <v>-0.42857142857142855</v>
      </c>
      <c r="H500" s="17">
        <f t="shared" si="57"/>
        <v>-7.7599586135540608E-4</v>
      </c>
    </row>
    <row r="501" spans="1:8" ht="25.5" x14ac:dyDescent="0.2">
      <c r="A501" s="14"/>
      <c r="B501" s="15" t="s">
        <v>474</v>
      </c>
      <c r="C501" s="16">
        <v>1</v>
      </c>
      <c r="D501" s="16">
        <v>0</v>
      </c>
      <c r="E501" s="17">
        <f t="shared" si="55"/>
        <v>2.5866528711846869E-4</v>
      </c>
      <c r="F501" s="17" t="str">
        <f t="shared" si="56"/>
        <v/>
      </c>
      <c r="G501" s="17">
        <f t="shared" si="58"/>
        <v>-1</v>
      </c>
      <c r="H501" s="17">
        <f t="shared" si="57"/>
        <v>-2.5866528711846869E-4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8</v>
      </c>
      <c r="D506" s="16">
        <v>0</v>
      </c>
      <c r="E506" s="17">
        <f t="shared" si="55"/>
        <v>2.0693222969477496E-3</v>
      </c>
      <c r="F506" s="17" t="str">
        <f t="shared" si="56"/>
        <v/>
      </c>
      <c r="G506" s="17">
        <f t="shared" si="58"/>
        <v>-1</v>
      </c>
      <c r="H506" s="17">
        <f t="shared" si="57"/>
        <v>-2.0693222969477496E-3</v>
      </c>
    </row>
    <row r="507" spans="1:8" x14ac:dyDescent="0.2">
      <c r="A507" s="14"/>
      <c r="B507" s="15" t="s">
        <v>480</v>
      </c>
      <c r="C507" s="16">
        <v>1</v>
      </c>
      <c r="D507" s="16">
        <v>2</v>
      </c>
      <c r="E507" s="17">
        <f t="shared" si="55"/>
        <v>2.5866528711846869E-4</v>
      </c>
      <c r="F507" s="17">
        <f t="shared" si="56"/>
        <v>5.8979652020053083E-4</v>
      </c>
      <c r="G507" s="17">
        <f t="shared" si="58"/>
        <v>1</v>
      </c>
      <c r="H507" s="17">
        <f t="shared" si="57"/>
        <v>2.5866528711846869E-4</v>
      </c>
    </row>
    <row r="508" spans="1:8" ht="25.5" x14ac:dyDescent="0.2">
      <c r="A508" s="14"/>
      <c r="B508" s="15" t="s">
        <v>481</v>
      </c>
      <c r="C508" s="16">
        <v>6</v>
      </c>
      <c r="D508" s="16">
        <v>0</v>
      </c>
      <c r="E508" s="17">
        <f t="shared" si="55"/>
        <v>1.5519917227108122E-3</v>
      </c>
      <c r="F508" s="17" t="str">
        <f t="shared" si="56"/>
        <v/>
      </c>
      <c r="G508" s="17">
        <f t="shared" si="58"/>
        <v>-1</v>
      </c>
      <c r="H508" s="17">
        <f t="shared" si="57"/>
        <v>-1.5519917227108122E-3</v>
      </c>
    </row>
    <row r="509" spans="1:8" x14ac:dyDescent="0.2">
      <c r="A509" s="14"/>
      <c r="B509" s="15" t="s">
        <v>482</v>
      </c>
      <c r="C509" s="16">
        <v>4</v>
      </c>
      <c r="D509" s="16">
        <v>0</v>
      </c>
      <c r="E509" s="17">
        <f t="shared" si="55"/>
        <v>1.0346611484738748E-3</v>
      </c>
      <c r="F509" s="17" t="str">
        <f t="shared" si="56"/>
        <v/>
      </c>
      <c r="G509" s="17">
        <f t="shared" si="58"/>
        <v>-1</v>
      </c>
      <c r="H509" s="17">
        <f t="shared" si="57"/>
        <v>-1.0346611484738748E-3</v>
      </c>
    </row>
    <row r="510" spans="1:8" x14ac:dyDescent="0.2">
      <c r="A510" s="14"/>
      <c r="B510" s="15" t="s">
        <v>483</v>
      </c>
      <c r="C510" s="16">
        <v>59</v>
      </c>
      <c r="D510" s="16">
        <v>8</v>
      </c>
      <c r="E510" s="17">
        <f t="shared" si="55"/>
        <v>1.5261251939989654E-2</v>
      </c>
      <c r="F510" s="17">
        <f t="shared" si="56"/>
        <v>2.3591860808021233E-3</v>
      </c>
      <c r="G510" s="17">
        <f t="shared" si="58"/>
        <v>-0.86440677966101698</v>
      </c>
      <c r="H510" s="17">
        <f t="shared" si="57"/>
        <v>-1.3191929643041904E-2</v>
      </c>
    </row>
    <row r="511" spans="1:8" x14ac:dyDescent="0.2">
      <c r="A511" s="14"/>
      <c r="B511" s="15" t="s">
        <v>484</v>
      </c>
      <c r="C511" s="16">
        <v>8</v>
      </c>
      <c r="D511" s="16">
        <v>11</v>
      </c>
      <c r="E511" s="17">
        <f t="shared" si="55"/>
        <v>2.0693222969477496E-3</v>
      </c>
      <c r="F511" s="17">
        <f t="shared" si="56"/>
        <v>3.2438808611029196E-3</v>
      </c>
      <c r="G511" s="17">
        <f t="shared" si="58"/>
        <v>0.375</v>
      </c>
      <c r="H511" s="17">
        <f t="shared" si="57"/>
        <v>7.7599586135540608E-4</v>
      </c>
    </row>
    <row r="512" spans="1:8" ht="38.25" x14ac:dyDescent="0.2">
      <c r="A512" s="14"/>
      <c r="B512" s="15" t="s">
        <v>485</v>
      </c>
      <c r="C512" s="16">
        <v>6</v>
      </c>
      <c r="D512" s="16">
        <v>0</v>
      </c>
      <c r="E512" s="17">
        <f t="shared" si="55"/>
        <v>1.5519917227108122E-3</v>
      </c>
      <c r="F512" s="17" t="str">
        <f t="shared" si="56"/>
        <v/>
      </c>
      <c r="G512" s="17">
        <f t="shared" si="58"/>
        <v>-1</v>
      </c>
      <c r="H512" s="17">
        <f t="shared" si="57"/>
        <v>-1.5519917227108122E-3</v>
      </c>
    </row>
    <row r="513" spans="1:8" x14ac:dyDescent="0.2">
      <c r="A513" s="14"/>
      <c r="B513" s="15" t="s">
        <v>486</v>
      </c>
      <c r="C513" s="16">
        <v>1</v>
      </c>
      <c r="D513" s="16">
        <v>0</v>
      </c>
      <c r="E513" s="17">
        <f t="shared" si="55"/>
        <v>2.5866528711846869E-4</v>
      </c>
      <c r="F513" s="17" t="str">
        <f t="shared" si="56"/>
        <v/>
      </c>
      <c r="G513" s="17">
        <f t="shared" si="58"/>
        <v>-1</v>
      </c>
      <c r="H513" s="17">
        <f t="shared" si="57"/>
        <v>-2.5866528711846869E-4</v>
      </c>
    </row>
    <row r="514" spans="1:8" ht="25.5" x14ac:dyDescent="0.2">
      <c r="A514" s="14"/>
      <c r="B514" s="15" t="s">
        <v>487</v>
      </c>
      <c r="C514" s="16">
        <v>2</v>
      </c>
      <c r="D514" s="16">
        <v>0</v>
      </c>
      <c r="E514" s="17">
        <f t="shared" si="55"/>
        <v>5.1733057423693739E-4</v>
      </c>
      <c r="F514" s="17" t="str">
        <f t="shared" si="56"/>
        <v/>
      </c>
      <c r="G514" s="17">
        <f t="shared" si="58"/>
        <v>-1</v>
      </c>
      <c r="H514" s="17">
        <f t="shared" si="57"/>
        <v>-5.1733057423693739E-4</v>
      </c>
    </row>
    <row r="515" spans="1:8" ht="25.5" x14ac:dyDescent="0.2">
      <c r="A515" s="14"/>
      <c r="B515" s="15" t="s">
        <v>488</v>
      </c>
      <c r="C515" s="16">
        <v>14</v>
      </c>
      <c r="D515" s="16">
        <v>76</v>
      </c>
      <c r="E515" s="17">
        <f t="shared" si="55"/>
        <v>3.6213140196585617E-3</v>
      </c>
      <c r="F515" s="17">
        <f t="shared" si="56"/>
        <v>2.2412267767620172E-2</v>
      </c>
      <c r="G515" s="17">
        <f t="shared" si="58"/>
        <v>4.4285714285714288</v>
      </c>
      <c r="H515" s="17">
        <f t="shared" si="57"/>
        <v>1.6037247801345061E-2</v>
      </c>
    </row>
    <row r="516" spans="1:8" x14ac:dyDescent="0.2">
      <c r="A516" s="14"/>
      <c r="B516" s="15" t="s">
        <v>489</v>
      </c>
      <c r="C516" s="16">
        <v>1</v>
      </c>
      <c r="D516" s="16">
        <v>1</v>
      </c>
      <c r="E516" s="17">
        <f t="shared" si="55"/>
        <v>2.5866528711846869E-4</v>
      </c>
      <c r="F516" s="17">
        <f t="shared" si="56"/>
        <v>2.9489826010026542E-4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490</v>
      </c>
      <c r="C517" s="16">
        <v>13</v>
      </c>
      <c r="D517" s="16">
        <v>0</v>
      </c>
      <c r="E517" s="17">
        <f t="shared" si="55"/>
        <v>3.362648732540093E-3</v>
      </c>
      <c r="F517" s="17" t="str">
        <f t="shared" si="56"/>
        <v/>
      </c>
      <c r="G517" s="17">
        <f t="shared" si="58"/>
        <v>-1</v>
      </c>
      <c r="H517" s="17">
        <f t="shared" si="57"/>
        <v>-3.362648732540093E-3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1</v>
      </c>
      <c r="D519" s="16">
        <v>0</v>
      </c>
      <c r="E519" s="17">
        <f t="shared" si="55"/>
        <v>2.5866528711846869E-4</v>
      </c>
      <c r="F519" s="17" t="str">
        <f t="shared" si="56"/>
        <v/>
      </c>
      <c r="G519" s="17">
        <f t="shared" si="58"/>
        <v>-1</v>
      </c>
      <c r="H519" s="17">
        <f t="shared" si="57"/>
        <v>-2.5866528711846869E-4</v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1</v>
      </c>
      <c r="D521" s="16">
        <v>3</v>
      </c>
      <c r="E521" s="17">
        <f t="shared" si="55"/>
        <v>2.5866528711846869E-4</v>
      </c>
      <c r="F521" s="17">
        <f t="shared" si="56"/>
        <v>8.846947803007962E-4</v>
      </c>
      <c r="G521" s="17">
        <f t="shared" si="58"/>
        <v>2</v>
      </c>
      <c r="H521" s="17">
        <f t="shared" si="57"/>
        <v>5.1733057423693739E-4</v>
      </c>
    </row>
    <row r="522" spans="1:8" ht="25.5" x14ac:dyDescent="0.2">
      <c r="A522" s="14"/>
      <c r="B522" s="15" t="s">
        <v>495</v>
      </c>
      <c r="C522" s="16">
        <v>3</v>
      </c>
      <c r="D522" s="16">
        <v>0</v>
      </c>
      <c r="E522" s="17">
        <f t="shared" si="55"/>
        <v>7.7599586135540608E-4</v>
      </c>
      <c r="F522" s="17" t="str">
        <f t="shared" si="56"/>
        <v/>
      </c>
      <c r="G522" s="17">
        <f t="shared" si="58"/>
        <v>-1</v>
      </c>
      <c r="H522" s="17">
        <f t="shared" si="57"/>
        <v>-7.7599586135540608E-4</v>
      </c>
    </row>
    <row r="523" spans="1:8" ht="25.5" x14ac:dyDescent="0.2">
      <c r="A523" s="14"/>
      <c r="B523" s="15" t="s">
        <v>496</v>
      </c>
      <c r="C523" s="16">
        <v>2</v>
      </c>
      <c r="D523" s="16">
        <v>0</v>
      </c>
      <c r="E523" s="17">
        <f t="shared" si="55"/>
        <v>5.1733057423693739E-4</v>
      </c>
      <c r="F523" s="17" t="str">
        <f t="shared" si="56"/>
        <v/>
      </c>
      <c r="G523" s="17">
        <f t="shared" si="58"/>
        <v>-1</v>
      </c>
      <c r="H523" s="17">
        <f t="shared" si="57"/>
        <v>-5.1733057423693739E-4</v>
      </c>
    </row>
    <row r="524" spans="1:8" ht="25.5" x14ac:dyDescent="0.2">
      <c r="A524" s="14"/>
      <c r="B524" s="15" t="s">
        <v>497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2.9489826010026542E-4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1</v>
      </c>
      <c r="D525" s="16">
        <v>0</v>
      </c>
      <c r="E525" s="17">
        <f t="shared" si="55"/>
        <v>2.5866528711846869E-4</v>
      </c>
      <c r="F525" s="17" t="str">
        <f t="shared" si="56"/>
        <v/>
      </c>
      <c r="G525" s="17">
        <f t="shared" si="58"/>
        <v>-1</v>
      </c>
      <c r="H525" s="17">
        <f t="shared" si="57"/>
        <v>-2.5866528711846869E-4</v>
      </c>
    </row>
    <row r="526" spans="1:8" ht="25.5" x14ac:dyDescent="0.2">
      <c r="A526" s="14"/>
      <c r="B526" s="15" t="s">
        <v>499</v>
      </c>
      <c r="C526" s="16">
        <v>1</v>
      </c>
      <c r="D526" s="16">
        <v>0</v>
      </c>
      <c r="E526" s="17">
        <f t="shared" si="55"/>
        <v>2.5866528711846869E-4</v>
      </c>
      <c r="F526" s="17" t="str">
        <f t="shared" si="56"/>
        <v/>
      </c>
      <c r="G526" s="17">
        <f t="shared" si="58"/>
        <v>-1</v>
      </c>
      <c r="H526" s="17">
        <f t="shared" si="57"/>
        <v>-2.5866528711846869E-4</v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4</v>
      </c>
      <c r="D529" s="16">
        <v>10</v>
      </c>
      <c r="E529" s="17">
        <f t="shared" si="55"/>
        <v>1.0346611484738748E-3</v>
      </c>
      <c r="F529" s="17">
        <f t="shared" si="56"/>
        <v>2.9489826010026541E-3</v>
      </c>
      <c r="G529" s="17">
        <f t="shared" si="58"/>
        <v>1.5</v>
      </c>
      <c r="H529" s="17">
        <f t="shared" si="57"/>
        <v>1.5519917227108122E-3</v>
      </c>
    </row>
    <row r="530" spans="1:8" ht="25.5" x14ac:dyDescent="0.2">
      <c r="A530" s="14"/>
      <c r="B530" s="15" t="s">
        <v>503</v>
      </c>
      <c r="C530" s="16">
        <v>1</v>
      </c>
      <c r="D530" s="16">
        <v>0</v>
      </c>
      <c r="E530" s="17">
        <f t="shared" si="55"/>
        <v>2.5866528711846869E-4</v>
      </c>
      <c r="F530" s="17" t="str">
        <f t="shared" si="56"/>
        <v/>
      </c>
      <c r="G530" s="17">
        <f t="shared" si="58"/>
        <v>-1</v>
      </c>
      <c r="H530" s="17">
        <f t="shared" si="57"/>
        <v>-2.5866528711846869E-4</v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3</v>
      </c>
      <c r="D532" s="16">
        <v>0</v>
      </c>
      <c r="E532" s="17">
        <f t="shared" si="55"/>
        <v>7.7599586135540608E-4</v>
      </c>
      <c r="F532" s="17" t="str">
        <f t="shared" si="56"/>
        <v/>
      </c>
      <c r="G532" s="17">
        <f t="shared" si="58"/>
        <v>-1</v>
      </c>
      <c r="H532" s="17">
        <f t="shared" si="57"/>
        <v>-7.7599586135540608E-4</v>
      </c>
    </row>
    <row r="533" spans="1:8" x14ac:dyDescent="0.2">
      <c r="A533" s="14"/>
      <c r="B533" s="15" t="s">
        <v>506</v>
      </c>
      <c r="C533" s="16">
        <v>4</v>
      </c>
      <c r="D533" s="16">
        <v>0</v>
      </c>
      <c r="E533" s="17">
        <f t="shared" si="55"/>
        <v>1.0346611484738748E-3</v>
      </c>
      <c r="F533" s="17" t="str">
        <f t="shared" si="56"/>
        <v/>
      </c>
      <c r="G533" s="17">
        <f t="shared" si="58"/>
        <v>-1</v>
      </c>
      <c r="H533" s="17">
        <f t="shared" si="57"/>
        <v>-1.0346611484738748E-3</v>
      </c>
    </row>
    <row r="534" spans="1:8" x14ac:dyDescent="0.2">
      <c r="A534" s="14"/>
      <c r="B534" s="15" t="s">
        <v>507</v>
      </c>
      <c r="C534" s="16">
        <v>14</v>
      </c>
      <c r="D534" s="16">
        <v>0</v>
      </c>
      <c r="E534" s="17">
        <f t="shared" si="55"/>
        <v>3.6213140196585617E-3</v>
      </c>
      <c r="F534" s="17" t="str">
        <f t="shared" si="56"/>
        <v/>
      </c>
      <c r="G534" s="17">
        <f t="shared" si="58"/>
        <v>-1</v>
      </c>
      <c r="H534" s="17">
        <f t="shared" si="57"/>
        <v>-3.6213140196585617E-3</v>
      </c>
    </row>
    <row r="535" spans="1:8" x14ac:dyDescent="0.2">
      <c r="A535" s="14"/>
      <c r="B535" s="15" t="s">
        <v>508</v>
      </c>
      <c r="C535" s="16">
        <v>35</v>
      </c>
      <c r="D535" s="16">
        <v>25</v>
      </c>
      <c r="E535" s="17">
        <f t="shared" si="55"/>
        <v>9.0532850491464052E-3</v>
      </c>
      <c r="F535" s="17">
        <f t="shared" si="56"/>
        <v>7.3724565025066356E-3</v>
      </c>
      <c r="G535" s="17">
        <f t="shared" si="58"/>
        <v>-0.2857142857142857</v>
      </c>
      <c r="H535" s="17">
        <f t="shared" si="57"/>
        <v>-2.5866528711846869E-3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19</v>
      </c>
      <c r="D538" s="16">
        <v>67</v>
      </c>
      <c r="E538" s="17">
        <f t="shared" si="55"/>
        <v>4.9146404552509052E-3</v>
      </c>
      <c r="F538" s="17">
        <f t="shared" si="56"/>
        <v>1.9758183426717781E-2</v>
      </c>
      <c r="G538" s="17">
        <f t="shared" si="58"/>
        <v>2.5263157894736841</v>
      </c>
      <c r="H538" s="17">
        <f t="shared" si="57"/>
        <v>1.2415933781686497E-2</v>
      </c>
    </row>
    <row r="539" spans="1:8" x14ac:dyDescent="0.2">
      <c r="A539" s="14"/>
      <c r="B539" s="15" t="s">
        <v>512</v>
      </c>
      <c r="C539" s="16">
        <v>13</v>
      </c>
      <c r="D539" s="16">
        <v>1</v>
      </c>
      <c r="E539" s="17">
        <f t="shared" si="55"/>
        <v>3.362648732540093E-3</v>
      </c>
      <c r="F539" s="17">
        <f t="shared" si="56"/>
        <v>2.9489826010026542E-4</v>
      </c>
      <c r="G539" s="17">
        <f t="shared" si="58"/>
        <v>-0.92307692307692313</v>
      </c>
      <c r="H539" s="17">
        <f t="shared" si="57"/>
        <v>-3.1039834454216243E-3</v>
      </c>
    </row>
    <row r="540" spans="1:8" s="28" customFormat="1" x14ac:dyDescent="0.2">
      <c r="A540" s="24"/>
      <c r="B540" s="25" t="s">
        <v>642</v>
      </c>
      <c r="C540" s="26">
        <v>4</v>
      </c>
      <c r="D540" s="26">
        <v>0</v>
      </c>
      <c r="E540" s="27">
        <f t="shared" si="55"/>
        <v>1.0346611484738748E-3</v>
      </c>
      <c r="F540" s="27" t="str">
        <f t="shared" si="56"/>
        <v/>
      </c>
      <c r="G540" s="27">
        <f t="shared" si="58"/>
        <v>-1</v>
      </c>
      <c r="H540" s="27">
        <f t="shared" si="57"/>
        <v>-1.0346611484738748E-3</v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21</v>
      </c>
      <c r="D542" s="16">
        <v>4</v>
      </c>
      <c r="E542" s="17">
        <f t="shared" si="59"/>
        <v>5.4319710294878426E-3</v>
      </c>
      <c r="F542" s="17">
        <f t="shared" si="60"/>
        <v>1.1795930404010617E-3</v>
      </c>
      <c r="G542" s="17">
        <f t="shared" ref="G542:G576" si="62">+IF(AND(C542=0,D542=0)," ",IF(C542=0,1,IF(D542=0,-1,(D542-C542)/C542)))</f>
        <v>-0.80952380952380953</v>
      </c>
      <c r="H542" s="17">
        <f t="shared" si="61"/>
        <v>-4.3973098810139678E-3</v>
      </c>
    </row>
    <row r="543" spans="1:8" x14ac:dyDescent="0.2">
      <c r="A543" s="14"/>
      <c r="B543" s="15" t="s">
        <v>515</v>
      </c>
      <c r="C543" s="16">
        <v>1</v>
      </c>
      <c r="D543" s="16">
        <v>0</v>
      </c>
      <c r="E543" s="17">
        <f t="shared" si="59"/>
        <v>2.5866528711846869E-4</v>
      </c>
      <c r="F543" s="17" t="str">
        <f t="shared" si="60"/>
        <v/>
      </c>
      <c r="G543" s="17">
        <f t="shared" si="62"/>
        <v>-1</v>
      </c>
      <c r="H543" s="17">
        <f t="shared" si="61"/>
        <v>-2.5866528711846869E-4</v>
      </c>
    </row>
    <row r="544" spans="1:8" x14ac:dyDescent="0.2">
      <c r="A544" s="14"/>
      <c r="B544" s="15" t="s">
        <v>516</v>
      </c>
      <c r="C544" s="16">
        <v>1</v>
      </c>
      <c r="D544" s="16">
        <v>0</v>
      </c>
      <c r="E544" s="17">
        <f t="shared" si="59"/>
        <v>2.5866528711846869E-4</v>
      </c>
      <c r="F544" s="17" t="str">
        <f t="shared" si="60"/>
        <v/>
      </c>
      <c r="G544" s="17">
        <f t="shared" si="62"/>
        <v>-1</v>
      </c>
      <c r="H544" s="17">
        <f t="shared" si="61"/>
        <v>-2.5866528711846869E-4</v>
      </c>
    </row>
    <row r="545" spans="1:8" x14ac:dyDescent="0.2">
      <c r="A545" s="14"/>
      <c r="B545" s="15" t="s">
        <v>517</v>
      </c>
      <c r="C545" s="16">
        <v>3</v>
      </c>
      <c r="D545" s="16">
        <v>0</v>
      </c>
      <c r="E545" s="17">
        <f t="shared" si="59"/>
        <v>7.7599586135540608E-4</v>
      </c>
      <c r="F545" s="17" t="str">
        <f t="shared" si="60"/>
        <v/>
      </c>
      <c r="G545" s="17">
        <f t="shared" si="62"/>
        <v>-1</v>
      </c>
      <c r="H545" s="17">
        <f t="shared" si="61"/>
        <v>-7.7599586135540608E-4</v>
      </c>
    </row>
    <row r="546" spans="1:8" x14ac:dyDescent="0.2">
      <c r="A546" s="14"/>
      <c r="B546" s="15" t="s">
        <v>518</v>
      </c>
      <c r="C546" s="16">
        <v>1</v>
      </c>
      <c r="D546" s="16">
        <v>0</v>
      </c>
      <c r="E546" s="17">
        <f t="shared" si="59"/>
        <v>2.5866528711846869E-4</v>
      </c>
      <c r="F546" s="17" t="str">
        <f t="shared" si="60"/>
        <v/>
      </c>
      <c r="G546" s="17">
        <f t="shared" si="62"/>
        <v>-1</v>
      </c>
      <c r="H546" s="17">
        <f t="shared" si="61"/>
        <v>-2.5866528711846869E-4</v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1</v>
      </c>
      <c r="D548" s="16">
        <v>0</v>
      </c>
      <c r="E548" s="17">
        <f t="shared" si="59"/>
        <v>2.5866528711846869E-4</v>
      </c>
      <c r="F548" s="17" t="str">
        <f t="shared" si="60"/>
        <v/>
      </c>
      <c r="G548" s="17">
        <f t="shared" si="62"/>
        <v>-1</v>
      </c>
      <c r="H548" s="17">
        <f t="shared" si="61"/>
        <v>-2.5866528711846869E-4</v>
      </c>
    </row>
    <row r="549" spans="1:8" ht="25.5" x14ac:dyDescent="0.2">
      <c r="A549" s="14"/>
      <c r="B549" s="15" t="s">
        <v>521</v>
      </c>
      <c r="C549" s="16">
        <v>1</v>
      </c>
      <c r="D549" s="16">
        <v>1</v>
      </c>
      <c r="E549" s="17">
        <f t="shared" si="59"/>
        <v>2.5866528711846869E-4</v>
      </c>
      <c r="F549" s="17">
        <f t="shared" si="60"/>
        <v>2.9489826010026542E-4</v>
      </c>
      <c r="G549" s="17">
        <f t="shared" si="62"/>
        <v>0</v>
      </c>
      <c r="H549" s="17">
        <f t="shared" si="61"/>
        <v>0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2.9489826010026542E-4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1</v>
      </c>
      <c r="D551" s="16">
        <v>0</v>
      </c>
      <c r="E551" s="17">
        <f t="shared" si="59"/>
        <v>2.5866528711846869E-4</v>
      </c>
      <c r="F551" s="17" t="str">
        <f t="shared" si="60"/>
        <v/>
      </c>
      <c r="G551" s="17">
        <f t="shared" si="62"/>
        <v>-1</v>
      </c>
      <c r="H551" s="17">
        <f t="shared" si="61"/>
        <v>-2.5866528711846869E-4</v>
      </c>
    </row>
    <row r="552" spans="1:8" ht="25.5" x14ac:dyDescent="0.2">
      <c r="A552" s="14"/>
      <c r="B552" s="15" t="s">
        <v>524</v>
      </c>
      <c r="C552" s="16">
        <v>1</v>
      </c>
      <c r="D552" s="16">
        <v>3</v>
      </c>
      <c r="E552" s="17">
        <f t="shared" si="59"/>
        <v>2.5866528711846869E-4</v>
      </c>
      <c r="F552" s="17">
        <f t="shared" si="60"/>
        <v>8.846947803007962E-4</v>
      </c>
      <c r="G552" s="17">
        <f t="shared" si="62"/>
        <v>2</v>
      </c>
      <c r="H552" s="17">
        <f t="shared" si="61"/>
        <v>5.1733057423693739E-4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3</v>
      </c>
      <c r="D554" s="16">
        <v>0</v>
      </c>
      <c r="E554" s="17">
        <f t="shared" si="59"/>
        <v>7.7599586135540608E-4</v>
      </c>
      <c r="F554" s="17" t="str">
        <f t="shared" si="60"/>
        <v/>
      </c>
      <c r="G554" s="17">
        <f t="shared" si="62"/>
        <v>-1</v>
      </c>
      <c r="H554" s="17">
        <f t="shared" si="61"/>
        <v>-7.7599586135540608E-4</v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1</v>
      </c>
      <c r="D558" s="16">
        <v>0</v>
      </c>
      <c r="E558" s="17">
        <f t="shared" si="59"/>
        <v>2.5866528711846869E-4</v>
      </c>
      <c r="F558" s="17" t="str">
        <f t="shared" si="60"/>
        <v/>
      </c>
      <c r="G558" s="17">
        <f t="shared" si="62"/>
        <v>-1</v>
      </c>
      <c r="H558" s="17">
        <f t="shared" si="61"/>
        <v>-2.5866528711846869E-4</v>
      </c>
    </row>
    <row r="559" spans="1:8" x14ac:dyDescent="0.2">
      <c r="A559" s="14"/>
      <c r="B559" s="15" t="s">
        <v>531</v>
      </c>
      <c r="C559" s="16">
        <v>21</v>
      </c>
      <c r="D559" s="16">
        <v>17</v>
      </c>
      <c r="E559" s="17">
        <f t="shared" si="59"/>
        <v>5.4319710294878426E-3</v>
      </c>
      <c r="F559" s="17">
        <f t="shared" si="60"/>
        <v>5.0132704217045118E-3</v>
      </c>
      <c r="G559" s="17">
        <f t="shared" si="62"/>
        <v>-0.19047619047619047</v>
      </c>
      <c r="H559" s="17">
        <f t="shared" si="61"/>
        <v>-1.0346611484738748E-3</v>
      </c>
    </row>
    <row r="560" spans="1:8" ht="25.5" x14ac:dyDescent="0.2">
      <c r="A560" s="14"/>
      <c r="B560" s="15" t="s">
        <v>532</v>
      </c>
      <c r="C560" s="16">
        <v>4</v>
      </c>
      <c r="D560" s="16">
        <v>13</v>
      </c>
      <c r="E560" s="17">
        <f t="shared" si="59"/>
        <v>1.0346611484738748E-3</v>
      </c>
      <c r="F560" s="17">
        <f t="shared" si="60"/>
        <v>3.8336773813034504E-3</v>
      </c>
      <c r="G560" s="17">
        <f t="shared" si="62"/>
        <v>2.25</v>
      </c>
      <c r="H560" s="17">
        <f t="shared" si="61"/>
        <v>2.3279875840662182E-3</v>
      </c>
    </row>
    <row r="561" spans="1:8" x14ac:dyDescent="0.2">
      <c r="A561" s="14"/>
      <c r="B561" s="15" t="s">
        <v>533</v>
      </c>
      <c r="C561" s="16">
        <v>51</v>
      </c>
      <c r="D561" s="16">
        <v>49</v>
      </c>
      <c r="E561" s="17">
        <f t="shared" si="59"/>
        <v>1.3191929643041904E-2</v>
      </c>
      <c r="F561" s="17">
        <f t="shared" si="60"/>
        <v>1.4450014744913005E-2</v>
      </c>
      <c r="G561" s="17">
        <f t="shared" si="62"/>
        <v>-3.9215686274509803E-2</v>
      </c>
      <c r="H561" s="17">
        <f t="shared" si="61"/>
        <v>-5.1733057423693739E-4</v>
      </c>
    </row>
    <row r="562" spans="1:8" x14ac:dyDescent="0.2">
      <c r="A562" s="14"/>
      <c r="B562" s="15" t="s">
        <v>534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2.9489826010026542E-4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2</v>
      </c>
      <c r="D564" s="16">
        <v>0</v>
      </c>
      <c r="E564" s="17">
        <f t="shared" si="59"/>
        <v>5.1733057423693739E-4</v>
      </c>
      <c r="F564" s="17" t="str">
        <f t="shared" si="60"/>
        <v/>
      </c>
      <c r="G564" s="17">
        <f t="shared" si="62"/>
        <v>-1</v>
      </c>
      <c r="H564" s="17">
        <f t="shared" si="61"/>
        <v>-5.1733057423693739E-4</v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1</v>
      </c>
      <c r="D566" s="16">
        <v>0</v>
      </c>
      <c r="E566" s="17">
        <f t="shared" si="59"/>
        <v>2.5866528711846869E-4</v>
      </c>
      <c r="F566" s="17" t="str">
        <f t="shared" si="60"/>
        <v/>
      </c>
      <c r="G566" s="17">
        <f t="shared" si="62"/>
        <v>-1</v>
      </c>
      <c r="H566" s="17">
        <f t="shared" si="61"/>
        <v>-2.5866528711846869E-4</v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10</v>
      </c>
      <c r="D568" s="16">
        <v>2</v>
      </c>
      <c r="E568" s="17">
        <f t="shared" si="59"/>
        <v>2.5866528711846869E-3</v>
      </c>
      <c r="F568" s="17">
        <f t="shared" si="60"/>
        <v>5.8979652020053083E-4</v>
      </c>
      <c r="G568" s="17">
        <f t="shared" si="62"/>
        <v>-0.8</v>
      </c>
      <c r="H568" s="17">
        <f t="shared" si="61"/>
        <v>-2.0693222969477496E-3</v>
      </c>
    </row>
    <row r="569" spans="1:8" x14ac:dyDescent="0.2">
      <c r="A569" s="14"/>
      <c r="B569" s="15" t="s">
        <v>541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542</v>
      </c>
      <c r="C570" s="16">
        <v>6</v>
      </c>
      <c r="D570" s="16">
        <v>7</v>
      </c>
      <c r="E570" s="17">
        <f t="shared" si="59"/>
        <v>1.5519917227108122E-3</v>
      </c>
      <c r="F570" s="17">
        <f t="shared" si="60"/>
        <v>2.0642878207018578E-3</v>
      </c>
      <c r="G570" s="17">
        <f t="shared" si="62"/>
        <v>0.16666666666666666</v>
      </c>
      <c r="H570" s="17">
        <f t="shared" si="61"/>
        <v>2.5866528711846869E-4</v>
      </c>
    </row>
    <row r="571" spans="1:8" ht="25.5" x14ac:dyDescent="0.2">
      <c r="A571" s="14"/>
      <c r="B571" s="15" t="s">
        <v>543</v>
      </c>
      <c r="C571" s="16">
        <v>6</v>
      </c>
      <c r="D571" s="16">
        <v>0</v>
      </c>
      <c r="E571" s="17">
        <f t="shared" si="59"/>
        <v>1.5519917227108122E-3</v>
      </c>
      <c r="F571" s="17" t="str">
        <f t="shared" si="60"/>
        <v/>
      </c>
      <c r="G571" s="17">
        <f t="shared" si="62"/>
        <v>-1</v>
      </c>
      <c r="H571" s="17">
        <f t="shared" si="61"/>
        <v>-1.5519917227108122E-3</v>
      </c>
    </row>
    <row r="572" spans="1:8" x14ac:dyDescent="0.2">
      <c r="A572" s="14"/>
      <c r="B572" s="15" t="s">
        <v>544</v>
      </c>
      <c r="C572" s="16">
        <v>3</v>
      </c>
      <c r="D572" s="16">
        <v>0</v>
      </c>
      <c r="E572" s="17">
        <f t="shared" si="59"/>
        <v>7.7599586135540608E-4</v>
      </c>
      <c r="F572" s="17" t="str">
        <f t="shared" si="60"/>
        <v/>
      </c>
      <c r="G572" s="17">
        <f t="shared" si="62"/>
        <v>-1</v>
      </c>
      <c r="H572" s="17">
        <f t="shared" si="61"/>
        <v>-7.7599586135540608E-4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4</v>
      </c>
      <c r="D574" s="16">
        <v>2</v>
      </c>
      <c r="E574" s="17">
        <f t="shared" si="59"/>
        <v>1.0346611484738748E-3</v>
      </c>
      <c r="F574" s="17">
        <f t="shared" si="60"/>
        <v>5.8979652020053083E-4</v>
      </c>
      <c r="G574" s="17">
        <f t="shared" si="62"/>
        <v>-0.5</v>
      </c>
      <c r="H574" s="17">
        <f t="shared" si="61"/>
        <v>-5.1733057423693739E-4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1495</v>
      </c>
      <c r="D582" s="19">
        <f>SUM(D583:D609)</f>
        <v>847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-0.43344481605351171</v>
      </c>
      <c r="H582" s="20">
        <f t="shared" ref="H582:H609" si="65">+IF(OR(AND(E582=""),(G582="")),"",E582*G582)</f>
        <v>-0.43344481605351171</v>
      </c>
    </row>
    <row r="583" spans="1:8" x14ac:dyDescent="0.2">
      <c r="A583" s="14"/>
      <c r="B583" s="15" t="s">
        <v>549</v>
      </c>
      <c r="C583" s="16">
        <v>12</v>
      </c>
      <c r="D583" s="16">
        <v>2</v>
      </c>
      <c r="E583" s="17">
        <f t="shared" si="63"/>
        <v>8.0267558528428085E-3</v>
      </c>
      <c r="F583" s="17">
        <f t="shared" si="64"/>
        <v>2.3612750885478157E-3</v>
      </c>
      <c r="G583" s="17">
        <f t="shared" ref="G583:G609" si="66">+IF(AND(C583=0,D583=0)," ",IF(C583=0,1,IF(D583=0,-1,(D583-C583)/C583)))</f>
        <v>-0.83333333333333337</v>
      </c>
      <c r="H583" s="17">
        <f t="shared" si="65"/>
        <v>-6.688963210702341E-3</v>
      </c>
    </row>
    <row r="584" spans="1:8" x14ac:dyDescent="0.2">
      <c r="A584" s="14"/>
      <c r="B584" s="15" t="s">
        <v>550</v>
      </c>
      <c r="C584" s="16">
        <v>121</v>
      </c>
      <c r="D584" s="16">
        <v>37</v>
      </c>
      <c r="E584" s="17">
        <f t="shared" si="63"/>
        <v>8.0936454849498324E-2</v>
      </c>
      <c r="F584" s="17">
        <f t="shared" si="64"/>
        <v>4.3683589138134596E-2</v>
      </c>
      <c r="G584" s="17">
        <f t="shared" si="66"/>
        <v>-0.69421487603305787</v>
      </c>
      <c r="H584" s="17">
        <f t="shared" si="65"/>
        <v>-5.6187290969899661E-2</v>
      </c>
    </row>
    <row r="585" spans="1:8" ht="25.5" x14ac:dyDescent="0.2">
      <c r="A585" s="14"/>
      <c r="B585" s="15" t="s">
        <v>551</v>
      </c>
      <c r="C585" s="16">
        <v>295</v>
      </c>
      <c r="D585" s="16">
        <v>172</v>
      </c>
      <c r="E585" s="17">
        <f t="shared" si="63"/>
        <v>0.19732441471571907</v>
      </c>
      <c r="F585" s="17">
        <f t="shared" si="64"/>
        <v>0.20306965761511217</v>
      </c>
      <c r="G585" s="17">
        <f t="shared" si="66"/>
        <v>-0.41694915254237286</v>
      </c>
      <c r="H585" s="17">
        <f t="shared" si="65"/>
        <v>-8.2274247491638794E-2</v>
      </c>
    </row>
    <row r="586" spans="1:8" x14ac:dyDescent="0.2">
      <c r="A586" s="14"/>
      <c r="B586" s="15" t="s">
        <v>552</v>
      </c>
      <c r="C586" s="16">
        <v>414</v>
      </c>
      <c r="D586" s="16">
        <v>209</v>
      </c>
      <c r="E586" s="17">
        <f t="shared" si="63"/>
        <v>0.27692307692307694</v>
      </c>
      <c r="F586" s="17">
        <f t="shared" si="64"/>
        <v>0.24675324675324675</v>
      </c>
      <c r="G586" s="17">
        <f t="shared" si="66"/>
        <v>-0.49516908212560384</v>
      </c>
      <c r="H586" s="17">
        <f t="shared" si="65"/>
        <v>-0.13712374581939799</v>
      </c>
    </row>
    <row r="587" spans="1:8" x14ac:dyDescent="0.2">
      <c r="A587" s="14"/>
      <c r="B587" s="15" t="s">
        <v>553</v>
      </c>
      <c r="C587" s="16">
        <v>6</v>
      </c>
      <c r="D587" s="16">
        <v>1</v>
      </c>
      <c r="E587" s="17">
        <f t="shared" si="63"/>
        <v>4.0133779264214043E-3</v>
      </c>
      <c r="F587" s="17">
        <f t="shared" si="64"/>
        <v>1.1806375442739079E-3</v>
      </c>
      <c r="G587" s="17">
        <f t="shared" si="66"/>
        <v>-0.83333333333333337</v>
      </c>
      <c r="H587" s="17">
        <f t="shared" si="65"/>
        <v>-3.3444816053511705E-3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3</v>
      </c>
      <c r="D590" s="16">
        <v>1</v>
      </c>
      <c r="E590" s="17">
        <f t="shared" si="63"/>
        <v>2.0066889632107021E-3</v>
      </c>
      <c r="F590" s="17">
        <f t="shared" si="64"/>
        <v>1.1806375442739079E-3</v>
      </c>
      <c r="G590" s="17">
        <f t="shared" si="66"/>
        <v>-0.66666666666666663</v>
      </c>
      <c r="H590" s="17">
        <f t="shared" si="65"/>
        <v>-1.3377926421404679E-3</v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13</v>
      </c>
      <c r="D592" s="16">
        <v>0</v>
      </c>
      <c r="E592" s="17">
        <f t="shared" si="63"/>
        <v>8.6956521739130436E-3</v>
      </c>
      <c r="F592" s="17" t="str">
        <f t="shared" si="64"/>
        <v/>
      </c>
      <c r="G592" s="17">
        <f t="shared" si="66"/>
        <v>-1</v>
      </c>
      <c r="H592" s="17">
        <f t="shared" si="65"/>
        <v>-8.6956521739130436E-3</v>
      </c>
    </row>
    <row r="593" spans="1:8" x14ac:dyDescent="0.2">
      <c r="A593" s="14"/>
      <c r="B593" s="15" t="s">
        <v>559</v>
      </c>
      <c r="C593" s="16">
        <v>7</v>
      </c>
      <c r="D593" s="16">
        <v>1</v>
      </c>
      <c r="E593" s="17">
        <f t="shared" si="63"/>
        <v>4.6822742474916385E-3</v>
      </c>
      <c r="F593" s="17">
        <f t="shared" si="64"/>
        <v>1.1806375442739079E-3</v>
      </c>
      <c r="G593" s="17">
        <f t="shared" si="66"/>
        <v>-0.8571428571428571</v>
      </c>
      <c r="H593" s="17">
        <f t="shared" si="65"/>
        <v>-4.0133779264214043E-3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22</v>
      </c>
      <c r="D597" s="16">
        <v>1</v>
      </c>
      <c r="E597" s="17">
        <f t="shared" si="63"/>
        <v>1.471571906354515E-2</v>
      </c>
      <c r="F597" s="17">
        <f t="shared" si="64"/>
        <v>1.1806375442739079E-3</v>
      </c>
      <c r="G597" s="17">
        <f t="shared" si="66"/>
        <v>-0.95454545454545459</v>
      </c>
      <c r="H597" s="17">
        <f t="shared" si="65"/>
        <v>-1.4046822742474917E-2</v>
      </c>
    </row>
    <row r="598" spans="1:8" x14ac:dyDescent="0.2">
      <c r="A598" s="14"/>
      <c r="B598" s="15" t="s">
        <v>564</v>
      </c>
      <c r="C598" s="16">
        <v>137</v>
      </c>
      <c r="D598" s="16">
        <v>228</v>
      </c>
      <c r="E598" s="17">
        <f t="shared" si="63"/>
        <v>9.1638795986622071E-2</v>
      </c>
      <c r="F598" s="17">
        <f t="shared" si="64"/>
        <v>0.26918536009445099</v>
      </c>
      <c r="G598" s="17">
        <f t="shared" si="66"/>
        <v>0.66423357664233573</v>
      </c>
      <c r="H598" s="17">
        <f t="shared" si="65"/>
        <v>6.08695652173913E-2</v>
      </c>
    </row>
    <row r="599" spans="1:8" x14ac:dyDescent="0.2">
      <c r="A599" s="14"/>
      <c r="B599" s="15" t="s">
        <v>565</v>
      </c>
      <c r="C599" s="16">
        <v>42</v>
      </c>
      <c r="D599" s="16">
        <v>3</v>
      </c>
      <c r="E599" s="17">
        <f t="shared" si="63"/>
        <v>2.8093645484949834E-2</v>
      </c>
      <c r="F599" s="17">
        <f t="shared" si="64"/>
        <v>3.5419126328217238E-3</v>
      </c>
      <c r="G599" s="17">
        <f t="shared" si="66"/>
        <v>-0.9285714285714286</v>
      </c>
      <c r="H599" s="17">
        <f t="shared" si="65"/>
        <v>-2.6086956521739132E-2</v>
      </c>
    </row>
    <row r="600" spans="1:8" x14ac:dyDescent="0.2">
      <c r="A600" s="14"/>
      <c r="B600" s="15" t="s">
        <v>566</v>
      </c>
      <c r="C600" s="16">
        <v>330</v>
      </c>
      <c r="D600" s="16">
        <v>141</v>
      </c>
      <c r="E600" s="17">
        <f t="shared" si="63"/>
        <v>0.22073578595317725</v>
      </c>
      <c r="F600" s="17">
        <f t="shared" si="64"/>
        <v>0.16646989374262103</v>
      </c>
      <c r="G600" s="17">
        <f t="shared" si="66"/>
        <v>-0.57272727272727275</v>
      </c>
      <c r="H600" s="17">
        <f t="shared" si="65"/>
        <v>-0.12642140468227425</v>
      </c>
    </row>
    <row r="601" spans="1:8" x14ac:dyDescent="0.2">
      <c r="A601" s="14"/>
      <c r="B601" s="15" t="s">
        <v>567</v>
      </c>
      <c r="C601" s="16">
        <v>26</v>
      </c>
      <c r="D601" s="16">
        <v>22</v>
      </c>
      <c r="E601" s="17">
        <f t="shared" si="63"/>
        <v>1.7391304347826087E-2</v>
      </c>
      <c r="F601" s="17">
        <f t="shared" si="64"/>
        <v>2.5974025974025976E-2</v>
      </c>
      <c r="G601" s="17">
        <f t="shared" si="66"/>
        <v>-0.15384615384615385</v>
      </c>
      <c r="H601" s="17">
        <f t="shared" si="65"/>
        <v>-2.6755852842809368E-3</v>
      </c>
    </row>
    <row r="602" spans="1:8" x14ac:dyDescent="0.2">
      <c r="A602" s="14"/>
      <c r="B602" s="15" t="s">
        <v>568</v>
      </c>
      <c r="C602" s="16">
        <v>3</v>
      </c>
      <c r="D602" s="16">
        <v>1</v>
      </c>
      <c r="E602" s="17">
        <f t="shared" si="63"/>
        <v>2.0066889632107021E-3</v>
      </c>
      <c r="F602" s="17">
        <f t="shared" si="64"/>
        <v>1.1806375442739079E-3</v>
      </c>
      <c r="G602" s="17">
        <f t="shared" si="66"/>
        <v>-0.66666666666666663</v>
      </c>
      <c r="H602" s="17">
        <f t="shared" si="65"/>
        <v>-1.3377926421404679E-3</v>
      </c>
    </row>
    <row r="603" spans="1:8" x14ac:dyDescent="0.2">
      <c r="A603" s="14"/>
      <c r="B603" s="15" t="s">
        <v>569</v>
      </c>
      <c r="C603" s="16">
        <v>6</v>
      </c>
      <c r="D603" s="16">
        <v>0</v>
      </c>
      <c r="E603" s="17">
        <f t="shared" si="63"/>
        <v>4.0133779264214043E-3</v>
      </c>
      <c r="F603" s="17" t="str">
        <f t="shared" si="64"/>
        <v/>
      </c>
      <c r="G603" s="17">
        <f t="shared" si="66"/>
        <v>-1</v>
      </c>
      <c r="H603" s="17">
        <f t="shared" si="65"/>
        <v>-4.0133779264214043E-3</v>
      </c>
    </row>
    <row r="604" spans="1:8" ht="25.5" x14ac:dyDescent="0.2">
      <c r="A604" s="14"/>
      <c r="B604" s="15" t="s">
        <v>570</v>
      </c>
      <c r="C604" s="16">
        <v>2</v>
      </c>
      <c r="D604" s="16">
        <v>0</v>
      </c>
      <c r="E604" s="17">
        <f t="shared" si="63"/>
        <v>1.3377926421404682E-3</v>
      </c>
      <c r="F604" s="17" t="str">
        <f t="shared" si="64"/>
        <v/>
      </c>
      <c r="G604" s="17">
        <f t="shared" si="66"/>
        <v>-1</v>
      </c>
      <c r="H604" s="17">
        <f t="shared" si="65"/>
        <v>-1.3377926421404682E-3</v>
      </c>
    </row>
    <row r="605" spans="1:8" x14ac:dyDescent="0.2">
      <c r="A605" s="14"/>
      <c r="B605" s="15" t="s">
        <v>571</v>
      </c>
      <c r="C605" s="16">
        <v>8</v>
      </c>
      <c r="D605" s="16">
        <v>3</v>
      </c>
      <c r="E605" s="17">
        <f t="shared" si="63"/>
        <v>5.3511705685618726E-3</v>
      </c>
      <c r="F605" s="17">
        <f t="shared" si="64"/>
        <v>3.5419126328217238E-3</v>
      </c>
      <c r="G605" s="17">
        <f t="shared" si="66"/>
        <v>-0.625</v>
      </c>
      <c r="H605" s="17">
        <f t="shared" si="65"/>
        <v>-3.3444816053511705E-3</v>
      </c>
    </row>
    <row r="606" spans="1:8" x14ac:dyDescent="0.2">
      <c r="A606" s="14"/>
      <c r="B606" s="15" t="s">
        <v>572</v>
      </c>
      <c r="C606" s="16">
        <v>5</v>
      </c>
      <c r="D606" s="16">
        <v>0</v>
      </c>
      <c r="E606" s="17">
        <f t="shared" si="63"/>
        <v>3.3444816053511705E-3</v>
      </c>
      <c r="F606" s="17" t="str">
        <f t="shared" si="64"/>
        <v/>
      </c>
      <c r="G606" s="17">
        <f t="shared" si="66"/>
        <v>-1</v>
      </c>
      <c r="H606" s="17">
        <f t="shared" si="65"/>
        <v>-3.3444816053511705E-3</v>
      </c>
    </row>
    <row r="607" spans="1:8" ht="25.5" x14ac:dyDescent="0.2">
      <c r="A607" s="14"/>
      <c r="B607" s="15" t="s">
        <v>573</v>
      </c>
      <c r="C607" s="16">
        <v>5</v>
      </c>
      <c r="D607" s="16">
        <v>7</v>
      </c>
      <c r="E607" s="17">
        <f t="shared" si="63"/>
        <v>3.3444816053511705E-3</v>
      </c>
      <c r="F607" s="17">
        <f t="shared" si="64"/>
        <v>8.2644628099173556E-3</v>
      </c>
      <c r="G607" s="17">
        <f t="shared" si="66"/>
        <v>0.4</v>
      </c>
      <c r="H607" s="17">
        <f t="shared" si="65"/>
        <v>1.3377926421404684E-3</v>
      </c>
    </row>
    <row r="608" spans="1:8" ht="25.5" x14ac:dyDescent="0.2">
      <c r="A608" s="14"/>
      <c r="B608" s="15" t="s">
        <v>574</v>
      </c>
      <c r="C608" s="16">
        <v>29</v>
      </c>
      <c r="D608" s="16">
        <v>15</v>
      </c>
      <c r="E608" s="17">
        <f t="shared" si="63"/>
        <v>1.9397993311036789E-2</v>
      </c>
      <c r="F608" s="17">
        <f t="shared" si="64"/>
        <v>1.770956316410862E-2</v>
      </c>
      <c r="G608" s="17">
        <f t="shared" si="66"/>
        <v>-0.48275862068965519</v>
      </c>
      <c r="H608" s="17">
        <f t="shared" si="65"/>
        <v>-9.3645484949832786E-3</v>
      </c>
    </row>
    <row r="609" spans="1:8" ht="25.5" x14ac:dyDescent="0.2">
      <c r="A609" s="14"/>
      <c r="B609" s="15" t="s">
        <v>575</v>
      </c>
      <c r="C609" s="16">
        <v>9</v>
      </c>
      <c r="D609" s="16">
        <v>3</v>
      </c>
      <c r="E609" s="17">
        <f t="shared" si="63"/>
        <v>6.0200668896321068E-3</v>
      </c>
      <c r="F609" s="17">
        <f t="shared" si="64"/>
        <v>3.5419126328217238E-3</v>
      </c>
      <c r="G609" s="17">
        <f t="shared" si="66"/>
        <v>-0.66666666666666663</v>
      </c>
      <c r="H609" s="17">
        <f t="shared" si="65"/>
        <v>-4.0133779264214043E-3</v>
      </c>
    </row>
    <row r="610" spans="1:8" x14ac:dyDescent="0.2">
      <c r="A610" s="11"/>
      <c r="B610" t="s">
        <v>11</v>
      </c>
      <c r="C610" s="16" t="e">
        <f>VLOOKUP(B610,'[1]POR DEPARTAMENTOS'!$AS$4531:$AT$5096,2,0)</f>
        <v>#N/A</v>
      </c>
      <c r="D610" s="16" t="e">
        <f>VLOOKUP(B610,'[1]POR DEPARTAMENTOS'!$AZ$4531:$BA$5096,2,0)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592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593</v>
      </c>
      <c r="C8" s="12">
        <f>+C19+C75+C173+C349+C582</f>
        <v>7620</v>
      </c>
      <c r="D8" s="13">
        <f>+D19+D75+D173+D349+D582</f>
        <v>7368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-3.3070866141732283E-2</v>
      </c>
      <c r="H8" s="10">
        <f t="shared" ref="H8:H13" si="1">+IF(OR(AND(E8=""),(G8="")),"",E8*G8)</f>
        <v>-3.3070866141732283E-2</v>
      </c>
    </row>
    <row r="9" spans="1:8" x14ac:dyDescent="0.2">
      <c r="A9" s="14"/>
      <c r="B9" s="15" t="s">
        <v>6</v>
      </c>
      <c r="C9" s="16">
        <f>+C19</f>
        <v>83</v>
      </c>
      <c r="D9" s="16">
        <f>+D19</f>
        <v>91</v>
      </c>
      <c r="E9" s="17">
        <f t="shared" ref="E9:F13" si="2">+C9/C$8</f>
        <v>1.0892388451443569E-2</v>
      </c>
      <c r="F9" s="17">
        <f t="shared" si="2"/>
        <v>1.235070575461455E-2</v>
      </c>
      <c r="G9" s="17">
        <f t="shared" si="0"/>
        <v>9.6385542168674704E-2</v>
      </c>
      <c r="H9" s="17">
        <f t="shared" si="1"/>
        <v>1.0498687664041995E-3</v>
      </c>
    </row>
    <row r="10" spans="1:8" x14ac:dyDescent="0.2">
      <c r="A10" s="14"/>
      <c r="B10" s="15" t="s">
        <v>7</v>
      </c>
      <c r="C10" s="16">
        <f>+C75</f>
        <v>483</v>
      </c>
      <c r="D10" s="16">
        <f>+D75</f>
        <v>742</v>
      </c>
      <c r="E10" s="17">
        <f t="shared" si="2"/>
        <v>6.3385826771653539E-2</v>
      </c>
      <c r="F10" s="17">
        <f t="shared" si="2"/>
        <v>0.10070575461454941</v>
      </c>
      <c r="G10" s="17">
        <f t="shared" si="0"/>
        <v>0.53623188405797106</v>
      </c>
      <c r="H10" s="17">
        <f t="shared" si="1"/>
        <v>3.3989501312335961E-2</v>
      </c>
    </row>
    <row r="11" spans="1:8" ht="25.5" x14ac:dyDescent="0.2">
      <c r="A11" s="14"/>
      <c r="B11" s="15" t="s">
        <v>8</v>
      </c>
      <c r="C11" s="16">
        <f>+C173</f>
        <v>1699</v>
      </c>
      <c r="D11" s="16">
        <f>+D173</f>
        <v>1358</v>
      </c>
      <c r="E11" s="17">
        <f t="shared" si="2"/>
        <v>0.22296587926509187</v>
      </c>
      <c r="F11" s="17">
        <f t="shared" si="2"/>
        <v>0.18431053203040174</v>
      </c>
      <c r="G11" s="17">
        <f t="shared" si="0"/>
        <v>-0.20070629782224839</v>
      </c>
      <c r="H11" s="17">
        <f t="shared" si="1"/>
        <v>-4.4750656167979005E-2</v>
      </c>
    </row>
    <row r="12" spans="1:8" x14ac:dyDescent="0.2">
      <c r="A12" s="14"/>
      <c r="B12" s="15" t="s">
        <v>9</v>
      </c>
      <c r="C12" s="16">
        <f>+C349</f>
        <v>3778</v>
      </c>
      <c r="D12" s="16">
        <f>+D349</f>
        <v>3815</v>
      </c>
      <c r="E12" s="17">
        <f t="shared" si="2"/>
        <v>0.4958005249343832</v>
      </c>
      <c r="F12" s="17">
        <f t="shared" si="2"/>
        <v>0.51777958740499452</v>
      </c>
      <c r="G12" s="17">
        <f t="shared" si="0"/>
        <v>9.793541556379036E-3</v>
      </c>
      <c r="H12" s="17">
        <f t="shared" si="1"/>
        <v>4.8556430446194225E-3</v>
      </c>
    </row>
    <row r="13" spans="1:8" x14ac:dyDescent="0.2">
      <c r="A13" s="14"/>
      <c r="B13" s="15" t="s">
        <v>10</v>
      </c>
      <c r="C13" s="16">
        <f>+C582</f>
        <v>1577</v>
      </c>
      <c r="D13" s="16">
        <f>+D582</f>
        <v>1362</v>
      </c>
      <c r="E13" s="17">
        <f t="shared" si="2"/>
        <v>0.20695538057742782</v>
      </c>
      <c r="F13" s="17">
        <f t="shared" si="2"/>
        <v>0.18485342019543974</v>
      </c>
      <c r="G13" s="17">
        <f t="shared" si="0"/>
        <v>-0.13633481293595434</v>
      </c>
      <c r="H13" s="17">
        <f t="shared" si="1"/>
        <v>-2.8215223097112861E-2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83</v>
      </c>
      <c r="D19" s="19">
        <f>SUM(D20:D69)</f>
        <v>91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9.6385542168674704E-2</v>
      </c>
      <c r="H19" s="20">
        <f t="shared" ref="H19:H50" si="5">+IF(OR(AND(E19=""),(G19="")),"",E19*G19)</f>
        <v>9.6385542168674704E-2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6</v>
      </c>
      <c r="E21" s="17">
        <f t="shared" si="3"/>
        <v>2.4096385542168676E-2</v>
      </c>
      <c r="F21" s="17">
        <f t="shared" si="4"/>
        <v>6.5934065934065936E-2</v>
      </c>
      <c r="G21" s="17">
        <f t="shared" si="6"/>
        <v>2</v>
      </c>
      <c r="H21" s="17">
        <f t="shared" si="5"/>
        <v>4.8192771084337352E-2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3</v>
      </c>
      <c r="E23" s="17">
        <f t="shared" si="3"/>
        <v>1.2048192771084338E-2</v>
      </c>
      <c r="F23" s="17">
        <f t="shared" si="4"/>
        <v>3.2967032967032968E-2</v>
      </c>
      <c r="G23" s="17">
        <f t="shared" si="6"/>
        <v>2</v>
      </c>
      <c r="H23" s="17">
        <f t="shared" si="5"/>
        <v>2.4096385542168676E-2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2</v>
      </c>
      <c r="D25" s="16">
        <v>0</v>
      </c>
      <c r="E25" s="17">
        <f t="shared" si="3"/>
        <v>2.4096385542168676E-2</v>
      </c>
      <c r="F25" s="17" t="str">
        <f t="shared" si="4"/>
        <v/>
      </c>
      <c r="G25" s="17">
        <f t="shared" si="6"/>
        <v>-1</v>
      </c>
      <c r="H25" s="17">
        <f t="shared" si="5"/>
        <v>-2.4096385542168676E-2</v>
      </c>
    </row>
    <row r="26" spans="1:8" ht="25.5" x14ac:dyDescent="0.2">
      <c r="A26" s="14"/>
      <c r="B26" s="15" t="s">
        <v>18</v>
      </c>
      <c r="C26" s="16">
        <v>2</v>
      </c>
      <c r="D26" s="16">
        <v>0</v>
      </c>
      <c r="E26" s="17">
        <f t="shared" si="3"/>
        <v>2.4096385542168676E-2</v>
      </c>
      <c r="F26" s="17" t="str">
        <f t="shared" si="4"/>
        <v/>
      </c>
      <c r="G26" s="17">
        <f t="shared" si="6"/>
        <v>-1</v>
      </c>
      <c r="H26" s="17">
        <f t="shared" si="5"/>
        <v>-2.4096385542168676E-2</v>
      </c>
    </row>
    <row r="27" spans="1:8" x14ac:dyDescent="0.2">
      <c r="A27" s="14"/>
      <c r="B27" s="15" t="s">
        <v>19</v>
      </c>
      <c r="C27" s="16">
        <v>1</v>
      </c>
      <c r="D27" s="16">
        <v>3</v>
      </c>
      <c r="E27" s="17">
        <f t="shared" si="3"/>
        <v>1.2048192771084338E-2</v>
      </c>
      <c r="F27" s="17">
        <f t="shared" si="4"/>
        <v>3.2967032967032968E-2</v>
      </c>
      <c r="G27" s="17">
        <f t="shared" si="6"/>
        <v>2</v>
      </c>
      <c r="H27" s="17">
        <f t="shared" si="5"/>
        <v>2.4096385542168676E-2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1.2048192771084338E-2</v>
      </c>
      <c r="F28" s="17">
        <f t="shared" si="4"/>
        <v>1.098901098901099E-2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1</v>
      </c>
      <c r="D29" s="16">
        <v>1</v>
      </c>
      <c r="E29" s="17">
        <f t="shared" si="3"/>
        <v>1.2048192771084338E-2</v>
      </c>
      <c r="F29" s="17">
        <f t="shared" si="4"/>
        <v>1.098901098901099E-2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22</v>
      </c>
      <c r="C30" s="16">
        <v>5</v>
      </c>
      <c r="D30" s="16">
        <v>9</v>
      </c>
      <c r="E30" s="17">
        <f t="shared" si="3"/>
        <v>6.0240963855421686E-2</v>
      </c>
      <c r="F30" s="17">
        <f t="shared" si="4"/>
        <v>9.8901098901098897E-2</v>
      </c>
      <c r="G30" s="17">
        <f t="shared" si="6"/>
        <v>0.8</v>
      </c>
      <c r="H30" s="17">
        <f t="shared" si="5"/>
        <v>4.8192771084337352E-2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1</v>
      </c>
      <c r="E32" s="17">
        <f t="shared" si="3"/>
        <v>1.2048192771084338E-2</v>
      </c>
      <c r="F32" s="17">
        <f t="shared" si="4"/>
        <v>1.098901098901099E-2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1</v>
      </c>
      <c r="D34" s="16">
        <v>0</v>
      </c>
      <c r="E34" s="17">
        <f t="shared" si="3"/>
        <v>1.2048192771084338E-2</v>
      </c>
      <c r="F34" s="17" t="str">
        <f t="shared" si="4"/>
        <v/>
      </c>
      <c r="G34" s="17">
        <f t="shared" si="6"/>
        <v>-1</v>
      </c>
      <c r="H34" s="17">
        <f t="shared" si="5"/>
        <v>-1.2048192771084338E-2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4</v>
      </c>
      <c r="D36" s="16">
        <v>3</v>
      </c>
      <c r="E36" s="17">
        <f t="shared" si="3"/>
        <v>4.8192771084337352E-2</v>
      </c>
      <c r="F36" s="17">
        <f t="shared" si="4"/>
        <v>3.2967032967032968E-2</v>
      </c>
      <c r="G36" s="17">
        <f t="shared" si="6"/>
        <v>-0.25</v>
      </c>
      <c r="H36" s="17">
        <f t="shared" si="5"/>
        <v>-1.2048192771084338E-2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1.2048192771084338E-2</v>
      </c>
      <c r="F37" s="17" t="str">
        <f t="shared" si="4"/>
        <v/>
      </c>
      <c r="G37" s="17">
        <f t="shared" si="6"/>
        <v>-1</v>
      </c>
      <c r="H37" s="17">
        <f t="shared" si="5"/>
        <v>-1.2048192771084338E-2</v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1.098901098901099E-2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2</v>
      </c>
      <c r="D39" s="16">
        <v>1</v>
      </c>
      <c r="E39" s="17">
        <f t="shared" si="3"/>
        <v>2.4096385542168676E-2</v>
      </c>
      <c r="F39" s="17">
        <f t="shared" si="4"/>
        <v>1.098901098901099E-2</v>
      </c>
      <c r="G39" s="17">
        <f t="shared" si="6"/>
        <v>-0.5</v>
      </c>
      <c r="H39" s="17">
        <f t="shared" si="5"/>
        <v>-1.2048192771084338E-2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1.098901098901099E-2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1</v>
      </c>
      <c r="E46" s="17" t="str">
        <f t="shared" si="3"/>
        <v/>
      </c>
      <c r="F46" s="17">
        <f t="shared" si="4"/>
        <v>1.098901098901099E-2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1.2048192771084338E-2</v>
      </c>
      <c r="F47" s="17" t="str">
        <f t="shared" si="4"/>
        <v/>
      </c>
      <c r="G47" s="17">
        <f t="shared" si="6"/>
        <v>-1</v>
      </c>
      <c r="H47" s="17">
        <f t="shared" si="5"/>
        <v>-1.2048192771084338E-2</v>
      </c>
    </row>
    <row r="48" spans="1:8" ht="25.5" x14ac:dyDescent="0.2">
      <c r="A48" s="14"/>
      <c r="B48" s="15" t="s">
        <v>40</v>
      </c>
      <c r="C48" s="16">
        <v>0</v>
      </c>
      <c r="D48" s="16">
        <v>8</v>
      </c>
      <c r="E48" s="17" t="str">
        <f t="shared" si="3"/>
        <v/>
      </c>
      <c r="F48" s="17">
        <f t="shared" si="4"/>
        <v>8.7912087912087919E-2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3</v>
      </c>
      <c r="D49" s="16">
        <v>5</v>
      </c>
      <c r="E49" s="17">
        <f t="shared" si="3"/>
        <v>3.614457831325301E-2</v>
      </c>
      <c r="F49" s="17">
        <f t="shared" si="4"/>
        <v>5.4945054945054944E-2</v>
      </c>
      <c r="G49" s="17">
        <f t="shared" si="6"/>
        <v>0.66666666666666663</v>
      </c>
      <c r="H49" s="17">
        <f t="shared" si="5"/>
        <v>2.4096385542168672E-2</v>
      </c>
    </row>
    <row r="50" spans="1:8" x14ac:dyDescent="0.2">
      <c r="A50" s="14"/>
      <c r="B50" s="15" t="s">
        <v>42</v>
      </c>
      <c r="C50" s="16">
        <v>2</v>
      </c>
      <c r="D50" s="16">
        <v>8</v>
      </c>
      <c r="E50" s="17">
        <f t="shared" si="3"/>
        <v>2.4096385542168676E-2</v>
      </c>
      <c r="F50" s="17">
        <f t="shared" si="4"/>
        <v>8.7912087912087919E-2</v>
      </c>
      <c r="G50" s="17">
        <f t="shared" si="6"/>
        <v>3</v>
      </c>
      <c r="H50" s="17">
        <f t="shared" si="5"/>
        <v>7.2289156626506035E-2</v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1.098901098901099E-2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2</v>
      </c>
      <c r="E53" s="17" t="str">
        <f t="shared" si="7"/>
        <v/>
      </c>
      <c r="F53" s="17">
        <f t="shared" si="8"/>
        <v>2.197802197802198E-2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3</v>
      </c>
      <c r="D54" s="16">
        <v>4</v>
      </c>
      <c r="E54" s="17">
        <f t="shared" si="7"/>
        <v>3.614457831325301E-2</v>
      </c>
      <c r="F54" s="17">
        <f t="shared" si="8"/>
        <v>4.3956043956043959E-2</v>
      </c>
      <c r="G54" s="17">
        <f t="shared" si="10"/>
        <v>0.33333333333333331</v>
      </c>
      <c r="H54" s="17">
        <f t="shared" si="9"/>
        <v>1.2048192771084336E-2</v>
      </c>
    </row>
    <row r="55" spans="1:8" x14ac:dyDescent="0.2">
      <c r="A55" s="14"/>
      <c r="B55" s="15" t="s">
        <v>47</v>
      </c>
      <c r="C55" s="16">
        <v>1</v>
      </c>
      <c r="D55" s="16">
        <v>1</v>
      </c>
      <c r="E55" s="17">
        <f t="shared" si="7"/>
        <v>1.2048192771084338E-2</v>
      </c>
      <c r="F55" s="17">
        <f t="shared" si="8"/>
        <v>1.098901098901099E-2</v>
      </c>
      <c r="G55" s="17">
        <f t="shared" si="10"/>
        <v>0</v>
      </c>
      <c r="H55" s="17">
        <f t="shared" si="9"/>
        <v>0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4</v>
      </c>
      <c r="D59" s="16">
        <v>3</v>
      </c>
      <c r="E59" s="17">
        <f t="shared" si="7"/>
        <v>4.8192771084337352E-2</v>
      </c>
      <c r="F59" s="17">
        <f t="shared" si="8"/>
        <v>3.2967032967032968E-2</v>
      </c>
      <c r="G59" s="17">
        <f t="shared" si="10"/>
        <v>-0.25</v>
      </c>
      <c r="H59" s="17">
        <f t="shared" si="9"/>
        <v>-1.2048192771084338E-2</v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1.098901098901099E-2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32</v>
      </c>
      <c r="D61" s="16">
        <v>14</v>
      </c>
      <c r="E61" s="17">
        <f t="shared" si="7"/>
        <v>0.38554216867469882</v>
      </c>
      <c r="F61" s="17">
        <f t="shared" si="8"/>
        <v>0.15384615384615385</v>
      </c>
      <c r="G61" s="17">
        <f t="shared" si="10"/>
        <v>-0.5625</v>
      </c>
      <c r="H61" s="17">
        <f t="shared" si="9"/>
        <v>-0.21686746987951808</v>
      </c>
    </row>
    <row r="62" spans="1:8" x14ac:dyDescent="0.2">
      <c r="A62" s="14"/>
      <c r="B62" s="15" t="s">
        <v>54</v>
      </c>
      <c r="C62" s="16">
        <v>1</v>
      </c>
      <c r="D62" s="16">
        <v>3</v>
      </c>
      <c r="E62" s="17">
        <f t="shared" si="7"/>
        <v>1.2048192771084338E-2</v>
      </c>
      <c r="F62" s="17">
        <f t="shared" si="8"/>
        <v>3.2967032967032968E-2</v>
      </c>
      <c r="G62" s="17">
        <f t="shared" si="10"/>
        <v>2</v>
      </c>
      <c r="H62" s="17">
        <f t="shared" si="9"/>
        <v>2.4096385542168676E-2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1.2048192771084338E-2</v>
      </c>
      <c r="F63" s="17" t="str">
        <f t="shared" si="8"/>
        <v/>
      </c>
      <c r="G63" s="17">
        <f t="shared" si="10"/>
        <v>-1</v>
      </c>
      <c r="H63" s="17">
        <f t="shared" si="9"/>
        <v>-1.2048192771084338E-2</v>
      </c>
    </row>
    <row r="64" spans="1:8" x14ac:dyDescent="0.2">
      <c r="A64" s="14"/>
      <c r="B64" s="15" t="s">
        <v>56</v>
      </c>
      <c r="C64" s="16">
        <v>3</v>
      </c>
      <c r="D64" s="16">
        <v>5</v>
      </c>
      <c r="E64" s="17">
        <f t="shared" si="7"/>
        <v>3.614457831325301E-2</v>
      </c>
      <c r="F64" s="17">
        <f t="shared" si="8"/>
        <v>5.4945054945054944E-2</v>
      </c>
      <c r="G64" s="17">
        <f t="shared" si="10"/>
        <v>0.66666666666666663</v>
      </c>
      <c r="H64" s="17">
        <f t="shared" si="9"/>
        <v>2.4096385542168672E-2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3</v>
      </c>
      <c r="D66" s="16">
        <v>1</v>
      </c>
      <c r="E66" s="17">
        <f t="shared" si="7"/>
        <v>3.614457831325301E-2</v>
      </c>
      <c r="F66" s="17">
        <f t="shared" si="8"/>
        <v>1.098901098901099E-2</v>
      </c>
      <c r="G66" s="17">
        <f t="shared" si="10"/>
        <v>-0.66666666666666663</v>
      </c>
      <c r="H66" s="17">
        <f t="shared" si="9"/>
        <v>-2.4096385542168672E-2</v>
      </c>
    </row>
    <row r="67" spans="1:8" x14ac:dyDescent="0.2">
      <c r="A67" s="14"/>
      <c r="B67" s="15" t="s">
        <v>59</v>
      </c>
      <c r="C67" s="16">
        <v>1</v>
      </c>
      <c r="D67" s="16">
        <v>2</v>
      </c>
      <c r="E67" s="17">
        <f t="shared" si="7"/>
        <v>1.2048192771084338E-2</v>
      </c>
      <c r="F67" s="17">
        <f t="shared" si="8"/>
        <v>2.197802197802198E-2</v>
      </c>
      <c r="G67" s="17">
        <f t="shared" si="10"/>
        <v>1</v>
      </c>
      <c r="H67" s="17">
        <f t="shared" si="9"/>
        <v>1.2048192771084338E-2</v>
      </c>
    </row>
    <row r="68" spans="1:8" x14ac:dyDescent="0.2">
      <c r="A68" s="14"/>
      <c r="B68" s="15" t="s">
        <v>60</v>
      </c>
      <c r="C68" s="16">
        <v>2</v>
      </c>
      <c r="D68" s="16">
        <v>0</v>
      </c>
      <c r="E68" s="17">
        <f t="shared" si="7"/>
        <v>2.4096385542168676E-2</v>
      </c>
      <c r="F68" s="17" t="str">
        <f t="shared" si="8"/>
        <v/>
      </c>
      <c r="G68" s="17">
        <f t="shared" si="10"/>
        <v>-1</v>
      </c>
      <c r="H68" s="17">
        <f t="shared" si="9"/>
        <v>-2.4096385542168676E-2</v>
      </c>
    </row>
    <row r="69" spans="1:8" x14ac:dyDescent="0.2">
      <c r="A69" s="14"/>
      <c r="B69" s="15" t="s">
        <v>61</v>
      </c>
      <c r="C69" s="16">
        <v>2</v>
      </c>
      <c r="D69" s="16">
        <v>2</v>
      </c>
      <c r="E69" s="17">
        <f t="shared" si="7"/>
        <v>2.4096385542168676E-2</v>
      </c>
      <c r="F69" s="17">
        <f t="shared" si="8"/>
        <v>2.197802197802198E-2</v>
      </c>
      <c r="G69" s="17">
        <f t="shared" si="10"/>
        <v>0</v>
      </c>
      <c r="H69" s="17">
        <f t="shared" si="9"/>
        <v>0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483</v>
      </c>
      <c r="D75" s="19">
        <f>SUM(D76:D167)</f>
        <v>742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0.53623188405797106</v>
      </c>
      <c r="H75" s="20">
        <f t="shared" ref="H75:H106" si="13">+IF(OR(AND(E75=""),(G75="")),"",E75*G75)</f>
        <v>0.53623188405797106</v>
      </c>
    </row>
    <row r="76" spans="1:8" x14ac:dyDescent="0.2">
      <c r="A76" s="14"/>
      <c r="B76" s="15" t="s">
        <v>62</v>
      </c>
      <c r="C76" s="16">
        <v>26</v>
      </c>
      <c r="D76" s="16">
        <v>18</v>
      </c>
      <c r="E76" s="17">
        <f t="shared" si="11"/>
        <v>5.3830227743271224E-2</v>
      </c>
      <c r="F76" s="17">
        <f t="shared" si="12"/>
        <v>2.4258760107816711E-2</v>
      </c>
      <c r="G76" s="17">
        <f t="shared" ref="G76:G107" si="14">+IF(AND(C76=0,D76=0)," ",IF(C76=0,1,IF(D76=0,-1,(D76-C76)/C76)))</f>
        <v>-0.30769230769230771</v>
      </c>
      <c r="H76" s="17">
        <f t="shared" si="13"/>
        <v>-1.6563146997929608E-2</v>
      </c>
    </row>
    <row r="77" spans="1:8" ht="25.5" x14ac:dyDescent="0.2">
      <c r="A77" s="14"/>
      <c r="B77" s="15" t="s">
        <v>63</v>
      </c>
      <c r="C77" s="16">
        <v>9</v>
      </c>
      <c r="D77" s="16">
        <v>5</v>
      </c>
      <c r="E77" s="17">
        <f t="shared" si="11"/>
        <v>1.8633540372670808E-2</v>
      </c>
      <c r="F77" s="17">
        <f t="shared" si="12"/>
        <v>6.7385444743935314E-3</v>
      </c>
      <c r="G77" s="17">
        <f t="shared" si="14"/>
        <v>-0.44444444444444442</v>
      </c>
      <c r="H77" s="17">
        <f t="shared" si="13"/>
        <v>-8.2815734989648039E-3</v>
      </c>
    </row>
    <row r="78" spans="1:8" x14ac:dyDescent="0.2">
      <c r="A78" s="14"/>
      <c r="B78" s="15" t="s">
        <v>64</v>
      </c>
      <c r="C78" s="16">
        <v>6</v>
      </c>
      <c r="D78" s="16">
        <v>17</v>
      </c>
      <c r="E78" s="17">
        <f t="shared" si="11"/>
        <v>1.2422360248447204E-2</v>
      </c>
      <c r="F78" s="17">
        <f t="shared" si="12"/>
        <v>2.2911051212938006E-2</v>
      </c>
      <c r="G78" s="17">
        <f t="shared" si="14"/>
        <v>1.8333333333333333</v>
      </c>
      <c r="H78" s="17">
        <f t="shared" si="13"/>
        <v>2.2774327122153208E-2</v>
      </c>
    </row>
    <row r="79" spans="1:8" x14ac:dyDescent="0.2">
      <c r="A79" s="14"/>
      <c r="B79" s="15" t="s">
        <v>65</v>
      </c>
      <c r="C79" s="16">
        <v>61</v>
      </c>
      <c r="D79" s="16">
        <v>24</v>
      </c>
      <c r="E79" s="17">
        <f t="shared" si="11"/>
        <v>0.12629399585921325</v>
      </c>
      <c r="F79" s="17">
        <f t="shared" si="12"/>
        <v>3.2345013477088951E-2</v>
      </c>
      <c r="G79" s="17">
        <f t="shared" si="14"/>
        <v>-0.60655737704918034</v>
      </c>
      <c r="H79" s="17">
        <f t="shared" si="13"/>
        <v>-7.6604554865424432E-2</v>
      </c>
    </row>
    <row r="80" spans="1:8" ht="25.5" x14ac:dyDescent="0.2">
      <c r="A80" s="14"/>
      <c r="B80" s="15" t="s">
        <v>66</v>
      </c>
      <c r="C80" s="16">
        <v>15</v>
      </c>
      <c r="D80" s="16">
        <v>34</v>
      </c>
      <c r="E80" s="17">
        <f t="shared" si="11"/>
        <v>3.1055900621118012E-2</v>
      </c>
      <c r="F80" s="17">
        <f t="shared" si="12"/>
        <v>4.5822102425876012E-2</v>
      </c>
      <c r="G80" s="17">
        <f t="shared" si="14"/>
        <v>1.2666666666666666</v>
      </c>
      <c r="H80" s="17">
        <f t="shared" si="13"/>
        <v>3.9337474120082816E-2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7</v>
      </c>
      <c r="D82" s="16">
        <v>1</v>
      </c>
      <c r="E82" s="17">
        <f t="shared" si="11"/>
        <v>1.4492753623188406E-2</v>
      </c>
      <c r="F82" s="17">
        <f t="shared" si="12"/>
        <v>1.3477088948787063E-3</v>
      </c>
      <c r="G82" s="17">
        <f t="shared" si="14"/>
        <v>-0.8571428571428571</v>
      </c>
      <c r="H82" s="17">
        <f t="shared" si="13"/>
        <v>-1.2422360248447204E-2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2</v>
      </c>
      <c r="D84" s="16">
        <v>0</v>
      </c>
      <c r="E84" s="17">
        <f t="shared" si="11"/>
        <v>4.140786749482402E-3</v>
      </c>
      <c r="F84" s="17" t="str">
        <f t="shared" si="12"/>
        <v/>
      </c>
      <c r="G84" s="17">
        <f t="shared" si="14"/>
        <v>-1</v>
      </c>
      <c r="H84" s="17">
        <f t="shared" si="13"/>
        <v>-4.140786749482402E-3</v>
      </c>
    </row>
    <row r="85" spans="1:8" x14ac:dyDescent="0.2">
      <c r="A85" s="14"/>
      <c r="B85" s="15" t="s">
        <v>71</v>
      </c>
      <c r="C85" s="16">
        <v>0</v>
      </c>
      <c r="D85" s="16">
        <v>3</v>
      </c>
      <c r="E85" s="17" t="str">
        <f t="shared" si="11"/>
        <v/>
      </c>
      <c r="F85" s="17">
        <f t="shared" si="12"/>
        <v>4.0431266846361188E-3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</v>
      </c>
      <c r="D87" s="16">
        <v>5</v>
      </c>
      <c r="E87" s="17">
        <f t="shared" si="11"/>
        <v>4.140786749482402E-3</v>
      </c>
      <c r="F87" s="17">
        <f t="shared" si="12"/>
        <v>6.7385444743935314E-3</v>
      </c>
      <c r="G87" s="17">
        <f t="shared" si="14"/>
        <v>1.5</v>
      </c>
      <c r="H87" s="17">
        <f t="shared" si="13"/>
        <v>6.2111801242236029E-3</v>
      </c>
    </row>
    <row r="88" spans="1:8" x14ac:dyDescent="0.2">
      <c r="A88" s="14"/>
      <c r="B88" s="15" t="s">
        <v>74</v>
      </c>
      <c r="C88" s="16">
        <v>4</v>
      </c>
      <c r="D88" s="16">
        <v>6</v>
      </c>
      <c r="E88" s="17">
        <f t="shared" si="11"/>
        <v>8.2815734989648039E-3</v>
      </c>
      <c r="F88" s="17">
        <f t="shared" si="12"/>
        <v>8.0862533692722376E-3</v>
      </c>
      <c r="G88" s="17">
        <f t="shared" si="14"/>
        <v>0.5</v>
      </c>
      <c r="H88" s="17">
        <f t="shared" si="13"/>
        <v>4.140786749482402E-3</v>
      </c>
    </row>
    <row r="89" spans="1:8" x14ac:dyDescent="0.2">
      <c r="A89" s="14"/>
      <c r="B89" s="15" t="s">
        <v>75</v>
      </c>
      <c r="C89" s="16">
        <v>6</v>
      </c>
      <c r="D89" s="16">
        <v>105</v>
      </c>
      <c r="E89" s="17">
        <f t="shared" si="11"/>
        <v>1.2422360248447204E-2</v>
      </c>
      <c r="F89" s="17">
        <f t="shared" si="12"/>
        <v>0.14150943396226415</v>
      </c>
      <c r="G89" s="17">
        <f t="shared" si="14"/>
        <v>16.5</v>
      </c>
      <c r="H89" s="17">
        <f t="shared" si="13"/>
        <v>0.20496894409937888</v>
      </c>
    </row>
    <row r="90" spans="1:8" x14ac:dyDescent="0.2">
      <c r="A90" s="14"/>
      <c r="B90" s="15" t="s">
        <v>76</v>
      </c>
      <c r="C90" s="16">
        <v>32</v>
      </c>
      <c r="D90" s="16">
        <v>48</v>
      </c>
      <c r="E90" s="17">
        <f t="shared" si="11"/>
        <v>6.6252587991718431E-2</v>
      </c>
      <c r="F90" s="17">
        <f t="shared" si="12"/>
        <v>6.4690026954177901E-2</v>
      </c>
      <c r="G90" s="17">
        <f t="shared" si="14"/>
        <v>0.5</v>
      </c>
      <c r="H90" s="17">
        <f t="shared" si="13"/>
        <v>3.3126293995859216E-2</v>
      </c>
    </row>
    <row r="91" spans="1:8" x14ac:dyDescent="0.2">
      <c r="A91" s="14"/>
      <c r="B91" s="15" t="s">
        <v>77</v>
      </c>
      <c r="C91" s="16">
        <v>27</v>
      </c>
      <c r="D91" s="16">
        <v>57</v>
      </c>
      <c r="E91" s="17">
        <f t="shared" si="11"/>
        <v>5.5900621118012424E-2</v>
      </c>
      <c r="F91" s="17">
        <f t="shared" si="12"/>
        <v>7.681940700808626E-2</v>
      </c>
      <c r="G91" s="17">
        <f t="shared" si="14"/>
        <v>1.1111111111111112</v>
      </c>
      <c r="H91" s="17">
        <f t="shared" si="13"/>
        <v>6.2111801242236031E-2</v>
      </c>
    </row>
    <row r="92" spans="1:8" x14ac:dyDescent="0.2">
      <c r="A92" s="14"/>
      <c r="B92" s="15" t="s">
        <v>78</v>
      </c>
      <c r="C92" s="16">
        <v>2</v>
      </c>
      <c r="D92" s="16">
        <v>7</v>
      </c>
      <c r="E92" s="17">
        <f t="shared" si="11"/>
        <v>4.140786749482402E-3</v>
      </c>
      <c r="F92" s="17">
        <f t="shared" si="12"/>
        <v>9.433962264150943E-3</v>
      </c>
      <c r="G92" s="17">
        <f t="shared" si="14"/>
        <v>2.5</v>
      </c>
      <c r="H92" s="17">
        <f t="shared" si="13"/>
        <v>1.0351966873706004E-2</v>
      </c>
    </row>
    <row r="93" spans="1:8" x14ac:dyDescent="0.2">
      <c r="A93" s="14"/>
      <c r="B93" s="15" t="s">
        <v>79</v>
      </c>
      <c r="C93" s="16">
        <v>2</v>
      </c>
      <c r="D93" s="16">
        <v>3</v>
      </c>
      <c r="E93" s="17">
        <f t="shared" si="11"/>
        <v>4.140786749482402E-3</v>
      </c>
      <c r="F93" s="17">
        <f t="shared" si="12"/>
        <v>4.0431266846361188E-3</v>
      </c>
      <c r="G93" s="17">
        <f t="shared" si="14"/>
        <v>0.5</v>
      </c>
      <c r="H93" s="17">
        <f t="shared" si="13"/>
        <v>2.070393374741201E-3</v>
      </c>
    </row>
    <row r="94" spans="1:8" x14ac:dyDescent="0.2">
      <c r="A94" s="14"/>
      <c r="B94" s="15" t="s">
        <v>80</v>
      </c>
      <c r="C94" s="16">
        <v>2</v>
      </c>
      <c r="D94" s="16">
        <v>5</v>
      </c>
      <c r="E94" s="17">
        <f t="shared" si="11"/>
        <v>4.140786749482402E-3</v>
      </c>
      <c r="F94" s="17">
        <f t="shared" si="12"/>
        <v>6.7385444743935314E-3</v>
      </c>
      <c r="G94" s="17">
        <f t="shared" si="14"/>
        <v>1.5</v>
      </c>
      <c r="H94" s="17">
        <f t="shared" si="13"/>
        <v>6.2111801242236029E-3</v>
      </c>
    </row>
    <row r="95" spans="1:8" x14ac:dyDescent="0.2">
      <c r="A95" s="14"/>
      <c r="B95" s="15" t="s">
        <v>81</v>
      </c>
      <c r="C95" s="16">
        <v>3</v>
      </c>
      <c r="D95" s="16">
        <v>6</v>
      </c>
      <c r="E95" s="17">
        <f t="shared" si="11"/>
        <v>6.2111801242236021E-3</v>
      </c>
      <c r="F95" s="17">
        <f t="shared" si="12"/>
        <v>8.0862533692722376E-3</v>
      </c>
      <c r="G95" s="17">
        <f t="shared" si="14"/>
        <v>1</v>
      </c>
      <c r="H95" s="17">
        <f t="shared" si="13"/>
        <v>6.2111801242236021E-3</v>
      </c>
    </row>
    <row r="96" spans="1:8" x14ac:dyDescent="0.2">
      <c r="A96" s="14"/>
      <c r="B96" s="15" t="s">
        <v>82</v>
      </c>
      <c r="C96" s="16">
        <v>1</v>
      </c>
      <c r="D96" s="16">
        <v>5</v>
      </c>
      <c r="E96" s="17">
        <f t="shared" si="11"/>
        <v>2.070393374741201E-3</v>
      </c>
      <c r="F96" s="17">
        <f t="shared" si="12"/>
        <v>6.7385444743935314E-3</v>
      </c>
      <c r="G96" s="17">
        <f t="shared" si="14"/>
        <v>4</v>
      </c>
      <c r="H96" s="17">
        <f t="shared" si="13"/>
        <v>8.2815734989648039E-3</v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10</v>
      </c>
      <c r="D99" s="16">
        <v>21</v>
      </c>
      <c r="E99" s="17">
        <f t="shared" si="11"/>
        <v>2.0703933747412008E-2</v>
      </c>
      <c r="F99" s="17">
        <f t="shared" si="12"/>
        <v>2.8301886792452831E-2</v>
      </c>
      <c r="G99" s="17">
        <f t="shared" si="14"/>
        <v>1.1000000000000001</v>
      </c>
      <c r="H99" s="17">
        <f t="shared" si="13"/>
        <v>2.2774327122153212E-2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2</v>
      </c>
      <c r="D102" s="16">
        <v>9</v>
      </c>
      <c r="E102" s="17">
        <f t="shared" si="11"/>
        <v>4.140786749482402E-3</v>
      </c>
      <c r="F102" s="17">
        <f t="shared" si="12"/>
        <v>1.2129380053908356E-2</v>
      </c>
      <c r="G102" s="17">
        <f t="shared" si="14"/>
        <v>3.5</v>
      </c>
      <c r="H102" s="17">
        <f t="shared" si="13"/>
        <v>1.4492753623188408E-2</v>
      </c>
    </row>
    <row r="103" spans="1:8" x14ac:dyDescent="0.2">
      <c r="A103" s="14"/>
      <c r="B103" s="15" t="s">
        <v>89</v>
      </c>
      <c r="C103" s="16">
        <v>4</v>
      </c>
      <c r="D103" s="16">
        <v>15</v>
      </c>
      <c r="E103" s="17">
        <f t="shared" si="11"/>
        <v>8.2815734989648039E-3</v>
      </c>
      <c r="F103" s="17">
        <f t="shared" si="12"/>
        <v>2.0215633423180591E-2</v>
      </c>
      <c r="G103" s="17">
        <f t="shared" si="14"/>
        <v>2.75</v>
      </c>
      <c r="H103" s="17">
        <f t="shared" si="13"/>
        <v>2.2774327122153212E-2</v>
      </c>
    </row>
    <row r="104" spans="1:8" x14ac:dyDescent="0.2">
      <c r="A104" s="14"/>
      <c r="B104" s="15" t="s">
        <v>90</v>
      </c>
      <c r="C104" s="16">
        <v>24</v>
      </c>
      <c r="D104" s="16">
        <v>58</v>
      </c>
      <c r="E104" s="17">
        <f t="shared" si="11"/>
        <v>4.9689440993788817E-2</v>
      </c>
      <c r="F104" s="17">
        <f t="shared" si="12"/>
        <v>7.8167115902964962E-2</v>
      </c>
      <c r="G104" s="17">
        <f t="shared" si="14"/>
        <v>1.4166666666666667</v>
      </c>
      <c r="H104" s="17">
        <f t="shared" si="13"/>
        <v>7.0393374741200831E-2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4</v>
      </c>
      <c r="D106" s="16">
        <v>13</v>
      </c>
      <c r="E106" s="17">
        <f t="shared" si="11"/>
        <v>8.2815734989648039E-3</v>
      </c>
      <c r="F106" s="17">
        <f t="shared" si="12"/>
        <v>1.7520215633423181E-2</v>
      </c>
      <c r="G106" s="17">
        <f t="shared" si="14"/>
        <v>2.25</v>
      </c>
      <c r="H106" s="17">
        <f t="shared" si="13"/>
        <v>1.8633540372670808E-2</v>
      </c>
    </row>
    <row r="107" spans="1:8" x14ac:dyDescent="0.2">
      <c r="A107" s="14"/>
      <c r="B107" s="15" t="s">
        <v>94</v>
      </c>
      <c r="C107" s="16">
        <v>1</v>
      </c>
      <c r="D107" s="16">
        <v>0</v>
      </c>
      <c r="E107" s="17">
        <f t="shared" ref="E107:E138" si="15">+IF(C107=0,"",C107/C$75)</f>
        <v>2.070393374741201E-3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-2.070393374741201E-3</v>
      </c>
    </row>
    <row r="108" spans="1:8" x14ac:dyDescent="0.2">
      <c r="A108" s="14"/>
      <c r="B108" s="15" t="s">
        <v>95</v>
      </c>
      <c r="C108" s="16">
        <v>0</v>
      </c>
      <c r="D108" s="16">
        <v>2</v>
      </c>
      <c r="E108" s="17" t="str">
        <f t="shared" si="15"/>
        <v/>
      </c>
      <c r="F108" s="17">
        <f t="shared" si="16"/>
        <v>2.6954177897574125E-3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1</v>
      </c>
      <c r="D109" s="16">
        <v>1</v>
      </c>
      <c r="E109" s="17">
        <f t="shared" si="15"/>
        <v>2.070393374741201E-3</v>
      </c>
      <c r="F109" s="17">
        <f t="shared" si="16"/>
        <v>1.3477088948787063E-3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1</v>
      </c>
      <c r="D110" s="16">
        <v>1</v>
      </c>
      <c r="E110" s="17">
        <f t="shared" si="15"/>
        <v>2.070393374741201E-3</v>
      </c>
      <c r="F110" s="17">
        <f t="shared" si="16"/>
        <v>1.3477088948787063E-3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5</v>
      </c>
      <c r="D111" s="16">
        <v>8</v>
      </c>
      <c r="E111" s="17">
        <f t="shared" si="15"/>
        <v>1.0351966873706004E-2</v>
      </c>
      <c r="F111" s="17">
        <f t="shared" si="16"/>
        <v>1.078167115902965E-2</v>
      </c>
      <c r="G111" s="17">
        <f t="shared" si="18"/>
        <v>0.6</v>
      </c>
      <c r="H111" s="17">
        <f t="shared" si="17"/>
        <v>6.2111801242236021E-3</v>
      </c>
    </row>
    <row r="112" spans="1:8" ht="25.5" x14ac:dyDescent="0.2">
      <c r="A112" s="14"/>
      <c r="B112" s="15" t="s">
        <v>99</v>
      </c>
      <c r="C112" s="16">
        <v>14</v>
      </c>
      <c r="D112" s="16">
        <v>19</v>
      </c>
      <c r="E112" s="17">
        <f t="shared" si="15"/>
        <v>2.8985507246376812E-2</v>
      </c>
      <c r="F112" s="17">
        <f t="shared" si="16"/>
        <v>2.5606469002695417E-2</v>
      </c>
      <c r="G112" s="17">
        <f t="shared" si="18"/>
        <v>0.35714285714285715</v>
      </c>
      <c r="H112" s="17">
        <f t="shared" si="17"/>
        <v>1.0351966873706004E-2</v>
      </c>
    </row>
    <row r="113" spans="1:8" ht="25.5" x14ac:dyDescent="0.2">
      <c r="A113" s="14"/>
      <c r="B113" s="15" t="s">
        <v>100</v>
      </c>
      <c r="C113" s="16">
        <v>17</v>
      </c>
      <c r="D113" s="16">
        <v>12</v>
      </c>
      <c r="E113" s="17">
        <f t="shared" si="15"/>
        <v>3.5196687370600416E-2</v>
      </c>
      <c r="F113" s="17">
        <f t="shared" si="16"/>
        <v>1.6172506738544475E-2</v>
      </c>
      <c r="G113" s="17">
        <f t="shared" si="18"/>
        <v>-0.29411764705882354</v>
      </c>
      <c r="H113" s="17">
        <f t="shared" si="17"/>
        <v>-1.0351966873706006E-2</v>
      </c>
    </row>
    <row r="114" spans="1:8" x14ac:dyDescent="0.2">
      <c r="A114" s="14"/>
      <c r="B114" s="15" t="s">
        <v>101</v>
      </c>
      <c r="C114" s="16">
        <v>1</v>
      </c>
      <c r="D114" s="16">
        <v>0</v>
      </c>
      <c r="E114" s="17">
        <f t="shared" si="15"/>
        <v>2.070393374741201E-3</v>
      </c>
      <c r="F114" s="17" t="str">
        <f t="shared" si="16"/>
        <v/>
      </c>
      <c r="G114" s="17">
        <f t="shared" si="18"/>
        <v>-1</v>
      </c>
      <c r="H114" s="17">
        <f t="shared" si="17"/>
        <v>-2.070393374741201E-3</v>
      </c>
    </row>
    <row r="115" spans="1:8" x14ac:dyDescent="0.2">
      <c r="A115" s="14"/>
      <c r="B115" s="15" t="s">
        <v>102</v>
      </c>
      <c r="C115" s="16">
        <v>6</v>
      </c>
      <c r="D115" s="16">
        <v>5</v>
      </c>
      <c r="E115" s="17">
        <f t="shared" si="15"/>
        <v>1.2422360248447204E-2</v>
      </c>
      <c r="F115" s="17">
        <f t="shared" si="16"/>
        <v>6.7385444743935314E-3</v>
      </c>
      <c r="G115" s="17">
        <f t="shared" si="18"/>
        <v>-0.16666666666666666</v>
      </c>
      <c r="H115" s="17">
        <f t="shared" si="17"/>
        <v>-2.0703933747412005E-3</v>
      </c>
    </row>
    <row r="116" spans="1:8" x14ac:dyDescent="0.2">
      <c r="A116" s="14"/>
      <c r="B116" s="15" t="s">
        <v>103</v>
      </c>
      <c r="C116" s="16">
        <v>1</v>
      </c>
      <c r="D116" s="16">
        <v>0</v>
      </c>
      <c r="E116" s="17">
        <f t="shared" si="15"/>
        <v>2.070393374741201E-3</v>
      </c>
      <c r="F116" s="17" t="str">
        <f t="shared" si="16"/>
        <v/>
      </c>
      <c r="G116" s="17">
        <f t="shared" si="18"/>
        <v>-1</v>
      </c>
      <c r="H116" s="17">
        <f t="shared" si="17"/>
        <v>-2.070393374741201E-3</v>
      </c>
    </row>
    <row r="117" spans="1:8" x14ac:dyDescent="0.2">
      <c r="A117" s="14"/>
      <c r="B117" s="15" t="s">
        <v>104</v>
      </c>
      <c r="C117" s="16">
        <v>5</v>
      </c>
      <c r="D117" s="16">
        <v>4</v>
      </c>
      <c r="E117" s="17">
        <f t="shared" si="15"/>
        <v>1.0351966873706004E-2</v>
      </c>
      <c r="F117" s="17">
        <f t="shared" si="16"/>
        <v>5.3908355795148251E-3</v>
      </c>
      <c r="G117" s="17">
        <f t="shared" si="18"/>
        <v>-0.2</v>
      </c>
      <c r="H117" s="17">
        <f t="shared" si="17"/>
        <v>-2.070393374741201E-3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3</v>
      </c>
      <c r="E121" s="17" t="str">
        <f t="shared" si="15"/>
        <v/>
      </c>
      <c r="F121" s="17">
        <f t="shared" si="16"/>
        <v>4.0431266846361188E-3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2</v>
      </c>
      <c r="E123" s="17">
        <f t="shared" si="15"/>
        <v>2.070393374741201E-3</v>
      </c>
      <c r="F123" s="17">
        <f t="shared" si="16"/>
        <v>2.6954177897574125E-3</v>
      </c>
      <c r="G123" s="17">
        <f t="shared" si="18"/>
        <v>1</v>
      </c>
      <c r="H123" s="17">
        <f t="shared" si="17"/>
        <v>2.070393374741201E-3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8</v>
      </c>
      <c r="D125" s="16">
        <v>19</v>
      </c>
      <c r="E125" s="17">
        <f t="shared" si="15"/>
        <v>1.6563146997929608E-2</v>
      </c>
      <c r="F125" s="17">
        <f t="shared" si="16"/>
        <v>2.5606469002695417E-2</v>
      </c>
      <c r="G125" s="17">
        <f t="shared" si="18"/>
        <v>1.375</v>
      </c>
      <c r="H125" s="17">
        <f t="shared" si="17"/>
        <v>2.2774327122153212E-2</v>
      </c>
    </row>
    <row r="126" spans="1:8" x14ac:dyDescent="0.2">
      <c r="A126" s="14"/>
      <c r="B126" s="15" t="s">
        <v>113</v>
      </c>
      <c r="C126" s="16">
        <v>8</v>
      </c>
      <c r="D126" s="16">
        <v>25</v>
      </c>
      <c r="E126" s="17">
        <f t="shared" si="15"/>
        <v>1.6563146997929608E-2</v>
      </c>
      <c r="F126" s="17">
        <f t="shared" si="16"/>
        <v>3.3692722371967652E-2</v>
      </c>
      <c r="G126" s="17">
        <f t="shared" si="18"/>
        <v>2.125</v>
      </c>
      <c r="H126" s="17">
        <f t="shared" si="17"/>
        <v>3.5196687370600416E-2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9</v>
      </c>
      <c r="D128" s="16">
        <v>21</v>
      </c>
      <c r="E128" s="17">
        <f t="shared" si="15"/>
        <v>1.8633540372670808E-2</v>
      </c>
      <c r="F128" s="17">
        <f t="shared" si="16"/>
        <v>2.8301886792452831E-2</v>
      </c>
      <c r="G128" s="17">
        <f t="shared" si="18"/>
        <v>1.3333333333333333</v>
      </c>
      <c r="H128" s="17">
        <f t="shared" si="17"/>
        <v>2.4844720496894408E-2</v>
      </c>
    </row>
    <row r="129" spans="1:8" x14ac:dyDescent="0.2">
      <c r="A129" s="14"/>
      <c r="B129" s="15" t="s">
        <v>116</v>
      </c>
      <c r="C129" s="16">
        <v>7</v>
      </c>
      <c r="D129" s="16">
        <v>14</v>
      </c>
      <c r="E129" s="17">
        <f t="shared" si="15"/>
        <v>1.4492753623188406E-2</v>
      </c>
      <c r="F129" s="17">
        <f t="shared" si="16"/>
        <v>1.8867924528301886E-2</v>
      </c>
      <c r="G129" s="17">
        <f t="shared" si="18"/>
        <v>1</v>
      </c>
      <c r="H129" s="17">
        <f t="shared" si="17"/>
        <v>1.4492753623188406E-2</v>
      </c>
    </row>
    <row r="130" spans="1:8" x14ac:dyDescent="0.2">
      <c r="A130" s="14"/>
      <c r="B130" s="15" t="s">
        <v>117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2.6954177897574125E-3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14</v>
      </c>
      <c r="D131" s="16">
        <v>19</v>
      </c>
      <c r="E131" s="17">
        <f t="shared" si="15"/>
        <v>2.8985507246376812E-2</v>
      </c>
      <c r="F131" s="17">
        <f t="shared" si="16"/>
        <v>2.5606469002695417E-2</v>
      </c>
      <c r="G131" s="17">
        <f t="shared" si="18"/>
        <v>0.35714285714285715</v>
      </c>
      <c r="H131" s="17">
        <f t="shared" si="17"/>
        <v>1.0351966873706004E-2</v>
      </c>
    </row>
    <row r="132" spans="1:8" ht="25.5" x14ac:dyDescent="0.2">
      <c r="A132" s="14"/>
      <c r="B132" s="15" t="s">
        <v>119</v>
      </c>
      <c r="C132" s="16">
        <v>16</v>
      </c>
      <c r="D132" s="16">
        <v>11</v>
      </c>
      <c r="E132" s="17">
        <f t="shared" si="15"/>
        <v>3.3126293995859216E-2</v>
      </c>
      <c r="F132" s="17">
        <f t="shared" si="16"/>
        <v>1.4824797843665768E-2</v>
      </c>
      <c r="G132" s="17">
        <f t="shared" si="18"/>
        <v>-0.3125</v>
      </c>
      <c r="H132" s="17">
        <f t="shared" si="17"/>
        <v>-1.0351966873706004E-2</v>
      </c>
    </row>
    <row r="133" spans="1:8" x14ac:dyDescent="0.2">
      <c r="A133" s="14"/>
      <c r="B133" s="15" t="s">
        <v>120</v>
      </c>
      <c r="C133" s="16">
        <v>14</v>
      </c>
      <c r="D133" s="16">
        <v>12</v>
      </c>
      <c r="E133" s="17">
        <f t="shared" si="15"/>
        <v>2.8985507246376812E-2</v>
      </c>
      <c r="F133" s="17">
        <f t="shared" si="16"/>
        <v>1.6172506738544475E-2</v>
      </c>
      <c r="G133" s="17">
        <f t="shared" si="18"/>
        <v>-0.14285714285714285</v>
      </c>
      <c r="H133" s="17">
        <f t="shared" si="17"/>
        <v>-4.1407867494824011E-3</v>
      </c>
    </row>
    <row r="134" spans="1:8" x14ac:dyDescent="0.2">
      <c r="A134" s="14"/>
      <c r="B134" s="15" t="s">
        <v>121</v>
      </c>
      <c r="C134" s="16">
        <v>6</v>
      </c>
      <c r="D134" s="16">
        <v>9</v>
      </c>
      <c r="E134" s="17">
        <f t="shared" si="15"/>
        <v>1.2422360248447204E-2</v>
      </c>
      <c r="F134" s="17">
        <f t="shared" si="16"/>
        <v>1.2129380053908356E-2</v>
      </c>
      <c r="G134" s="17">
        <f t="shared" si="18"/>
        <v>0.5</v>
      </c>
      <c r="H134" s="17">
        <f t="shared" si="17"/>
        <v>6.2111801242236021E-3</v>
      </c>
    </row>
    <row r="135" spans="1:8" x14ac:dyDescent="0.2">
      <c r="A135" s="14"/>
      <c r="B135" s="15" t="s">
        <v>122</v>
      </c>
      <c r="C135" s="16">
        <v>2</v>
      </c>
      <c r="D135" s="16">
        <v>0</v>
      </c>
      <c r="E135" s="17">
        <f t="shared" si="15"/>
        <v>4.140786749482402E-3</v>
      </c>
      <c r="F135" s="17" t="str">
        <f t="shared" si="16"/>
        <v/>
      </c>
      <c r="G135" s="17">
        <f t="shared" si="18"/>
        <v>-1</v>
      </c>
      <c r="H135" s="17">
        <f t="shared" si="17"/>
        <v>-4.140786749482402E-3</v>
      </c>
    </row>
    <row r="136" spans="1:8" x14ac:dyDescent="0.2">
      <c r="A136" s="14"/>
      <c r="B136" s="15" t="s">
        <v>123</v>
      </c>
      <c r="C136" s="16">
        <v>6</v>
      </c>
      <c r="D136" s="16">
        <v>5</v>
      </c>
      <c r="E136" s="17">
        <f t="shared" si="15"/>
        <v>1.2422360248447204E-2</v>
      </c>
      <c r="F136" s="17">
        <f t="shared" si="16"/>
        <v>6.7385444743935314E-3</v>
      </c>
      <c r="G136" s="17">
        <f t="shared" si="18"/>
        <v>-0.16666666666666666</v>
      </c>
      <c r="H136" s="17">
        <f t="shared" si="17"/>
        <v>-2.0703933747412005E-3</v>
      </c>
    </row>
    <row r="137" spans="1:8" x14ac:dyDescent="0.2">
      <c r="A137" s="14"/>
      <c r="B137" s="15" t="s">
        <v>124</v>
      </c>
      <c r="C137" s="16">
        <v>7</v>
      </c>
      <c r="D137" s="16">
        <v>4</v>
      </c>
      <c r="E137" s="17">
        <f t="shared" si="15"/>
        <v>1.4492753623188406E-2</v>
      </c>
      <c r="F137" s="17">
        <f t="shared" si="16"/>
        <v>5.3908355795148251E-3</v>
      </c>
      <c r="G137" s="17">
        <f t="shared" si="18"/>
        <v>-0.42857142857142855</v>
      </c>
      <c r="H137" s="17">
        <f t="shared" si="17"/>
        <v>-6.2111801242236021E-3</v>
      </c>
    </row>
    <row r="138" spans="1:8" x14ac:dyDescent="0.2">
      <c r="A138" s="14"/>
      <c r="B138" s="15" t="s">
        <v>125</v>
      </c>
      <c r="C138" s="16">
        <v>1</v>
      </c>
      <c r="D138" s="16">
        <v>1</v>
      </c>
      <c r="E138" s="17">
        <f t="shared" si="15"/>
        <v>2.070393374741201E-3</v>
      </c>
      <c r="F138" s="17">
        <f t="shared" si="16"/>
        <v>1.3477088948787063E-3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0</v>
      </c>
      <c r="D139" s="16">
        <v>2</v>
      </c>
      <c r="E139" s="17" t="str">
        <f t="shared" ref="E139:E167" si="19">+IF(C139=0,"",C139/C$75)</f>
        <v/>
      </c>
      <c r="F139" s="17">
        <f t="shared" ref="F139:F167" si="20">+IF(D139=0,"",D139/D$75)</f>
        <v>2.6954177897574125E-3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127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1.3477088948787063E-3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1</v>
      </c>
      <c r="D141" s="16">
        <v>8</v>
      </c>
      <c r="E141" s="17">
        <f t="shared" si="19"/>
        <v>2.070393374741201E-3</v>
      </c>
      <c r="F141" s="17">
        <f t="shared" si="20"/>
        <v>1.078167115902965E-2</v>
      </c>
      <c r="G141" s="17">
        <f t="shared" si="22"/>
        <v>7</v>
      </c>
      <c r="H141" s="17">
        <f t="shared" si="21"/>
        <v>1.4492753623188408E-2</v>
      </c>
    </row>
    <row r="142" spans="1:8" ht="25.5" x14ac:dyDescent="0.2">
      <c r="A142" s="14"/>
      <c r="B142" s="15" t="s">
        <v>129</v>
      </c>
      <c r="C142" s="16">
        <v>1</v>
      </c>
      <c r="D142" s="16">
        <v>3</v>
      </c>
      <c r="E142" s="17">
        <f t="shared" si="19"/>
        <v>2.070393374741201E-3</v>
      </c>
      <c r="F142" s="17">
        <f t="shared" si="20"/>
        <v>4.0431266846361188E-3</v>
      </c>
      <c r="G142" s="17">
        <f t="shared" si="22"/>
        <v>2</v>
      </c>
      <c r="H142" s="17">
        <f t="shared" si="21"/>
        <v>4.140786749482402E-3</v>
      </c>
    </row>
    <row r="143" spans="1:8" ht="25.5" x14ac:dyDescent="0.2">
      <c r="A143" s="14"/>
      <c r="B143" s="15" t="s">
        <v>130</v>
      </c>
      <c r="C143" s="16">
        <v>1</v>
      </c>
      <c r="D143" s="16">
        <v>2</v>
      </c>
      <c r="E143" s="17">
        <f t="shared" si="19"/>
        <v>2.070393374741201E-3</v>
      </c>
      <c r="F143" s="17">
        <f t="shared" si="20"/>
        <v>2.6954177897574125E-3</v>
      </c>
      <c r="G143" s="17">
        <f t="shared" si="22"/>
        <v>1</v>
      </c>
      <c r="H143" s="17">
        <f t="shared" si="21"/>
        <v>2.070393374741201E-3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2</v>
      </c>
      <c r="D145" s="16">
        <v>1</v>
      </c>
      <c r="E145" s="17">
        <f t="shared" si="19"/>
        <v>4.140786749482402E-3</v>
      </c>
      <c r="F145" s="17">
        <f t="shared" si="20"/>
        <v>1.3477088948787063E-3</v>
      </c>
      <c r="G145" s="17">
        <f t="shared" si="22"/>
        <v>-0.5</v>
      </c>
      <c r="H145" s="17">
        <f t="shared" si="21"/>
        <v>-2.070393374741201E-3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1.3477088948787063E-3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1</v>
      </c>
      <c r="E152" s="17" t="str">
        <f t="shared" si="19"/>
        <v/>
      </c>
      <c r="F152" s="17">
        <f t="shared" si="20"/>
        <v>1.3477088948787063E-3</v>
      </c>
      <c r="G152" s="17">
        <f t="shared" si="22"/>
        <v>1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4</v>
      </c>
      <c r="D153" s="16">
        <v>2</v>
      </c>
      <c r="E153" s="17">
        <f t="shared" si="19"/>
        <v>8.2815734989648039E-3</v>
      </c>
      <c r="F153" s="17">
        <f t="shared" si="20"/>
        <v>2.6954177897574125E-3</v>
      </c>
      <c r="G153" s="17">
        <f t="shared" si="22"/>
        <v>-0.5</v>
      </c>
      <c r="H153" s="17">
        <f t="shared" si="21"/>
        <v>-4.140786749482402E-3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3</v>
      </c>
      <c r="D155" s="16">
        <v>0</v>
      </c>
      <c r="E155" s="17">
        <f t="shared" si="19"/>
        <v>6.2111801242236021E-3</v>
      </c>
      <c r="F155" s="17" t="str">
        <f t="shared" si="20"/>
        <v/>
      </c>
      <c r="G155" s="17">
        <f t="shared" si="22"/>
        <v>-1</v>
      </c>
      <c r="H155" s="17">
        <f t="shared" si="21"/>
        <v>-6.2111801242236021E-3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5</v>
      </c>
      <c r="D158" s="16">
        <v>22</v>
      </c>
      <c r="E158" s="17">
        <f t="shared" si="19"/>
        <v>1.0351966873706004E-2</v>
      </c>
      <c r="F158" s="17">
        <f t="shared" si="20"/>
        <v>2.9649595687331536E-2</v>
      </c>
      <c r="G158" s="17">
        <f t="shared" si="22"/>
        <v>3.4</v>
      </c>
      <c r="H158" s="17">
        <f t="shared" si="21"/>
        <v>3.5196687370600416E-2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1.3477088948787063E-3</v>
      </c>
      <c r="G160" s="17">
        <f t="shared" si="22"/>
        <v>1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1</v>
      </c>
      <c r="D161" s="16">
        <v>2</v>
      </c>
      <c r="E161" s="17">
        <f t="shared" si="19"/>
        <v>2.070393374741201E-3</v>
      </c>
      <c r="F161" s="17">
        <f t="shared" si="20"/>
        <v>2.6954177897574125E-3</v>
      </c>
      <c r="G161" s="17">
        <f t="shared" si="22"/>
        <v>1</v>
      </c>
      <c r="H161" s="17">
        <f t="shared" si="21"/>
        <v>2.070393374741201E-3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1.3477088948787063E-3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2.6954177897574125E-3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61</v>
      </c>
      <c r="D164" s="16">
        <v>29</v>
      </c>
      <c r="E164" s="17">
        <f t="shared" si="19"/>
        <v>0.12629399585921325</v>
      </c>
      <c r="F164" s="17">
        <f t="shared" si="20"/>
        <v>3.9083557951482481E-2</v>
      </c>
      <c r="G164" s="17">
        <f t="shared" si="22"/>
        <v>-0.52459016393442626</v>
      </c>
      <c r="H164" s="17">
        <f t="shared" si="21"/>
        <v>-6.6252587991718431E-2</v>
      </c>
    </row>
    <row r="165" spans="1:8" ht="25.5" x14ac:dyDescent="0.2">
      <c r="A165" s="14"/>
      <c r="B165" s="15" t="s">
        <v>152</v>
      </c>
      <c r="C165" s="16">
        <v>2</v>
      </c>
      <c r="D165" s="16">
        <v>0</v>
      </c>
      <c r="E165" s="17">
        <f t="shared" si="19"/>
        <v>4.140786749482402E-3</v>
      </c>
      <c r="F165" s="17" t="str">
        <f t="shared" si="20"/>
        <v/>
      </c>
      <c r="G165" s="17">
        <f t="shared" si="22"/>
        <v>-1</v>
      </c>
      <c r="H165" s="17">
        <f t="shared" si="21"/>
        <v>-4.140786749482402E-3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1699</v>
      </c>
      <c r="D173" s="19">
        <f>SUM(D174:D343)</f>
        <v>1358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-0.20070629782224839</v>
      </c>
      <c r="H173" s="20">
        <f t="shared" ref="H173:H204" si="25">+IF(OR(AND(E173=""),(G173="")),"",E173*G173)</f>
        <v>-0.20070629782224839</v>
      </c>
    </row>
    <row r="174" spans="1:8" x14ac:dyDescent="0.2">
      <c r="A174" s="14"/>
      <c r="B174" s="15" t="s">
        <v>155</v>
      </c>
      <c r="C174" s="16">
        <v>2</v>
      </c>
      <c r="D174" s="16">
        <v>10</v>
      </c>
      <c r="E174" s="17">
        <f t="shared" si="23"/>
        <v>1.1771630370806356E-3</v>
      </c>
      <c r="F174" s="17">
        <f t="shared" si="24"/>
        <v>7.3637702503681884E-3</v>
      </c>
      <c r="G174" s="17">
        <f t="shared" ref="G174:G205" si="26">+IF(AND(C174=0,D174=0)," ",IF(C174=0,1,IF(D174=0,-1,(D174-C174)/C174)))</f>
        <v>4</v>
      </c>
      <c r="H174" s="17">
        <f t="shared" si="25"/>
        <v>4.7086521483225424E-3</v>
      </c>
    </row>
    <row r="175" spans="1:8" x14ac:dyDescent="0.2">
      <c r="A175" s="14"/>
      <c r="B175" s="15" t="s">
        <v>156</v>
      </c>
      <c r="C175" s="16">
        <v>2</v>
      </c>
      <c r="D175" s="16">
        <v>2</v>
      </c>
      <c r="E175" s="17">
        <f t="shared" si="23"/>
        <v>1.1771630370806356E-3</v>
      </c>
      <c r="F175" s="17">
        <f t="shared" si="24"/>
        <v>1.4727540500736377E-3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157</v>
      </c>
      <c r="C176" s="16">
        <v>0</v>
      </c>
      <c r="D176" s="16">
        <v>2</v>
      </c>
      <c r="E176" s="17" t="str">
        <f t="shared" si="23"/>
        <v/>
      </c>
      <c r="F176" s="17">
        <f t="shared" si="24"/>
        <v>1.4727540500736377E-3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5</v>
      </c>
      <c r="D178" s="16">
        <v>3</v>
      </c>
      <c r="E178" s="17">
        <f t="shared" si="23"/>
        <v>2.942907592701589E-3</v>
      </c>
      <c r="F178" s="17">
        <f t="shared" si="24"/>
        <v>2.2091310751104565E-3</v>
      </c>
      <c r="G178" s="17">
        <f t="shared" si="26"/>
        <v>-0.4</v>
      </c>
      <c r="H178" s="17">
        <f t="shared" si="25"/>
        <v>-1.1771630370806356E-3</v>
      </c>
    </row>
    <row r="179" spans="1:8" x14ac:dyDescent="0.2">
      <c r="A179" s="14"/>
      <c r="B179" s="15" t="s">
        <v>160</v>
      </c>
      <c r="C179" s="16">
        <v>213</v>
      </c>
      <c r="D179" s="16">
        <v>218</v>
      </c>
      <c r="E179" s="17">
        <f t="shared" si="23"/>
        <v>0.12536786344908771</v>
      </c>
      <c r="F179" s="17">
        <f t="shared" si="24"/>
        <v>0.16053019145802652</v>
      </c>
      <c r="G179" s="17">
        <f t="shared" si="26"/>
        <v>2.3474178403755867E-2</v>
      </c>
      <c r="H179" s="17">
        <f t="shared" si="25"/>
        <v>2.942907592701589E-3</v>
      </c>
    </row>
    <row r="180" spans="1:8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7.3637702503681884E-4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39</v>
      </c>
      <c r="D181" s="16">
        <v>48</v>
      </c>
      <c r="E181" s="17">
        <f t="shared" si="23"/>
        <v>2.2954679223072396E-2</v>
      </c>
      <c r="F181" s="17">
        <f t="shared" si="24"/>
        <v>3.5346097201767304E-2</v>
      </c>
      <c r="G181" s="17">
        <f t="shared" si="26"/>
        <v>0.23076923076923078</v>
      </c>
      <c r="H181" s="17">
        <f t="shared" si="25"/>
        <v>5.2972336668628611E-3</v>
      </c>
    </row>
    <row r="182" spans="1:8" x14ac:dyDescent="0.2">
      <c r="A182" s="14"/>
      <c r="B182" s="15" t="s">
        <v>163</v>
      </c>
      <c r="C182" s="16">
        <v>1</v>
      </c>
      <c r="D182" s="16">
        <v>2</v>
      </c>
      <c r="E182" s="17">
        <f t="shared" si="23"/>
        <v>5.885815185403178E-4</v>
      </c>
      <c r="F182" s="17">
        <f t="shared" si="24"/>
        <v>1.4727540500736377E-3</v>
      </c>
      <c r="G182" s="17">
        <f t="shared" si="26"/>
        <v>1</v>
      </c>
      <c r="H182" s="17">
        <f t="shared" si="25"/>
        <v>5.885815185403178E-4</v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1.4727540500736377E-3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14</v>
      </c>
      <c r="D186" s="16">
        <v>13</v>
      </c>
      <c r="E186" s="17">
        <f t="shared" si="23"/>
        <v>8.2401412595644492E-3</v>
      </c>
      <c r="F186" s="17">
        <f t="shared" si="24"/>
        <v>9.5729013254786458E-3</v>
      </c>
      <c r="G186" s="17">
        <f t="shared" si="26"/>
        <v>-7.1428571428571425E-2</v>
      </c>
      <c r="H186" s="17">
        <f t="shared" si="25"/>
        <v>-5.885815185403178E-4</v>
      </c>
    </row>
    <row r="187" spans="1:8" x14ac:dyDescent="0.2">
      <c r="A187" s="14"/>
      <c r="B187" s="15" t="s">
        <v>168</v>
      </c>
      <c r="C187" s="16">
        <v>43</v>
      </c>
      <c r="D187" s="16">
        <v>75</v>
      </c>
      <c r="E187" s="17">
        <f t="shared" si="23"/>
        <v>2.5309005297233667E-2</v>
      </c>
      <c r="F187" s="17">
        <f t="shared" si="24"/>
        <v>5.5228276877761412E-2</v>
      </c>
      <c r="G187" s="17">
        <f t="shared" si="26"/>
        <v>0.7441860465116279</v>
      </c>
      <c r="H187" s="17">
        <f t="shared" si="25"/>
        <v>1.883460859329017E-2</v>
      </c>
    </row>
    <row r="188" spans="1:8" ht="25.5" x14ac:dyDescent="0.2">
      <c r="A188" s="14"/>
      <c r="B188" s="15" t="s">
        <v>169</v>
      </c>
      <c r="C188" s="16">
        <v>3</v>
      </c>
      <c r="D188" s="16">
        <v>5</v>
      </c>
      <c r="E188" s="17">
        <f t="shared" si="23"/>
        <v>1.7657445556209534E-3</v>
      </c>
      <c r="F188" s="17">
        <f t="shared" si="24"/>
        <v>3.6818851251840942E-3</v>
      </c>
      <c r="G188" s="17">
        <f t="shared" si="26"/>
        <v>0.66666666666666663</v>
      </c>
      <c r="H188" s="17">
        <f t="shared" si="25"/>
        <v>1.1771630370806356E-3</v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5.885815185403178E-4</v>
      </c>
      <c r="F189" s="17" t="str">
        <f t="shared" si="24"/>
        <v/>
      </c>
      <c r="G189" s="17">
        <f t="shared" si="26"/>
        <v>-1</v>
      </c>
      <c r="H189" s="17">
        <f t="shared" si="25"/>
        <v>-5.885815185403178E-4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26</v>
      </c>
      <c r="D191" s="16">
        <v>2</v>
      </c>
      <c r="E191" s="17">
        <f t="shared" si="23"/>
        <v>1.5303119482048263E-2</v>
      </c>
      <c r="F191" s="17">
        <f t="shared" si="24"/>
        <v>1.4727540500736377E-3</v>
      </c>
      <c r="G191" s="17">
        <f t="shared" si="26"/>
        <v>-0.92307692307692313</v>
      </c>
      <c r="H191" s="17">
        <f t="shared" si="25"/>
        <v>-1.4125956444967627E-2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11</v>
      </c>
      <c r="E193" s="17" t="str">
        <f t="shared" si="23"/>
        <v/>
      </c>
      <c r="F193" s="17">
        <f t="shared" si="24"/>
        <v>8.1001472754050081E-3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7</v>
      </c>
      <c r="D194" s="16">
        <v>8</v>
      </c>
      <c r="E194" s="17">
        <f t="shared" si="23"/>
        <v>4.1200706297822246E-3</v>
      </c>
      <c r="F194" s="17">
        <f t="shared" si="24"/>
        <v>5.8910162002945507E-3</v>
      </c>
      <c r="G194" s="17">
        <f t="shared" si="26"/>
        <v>0.14285714285714285</v>
      </c>
      <c r="H194" s="17">
        <f t="shared" si="25"/>
        <v>5.885815185403178E-4</v>
      </c>
    </row>
    <row r="195" spans="1:8" x14ac:dyDescent="0.2">
      <c r="A195" s="14"/>
      <c r="B195" s="15" t="s">
        <v>176</v>
      </c>
      <c r="C195" s="16">
        <v>1</v>
      </c>
      <c r="D195" s="16">
        <v>0</v>
      </c>
      <c r="E195" s="17">
        <f t="shared" si="23"/>
        <v>5.885815185403178E-4</v>
      </c>
      <c r="F195" s="17" t="str">
        <f t="shared" si="24"/>
        <v/>
      </c>
      <c r="G195" s="17">
        <f t="shared" si="26"/>
        <v>-1</v>
      </c>
      <c r="H195" s="17">
        <f t="shared" si="25"/>
        <v>-5.885815185403178E-4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2</v>
      </c>
      <c r="D197" s="16">
        <v>0</v>
      </c>
      <c r="E197" s="17">
        <f t="shared" si="23"/>
        <v>1.1771630370806356E-3</v>
      </c>
      <c r="F197" s="17" t="str">
        <f t="shared" si="24"/>
        <v/>
      </c>
      <c r="G197" s="17">
        <f t="shared" si="26"/>
        <v>-1</v>
      </c>
      <c r="H197" s="17">
        <f t="shared" si="25"/>
        <v>-1.1771630370806356E-3</v>
      </c>
    </row>
    <row r="198" spans="1:8" x14ac:dyDescent="0.2">
      <c r="A198" s="14"/>
      <c r="B198" s="15" t="s">
        <v>179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7.3637702503681884E-4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49</v>
      </c>
      <c r="D199" s="16">
        <v>27</v>
      </c>
      <c r="E199" s="17">
        <f t="shared" si="23"/>
        <v>2.8840494408475574E-2</v>
      </c>
      <c r="F199" s="17">
        <f t="shared" si="24"/>
        <v>1.9882179675994108E-2</v>
      </c>
      <c r="G199" s="17">
        <f t="shared" si="26"/>
        <v>-0.44897959183673469</v>
      </c>
      <c r="H199" s="17">
        <f t="shared" si="25"/>
        <v>-1.2948793407886992E-2</v>
      </c>
    </row>
    <row r="200" spans="1:8" ht="25.5" x14ac:dyDescent="0.2">
      <c r="A200" s="14"/>
      <c r="B200" s="15" t="s">
        <v>181</v>
      </c>
      <c r="C200" s="16">
        <v>29</v>
      </c>
      <c r="D200" s="16">
        <v>48</v>
      </c>
      <c r="E200" s="17">
        <f t="shared" si="23"/>
        <v>1.7068864037669218E-2</v>
      </c>
      <c r="F200" s="17">
        <f t="shared" si="24"/>
        <v>3.5346097201767304E-2</v>
      </c>
      <c r="G200" s="17">
        <f t="shared" si="26"/>
        <v>0.65517241379310343</v>
      </c>
      <c r="H200" s="17">
        <f t="shared" si="25"/>
        <v>1.1183048852266038E-2</v>
      </c>
    </row>
    <row r="201" spans="1:8" x14ac:dyDescent="0.2">
      <c r="A201" s="14"/>
      <c r="B201" s="15" t="s">
        <v>182</v>
      </c>
      <c r="C201" s="16">
        <v>54</v>
      </c>
      <c r="D201" s="16">
        <v>43</v>
      </c>
      <c r="E201" s="17">
        <f t="shared" si="23"/>
        <v>3.1783402001177165E-2</v>
      </c>
      <c r="F201" s="17">
        <f t="shared" si="24"/>
        <v>3.1664212076583209E-2</v>
      </c>
      <c r="G201" s="17">
        <f t="shared" si="26"/>
        <v>-0.20370370370370369</v>
      </c>
      <c r="H201" s="17">
        <f t="shared" si="25"/>
        <v>-6.4743967039434958E-3</v>
      </c>
    </row>
    <row r="202" spans="1:8" x14ac:dyDescent="0.2">
      <c r="A202" s="14"/>
      <c r="B202" s="15" t="s">
        <v>183</v>
      </c>
      <c r="C202" s="16">
        <v>14</v>
      </c>
      <c r="D202" s="16">
        <v>14</v>
      </c>
      <c r="E202" s="17">
        <f t="shared" si="23"/>
        <v>8.2401412595644492E-3</v>
      </c>
      <c r="F202" s="17">
        <f t="shared" si="24"/>
        <v>1.0309278350515464E-2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184</v>
      </c>
      <c r="C203" s="16">
        <v>21</v>
      </c>
      <c r="D203" s="16">
        <v>21</v>
      </c>
      <c r="E203" s="17">
        <f t="shared" si="23"/>
        <v>1.2360211889346674E-2</v>
      </c>
      <c r="F203" s="17">
        <f t="shared" si="24"/>
        <v>1.5463917525773196E-2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185</v>
      </c>
      <c r="C204" s="16">
        <v>92</v>
      </c>
      <c r="D204" s="16">
        <v>10</v>
      </c>
      <c r="E204" s="17">
        <f t="shared" si="23"/>
        <v>5.4149499705709238E-2</v>
      </c>
      <c r="F204" s="17">
        <f t="shared" si="24"/>
        <v>7.3637702503681884E-3</v>
      </c>
      <c r="G204" s="17">
        <f t="shared" si="26"/>
        <v>-0.89130434782608692</v>
      </c>
      <c r="H204" s="17">
        <f t="shared" si="25"/>
        <v>-4.8263684520306056E-2</v>
      </c>
    </row>
    <row r="205" spans="1:8" x14ac:dyDescent="0.2">
      <c r="A205" s="14"/>
      <c r="B205" s="15" t="s">
        <v>186</v>
      </c>
      <c r="C205" s="16">
        <v>53</v>
      </c>
      <c r="D205" s="16">
        <v>19</v>
      </c>
      <c r="E205" s="17">
        <f t="shared" ref="E205:E236" si="27">+IF(C205=0,"",C205/C$173)</f>
        <v>3.1194820482636845E-2</v>
      </c>
      <c r="F205" s="17">
        <f t="shared" ref="F205:F236" si="28">+IF(D205=0,"",D205/D$173)</f>
        <v>1.3991163475699559E-2</v>
      </c>
      <c r="G205" s="17">
        <f t="shared" si="26"/>
        <v>-0.64150943396226412</v>
      </c>
      <c r="H205" s="17">
        <f t="shared" ref="H205:H236" si="29">+IF(OR(AND(E205=""),(G205="")),"",E205*G205)</f>
        <v>-2.0011771630370805E-2</v>
      </c>
    </row>
    <row r="206" spans="1:8" x14ac:dyDescent="0.2">
      <c r="A206" s="14"/>
      <c r="B206" s="15" t="s">
        <v>187</v>
      </c>
      <c r="C206" s="16">
        <v>73</v>
      </c>
      <c r="D206" s="16">
        <v>42</v>
      </c>
      <c r="E206" s="17">
        <f t="shared" si="27"/>
        <v>4.2966450853443201E-2</v>
      </c>
      <c r="F206" s="17">
        <f t="shared" si="28"/>
        <v>3.0927835051546393E-2</v>
      </c>
      <c r="G206" s="17">
        <f t="shared" ref="G206:G237" si="30">+IF(AND(C206=0,D206=0)," ",IF(C206=0,1,IF(D206=0,-1,(D206-C206)/C206)))</f>
        <v>-0.42465753424657532</v>
      </c>
      <c r="H206" s="17">
        <f t="shared" si="29"/>
        <v>-1.824602707474985E-2</v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7"/>
        <v>5.885815185403178E-4</v>
      </c>
      <c r="F207" s="17" t="str">
        <f t="shared" si="28"/>
        <v/>
      </c>
      <c r="G207" s="17">
        <f t="shared" si="30"/>
        <v>-1</v>
      </c>
      <c r="H207" s="17">
        <f t="shared" si="29"/>
        <v>-5.885815185403178E-4</v>
      </c>
    </row>
    <row r="208" spans="1:8" x14ac:dyDescent="0.2">
      <c r="A208" s="14"/>
      <c r="B208" s="15" t="s">
        <v>189</v>
      </c>
      <c r="C208" s="16">
        <v>7</v>
      </c>
      <c r="D208" s="16">
        <v>2</v>
      </c>
      <c r="E208" s="17">
        <f t="shared" si="27"/>
        <v>4.1200706297822246E-3</v>
      </c>
      <c r="F208" s="17">
        <f t="shared" si="28"/>
        <v>1.4727540500736377E-3</v>
      </c>
      <c r="G208" s="17">
        <f t="shared" si="30"/>
        <v>-0.7142857142857143</v>
      </c>
      <c r="H208" s="17">
        <f t="shared" si="29"/>
        <v>-2.942907592701589E-3</v>
      </c>
    </row>
    <row r="209" spans="1:8" x14ac:dyDescent="0.2">
      <c r="A209" s="14"/>
      <c r="B209" s="15" t="s">
        <v>190</v>
      </c>
      <c r="C209" s="16">
        <v>2</v>
      </c>
      <c r="D209" s="16">
        <v>4</v>
      </c>
      <c r="E209" s="17">
        <f t="shared" si="27"/>
        <v>1.1771630370806356E-3</v>
      </c>
      <c r="F209" s="17">
        <f t="shared" si="28"/>
        <v>2.9455081001472753E-3</v>
      </c>
      <c r="G209" s="17">
        <f t="shared" si="30"/>
        <v>1</v>
      </c>
      <c r="H209" s="17">
        <f t="shared" si="29"/>
        <v>1.1771630370806356E-3</v>
      </c>
    </row>
    <row r="210" spans="1:8" x14ac:dyDescent="0.2">
      <c r="A210" s="14"/>
      <c r="B210" s="15" t="s">
        <v>191</v>
      </c>
      <c r="C210" s="16">
        <v>7</v>
      </c>
      <c r="D210" s="16">
        <v>5</v>
      </c>
      <c r="E210" s="17">
        <f t="shared" si="27"/>
        <v>4.1200706297822246E-3</v>
      </c>
      <c r="F210" s="17">
        <f t="shared" si="28"/>
        <v>3.6818851251840942E-3</v>
      </c>
      <c r="G210" s="17">
        <f t="shared" si="30"/>
        <v>-0.2857142857142857</v>
      </c>
      <c r="H210" s="17">
        <f t="shared" si="29"/>
        <v>-1.1771630370806356E-3</v>
      </c>
    </row>
    <row r="211" spans="1:8" x14ac:dyDescent="0.2">
      <c r="A211" s="14"/>
      <c r="B211" s="15" t="s">
        <v>192</v>
      </c>
      <c r="C211" s="16">
        <v>1</v>
      </c>
      <c r="D211" s="16">
        <v>0</v>
      </c>
      <c r="E211" s="17">
        <f t="shared" si="27"/>
        <v>5.885815185403178E-4</v>
      </c>
      <c r="F211" s="17" t="str">
        <f t="shared" si="28"/>
        <v/>
      </c>
      <c r="G211" s="17">
        <f t="shared" si="30"/>
        <v>-1</v>
      </c>
      <c r="H211" s="17">
        <f t="shared" si="29"/>
        <v>-5.885815185403178E-4</v>
      </c>
    </row>
    <row r="212" spans="1:8" x14ac:dyDescent="0.2">
      <c r="A212" s="14"/>
      <c r="B212" s="15" t="s">
        <v>193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7.3637702503681884E-4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40</v>
      </c>
      <c r="D213" s="16">
        <v>37</v>
      </c>
      <c r="E213" s="17">
        <f t="shared" si="27"/>
        <v>2.3543260741612712E-2</v>
      </c>
      <c r="F213" s="17">
        <f t="shared" si="28"/>
        <v>2.7245949926362298E-2</v>
      </c>
      <c r="G213" s="17">
        <f t="shared" si="30"/>
        <v>-7.4999999999999997E-2</v>
      </c>
      <c r="H213" s="17">
        <f t="shared" si="29"/>
        <v>-1.7657445556209534E-3</v>
      </c>
    </row>
    <row r="214" spans="1:8" x14ac:dyDescent="0.2">
      <c r="A214" s="14"/>
      <c r="B214" s="15" t="s">
        <v>195</v>
      </c>
      <c r="C214" s="16">
        <v>10</v>
      </c>
      <c r="D214" s="16">
        <v>10</v>
      </c>
      <c r="E214" s="17">
        <f t="shared" si="27"/>
        <v>5.885815185403178E-3</v>
      </c>
      <c r="F214" s="17">
        <f t="shared" si="28"/>
        <v>7.3637702503681884E-3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196</v>
      </c>
      <c r="C215" s="16">
        <v>2</v>
      </c>
      <c r="D215" s="16">
        <v>2</v>
      </c>
      <c r="E215" s="17">
        <f t="shared" si="27"/>
        <v>1.1771630370806356E-3</v>
      </c>
      <c r="F215" s="17">
        <f t="shared" si="28"/>
        <v>1.4727540500736377E-3</v>
      </c>
      <c r="G215" s="17">
        <f t="shared" si="30"/>
        <v>0</v>
      </c>
      <c r="H215" s="17">
        <f t="shared" si="29"/>
        <v>0</v>
      </c>
    </row>
    <row r="216" spans="1:8" ht="25.5" x14ac:dyDescent="0.2">
      <c r="A216" s="14"/>
      <c r="B216" s="15" t="s">
        <v>197</v>
      </c>
      <c r="C216" s="16">
        <v>1</v>
      </c>
      <c r="D216" s="16">
        <v>0</v>
      </c>
      <c r="E216" s="17">
        <f t="shared" si="27"/>
        <v>5.885815185403178E-4</v>
      </c>
      <c r="F216" s="17" t="str">
        <f t="shared" si="28"/>
        <v/>
      </c>
      <c r="G216" s="17">
        <f t="shared" si="30"/>
        <v>-1</v>
      </c>
      <c r="H216" s="17">
        <f t="shared" si="29"/>
        <v>-5.885815185403178E-4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25</v>
      </c>
      <c r="E218" s="17" t="str">
        <f t="shared" si="27"/>
        <v/>
      </c>
      <c r="F218" s="17">
        <f t="shared" si="28"/>
        <v>1.8409425625920472E-2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1</v>
      </c>
      <c r="D222" s="16">
        <v>0</v>
      </c>
      <c r="E222" s="17">
        <f t="shared" si="27"/>
        <v>5.885815185403178E-4</v>
      </c>
      <c r="F222" s="17" t="str">
        <f t="shared" si="28"/>
        <v/>
      </c>
      <c r="G222" s="17">
        <f t="shared" si="30"/>
        <v>-1</v>
      </c>
      <c r="H222" s="17">
        <f t="shared" si="29"/>
        <v>-5.885815185403178E-4</v>
      </c>
    </row>
    <row r="223" spans="1:8" x14ac:dyDescent="0.2">
      <c r="A223" s="14"/>
      <c r="B223" s="15" t="s">
        <v>204</v>
      </c>
      <c r="C223" s="16">
        <v>6</v>
      </c>
      <c r="D223" s="16">
        <v>0</v>
      </c>
      <c r="E223" s="17">
        <f t="shared" si="27"/>
        <v>3.5314891112419068E-3</v>
      </c>
      <c r="F223" s="17" t="str">
        <f t="shared" si="28"/>
        <v/>
      </c>
      <c r="G223" s="17">
        <f t="shared" si="30"/>
        <v>-1</v>
      </c>
      <c r="H223" s="17">
        <f t="shared" si="29"/>
        <v>-3.5314891112419068E-3</v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290</v>
      </c>
      <c r="D225" s="16">
        <v>279</v>
      </c>
      <c r="E225" s="17">
        <f t="shared" si="27"/>
        <v>0.17068864037669218</v>
      </c>
      <c r="F225" s="17">
        <f t="shared" si="28"/>
        <v>0.20544918998527245</v>
      </c>
      <c r="G225" s="17">
        <f t="shared" si="30"/>
        <v>-3.793103448275862E-2</v>
      </c>
      <c r="H225" s="17">
        <f t="shared" si="29"/>
        <v>-6.4743967039434967E-3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7.3637702503681884E-4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7.3637702503681884E-4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3</v>
      </c>
      <c r="E230" s="17">
        <f t="shared" si="27"/>
        <v>5.885815185403178E-4</v>
      </c>
      <c r="F230" s="17">
        <f t="shared" si="28"/>
        <v>2.2091310751104565E-3</v>
      </c>
      <c r="G230" s="17">
        <f t="shared" si="30"/>
        <v>2</v>
      </c>
      <c r="H230" s="17">
        <f t="shared" si="29"/>
        <v>1.1771630370806356E-3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1</v>
      </c>
      <c r="E232" s="17" t="str">
        <f t="shared" si="27"/>
        <v/>
      </c>
      <c r="F232" s="17">
        <f t="shared" si="28"/>
        <v>7.3637702503681884E-4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2</v>
      </c>
      <c r="E233" s="17" t="str">
        <f t="shared" si="27"/>
        <v/>
      </c>
      <c r="F233" s="17">
        <f t="shared" si="28"/>
        <v>1.4727540500736377E-3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1</v>
      </c>
      <c r="E235" s="17">
        <f t="shared" si="27"/>
        <v>5.885815185403178E-4</v>
      </c>
      <c r="F235" s="17">
        <f t="shared" si="28"/>
        <v>7.3637702503681884E-4</v>
      </c>
      <c r="G235" s="17">
        <f t="shared" si="30"/>
        <v>0</v>
      </c>
      <c r="H235" s="17">
        <f t="shared" si="29"/>
        <v>0</v>
      </c>
    </row>
    <row r="236" spans="1:8" ht="25.5" x14ac:dyDescent="0.2">
      <c r="A236" s="14"/>
      <c r="B236" s="15" t="s">
        <v>217</v>
      </c>
      <c r="C236" s="16">
        <v>3</v>
      </c>
      <c r="D236" s="16">
        <v>0</v>
      </c>
      <c r="E236" s="17">
        <f t="shared" si="27"/>
        <v>1.7657445556209534E-3</v>
      </c>
      <c r="F236" s="17" t="str">
        <f t="shared" si="28"/>
        <v/>
      </c>
      <c r="G236" s="17">
        <f t="shared" si="30"/>
        <v>-1</v>
      </c>
      <c r="H236" s="17">
        <f t="shared" si="29"/>
        <v>-1.7657445556209534E-3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11</v>
      </c>
      <c r="D238" s="16">
        <v>9</v>
      </c>
      <c r="E238" s="17">
        <f t="shared" si="31"/>
        <v>6.4743967039434958E-3</v>
      </c>
      <c r="F238" s="17">
        <f t="shared" si="32"/>
        <v>6.6273932253313695E-3</v>
      </c>
      <c r="G238" s="17">
        <f t="shared" ref="G238:G269" si="34">+IF(AND(C238=0,D238=0)," ",IF(C238=0,1,IF(D238=0,-1,(D238-C238)/C238)))</f>
        <v>-0.18181818181818182</v>
      </c>
      <c r="H238" s="17">
        <f t="shared" si="33"/>
        <v>-1.1771630370806356E-3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2</v>
      </c>
      <c r="E240" s="17" t="str">
        <f t="shared" si="31"/>
        <v/>
      </c>
      <c r="F240" s="17">
        <f t="shared" si="32"/>
        <v>1.4727540500736377E-3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8</v>
      </c>
      <c r="D241" s="16">
        <v>10</v>
      </c>
      <c r="E241" s="17">
        <f t="shared" si="31"/>
        <v>4.7086521483225424E-3</v>
      </c>
      <c r="F241" s="17">
        <f t="shared" si="32"/>
        <v>7.3637702503681884E-3</v>
      </c>
      <c r="G241" s="17">
        <f t="shared" si="34"/>
        <v>0.25</v>
      </c>
      <c r="H241" s="17">
        <f t="shared" si="33"/>
        <v>1.1771630370806356E-3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3</v>
      </c>
      <c r="E243" s="17" t="str">
        <f t="shared" si="31"/>
        <v/>
      </c>
      <c r="F243" s="17">
        <f t="shared" si="32"/>
        <v>2.2091310751104565E-3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3</v>
      </c>
      <c r="D244" s="16">
        <v>14</v>
      </c>
      <c r="E244" s="17">
        <f t="shared" si="31"/>
        <v>1.7657445556209534E-3</v>
      </c>
      <c r="F244" s="17">
        <f t="shared" si="32"/>
        <v>1.0309278350515464E-2</v>
      </c>
      <c r="G244" s="17">
        <f t="shared" si="34"/>
        <v>3.6666666666666665</v>
      </c>
      <c r="H244" s="17">
        <f t="shared" si="33"/>
        <v>6.4743967039434958E-3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5.885815185403178E-4</v>
      </c>
      <c r="F246" s="17" t="str">
        <f t="shared" si="32"/>
        <v/>
      </c>
      <c r="G246" s="17">
        <f t="shared" si="34"/>
        <v>-1</v>
      </c>
      <c r="H246" s="17">
        <f t="shared" si="33"/>
        <v>-5.885815185403178E-4</v>
      </c>
    </row>
    <row r="247" spans="1:8" ht="25.5" x14ac:dyDescent="0.2">
      <c r="A247" s="14"/>
      <c r="B247" s="15" t="s">
        <v>228</v>
      </c>
      <c r="C247" s="16">
        <v>1</v>
      </c>
      <c r="D247" s="16">
        <v>2</v>
      </c>
      <c r="E247" s="17">
        <f t="shared" si="31"/>
        <v>5.885815185403178E-4</v>
      </c>
      <c r="F247" s="17">
        <f t="shared" si="32"/>
        <v>1.4727540500736377E-3</v>
      </c>
      <c r="G247" s="17">
        <f t="shared" si="34"/>
        <v>1</v>
      </c>
      <c r="H247" s="17">
        <f t="shared" si="33"/>
        <v>5.885815185403178E-4</v>
      </c>
    </row>
    <row r="248" spans="1:8" x14ac:dyDescent="0.2">
      <c r="A248" s="14"/>
      <c r="B248" s="15" t="s">
        <v>229</v>
      </c>
      <c r="C248" s="16">
        <v>0</v>
      </c>
      <c r="D248" s="16">
        <v>3</v>
      </c>
      <c r="E248" s="17" t="str">
        <f t="shared" si="31"/>
        <v/>
      </c>
      <c r="F248" s="17">
        <f t="shared" si="32"/>
        <v>2.2091310751104565E-3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2</v>
      </c>
      <c r="D250" s="16">
        <v>2</v>
      </c>
      <c r="E250" s="17">
        <f t="shared" si="31"/>
        <v>1.1771630370806356E-3</v>
      </c>
      <c r="F250" s="17">
        <f t="shared" si="32"/>
        <v>1.4727540500736377E-3</v>
      </c>
      <c r="G250" s="17">
        <f t="shared" si="34"/>
        <v>0</v>
      </c>
      <c r="H250" s="17">
        <f t="shared" si="33"/>
        <v>0</v>
      </c>
    </row>
    <row r="251" spans="1:8" x14ac:dyDescent="0.2">
      <c r="A251" s="14"/>
      <c r="B251" s="15" t="s">
        <v>232</v>
      </c>
      <c r="C251" s="16">
        <v>2</v>
      </c>
      <c r="D251" s="16">
        <v>0</v>
      </c>
      <c r="E251" s="17">
        <f t="shared" si="31"/>
        <v>1.1771630370806356E-3</v>
      </c>
      <c r="F251" s="17" t="str">
        <f t="shared" si="32"/>
        <v/>
      </c>
      <c r="G251" s="17">
        <f t="shared" si="34"/>
        <v>-1</v>
      </c>
      <c r="H251" s="17">
        <f t="shared" si="33"/>
        <v>-1.1771630370806356E-3</v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3</v>
      </c>
      <c r="D253" s="16">
        <v>1</v>
      </c>
      <c r="E253" s="17">
        <f t="shared" si="31"/>
        <v>1.7657445556209534E-3</v>
      </c>
      <c r="F253" s="17">
        <f t="shared" si="32"/>
        <v>7.3637702503681884E-4</v>
      </c>
      <c r="G253" s="17">
        <f t="shared" si="34"/>
        <v>-0.66666666666666663</v>
      </c>
      <c r="H253" s="17">
        <f t="shared" si="33"/>
        <v>-1.1771630370806356E-3</v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5.885815185403178E-4</v>
      </c>
      <c r="F255" s="17" t="str">
        <f t="shared" si="32"/>
        <v/>
      </c>
      <c r="G255" s="17">
        <f t="shared" si="34"/>
        <v>-1</v>
      </c>
      <c r="H255" s="17">
        <f t="shared" si="33"/>
        <v>-5.885815185403178E-4</v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7.3637702503681884E-4</v>
      </c>
      <c r="G256" s="17">
        <f t="shared" si="34"/>
        <v>1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1</v>
      </c>
      <c r="D259" s="16">
        <v>1</v>
      </c>
      <c r="E259" s="17">
        <f t="shared" si="31"/>
        <v>5.885815185403178E-4</v>
      </c>
      <c r="F259" s="17">
        <f t="shared" si="32"/>
        <v>7.3637702503681884E-4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240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7.3637702503681884E-4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4</v>
      </c>
      <c r="D262" s="16">
        <v>1</v>
      </c>
      <c r="E262" s="17">
        <f t="shared" si="31"/>
        <v>2.3543260741612712E-3</v>
      </c>
      <c r="F262" s="17">
        <f t="shared" si="32"/>
        <v>7.3637702503681884E-4</v>
      </c>
      <c r="G262" s="17">
        <f t="shared" si="34"/>
        <v>-0.75</v>
      </c>
      <c r="H262" s="17">
        <f t="shared" si="33"/>
        <v>-1.7657445556209534E-3</v>
      </c>
    </row>
    <row r="263" spans="1:8" x14ac:dyDescent="0.2">
      <c r="A263" s="14"/>
      <c r="B263" s="15" t="s">
        <v>243</v>
      </c>
      <c r="C263" s="16">
        <v>1</v>
      </c>
      <c r="D263" s="16">
        <v>0</v>
      </c>
      <c r="E263" s="17">
        <f t="shared" si="31"/>
        <v>5.885815185403178E-4</v>
      </c>
      <c r="F263" s="17" t="str">
        <f t="shared" si="32"/>
        <v/>
      </c>
      <c r="G263" s="17">
        <f t="shared" si="34"/>
        <v>-1</v>
      </c>
      <c r="H263" s="17">
        <f t="shared" si="33"/>
        <v>-5.885815185403178E-4</v>
      </c>
    </row>
    <row r="264" spans="1:8" x14ac:dyDescent="0.2">
      <c r="A264" s="14"/>
      <c r="B264" s="15" t="s">
        <v>244</v>
      </c>
      <c r="C264" s="16">
        <v>17</v>
      </c>
      <c r="D264" s="16">
        <v>7</v>
      </c>
      <c r="E264" s="17">
        <f t="shared" si="31"/>
        <v>1.0005885815185403E-2</v>
      </c>
      <c r="F264" s="17">
        <f t="shared" si="32"/>
        <v>5.1546391752577319E-3</v>
      </c>
      <c r="G264" s="17">
        <f t="shared" si="34"/>
        <v>-0.58823529411764708</v>
      </c>
      <c r="H264" s="17">
        <f t="shared" si="33"/>
        <v>-5.885815185403178E-3</v>
      </c>
    </row>
    <row r="265" spans="1:8" x14ac:dyDescent="0.2">
      <c r="A265" s="14"/>
      <c r="B265" s="15" t="s">
        <v>245</v>
      </c>
      <c r="C265" s="16">
        <v>2</v>
      </c>
      <c r="D265" s="16">
        <v>2</v>
      </c>
      <c r="E265" s="17">
        <f t="shared" si="31"/>
        <v>1.1771630370806356E-3</v>
      </c>
      <c r="F265" s="17">
        <f t="shared" si="32"/>
        <v>1.4727540500736377E-3</v>
      </c>
      <c r="G265" s="17">
        <f t="shared" si="34"/>
        <v>0</v>
      </c>
      <c r="H265" s="17">
        <f t="shared" si="33"/>
        <v>0</v>
      </c>
    </row>
    <row r="266" spans="1:8" x14ac:dyDescent="0.2">
      <c r="A266" s="14"/>
      <c r="B266" s="15" t="s">
        <v>246</v>
      </c>
      <c r="C266" s="16">
        <v>1</v>
      </c>
      <c r="D266" s="16">
        <v>0</v>
      </c>
      <c r="E266" s="17">
        <f t="shared" si="31"/>
        <v>5.885815185403178E-4</v>
      </c>
      <c r="F266" s="17" t="str">
        <f t="shared" si="32"/>
        <v/>
      </c>
      <c r="G266" s="17">
        <f t="shared" si="34"/>
        <v>-1</v>
      </c>
      <c r="H266" s="17">
        <f t="shared" si="33"/>
        <v>-5.885815185403178E-4</v>
      </c>
    </row>
    <row r="267" spans="1:8" x14ac:dyDescent="0.2">
      <c r="A267" s="14"/>
      <c r="B267" s="15" t="s">
        <v>247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248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1</v>
      </c>
      <c r="E270" s="17" t="str">
        <f t="shared" si="35"/>
        <v/>
      </c>
      <c r="F270" s="17">
        <f t="shared" si="36"/>
        <v>7.3637702503681884E-4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8</v>
      </c>
      <c r="D271" s="16">
        <v>7</v>
      </c>
      <c r="E271" s="17">
        <f t="shared" si="35"/>
        <v>4.7086521483225424E-3</v>
      </c>
      <c r="F271" s="17">
        <f t="shared" si="36"/>
        <v>5.1546391752577319E-3</v>
      </c>
      <c r="G271" s="17">
        <f t="shared" si="38"/>
        <v>-0.125</v>
      </c>
      <c r="H271" s="17">
        <f t="shared" si="37"/>
        <v>-5.885815185403178E-4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3</v>
      </c>
      <c r="D275" s="16">
        <v>5</v>
      </c>
      <c r="E275" s="17">
        <f t="shared" si="35"/>
        <v>1.7657445556209534E-3</v>
      </c>
      <c r="F275" s="17">
        <f t="shared" si="36"/>
        <v>3.6818851251840942E-3</v>
      </c>
      <c r="G275" s="17">
        <f t="shared" si="38"/>
        <v>0.66666666666666663</v>
      </c>
      <c r="H275" s="17">
        <f t="shared" si="37"/>
        <v>1.1771630370806356E-3</v>
      </c>
    </row>
    <row r="276" spans="1:8" ht="25.5" x14ac:dyDescent="0.2">
      <c r="A276" s="14"/>
      <c r="B276" s="15" t="s">
        <v>256</v>
      </c>
      <c r="C276" s="16">
        <v>31</v>
      </c>
      <c r="D276" s="16">
        <v>22</v>
      </c>
      <c r="E276" s="17">
        <f t="shared" si="35"/>
        <v>1.8246027074749854E-2</v>
      </c>
      <c r="F276" s="17">
        <f t="shared" si="36"/>
        <v>1.6200294550810016E-2</v>
      </c>
      <c r="G276" s="17">
        <f t="shared" si="38"/>
        <v>-0.29032258064516131</v>
      </c>
      <c r="H276" s="17">
        <f t="shared" si="37"/>
        <v>-5.2972336668628611E-3</v>
      </c>
    </row>
    <row r="277" spans="1:8" x14ac:dyDescent="0.2">
      <c r="A277" s="14"/>
      <c r="B277" s="15" t="s">
        <v>257</v>
      </c>
      <c r="C277" s="16">
        <v>4</v>
      </c>
      <c r="D277" s="16">
        <v>3</v>
      </c>
      <c r="E277" s="17">
        <f t="shared" si="35"/>
        <v>2.3543260741612712E-3</v>
      </c>
      <c r="F277" s="17">
        <f t="shared" si="36"/>
        <v>2.2091310751104565E-3</v>
      </c>
      <c r="G277" s="17">
        <f t="shared" si="38"/>
        <v>-0.25</v>
      </c>
      <c r="H277" s="17">
        <f t="shared" si="37"/>
        <v>-5.885815185403178E-4</v>
      </c>
    </row>
    <row r="278" spans="1:8" x14ac:dyDescent="0.2">
      <c r="A278" s="14"/>
      <c r="B278" s="15" t="s">
        <v>258</v>
      </c>
      <c r="C278" s="16">
        <v>14</v>
      </c>
      <c r="D278" s="16">
        <v>0</v>
      </c>
      <c r="E278" s="17">
        <f t="shared" si="35"/>
        <v>8.2401412595644492E-3</v>
      </c>
      <c r="F278" s="17" t="str">
        <f t="shared" si="36"/>
        <v/>
      </c>
      <c r="G278" s="17">
        <f t="shared" si="38"/>
        <v>-1</v>
      </c>
      <c r="H278" s="17">
        <f t="shared" si="37"/>
        <v>-8.2401412595644492E-3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2</v>
      </c>
      <c r="E280" s="17" t="str">
        <f t="shared" si="35"/>
        <v/>
      </c>
      <c r="F280" s="17">
        <f t="shared" si="36"/>
        <v>1.4727540500736377E-3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1</v>
      </c>
      <c r="D281" s="16">
        <v>1</v>
      </c>
      <c r="E281" s="17">
        <f t="shared" si="35"/>
        <v>5.885815185403178E-4</v>
      </c>
      <c r="F281" s="17">
        <f t="shared" si="36"/>
        <v>7.3637702503681884E-4</v>
      </c>
      <c r="G281" s="17">
        <f t="shared" si="38"/>
        <v>0</v>
      </c>
      <c r="H281" s="17">
        <f t="shared" si="37"/>
        <v>0</v>
      </c>
    </row>
    <row r="282" spans="1:8" x14ac:dyDescent="0.2">
      <c r="A282" s="14"/>
      <c r="B282" s="15" t="s">
        <v>262</v>
      </c>
      <c r="C282" s="16">
        <v>5</v>
      </c>
      <c r="D282" s="16">
        <v>1</v>
      </c>
      <c r="E282" s="17">
        <f t="shared" si="35"/>
        <v>2.942907592701589E-3</v>
      </c>
      <c r="F282" s="17">
        <f t="shared" si="36"/>
        <v>7.3637702503681884E-4</v>
      </c>
      <c r="G282" s="17">
        <f t="shared" si="38"/>
        <v>-0.8</v>
      </c>
      <c r="H282" s="17">
        <f t="shared" si="37"/>
        <v>-2.3543260741612712E-3</v>
      </c>
    </row>
    <row r="283" spans="1:8" x14ac:dyDescent="0.2">
      <c r="A283" s="14"/>
      <c r="B283" s="15" t="s">
        <v>263</v>
      </c>
      <c r="C283" s="16">
        <v>5</v>
      </c>
      <c r="D283" s="16">
        <v>8</v>
      </c>
      <c r="E283" s="17">
        <f t="shared" si="35"/>
        <v>2.942907592701589E-3</v>
      </c>
      <c r="F283" s="17">
        <f t="shared" si="36"/>
        <v>5.8910162002945507E-3</v>
      </c>
      <c r="G283" s="17">
        <f t="shared" si="38"/>
        <v>0.6</v>
      </c>
      <c r="H283" s="17">
        <f t="shared" si="37"/>
        <v>1.7657445556209534E-3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</v>
      </c>
      <c r="D286" s="16">
        <v>6</v>
      </c>
      <c r="E286" s="17">
        <f t="shared" si="35"/>
        <v>5.885815185403178E-4</v>
      </c>
      <c r="F286" s="17">
        <f t="shared" si="36"/>
        <v>4.418262150220913E-3</v>
      </c>
      <c r="G286" s="17">
        <f t="shared" si="38"/>
        <v>5</v>
      </c>
      <c r="H286" s="17">
        <f t="shared" si="37"/>
        <v>2.942907592701589E-3</v>
      </c>
    </row>
    <row r="287" spans="1:8" x14ac:dyDescent="0.2">
      <c r="A287" s="14"/>
      <c r="B287" s="15" t="s">
        <v>267</v>
      </c>
      <c r="C287" s="16">
        <v>1</v>
      </c>
      <c r="D287" s="16">
        <v>0</v>
      </c>
      <c r="E287" s="17">
        <f t="shared" si="35"/>
        <v>5.885815185403178E-4</v>
      </c>
      <c r="F287" s="17" t="str">
        <f t="shared" si="36"/>
        <v/>
      </c>
      <c r="G287" s="17">
        <f t="shared" si="38"/>
        <v>-1</v>
      </c>
      <c r="H287" s="17">
        <f t="shared" si="37"/>
        <v>-5.885815185403178E-4</v>
      </c>
    </row>
    <row r="288" spans="1:8" x14ac:dyDescent="0.2">
      <c r="A288" s="14"/>
      <c r="B288" s="15" t="s">
        <v>268</v>
      </c>
      <c r="C288" s="16">
        <v>29</v>
      </c>
      <c r="D288" s="16">
        <v>31</v>
      </c>
      <c r="E288" s="17">
        <f t="shared" si="35"/>
        <v>1.7068864037669218E-2</v>
      </c>
      <c r="F288" s="17">
        <f t="shared" si="36"/>
        <v>2.2827687776141383E-2</v>
      </c>
      <c r="G288" s="17">
        <f t="shared" si="38"/>
        <v>6.8965517241379309E-2</v>
      </c>
      <c r="H288" s="17">
        <f t="shared" si="37"/>
        <v>1.1771630370806356E-3</v>
      </c>
    </row>
    <row r="289" spans="1:8" x14ac:dyDescent="0.2">
      <c r="A289" s="14"/>
      <c r="B289" s="15" t="s">
        <v>269</v>
      </c>
      <c r="C289" s="16">
        <v>2</v>
      </c>
      <c r="D289" s="16">
        <v>0</v>
      </c>
      <c r="E289" s="17">
        <f t="shared" si="35"/>
        <v>1.1771630370806356E-3</v>
      </c>
      <c r="F289" s="17" t="str">
        <f t="shared" si="36"/>
        <v/>
      </c>
      <c r="G289" s="17">
        <f t="shared" si="38"/>
        <v>-1</v>
      </c>
      <c r="H289" s="17">
        <f t="shared" si="37"/>
        <v>-1.1771630370806356E-3</v>
      </c>
    </row>
    <row r="290" spans="1:8" x14ac:dyDescent="0.2">
      <c r="A290" s="14"/>
      <c r="B290" s="15" t="s">
        <v>270</v>
      </c>
      <c r="C290" s="16">
        <v>1</v>
      </c>
      <c r="D290" s="16">
        <v>2</v>
      </c>
      <c r="E290" s="17">
        <f t="shared" si="35"/>
        <v>5.885815185403178E-4</v>
      </c>
      <c r="F290" s="17">
        <f t="shared" si="36"/>
        <v>1.4727540500736377E-3</v>
      </c>
      <c r="G290" s="17">
        <f t="shared" si="38"/>
        <v>1</v>
      </c>
      <c r="H290" s="17">
        <f t="shared" si="37"/>
        <v>5.885815185403178E-4</v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68</v>
      </c>
      <c r="D293" s="16">
        <v>26</v>
      </c>
      <c r="E293" s="17">
        <f t="shared" si="35"/>
        <v>4.0023543260741611E-2</v>
      </c>
      <c r="F293" s="17">
        <f t="shared" si="36"/>
        <v>1.9145802650957292E-2</v>
      </c>
      <c r="G293" s="17">
        <f t="shared" si="38"/>
        <v>-0.61764705882352944</v>
      </c>
      <c r="H293" s="17">
        <f t="shared" si="37"/>
        <v>-2.4720423778693348E-2</v>
      </c>
    </row>
    <row r="294" spans="1:8" x14ac:dyDescent="0.2">
      <c r="A294" s="14"/>
      <c r="B294" s="15" t="s">
        <v>274</v>
      </c>
      <c r="C294" s="16">
        <v>27</v>
      </c>
      <c r="D294" s="16">
        <v>8</v>
      </c>
      <c r="E294" s="17">
        <f t="shared" si="35"/>
        <v>1.5891701000588582E-2</v>
      </c>
      <c r="F294" s="17">
        <f t="shared" si="36"/>
        <v>5.8910162002945507E-3</v>
      </c>
      <c r="G294" s="17">
        <f t="shared" si="38"/>
        <v>-0.70370370370370372</v>
      </c>
      <c r="H294" s="17">
        <f t="shared" si="37"/>
        <v>-1.118304885226604E-2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5.885815185403178E-4</v>
      </c>
      <c r="F298" s="17" t="str">
        <f t="shared" si="36"/>
        <v/>
      </c>
      <c r="G298" s="17">
        <f t="shared" si="38"/>
        <v>-1</v>
      </c>
      <c r="H298" s="17">
        <f t="shared" si="37"/>
        <v>-5.885815185403178E-4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3</v>
      </c>
      <c r="D300" s="16">
        <v>5</v>
      </c>
      <c r="E300" s="17">
        <f t="shared" si="35"/>
        <v>1.7657445556209534E-3</v>
      </c>
      <c r="F300" s="17">
        <f t="shared" si="36"/>
        <v>3.6818851251840942E-3</v>
      </c>
      <c r="G300" s="17">
        <f t="shared" si="38"/>
        <v>0.66666666666666663</v>
      </c>
      <c r="H300" s="17">
        <f t="shared" si="37"/>
        <v>1.1771630370806356E-3</v>
      </c>
    </row>
    <row r="301" spans="1:8" x14ac:dyDescent="0.2">
      <c r="A301" s="14"/>
      <c r="B301" s="15" t="s">
        <v>281</v>
      </c>
      <c r="C301" s="16">
        <v>1</v>
      </c>
      <c r="D301" s="16">
        <v>2</v>
      </c>
      <c r="E301" s="17">
        <f t="shared" ref="E301:E332" si="39">+IF(C301=0,"",C301/C$173)</f>
        <v>5.885815185403178E-4</v>
      </c>
      <c r="F301" s="17">
        <f t="shared" ref="F301:F332" si="40">+IF(D301=0,"",D301/D$173)</f>
        <v>1.4727540500736377E-3</v>
      </c>
      <c r="G301" s="17">
        <f t="shared" si="38"/>
        <v>1</v>
      </c>
      <c r="H301" s="17">
        <f t="shared" ref="H301:H332" si="41">+IF(OR(AND(E301=""),(G301="")),"",E301*G301)</f>
        <v>5.885815185403178E-4</v>
      </c>
    </row>
    <row r="302" spans="1:8" ht="25.5" x14ac:dyDescent="0.2">
      <c r="A302" s="14"/>
      <c r="B302" s="15" t="s">
        <v>641</v>
      </c>
      <c r="C302" s="16">
        <v>25</v>
      </c>
      <c r="D302" s="16">
        <v>23</v>
      </c>
      <c r="E302" s="17">
        <f t="shared" si="39"/>
        <v>1.4714537963507945E-2</v>
      </c>
      <c r="F302" s="17">
        <f t="shared" si="40"/>
        <v>1.6936671575846832E-2</v>
      </c>
      <c r="G302" s="17">
        <f t="shared" ref="G302:G333" si="42">+IF(AND(C302=0,D302=0)," ",IF(C302=0,1,IF(D302=0,-1,(D302-C302)/C302)))</f>
        <v>-0.08</v>
      </c>
      <c r="H302" s="17">
        <f t="shared" si="41"/>
        <v>-1.1771630370806356E-3</v>
      </c>
    </row>
    <row r="303" spans="1:8" x14ac:dyDescent="0.2">
      <c r="A303" s="14"/>
      <c r="B303" s="15" t="s">
        <v>282</v>
      </c>
      <c r="C303" s="16">
        <v>0</v>
      </c>
      <c r="D303" s="16">
        <v>1</v>
      </c>
      <c r="E303" s="17" t="str">
        <f t="shared" si="39"/>
        <v/>
      </c>
      <c r="F303" s="17">
        <f t="shared" si="40"/>
        <v>7.3637702503681884E-4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4</v>
      </c>
      <c r="E304" s="17" t="str">
        <f t="shared" si="39"/>
        <v/>
      </c>
      <c r="F304" s="17">
        <f t="shared" si="40"/>
        <v>2.9455081001472753E-3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77</v>
      </c>
      <c r="D305" s="16">
        <v>56</v>
      </c>
      <c r="E305" s="17">
        <f t="shared" si="39"/>
        <v>4.5320776927604473E-2</v>
      </c>
      <c r="F305" s="17">
        <f t="shared" si="40"/>
        <v>4.1237113402061855E-2</v>
      </c>
      <c r="G305" s="17">
        <f t="shared" si="42"/>
        <v>-0.27272727272727271</v>
      </c>
      <c r="H305" s="17">
        <f t="shared" si="41"/>
        <v>-1.2360211889346674E-2</v>
      </c>
    </row>
    <row r="306" spans="1:8" x14ac:dyDescent="0.2">
      <c r="A306" s="14"/>
      <c r="B306" s="15" t="s">
        <v>285</v>
      </c>
      <c r="C306" s="16">
        <v>4</v>
      </c>
      <c r="D306" s="16">
        <v>3</v>
      </c>
      <c r="E306" s="17">
        <f t="shared" si="39"/>
        <v>2.3543260741612712E-3</v>
      </c>
      <c r="F306" s="17">
        <f t="shared" si="40"/>
        <v>2.2091310751104565E-3</v>
      </c>
      <c r="G306" s="17">
        <f t="shared" si="42"/>
        <v>-0.25</v>
      </c>
      <c r="H306" s="17">
        <f t="shared" si="41"/>
        <v>-5.885815185403178E-4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136</v>
      </c>
      <c r="D308" s="16">
        <v>37</v>
      </c>
      <c r="E308" s="17">
        <f t="shared" si="39"/>
        <v>8.0047086521483221E-2</v>
      </c>
      <c r="F308" s="17">
        <f t="shared" si="40"/>
        <v>2.7245949926362298E-2</v>
      </c>
      <c r="G308" s="17">
        <f t="shared" si="42"/>
        <v>-0.7279411764705882</v>
      </c>
      <c r="H308" s="17">
        <f t="shared" si="41"/>
        <v>-5.8269570335491461E-2</v>
      </c>
    </row>
    <row r="309" spans="1:8" x14ac:dyDescent="0.2">
      <c r="A309" s="14"/>
      <c r="B309" s="15" t="s">
        <v>288</v>
      </c>
      <c r="C309" s="16">
        <v>1</v>
      </c>
      <c r="D309" s="16">
        <v>1</v>
      </c>
      <c r="E309" s="17">
        <f t="shared" si="39"/>
        <v>5.885815185403178E-4</v>
      </c>
      <c r="F309" s="17">
        <f t="shared" si="40"/>
        <v>7.3637702503681884E-4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289</v>
      </c>
      <c r="C310" s="16">
        <v>16</v>
      </c>
      <c r="D310" s="16">
        <v>0</v>
      </c>
      <c r="E310" s="17">
        <f t="shared" si="39"/>
        <v>9.4173042966450848E-3</v>
      </c>
      <c r="F310" s="17" t="str">
        <f t="shared" si="40"/>
        <v/>
      </c>
      <c r="G310" s="17">
        <f t="shared" si="42"/>
        <v>-1</v>
      </c>
      <c r="H310" s="17">
        <f t="shared" si="41"/>
        <v>-9.4173042966450848E-3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2</v>
      </c>
      <c r="D313" s="16">
        <v>1</v>
      </c>
      <c r="E313" s="17">
        <f t="shared" si="39"/>
        <v>1.1771630370806356E-3</v>
      </c>
      <c r="F313" s="17">
        <f t="shared" si="40"/>
        <v>7.3637702503681884E-4</v>
      </c>
      <c r="G313" s="17">
        <f t="shared" si="42"/>
        <v>-0.5</v>
      </c>
      <c r="H313" s="17">
        <f t="shared" si="41"/>
        <v>-5.885815185403178E-4</v>
      </c>
    </row>
    <row r="314" spans="1:8" ht="25.5" x14ac:dyDescent="0.2">
      <c r="A314" s="14"/>
      <c r="B314" s="15" t="s">
        <v>293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7.3637702503681884E-4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4</v>
      </c>
      <c r="D317" s="16">
        <v>1</v>
      </c>
      <c r="E317" s="17">
        <f t="shared" si="39"/>
        <v>2.3543260741612712E-3</v>
      </c>
      <c r="F317" s="17">
        <f t="shared" si="40"/>
        <v>7.3637702503681884E-4</v>
      </c>
      <c r="G317" s="17">
        <f t="shared" si="42"/>
        <v>-0.75</v>
      </c>
      <c r="H317" s="17">
        <f t="shared" si="41"/>
        <v>-1.7657445556209534E-3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36</v>
      </c>
      <c r="D319" s="16">
        <v>28</v>
      </c>
      <c r="E319" s="17">
        <f t="shared" si="39"/>
        <v>2.1188934667451441E-2</v>
      </c>
      <c r="F319" s="17">
        <f t="shared" si="40"/>
        <v>2.0618556701030927E-2</v>
      </c>
      <c r="G319" s="17">
        <f t="shared" si="42"/>
        <v>-0.22222222222222221</v>
      </c>
      <c r="H319" s="17">
        <f t="shared" si="41"/>
        <v>-4.7086521483225424E-3</v>
      </c>
    </row>
    <row r="320" spans="1:8" x14ac:dyDescent="0.2">
      <c r="A320" s="14"/>
      <c r="B320" s="15" t="s">
        <v>299</v>
      </c>
      <c r="C320" s="16">
        <v>1</v>
      </c>
      <c r="D320" s="16">
        <v>0</v>
      </c>
      <c r="E320" s="17">
        <f t="shared" si="39"/>
        <v>5.885815185403178E-4</v>
      </c>
      <c r="F320" s="17" t="str">
        <f t="shared" si="40"/>
        <v/>
      </c>
      <c r="G320" s="17">
        <f t="shared" si="42"/>
        <v>-1</v>
      </c>
      <c r="H320" s="17">
        <f t="shared" si="41"/>
        <v>-5.885815185403178E-4</v>
      </c>
    </row>
    <row r="321" spans="1:8" ht="25.5" x14ac:dyDescent="0.2">
      <c r="A321" s="14"/>
      <c r="B321" s="15" t="s">
        <v>300</v>
      </c>
      <c r="C321" s="16">
        <v>4</v>
      </c>
      <c r="D321" s="16">
        <v>4</v>
      </c>
      <c r="E321" s="17">
        <f t="shared" si="39"/>
        <v>2.3543260741612712E-3</v>
      </c>
      <c r="F321" s="17">
        <f t="shared" si="40"/>
        <v>2.9455081001472753E-3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1</v>
      </c>
      <c r="D323" s="16">
        <v>3</v>
      </c>
      <c r="E323" s="17">
        <f t="shared" si="39"/>
        <v>5.885815185403178E-4</v>
      </c>
      <c r="F323" s="17">
        <f t="shared" si="40"/>
        <v>2.2091310751104565E-3</v>
      </c>
      <c r="G323" s="17">
        <f t="shared" si="42"/>
        <v>2</v>
      </c>
      <c r="H323" s="17">
        <f t="shared" si="41"/>
        <v>1.1771630370806356E-3</v>
      </c>
    </row>
    <row r="324" spans="1:8" ht="25.5" x14ac:dyDescent="0.2">
      <c r="A324" s="14"/>
      <c r="B324" s="15" t="s">
        <v>303</v>
      </c>
      <c r="C324" s="16">
        <v>1</v>
      </c>
      <c r="D324" s="16">
        <v>2</v>
      </c>
      <c r="E324" s="17">
        <f t="shared" si="39"/>
        <v>5.885815185403178E-4</v>
      </c>
      <c r="F324" s="17">
        <f t="shared" si="40"/>
        <v>1.4727540500736377E-3</v>
      </c>
      <c r="G324" s="17">
        <f t="shared" si="42"/>
        <v>1</v>
      </c>
      <c r="H324" s="17">
        <f t="shared" si="41"/>
        <v>5.885815185403178E-4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5</v>
      </c>
      <c r="D328" s="16">
        <v>0</v>
      </c>
      <c r="E328" s="17">
        <f t="shared" si="39"/>
        <v>2.942907592701589E-3</v>
      </c>
      <c r="F328" s="17" t="str">
        <f t="shared" si="40"/>
        <v/>
      </c>
      <c r="G328" s="17">
        <f t="shared" si="42"/>
        <v>-1</v>
      </c>
      <c r="H328" s="17">
        <f t="shared" si="41"/>
        <v>-2.942907592701589E-3</v>
      </c>
    </row>
    <row r="329" spans="1:8" x14ac:dyDescent="0.2">
      <c r="A329" s="14"/>
      <c r="B329" s="15" t="s">
        <v>308</v>
      </c>
      <c r="C329" s="16">
        <v>1</v>
      </c>
      <c r="D329" s="16">
        <v>0</v>
      </c>
      <c r="E329" s="17">
        <f t="shared" si="39"/>
        <v>5.885815185403178E-4</v>
      </c>
      <c r="F329" s="17" t="str">
        <f t="shared" si="40"/>
        <v/>
      </c>
      <c r="G329" s="17">
        <f t="shared" si="42"/>
        <v>-1</v>
      </c>
      <c r="H329" s="17">
        <f t="shared" si="41"/>
        <v>-5.885815185403178E-4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1</v>
      </c>
      <c r="D331" s="16">
        <v>0</v>
      </c>
      <c r="E331" s="17">
        <f t="shared" si="39"/>
        <v>5.885815185403178E-4</v>
      </c>
      <c r="F331" s="17" t="str">
        <f t="shared" si="40"/>
        <v/>
      </c>
      <c r="G331" s="17">
        <f t="shared" si="42"/>
        <v>-1</v>
      </c>
      <c r="H331" s="17">
        <f t="shared" si="41"/>
        <v>-5.885815185403178E-4</v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1</v>
      </c>
      <c r="D334" s="16">
        <v>0</v>
      </c>
      <c r="E334" s="17">
        <f t="shared" si="43"/>
        <v>5.885815185403178E-4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-5.885815185403178E-4</v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3</v>
      </c>
      <c r="E336" s="17" t="str">
        <f t="shared" si="43"/>
        <v/>
      </c>
      <c r="F336" s="17">
        <f t="shared" si="44"/>
        <v>2.2091310751104565E-3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2</v>
      </c>
      <c r="D338" s="16">
        <v>0</v>
      </c>
      <c r="E338" s="17">
        <f t="shared" si="43"/>
        <v>1.1771630370806356E-3</v>
      </c>
      <c r="F338" s="17" t="str">
        <f t="shared" si="44"/>
        <v/>
      </c>
      <c r="G338" s="17">
        <f t="shared" si="46"/>
        <v>-1</v>
      </c>
      <c r="H338" s="17">
        <f t="shared" si="45"/>
        <v>-1.1771630370806356E-3</v>
      </c>
    </row>
    <row r="339" spans="1:8" ht="25.5" x14ac:dyDescent="0.2">
      <c r="A339" s="14"/>
      <c r="B339" s="15" t="s">
        <v>318</v>
      </c>
      <c r="C339" s="16">
        <v>1</v>
      </c>
      <c r="D339" s="16">
        <v>0</v>
      </c>
      <c r="E339" s="17">
        <f t="shared" si="43"/>
        <v>5.885815185403178E-4</v>
      </c>
      <c r="F339" s="17" t="str">
        <f t="shared" si="44"/>
        <v/>
      </c>
      <c r="G339" s="17">
        <f t="shared" si="46"/>
        <v>-1</v>
      </c>
      <c r="H339" s="17">
        <f t="shared" si="45"/>
        <v>-5.885815185403178E-4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3778</v>
      </c>
      <c r="D349" s="19">
        <f>SUM(D350:D576)</f>
        <v>3815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9.793541556379036E-3</v>
      </c>
      <c r="H349" s="20">
        <f t="shared" ref="H349:H412" si="49">+IF(OR(AND(E349=""),(G349="")),"",E349*G349)</f>
        <v>9.793541556379036E-3</v>
      </c>
    </row>
    <row r="350" spans="1:8" x14ac:dyDescent="0.2">
      <c r="A350" s="14"/>
      <c r="B350" s="15" t="s">
        <v>323</v>
      </c>
      <c r="C350" s="16">
        <v>49</v>
      </c>
      <c r="D350" s="16">
        <v>98</v>
      </c>
      <c r="E350" s="17">
        <f t="shared" si="47"/>
        <v>1.296982530439386E-2</v>
      </c>
      <c r="F350" s="17">
        <f t="shared" si="48"/>
        <v>2.5688073394495414E-2</v>
      </c>
      <c r="G350" s="17">
        <f t="shared" ref="G350:G413" si="50">+IF(AND(C350=0,D350=0)," ",IF(C350=0,1,IF(D350=0,-1,(D350-C350)/C350)))</f>
        <v>1</v>
      </c>
      <c r="H350" s="17">
        <f t="shared" si="49"/>
        <v>1.296982530439386E-2</v>
      </c>
    </row>
    <row r="351" spans="1:8" x14ac:dyDescent="0.2">
      <c r="A351" s="14"/>
      <c r="B351" s="15" t="s">
        <v>324</v>
      </c>
      <c r="C351" s="16">
        <v>5</v>
      </c>
      <c r="D351" s="16">
        <v>3</v>
      </c>
      <c r="E351" s="17">
        <f t="shared" si="47"/>
        <v>1.3234515616728428E-3</v>
      </c>
      <c r="F351" s="17">
        <f t="shared" si="48"/>
        <v>7.8636959370904328E-4</v>
      </c>
      <c r="G351" s="17">
        <f t="shared" si="50"/>
        <v>-0.4</v>
      </c>
      <c r="H351" s="17">
        <f t="shared" si="49"/>
        <v>-5.2938062466913714E-4</v>
      </c>
    </row>
    <row r="352" spans="1:8" x14ac:dyDescent="0.2">
      <c r="A352" s="14"/>
      <c r="B352" s="15" t="s">
        <v>325</v>
      </c>
      <c r="C352" s="16">
        <v>4</v>
      </c>
      <c r="D352" s="16">
        <v>2</v>
      </c>
      <c r="E352" s="17">
        <f t="shared" si="47"/>
        <v>1.0587612493382743E-3</v>
      </c>
      <c r="F352" s="17">
        <f t="shared" si="48"/>
        <v>5.2424639580602882E-4</v>
      </c>
      <c r="G352" s="17">
        <f t="shared" si="50"/>
        <v>-0.5</v>
      </c>
      <c r="H352" s="17">
        <f t="shared" si="49"/>
        <v>-5.2938062466913714E-4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364</v>
      </c>
      <c r="D355" s="16">
        <v>158</v>
      </c>
      <c r="E355" s="17">
        <f t="shared" si="47"/>
        <v>9.634727368978295E-2</v>
      </c>
      <c r="F355" s="17">
        <f t="shared" si="48"/>
        <v>4.1415465268676281E-2</v>
      </c>
      <c r="G355" s="17">
        <f t="shared" si="50"/>
        <v>-0.56593406593406592</v>
      </c>
      <c r="H355" s="17">
        <f t="shared" si="49"/>
        <v>-5.4526204340921119E-2</v>
      </c>
    </row>
    <row r="356" spans="1:8" x14ac:dyDescent="0.2">
      <c r="A356" s="14"/>
      <c r="B356" s="15" t="s">
        <v>329</v>
      </c>
      <c r="C356" s="16">
        <v>7</v>
      </c>
      <c r="D356" s="16">
        <v>9</v>
      </c>
      <c r="E356" s="17">
        <f t="shared" si="47"/>
        <v>1.8528321863419798E-3</v>
      </c>
      <c r="F356" s="17">
        <f t="shared" si="48"/>
        <v>2.3591087811271299E-3</v>
      </c>
      <c r="G356" s="17">
        <f t="shared" si="50"/>
        <v>0.2857142857142857</v>
      </c>
      <c r="H356" s="17">
        <f t="shared" si="49"/>
        <v>5.2938062466913703E-4</v>
      </c>
    </row>
    <row r="357" spans="1:8" x14ac:dyDescent="0.2">
      <c r="A357" s="14"/>
      <c r="B357" s="15" t="s">
        <v>330</v>
      </c>
      <c r="C357" s="16">
        <v>6</v>
      </c>
      <c r="D357" s="16">
        <v>1</v>
      </c>
      <c r="E357" s="17">
        <f t="shared" si="47"/>
        <v>1.5881418740074113E-3</v>
      </c>
      <c r="F357" s="17">
        <f t="shared" si="48"/>
        <v>2.6212319790301441E-4</v>
      </c>
      <c r="G357" s="17">
        <f t="shared" si="50"/>
        <v>-0.83333333333333337</v>
      </c>
      <c r="H357" s="17">
        <f t="shared" si="49"/>
        <v>-1.3234515616728428E-3</v>
      </c>
    </row>
    <row r="358" spans="1:8" x14ac:dyDescent="0.2">
      <c r="A358" s="14"/>
      <c r="B358" s="15" t="s">
        <v>331</v>
      </c>
      <c r="C358" s="16">
        <v>2</v>
      </c>
      <c r="D358" s="16">
        <v>1</v>
      </c>
      <c r="E358" s="17">
        <f t="shared" si="47"/>
        <v>5.2938062466913714E-4</v>
      </c>
      <c r="F358" s="17">
        <f t="shared" si="48"/>
        <v>2.6212319790301441E-4</v>
      </c>
      <c r="G358" s="17">
        <f t="shared" si="50"/>
        <v>-0.5</v>
      </c>
      <c r="H358" s="17">
        <f t="shared" si="49"/>
        <v>-2.6469031233456857E-4</v>
      </c>
    </row>
    <row r="359" spans="1:8" x14ac:dyDescent="0.2">
      <c r="A359" s="14"/>
      <c r="B359" s="15" t="s">
        <v>332</v>
      </c>
      <c r="C359" s="16">
        <v>36</v>
      </c>
      <c r="D359" s="16">
        <v>37</v>
      </c>
      <c r="E359" s="17">
        <f t="shared" si="47"/>
        <v>9.5288512440444683E-3</v>
      </c>
      <c r="F359" s="17">
        <f t="shared" si="48"/>
        <v>9.6985583224115327E-3</v>
      </c>
      <c r="G359" s="17">
        <f t="shared" si="50"/>
        <v>2.7777777777777776E-2</v>
      </c>
      <c r="H359" s="17">
        <f t="shared" si="49"/>
        <v>2.6469031233456857E-4</v>
      </c>
    </row>
    <row r="360" spans="1:8" x14ac:dyDescent="0.2">
      <c r="A360" s="14"/>
      <c r="B360" s="15" t="s">
        <v>333</v>
      </c>
      <c r="C360" s="16">
        <v>1</v>
      </c>
      <c r="D360" s="16">
        <v>0</v>
      </c>
      <c r="E360" s="17">
        <f t="shared" si="47"/>
        <v>2.6469031233456857E-4</v>
      </c>
      <c r="F360" s="17" t="str">
        <f t="shared" si="48"/>
        <v/>
      </c>
      <c r="G360" s="17">
        <f t="shared" si="50"/>
        <v>-1</v>
      </c>
      <c r="H360" s="17">
        <f t="shared" si="49"/>
        <v>-2.6469031233456857E-4</v>
      </c>
    </row>
    <row r="361" spans="1:8" x14ac:dyDescent="0.2">
      <c r="A361" s="14"/>
      <c r="B361" s="15" t="s">
        <v>334</v>
      </c>
      <c r="C361" s="16">
        <v>347</v>
      </c>
      <c r="D361" s="16">
        <v>912</v>
      </c>
      <c r="E361" s="17">
        <f t="shared" si="47"/>
        <v>9.1847538380095295E-2</v>
      </c>
      <c r="F361" s="17">
        <f t="shared" si="48"/>
        <v>0.23905635648754914</v>
      </c>
      <c r="G361" s="17">
        <f t="shared" si="50"/>
        <v>1.6282420749279538</v>
      </c>
      <c r="H361" s="17">
        <f t="shared" si="49"/>
        <v>0.14955002646903123</v>
      </c>
    </row>
    <row r="362" spans="1:8" x14ac:dyDescent="0.2">
      <c r="A362" s="14"/>
      <c r="B362" s="15" t="s">
        <v>335</v>
      </c>
      <c r="C362" s="16">
        <v>93</v>
      </c>
      <c r="D362" s="16">
        <v>125</v>
      </c>
      <c r="E362" s="17">
        <f t="shared" si="47"/>
        <v>2.4616199047114876E-2</v>
      </c>
      <c r="F362" s="17">
        <f t="shared" si="48"/>
        <v>3.2765399737876802E-2</v>
      </c>
      <c r="G362" s="17">
        <f t="shared" si="50"/>
        <v>0.34408602150537637</v>
      </c>
      <c r="H362" s="17">
        <f t="shared" si="49"/>
        <v>8.4700899947061942E-3</v>
      </c>
    </row>
    <row r="363" spans="1:8" x14ac:dyDescent="0.2">
      <c r="A363" s="14"/>
      <c r="B363" s="15" t="s">
        <v>336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2.6212319790301441E-4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45</v>
      </c>
      <c r="D364" s="16">
        <v>26</v>
      </c>
      <c r="E364" s="17">
        <f t="shared" si="47"/>
        <v>1.1911064055055586E-2</v>
      </c>
      <c r="F364" s="17">
        <f t="shared" si="48"/>
        <v>6.8152031454783747E-3</v>
      </c>
      <c r="G364" s="17">
        <f t="shared" si="50"/>
        <v>-0.42222222222222222</v>
      </c>
      <c r="H364" s="17">
        <f t="shared" si="49"/>
        <v>-5.0291159343568027E-3</v>
      </c>
    </row>
    <row r="365" spans="1:8" x14ac:dyDescent="0.2">
      <c r="A365" s="14"/>
      <c r="B365" s="15" t="s">
        <v>338</v>
      </c>
      <c r="C365" s="16">
        <v>9</v>
      </c>
      <c r="D365" s="16">
        <v>5</v>
      </c>
      <c r="E365" s="17">
        <f t="shared" si="47"/>
        <v>2.3822128110111171E-3</v>
      </c>
      <c r="F365" s="17">
        <f t="shared" si="48"/>
        <v>1.3106159895150721E-3</v>
      </c>
      <c r="G365" s="17">
        <f t="shared" si="50"/>
        <v>-0.44444444444444442</v>
      </c>
      <c r="H365" s="17">
        <f t="shared" si="49"/>
        <v>-1.0587612493382743E-3</v>
      </c>
    </row>
    <row r="366" spans="1:8" x14ac:dyDescent="0.2">
      <c r="A366" s="14"/>
      <c r="B366" s="15" t="s">
        <v>339</v>
      </c>
      <c r="C366" s="16">
        <v>0</v>
      </c>
      <c r="D366" s="16">
        <v>4</v>
      </c>
      <c r="E366" s="17" t="str">
        <f t="shared" si="47"/>
        <v/>
      </c>
      <c r="F366" s="17">
        <f t="shared" si="48"/>
        <v>1.0484927916120576E-3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2</v>
      </c>
      <c r="D367" s="16">
        <v>0</v>
      </c>
      <c r="E367" s="17">
        <f t="shared" si="47"/>
        <v>5.2938062466913714E-4</v>
      </c>
      <c r="F367" s="17" t="str">
        <f t="shared" si="48"/>
        <v/>
      </c>
      <c r="G367" s="17">
        <f t="shared" si="50"/>
        <v>-1</v>
      </c>
      <c r="H367" s="17">
        <f t="shared" si="49"/>
        <v>-5.2938062466913714E-4</v>
      </c>
    </row>
    <row r="368" spans="1:8" x14ac:dyDescent="0.2">
      <c r="A368" s="14"/>
      <c r="B368" s="15" t="s">
        <v>341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2.6212319790301441E-4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68</v>
      </c>
      <c r="D369" s="16">
        <v>238</v>
      </c>
      <c r="E369" s="17">
        <f t="shared" si="47"/>
        <v>1.7998941238750663E-2</v>
      </c>
      <c r="F369" s="17">
        <f t="shared" si="48"/>
        <v>6.2385321100917435E-2</v>
      </c>
      <c r="G369" s="17">
        <f t="shared" si="50"/>
        <v>2.5</v>
      </c>
      <c r="H369" s="17">
        <f t="shared" si="49"/>
        <v>4.4997353096876656E-2</v>
      </c>
    </row>
    <row r="370" spans="1:8" x14ac:dyDescent="0.2">
      <c r="A370" s="14"/>
      <c r="B370" s="15" t="s">
        <v>343</v>
      </c>
      <c r="C370" s="16">
        <v>4</v>
      </c>
      <c r="D370" s="16">
        <v>3</v>
      </c>
      <c r="E370" s="17">
        <f t="shared" si="47"/>
        <v>1.0587612493382743E-3</v>
      </c>
      <c r="F370" s="17">
        <f t="shared" si="48"/>
        <v>7.8636959370904328E-4</v>
      </c>
      <c r="G370" s="17">
        <f t="shared" si="50"/>
        <v>-0.25</v>
      </c>
      <c r="H370" s="17">
        <f t="shared" si="49"/>
        <v>-2.6469031233456857E-4</v>
      </c>
    </row>
    <row r="371" spans="1:8" x14ac:dyDescent="0.2">
      <c r="A371" s="14"/>
      <c r="B371" s="15" t="s">
        <v>344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2.6212319790301441E-4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9</v>
      </c>
      <c r="D372" s="16">
        <v>4</v>
      </c>
      <c r="E372" s="17">
        <f t="shared" si="47"/>
        <v>2.3822128110111171E-3</v>
      </c>
      <c r="F372" s="17">
        <f t="shared" si="48"/>
        <v>1.0484927916120576E-3</v>
      </c>
      <c r="G372" s="17">
        <f t="shared" si="50"/>
        <v>-0.55555555555555558</v>
      </c>
      <c r="H372" s="17">
        <f t="shared" si="49"/>
        <v>-1.3234515616728428E-3</v>
      </c>
    </row>
    <row r="373" spans="1:8" x14ac:dyDescent="0.2">
      <c r="A373" s="14"/>
      <c r="B373" s="15" t="s">
        <v>346</v>
      </c>
      <c r="C373" s="16">
        <v>47</v>
      </c>
      <c r="D373" s="16">
        <v>62</v>
      </c>
      <c r="E373" s="17">
        <f t="shared" si="47"/>
        <v>1.2440444679724723E-2</v>
      </c>
      <c r="F373" s="17">
        <f t="shared" si="48"/>
        <v>1.6251638269986893E-2</v>
      </c>
      <c r="G373" s="17">
        <f t="shared" si="50"/>
        <v>0.31914893617021278</v>
      </c>
      <c r="H373" s="17">
        <f t="shared" si="49"/>
        <v>3.9703546850185286E-3</v>
      </c>
    </row>
    <row r="374" spans="1:8" x14ac:dyDescent="0.2">
      <c r="A374" s="14"/>
      <c r="B374" s="15" t="s">
        <v>347</v>
      </c>
      <c r="C374" s="16">
        <v>34</v>
      </c>
      <c r="D374" s="16">
        <v>8</v>
      </c>
      <c r="E374" s="17">
        <f t="shared" si="47"/>
        <v>8.9994706193753313E-3</v>
      </c>
      <c r="F374" s="17">
        <f t="shared" si="48"/>
        <v>2.0969855832241153E-3</v>
      </c>
      <c r="G374" s="17">
        <f t="shared" si="50"/>
        <v>-0.76470588235294112</v>
      </c>
      <c r="H374" s="17">
        <f t="shared" si="49"/>
        <v>-6.8819481206987823E-3</v>
      </c>
    </row>
    <row r="375" spans="1:8" x14ac:dyDescent="0.2">
      <c r="A375" s="14"/>
      <c r="B375" s="15" t="s">
        <v>348</v>
      </c>
      <c r="C375" s="16">
        <v>0</v>
      </c>
      <c r="D375" s="16">
        <v>2</v>
      </c>
      <c r="E375" s="17" t="str">
        <f t="shared" si="47"/>
        <v/>
      </c>
      <c r="F375" s="17">
        <f t="shared" si="48"/>
        <v>5.2424639580602882E-4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3</v>
      </c>
      <c r="D378" s="16">
        <v>2</v>
      </c>
      <c r="E378" s="17">
        <f t="shared" si="47"/>
        <v>7.9407093700370566E-4</v>
      </c>
      <c r="F378" s="17">
        <f t="shared" si="48"/>
        <v>5.2424639580602882E-4</v>
      </c>
      <c r="G378" s="17">
        <f t="shared" si="50"/>
        <v>-0.33333333333333331</v>
      </c>
      <c r="H378" s="17">
        <f t="shared" si="49"/>
        <v>-2.6469031233456852E-4</v>
      </c>
    </row>
    <row r="379" spans="1:8" x14ac:dyDescent="0.2">
      <c r="A379" s="14"/>
      <c r="B379" s="15" t="s">
        <v>352</v>
      </c>
      <c r="C379" s="16">
        <v>17</v>
      </c>
      <c r="D379" s="16">
        <v>6</v>
      </c>
      <c r="E379" s="17">
        <f t="shared" si="47"/>
        <v>4.4997353096876656E-3</v>
      </c>
      <c r="F379" s="17">
        <f t="shared" si="48"/>
        <v>1.5727391874180866E-3</v>
      </c>
      <c r="G379" s="17">
        <f t="shared" si="50"/>
        <v>-0.6470588235294118</v>
      </c>
      <c r="H379" s="17">
        <f t="shared" si="49"/>
        <v>-2.9115934356802545E-3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15</v>
      </c>
      <c r="E380" s="17" t="str">
        <f t="shared" si="47"/>
        <v/>
      </c>
      <c r="F380" s="17">
        <f t="shared" si="48"/>
        <v>3.9318479685452159E-3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2.6212319790301441E-4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19</v>
      </c>
      <c r="D382" s="16">
        <v>10</v>
      </c>
      <c r="E382" s="17">
        <f t="shared" si="47"/>
        <v>5.0291159343568027E-3</v>
      </c>
      <c r="F382" s="17">
        <f t="shared" si="48"/>
        <v>2.6212319790301442E-3</v>
      </c>
      <c r="G382" s="17">
        <f t="shared" si="50"/>
        <v>-0.47368421052631576</v>
      </c>
      <c r="H382" s="17">
        <f t="shared" si="49"/>
        <v>-2.3822128110111171E-3</v>
      </c>
    </row>
    <row r="383" spans="1:8" ht="25.5" x14ac:dyDescent="0.2">
      <c r="A383" s="14"/>
      <c r="B383" s="15" t="s">
        <v>356</v>
      </c>
      <c r="C383" s="16">
        <v>97</v>
      </c>
      <c r="D383" s="16">
        <v>120</v>
      </c>
      <c r="E383" s="17">
        <f t="shared" si="47"/>
        <v>2.567496029645315E-2</v>
      </c>
      <c r="F383" s="17">
        <f t="shared" si="48"/>
        <v>3.1454783748361727E-2</v>
      </c>
      <c r="G383" s="17">
        <f t="shared" si="50"/>
        <v>0.23711340206185566</v>
      </c>
      <c r="H383" s="17">
        <f t="shared" si="49"/>
        <v>6.0878771836950767E-3</v>
      </c>
    </row>
    <row r="384" spans="1:8" x14ac:dyDescent="0.2">
      <c r="A384" s="14"/>
      <c r="B384" s="15" t="s">
        <v>357</v>
      </c>
      <c r="C384" s="16">
        <v>21</v>
      </c>
      <c r="D384" s="16">
        <v>46</v>
      </c>
      <c r="E384" s="17">
        <f t="shared" si="47"/>
        <v>5.5584965590259397E-3</v>
      </c>
      <c r="F384" s="17">
        <f t="shared" si="48"/>
        <v>1.2057667103538663E-2</v>
      </c>
      <c r="G384" s="17">
        <f t="shared" si="50"/>
        <v>1.1904761904761905</v>
      </c>
      <c r="H384" s="17">
        <f t="shared" si="49"/>
        <v>6.6172578083642138E-3</v>
      </c>
    </row>
    <row r="385" spans="1:8" x14ac:dyDescent="0.2">
      <c r="A385" s="14"/>
      <c r="B385" s="15" t="s">
        <v>358</v>
      </c>
      <c r="C385" s="16">
        <v>1</v>
      </c>
      <c r="D385" s="16">
        <v>4</v>
      </c>
      <c r="E385" s="17">
        <f t="shared" si="47"/>
        <v>2.6469031233456857E-4</v>
      </c>
      <c r="F385" s="17">
        <f t="shared" si="48"/>
        <v>1.0484927916120576E-3</v>
      </c>
      <c r="G385" s="17">
        <f t="shared" si="50"/>
        <v>3</v>
      </c>
      <c r="H385" s="17">
        <f t="shared" si="49"/>
        <v>7.9407093700370576E-4</v>
      </c>
    </row>
    <row r="386" spans="1:8" x14ac:dyDescent="0.2">
      <c r="A386" s="14"/>
      <c r="B386" s="15" t="s">
        <v>359</v>
      </c>
      <c r="C386" s="16">
        <v>3</v>
      </c>
      <c r="D386" s="16">
        <v>1</v>
      </c>
      <c r="E386" s="17">
        <f t="shared" si="47"/>
        <v>7.9407093700370566E-4</v>
      </c>
      <c r="F386" s="17">
        <f t="shared" si="48"/>
        <v>2.6212319790301441E-4</v>
      </c>
      <c r="G386" s="17">
        <f t="shared" si="50"/>
        <v>-0.66666666666666663</v>
      </c>
      <c r="H386" s="17">
        <f t="shared" si="49"/>
        <v>-5.2938062466913703E-4</v>
      </c>
    </row>
    <row r="387" spans="1:8" x14ac:dyDescent="0.2">
      <c r="A387" s="14"/>
      <c r="B387" s="15" t="s">
        <v>360</v>
      </c>
      <c r="C387" s="16">
        <v>1</v>
      </c>
      <c r="D387" s="16">
        <v>2</v>
      </c>
      <c r="E387" s="17">
        <f t="shared" si="47"/>
        <v>2.6469031233456857E-4</v>
      </c>
      <c r="F387" s="17">
        <f t="shared" si="48"/>
        <v>5.2424639580602882E-4</v>
      </c>
      <c r="G387" s="17">
        <f t="shared" si="50"/>
        <v>1</v>
      </c>
      <c r="H387" s="17">
        <f t="shared" si="49"/>
        <v>2.6469031233456857E-4</v>
      </c>
    </row>
    <row r="388" spans="1:8" x14ac:dyDescent="0.2">
      <c r="A388" s="14"/>
      <c r="B388" s="15" t="s">
        <v>361</v>
      </c>
      <c r="C388" s="16">
        <v>14</v>
      </c>
      <c r="D388" s="16">
        <v>21</v>
      </c>
      <c r="E388" s="17">
        <f t="shared" si="47"/>
        <v>3.7056643726839597E-3</v>
      </c>
      <c r="F388" s="17">
        <f t="shared" si="48"/>
        <v>5.5045871559633031E-3</v>
      </c>
      <c r="G388" s="17">
        <f t="shared" si="50"/>
        <v>0.5</v>
      </c>
      <c r="H388" s="17">
        <f t="shared" si="49"/>
        <v>1.8528321863419798E-3</v>
      </c>
    </row>
    <row r="389" spans="1:8" x14ac:dyDescent="0.2">
      <c r="A389" s="14"/>
      <c r="B389" s="15" t="s">
        <v>362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2.6212319790301441E-4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8</v>
      </c>
      <c r="D391" s="16">
        <v>7</v>
      </c>
      <c r="E391" s="17">
        <f t="shared" si="47"/>
        <v>2.1175224986765486E-3</v>
      </c>
      <c r="F391" s="17">
        <f t="shared" si="48"/>
        <v>1.834862385321101E-3</v>
      </c>
      <c r="G391" s="17">
        <f t="shared" si="50"/>
        <v>-0.125</v>
      </c>
      <c r="H391" s="17">
        <f t="shared" si="49"/>
        <v>-2.6469031233456857E-4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2.6212319790301441E-4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3</v>
      </c>
      <c r="E394" s="17" t="str">
        <f t="shared" si="47"/>
        <v/>
      </c>
      <c r="F394" s="17">
        <f t="shared" si="48"/>
        <v>7.8636959370904328E-4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102</v>
      </c>
      <c r="D395" s="16">
        <v>90</v>
      </c>
      <c r="E395" s="17">
        <f t="shared" si="47"/>
        <v>2.6998411858125994E-2</v>
      </c>
      <c r="F395" s="17">
        <f t="shared" si="48"/>
        <v>2.3591087811271297E-2</v>
      </c>
      <c r="G395" s="17">
        <f t="shared" si="50"/>
        <v>-0.11764705882352941</v>
      </c>
      <c r="H395" s="17">
        <f t="shared" si="49"/>
        <v>-3.1762837480148226E-3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43</v>
      </c>
      <c r="D397" s="16">
        <v>65</v>
      </c>
      <c r="E397" s="17">
        <f t="shared" si="47"/>
        <v>1.1381683430386447E-2</v>
      </c>
      <c r="F397" s="17">
        <f t="shared" si="48"/>
        <v>1.7038007863695939E-2</v>
      </c>
      <c r="G397" s="17">
        <f t="shared" si="50"/>
        <v>0.51162790697674421</v>
      </c>
      <c r="H397" s="17">
        <f t="shared" si="49"/>
        <v>5.8231868713605082E-3</v>
      </c>
    </row>
    <row r="398" spans="1:8" x14ac:dyDescent="0.2">
      <c r="A398" s="14"/>
      <c r="B398" s="15" t="s">
        <v>371</v>
      </c>
      <c r="C398" s="16">
        <v>119</v>
      </c>
      <c r="D398" s="16">
        <v>178</v>
      </c>
      <c r="E398" s="17">
        <f t="shared" si="47"/>
        <v>3.1498147167813656E-2</v>
      </c>
      <c r="F398" s="17">
        <f t="shared" si="48"/>
        <v>4.6657929226736568E-2</v>
      </c>
      <c r="G398" s="17">
        <f t="shared" si="50"/>
        <v>0.49579831932773111</v>
      </c>
      <c r="H398" s="17">
        <f t="shared" si="49"/>
        <v>1.5616728427739545E-2</v>
      </c>
    </row>
    <row r="399" spans="1:8" x14ac:dyDescent="0.2">
      <c r="A399" s="14"/>
      <c r="B399" s="15" t="s">
        <v>372</v>
      </c>
      <c r="C399" s="16">
        <v>46</v>
      </c>
      <c r="D399" s="16">
        <v>62</v>
      </c>
      <c r="E399" s="17">
        <f t="shared" si="47"/>
        <v>1.2175754367390153E-2</v>
      </c>
      <c r="F399" s="17">
        <f t="shared" si="48"/>
        <v>1.6251638269986893E-2</v>
      </c>
      <c r="G399" s="17">
        <f t="shared" si="50"/>
        <v>0.34782608695652173</v>
      </c>
      <c r="H399" s="17">
        <f t="shared" si="49"/>
        <v>4.2350449973530971E-3</v>
      </c>
    </row>
    <row r="400" spans="1:8" x14ac:dyDescent="0.2">
      <c r="A400" s="14"/>
      <c r="B400" s="15" t="s">
        <v>373</v>
      </c>
      <c r="C400" s="16">
        <v>1</v>
      </c>
      <c r="D400" s="16">
        <v>2</v>
      </c>
      <c r="E400" s="17">
        <f t="shared" si="47"/>
        <v>2.6469031233456857E-4</v>
      </c>
      <c r="F400" s="17">
        <f t="shared" si="48"/>
        <v>5.2424639580602882E-4</v>
      </c>
      <c r="G400" s="17">
        <f t="shared" si="50"/>
        <v>1</v>
      </c>
      <c r="H400" s="17">
        <f t="shared" si="49"/>
        <v>2.6469031233456857E-4</v>
      </c>
    </row>
    <row r="401" spans="1:8" x14ac:dyDescent="0.2">
      <c r="A401" s="14"/>
      <c r="B401" s="15" t="s">
        <v>374</v>
      </c>
      <c r="C401" s="16">
        <v>3</v>
      </c>
      <c r="D401" s="16">
        <v>5</v>
      </c>
      <c r="E401" s="17">
        <f t="shared" si="47"/>
        <v>7.9407093700370566E-4</v>
      </c>
      <c r="F401" s="17">
        <f t="shared" si="48"/>
        <v>1.3106159895150721E-3</v>
      </c>
      <c r="G401" s="17">
        <f t="shared" si="50"/>
        <v>0.66666666666666663</v>
      </c>
      <c r="H401" s="17">
        <f t="shared" si="49"/>
        <v>5.2938062466913703E-4</v>
      </c>
    </row>
    <row r="402" spans="1:8" ht="25.5" x14ac:dyDescent="0.2">
      <c r="A402" s="14"/>
      <c r="B402" s="15" t="s">
        <v>375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2.6212319790301441E-4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376</v>
      </c>
      <c r="C403" s="16">
        <v>9</v>
      </c>
      <c r="D403" s="16">
        <v>5</v>
      </c>
      <c r="E403" s="17">
        <f t="shared" si="47"/>
        <v>2.3822128110111171E-3</v>
      </c>
      <c r="F403" s="17">
        <f t="shared" si="48"/>
        <v>1.3106159895150721E-3</v>
      </c>
      <c r="G403" s="17">
        <f t="shared" si="50"/>
        <v>-0.44444444444444442</v>
      </c>
      <c r="H403" s="17">
        <f t="shared" si="49"/>
        <v>-1.0587612493382743E-3</v>
      </c>
    </row>
    <row r="404" spans="1:8" x14ac:dyDescent="0.2">
      <c r="A404" s="14"/>
      <c r="B404" s="15" t="s">
        <v>377</v>
      </c>
      <c r="C404" s="16">
        <v>6</v>
      </c>
      <c r="D404" s="16">
        <v>2</v>
      </c>
      <c r="E404" s="17">
        <f t="shared" si="47"/>
        <v>1.5881418740074113E-3</v>
      </c>
      <c r="F404" s="17">
        <f t="shared" si="48"/>
        <v>5.2424639580602882E-4</v>
      </c>
      <c r="G404" s="17">
        <f t="shared" si="50"/>
        <v>-0.66666666666666663</v>
      </c>
      <c r="H404" s="17">
        <f t="shared" si="49"/>
        <v>-1.0587612493382741E-3</v>
      </c>
    </row>
    <row r="405" spans="1:8" x14ac:dyDescent="0.2">
      <c r="A405" s="14"/>
      <c r="B405" s="15" t="s">
        <v>378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379</v>
      </c>
      <c r="C406" s="16">
        <v>2</v>
      </c>
      <c r="D406" s="16">
        <v>0</v>
      </c>
      <c r="E406" s="17">
        <f t="shared" si="47"/>
        <v>5.2938062466913714E-4</v>
      </c>
      <c r="F406" s="17" t="str">
        <f t="shared" si="48"/>
        <v/>
      </c>
      <c r="G406" s="17">
        <f t="shared" si="50"/>
        <v>-1</v>
      </c>
      <c r="H406" s="17">
        <f t="shared" si="49"/>
        <v>-5.2938062466913714E-4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5.2424639580602882E-4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2</v>
      </c>
      <c r="D408" s="16">
        <v>1</v>
      </c>
      <c r="E408" s="17">
        <f t="shared" si="47"/>
        <v>5.2938062466913714E-4</v>
      </c>
      <c r="F408" s="17">
        <f t="shared" si="48"/>
        <v>2.6212319790301441E-4</v>
      </c>
      <c r="G408" s="17">
        <f t="shared" si="50"/>
        <v>-0.5</v>
      </c>
      <c r="H408" s="17">
        <f t="shared" si="49"/>
        <v>-2.6469031233456857E-4</v>
      </c>
    </row>
    <row r="409" spans="1:8" x14ac:dyDescent="0.2">
      <c r="A409" s="14"/>
      <c r="B409" s="15" t="s">
        <v>382</v>
      </c>
      <c r="C409" s="16">
        <v>8</v>
      </c>
      <c r="D409" s="16">
        <v>10</v>
      </c>
      <c r="E409" s="17">
        <f t="shared" si="47"/>
        <v>2.1175224986765486E-3</v>
      </c>
      <c r="F409" s="17">
        <f t="shared" si="48"/>
        <v>2.6212319790301442E-3</v>
      </c>
      <c r="G409" s="17">
        <f t="shared" si="50"/>
        <v>0.25</v>
      </c>
      <c r="H409" s="17">
        <f t="shared" si="49"/>
        <v>5.2938062466913714E-4</v>
      </c>
    </row>
    <row r="410" spans="1:8" x14ac:dyDescent="0.2">
      <c r="A410" s="14"/>
      <c r="B410" s="15" t="s">
        <v>383</v>
      </c>
      <c r="C410" s="16">
        <v>64</v>
      </c>
      <c r="D410" s="16">
        <v>40</v>
      </c>
      <c r="E410" s="17">
        <f t="shared" si="47"/>
        <v>1.6940179989412388E-2</v>
      </c>
      <c r="F410" s="17">
        <f t="shared" si="48"/>
        <v>1.0484927916120577E-2</v>
      </c>
      <c r="G410" s="17">
        <f t="shared" si="50"/>
        <v>-0.375</v>
      </c>
      <c r="H410" s="17">
        <f t="shared" si="49"/>
        <v>-6.3525674960296461E-3</v>
      </c>
    </row>
    <row r="411" spans="1:8" x14ac:dyDescent="0.2">
      <c r="A411" s="14"/>
      <c r="B411" s="15" t="s">
        <v>384</v>
      </c>
      <c r="C411" s="16">
        <v>0</v>
      </c>
      <c r="D411" s="16">
        <v>1</v>
      </c>
      <c r="E411" s="17" t="str">
        <f t="shared" si="47"/>
        <v/>
      </c>
      <c r="F411" s="17">
        <f t="shared" si="48"/>
        <v>2.6212319790301441E-4</v>
      </c>
      <c r="G411" s="17">
        <f t="shared" si="50"/>
        <v>1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16</v>
      </c>
      <c r="D412" s="16">
        <v>20</v>
      </c>
      <c r="E412" s="17">
        <f t="shared" si="47"/>
        <v>4.2350449973530971E-3</v>
      </c>
      <c r="F412" s="17">
        <f t="shared" si="48"/>
        <v>5.2424639580602884E-3</v>
      </c>
      <c r="G412" s="17">
        <f t="shared" si="50"/>
        <v>0.25</v>
      </c>
      <c r="H412" s="17">
        <f t="shared" si="49"/>
        <v>1.0587612493382743E-3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1</v>
      </c>
      <c r="E414" s="17" t="str">
        <f t="shared" si="51"/>
        <v/>
      </c>
      <c r="F414" s="17">
        <f t="shared" si="52"/>
        <v>2.6212319790301441E-4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2</v>
      </c>
      <c r="D415" s="16">
        <v>1</v>
      </c>
      <c r="E415" s="17">
        <f t="shared" si="51"/>
        <v>5.2938062466913714E-4</v>
      </c>
      <c r="F415" s="17">
        <f t="shared" si="52"/>
        <v>2.6212319790301441E-4</v>
      </c>
      <c r="G415" s="17">
        <f t="shared" si="54"/>
        <v>-0.5</v>
      </c>
      <c r="H415" s="17">
        <f t="shared" si="53"/>
        <v>-2.6469031233456857E-4</v>
      </c>
    </row>
    <row r="416" spans="1:8" x14ac:dyDescent="0.2">
      <c r="A416" s="14"/>
      <c r="B416" s="15" t="s">
        <v>389</v>
      </c>
      <c r="C416" s="16">
        <v>2</v>
      </c>
      <c r="D416" s="16">
        <v>15</v>
      </c>
      <c r="E416" s="17">
        <f t="shared" si="51"/>
        <v>5.2938062466913714E-4</v>
      </c>
      <c r="F416" s="17">
        <f t="shared" si="52"/>
        <v>3.9318479685452159E-3</v>
      </c>
      <c r="G416" s="17">
        <f t="shared" si="54"/>
        <v>6.5</v>
      </c>
      <c r="H416" s="17">
        <f t="shared" si="53"/>
        <v>3.4409740603493916E-3</v>
      </c>
    </row>
    <row r="417" spans="1:8" x14ac:dyDescent="0.2">
      <c r="A417" s="14"/>
      <c r="B417" s="15" t="s">
        <v>390</v>
      </c>
      <c r="C417" s="16">
        <v>6</v>
      </c>
      <c r="D417" s="16">
        <v>6</v>
      </c>
      <c r="E417" s="17">
        <f t="shared" si="51"/>
        <v>1.5881418740074113E-3</v>
      </c>
      <c r="F417" s="17">
        <f t="shared" si="52"/>
        <v>1.5727391874180866E-3</v>
      </c>
      <c r="G417" s="17">
        <f t="shared" si="54"/>
        <v>0</v>
      </c>
      <c r="H417" s="17">
        <f t="shared" si="53"/>
        <v>0</v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47</v>
      </c>
      <c r="D419" s="16">
        <v>12</v>
      </c>
      <c r="E419" s="17">
        <f t="shared" si="51"/>
        <v>1.2440444679724723E-2</v>
      </c>
      <c r="F419" s="17">
        <f t="shared" si="52"/>
        <v>3.1454783748361731E-3</v>
      </c>
      <c r="G419" s="17">
        <f t="shared" si="54"/>
        <v>-0.74468085106382975</v>
      </c>
      <c r="H419" s="17">
        <f t="shared" si="53"/>
        <v>-9.2641609317098989E-3</v>
      </c>
    </row>
    <row r="420" spans="1:8" x14ac:dyDescent="0.2">
      <c r="A420" s="14"/>
      <c r="B420" s="15" t="s">
        <v>393</v>
      </c>
      <c r="C420" s="16">
        <v>382</v>
      </c>
      <c r="D420" s="16">
        <v>223</v>
      </c>
      <c r="E420" s="17">
        <f t="shared" si="51"/>
        <v>0.10111169931180519</v>
      </c>
      <c r="F420" s="17">
        <f t="shared" si="52"/>
        <v>5.8453473132372216E-2</v>
      </c>
      <c r="G420" s="17">
        <f t="shared" si="54"/>
        <v>-0.41623036649214662</v>
      </c>
      <c r="H420" s="17">
        <f t="shared" si="53"/>
        <v>-4.2085759661196404E-2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1</v>
      </c>
      <c r="D422" s="16">
        <v>3</v>
      </c>
      <c r="E422" s="17">
        <f t="shared" si="51"/>
        <v>2.6469031233456857E-4</v>
      </c>
      <c r="F422" s="17">
        <f t="shared" si="52"/>
        <v>7.8636959370904328E-4</v>
      </c>
      <c r="G422" s="17">
        <f t="shared" si="54"/>
        <v>2</v>
      </c>
      <c r="H422" s="17">
        <f t="shared" si="53"/>
        <v>5.2938062466913714E-4</v>
      </c>
    </row>
    <row r="423" spans="1:8" x14ac:dyDescent="0.2">
      <c r="A423" s="14"/>
      <c r="B423" s="15" t="s">
        <v>396</v>
      </c>
      <c r="C423" s="16">
        <v>8</v>
      </c>
      <c r="D423" s="16">
        <v>13</v>
      </c>
      <c r="E423" s="17">
        <f t="shared" si="51"/>
        <v>2.1175224986765486E-3</v>
      </c>
      <c r="F423" s="17">
        <f t="shared" si="52"/>
        <v>3.4076015727391874E-3</v>
      </c>
      <c r="G423" s="17">
        <f t="shared" si="54"/>
        <v>0.625</v>
      </c>
      <c r="H423" s="17">
        <f t="shared" si="53"/>
        <v>1.3234515616728428E-3</v>
      </c>
    </row>
    <row r="424" spans="1:8" x14ac:dyDescent="0.2">
      <c r="A424" s="14"/>
      <c r="B424" s="15" t="s">
        <v>397</v>
      </c>
      <c r="C424" s="16">
        <v>5</v>
      </c>
      <c r="D424" s="16">
        <v>5</v>
      </c>
      <c r="E424" s="17">
        <f t="shared" si="51"/>
        <v>1.3234515616728428E-3</v>
      </c>
      <c r="F424" s="17">
        <f t="shared" si="52"/>
        <v>1.3106159895150721E-3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398</v>
      </c>
      <c r="C425" s="16">
        <v>3</v>
      </c>
      <c r="D425" s="16">
        <v>9</v>
      </c>
      <c r="E425" s="17">
        <f t="shared" si="51"/>
        <v>7.9407093700370566E-4</v>
      </c>
      <c r="F425" s="17">
        <f t="shared" si="52"/>
        <v>2.3591087811271299E-3</v>
      </c>
      <c r="G425" s="17">
        <f t="shared" si="54"/>
        <v>2</v>
      </c>
      <c r="H425" s="17">
        <f t="shared" si="53"/>
        <v>1.5881418740074113E-3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7</v>
      </c>
      <c r="D428" s="16">
        <v>8</v>
      </c>
      <c r="E428" s="17">
        <f t="shared" si="51"/>
        <v>1.8528321863419798E-3</v>
      </c>
      <c r="F428" s="17">
        <f t="shared" si="52"/>
        <v>2.0969855832241153E-3</v>
      </c>
      <c r="G428" s="17">
        <f t="shared" si="54"/>
        <v>0.14285714285714285</v>
      </c>
      <c r="H428" s="17">
        <f t="shared" si="53"/>
        <v>2.6469031233456852E-4</v>
      </c>
    </row>
    <row r="429" spans="1:8" x14ac:dyDescent="0.2">
      <c r="A429" s="14"/>
      <c r="B429" s="15" t="s">
        <v>402</v>
      </c>
      <c r="C429" s="16">
        <v>1</v>
      </c>
      <c r="D429" s="16">
        <v>1</v>
      </c>
      <c r="E429" s="17">
        <f t="shared" si="51"/>
        <v>2.6469031233456857E-4</v>
      </c>
      <c r="F429" s="17">
        <f t="shared" si="52"/>
        <v>2.6212319790301441E-4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3</v>
      </c>
      <c r="D431" s="16">
        <v>1</v>
      </c>
      <c r="E431" s="17">
        <f t="shared" si="51"/>
        <v>7.9407093700370566E-4</v>
      </c>
      <c r="F431" s="17">
        <f t="shared" si="52"/>
        <v>2.6212319790301441E-4</v>
      </c>
      <c r="G431" s="17">
        <f t="shared" si="54"/>
        <v>-0.66666666666666663</v>
      </c>
      <c r="H431" s="17">
        <f t="shared" si="53"/>
        <v>-5.2938062466913703E-4</v>
      </c>
    </row>
    <row r="432" spans="1:8" ht="25.5" x14ac:dyDescent="0.2">
      <c r="A432" s="14"/>
      <c r="B432" s="15" t="s">
        <v>405</v>
      </c>
      <c r="C432" s="16">
        <v>111</v>
      </c>
      <c r="D432" s="16">
        <v>67</v>
      </c>
      <c r="E432" s="17">
        <f t="shared" si="51"/>
        <v>2.9380624669137108E-2</v>
      </c>
      <c r="F432" s="17">
        <f t="shared" si="52"/>
        <v>1.7562254259501964E-2</v>
      </c>
      <c r="G432" s="17">
        <f t="shared" si="54"/>
        <v>-0.3963963963963964</v>
      </c>
      <c r="H432" s="17">
        <f t="shared" si="53"/>
        <v>-1.1646373742721016E-2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9</v>
      </c>
      <c r="D434" s="16">
        <v>2</v>
      </c>
      <c r="E434" s="17">
        <f t="shared" si="51"/>
        <v>2.3822128110111171E-3</v>
      </c>
      <c r="F434" s="17">
        <f t="shared" si="52"/>
        <v>5.2424639580602882E-4</v>
      </c>
      <c r="G434" s="17">
        <f t="shared" si="54"/>
        <v>-0.77777777777777779</v>
      </c>
      <c r="H434" s="17">
        <f t="shared" si="53"/>
        <v>-1.85283218634198E-3</v>
      </c>
    </row>
    <row r="435" spans="1:8" ht="25.5" x14ac:dyDescent="0.2">
      <c r="A435" s="14"/>
      <c r="B435" s="15" t="s">
        <v>408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2.6212319790301441E-4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1</v>
      </c>
      <c r="D436" s="16">
        <v>4</v>
      </c>
      <c r="E436" s="17">
        <f t="shared" si="51"/>
        <v>2.6469031233456857E-4</v>
      </c>
      <c r="F436" s="17">
        <f t="shared" si="52"/>
        <v>1.0484927916120576E-3</v>
      </c>
      <c r="G436" s="17">
        <f t="shared" si="54"/>
        <v>3</v>
      </c>
      <c r="H436" s="17">
        <f t="shared" si="53"/>
        <v>7.9407093700370576E-4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17</v>
      </c>
      <c r="E437" s="17" t="str">
        <f t="shared" si="51"/>
        <v/>
      </c>
      <c r="F437" s="17">
        <f t="shared" si="52"/>
        <v>4.4560943643512452E-3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9</v>
      </c>
      <c r="E438" s="17" t="str">
        <f t="shared" si="51"/>
        <v/>
      </c>
      <c r="F438" s="17">
        <f t="shared" si="52"/>
        <v>2.3591087811271299E-3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6</v>
      </c>
      <c r="E439" s="17" t="str">
        <f t="shared" si="51"/>
        <v/>
      </c>
      <c r="F439" s="17">
        <f t="shared" si="52"/>
        <v>1.5727391874180866E-3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2.6469031233456857E-4</v>
      </c>
      <c r="F440" s="17" t="str">
        <f t="shared" si="52"/>
        <v/>
      </c>
      <c r="G440" s="17">
        <f t="shared" si="54"/>
        <v>-1</v>
      </c>
      <c r="H440" s="17">
        <f t="shared" si="53"/>
        <v>-2.6469031233456857E-4</v>
      </c>
    </row>
    <row r="441" spans="1:8" x14ac:dyDescent="0.2">
      <c r="A441" s="14"/>
      <c r="B441" s="15" t="s">
        <v>414</v>
      </c>
      <c r="C441" s="16">
        <v>6</v>
      </c>
      <c r="D441" s="16">
        <v>4</v>
      </c>
      <c r="E441" s="17">
        <f t="shared" si="51"/>
        <v>1.5881418740074113E-3</v>
      </c>
      <c r="F441" s="17">
        <f t="shared" si="52"/>
        <v>1.0484927916120576E-3</v>
      </c>
      <c r="G441" s="17">
        <f t="shared" si="54"/>
        <v>-0.33333333333333331</v>
      </c>
      <c r="H441" s="17">
        <f t="shared" si="53"/>
        <v>-5.2938062466913703E-4</v>
      </c>
    </row>
    <row r="442" spans="1:8" x14ac:dyDescent="0.2">
      <c r="A442" s="14"/>
      <c r="B442" s="15" t="s">
        <v>415</v>
      </c>
      <c r="C442" s="16">
        <v>187</v>
      </c>
      <c r="D442" s="16">
        <v>105</v>
      </c>
      <c r="E442" s="17">
        <f t="shared" si="51"/>
        <v>4.9497088406564319E-2</v>
      </c>
      <c r="F442" s="17">
        <f t="shared" si="52"/>
        <v>2.7522935779816515E-2</v>
      </c>
      <c r="G442" s="17">
        <f t="shared" si="54"/>
        <v>-0.43850267379679142</v>
      </c>
      <c r="H442" s="17">
        <f t="shared" si="53"/>
        <v>-2.170460561143462E-2</v>
      </c>
    </row>
    <row r="443" spans="1:8" x14ac:dyDescent="0.2">
      <c r="A443" s="14"/>
      <c r="B443" s="15" t="s">
        <v>416</v>
      </c>
      <c r="C443" s="16">
        <v>42</v>
      </c>
      <c r="D443" s="16">
        <v>20</v>
      </c>
      <c r="E443" s="17">
        <f t="shared" si="51"/>
        <v>1.1116993118051879E-2</v>
      </c>
      <c r="F443" s="17">
        <f t="shared" si="52"/>
        <v>5.2424639580602884E-3</v>
      </c>
      <c r="G443" s="17">
        <f t="shared" si="54"/>
        <v>-0.52380952380952384</v>
      </c>
      <c r="H443" s="17">
        <f t="shared" si="53"/>
        <v>-5.8231868713605082E-3</v>
      </c>
    </row>
    <row r="444" spans="1:8" x14ac:dyDescent="0.2">
      <c r="A444" s="14"/>
      <c r="B444" s="15" t="s">
        <v>417</v>
      </c>
      <c r="C444" s="16">
        <v>5</v>
      </c>
      <c r="D444" s="16">
        <v>0</v>
      </c>
      <c r="E444" s="17">
        <f t="shared" si="51"/>
        <v>1.3234515616728428E-3</v>
      </c>
      <c r="F444" s="17" t="str">
        <f t="shared" si="52"/>
        <v/>
      </c>
      <c r="G444" s="17">
        <f t="shared" si="54"/>
        <v>-1</v>
      </c>
      <c r="H444" s="17">
        <f t="shared" si="53"/>
        <v>-1.3234515616728428E-3</v>
      </c>
    </row>
    <row r="445" spans="1:8" x14ac:dyDescent="0.2">
      <c r="A445" s="14"/>
      <c r="B445" s="15" t="s">
        <v>418</v>
      </c>
      <c r="C445" s="16">
        <v>166</v>
      </c>
      <c r="D445" s="16">
        <v>26</v>
      </c>
      <c r="E445" s="17">
        <f t="shared" si="51"/>
        <v>4.3938591847538379E-2</v>
      </c>
      <c r="F445" s="17">
        <f t="shared" si="52"/>
        <v>6.8152031454783747E-3</v>
      </c>
      <c r="G445" s="17">
        <f t="shared" si="54"/>
        <v>-0.84337349397590367</v>
      </c>
      <c r="H445" s="17">
        <f t="shared" si="53"/>
        <v>-3.7056643726839596E-2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7</v>
      </c>
      <c r="D450" s="16">
        <v>2</v>
      </c>
      <c r="E450" s="17">
        <f t="shared" si="51"/>
        <v>1.8528321863419798E-3</v>
      </c>
      <c r="F450" s="17">
        <f t="shared" si="52"/>
        <v>5.2424639580602882E-4</v>
      </c>
      <c r="G450" s="17">
        <f t="shared" si="54"/>
        <v>-0.7142857142857143</v>
      </c>
      <c r="H450" s="17">
        <f t="shared" si="53"/>
        <v>-1.3234515616728428E-3</v>
      </c>
    </row>
    <row r="451" spans="1:8" x14ac:dyDescent="0.2">
      <c r="A451" s="14"/>
      <c r="B451" s="15" t="s">
        <v>424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2.6212319790301441E-4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1</v>
      </c>
      <c r="D452" s="16">
        <v>0</v>
      </c>
      <c r="E452" s="17">
        <f t="shared" si="51"/>
        <v>2.6469031233456857E-4</v>
      </c>
      <c r="F452" s="17" t="str">
        <f t="shared" si="52"/>
        <v/>
      </c>
      <c r="G452" s="17">
        <f t="shared" si="54"/>
        <v>-1</v>
      </c>
      <c r="H452" s="17">
        <f t="shared" si="53"/>
        <v>-2.6469031233456857E-4</v>
      </c>
    </row>
    <row r="453" spans="1:8" x14ac:dyDescent="0.2">
      <c r="A453" s="14"/>
      <c r="B453" s="15" t="s">
        <v>426</v>
      </c>
      <c r="C453" s="16">
        <v>2</v>
      </c>
      <c r="D453" s="16">
        <v>1</v>
      </c>
      <c r="E453" s="17">
        <f t="shared" si="51"/>
        <v>5.2938062466913714E-4</v>
      </c>
      <c r="F453" s="17">
        <f t="shared" si="52"/>
        <v>2.6212319790301441E-4</v>
      </c>
      <c r="G453" s="17">
        <f t="shared" si="54"/>
        <v>-0.5</v>
      </c>
      <c r="H453" s="17">
        <f t="shared" si="53"/>
        <v>-2.6469031233456857E-4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8</v>
      </c>
      <c r="D455" s="16">
        <v>5</v>
      </c>
      <c r="E455" s="17">
        <f t="shared" si="51"/>
        <v>2.1175224986765486E-3</v>
      </c>
      <c r="F455" s="17">
        <f t="shared" si="52"/>
        <v>1.3106159895150721E-3</v>
      </c>
      <c r="G455" s="17">
        <f t="shared" si="54"/>
        <v>-0.375</v>
      </c>
      <c r="H455" s="17">
        <f t="shared" si="53"/>
        <v>-7.9407093700370576E-4</v>
      </c>
    </row>
    <row r="456" spans="1:8" x14ac:dyDescent="0.2">
      <c r="A456" s="14"/>
      <c r="B456" s="15" t="s">
        <v>429</v>
      </c>
      <c r="C456" s="16">
        <v>13</v>
      </c>
      <c r="D456" s="16">
        <v>6</v>
      </c>
      <c r="E456" s="17">
        <f t="shared" si="51"/>
        <v>3.4409740603493911E-3</v>
      </c>
      <c r="F456" s="17">
        <f t="shared" si="52"/>
        <v>1.5727391874180866E-3</v>
      </c>
      <c r="G456" s="17">
        <f t="shared" si="54"/>
        <v>-0.53846153846153844</v>
      </c>
      <c r="H456" s="17">
        <f t="shared" si="53"/>
        <v>-1.8528321863419798E-3</v>
      </c>
    </row>
    <row r="457" spans="1:8" x14ac:dyDescent="0.2">
      <c r="A457" s="14"/>
      <c r="B457" s="15" t="s">
        <v>430</v>
      </c>
      <c r="C457" s="16">
        <v>5</v>
      </c>
      <c r="D457" s="16">
        <v>1</v>
      </c>
      <c r="E457" s="17">
        <f t="shared" si="51"/>
        <v>1.3234515616728428E-3</v>
      </c>
      <c r="F457" s="17">
        <f t="shared" si="52"/>
        <v>2.6212319790301441E-4</v>
      </c>
      <c r="G457" s="17">
        <f t="shared" si="54"/>
        <v>-0.8</v>
      </c>
      <c r="H457" s="17">
        <f t="shared" si="53"/>
        <v>-1.0587612493382743E-3</v>
      </c>
    </row>
    <row r="458" spans="1:8" ht="25.5" x14ac:dyDescent="0.2">
      <c r="A458" s="14"/>
      <c r="B458" s="15" t="s">
        <v>431</v>
      </c>
      <c r="C458" s="16">
        <v>2</v>
      </c>
      <c r="D458" s="16">
        <v>0</v>
      </c>
      <c r="E458" s="17">
        <f t="shared" si="51"/>
        <v>5.2938062466913714E-4</v>
      </c>
      <c r="F458" s="17" t="str">
        <f t="shared" si="52"/>
        <v/>
      </c>
      <c r="G458" s="17">
        <f t="shared" si="54"/>
        <v>-1</v>
      </c>
      <c r="H458" s="17">
        <f t="shared" si="53"/>
        <v>-5.2938062466913714E-4</v>
      </c>
    </row>
    <row r="459" spans="1:8" ht="25.5" x14ac:dyDescent="0.2">
      <c r="A459" s="14"/>
      <c r="B459" s="15" t="s">
        <v>432</v>
      </c>
      <c r="C459" s="16">
        <v>8</v>
      </c>
      <c r="D459" s="16">
        <v>6</v>
      </c>
      <c r="E459" s="17">
        <f t="shared" si="51"/>
        <v>2.1175224986765486E-3</v>
      </c>
      <c r="F459" s="17">
        <f t="shared" si="52"/>
        <v>1.5727391874180866E-3</v>
      </c>
      <c r="G459" s="17">
        <f t="shared" si="54"/>
        <v>-0.25</v>
      </c>
      <c r="H459" s="17">
        <f t="shared" si="53"/>
        <v>-5.2938062466913714E-4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1</v>
      </c>
      <c r="D461" s="16">
        <v>1</v>
      </c>
      <c r="E461" s="17">
        <f t="shared" si="51"/>
        <v>2.6469031233456857E-4</v>
      </c>
      <c r="F461" s="17">
        <f t="shared" si="52"/>
        <v>2.6212319790301441E-4</v>
      </c>
      <c r="G461" s="17">
        <f t="shared" si="54"/>
        <v>0</v>
      </c>
      <c r="H461" s="17">
        <f t="shared" si="53"/>
        <v>0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2</v>
      </c>
      <c r="D463" s="16">
        <v>16</v>
      </c>
      <c r="E463" s="17">
        <f t="shared" si="51"/>
        <v>5.2938062466913714E-4</v>
      </c>
      <c r="F463" s="17">
        <f t="shared" si="52"/>
        <v>4.1939711664482305E-3</v>
      </c>
      <c r="G463" s="17">
        <f t="shared" si="54"/>
        <v>7</v>
      </c>
      <c r="H463" s="17">
        <f t="shared" si="53"/>
        <v>3.7056643726839601E-3</v>
      </c>
    </row>
    <row r="464" spans="1:8" x14ac:dyDescent="0.2">
      <c r="A464" s="14"/>
      <c r="B464" s="15" t="s">
        <v>437</v>
      </c>
      <c r="C464" s="16">
        <v>2</v>
      </c>
      <c r="D464" s="16">
        <v>1</v>
      </c>
      <c r="E464" s="17">
        <f t="shared" si="51"/>
        <v>5.2938062466913714E-4</v>
      </c>
      <c r="F464" s="17">
        <f t="shared" si="52"/>
        <v>2.6212319790301441E-4</v>
      </c>
      <c r="G464" s="17">
        <f t="shared" si="54"/>
        <v>-0.5</v>
      </c>
      <c r="H464" s="17">
        <f t="shared" si="53"/>
        <v>-2.6469031233456857E-4</v>
      </c>
    </row>
    <row r="465" spans="1:8" x14ac:dyDescent="0.2">
      <c r="A465" s="14"/>
      <c r="B465" s="15" t="s">
        <v>438</v>
      </c>
      <c r="C465" s="16">
        <v>29</v>
      </c>
      <c r="D465" s="16">
        <v>21</v>
      </c>
      <c r="E465" s="17">
        <f t="shared" si="51"/>
        <v>7.6760190577024878E-3</v>
      </c>
      <c r="F465" s="17">
        <f t="shared" si="52"/>
        <v>5.5045871559633031E-3</v>
      </c>
      <c r="G465" s="17">
        <f t="shared" si="54"/>
        <v>-0.27586206896551724</v>
      </c>
      <c r="H465" s="17">
        <f t="shared" si="53"/>
        <v>-2.1175224986765481E-3</v>
      </c>
    </row>
    <row r="466" spans="1:8" x14ac:dyDescent="0.2">
      <c r="A466" s="14"/>
      <c r="B466" s="15" t="s">
        <v>439</v>
      </c>
      <c r="C466" s="16">
        <v>8</v>
      </c>
      <c r="D466" s="16">
        <v>2</v>
      </c>
      <c r="E466" s="17">
        <f t="shared" si="51"/>
        <v>2.1175224986765486E-3</v>
      </c>
      <c r="F466" s="17">
        <f t="shared" si="52"/>
        <v>5.2424639580602882E-4</v>
      </c>
      <c r="G466" s="17">
        <f t="shared" si="54"/>
        <v>-0.75</v>
      </c>
      <c r="H466" s="17">
        <f t="shared" si="53"/>
        <v>-1.5881418740074115E-3</v>
      </c>
    </row>
    <row r="467" spans="1:8" x14ac:dyDescent="0.2">
      <c r="A467" s="14"/>
      <c r="B467" s="15" t="s">
        <v>440</v>
      </c>
      <c r="C467" s="16">
        <v>3</v>
      </c>
      <c r="D467" s="16">
        <v>2</v>
      </c>
      <c r="E467" s="17">
        <f t="shared" si="51"/>
        <v>7.9407093700370566E-4</v>
      </c>
      <c r="F467" s="17">
        <f t="shared" si="52"/>
        <v>5.2424639580602882E-4</v>
      </c>
      <c r="G467" s="17">
        <f t="shared" si="54"/>
        <v>-0.33333333333333331</v>
      </c>
      <c r="H467" s="17">
        <f t="shared" si="53"/>
        <v>-2.6469031233456852E-4</v>
      </c>
    </row>
    <row r="468" spans="1:8" x14ac:dyDescent="0.2">
      <c r="A468" s="14"/>
      <c r="B468" s="15" t="s">
        <v>441</v>
      </c>
      <c r="C468" s="16">
        <v>1</v>
      </c>
      <c r="D468" s="16">
        <v>2</v>
      </c>
      <c r="E468" s="17">
        <f t="shared" si="51"/>
        <v>2.6469031233456857E-4</v>
      </c>
      <c r="F468" s="17">
        <f t="shared" si="52"/>
        <v>5.2424639580602882E-4</v>
      </c>
      <c r="G468" s="17">
        <f t="shared" si="54"/>
        <v>1</v>
      </c>
      <c r="H468" s="17">
        <f t="shared" si="53"/>
        <v>2.6469031233456857E-4</v>
      </c>
    </row>
    <row r="469" spans="1:8" x14ac:dyDescent="0.2">
      <c r="A469" s="14"/>
      <c r="B469" s="15" t="s">
        <v>442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443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134</v>
      </c>
      <c r="D471" s="16">
        <v>81</v>
      </c>
      <c r="E471" s="17">
        <f t="shared" si="51"/>
        <v>3.5468501852832186E-2</v>
      </c>
      <c r="F471" s="17">
        <f t="shared" si="52"/>
        <v>2.1231979030144166E-2</v>
      </c>
      <c r="G471" s="17">
        <f t="shared" si="54"/>
        <v>-0.39552238805970147</v>
      </c>
      <c r="H471" s="17">
        <f t="shared" si="53"/>
        <v>-1.4028586553732132E-2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2.6212319790301441E-4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2.6212319790301441E-4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1</v>
      </c>
      <c r="D475" s="16">
        <v>0</v>
      </c>
      <c r="E475" s="17">
        <f t="shared" si="51"/>
        <v>2.6469031233456857E-4</v>
      </c>
      <c r="F475" s="17" t="str">
        <f t="shared" si="52"/>
        <v/>
      </c>
      <c r="G475" s="17">
        <f t="shared" si="54"/>
        <v>-1</v>
      </c>
      <c r="H475" s="17">
        <f t="shared" si="53"/>
        <v>-2.6469031233456857E-4</v>
      </c>
    </row>
    <row r="476" spans="1:8" x14ac:dyDescent="0.2">
      <c r="A476" s="14"/>
      <c r="B476" s="15" t="s">
        <v>449</v>
      </c>
      <c r="C476" s="16">
        <v>1</v>
      </c>
      <c r="D476" s="16">
        <v>0</v>
      </c>
      <c r="E476" s="17">
        <f t="shared" si="51"/>
        <v>2.6469031233456857E-4</v>
      </c>
      <c r="F476" s="17" t="str">
        <f t="shared" si="52"/>
        <v/>
      </c>
      <c r="G476" s="17">
        <f t="shared" si="54"/>
        <v>-1</v>
      </c>
      <c r="H476" s="17">
        <f t="shared" si="53"/>
        <v>-2.6469031233456857E-4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1</v>
      </c>
      <c r="E478" s="17" t="str">
        <f t="shared" si="55"/>
        <v/>
      </c>
      <c r="F478" s="17">
        <f t="shared" si="56"/>
        <v>2.6212319790301441E-4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7</v>
      </c>
      <c r="D479" s="16">
        <v>4</v>
      </c>
      <c r="E479" s="17">
        <f t="shared" si="55"/>
        <v>1.8528321863419798E-3</v>
      </c>
      <c r="F479" s="17">
        <f t="shared" si="56"/>
        <v>1.0484927916120576E-3</v>
      </c>
      <c r="G479" s="17">
        <f t="shared" si="58"/>
        <v>-0.42857142857142855</v>
      </c>
      <c r="H479" s="17">
        <f t="shared" si="57"/>
        <v>-7.9407093700370555E-4</v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1</v>
      </c>
      <c r="D481" s="16">
        <v>2</v>
      </c>
      <c r="E481" s="17">
        <f t="shared" si="55"/>
        <v>2.6469031233456857E-4</v>
      </c>
      <c r="F481" s="17">
        <f t="shared" si="56"/>
        <v>5.2424639580602882E-4</v>
      </c>
      <c r="G481" s="17">
        <f t="shared" si="58"/>
        <v>1</v>
      </c>
      <c r="H481" s="17">
        <f t="shared" si="57"/>
        <v>2.6469031233456857E-4</v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2</v>
      </c>
      <c r="D483" s="16">
        <v>1</v>
      </c>
      <c r="E483" s="17">
        <f t="shared" si="55"/>
        <v>5.2938062466913714E-4</v>
      </c>
      <c r="F483" s="17">
        <f t="shared" si="56"/>
        <v>2.6212319790301441E-4</v>
      </c>
      <c r="G483" s="17">
        <f t="shared" si="58"/>
        <v>-0.5</v>
      </c>
      <c r="H483" s="17">
        <f t="shared" si="57"/>
        <v>-2.6469031233456857E-4</v>
      </c>
    </row>
    <row r="484" spans="1:8" x14ac:dyDescent="0.2">
      <c r="A484" s="14"/>
      <c r="B484" s="15" t="s">
        <v>457</v>
      </c>
      <c r="C484" s="16">
        <v>27</v>
      </c>
      <c r="D484" s="16">
        <v>16</v>
      </c>
      <c r="E484" s="17">
        <f t="shared" si="55"/>
        <v>7.1466384330333508E-3</v>
      </c>
      <c r="F484" s="17">
        <f t="shared" si="56"/>
        <v>4.1939711664482305E-3</v>
      </c>
      <c r="G484" s="17">
        <f t="shared" si="58"/>
        <v>-0.40740740740740738</v>
      </c>
      <c r="H484" s="17">
        <f t="shared" si="57"/>
        <v>-2.9115934356802537E-3</v>
      </c>
    </row>
    <row r="485" spans="1:8" x14ac:dyDescent="0.2">
      <c r="A485" s="14"/>
      <c r="B485" s="15" t="s">
        <v>458</v>
      </c>
      <c r="C485" s="16">
        <v>1</v>
      </c>
      <c r="D485" s="16">
        <v>2</v>
      </c>
      <c r="E485" s="17">
        <f t="shared" si="55"/>
        <v>2.6469031233456857E-4</v>
      </c>
      <c r="F485" s="17">
        <f t="shared" si="56"/>
        <v>5.2424639580602882E-4</v>
      </c>
      <c r="G485" s="17">
        <f t="shared" si="58"/>
        <v>1</v>
      </c>
      <c r="H485" s="17">
        <f t="shared" si="57"/>
        <v>2.6469031233456857E-4</v>
      </c>
    </row>
    <row r="486" spans="1:8" x14ac:dyDescent="0.2">
      <c r="A486" s="14"/>
      <c r="B486" s="15" t="s">
        <v>459</v>
      </c>
      <c r="C486" s="16">
        <v>5</v>
      </c>
      <c r="D486" s="16">
        <v>0</v>
      </c>
      <c r="E486" s="17">
        <f t="shared" si="55"/>
        <v>1.3234515616728428E-3</v>
      </c>
      <c r="F486" s="17" t="str">
        <f t="shared" si="56"/>
        <v/>
      </c>
      <c r="G486" s="17">
        <f t="shared" si="58"/>
        <v>-1</v>
      </c>
      <c r="H486" s="17">
        <f t="shared" si="57"/>
        <v>-1.3234515616728428E-3</v>
      </c>
    </row>
    <row r="487" spans="1:8" x14ac:dyDescent="0.2">
      <c r="A487" s="14"/>
      <c r="B487" s="15" t="s">
        <v>460</v>
      </c>
      <c r="C487" s="16">
        <v>0</v>
      </c>
      <c r="D487" s="16">
        <v>3</v>
      </c>
      <c r="E487" s="17" t="str">
        <f t="shared" si="55"/>
        <v/>
      </c>
      <c r="F487" s="17">
        <f t="shared" si="56"/>
        <v>7.8636959370904328E-4</v>
      </c>
      <c r="G487" s="17">
        <f t="shared" si="58"/>
        <v>1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5</v>
      </c>
      <c r="D489" s="16">
        <v>2</v>
      </c>
      <c r="E489" s="17">
        <f t="shared" si="55"/>
        <v>1.3234515616728428E-3</v>
      </c>
      <c r="F489" s="17">
        <f t="shared" si="56"/>
        <v>5.2424639580602882E-4</v>
      </c>
      <c r="G489" s="17">
        <f t="shared" si="58"/>
        <v>-0.6</v>
      </c>
      <c r="H489" s="17">
        <f t="shared" si="57"/>
        <v>-7.9407093700370566E-4</v>
      </c>
    </row>
    <row r="490" spans="1:8" x14ac:dyDescent="0.2">
      <c r="A490" s="14"/>
      <c r="B490" s="15" t="s">
        <v>463</v>
      </c>
      <c r="C490" s="16">
        <v>132</v>
      </c>
      <c r="D490" s="16">
        <v>178</v>
      </c>
      <c r="E490" s="17">
        <f t="shared" si="55"/>
        <v>3.4939121228163048E-2</v>
      </c>
      <c r="F490" s="17">
        <f t="shared" si="56"/>
        <v>4.6657929226736568E-2</v>
      </c>
      <c r="G490" s="17">
        <f t="shared" si="58"/>
        <v>0.34848484848484851</v>
      </c>
      <c r="H490" s="17">
        <f t="shared" si="57"/>
        <v>1.2175754367390153E-2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2</v>
      </c>
      <c r="D492" s="16">
        <v>0</v>
      </c>
      <c r="E492" s="17">
        <f t="shared" si="55"/>
        <v>5.2938062466913714E-4</v>
      </c>
      <c r="F492" s="17" t="str">
        <f t="shared" si="56"/>
        <v/>
      </c>
      <c r="G492" s="17">
        <f t="shared" si="58"/>
        <v>-1</v>
      </c>
      <c r="H492" s="17">
        <f t="shared" si="57"/>
        <v>-5.2938062466913714E-4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2.6212319790301441E-4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</v>
      </c>
      <c r="D497" s="16">
        <v>1</v>
      </c>
      <c r="E497" s="17">
        <f t="shared" si="55"/>
        <v>2.6469031233456857E-4</v>
      </c>
      <c r="F497" s="17">
        <f t="shared" si="56"/>
        <v>2.6212319790301441E-4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22</v>
      </c>
      <c r="D500" s="16">
        <v>3</v>
      </c>
      <c r="E500" s="17">
        <f t="shared" si="55"/>
        <v>5.8231868713605082E-3</v>
      </c>
      <c r="F500" s="17">
        <f t="shared" si="56"/>
        <v>7.8636959370904328E-4</v>
      </c>
      <c r="G500" s="17">
        <f t="shared" si="58"/>
        <v>-0.86363636363636365</v>
      </c>
      <c r="H500" s="17">
        <f t="shared" si="57"/>
        <v>-5.0291159343568027E-3</v>
      </c>
    </row>
    <row r="501" spans="1:8" ht="25.5" x14ac:dyDescent="0.2">
      <c r="A501" s="14"/>
      <c r="B501" s="15" t="s">
        <v>474</v>
      </c>
      <c r="C501" s="16">
        <v>1</v>
      </c>
      <c r="D501" s="16">
        <v>0</v>
      </c>
      <c r="E501" s="17">
        <f t="shared" si="55"/>
        <v>2.6469031233456857E-4</v>
      </c>
      <c r="F501" s="17" t="str">
        <f t="shared" si="56"/>
        <v/>
      </c>
      <c r="G501" s="17">
        <f t="shared" si="58"/>
        <v>-1</v>
      </c>
      <c r="H501" s="17">
        <f t="shared" si="57"/>
        <v>-2.6469031233456857E-4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1</v>
      </c>
      <c r="D506" s="16">
        <v>0</v>
      </c>
      <c r="E506" s="17">
        <f t="shared" si="55"/>
        <v>2.6469031233456857E-4</v>
      </c>
      <c r="F506" s="17" t="str">
        <f t="shared" si="56"/>
        <v/>
      </c>
      <c r="G506" s="17">
        <f t="shared" si="58"/>
        <v>-1</v>
      </c>
      <c r="H506" s="17">
        <f t="shared" si="57"/>
        <v>-2.6469031233456857E-4</v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4</v>
      </c>
      <c r="D510" s="16">
        <v>10</v>
      </c>
      <c r="E510" s="17">
        <f t="shared" si="55"/>
        <v>1.0587612493382743E-3</v>
      </c>
      <c r="F510" s="17">
        <f t="shared" si="56"/>
        <v>2.6212319790301442E-3</v>
      </c>
      <c r="G510" s="17">
        <f t="shared" si="58"/>
        <v>1.5</v>
      </c>
      <c r="H510" s="17">
        <f t="shared" si="57"/>
        <v>1.5881418740074115E-3</v>
      </c>
    </row>
    <row r="511" spans="1:8" x14ac:dyDescent="0.2">
      <c r="A511" s="14"/>
      <c r="B511" s="15" t="s">
        <v>484</v>
      </c>
      <c r="C511" s="16">
        <v>11</v>
      </c>
      <c r="D511" s="16">
        <v>3</v>
      </c>
      <c r="E511" s="17">
        <f t="shared" si="55"/>
        <v>2.9115934356802541E-3</v>
      </c>
      <c r="F511" s="17">
        <f t="shared" si="56"/>
        <v>7.8636959370904328E-4</v>
      </c>
      <c r="G511" s="17">
        <f t="shared" si="58"/>
        <v>-0.72727272727272729</v>
      </c>
      <c r="H511" s="17">
        <f t="shared" si="57"/>
        <v>-2.1175224986765486E-3</v>
      </c>
    </row>
    <row r="512" spans="1:8" ht="38.25" x14ac:dyDescent="0.2">
      <c r="A512" s="14"/>
      <c r="B512" s="15" t="s">
        <v>485</v>
      </c>
      <c r="C512" s="16">
        <v>1</v>
      </c>
      <c r="D512" s="16">
        <v>0</v>
      </c>
      <c r="E512" s="17">
        <f t="shared" si="55"/>
        <v>2.6469031233456857E-4</v>
      </c>
      <c r="F512" s="17" t="str">
        <f t="shared" si="56"/>
        <v/>
      </c>
      <c r="G512" s="17">
        <f t="shared" si="58"/>
        <v>-1</v>
      </c>
      <c r="H512" s="17">
        <f t="shared" si="57"/>
        <v>-2.6469031233456857E-4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1</v>
      </c>
      <c r="D514" s="16">
        <v>1</v>
      </c>
      <c r="E514" s="17">
        <f t="shared" si="55"/>
        <v>2.6469031233456857E-4</v>
      </c>
      <c r="F514" s="17">
        <f t="shared" si="56"/>
        <v>2.6212319790301441E-4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488</v>
      </c>
      <c r="C515" s="16">
        <v>28</v>
      </c>
      <c r="D515" s="16">
        <v>25</v>
      </c>
      <c r="E515" s="17">
        <f t="shared" si="55"/>
        <v>7.4113287453679193E-3</v>
      </c>
      <c r="F515" s="17">
        <f t="shared" si="56"/>
        <v>6.55307994757536E-3</v>
      </c>
      <c r="G515" s="17">
        <f t="shared" si="58"/>
        <v>-0.10714285714285714</v>
      </c>
      <c r="H515" s="17">
        <f t="shared" si="57"/>
        <v>-7.9407093700370555E-4</v>
      </c>
    </row>
    <row r="516" spans="1:8" x14ac:dyDescent="0.2">
      <c r="A516" s="14"/>
      <c r="B516" s="15" t="s">
        <v>489</v>
      </c>
      <c r="C516" s="16">
        <v>0</v>
      </c>
      <c r="D516" s="16">
        <v>1</v>
      </c>
      <c r="E516" s="17" t="str">
        <f t="shared" si="55"/>
        <v/>
      </c>
      <c r="F516" s="17">
        <f t="shared" si="56"/>
        <v>2.6212319790301441E-4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1</v>
      </c>
      <c r="D521" s="16">
        <v>1</v>
      </c>
      <c r="E521" s="17">
        <f t="shared" si="55"/>
        <v>2.6469031233456857E-4</v>
      </c>
      <c r="F521" s="17">
        <f t="shared" si="56"/>
        <v>2.6212319790301441E-4</v>
      </c>
      <c r="G521" s="17">
        <f t="shared" si="58"/>
        <v>0</v>
      </c>
      <c r="H521" s="17">
        <f t="shared" si="57"/>
        <v>0</v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2.6212319790301441E-4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5.2424639580602882E-4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2.6212319790301441E-4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2</v>
      </c>
      <c r="D532" s="16">
        <v>2</v>
      </c>
      <c r="E532" s="17">
        <f t="shared" si="55"/>
        <v>5.2938062466913714E-4</v>
      </c>
      <c r="F532" s="17">
        <f t="shared" si="56"/>
        <v>5.2424639580602882E-4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10</v>
      </c>
      <c r="D534" s="16">
        <v>6</v>
      </c>
      <c r="E534" s="17">
        <f t="shared" si="55"/>
        <v>2.6469031233456856E-3</v>
      </c>
      <c r="F534" s="17">
        <f t="shared" si="56"/>
        <v>1.5727391874180866E-3</v>
      </c>
      <c r="G534" s="17">
        <f t="shared" si="58"/>
        <v>-0.4</v>
      </c>
      <c r="H534" s="17">
        <f t="shared" si="57"/>
        <v>-1.0587612493382743E-3</v>
      </c>
    </row>
    <row r="535" spans="1:8" x14ac:dyDescent="0.2">
      <c r="A535" s="14"/>
      <c r="B535" s="15" t="s">
        <v>508</v>
      </c>
      <c r="C535" s="16">
        <v>8</v>
      </c>
      <c r="D535" s="16">
        <v>14</v>
      </c>
      <c r="E535" s="17">
        <f t="shared" si="55"/>
        <v>2.1175224986765486E-3</v>
      </c>
      <c r="F535" s="17">
        <f t="shared" si="56"/>
        <v>3.669724770642202E-3</v>
      </c>
      <c r="G535" s="17">
        <f t="shared" si="58"/>
        <v>0.75</v>
      </c>
      <c r="H535" s="17">
        <f t="shared" si="57"/>
        <v>1.5881418740074115E-3</v>
      </c>
    </row>
    <row r="536" spans="1:8" ht="25.5" x14ac:dyDescent="0.2">
      <c r="A536" s="14"/>
      <c r="B536" s="15" t="s">
        <v>509</v>
      </c>
      <c r="C536" s="16">
        <v>12</v>
      </c>
      <c r="D536" s="16">
        <v>0</v>
      </c>
      <c r="E536" s="17">
        <f t="shared" si="55"/>
        <v>3.1762837480148226E-3</v>
      </c>
      <c r="F536" s="17" t="str">
        <f t="shared" si="56"/>
        <v/>
      </c>
      <c r="G536" s="17">
        <f t="shared" si="58"/>
        <v>-1</v>
      </c>
      <c r="H536" s="17">
        <f t="shared" si="57"/>
        <v>-3.1762837480148226E-3</v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81</v>
      </c>
      <c r="D538" s="16">
        <v>71</v>
      </c>
      <c r="E538" s="17">
        <f t="shared" si="55"/>
        <v>2.1439915299100054E-2</v>
      </c>
      <c r="F538" s="17">
        <f t="shared" si="56"/>
        <v>1.8610747051114023E-2</v>
      </c>
      <c r="G538" s="17">
        <f t="shared" si="58"/>
        <v>-0.12345679012345678</v>
      </c>
      <c r="H538" s="17">
        <f t="shared" si="57"/>
        <v>-2.6469031233456856E-3</v>
      </c>
    </row>
    <row r="539" spans="1:8" x14ac:dyDescent="0.2">
      <c r="A539" s="14"/>
      <c r="B539" s="15" t="s">
        <v>512</v>
      </c>
      <c r="C539" s="16">
        <v>12</v>
      </c>
      <c r="D539" s="16">
        <v>18</v>
      </c>
      <c r="E539" s="17">
        <f t="shared" si="55"/>
        <v>3.1762837480148226E-3</v>
      </c>
      <c r="F539" s="17">
        <f t="shared" si="56"/>
        <v>4.7182175622542599E-3</v>
      </c>
      <c r="G539" s="17">
        <f t="shared" si="58"/>
        <v>0.5</v>
      </c>
      <c r="H539" s="17">
        <f t="shared" si="57"/>
        <v>1.5881418740074113E-3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3</v>
      </c>
      <c r="D542" s="16">
        <v>1</v>
      </c>
      <c r="E542" s="17">
        <f t="shared" si="59"/>
        <v>7.9407093700370566E-4</v>
      </c>
      <c r="F542" s="17">
        <f t="shared" si="60"/>
        <v>2.6212319790301441E-4</v>
      </c>
      <c r="G542" s="17">
        <f t="shared" ref="G542:G576" si="62">+IF(AND(C542=0,D542=0)," ",IF(C542=0,1,IF(D542=0,-1,(D542-C542)/C542)))</f>
        <v>-0.66666666666666663</v>
      </c>
      <c r="H542" s="17">
        <f t="shared" si="61"/>
        <v>-5.2938062466913703E-4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1</v>
      </c>
      <c r="D545" s="16">
        <v>0</v>
      </c>
      <c r="E545" s="17">
        <f t="shared" si="59"/>
        <v>2.6469031233456857E-4</v>
      </c>
      <c r="F545" s="17" t="str">
        <f t="shared" si="60"/>
        <v/>
      </c>
      <c r="G545" s="17">
        <f t="shared" si="62"/>
        <v>-1</v>
      </c>
      <c r="H545" s="17">
        <f t="shared" si="61"/>
        <v>-2.6469031233456857E-4</v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2</v>
      </c>
      <c r="D548" s="16">
        <v>3</v>
      </c>
      <c r="E548" s="17">
        <f t="shared" si="59"/>
        <v>5.2938062466913714E-4</v>
      </c>
      <c r="F548" s="17">
        <f t="shared" si="60"/>
        <v>7.8636959370904328E-4</v>
      </c>
      <c r="G548" s="17">
        <f t="shared" si="62"/>
        <v>0.5</v>
      </c>
      <c r="H548" s="17">
        <f t="shared" si="61"/>
        <v>2.6469031233456857E-4</v>
      </c>
    </row>
    <row r="549" spans="1:8" ht="25.5" x14ac:dyDescent="0.2">
      <c r="A549" s="14"/>
      <c r="B549" s="15" t="s">
        <v>521</v>
      </c>
      <c r="C549" s="16">
        <v>1</v>
      </c>
      <c r="D549" s="16">
        <v>1</v>
      </c>
      <c r="E549" s="17">
        <f t="shared" si="59"/>
        <v>2.6469031233456857E-4</v>
      </c>
      <c r="F549" s="17">
        <f t="shared" si="60"/>
        <v>2.6212319790301441E-4</v>
      </c>
      <c r="G549" s="17">
        <f t="shared" si="62"/>
        <v>0</v>
      </c>
      <c r="H549" s="17">
        <f t="shared" si="61"/>
        <v>0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2.6212319790301441E-4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4</v>
      </c>
      <c r="D551" s="16">
        <v>5</v>
      </c>
      <c r="E551" s="17">
        <f t="shared" si="59"/>
        <v>1.0587612493382743E-3</v>
      </c>
      <c r="F551" s="17">
        <f t="shared" si="60"/>
        <v>1.3106159895150721E-3</v>
      </c>
      <c r="G551" s="17">
        <f t="shared" si="62"/>
        <v>0.25</v>
      </c>
      <c r="H551" s="17">
        <f t="shared" si="61"/>
        <v>2.6469031233456857E-4</v>
      </c>
    </row>
    <row r="552" spans="1:8" ht="25.5" x14ac:dyDescent="0.2">
      <c r="A552" s="14"/>
      <c r="B552" s="15" t="s">
        <v>524</v>
      </c>
      <c r="C552" s="16">
        <v>2</v>
      </c>
      <c r="D552" s="16">
        <v>0</v>
      </c>
      <c r="E552" s="17">
        <f t="shared" si="59"/>
        <v>5.2938062466913714E-4</v>
      </c>
      <c r="F552" s="17" t="str">
        <f t="shared" si="60"/>
        <v/>
      </c>
      <c r="G552" s="17">
        <f t="shared" si="62"/>
        <v>-1</v>
      </c>
      <c r="H552" s="17">
        <f t="shared" si="61"/>
        <v>-5.2938062466913714E-4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40</v>
      </c>
      <c r="D554" s="16">
        <v>20</v>
      </c>
      <c r="E554" s="17">
        <f t="shared" si="59"/>
        <v>1.0587612493382742E-2</v>
      </c>
      <c r="F554" s="17">
        <f t="shared" si="60"/>
        <v>5.2424639580602884E-3</v>
      </c>
      <c r="G554" s="17">
        <f t="shared" si="62"/>
        <v>-0.5</v>
      </c>
      <c r="H554" s="17">
        <f t="shared" si="61"/>
        <v>-5.2938062466913712E-3</v>
      </c>
    </row>
    <row r="555" spans="1:8" ht="25.5" x14ac:dyDescent="0.2">
      <c r="A555" s="14"/>
      <c r="B555" s="15" t="s">
        <v>527</v>
      </c>
      <c r="C555" s="16">
        <v>1</v>
      </c>
      <c r="D555" s="16">
        <v>0</v>
      </c>
      <c r="E555" s="17">
        <f t="shared" si="59"/>
        <v>2.6469031233456857E-4</v>
      </c>
      <c r="F555" s="17" t="str">
        <f t="shared" si="60"/>
        <v/>
      </c>
      <c r="G555" s="17">
        <f t="shared" si="62"/>
        <v>-1</v>
      </c>
      <c r="H555" s="17">
        <f t="shared" si="61"/>
        <v>-2.6469031233456857E-4</v>
      </c>
    </row>
    <row r="556" spans="1:8" x14ac:dyDescent="0.2">
      <c r="A556" s="14"/>
      <c r="B556" s="15" t="s">
        <v>528</v>
      </c>
      <c r="C556" s="16">
        <v>11</v>
      </c>
      <c r="D556" s="16">
        <v>4</v>
      </c>
      <c r="E556" s="17">
        <f t="shared" si="59"/>
        <v>2.9115934356802541E-3</v>
      </c>
      <c r="F556" s="17">
        <f t="shared" si="60"/>
        <v>1.0484927916120576E-3</v>
      </c>
      <c r="G556" s="17">
        <f t="shared" si="62"/>
        <v>-0.63636363636363635</v>
      </c>
      <c r="H556" s="17">
        <f t="shared" si="61"/>
        <v>-1.8528321863419798E-3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74</v>
      </c>
      <c r="D559" s="16">
        <v>65</v>
      </c>
      <c r="E559" s="17">
        <f t="shared" si="59"/>
        <v>1.9587083112758072E-2</v>
      </c>
      <c r="F559" s="17">
        <f t="shared" si="60"/>
        <v>1.7038007863695939E-2</v>
      </c>
      <c r="G559" s="17">
        <f t="shared" si="62"/>
        <v>-0.12162162162162163</v>
      </c>
      <c r="H559" s="17">
        <f t="shared" si="61"/>
        <v>-2.3822128110111171E-3</v>
      </c>
    </row>
    <row r="560" spans="1:8" ht="25.5" x14ac:dyDescent="0.2">
      <c r="A560" s="14"/>
      <c r="B560" s="15" t="s">
        <v>532</v>
      </c>
      <c r="C560" s="16">
        <v>32</v>
      </c>
      <c r="D560" s="16">
        <v>33</v>
      </c>
      <c r="E560" s="17">
        <f t="shared" si="59"/>
        <v>8.4700899947061942E-3</v>
      </c>
      <c r="F560" s="17">
        <f t="shared" si="60"/>
        <v>8.6500655307994757E-3</v>
      </c>
      <c r="G560" s="17">
        <f t="shared" si="62"/>
        <v>3.125E-2</v>
      </c>
      <c r="H560" s="17">
        <f t="shared" si="61"/>
        <v>2.6469031233456857E-4</v>
      </c>
    </row>
    <row r="561" spans="1:8" x14ac:dyDescent="0.2">
      <c r="A561" s="14"/>
      <c r="B561" s="15" t="s">
        <v>533</v>
      </c>
      <c r="C561" s="16">
        <v>223</v>
      </c>
      <c r="D561" s="16">
        <v>144</v>
      </c>
      <c r="E561" s="17">
        <f t="shared" si="59"/>
        <v>5.9025939650608789E-2</v>
      </c>
      <c r="F561" s="17">
        <f t="shared" si="60"/>
        <v>3.7745740498034079E-2</v>
      </c>
      <c r="G561" s="17">
        <f t="shared" si="62"/>
        <v>-0.35426008968609868</v>
      </c>
      <c r="H561" s="17">
        <f t="shared" si="61"/>
        <v>-2.0910534674430919E-2</v>
      </c>
    </row>
    <row r="562" spans="1:8" x14ac:dyDescent="0.2">
      <c r="A562" s="14"/>
      <c r="B562" s="15" t="s">
        <v>534</v>
      </c>
      <c r="C562" s="16">
        <v>7</v>
      </c>
      <c r="D562" s="16">
        <v>5</v>
      </c>
      <c r="E562" s="17">
        <f t="shared" si="59"/>
        <v>1.8528321863419798E-3</v>
      </c>
      <c r="F562" s="17">
        <f t="shared" si="60"/>
        <v>1.3106159895150721E-3</v>
      </c>
      <c r="G562" s="17">
        <f t="shared" si="62"/>
        <v>-0.2857142857142857</v>
      </c>
      <c r="H562" s="17">
        <f t="shared" si="61"/>
        <v>-5.2938062466913703E-4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1</v>
      </c>
      <c r="E565" s="17" t="str">
        <f t="shared" si="59"/>
        <v/>
      </c>
      <c r="F565" s="17">
        <f t="shared" si="60"/>
        <v>2.6212319790301441E-4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3</v>
      </c>
      <c r="D566" s="16">
        <v>10</v>
      </c>
      <c r="E566" s="17">
        <f t="shared" si="59"/>
        <v>7.9407093700370566E-4</v>
      </c>
      <c r="F566" s="17">
        <f t="shared" si="60"/>
        <v>2.6212319790301442E-3</v>
      </c>
      <c r="G566" s="17">
        <f t="shared" si="62"/>
        <v>2.3333333333333335</v>
      </c>
      <c r="H566" s="17">
        <f t="shared" si="61"/>
        <v>1.85283218634198E-3</v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24</v>
      </c>
      <c r="D568" s="16">
        <v>7</v>
      </c>
      <c r="E568" s="17">
        <f t="shared" si="59"/>
        <v>6.3525674960296452E-3</v>
      </c>
      <c r="F568" s="17">
        <f t="shared" si="60"/>
        <v>1.834862385321101E-3</v>
      </c>
      <c r="G568" s="17">
        <f t="shared" si="62"/>
        <v>-0.70833333333333337</v>
      </c>
      <c r="H568" s="17">
        <f t="shared" si="61"/>
        <v>-4.4997353096876656E-3</v>
      </c>
    </row>
    <row r="569" spans="1:8" x14ac:dyDescent="0.2">
      <c r="A569" s="14"/>
      <c r="B569" s="15" t="s">
        <v>541</v>
      </c>
      <c r="C569" s="16">
        <v>5</v>
      </c>
      <c r="D569" s="16">
        <v>5</v>
      </c>
      <c r="E569" s="17">
        <f t="shared" si="59"/>
        <v>1.3234515616728428E-3</v>
      </c>
      <c r="F569" s="17">
        <f t="shared" si="60"/>
        <v>1.3106159895150721E-3</v>
      </c>
      <c r="G569" s="17">
        <f t="shared" si="62"/>
        <v>0</v>
      </c>
      <c r="H569" s="17">
        <f t="shared" si="61"/>
        <v>0</v>
      </c>
    </row>
    <row r="570" spans="1:8" x14ac:dyDescent="0.2">
      <c r="A570" s="14"/>
      <c r="B570" s="15" t="s">
        <v>542</v>
      </c>
      <c r="C570" s="16">
        <v>4</v>
      </c>
      <c r="D570" s="16">
        <v>5</v>
      </c>
      <c r="E570" s="17">
        <f t="shared" si="59"/>
        <v>1.0587612493382743E-3</v>
      </c>
      <c r="F570" s="17">
        <f t="shared" si="60"/>
        <v>1.3106159895150721E-3</v>
      </c>
      <c r="G570" s="17">
        <f t="shared" si="62"/>
        <v>0.25</v>
      </c>
      <c r="H570" s="17">
        <f t="shared" si="61"/>
        <v>2.6469031233456857E-4</v>
      </c>
    </row>
    <row r="571" spans="1:8" ht="25.5" x14ac:dyDescent="0.2">
      <c r="A571" s="14"/>
      <c r="B571" s="15" t="s">
        <v>543</v>
      </c>
      <c r="C571" s="16">
        <v>2</v>
      </c>
      <c r="D571" s="16">
        <v>0</v>
      </c>
      <c r="E571" s="17">
        <f t="shared" si="59"/>
        <v>5.2938062466913714E-4</v>
      </c>
      <c r="F571" s="17" t="str">
        <f t="shared" si="60"/>
        <v/>
      </c>
      <c r="G571" s="17">
        <f t="shared" si="62"/>
        <v>-1</v>
      </c>
      <c r="H571" s="17">
        <f t="shared" si="61"/>
        <v>-5.2938062466913714E-4</v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</v>
      </c>
      <c r="D574" s="16">
        <v>1</v>
      </c>
      <c r="E574" s="17">
        <f t="shared" si="59"/>
        <v>2.6469031233456857E-4</v>
      </c>
      <c r="F574" s="17">
        <f t="shared" si="60"/>
        <v>2.6212319790301441E-4</v>
      </c>
      <c r="G574" s="17">
        <f t="shared" si="62"/>
        <v>0</v>
      </c>
      <c r="H574" s="17">
        <f t="shared" si="61"/>
        <v>0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1577</v>
      </c>
      <c r="D582" s="19">
        <f>SUM(D583:D609)</f>
        <v>1362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-0.13633481293595434</v>
      </c>
      <c r="H582" s="20">
        <f t="shared" ref="H582:H609" si="65">+IF(OR(AND(E582=""),(G582="")),"",E582*G582)</f>
        <v>-0.13633481293595434</v>
      </c>
    </row>
    <row r="583" spans="1:8" x14ac:dyDescent="0.2">
      <c r="A583" s="14"/>
      <c r="B583" s="15" t="s">
        <v>549</v>
      </c>
      <c r="C583" s="16">
        <v>8</v>
      </c>
      <c r="D583" s="16">
        <v>6</v>
      </c>
      <c r="E583" s="17">
        <f t="shared" si="63"/>
        <v>5.0729232720355105E-3</v>
      </c>
      <c r="F583" s="17">
        <f t="shared" si="64"/>
        <v>4.4052863436123352E-3</v>
      </c>
      <c r="G583" s="17">
        <f t="shared" ref="G583:G609" si="66">+IF(AND(C583=0,D583=0)," ",IF(C583=0,1,IF(D583=0,-1,(D583-C583)/C583)))</f>
        <v>-0.25</v>
      </c>
      <c r="H583" s="17">
        <f t="shared" si="65"/>
        <v>-1.2682308180088776E-3</v>
      </c>
    </row>
    <row r="584" spans="1:8" x14ac:dyDescent="0.2">
      <c r="A584" s="14"/>
      <c r="B584" s="15" t="s">
        <v>550</v>
      </c>
      <c r="C584" s="16">
        <v>11</v>
      </c>
      <c r="D584" s="16">
        <v>15</v>
      </c>
      <c r="E584" s="17">
        <f t="shared" si="63"/>
        <v>6.9752694990488267E-3</v>
      </c>
      <c r="F584" s="17">
        <f t="shared" si="64"/>
        <v>1.1013215859030838E-2</v>
      </c>
      <c r="G584" s="17">
        <f t="shared" si="66"/>
        <v>0.36363636363636365</v>
      </c>
      <c r="H584" s="17">
        <f t="shared" si="65"/>
        <v>2.5364616360177552E-3</v>
      </c>
    </row>
    <row r="585" spans="1:8" ht="25.5" x14ac:dyDescent="0.2">
      <c r="A585" s="14"/>
      <c r="B585" s="15" t="s">
        <v>551</v>
      </c>
      <c r="C585" s="16">
        <v>109</v>
      </c>
      <c r="D585" s="16">
        <v>103</v>
      </c>
      <c r="E585" s="17">
        <f t="shared" si="63"/>
        <v>6.9118579581483833E-2</v>
      </c>
      <c r="F585" s="17">
        <f t="shared" si="64"/>
        <v>7.5624082232011752E-2</v>
      </c>
      <c r="G585" s="17">
        <f t="shared" si="66"/>
        <v>-5.5045871559633031E-2</v>
      </c>
      <c r="H585" s="17">
        <f t="shared" si="65"/>
        <v>-3.8046924540266333E-3</v>
      </c>
    </row>
    <row r="586" spans="1:8" x14ac:dyDescent="0.2">
      <c r="A586" s="14"/>
      <c r="B586" s="15" t="s">
        <v>552</v>
      </c>
      <c r="C586" s="16">
        <v>306</v>
      </c>
      <c r="D586" s="16">
        <v>143</v>
      </c>
      <c r="E586" s="17">
        <f t="shared" si="63"/>
        <v>0.19403931515535827</v>
      </c>
      <c r="F586" s="17">
        <f t="shared" si="64"/>
        <v>0.10499265785609398</v>
      </c>
      <c r="G586" s="17">
        <f t="shared" si="66"/>
        <v>-0.5326797385620915</v>
      </c>
      <c r="H586" s="17">
        <f t="shared" si="65"/>
        <v>-0.10336081166772353</v>
      </c>
    </row>
    <row r="587" spans="1:8" x14ac:dyDescent="0.2">
      <c r="A587" s="14"/>
      <c r="B587" s="15" t="s">
        <v>553</v>
      </c>
      <c r="C587" s="16">
        <v>3</v>
      </c>
      <c r="D587" s="16">
        <v>7</v>
      </c>
      <c r="E587" s="17">
        <f t="shared" si="63"/>
        <v>1.9023462270133164E-3</v>
      </c>
      <c r="F587" s="17">
        <f t="shared" si="64"/>
        <v>5.1395007342143906E-3</v>
      </c>
      <c r="G587" s="17">
        <f t="shared" si="66"/>
        <v>1.3333333333333333</v>
      </c>
      <c r="H587" s="17">
        <f t="shared" si="65"/>
        <v>2.5364616360177552E-3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3</v>
      </c>
      <c r="D589" s="16">
        <v>5</v>
      </c>
      <c r="E589" s="17">
        <f t="shared" si="63"/>
        <v>1.9023462270133164E-3</v>
      </c>
      <c r="F589" s="17">
        <f t="shared" si="64"/>
        <v>3.6710719530102789E-3</v>
      </c>
      <c r="G589" s="17">
        <f t="shared" si="66"/>
        <v>0.66666666666666663</v>
      </c>
      <c r="H589" s="17">
        <f t="shared" si="65"/>
        <v>1.2682308180088776E-3</v>
      </c>
    </row>
    <row r="590" spans="1:8" x14ac:dyDescent="0.2">
      <c r="A590" s="14"/>
      <c r="B590" s="15" t="s">
        <v>556</v>
      </c>
      <c r="C590" s="16">
        <v>5</v>
      </c>
      <c r="D590" s="16">
        <v>37</v>
      </c>
      <c r="E590" s="17">
        <f t="shared" si="63"/>
        <v>3.1705770450221942E-3</v>
      </c>
      <c r="F590" s="17">
        <f t="shared" si="64"/>
        <v>2.7165932452276064E-2</v>
      </c>
      <c r="G590" s="17">
        <f t="shared" si="66"/>
        <v>6.4</v>
      </c>
      <c r="H590" s="17">
        <f t="shared" si="65"/>
        <v>2.0291693088142045E-2</v>
      </c>
    </row>
    <row r="591" spans="1:8" x14ac:dyDescent="0.2">
      <c r="A591" s="14"/>
      <c r="B591" s="15" t="s">
        <v>557</v>
      </c>
      <c r="C591" s="16">
        <v>1</v>
      </c>
      <c r="D591" s="16">
        <v>0</v>
      </c>
      <c r="E591" s="17">
        <f t="shared" si="63"/>
        <v>6.3411540900443881E-4</v>
      </c>
      <c r="F591" s="17" t="str">
        <f t="shared" si="64"/>
        <v/>
      </c>
      <c r="G591" s="17">
        <f t="shared" si="66"/>
        <v>-1</v>
      </c>
      <c r="H591" s="17">
        <f t="shared" si="65"/>
        <v>-6.3411540900443881E-4</v>
      </c>
    </row>
    <row r="592" spans="1:8" ht="25.5" x14ac:dyDescent="0.2">
      <c r="A592" s="14"/>
      <c r="B592" s="15" t="s">
        <v>558</v>
      </c>
      <c r="C592" s="16">
        <v>5</v>
      </c>
      <c r="D592" s="16">
        <v>3</v>
      </c>
      <c r="E592" s="17">
        <f t="shared" si="63"/>
        <v>3.1705770450221942E-3</v>
      </c>
      <c r="F592" s="17">
        <f t="shared" si="64"/>
        <v>2.2026431718061676E-3</v>
      </c>
      <c r="G592" s="17">
        <f t="shared" si="66"/>
        <v>-0.4</v>
      </c>
      <c r="H592" s="17">
        <f t="shared" si="65"/>
        <v>-1.2682308180088778E-3</v>
      </c>
    </row>
    <row r="593" spans="1:8" x14ac:dyDescent="0.2">
      <c r="A593" s="14"/>
      <c r="B593" s="15" t="s">
        <v>559</v>
      </c>
      <c r="C593" s="16">
        <v>10</v>
      </c>
      <c r="D593" s="16">
        <v>7</v>
      </c>
      <c r="E593" s="17">
        <f t="shared" si="63"/>
        <v>6.3411540900443885E-3</v>
      </c>
      <c r="F593" s="17">
        <f t="shared" si="64"/>
        <v>5.1395007342143906E-3</v>
      </c>
      <c r="G593" s="17">
        <f t="shared" si="66"/>
        <v>-0.3</v>
      </c>
      <c r="H593" s="17">
        <f t="shared" si="65"/>
        <v>-1.9023462270133164E-3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86</v>
      </c>
      <c r="E595" s="17" t="str">
        <f t="shared" si="63"/>
        <v/>
      </c>
      <c r="F595" s="17">
        <f t="shared" si="64"/>
        <v>6.3142437591776804E-2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87</v>
      </c>
      <c r="D597" s="16">
        <v>67</v>
      </c>
      <c r="E597" s="17">
        <f t="shared" si="63"/>
        <v>5.5168040583386174E-2</v>
      </c>
      <c r="F597" s="17">
        <f t="shared" si="64"/>
        <v>4.9192364170337739E-2</v>
      </c>
      <c r="G597" s="17">
        <f t="shared" si="66"/>
        <v>-0.22988505747126436</v>
      </c>
      <c r="H597" s="17">
        <f t="shared" si="65"/>
        <v>-1.2682308180088775E-2</v>
      </c>
    </row>
    <row r="598" spans="1:8" x14ac:dyDescent="0.2">
      <c r="A598" s="14"/>
      <c r="B598" s="15" t="s">
        <v>564</v>
      </c>
      <c r="C598" s="16">
        <v>182</v>
      </c>
      <c r="D598" s="16">
        <v>247</v>
      </c>
      <c r="E598" s="17">
        <f t="shared" si="63"/>
        <v>0.11540900443880786</v>
      </c>
      <c r="F598" s="17">
        <f t="shared" si="64"/>
        <v>0.18135095447870778</v>
      </c>
      <c r="G598" s="17">
        <f t="shared" si="66"/>
        <v>0.35714285714285715</v>
      </c>
      <c r="H598" s="17">
        <f t="shared" si="65"/>
        <v>4.1217501585288523E-2</v>
      </c>
    </row>
    <row r="599" spans="1:8" x14ac:dyDescent="0.2">
      <c r="A599" s="14"/>
      <c r="B599" s="15" t="s">
        <v>565</v>
      </c>
      <c r="C599" s="16">
        <v>9</v>
      </c>
      <c r="D599" s="16">
        <v>14</v>
      </c>
      <c r="E599" s="17">
        <f t="shared" si="63"/>
        <v>5.7070386810399495E-3</v>
      </c>
      <c r="F599" s="17">
        <f t="shared" si="64"/>
        <v>1.0279001468428781E-2</v>
      </c>
      <c r="G599" s="17">
        <f t="shared" si="66"/>
        <v>0.55555555555555558</v>
      </c>
      <c r="H599" s="17">
        <f t="shared" si="65"/>
        <v>3.1705770450221942E-3</v>
      </c>
    </row>
    <row r="600" spans="1:8" x14ac:dyDescent="0.2">
      <c r="A600" s="14"/>
      <c r="B600" s="15" t="s">
        <v>566</v>
      </c>
      <c r="C600" s="16">
        <v>605</v>
      </c>
      <c r="D600" s="16">
        <v>434</v>
      </c>
      <c r="E600" s="17">
        <f t="shared" si="63"/>
        <v>0.38363982244768546</v>
      </c>
      <c r="F600" s="17">
        <f t="shared" si="64"/>
        <v>0.3186490455212922</v>
      </c>
      <c r="G600" s="17">
        <f t="shared" si="66"/>
        <v>-0.28264462809917357</v>
      </c>
      <c r="H600" s="17">
        <f t="shared" si="65"/>
        <v>-0.10843373493975904</v>
      </c>
    </row>
    <row r="601" spans="1:8" x14ac:dyDescent="0.2">
      <c r="A601" s="14"/>
      <c r="B601" s="15" t="s">
        <v>567</v>
      </c>
      <c r="C601" s="16">
        <v>142</v>
      </c>
      <c r="D601" s="16">
        <v>140</v>
      </c>
      <c r="E601" s="17">
        <f t="shared" si="63"/>
        <v>9.0044388078630314E-2</v>
      </c>
      <c r="F601" s="17">
        <f t="shared" si="64"/>
        <v>0.10279001468428781</v>
      </c>
      <c r="G601" s="17">
        <f t="shared" si="66"/>
        <v>-1.4084507042253521E-2</v>
      </c>
      <c r="H601" s="17">
        <f t="shared" si="65"/>
        <v>-1.2682308180088776E-3</v>
      </c>
    </row>
    <row r="602" spans="1:8" x14ac:dyDescent="0.2">
      <c r="A602" s="14"/>
      <c r="B602" s="15" t="s">
        <v>568</v>
      </c>
      <c r="C602" s="16">
        <v>11</v>
      </c>
      <c r="D602" s="16">
        <v>9</v>
      </c>
      <c r="E602" s="17">
        <f t="shared" si="63"/>
        <v>6.9752694990488267E-3</v>
      </c>
      <c r="F602" s="17">
        <f t="shared" si="64"/>
        <v>6.6079295154185024E-3</v>
      </c>
      <c r="G602" s="17">
        <f t="shared" si="66"/>
        <v>-0.18181818181818182</v>
      </c>
      <c r="H602" s="17">
        <f t="shared" si="65"/>
        <v>-1.2682308180088776E-3</v>
      </c>
    </row>
    <row r="603" spans="1:8" x14ac:dyDescent="0.2">
      <c r="A603" s="14"/>
      <c r="B603" s="15" t="s">
        <v>569</v>
      </c>
      <c r="C603" s="16">
        <v>6</v>
      </c>
      <c r="D603" s="16">
        <v>6</v>
      </c>
      <c r="E603" s="17">
        <f t="shared" si="63"/>
        <v>3.8046924540266328E-3</v>
      </c>
      <c r="F603" s="17">
        <f t="shared" si="64"/>
        <v>4.4052863436123352E-3</v>
      </c>
      <c r="G603" s="17">
        <f t="shared" si="66"/>
        <v>0</v>
      </c>
      <c r="H603" s="17">
        <f t="shared" si="65"/>
        <v>0</v>
      </c>
    </row>
    <row r="604" spans="1:8" ht="25.5" x14ac:dyDescent="0.2">
      <c r="A604" s="14"/>
      <c r="B604" s="15" t="s">
        <v>570</v>
      </c>
      <c r="C604" s="16">
        <v>1</v>
      </c>
      <c r="D604" s="16">
        <v>0</v>
      </c>
      <c r="E604" s="17">
        <f t="shared" si="63"/>
        <v>6.3411540900443881E-4</v>
      </c>
      <c r="F604" s="17" t="str">
        <f t="shared" si="64"/>
        <v/>
      </c>
      <c r="G604" s="17">
        <f t="shared" si="66"/>
        <v>-1</v>
      </c>
      <c r="H604" s="17">
        <f t="shared" si="65"/>
        <v>-6.3411540900443881E-4</v>
      </c>
    </row>
    <row r="605" spans="1:8" x14ac:dyDescent="0.2">
      <c r="A605" s="14"/>
      <c r="B605" s="15" t="s">
        <v>571</v>
      </c>
      <c r="C605" s="16">
        <v>19</v>
      </c>
      <c r="D605" s="16">
        <v>14</v>
      </c>
      <c r="E605" s="17">
        <f t="shared" si="63"/>
        <v>1.2048192771084338E-2</v>
      </c>
      <c r="F605" s="17">
        <f t="shared" si="64"/>
        <v>1.0279001468428781E-2</v>
      </c>
      <c r="G605" s="17">
        <f t="shared" si="66"/>
        <v>-0.26315789473684209</v>
      </c>
      <c r="H605" s="17">
        <f t="shared" si="65"/>
        <v>-3.1705770450221938E-3</v>
      </c>
    </row>
    <row r="606" spans="1:8" x14ac:dyDescent="0.2">
      <c r="A606" s="14"/>
      <c r="B606" s="15" t="s">
        <v>572</v>
      </c>
      <c r="C606" s="16">
        <v>3</v>
      </c>
      <c r="D606" s="16">
        <v>3</v>
      </c>
      <c r="E606" s="17">
        <f t="shared" si="63"/>
        <v>1.9023462270133164E-3</v>
      </c>
      <c r="F606" s="17">
        <f t="shared" si="64"/>
        <v>2.2026431718061676E-3</v>
      </c>
      <c r="G606" s="17">
        <f t="shared" si="66"/>
        <v>0</v>
      </c>
      <c r="H606" s="17">
        <f t="shared" si="65"/>
        <v>0</v>
      </c>
    </row>
    <row r="607" spans="1:8" ht="25.5" x14ac:dyDescent="0.2">
      <c r="A607" s="14"/>
      <c r="B607" s="15" t="s">
        <v>573</v>
      </c>
      <c r="C607" s="16">
        <v>5</v>
      </c>
      <c r="D607" s="16">
        <v>0</v>
      </c>
      <c r="E607" s="17">
        <f t="shared" si="63"/>
        <v>3.1705770450221942E-3</v>
      </c>
      <c r="F607" s="17" t="str">
        <f t="shared" si="64"/>
        <v/>
      </c>
      <c r="G607" s="17">
        <f t="shared" si="66"/>
        <v>-1</v>
      </c>
      <c r="H607" s="17">
        <f t="shared" si="65"/>
        <v>-3.1705770450221942E-3</v>
      </c>
    </row>
    <row r="608" spans="1:8" ht="25.5" x14ac:dyDescent="0.2">
      <c r="A608" s="14"/>
      <c r="B608" s="15" t="s">
        <v>574</v>
      </c>
      <c r="C608" s="16">
        <v>37</v>
      </c>
      <c r="D608" s="16">
        <v>8</v>
      </c>
      <c r="E608" s="17">
        <f t="shared" si="63"/>
        <v>2.3462270133164237E-2</v>
      </c>
      <c r="F608" s="17">
        <f t="shared" si="64"/>
        <v>5.8737151248164461E-3</v>
      </c>
      <c r="G608" s="17">
        <f t="shared" si="66"/>
        <v>-0.78378378378378377</v>
      </c>
      <c r="H608" s="17">
        <f t="shared" si="65"/>
        <v>-1.8389346861128725E-2</v>
      </c>
    </row>
    <row r="609" spans="1:8" ht="25.5" x14ac:dyDescent="0.2">
      <c r="A609" s="14"/>
      <c r="B609" s="15" t="s">
        <v>575</v>
      </c>
      <c r="C609" s="16">
        <v>9</v>
      </c>
      <c r="D609" s="16">
        <v>8</v>
      </c>
      <c r="E609" s="17">
        <f t="shared" si="63"/>
        <v>5.7070386810399495E-3</v>
      </c>
      <c r="F609" s="17">
        <f t="shared" si="64"/>
        <v>5.8737151248164461E-3</v>
      </c>
      <c r="G609" s="17">
        <f t="shared" si="66"/>
        <v>-0.1111111111111111</v>
      </c>
      <c r="H609" s="17">
        <f t="shared" si="65"/>
        <v>-6.3411540900443881E-4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594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595</v>
      </c>
      <c r="C8" s="12">
        <f>+C19+C75+C173+C349+C582</f>
        <v>15532</v>
      </c>
      <c r="D8" s="13">
        <f>+D19+D75+D173+D349+D582</f>
        <v>16260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4.6870976049446303E-2</v>
      </c>
      <c r="H8" s="10">
        <f t="shared" ref="H8:H13" si="1">+IF(OR(AND(E8=""),(G8="")),"",E8*G8)</f>
        <v>4.6870976049446303E-2</v>
      </c>
    </row>
    <row r="9" spans="1:8" x14ac:dyDescent="0.2">
      <c r="A9" s="14"/>
      <c r="B9" s="15" t="s">
        <v>6</v>
      </c>
      <c r="C9" s="16">
        <f>+C19</f>
        <v>85</v>
      </c>
      <c r="D9" s="16">
        <f>+D19</f>
        <v>107</v>
      </c>
      <c r="E9" s="17">
        <f t="shared" ref="E9:F13" si="2">+C9/C$8</f>
        <v>5.4725727530260107E-3</v>
      </c>
      <c r="F9" s="17">
        <f t="shared" si="2"/>
        <v>6.5805658056580568E-3</v>
      </c>
      <c r="G9" s="17">
        <f t="shared" si="0"/>
        <v>0.25882352941176473</v>
      </c>
      <c r="H9" s="17">
        <f t="shared" si="1"/>
        <v>1.4164305949008499E-3</v>
      </c>
    </row>
    <row r="10" spans="1:8" x14ac:dyDescent="0.2">
      <c r="A10" s="14"/>
      <c r="B10" s="15" t="s">
        <v>7</v>
      </c>
      <c r="C10" s="16">
        <f>+C75</f>
        <v>1385</v>
      </c>
      <c r="D10" s="16">
        <f>+D75</f>
        <v>1960</v>
      </c>
      <c r="E10" s="17">
        <f t="shared" si="2"/>
        <v>8.9170744269894409E-2</v>
      </c>
      <c r="F10" s="17">
        <f t="shared" si="2"/>
        <v>0.12054120541205413</v>
      </c>
      <c r="G10" s="17">
        <f t="shared" si="0"/>
        <v>0.41516245487364623</v>
      </c>
      <c r="H10" s="17">
        <f t="shared" si="1"/>
        <v>3.7020345093999485E-2</v>
      </c>
    </row>
    <row r="11" spans="1:8" ht="25.5" x14ac:dyDescent="0.2">
      <c r="A11" s="14"/>
      <c r="B11" s="15" t="s">
        <v>8</v>
      </c>
      <c r="C11" s="16">
        <f>+C173</f>
        <v>5293</v>
      </c>
      <c r="D11" s="16">
        <f>+D173</f>
        <v>5219</v>
      </c>
      <c r="E11" s="17">
        <f t="shared" si="2"/>
        <v>0.34078032449137263</v>
      </c>
      <c r="F11" s="17">
        <f t="shared" si="2"/>
        <v>0.32097170971709715</v>
      </c>
      <c r="G11" s="17">
        <f t="shared" si="0"/>
        <v>-1.398072926506707E-2</v>
      </c>
      <c r="H11" s="17">
        <f t="shared" si="1"/>
        <v>-4.7643574555755854E-3</v>
      </c>
    </row>
    <row r="12" spans="1:8" x14ac:dyDescent="0.2">
      <c r="A12" s="14"/>
      <c r="B12" s="15" t="s">
        <v>9</v>
      </c>
      <c r="C12" s="16">
        <f>+C349</f>
        <v>6360</v>
      </c>
      <c r="D12" s="16">
        <f>+D349</f>
        <v>7005</v>
      </c>
      <c r="E12" s="17">
        <f t="shared" si="2"/>
        <v>0.40947720834406387</v>
      </c>
      <c r="F12" s="17">
        <f t="shared" si="2"/>
        <v>0.43081180811808117</v>
      </c>
      <c r="G12" s="17">
        <f t="shared" si="0"/>
        <v>0.10141509433962265</v>
      </c>
      <c r="H12" s="17">
        <f t="shared" si="1"/>
        <v>4.1527169714138557E-2</v>
      </c>
    </row>
    <row r="13" spans="1:8" x14ac:dyDescent="0.2">
      <c r="A13" s="14"/>
      <c r="B13" s="15" t="s">
        <v>10</v>
      </c>
      <c r="C13" s="16">
        <f>+C582</f>
        <v>2409</v>
      </c>
      <c r="D13" s="16">
        <f>+D582</f>
        <v>1969</v>
      </c>
      <c r="E13" s="17">
        <f t="shared" si="2"/>
        <v>0.15509915014164305</v>
      </c>
      <c r="F13" s="17">
        <f t="shared" si="2"/>
        <v>0.12109471094710947</v>
      </c>
      <c r="G13" s="17">
        <f t="shared" si="0"/>
        <v>-0.18264840182648401</v>
      </c>
      <c r="H13" s="17">
        <f t="shared" si="1"/>
        <v>-2.8328611898016994E-2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85</v>
      </c>
      <c r="D19" s="19">
        <f>SUM(D20:D69)</f>
        <v>107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0.25882352941176473</v>
      </c>
      <c r="H19" s="20">
        <f t="shared" ref="H19:H50" si="5">+IF(OR(AND(E19=""),(G19="")),"",E19*G19)</f>
        <v>0.25882352941176473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9.3457943925233638E-3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3</v>
      </c>
      <c r="E21" s="17" t="str">
        <f t="shared" si="3"/>
        <v/>
      </c>
      <c r="F21" s="17">
        <f t="shared" si="4"/>
        <v>2.8037383177570093E-2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1.1764705882352941E-2</v>
      </c>
      <c r="F22" s="17" t="str">
        <f t="shared" si="4"/>
        <v/>
      </c>
      <c r="G22" s="17">
        <f t="shared" si="6"/>
        <v>-1</v>
      </c>
      <c r="H22" s="17">
        <f t="shared" si="5"/>
        <v>-1.1764705882352941E-2</v>
      </c>
    </row>
    <row r="23" spans="1:8" ht="38.25" x14ac:dyDescent="0.2">
      <c r="A23" s="14"/>
      <c r="B23" s="15" t="s">
        <v>15</v>
      </c>
      <c r="C23" s="16">
        <v>2</v>
      </c>
      <c r="D23" s="16">
        <v>1</v>
      </c>
      <c r="E23" s="17">
        <f t="shared" si="3"/>
        <v>2.3529411764705882E-2</v>
      </c>
      <c r="F23" s="17">
        <f t="shared" si="4"/>
        <v>9.3457943925233638E-3</v>
      </c>
      <c r="G23" s="17">
        <f t="shared" si="6"/>
        <v>-0.5</v>
      </c>
      <c r="H23" s="17">
        <f t="shared" si="5"/>
        <v>-1.1764705882352941E-2</v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1.1764705882352941E-2</v>
      </c>
      <c r="F24" s="17" t="str">
        <f t="shared" si="4"/>
        <v/>
      </c>
      <c r="G24" s="17">
        <f t="shared" si="6"/>
        <v>-1</v>
      </c>
      <c r="H24" s="17">
        <f t="shared" si="5"/>
        <v>-1.1764705882352941E-2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9.3457943925233638E-3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4</v>
      </c>
      <c r="E27" s="17">
        <f t="shared" si="3"/>
        <v>2.3529411764705882E-2</v>
      </c>
      <c r="F27" s="17">
        <f t="shared" si="4"/>
        <v>3.7383177570093455E-2</v>
      </c>
      <c r="G27" s="17">
        <f t="shared" si="6"/>
        <v>1</v>
      </c>
      <c r="H27" s="17">
        <f t="shared" si="5"/>
        <v>2.3529411764705882E-2</v>
      </c>
    </row>
    <row r="28" spans="1:8" x14ac:dyDescent="0.2">
      <c r="A28" s="14"/>
      <c r="B28" s="15" t="s">
        <v>20</v>
      </c>
      <c r="C28" s="16">
        <v>1</v>
      </c>
      <c r="D28" s="16">
        <v>2</v>
      </c>
      <c r="E28" s="17">
        <f t="shared" si="3"/>
        <v>1.1764705882352941E-2</v>
      </c>
      <c r="F28" s="17">
        <f t="shared" si="4"/>
        <v>1.8691588785046728E-2</v>
      </c>
      <c r="G28" s="17">
        <f t="shared" si="6"/>
        <v>1</v>
      </c>
      <c r="H28" s="17">
        <f t="shared" si="5"/>
        <v>1.1764705882352941E-2</v>
      </c>
    </row>
    <row r="29" spans="1:8" x14ac:dyDescent="0.2">
      <c r="A29" s="14"/>
      <c r="B29" s="15" t="s">
        <v>21</v>
      </c>
      <c r="C29" s="16">
        <v>0</v>
      </c>
      <c r="D29" s="16">
        <v>2</v>
      </c>
      <c r="E29" s="17" t="str">
        <f t="shared" si="3"/>
        <v/>
      </c>
      <c r="F29" s="17">
        <f t="shared" si="4"/>
        <v>1.8691588785046728E-2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11</v>
      </c>
      <c r="D30" s="16">
        <v>7</v>
      </c>
      <c r="E30" s="17">
        <f t="shared" si="3"/>
        <v>0.12941176470588237</v>
      </c>
      <c r="F30" s="17">
        <f t="shared" si="4"/>
        <v>6.5420560747663545E-2</v>
      </c>
      <c r="G30" s="17">
        <f t="shared" si="6"/>
        <v>-0.36363636363636365</v>
      </c>
      <c r="H30" s="17">
        <f t="shared" si="5"/>
        <v>-4.7058823529411771E-2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1.1764705882352941E-2</v>
      </c>
      <c r="F31" s="17" t="str">
        <f t="shared" si="4"/>
        <v/>
      </c>
      <c r="G31" s="17">
        <f t="shared" si="6"/>
        <v>-1</v>
      </c>
      <c r="H31" s="17">
        <f t="shared" si="5"/>
        <v>-1.1764705882352941E-2</v>
      </c>
    </row>
    <row r="32" spans="1:8" x14ac:dyDescent="0.2">
      <c r="A32" s="14"/>
      <c r="B32" s="15" t="s">
        <v>24</v>
      </c>
      <c r="C32" s="16">
        <v>0</v>
      </c>
      <c r="D32" s="16">
        <v>5</v>
      </c>
      <c r="E32" s="17" t="str">
        <f t="shared" si="3"/>
        <v/>
      </c>
      <c r="F32" s="17">
        <f t="shared" si="4"/>
        <v>4.6728971962616821E-2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1</v>
      </c>
      <c r="D33" s="16">
        <v>1</v>
      </c>
      <c r="E33" s="17">
        <f t="shared" si="3"/>
        <v>1.1764705882352941E-2</v>
      </c>
      <c r="F33" s="17">
        <f t="shared" si="4"/>
        <v>9.3457943925233638E-3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</v>
      </c>
      <c r="D36" s="16">
        <v>2</v>
      </c>
      <c r="E36" s="17">
        <f t="shared" si="3"/>
        <v>2.3529411764705882E-2</v>
      </c>
      <c r="F36" s="17">
        <f t="shared" si="4"/>
        <v>1.8691588785046728E-2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1.1764705882352941E-2</v>
      </c>
      <c r="F37" s="17" t="str">
        <f t="shared" si="4"/>
        <v/>
      </c>
      <c r="G37" s="17">
        <f t="shared" si="6"/>
        <v>-1</v>
      </c>
      <c r="H37" s="17">
        <f t="shared" si="5"/>
        <v>-1.1764705882352941E-2</v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4</v>
      </c>
      <c r="E39" s="17">
        <f t="shared" si="3"/>
        <v>1.1764705882352941E-2</v>
      </c>
      <c r="F39" s="17">
        <f t="shared" si="4"/>
        <v>3.7383177570093455E-2</v>
      </c>
      <c r="G39" s="17">
        <f t="shared" si="6"/>
        <v>3</v>
      </c>
      <c r="H39" s="17">
        <f t="shared" si="5"/>
        <v>3.5294117647058823E-2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2</v>
      </c>
      <c r="E44" s="17">
        <f t="shared" si="3"/>
        <v>2.3529411764705882E-2</v>
      </c>
      <c r="F44" s="17">
        <f t="shared" si="4"/>
        <v>1.8691588785046728E-2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3</v>
      </c>
      <c r="D45" s="16">
        <v>1</v>
      </c>
      <c r="E45" s="17">
        <f t="shared" si="3"/>
        <v>3.5294117647058823E-2</v>
      </c>
      <c r="F45" s="17">
        <f t="shared" si="4"/>
        <v>9.3457943925233638E-3</v>
      </c>
      <c r="G45" s="17">
        <f t="shared" si="6"/>
        <v>-0.66666666666666663</v>
      </c>
      <c r="H45" s="17">
        <f t="shared" si="5"/>
        <v>-2.3529411764705882E-2</v>
      </c>
    </row>
    <row r="46" spans="1:8" ht="25.5" x14ac:dyDescent="0.2">
      <c r="A46" s="14"/>
      <c r="B46" s="15" t="s">
        <v>38</v>
      </c>
      <c r="C46" s="16">
        <v>0</v>
      </c>
      <c r="D46" s="16">
        <v>1</v>
      </c>
      <c r="E46" s="17" t="str">
        <f t="shared" si="3"/>
        <v/>
      </c>
      <c r="F46" s="17">
        <f t="shared" si="4"/>
        <v>9.3457943925233638E-3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1</v>
      </c>
      <c r="E47" s="17">
        <f t="shared" si="3"/>
        <v>1.1764705882352941E-2</v>
      </c>
      <c r="F47" s="17">
        <f t="shared" si="4"/>
        <v>9.3457943925233638E-3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40</v>
      </c>
      <c r="C48" s="16">
        <v>1</v>
      </c>
      <c r="D48" s="16">
        <v>1</v>
      </c>
      <c r="E48" s="17">
        <f t="shared" si="3"/>
        <v>1.1764705882352941E-2</v>
      </c>
      <c r="F48" s="17">
        <f t="shared" si="4"/>
        <v>9.3457943925233638E-3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41</v>
      </c>
      <c r="C49" s="16">
        <v>6</v>
      </c>
      <c r="D49" s="16">
        <v>7</v>
      </c>
      <c r="E49" s="17">
        <f t="shared" si="3"/>
        <v>7.0588235294117646E-2</v>
      </c>
      <c r="F49" s="17">
        <f t="shared" si="4"/>
        <v>6.5420560747663545E-2</v>
      </c>
      <c r="G49" s="17">
        <f t="shared" si="6"/>
        <v>0.16666666666666666</v>
      </c>
      <c r="H49" s="17">
        <f t="shared" si="5"/>
        <v>1.1764705882352941E-2</v>
      </c>
    </row>
    <row r="50" spans="1:8" x14ac:dyDescent="0.2">
      <c r="A50" s="14"/>
      <c r="B50" s="15" t="s">
        <v>42</v>
      </c>
      <c r="C50" s="16">
        <v>12</v>
      </c>
      <c r="D50" s="16">
        <v>1</v>
      </c>
      <c r="E50" s="17">
        <f t="shared" si="3"/>
        <v>0.14117647058823529</v>
      </c>
      <c r="F50" s="17">
        <f t="shared" si="4"/>
        <v>9.3457943925233638E-3</v>
      </c>
      <c r="G50" s="17">
        <f t="shared" si="6"/>
        <v>-0.91666666666666663</v>
      </c>
      <c r="H50" s="17">
        <f t="shared" si="5"/>
        <v>-0.12941176470588234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2</v>
      </c>
      <c r="D54" s="16">
        <v>0</v>
      </c>
      <c r="E54" s="17">
        <f t="shared" si="7"/>
        <v>2.3529411764705882E-2</v>
      </c>
      <c r="F54" s="17" t="str">
        <f t="shared" si="8"/>
        <v/>
      </c>
      <c r="G54" s="17">
        <f t="shared" si="10"/>
        <v>-1</v>
      </c>
      <c r="H54" s="17">
        <f t="shared" si="9"/>
        <v>-2.3529411764705882E-2</v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1.1764705882352941E-2</v>
      </c>
      <c r="F55" s="17" t="str">
        <f t="shared" si="8"/>
        <v/>
      </c>
      <c r="G55" s="17">
        <f t="shared" si="10"/>
        <v>-1</v>
      </c>
      <c r="H55" s="17">
        <f t="shared" si="9"/>
        <v>-1.1764705882352941E-2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2</v>
      </c>
      <c r="E58" s="17" t="str">
        <f t="shared" si="7"/>
        <v/>
      </c>
      <c r="F58" s="17">
        <f t="shared" si="8"/>
        <v>1.8691588785046728E-2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</v>
      </c>
      <c r="D59" s="16">
        <v>1</v>
      </c>
      <c r="E59" s="17">
        <f t="shared" si="7"/>
        <v>2.3529411764705882E-2</v>
      </c>
      <c r="F59" s="17">
        <f t="shared" si="8"/>
        <v>9.3457943925233638E-3</v>
      </c>
      <c r="G59" s="17">
        <f t="shared" si="10"/>
        <v>-0.5</v>
      </c>
      <c r="H59" s="17">
        <f t="shared" si="9"/>
        <v>-1.1764705882352941E-2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18</v>
      </c>
      <c r="D61" s="16">
        <v>4</v>
      </c>
      <c r="E61" s="17">
        <f t="shared" si="7"/>
        <v>0.21176470588235294</v>
      </c>
      <c r="F61" s="17">
        <f t="shared" si="8"/>
        <v>3.7383177570093455E-2</v>
      </c>
      <c r="G61" s="17">
        <f t="shared" si="10"/>
        <v>-0.77777777777777779</v>
      </c>
      <c r="H61" s="17">
        <f t="shared" si="9"/>
        <v>-0.16470588235294117</v>
      </c>
    </row>
    <row r="62" spans="1:8" x14ac:dyDescent="0.2">
      <c r="A62" s="14"/>
      <c r="B62" s="15" t="s">
        <v>54</v>
      </c>
      <c r="C62" s="16">
        <v>2</v>
      </c>
      <c r="D62" s="16">
        <v>0</v>
      </c>
      <c r="E62" s="17">
        <f t="shared" si="7"/>
        <v>2.3529411764705882E-2</v>
      </c>
      <c r="F62" s="17" t="str">
        <f t="shared" si="8"/>
        <v/>
      </c>
      <c r="G62" s="17">
        <f t="shared" si="10"/>
        <v>-1</v>
      </c>
      <c r="H62" s="17">
        <f t="shared" si="9"/>
        <v>-2.3529411764705882E-2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8</v>
      </c>
      <c r="D64" s="16">
        <v>43</v>
      </c>
      <c r="E64" s="17">
        <f t="shared" si="7"/>
        <v>9.4117647058823528E-2</v>
      </c>
      <c r="F64" s="17">
        <f t="shared" si="8"/>
        <v>0.40186915887850466</v>
      </c>
      <c r="G64" s="17">
        <f t="shared" si="10"/>
        <v>4.375</v>
      </c>
      <c r="H64" s="17">
        <f t="shared" si="9"/>
        <v>0.41176470588235292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1</v>
      </c>
      <c r="D66" s="16">
        <v>3</v>
      </c>
      <c r="E66" s="17">
        <f t="shared" si="7"/>
        <v>1.1764705882352941E-2</v>
      </c>
      <c r="F66" s="17">
        <f t="shared" si="8"/>
        <v>2.8037383177570093E-2</v>
      </c>
      <c r="G66" s="17">
        <f t="shared" si="10"/>
        <v>2</v>
      </c>
      <c r="H66" s="17">
        <f t="shared" si="9"/>
        <v>2.3529411764705882E-2</v>
      </c>
    </row>
    <row r="67" spans="1:8" x14ac:dyDescent="0.2">
      <c r="A67" s="14"/>
      <c r="B67" s="15" t="s">
        <v>59</v>
      </c>
      <c r="C67" s="16">
        <v>1</v>
      </c>
      <c r="D67" s="16">
        <v>3</v>
      </c>
      <c r="E67" s="17">
        <f t="shared" si="7"/>
        <v>1.1764705882352941E-2</v>
      </c>
      <c r="F67" s="17">
        <f t="shared" si="8"/>
        <v>2.8037383177570093E-2</v>
      </c>
      <c r="G67" s="17">
        <f t="shared" si="10"/>
        <v>2</v>
      </c>
      <c r="H67" s="17">
        <f t="shared" si="9"/>
        <v>2.3529411764705882E-2</v>
      </c>
    </row>
    <row r="68" spans="1:8" x14ac:dyDescent="0.2">
      <c r="A68" s="14"/>
      <c r="B68" s="15" t="s">
        <v>60</v>
      </c>
      <c r="C68" s="16">
        <v>1</v>
      </c>
      <c r="D68" s="16">
        <v>0</v>
      </c>
      <c r="E68" s="17">
        <f t="shared" si="7"/>
        <v>1.1764705882352941E-2</v>
      </c>
      <c r="F68" s="17" t="str">
        <f t="shared" si="8"/>
        <v/>
      </c>
      <c r="G68" s="17">
        <f t="shared" si="10"/>
        <v>-1</v>
      </c>
      <c r="H68" s="17">
        <f t="shared" si="9"/>
        <v>-1.1764705882352941E-2</v>
      </c>
    </row>
    <row r="69" spans="1:8" x14ac:dyDescent="0.2">
      <c r="A69" s="14"/>
      <c r="B69" s="15" t="s">
        <v>61</v>
      </c>
      <c r="C69" s="16">
        <v>0</v>
      </c>
      <c r="D69" s="16">
        <v>4</v>
      </c>
      <c r="E69" s="17" t="str">
        <f t="shared" si="7"/>
        <v/>
      </c>
      <c r="F69" s="17">
        <f t="shared" si="8"/>
        <v>3.7383177570093455E-2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1385</v>
      </c>
      <c r="D75" s="19">
        <f>SUM(D76:D167)</f>
        <v>1960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0.41516245487364623</v>
      </c>
      <c r="H75" s="20">
        <f t="shared" ref="H75:H106" si="13">+IF(OR(AND(E75=""),(G75="")),"",E75*G75)</f>
        <v>0.41516245487364623</v>
      </c>
    </row>
    <row r="76" spans="1:8" x14ac:dyDescent="0.2">
      <c r="A76" s="14"/>
      <c r="B76" s="15" t="s">
        <v>62</v>
      </c>
      <c r="C76" s="16">
        <v>23</v>
      </c>
      <c r="D76" s="16">
        <v>70</v>
      </c>
      <c r="E76" s="17">
        <f t="shared" si="11"/>
        <v>1.6606498194945848E-2</v>
      </c>
      <c r="F76" s="17">
        <f t="shared" si="12"/>
        <v>3.5714285714285712E-2</v>
      </c>
      <c r="G76" s="17">
        <f t="shared" ref="G76:G107" si="14">+IF(AND(C76=0,D76=0)," ",IF(C76=0,1,IF(D76=0,-1,(D76-C76)/C76)))</f>
        <v>2.0434782608695654</v>
      </c>
      <c r="H76" s="17">
        <f t="shared" si="13"/>
        <v>3.393501805054152E-2</v>
      </c>
    </row>
    <row r="77" spans="1:8" ht="25.5" x14ac:dyDescent="0.2">
      <c r="A77" s="14"/>
      <c r="B77" s="15" t="s">
        <v>63</v>
      </c>
      <c r="C77" s="16">
        <v>8</v>
      </c>
      <c r="D77" s="16">
        <v>41</v>
      </c>
      <c r="E77" s="17">
        <f t="shared" si="11"/>
        <v>5.7761732851985556E-3</v>
      </c>
      <c r="F77" s="17">
        <f t="shared" si="12"/>
        <v>2.0918367346938777E-2</v>
      </c>
      <c r="G77" s="17">
        <f t="shared" si="14"/>
        <v>4.125</v>
      </c>
      <c r="H77" s="17">
        <f t="shared" si="13"/>
        <v>2.3826714801444042E-2</v>
      </c>
    </row>
    <row r="78" spans="1:8" x14ac:dyDescent="0.2">
      <c r="A78" s="14"/>
      <c r="B78" s="15" t="s">
        <v>64</v>
      </c>
      <c r="C78" s="16">
        <v>6</v>
      </c>
      <c r="D78" s="16">
        <v>5</v>
      </c>
      <c r="E78" s="17">
        <f t="shared" si="11"/>
        <v>4.3321299638989169E-3</v>
      </c>
      <c r="F78" s="17">
        <f t="shared" si="12"/>
        <v>2.5510204081632651E-3</v>
      </c>
      <c r="G78" s="17">
        <f t="shared" si="14"/>
        <v>-0.16666666666666666</v>
      </c>
      <c r="H78" s="17">
        <f t="shared" si="13"/>
        <v>-7.2202166064981946E-4</v>
      </c>
    </row>
    <row r="79" spans="1:8" x14ac:dyDescent="0.2">
      <c r="A79" s="14"/>
      <c r="B79" s="15" t="s">
        <v>65</v>
      </c>
      <c r="C79" s="16">
        <v>81</v>
      </c>
      <c r="D79" s="16">
        <v>102</v>
      </c>
      <c r="E79" s="17">
        <f t="shared" si="11"/>
        <v>5.8483754512635377E-2</v>
      </c>
      <c r="F79" s="17">
        <f t="shared" si="12"/>
        <v>5.2040816326530612E-2</v>
      </c>
      <c r="G79" s="17">
        <f t="shared" si="14"/>
        <v>0.25925925925925924</v>
      </c>
      <c r="H79" s="17">
        <f t="shared" si="13"/>
        <v>1.5162454873646208E-2</v>
      </c>
    </row>
    <row r="80" spans="1:8" ht="25.5" x14ac:dyDescent="0.2">
      <c r="A80" s="14"/>
      <c r="B80" s="15" t="s">
        <v>66</v>
      </c>
      <c r="C80" s="16">
        <v>31</v>
      </c>
      <c r="D80" s="16">
        <v>158</v>
      </c>
      <c r="E80" s="17">
        <f t="shared" si="11"/>
        <v>2.2382671480144403E-2</v>
      </c>
      <c r="F80" s="17">
        <f t="shared" si="12"/>
        <v>8.0612244897959179E-2</v>
      </c>
      <c r="G80" s="17">
        <f t="shared" si="14"/>
        <v>4.096774193548387</v>
      </c>
      <c r="H80" s="17">
        <f t="shared" si="13"/>
        <v>9.1696750902527074E-2</v>
      </c>
    </row>
    <row r="81" spans="1:8" x14ac:dyDescent="0.2">
      <c r="A81" s="14"/>
      <c r="B81" s="15" t="s">
        <v>67</v>
      </c>
      <c r="C81" s="16">
        <v>2</v>
      </c>
      <c r="D81" s="16">
        <v>0</v>
      </c>
      <c r="E81" s="17">
        <f t="shared" si="11"/>
        <v>1.4440433212996389E-3</v>
      </c>
      <c r="F81" s="17" t="str">
        <f t="shared" si="12"/>
        <v/>
      </c>
      <c r="G81" s="17">
        <f t="shared" si="14"/>
        <v>-1</v>
      </c>
      <c r="H81" s="17">
        <f t="shared" si="13"/>
        <v>-1.4440433212996389E-3</v>
      </c>
    </row>
    <row r="82" spans="1:8" x14ac:dyDescent="0.2">
      <c r="A82" s="14"/>
      <c r="B82" s="15" t="s">
        <v>68</v>
      </c>
      <c r="C82" s="16">
        <v>11</v>
      </c>
      <c r="D82" s="16">
        <v>9</v>
      </c>
      <c r="E82" s="17">
        <f t="shared" si="11"/>
        <v>7.9422382671480145E-3</v>
      </c>
      <c r="F82" s="17">
        <f t="shared" si="12"/>
        <v>4.591836734693878E-3</v>
      </c>
      <c r="G82" s="17">
        <f t="shared" si="14"/>
        <v>-0.18181818181818182</v>
      </c>
      <c r="H82" s="17">
        <f t="shared" si="13"/>
        <v>-1.4440433212996391E-3</v>
      </c>
    </row>
    <row r="83" spans="1:8" x14ac:dyDescent="0.2">
      <c r="A83" s="14"/>
      <c r="B83" s="15" t="s">
        <v>69</v>
      </c>
      <c r="C83" s="16">
        <v>4</v>
      </c>
      <c r="D83" s="16">
        <v>5</v>
      </c>
      <c r="E83" s="17">
        <f t="shared" si="11"/>
        <v>2.8880866425992778E-3</v>
      </c>
      <c r="F83" s="17">
        <f t="shared" si="12"/>
        <v>2.5510204081632651E-3</v>
      </c>
      <c r="G83" s="17">
        <f t="shared" si="14"/>
        <v>0.25</v>
      </c>
      <c r="H83" s="17">
        <f t="shared" si="13"/>
        <v>7.2202166064981946E-4</v>
      </c>
    </row>
    <row r="84" spans="1:8" x14ac:dyDescent="0.2">
      <c r="A84" s="14"/>
      <c r="B84" s="15" t="s">
        <v>70</v>
      </c>
      <c r="C84" s="16">
        <v>2</v>
      </c>
      <c r="D84" s="16">
        <v>5</v>
      </c>
      <c r="E84" s="17">
        <f t="shared" si="11"/>
        <v>1.4440433212996389E-3</v>
      </c>
      <c r="F84" s="17">
        <f t="shared" si="12"/>
        <v>2.5510204081632651E-3</v>
      </c>
      <c r="G84" s="17">
        <f t="shared" si="14"/>
        <v>1.5</v>
      </c>
      <c r="H84" s="17">
        <f t="shared" si="13"/>
        <v>2.1660649819494585E-3</v>
      </c>
    </row>
    <row r="85" spans="1:8" x14ac:dyDescent="0.2">
      <c r="A85" s="14"/>
      <c r="B85" s="15" t="s">
        <v>71</v>
      </c>
      <c r="C85" s="16">
        <v>0</v>
      </c>
      <c r="D85" s="16">
        <v>1</v>
      </c>
      <c r="E85" s="17" t="str">
        <f t="shared" si="11"/>
        <v/>
      </c>
      <c r="F85" s="17">
        <f t="shared" si="12"/>
        <v>5.1020408163265311E-4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21</v>
      </c>
      <c r="D87" s="16">
        <v>20</v>
      </c>
      <c r="E87" s="17">
        <f t="shared" si="11"/>
        <v>1.516245487364621E-2</v>
      </c>
      <c r="F87" s="17">
        <f t="shared" si="12"/>
        <v>1.020408163265306E-2</v>
      </c>
      <c r="G87" s="17">
        <f t="shared" si="14"/>
        <v>-4.7619047619047616E-2</v>
      </c>
      <c r="H87" s="17">
        <f t="shared" si="13"/>
        <v>-7.2202166064981946E-4</v>
      </c>
    </row>
    <row r="88" spans="1:8" x14ac:dyDescent="0.2">
      <c r="A88" s="14"/>
      <c r="B88" s="15" t="s">
        <v>74</v>
      </c>
      <c r="C88" s="16">
        <v>7</v>
      </c>
      <c r="D88" s="16">
        <v>8</v>
      </c>
      <c r="E88" s="17">
        <f t="shared" si="11"/>
        <v>5.0541516245487363E-3</v>
      </c>
      <c r="F88" s="17">
        <f t="shared" si="12"/>
        <v>4.0816326530612249E-3</v>
      </c>
      <c r="G88" s="17">
        <f t="shared" si="14"/>
        <v>0.14285714285714285</v>
      </c>
      <c r="H88" s="17">
        <f t="shared" si="13"/>
        <v>7.2202166064981946E-4</v>
      </c>
    </row>
    <row r="89" spans="1:8" x14ac:dyDescent="0.2">
      <c r="A89" s="14"/>
      <c r="B89" s="15" t="s">
        <v>75</v>
      </c>
      <c r="C89" s="16">
        <v>12</v>
      </c>
      <c r="D89" s="16">
        <v>78</v>
      </c>
      <c r="E89" s="17">
        <f t="shared" si="11"/>
        <v>8.6642599277978339E-3</v>
      </c>
      <c r="F89" s="17">
        <f t="shared" si="12"/>
        <v>3.9795918367346937E-2</v>
      </c>
      <c r="G89" s="17">
        <f t="shared" si="14"/>
        <v>5.5</v>
      </c>
      <c r="H89" s="17">
        <f t="shared" si="13"/>
        <v>4.7653429602888084E-2</v>
      </c>
    </row>
    <row r="90" spans="1:8" x14ac:dyDescent="0.2">
      <c r="A90" s="14"/>
      <c r="B90" s="15" t="s">
        <v>76</v>
      </c>
      <c r="C90" s="16">
        <v>150</v>
      </c>
      <c r="D90" s="16">
        <v>79</v>
      </c>
      <c r="E90" s="17">
        <f t="shared" si="11"/>
        <v>0.10830324909747292</v>
      </c>
      <c r="F90" s="17">
        <f t="shared" si="12"/>
        <v>4.0306122448979589E-2</v>
      </c>
      <c r="G90" s="17">
        <f t="shared" si="14"/>
        <v>-0.47333333333333333</v>
      </c>
      <c r="H90" s="17">
        <f t="shared" si="13"/>
        <v>-5.1263537906137184E-2</v>
      </c>
    </row>
    <row r="91" spans="1:8" x14ac:dyDescent="0.2">
      <c r="A91" s="14"/>
      <c r="B91" s="15" t="s">
        <v>77</v>
      </c>
      <c r="C91" s="16">
        <v>30</v>
      </c>
      <c r="D91" s="16">
        <v>46</v>
      </c>
      <c r="E91" s="17">
        <f t="shared" si="11"/>
        <v>2.1660649819494584E-2</v>
      </c>
      <c r="F91" s="17">
        <f t="shared" si="12"/>
        <v>2.3469387755102041E-2</v>
      </c>
      <c r="G91" s="17">
        <f t="shared" si="14"/>
        <v>0.53333333333333333</v>
      </c>
      <c r="H91" s="17">
        <f t="shared" si="13"/>
        <v>1.1552346570397111E-2</v>
      </c>
    </row>
    <row r="92" spans="1:8" x14ac:dyDescent="0.2">
      <c r="A92" s="14"/>
      <c r="B92" s="15" t="s">
        <v>78</v>
      </c>
      <c r="C92" s="16">
        <v>0</v>
      </c>
      <c r="D92" s="16">
        <v>5</v>
      </c>
      <c r="E92" s="17" t="str">
        <f t="shared" si="11"/>
        <v/>
      </c>
      <c r="F92" s="17">
        <f t="shared" si="12"/>
        <v>2.5510204081632651E-3</v>
      </c>
      <c r="G92" s="17">
        <f t="shared" si="14"/>
        <v>1</v>
      </c>
      <c r="H92" s="17" t="str">
        <f t="shared" si="13"/>
        <v/>
      </c>
    </row>
    <row r="93" spans="1:8" x14ac:dyDescent="0.2">
      <c r="A93" s="14"/>
      <c r="B93" s="15" t="s">
        <v>79</v>
      </c>
      <c r="C93" s="16">
        <v>2</v>
      </c>
      <c r="D93" s="16">
        <v>7</v>
      </c>
      <c r="E93" s="17">
        <f t="shared" si="11"/>
        <v>1.4440433212996389E-3</v>
      </c>
      <c r="F93" s="17">
        <f t="shared" si="12"/>
        <v>3.5714285714285713E-3</v>
      </c>
      <c r="G93" s="17">
        <f t="shared" si="14"/>
        <v>2.5</v>
      </c>
      <c r="H93" s="17">
        <f t="shared" si="13"/>
        <v>3.6101083032490972E-3</v>
      </c>
    </row>
    <row r="94" spans="1:8" x14ac:dyDescent="0.2">
      <c r="A94" s="14"/>
      <c r="B94" s="15" t="s">
        <v>80</v>
      </c>
      <c r="C94" s="16">
        <v>19</v>
      </c>
      <c r="D94" s="16">
        <v>25</v>
      </c>
      <c r="E94" s="17">
        <f t="shared" si="11"/>
        <v>1.3718411552346571E-2</v>
      </c>
      <c r="F94" s="17">
        <f t="shared" si="12"/>
        <v>1.2755102040816327E-2</v>
      </c>
      <c r="G94" s="17">
        <f t="shared" si="14"/>
        <v>0.31578947368421051</v>
      </c>
      <c r="H94" s="17">
        <f t="shared" si="13"/>
        <v>4.3321299638989169E-3</v>
      </c>
    </row>
    <row r="95" spans="1:8" x14ac:dyDescent="0.2">
      <c r="A95" s="14"/>
      <c r="B95" s="15" t="s">
        <v>81</v>
      </c>
      <c r="C95" s="16">
        <v>0</v>
      </c>
      <c r="D95" s="16">
        <v>3</v>
      </c>
      <c r="E95" s="17" t="str">
        <f t="shared" si="11"/>
        <v/>
      </c>
      <c r="F95" s="17">
        <f t="shared" si="12"/>
        <v>1.5306122448979591E-3</v>
      </c>
      <c r="G95" s="17">
        <f t="shared" si="14"/>
        <v>1</v>
      </c>
      <c r="H95" s="17" t="str">
        <f t="shared" si="13"/>
        <v/>
      </c>
    </row>
    <row r="96" spans="1:8" x14ac:dyDescent="0.2">
      <c r="A96" s="14"/>
      <c r="B96" s="15" t="s">
        <v>82</v>
      </c>
      <c r="C96" s="16">
        <v>6</v>
      </c>
      <c r="D96" s="16">
        <v>29</v>
      </c>
      <c r="E96" s="17">
        <f t="shared" si="11"/>
        <v>4.3321299638989169E-3</v>
      </c>
      <c r="F96" s="17">
        <f t="shared" si="12"/>
        <v>1.4795918367346939E-2</v>
      </c>
      <c r="G96" s="17">
        <f t="shared" si="14"/>
        <v>3.8333333333333335</v>
      </c>
      <c r="H96" s="17">
        <f t="shared" si="13"/>
        <v>1.6606498194945848E-2</v>
      </c>
    </row>
    <row r="97" spans="1:8" x14ac:dyDescent="0.2">
      <c r="A97" s="14"/>
      <c r="B97" s="15" t="s">
        <v>83</v>
      </c>
      <c r="C97" s="16">
        <v>3</v>
      </c>
      <c r="D97" s="16">
        <v>2</v>
      </c>
      <c r="E97" s="17">
        <f t="shared" si="11"/>
        <v>2.1660649819494585E-3</v>
      </c>
      <c r="F97" s="17">
        <f t="shared" si="12"/>
        <v>1.0204081632653062E-3</v>
      </c>
      <c r="G97" s="17">
        <f t="shared" si="14"/>
        <v>-0.33333333333333331</v>
      </c>
      <c r="H97" s="17">
        <f t="shared" si="13"/>
        <v>-7.2202166064981946E-4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21</v>
      </c>
      <c r="D99" s="16">
        <v>38</v>
      </c>
      <c r="E99" s="17">
        <f t="shared" si="11"/>
        <v>1.516245487364621E-2</v>
      </c>
      <c r="F99" s="17">
        <f t="shared" si="12"/>
        <v>1.9387755102040816E-2</v>
      </c>
      <c r="G99" s="17">
        <f t="shared" si="14"/>
        <v>0.80952380952380953</v>
      </c>
      <c r="H99" s="17">
        <f t="shared" si="13"/>
        <v>1.2274368231046932E-2</v>
      </c>
    </row>
    <row r="100" spans="1:8" x14ac:dyDescent="0.2">
      <c r="A100" s="14"/>
      <c r="B100" s="15" t="s">
        <v>86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5.1020408163265311E-4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5.1020408163265311E-4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28</v>
      </c>
      <c r="D103" s="16">
        <v>51</v>
      </c>
      <c r="E103" s="17">
        <f t="shared" si="11"/>
        <v>2.0216606498194945E-2</v>
      </c>
      <c r="F103" s="17">
        <f t="shared" si="12"/>
        <v>2.6020408163265306E-2</v>
      </c>
      <c r="G103" s="17">
        <f t="shared" si="14"/>
        <v>0.8214285714285714</v>
      </c>
      <c r="H103" s="17">
        <f t="shared" si="13"/>
        <v>1.6606498194945848E-2</v>
      </c>
    </row>
    <row r="104" spans="1:8" x14ac:dyDescent="0.2">
      <c r="A104" s="14"/>
      <c r="B104" s="15" t="s">
        <v>90</v>
      </c>
      <c r="C104" s="16">
        <v>24</v>
      </c>
      <c r="D104" s="16">
        <v>67</v>
      </c>
      <c r="E104" s="17">
        <f t="shared" si="11"/>
        <v>1.7328519855595668E-2</v>
      </c>
      <c r="F104" s="17">
        <f t="shared" si="12"/>
        <v>3.4183673469387756E-2</v>
      </c>
      <c r="G104" s="17">
        <f t="shared" si="14"/>
        <v>1.7916666666666667</v>
      </c>
      <c r="H104" s="17">
        <f t="shared" si="13"/>
        <v>3.1046931407942239E-2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5.1020408163265311E-4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42</v>
      </c>
      <c r="D106" s="16">
        <v>27</v>
      </c>
      <c r="E106" s="17">
        <f t="shared" si="11"/>
        <v>3.032490974729242E-2</v>
      </c>
      <c r="F106" s="17">
        <f t="shared" si="12"/>
        <v>1.3775510204081633E-2</v>
      </c>
      <c r="G106" s="17">
        <f t="shared" si="14"/>
        <v>-0.35714285714285715</v>
      </c>
      <c r="H106" s="17">
        <f t="shared" si="13"/>
        <v>-1.0830324909747294E-2</v>
      </c>
    </row>
    <row r="107" spans="1:8" x14ac:dyDescent="0.2">
      <c r="A107" s="14"/>
      <c r="B107" s="15" t="s">
        <v>94</v>
      </c>
      <c r="C107" s="16">
        <v>1</v>
      </c>
      <c r="D107" s="16">
        <v>0</v>
      </c>
      <c r="E107" s="17">
        <f t="shared" ref="E107:E138" si="15">+IF(C107=0,"",C107/C$75)</f>
        <v>7.2202166064981946E-4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-7.2202166064981946E-4</v>
      </c>
    </row>
    <row r="108" spans="1:8" x14ac:dyDescent="0.2">
      <c r="A108" s="14"/>
      <c r="B108" s="15" t="s">
        <v>95</v>
      </c>
      <c r="C108" s="16">
        <v>0</v>
      </c>
      <c r="D108" s="16">
        <v>2</v>
      </c>
      <c r="E108" s="17" t="str">
        <f t="shared" si="15"/>
        <v/>
      </c>
      <c r="F108" s="17">
        <f t="shared" si="16"/>
        <v>1.0204081632653062E-3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1</v>
      </c>
      <c r="D109" s="16">
        <v>2</v>
      </c>
      <c r="E109" s="17">
        <f t="shared" si="15"/>
        <v>7.2202166064981946E-4</v>
      </c>
      <c r="F109" s="17">
        <f t="shared" si="16"/>
        <v>1.0204081632653062E-3</v>
      </c>
      <c r="G109" s="17">
        <f t="shared" si="18"/>
        <v>1</v>
      </c>
      <c r="H109" s="17">
        <f t="shared" si="17"/>
        <v>7.2202166064981946E-4</v>
      </c>
    </row>
    <row r="110" spans="1:8" x14ac:dyDescent="0.2">
      <c r="A110" s="14"/>
      <c r="B110" s="15" t="s">
        <v>97</v>
      </c>
      <c r="C110" s="16">
        <v>0</v>
      </c>
      <c r="D110" s="16">
        <v>3</v>
      </c>
      <c r="E110" s="17" t="str">
        <f t="shared" si="15"/>
        <v/>
      </c>
      <c r="F110" s="17">
        <f t="shared" si="16"/>
        <v>1.5306122448979591E-3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99</v>
      </c>
      <c r="D111" s="16">
        <v>45</v>
      </c>
      <c r="E111" s="17">
        <f t="shared" si="15"/>
        <v>7.1480144404332133E-2</v>
      </c>
      <c r="F111" s="17">
        <f t="shared" si="16"/>
        <v>2.2959183673469389E-2</v>
      </c>
      <c r="G111" s="17">
        <f t="shared" si="18"/>
        <v>-0.54545454545454541</v>
      </c>
      <c r="H111" s="17">
        <f t="shared" si="17"/>
        <v>-3.8989169675090252E-2</v>
      </c>
    </row>
    <row r="112" spans="1:8" ht="25.5" x14ac:dyDescent="0.2">
      <c r="A112" s="14"/>
      <c r="B112" s="15" t="s">
        <v>99</v>
      </c>
      <c r="C112" s="16">
        <v>44</v>
      </c>
      <c r="D112" s="16">
        <v>14</v>
      </c>
      <c r="E112" s="17">
        <f t="shared" si="15"/>
        <v>3.1768953068592058E-2</v>
      </c>
      <c r="F112" s="17">
        <f t="shared" si="16"/>
        <v>7.1428571428571426E-3</v>
      </c>
      <c r="G112" s="17">
        <f t="shared" si="18"/>
        <v>-0.68181818181818177</v>
      </c>
      <c r="H112" s="17">
        <f t="shared" si="17"/>
        <v>-2.1660649819494584E-2</v>
      </c>
    </row>
    <row r="113" spans="1:8" ht="25.5" x14ac:dyDescent="0.2">
      <c r="A113" s="14"/>
      <c r="B113" s="15" t="s">
        <v>100</v>
      </c>
      <c r="C113" s="16">
        <v>61</v>
      </c>
      <c r="D113" s="16">
        <v>90</v>
      </c>
      <c r="E113" s="17">
        <f t="shared" si="15"/>
        <v>4.4043321299638991E-2</v>
      </c>
      <c r="F113" s="17">
        <f t="shared" si="16"/>
        <v>4.5918367346938778E-2</v>
      </c>
      <c r="G113" s="17">
        <f t="shared" si="18"/>
        <v>0.47540983606557374</v>
      </c>
      <c r="H113" s="17">
        <f t="shared" si="17"/>
        <v>2.0938628158844765E-2</v>
      </c>
    </row>
    <row r="114" spans="1:8" x14ac:dyDescent="0.2">
      <c r="A114" s="14"/>
      <c r="B114" s="15" t="s">
        <v>101</v>
      </c>
      <c r="C114" s="16">
        <v>3</v>
      </c>
      <c r="D114" s="16">
        <v>6</v>
      </c>
      <c r="E114" s="17">
        <f t="shared" si="15"/>
        <v>2.1660649819494585E-3</v>
      </c>
      <c r="F114" s="17">
        <f t="shared" si="16"/>
        <v>3.0612244897959182E-3</v>
      </c>
      <c r="G114" s="17">
        <f t="shared" si="18"/>
        <v>1</v>
      </c>
      <c r="H114" s="17">
        <f t="shared" si="17"/>
        <v>2.1660649819494585E-3</v>
      </c>
    </row>
    <row r="115" spans="1:8" x14ac:dyDescent="0.2">
      <c r="A115" s="14"/>
      <c r="B115" s="15" t="s">
        <v>102</v>
      </c>
      <c r="C115" s="16">
        <v>10</v>
      </c>
      <c r="D115" s="16">
        <v>24</v>
      </c>
      <c r="E115" s="17">
        <f t="shared" si="15"/>
        <v>7.2202166064981952E-3</v>
      </c>
      <c r="F115" s="17">
        <f t="shared" si="16"/>
        <v>1.2244897959183673E-2</v>
      </c>
      <c r="G115" s="17">
        <f t="shared" si="18"/>
        <v>1.4</v>
      </c>
      <c r="H115" s="17">
        <f t="shared" si="17"/>
        <v>1.0108303249097473E-2</v>
      </c>
    </row>
    <row r="116" spans="1:8" x14ac:dyDescent="0.2">
      <c r="A116" s="14"/>
      <c r="B116" s="15" t="s">
        <v>103</v>
      </c>
      <c r="C116" s="16">
        <v>3</v>
      </c>
      <c r="D116" s="16">
        <v>11</v>
      </c>
      <c r="E116" s="17">
        <f t="shared" si="15"/>
        <v>2.1660649819494585E-3</v>
      </c>
      <c r="F116" s="17">
        <f t="shared" si="16"/>
        <v>5.6122448979591833E-3</v>
      </c>
      <c r="G116" s="17">
        <f t="shared" si="18"/>
        <v>2.6666666666666665</v>
      </c>
      <c r="H116" s="17">
        <f t="shared" si="17"/>
        <v>5.7761732851985556E-3</v>
      </c>
    </row>
    <row r="117" spans="1:8" x14ac:dyDescent="0.2">
      <c r="A117" s="14"/>
      <c r="B117" s="15" t="s">
        <v>104</v>
      </c>
      <c r="C117" s="16">
        <v>5</v>
      </c>
      <c r="D117" s="16">
        <v>7</v>
      </c>
      <c r="E117" s="17">
        <f t="shared" si="15"/>
        <v>3.6101083032490976E-3</v>
      </c>
      <c r="F117" s="17">
        <f t="shared" si="16"/>
        <v>3.5714285714285713E-3</v>
      </c>
      <c r="G117" s="17">
        <f t="shared" si="18"/>
        <v>0.4</v>
      </c>
      <c r="H117" s="17">
        <f t="shared" si="17"/>
        <v>1.4440433212996391E-3</v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5.1020408163265311E-4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4</v>
      </c>
      <c r="D120" s="16">
        <v>4</v>
      </c>
      <c r="E120" s="17">
        <f t="shared" si="15"/>
        <v>2.8880866425992778E-3</v>
      </c>
      <c r="F120" s="17">
        <f t="shared" si="16"/>
        <v>2.0408163265306124E-3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1</v>
      </c>
      <c r="D121" s="16">
        <v>5</v>
      </c>
      <c r="E121" s="17">
        <f t="shared" si="15"/>
        <v>7.2202166064981946E-4</v>
      </c>
      <c r="F121" s="17">
        <f t="shared" si="16"/>
        <v>2.5510204081632651E-3</v>
      </c>
      <c r="G121" s="17">
        <f t="shared" si="18"/>
        <v>4</v>
      </c>
      <c r="H121" s="17">
        <f t="shared" si="17"/>
        <v>2.8880866425992778E-3</v>
      </c>
    </row>
    <row r="122" spans="1:8" x14ac:dyDescent="0.2">
      <c r="A122" s="14"/>
      <c r="B122" s="15" t="s">
        <v>109</v>
      </c>
      <c r="C122" s="16">
        <v>25</v>
      </c>
      <c r="D122" s="16">
        <v>23</v>
      </c>
      <c r="E122" s="17">
        <f t="shared" si="15"/>
        <v>1.8050541516245487E-2</v>
      </c>
      <c r="F122" s="17">
        <f t="shared" si="16"/>
        <v>1.1734693877551021E-2</v>
      </c>
      <c r="G122" s="17">
        <f t="shared" si="18"/>
        <v>-0.08</v>
      </c>
      <c r="H122" s="17">
        <f t="shared" si="17"/>
        <v>-1.4440433212996389E-3</v>
      </c>
    </row>
    <row r="123" spans="1:8" x14ac:dyDescent="0.2">
      <c r="A123" s="14"/>
      <c r="B123" s="15" t="s">
        <v>110</v>
      </c>
      <c r="C123" s="16">
        <v>44</v>
      </c>
      <c r="D123" s="16">
        <v>38</v>
      </c>
      <c r="E123" s="17">
        <f t="shared" si="15"/>
        <v>3.1768953068592058E-2</v>
      </c>
      <c r="F123" s="17">
        <f t="shared" si="16"/>
        <v>1.9387755102040816E-2</v>
      </c>
      <c r="G123" s="17">
        <f t="shared" si="18"/>
        <v>-0.13636363636363635</v>
      </c>
      <c r="H123" s="17">
        <f t="shared" si="17"/>
        <v>-4.3321299638989169E-3</v>
      </c>
    </row>
    <row r="124" spans="1:8" x14ac:dyDescent="0.2">
      <c r="A124" s="14"/>
      <c r="B124" s="15" t="s">
        <v>111</v>
      </c>
      <c r="C124" s="16">
        <v>1</v>
      </c>
      <c r="D124" s="16">
        <v>0</v>
      </c>
      <c r="E124" s="17">
        <f t="shared" si="15"/>
        <v>7.2202166064981946E-4</v>
      </c>
      <c r="F124" s="17" t="str">
        <f t="shared" si="16"/>
        <v/>
      </c>
      <c r="G124" s="17">
        <f t="shared" si="18"/>
        <v>-1</v>
      </c>
      <c r="H124" s="17">
        <f t="shared" si="17"/>
        <v>-7.2202166064981946E-4</v>
      </c>
    </row>
    <row r="125" spans="1:8" x14ac:dyDescent="0.2">
      <c r="A125" s="14"/>
      <c r="B125" s="15" t="s">
        <v>112</v>
      </c>
      <c r="C125" s="16">
        <v>19</v>
      </c>
      <c r="D125" s="16">
        <v>53</v>
      </c>
      <c r="E125" s="17">
        <f t="shared" si="15"/>
        <v>1.3718411552346571E-2</v>
      </c>
      <c r="F125" s="17">
        <f t="shared" si="16"/>
        <v>2.7040816326530614E-2</v>
      </c>
      <c r="G125" s="17">
        <f t="shared" si="18"/>
        <v>1.7894736842105263</v>
      </c>
      <c r="H125" s="17">
        <f t="shared" si="17"/>
        <v>2.4548736462093865E-2</v>
      </c>
    </row>
    <row r="126" spans="1:8" x14ac:dyDescent="0.2">
      <c r="A126" s="14"/>
      <c r="B126" s="15" t="s">
        <v>113</v>
      </c>
      <c r="C126" s="16">
        <v>69</v>
      </c>
      <c r="D126" s="16">
        <v>116</v>
      </c>
      <c r="E126" s="17">
        <f t="shared" si="15"/>
        <v>4.9819494584837545E-2</v>
      </c>
      <c r="F126" s="17">
        <f t="shared" si="16"/>
        <v>5.9183673469387757E-2</v>
      </c>
      <c r="G126" s="17">
        <f t="shared" si="18"/>
        <v>0.6811594202898551</v>
      </c>
      <c r="H126" s="17">
        <f t="shared" si="17"/>
        <v>3.393501805054152E-2</v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5.1020408163265311E-4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56</v>
      </c>
      <c r="D128" s="16">
        <v>184</v>
      </c>
      <c r="E128" s="17">
        <f t="shared" si="15"/>
        <v>4.043321299638989E-2</v>
      </c>
      <c r="F128" s="17">
        <f t="shared" si="16"/>
        <v>9.3877551020408165E-2</v>
      </c>
      <c r="G128" s="17">
        <f t="shared" si="18"/>
        <v>2.2857142857142856</v>
      </c>
      <c r="H128" s="17">
        <f t="shared" si="17"/>
        <v>9.241877256317689E-2</v>
      </c>
    </row>
    <row r="129" spans="1:8" x14ac:dyDescent="0.2">
      <c r="A129" s="14"/>
      <c r="B129" s="15" t="s">
        <v>116</v>
      </c>
      <c r="C129" s="16">
        <v>36</v>
      </c>
      <c r="D129" s="16">
        <v>29</v>
      </c>
      <c r="E129" s="17">
        <f t="shared" si="15"/>
        <v>2.5992779783393503E-2</v>
      </c>
      <c r="F129" s="17">
        <f t="shared" si="16"/>
        <v>1.4795918367346939E-2</v>
      </c>
      <c r="G129" s="17">
        <f t="shared" si="18"/>
        <v>-0.19444444444444445</v>
      </c>
      <c r="H129" s="17">
        <f t="shared" si="17"/>
        <v>-5.0541516245487372E-3</v>
      </c>
    </row>
    <row r="130" spans="1:8" x14ac:dyDescent="0.2">
      <c r="A130" s="14"/>
      <c r="B130" s="15" t="s">
        <v>117</v>
      </c>
      <c r="C130" s="16">
        <v>1</v>
      </c>
      <c r="D130" s="16">
        <v>1</v>
      </c>
      <c r="E130" s="17">
        <f t="shared" si="15"/>
        <v>7.2202166064981946E-4</v>
      </c>
      <c r="F130" s="17">
        <f t="shared" si="16"/>
        <v>5.1020408163265311E-4</v>
      </c>
      <c r="G130" s="17">
        <f t="shared" si="18"/>
        <v>0</v>
      </c>
      <c r="H130" s="17">
        <f t="shared" si="17"/>
        <v>0</v>
      </c>
    </row>
    <row r="131" spans="1:8" ht="25.5" x14ac:dyDescent="0.2">
      <c r="A131" s="14"/>
      <c r="B131" s="15" t="s">
        <v>118</v>
      </c>
      <c r="C131" s="16">
        <v>36</v>
      </c>
      <c r="D131" s="16">
        <v>46</v>
      </c>
      <c r="E131" s="17">
        <f t="shared" si="15"/>
        <v>2.5992779783393503E-2</v>
      </c>
      <c r="F131" s="17">
        <f t="shared" si="16"/>
        <v>2.3469387755102041E-2</v>
      </c>
      <c r="G131" s="17">
        <f t="shared" si="18"/>
        <v>0.27777777777777779</v>
      </c>
      <c r="H131" s="17">
        <f t="shared" si="17"/>
        <v>7.2202166064981961E-3</v>
      </c>
    </row>
    <row r="132" spans="1:8" ht="25.5" x14ac:dyDescent="0.2">
      <c r="A132" s="14"/>
      <c r="B132" s="15" t="s">
        <v>119</v>
      </c>
      <c r="C132" s="16">
        <v>63</v>
      </c>
      <c r="D132" s="16">
        <v>54</v>
      </c>
      <c r="E132" s="17">
        <f t="shared" si="15"/>
        <v>4.5487364620938629E-2</v>
      </c>
      <c r="F132" s="17">
        <f t="shared" si="16"/>
        <v>2.7551020408163266E-2</v>
      </c>
      <c r="G132" s="17">
        <f t="shared" si="18"/>
        <v>-0.14285714285714285</v>
      </c>
      <c r="H132" s="17">
        <f t="shared" si="17"/>
        <v>-6.498194945848375E-3</v>
      </c>
    </row>
    <row r="133" spans="1:8" x14ac:dyDescent="0.2">
      <c r="A133" s="14"/>
      <c r="B133" s="15" t="s">
        <v>120</v>
      </c>
      <c r="C133" s="16">
        <v>62</v>
      </c>
      <c r="D133" s="16">
        <v>78</v>
      </c>
      <c r="E133" s="17">
        <f t="shared" si="15"/>
        <v>4.4765342960288806E-2</v>
      </c>
      <c r="F133" s="17">
        <f t="shared" si="16"/>
        <v>3.9795918367346937E-2</v>
      </c>
      <c r="G133" s="17">
        <f t="shared" si="18"/>
        <v>0.25806451612903225</v>
      </c>
      <c r="H133" s="17">
        <f t="shared" si="17"/>
        <v>1.1552346570397111E-2</v>
      </c>
    </row>
    <row r="134" spans="1:8" x14ac:dyDescent="0.2">
      <c r="A134" s="14"/>
      <c r="B134" s="15" t="s">
        <v>121</v>
      </c>
      <c r="C134" s="16">
        <v>16</v>
      </c>
      <c r="D134" s="16">
        <v>29</v>
      </c>
      <c r="E134" s="17">
        <f t="shared" si="15"/>
        <v>1.1552346570397111E-2</v>
      </c>
      <c r="F134" s="17">
        <f t="shared" si="16"/>
        <v>1.4795918367346939E-2</v>
      </c>
      <c r="G134" s="17">
        <f t="shared" si="18"/>
        <v>0.8125</v>
      </c>
      <c r="H134" s="17">
        <f t="shared" si="17"/>
        <v>9.3862815884476532E-3</v>
      </c>
    </row>
    <row r="135" spans="1:8" x14ac:dyDescent="0.2">
      <c r="A135" s="14"/>
      <c r="B135" s="15" t="s">
        <v>122</v>
      </c>
      <c r="C135" s="16">
        <v>1</v>
      </c>
      <c r="D135" s="16">
        <v>2</v>
      </c>
      <c r="E135" s="17">
        <f t="shared" si="15"/>
        <v>7.2202166064981946E-4</v>
      </c>
      <c r="F135" s="17">
        <f t="shared" si="16"/>
        <v>1.0204081632653062E-3</v>
      </c>
      <c r="G135" s="17">
        <f t="shared" si="18"/>
        <v>1</v>
      </c>
      <c r="H135" s="17">
        <f t="shared" si="17"/>
        <v>7.2202166064981946E-4</v>
      </c>
    </row>
    <row r="136" spans="1:8" x14ac:dyDescent="0.2">
      <c r="A136" s="14"/>
      <c r="B136" s="15" t="s">
        <v>123</v>
      </c>
      <c r="C136" s="16">
        <v>12</v>
      </c>
      <c r="D136" s="16">
        <v>14</v>
      </c>
      <c r="E136" s="17">
        <f t="shared" si="15"/>
        <v>8.6642599277978339E-3</v>
      </c>
      <c r="F136" s="17">
        <f t="shared" si="16"/>
        <v>7.1428571428571426E-3</v>
      </c>
      <c r="G136" s="17">
        <f t="shared" si="18"/>
        <v>0.16666666666666666</v>
      </c>
      <c r="H136" s="17">
        <f t="shared" si="17"/>
        <v>1.4440433212996389E-3</v>
      </c>
    </row>
    <row r="137" spans="1:8" x14ac:dyDescent="0.2">
      <c r="A137" s="14"/>
      <c r="B137" s="15" t="s">
        <v>124</v>
      </c>
      <c r="C137" s="16">
        <v>12</v>
      </c>
      <c r="D137" s="16">
        <v>16</v>
      </c>
      <c r="E137" s="17">
        <f t="shared" si="15"/>
        <v>8.6642599277978339E-3</v>
      </c>
      <c r="F137" s="17">
        <f t="shared" si="16"/>
        <v>8.1632653061224497E-3</v>
      </c>
      <c r="G137" s="17">
        <f t="shared" si="18"/>
        <v>0.33333333333333331</v>
      </c>
      <c r="H137" s="17">
        <f t="shared" si="17"/>
        <v>2.8880866425992778E-3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7</v>
      </c>
      <c r="D139" s="16">
        <v>16</v>
      </c>
      <c r="E139" s="17">
        <f t="shared" ref="E139:E167" si="19">+IF(C139=0,"",C139/C$75)</f>
        <v>5.0541516245487363E-3</v>
      </c>
      <c r="F139" s="17">
        <f t="shared" ref="F139:F167" si="20">+IF(D139=0,"",D139/D$75)</f>
        <v>8.1632653061224497E-3</v>
      </c>
      <c r="G139" s="17">
        <f t="shared" si="18"/>
        <v>1.2857142857142858</v>
      </c>
      <c r="H139" s="17">
        <f t="shared" ref="H139:H167" si="21">+IF(OR(AND(E139=""),(G139="")),"",E139*G139)</f>
        <v>6.4981949458483759E-3</v>
      </c>
    </row>
    <row r="140" spans="1:8" x14ac:dyDescent="0.2">
      <c r="A140" s="14"/>
      <c r="B140" s="15" t="s">
        <v>127</v>
      </c>
      <c r="C140" s="16">
        <v>4</v>
      </c>
      <c r="D140" s="16">
        <v>20</v>
      </c>
      <c r="E140" s="17">
        <f t="shared" si="19"/>
        <v>2.8880866425992778E-3</v>
      </c>
      <c r="F140" s="17">
        <f t="shared" si="20"/>
        <v>1.020408163265306E-2</v>
      </c>
      <c r="G140" s="17">
        <f t="shared" ref="G140:G167" si="22">+IF(AND(C140=0,D140=0)," ",IF(C140=0,1,IF(D140=0,-1,(D140-C140)/C140)))</f>
        <v>4</v>
      </c>
      <c r="H140" s="17">
        <f t="shared" si="21"/>
        <v>1.1552346570397111E-2</v>
      </c>
    </row>
    <row r="141" spans="1:8" ht="25.5" x14ac:dyDescent="0.2">
      <c r="A141" s="14"/>
      <c r="B141" s="15" t="s">
        <v>128</v>
      </c>
      <c r="C141" s="16">
        <v>6</v>
      </c>
      <c r="D141" s="16">
        <v>21</v>
      </c>
      <c r="E141" s="17">
        <f t="shared" si="19"/>
        <v>4.3321299638989169E-3</v>
      </c>
      <c r="F141" s="17">
        <f t="shared" si="20"/>
        <v>1.0714285714285714E-2</v>
      </c>
      <c r="G141" s="17">
        <f t="shared" si="22"/>
        <v>2.5</v>
      </c>
      <c r="H141" s="17">
        <f t="shared" si="21"/>
        <v>1.0830324909747292E-2</v>
      </c>
    </row>
    <row r="142" spans="1:8" ht="25.5" x14ac:dyDescent="0.2">
      <c r="A142" s="14"/>
      <c r="B142" s="15" t="s">
        <v>129</v>
      </c>
      <c r="C142" s="16">
        <v>45</v>
      </c>
      <c r="D142" s="16">
        <v>21</v>
      </c>
      <c r="E142" s="17">
        <f t="shared" si="19"/>
        <v>3.2490974729241874E-2</v>
      </c>
      <c r="F142" s="17">
        <f t="shared" si="20"/>
        <v>1.0714285714285714E-2</v>
      </c>
      <c r="G142" s="17">
        <f t="shared" si="22"/>
        <v>-0.53333333333333333</v>
      </c>
      <c r="H142" s="17">
        <f t="shared" si="21"/>
        <v>-1.7328519855595664E-2</v>
      </c>
    </row>
    <row r="143" spans="1:8" ht="25.5" x14ac:dyDescent="0.2">
      <c r="A143" s="14"/>
      <c r="B143" s="15" t="s">
        <v>130</v>
      </c>
      <c r="C143" s="16">
        <v>3</v>
      </c>
      <c r="D143" s="16">
        <v>4</v>
      </c>
      <c r="E143" s="17">
        <f t="shared" si="19"/>
        <v>2.1660649819494585E-3</v>
      </c>
      <c r="F143" s="17">
        <f t="shared" si="20"/>
        <v>2.0408163265306124E-3</v>
      </c>
      <c r="G143" s="17">
        <f t="shared" si="22"/>
        <v>0.33333333333333331</v>
      </c>
      <c r="H143" s="17">
        <f t="shared" si="21"/>
        <v>7.2202166064981946E-4</v>
      </c>
    </row>
    <row r="144" spans="1:8" ht="25.5" x14ac:dyDescent="0.2">
      <c r="A144" s="14"/>
      <c r="B144" s="15" t="s">
        <v>131</v>
      </c>
      <c r="C144" s="16">
        <v>3</v>
      </c>
      <c r="D144" s="16">
        <v>1</v>
      </c>
      <c r="E144" s="17">
        <f t="shared" si="19"/>
        <v>2.1660649819494585E-3</v>
      </c>
      <c r="F144" s="17">
        <f t="shared" si="20"/>
        <v>5.1020408163265311E-4</v>
      </c>
      <c r="G144" s="17">
        <f t="shared" si="22"/>
        <v>-0.66666666666666663</v>
      </c>
      <c r="H144" s="17">
        <f t="shared" si="21"/>
        <v>-1.4440433212996389E-3</v>
      </c>
    </row>
    <row r="145" spans="1:8" ht="25.5" x14ac:dyDescent="0.2">
      <c r="A145" s="14"/>
      <c r="B145" s="15" t="s">
        <v>132</v>
      </c>
      <c r="C145" s="16">
        <v>11</v>
      </c>
      <c r="D145" s="16">
        <v>2</v>
      </c>
      <c r="E145" s="17">
        <f t="shared" si="19"/>
        <v>7.9422382671480145E-3</v>
      </c>
      <c r="F145" s="17">
        <f t="shared" si="20"/>
        <v>1.0204081632653062E-3</v>
      </c>
      <c r="G145" s="17">
        <f t="shared" si="22"/>
        <v>-0.81818181818181823</v>
      </c>
      <c r="H145" s="17">
        <f t="shared" si="21"/>
        <v>-6.4981949458483759E-3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1.0204081632653062E-3</v>
      </c>
      <c r="G147" s="17">
        <f t="shared" si="22"/>
        <v>1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5.1020408163265311E-4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2</v>
      </c>
      <c r="E152" s="17">
        <f t="shared" si="19"/>
        <v>7.2202166064981946E-4</v>
      </c>
      <c r="F152" s="17">
        <f t="shared" si="20"/>
        <v>1.0204081632653062E-3</v>
      </c>
      <c r="G152" s="17">
        <f t="shared" si="22"/>
        <v>1</v>
      </c>
      <c r="H152" s="17">
        <f t="shared" si="21"/>
        <v>7.2202166064981946E-4</v>
      </c>
    </row>
    <row r="153" spans="1:8" x14ac:dyDescent="0.2">
      <c r="A153" s="14"/>
      <c r="B153" s="15" t="s">
        <v>140</v>
      </c>
      <c r="C153" s="16">
        <v>21</v>
      </c>
      <c r="D153" s="16">
        <v>34</v>
      </c>
      <c r="E153" s="17">
        <f t="shared" si="19"/>
        <v>1.516245487364621E-2</v>
      </c>
      <c r="F153" s="17">
        <f t="shared" si="20"/>
        <v>1.7346938775510204E-2</v>
      </c>
      <c r="G153" s="17">
        <f t="shared" si="22"/>
        <v>0.61904761904761907</v>
      </c>
      <c r="H153" s="17">
        <f t="shared" si="21"/>
        <v>9.3862815884476532E-3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4</v>
      </c>
      <c r="D155" s="16">
        <v>2</v>
      </c>
      <c r="E155" s="17">
        <f t="shared" si="19"/>
        <v>2.8880866425992778E-3</v>
      </c>
      <c r="F155" s="17">
        <f t="shared" si="20"/>
        <v>1.0204081632653062E-3</v>
      </c>
      <c r="G155" s="17">
        <f t="shared" si="22"/>
        <v>-0.5</v>
      </c>
      <c r="H155" s="17">
        <f t="shared" si="21"/>
        <v>-1.4440433212996389E-3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4</v>
      </c>
      <c r="E156" s="17" t="str">
        <f t="shared" si="19"/>
        <v/>
      </c>
      <c r="F156" s="17">
        <f t="shared" si="20"/>
        <v>2.0408163265306124E-3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2</v>
      </c>
      <c r="E157" s="17" t="str">
        <f t="shared" si="19"/>
        <v/>
      </c>
      <c r="F157" s="17">
        <f t="shared" si="20"/>
        <v>1.0204081632653062E-3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7</v>
      </c>
      <c r="D158" s="16">
        <v>9</v>
      </c>
      <c r="E158" s="17">
        <f t="shared" si="19"/>
        <v>5.0541516245487363E-3</v>
      </c>
      <c r="F158" s="17">
        <f t="shared" si="20"/>
        <v>4.591836734693878E-3</v>
      </c>
      <c r="G158" s="17">
        <f t="shared" si="22"/>
        <v>0.2857142857142857</v>
      </c>
      <c r="H158" s="17">
        <f t="shared" si="21"/>
        <v>1.4440433212996389E-3</v>
      </c>
    </row>
    <row r="159" spans="1:8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5.1020408163265311E-4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3</v>
      </c>
      <c r="D161" s="16">
        <v>1</v>
      </c>
      <c r="E161" s="17">
        <f t="shared" si="19"/>
        <v>2.1660649819494585E-3</v>
      </c>
      <c r="F161" s="17">
        <f t="shared" si="20"/>
        <v>5.1020408163265311E-4</v>
      </c>
      <c r="G161" s="17">
        <f t="shared" si="22"/>
        <v>-0.66666666666666663</v>
      </c>
      <c r="H161" s="17">
        <f t="shared" si="21"/>
        <v>-1.4440433212996389E-3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1.0204081632653062E-3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1.0204081632653062E-3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47</v>
      </c>
      <c r="D164" s="16">
        <v>31</v>
      </c>
      <c r="E164" s="17">
        <f t="shared" si="19"/>
        <v>3.393501805054152E-2</v>
      </c>
      <c r="F164" s="17">
        <f t="shared" si="20"/>
        <v>1.5816326530612244E-2</v>
      </c>
      <c r="G164" s="17">
        <f t="shared" si="22"/>
        <v>-0.34042553191489361</v>
      </c>
      <c r="H164" s="17">
        <f t="shared" si="21"/>
        <v>-1.1552346570397113E-2</v>
      </c>
    </row>
    <row r="165" spans="1:8" ht="25.5" x14ac:dyDescent="0.2">
      <c r="A165" s="14"/>
      <c r="B165" s="15" t="s">
        <v>152</v>
      </c>
      <c r="C165" s="16">
        <v>5</v>
      </c>
      <c r="D165" s="16">
        <v>0</v>
      </c>
      <c r="E165" s="17">
        <f t="shared" si="19"/>
        <v>3.6101083032490976E-3</v>
      </c>
      <c r="F165" s="17" t="str">
        <f t="shared" si="20"/>
        <v/>
      </c>
      <c r="G165" s="17">
        <f t="shared" si="22"/>
        <v>-1</v>
      </c>
      <c r="H165" s="17">
        <f t="shared" si="21"/>
        <v>-3.6101083032490976E-3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5293</v>
      </c>
      <c r="D173" s="19">
        <f>SUM(D174:D343)</f>
        <v>5219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-1.398072926506707E-2</v>
      </c>
      <c r="H173" s="20">
        <f t="shared" ref="H173:H204" si="25">+IF(OR(AND(E173=""),(G173="")),"",E173*G173)</f>
        <v>-1.398072926506707E-2</v>
      </c>
    </row>
    <row r="174" spans="1:8" x14ac:dyDescent="0.2">
      <c r="A174" s="14"/>
      <c r="B174" s="15" t="s">
        <v>155</v>
      </c>
      <c r="C174" s="16">
        <v>12</v>
      </c>
      <c r="D174" s="16">
        <v>16</v>
      </c>
      <c r="E174" s="17">
        <f t="shared" si="23"/>
        <v>2.2671452862270923E-3</v>
      </c>
      <c r="F174" s="17">
        <f t="shared" si="24"/>
        <v>3.0657214025675418E-3</v>
      </c>
      <c r="G174" s="17">
        <f t="shared" ref="G174:G205" si="26">+IF(AND(C174=0,D174=0)," ",IF(C174=0,1,IF(D174=0,-1,(D174-C174)/C174)))</f>
        <v>0.33333333333333331</v>
      </c>
      <c r="H174" s="17">
        <f t="shared" si="25"/>
        <v>7.5571509540903073E-4</v>
      </c>
    </row>
    <row r="175" spans="1:8" x14ac:dyDescent="0.2">
      <c r="A175" s="14"/>
      <c r="B175" s="15" t="s">
        <v>156</v>
      </c>
      <c r="C175" s="16">
        <v>1</v>
      </c>
      <c r="D175" s="16">
        <v>0</v>
      </c>
      <c r="E175" s="17">
        <f t="shared" si="23"/>
        <v>1.8892877385225771E-4</v>
      </c>
      <c r="F175" s="17" t="str">
        <f t="shared" si="24"/>
        <v/>
      </c>
      <c r="G175" s="17">
        <f t="shared" si="26"/>
        <v>-1</v>
      </c>
      <c r="H175" s="17">
        <f t="shared" si="25"/>
        <v>-1.8892877385225771E-4</v>
      </c>
    </row>
    <row r="176" spans="1:8" ht="38.25" x14ac:dyDescent="0.2">
      <c r="A176" s="14"/>
      <c r="B176" s="15" t="s">
        <v>157</v>
      </c>
      <c r="C176" s="16">
        <v>4</v>
      </c>
      <c r="D176" s="16">
        <v>3</v>
      </c>
      <c r="E176" s="17">
        <f t="shared" si="23"/>
        <v>7.5571509540903084E-4</v>
      </c>
      <c r="F176" s="17">
        <f t="shared" si="24"/>
        <v>5.7482276298141406E-4</v>
      </c>
      <c r="G176" s="17">
        <f t="shared" si="26"/>
        <v>-0.25</v>
      </c>
      <c r="H176" s="17">
        <f t="shared" si="25"/>
        <v>-1.8892877385225771E-4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11</v>
      </c>
      <c r="D178" s="16">
        <v>39</v>
      </c>
      <c r="E178" s="17">
        <f t="shared" si="23"/>
        <v>2.0782165123748348E-3</v>
      </c>
      <c r="F178" s="17">
        <f t="shared" si="24"/>
        <v>7.4726959187583824E-3</v>
      </c>
      <c r="G178" s="17">
        <f t="shared" si="26"/>
        <v>2.5454545454545454</v>
      </c>
      <c r="H178" s="17">
        <f t="shared" si="25"/>
        <v>5.2900056678632157E-3</v>
      </c>
    </row>
    <row r="179" spans="1:8" x14ac:dyDescent="0.2">
      <c r="A179" s="14"/>
      <c r="B179" s="15" t="s">
        <v>160</v>
      </c>
      <c r="C179" s="16">
        <v>179</v>
      </c>
      <c r="D179" s="16">
        <v>183</v>
      </c>
      <c r="E179" s="17">
        <f t="shared" si="23"/>
        <v>3.381825051955413E-2</v>
      </c>
      <c r="F179" s="17">
        <f t="shared" si="24"/>
        <v>3.5064188541866256E-2</v>
      </c>
      <c r="G179" s="17">
        <f t="shared" si="26"/>
        <v>2.23463687150838E-2</v>
      </c>
      <c r="H179" s="17">
        <f t="shared" si="25"/>
        <v>7.5571509540903084E-4</v>
      </c>
    </row>
    <row r="180" spans="1:8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1.9160758766047136E-4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12</v>
      </c>
      <c r="D181" s="16">
        <v>22</v>
      </c>
      <c r="E181" s="17">
        <f t="shared" si="23"/>
        <v>2.2671452862270923E-3</v>
      </c>
      <c r="F181" s="17">
        <f t="shared" si="24"/>
        <v>4.2153669285303697E-3</v>
      </c>
      <c r="G181" s="17">
        <f t="shared" si="26"/>
        <v>0.83333333333333337</v>
      </c>
      <c r="H181" s="17">
        <f t="shared" si="25"/>
        <v>1.889287738522577E-3</v>
      </c>
    </row>
    <row r="182" spans="1:8" x14ac:dyDescent="0.2">
      <c r="A182" s="14"/>
      <c r="B182" s="15" t="s">
        <v>163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1.9160758766047136E-4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2</v>
      </c>
      <c r="D183" s="16">
        <v>2</v>
      </c>
      <c r="E183" s="17">
        <f t="shared" si="23"/>
        <v>3.7785754770451542E-4</v>
      </c>
      <c r="F183" s="17">
        <f t="shared" si="24"/>
        <v>3.8321517532094272E-4</v>
      </c>
      <c r="G183" s="17">
        <f t="shared" si="26"/>
        <v>0</v>
      </c>
      <c r="H183" s="17">
        <f t="shared" si="25"/>
        <v>0</v>
      </c>
    </row>
    <row r="184" spans="1:8" ht="25.5" x14ac:dyDescent="0.2">
      <c r="A184" s="14"/>
      <c r="B184" s="15" t="s">
        <v>165</v>
      </c>
      <c r="C184" s="16">
        <v>16</v>
      </c>
      <c r="D184" s="16">
        <v>2</v>
      </c>
      <c r="E184" s="17">
        <f t="shared" si="23"/>
        <v>3.0228603816361234E-3</v>
      </c>
      <c r="F184" s="17">
        <f t="shared" si="24"/>
        <v>3.8321517532094272E-4</v>
      </c>
      <c r="G184" s="17">
        <f t="shared" si="26"/>
        <v>-0.875</v>
      </c>
      <c r="H184" s="17">
        <f t="shared" si="25"/>
        <v>-2.6450028339316078E-3</v>
      </c>
    </row>
    <row r="185" spans="1:8" x14ac:dyDescent="0.2">
      <c r="A185" s="14"/>
      <c r="B185" s="15" t="s">
        <v>166</v>
      </c>
      <c r="C185" s="16">
        <v>0</v>
      </c>
      <c r="D185" s="16">
        <v>2</v>
      </c>
      <c r="E185" s="17" t="str">
        <f t="shared" si="23"/>
        <v/>
      </c>
      <c r="F185" s="17">
        <f t="shared" si="24"/>
        <v>3.8321517532094272E-4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29</v>
      </c>
      <c r="D186" s="16">
        <v>96</v>
      </c>
      <c r="E186" s="17">
        <f t="shared" si="23"/>
        <v>5.4789344417154736E-3</v>
      </c>
      <c r="F186" s="17">
        <f t="shared" si="24"/>
        <v>1.839432841540525E-2</v>
      </c>
      <c r="G186" s="17">
        <f t="shared" si="26"/>
        <v>2.3103448275862069</v>
      </c>
      <c r="H186" s="17">
        <f t="shared" si="25"/>
        <v>1.2658227848101266E-2</v>
      </c>
    </row>
    <row r="187" spans="1:8" x14ac:dyDescent="0.2">
      <c r="A187" s="14"/>
      <c r="B187" s="15" t="s">
        <v>168</v>
      </c>
      <c r="C187" s="16">
        <v>78</v>
      </c>
      <c r="D187" s="16">
        <v>182</v>
      </c>
      <c r="E187" s="17">
        <f t="shared" si="23"/>
        <v>1.47364443604761E-2</v>
      </c>
      <c r="F187" s="17">
        <f t="shared" si="24"/>
        <v>3.4872580954205784E-2</v>
      </c>
      <c r="G187" s="17">
        <f t="shared" si="26"/>
        <v>1.3333333333333333</v>
      </c>
      <c r="H187" s="17">
        <f t="shared" si="25"/>
        <v>1.9648592480634799E-2</v>
      </c>
    </row>
    <row r="188" spans="1:8" ht="25.5" x14ac:dyDescent="0.2">
      <c r="A188" s="14"/>
      <c r="B188" s="15" t="s">
        <v>169</v>
      </c>
      <c r="C188" s="16">
        <v>9</v>
      </c>
      <c r="D188" s="16">
        <v>45</v>
      </c>
      <c r="E188" s="17">
        <f t="shared" si="23"/>
        <v>1.7003589646703192E-3</v>
      </c>
      <c r="F188" s="17">
        <f t="shared" si="24"/>
        <v>8.6223414447212116E-3</v>
      </c>
      <c r="G188" s="17">
        <f t="shared" si="26"/>
        <v>4</v>
      </c>
      <c r="H188" s="17">
        <f t="shared" si="25"/>
        <v>6.8014358586812769E-3</v>
      </c>
    </row>
    <row r="189" spans="1:8" ht="25.5" x14ac:dyDescent="0.2">
      <c r="A189" s="14"/>
      <c r="B189" s="15" t="s">
        <v>170</v>
      </c>
      <c r="C189" s="16">
        <v>23</v>
      </c>
      <c r="D189" s="16">
        <v>5</v>
      </c>
      <c r="E189" s="17">
        <f t="shared" si="23"/>
        <v>4.3453617986019275E-3</v>
      </c>
      <c r="F189" s="17">
        <f t="shared" si="24"/>
        <v>9.5803793830235673E-4</v>
      </c>
      <c r="G189" s="17">
        <f t="shared" si="26"/>
        <v>-0.78260869565217395</v>
      </c>
      <c r="H189" s="17">
        <f t="shared" si="25"/>
        <v>-3.4007179293406389E-3</v>
      </c>
    </row>
    <row r="190" spans="1:8" x14ac:dyDescent="0.2">
      <c r="A190" s="14"/>
      <c r="B190" s="15" t="s">
        <v>171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1.9160758766047136E-4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7</v>
      </c>
      <c r="E191" s="17" t="str">
        <f t="shared" si="23"/>
        <v/>
      </c>
      <c r="F191" s="17">
        <f t="shared" si="24"/>
        <v>1.3412531136232995E-3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19</v>
      </c>
      <c r="E193" s="17" t="str">
        <f t="shared" si="23"/>
        <v/>
      </c>
      <c r="F193" s="17">
        <f t="shared" si="24"/>
        <v>3.640544165548956E-3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176</v>
      </c>
      <c r="D194" s="16">
        <v>57</v>
      </c>
      <c r="E194" s="17">
        <f t="shared" si="23"/>
        <v>3.3251464197997356E-2</v>
      </c>
      <c r="F194" s="17">
        <f t="shared" si="24"/>
        <v>1.0921632496646867E-2</v>
      </c>
      <c r="G194" s="17">
        <f t="shared" si="26"/>
        <v>-0.67613636363636365</v>
      </c>
      <c r="H194" s="17">
        <f t="shared" si="25"/>
        <v>-2.2482524088418668E-2</v>
      </c>
    </row>
    <row r="195" spans="1:8" x14ac:dyDescent="0.2">
      <c r="A195" s="14"/>
      <c r="B195" s="15" t="s">
        <v>176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1.9160758766047136E-4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1.8892877385225771E-4</v>
      </c>
      <c r="F197" s="17" t="str">
        <f t="shared" si="24"/>
        <v/>
      </c>
      <c r="G197" s="17">
        <f t="shared" si="26"/>
        <v>-1</v>
      </c>
      <c r="H197" s="17">
        <f t="shared" si="25"/>
        <v>-1.8892877385225771E-4</v>
      </c>
    </row>
    <row r="198" spans="1:8" x14ac:dyDescent="0.2">
      <c r="A198" s="14"/>
      <c r="B198" s="15" t="s">
        <v>179</v>
      </c>
      <c r="C198" s="16">
        <v>1</v>
      </c>
      <c r="D198" s="16">
        <v>1</v>
      </c>
      <c r="E198" s="17">
        <f t="shared" si="23"/>
        <v>1.8892877385225771E-4</v>
      </c>
      <c r="F198" s="17">
        <f t="shared" si="24"/>
        <v>1.9160758766047136E-4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180</v>
      </c>
      <c r="C199" s="16">
        <v>79</v>
      </c>
      <c r="D199" s="16">
        <v>442</v>
      </c>
      <c r="E199" s="17">
        <f t="shared" si="23"/>
        <v>1.4925373134328358E-2</v>
      </c>
      <c r="F199" s="17">
        <f t="shared" si="24"/>
        <v>8.4690553745928335E-2</v>
      </c>
      <c r="G199" s="17">
        <f t="shared" si="26"/>
        <v>4.5949367088607591</v>
      </c>
      <c r="H199" s="17">
        <f t="shared" si="25"/>
        <v>6.8581144908369543E-2</v>
      </c>
    </row>
    <row r="200" spans="1:8" ht="25.5" x14ac:dyDescent="0.2">
      <c r="A200" s="14"/>
      <c r="B200" s="15" t="s">
        <v>181</v>
      </c>
      <c r="C200" s="16">
        <v>72</v>
      </c>
      <c r="D200" s="16">
        <v>56</v>
      </c>
      <c r="E200" s="17">
        <f t="shared" si="23"/>
        <v>1.3602871717362554E-2</v>
      </c>
      <c r="F200" s="17">
        <f t="shared" si="24"/>
        <v>1.0730024908986396E-2</v>
      </c>
      <c r="G200" s="17">
        <f t="shared" si="26"/>
        <v>-0.22222222222222221</v>
      </c>
      <c r="H200" s="17">
        <f t="shared" si="25"/>
        <v>-3.0228603816361229E-3</v>
      </c>
    </row>
    <row r="201" spans="1:8" x14ac:dyDescent="0.2">
      <c r="A201" s="14"/>
      <c r="B201" s="15" t="s">
        <v>182</v>
      </c>
      <c r="C201" s="16">
        <v>101</v>
      </c>
      <c r="D201" s="16">
        <v>177</v>
      </c>
      <c r="E201" s="17">
        <f t="shared" si="23"/>
        <v>1.9081806159078028E-2</v>
      </c>
      <c r="F201" s="17">
        <f t="shared" si="24"/>
        <v>3.391454301590343E-2</v>
      </c>
      <c r="G201" s="17">
        <f t="shared" si="26"/>
        <v>0.75247524752475248</v>
      </c>
      <c r="H201" s="17">
        <f t="shared" si="25"/>
        <v>1.4358586812771586E-2</v>
      </c>
    </row>
    <row r="202" spans="1:8" x14ac:dyDescent="0.2">
      <c r="A202" s="14"/>
      <c r="B202" s="15" t="s">
        <v>183</v>
      </c>
      <c r="C202" s="16">
        <v>16</v>
      </c>
      <c r="D202" s="16">
        <v>5</v>
      </c>
      <c r="E202" s="17">
        <f t="shared" si="23"/>
        <v>3.0228603816361234E-3</v>
      </c>
      <c r="F202" s="17">
        <f t="shared" si="24"/>
        <v>9.5803793830235673E-4</v>
      </c>
      <c r="G202" s="17">
        <f t="shared" si="26"/>
        <v>-0.6875</v>
      </c>
      <c r="H202" s="17">
        <f t="shared" si="25"/>
        <v>-2.0782165123748348E-3</v>
      </c>
    </row>
    <row r="203" spans="1:8" x14ac:dyDescent="0.2">
      <c r="A203" s="14"/>
      <c r="B203" s="15" t="s">
        <v>184</v>
      </c>
      <c r="C203" s="16">
        <v>69</v>
      </c>
      <c r="D203" s="16">
        <v>68</v>
      </c>
      <c r="E203" s="17">
        <f t="shared" si="23"/>
        <v>1.3036085395805782E-2</v>
      </c>
      <c r="F203" s="17">
        <f t="shared" si="24"/>
        <v>1.3029315960912053E-2</v>
      </c>
      <c r="G203" s="17">
        <f t="shared" si="26"/>
        <v>-1.4492753623188406E-2</v>
      </c>
      <c r="H203" s="17">
        <f t="shared" si="25"/>
        <v>-1.8892877385225771E-4</v>
      </c>
    </row>
    <row r="204" spans="1:8" x14ac:dyDescent="0.2">
      <c r="A204" s="14"/>
      <c r="B204" s="15" t="s">
        <v>185</v>
      </c>
      <c r="C204" s="16">
        <v>21</v>
      </c>
      <c r="D204" s="16">
        <v>15</v>
      </c>
      <c r="E204" s="17">
        <f t="shared" si="23"/>
        <v>3.9675042508974115E-3</v>
      </c>
      <c r="F204" s="17">
        <f t="shared" si="24"/>
        <v>2.8741138149070704E-3</v>
      </c>
      <c r="G204" s="17">
        <f t="shared" si="26"/>
        <v>-0.2857142857142857</v>
      </c>
      <c r="H204" s="17">
        <f t="shared" si="25"/>
        <v>-1.1335726431135461E-3</v>
      </c>
    </row>
    <row r="205" spans="1:8" x14ac:dyDescent="0.2">
      <c r="A205" s="14"/>
      <c r="B205" s="15" t="s">
        <v>186</v>
      </c>
      <c r="C205" s="16">
        <v>14</v>
      </c>
      <c r="D205" s="16">
        <v>8</v>
      </c>
      <c r="E205" s="17">
        <f t="shared" ref="E205:E236" si="27">+IF(C205=0,"",C205/C$173)</f>
        <v>2.6450028339316078E-3</v>
      </c>
      <c r="F205" s="17">
        <f t="shared" ref="F205:F236" si="28">+IF(D205=0,"",D205/D$173)</f>
        <v>1.5328607012837709E-3</v>
      </c>
      <c r="G205" s="17">
        <f t="shared" si="26"/>
        <v>-0.42857142857142855</v>
      </c>
      <c r="H205" s="17">
        <f t="shared" ref="H205:H236" si="29">+IF(OR(AND(E205=""),(G205="")),"",E205*G205)</f>
        <v>-1.1335726431135461E-3</v>
      </c>
    </row>
    <row r="206" spans="1:8" x14ac:dyDescent="0.2">
      <c r="A206" s="14"/>
      <c r="B206" s="15" t="s">
        <v>187</v>
      </c>
      <c r="C206" s="16">
        <v>6</v>
      </c>
      <c r="D206" s="16">
        <v>6</v>
      </c>
      <c r="E206" s="17">
        <f t="shared" si="27"/>
        <v>1.1335726431135461E-3</v>
      </c>
      <c r="F206" s="17">
        <f t="shared" si="28"/>
        <v>1.1496455259628281E-3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34</v>
      </c>
      <c r="D208" s="16">
        <v>10</v>
      </c>
      <c r="E208" s="17">
        <f t="shared" si="27"/>
        <v>6.4235783109767618E-3</v>
      </c>
      <c r="F208" s="17">
        <f t="shared" si="28"/>
        <v>1.9160758766047135E-3</v>
      </c>
      <c r="G208" s="17">
        <f t="shared" si="30"/>
        <v>-0.70588235294117652</v>
      </c>
      <c r="H208" s="17">
        <f t="shared" si="29"/>
        <v>-4.5342905724541855E-3</v>
      </c>
    </row>
    <row r="209" spans="1:8" x14ac:dyDescent="0.2">
      <c r="A209" s="14"/>
      <c r="B209" s="15" t="s">
        <v>190</v>
      </c>
      <c r="C209" s="16">
        <v>19</v>
      </c>
      <c r="D209" s="16">
        <v>19</v>
      </c>
      <c r="E209" s="17">
        <f t="shared" si="27"/>
        <v>3.5896467031928964E-3</v>
      </c>
      <c r="F209" s="17">
        <f t="shared" si="28"/>
        <v>3.640544165548956E-3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191</v>
      </c>
      <c r="C210" s="16">
        <v>17</v>
      </c>
      <c r="D210" s="16">
        <v>16</v>
      </c>
      <c r="E210" s="17">
        <f t="shared" si="27"/>
        <v>3.2117891554883809E-3</v>
      </c>
      <c r="F210" s="17">
        <f t="shared" si="28"/>
        <v>3.0657214025675418E-3</v>
      </c>
      <c r="G210" s="17">
        <f t="shared" si="30"/>
        <v>-5.8823529411764705E-2</v>
      </c>
      <c r="H210" s="17">
        <f t="shared" si="29"/>
        <v>-1.8892877385225771E-4</v>
      </c>
    </row>
    <row r="211" spans="1:8" x14ac:dyDescent="0.2">
      <c r="A211" s="14"/>
      <c r="B211" s="15" t="s">
        <v>192</v>
      </c>
      <c r="C211" s="16">
        <v>1</v>
      </c>
      <c r="D211" s="16">
        <v>2</v>
      </c>
      <c r="E211" s="17">
        <f t="shared" si="27"/>
        <v>1.8892877385225771E-4</v>
      </c>
      <c r="F211" s="17">
        <f t="shared" si="28"/>
        <v>3.8321517532094272E-4</v>
      </c>
      <c r="G211" s="17">
        <f t="shared" si="30"/>
        <v>1</v>
      </c>
      <c r="H211" s="17">
        <f t="shared" si="29"/>
        <v>1.8892877385225771E-4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48</v>
      </c>
      <c r="D213" s="16">
        <v>33</v>
      </c>
      <c r="E213" s="17">
        <f t="shared" si="27"/>
        <v>9.0685811449083692E-3</v>
      </c>
      <c r="F213" s="17">
        <f t="shared" si="28"/>
        <v>6.323050392795555E-3</v>
      </c>
      <c r="G213" s="17">
        <f t="shared" si="30"/>
        <v>-0.3125</v>
      </c>
      <c r="H213" s="17">
        <f t="shared" si="29"/>
        <v>-2.8339316077838654E-3</v>
      </c>
    </row>
    <row r="214" spans="1:8" x14ac:dyDescent="0.2">
      <c r="A214" s="14"/>
      <c r="B214" s="15" t="s">
        <v>195</v>
      </c>
      <c r="C214" s="16">
        <v>15</v>
      </c>
      <c r="D214" s="16">
        <v>2</v>
      </c>
      <c r="E214" s="17">
        <f t="shared" si="27"/>
        <v>2.8339316077838654E-3</v>
      </c>
      <c r="F214" s="17">
        <f t="shared" si="28"/>
        <v>3.8321517532094272E-4</v>
      </c>
      <c r="G214" s="17">
        <f t="shared" si="30"/>
        <v>-0.8666666666666667</v>
      </c>
      <c r="H214" s="17">
        <f t="shared" si="29"/>
        <v>-2.4560740600793503E-3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3</v>
      </c>
      <c r="E216" s="17" t="str">
        <f t="shared" si="27"/>
        <v/>
      </c>
      <c r="F216" s="17">
        <f t="shared" si="28"/>
        <v>5.7482276298141406E-4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2</v>
      </c>
      <c r="D217" s="16">
        <v>0</v>
      </c>
      <c r="E217" s="17">
        <f t="shared" si="27"/>
        <v>3.7785754770451542E-4</v>
      </c>
      <c r="F217" s="17" t="str">
        <f t="shared" si="28"/>
        <v/>
      </c>
      <c r="G217" s="17">
        <f t="shared" si="30"/>
        <v>-1</v>
      </c>
      <c r="H217" s="17">
        <f t="shared" si="29"/>
        <v>-3.7785754770451542E-4</v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7</v>
      </c>
      <c r="E218" s="17" t="str">
        <f t="shared" si="27"/>
        <v/>
      </c>
      <c r="F218" s="17">
        <f t="shared" si="28"/>
        <v>1.3412531136232995E-3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1.9160758766047136E-4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302</v>
      </c>
      <c r="D225" s="16">
        <v>1038</v>
      </c>
      <c r="E225" s="17">
        <f t="shared" si="27"/>
        <v>5.7056489703381827E-2</v>
      </c>
      <c r="F225" s="17">
        <f t="shared" si="28"/>
        <v>0.19888867599156926</v>
      </c>
      <c r="G225" s="17">
        <f t="shared" si="30"/>
        <v>2.4370860927152318</v>
      </c>
      <c r="H225" s="17">
        <f t="shared" si="29"/>
        <v>0.13905157755526168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1.9160758766047136E-4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2</v>
      </c>
      <c r="E227" s="17">
        <f t="shared" si="27"/>
        <v>1.8892877385225771E-4</v>
      </c>
      <c r="F227" s="17">
        <f t="shared" si="28"/>
        <v>3.8321517532094272E-4</v>
      </c>
      <c r="G227" s="17">
        <f t="shared" si="30"/>
        <v>1</v>
      </c>
      <c r="H227" s="17">
        <f t="shared" si="29"/>
        <v>1.8892877385225771E-4</v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2</v>
      </c>
      <c r="E230" s="17">
        <f t="shared" si="27"/>
        <v>1.8892877385225771E-4</v>
      </c>
      <c r="F230" s="17">
        <f t="shared" si="28"/>
        <v>3.8321517532094272E-4</v>
      </c>
      <c r="G230" s="17">
        <f t="shared" si="30"/>
        <v>1</v>
      </c>
      <c r="H230" s="17">
        <f t="shared" si="29"/>
        <v>1.8892877385225771E-4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7.6643035064188545E-4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4</v>
      </c>
      <c r="D233" s="16">
        <v>6</v>
      </c>
      <c r="E233" s="17">
        <f t="shared" si="27"/>
        <v>7.5571509540903084E-4</v>
      </c>
      <c r="F233" s="17">
        <f t="shared" si="28"/>
        <v>1.1496455259628281E-3</v>
      </c>
      <c r="G233" s="17">
        <f t="shared" si="30"/>
        <v>0.5</v>
      </c>
      <c r="H233" s="17">
        <f t="shared" si="29"/>
        <v>3.7785754770451542E-4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1</v>
      </c>
      <c r="E235" s="17">
        <f t="shared" si="27"/>
        <v>1.8892877385225771E-4</v>
      </c>
      <c r="F235" s="17">
        <f t="shared" si="28"/>
        <v>1.9160758766047136E-4</v>
      </c>
      <c r="G235" s="17">
        <f t="shared" si="30"/>
        <v>0</v>
      </c>
      <c r="H235" s="17">
        <f t="shared" si="29"/>
        <v>0</v>
      </c>
    </row>
    <row r="236" spans="1:8" ht="25.5" x14ac:dyDescent="0.2">
      <c r="A236" s="14"/>
      <c r="B236" s="15" t="s">
        <v>217</v>
      </c>
      <c r="C236" s="16">
        <v>16</v>
      </c>
      <c r="D236" s="16">
        <v>4</v>
      </c>
      <c r="E236" s="17">
        <f t="shared" si="27"/>
        <v>3.0228603816361234E-3</v>
      </c>
      <c r="F236" s="17">
        <f t="shared" si="28"/>
        <v>7.6643035064188545E-4</v>
      </c>
      <c r="G236" s="17">
        <f t="shared" si="30"/>
        <v>-0.75</v>
      </c>
      <c r="H236" s="17">
        <f t="shared" si="29"/>
        <v>-2.2671452862270923E-3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36</v>
      </c>
      <c r="D238" s="16">
        <v>42</v>
      </c>
      <c r="E238" s="17">
        <f t="shared" si="31"/>
        <v>6.8014358586812769E-3</v>
      </c>
      <c r="F238" s="17">
        <f t="shared" si="32"/>
        <v>8.0475186817397966E-3</v>
      </c>
      <c r="G238" s="17">
        <f t="shared" ref="G238:G269" si="34">+IF(AND(C238=0,D238=0)," ",IF(C238=0,1,IF(D238=0,-1,(D238-C238)/C238)))</f>
        <v>0.16666666666666666</v>
      </c>
      <c r="H238" s="17">
        <f t="shared" si="33"/>
        <v>1.1335726431135461E-3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31"/>
        <v/>
      </c>
      <c r="F240" s="17">
        <f t="shared" si="32"/>
        <v>1.9160758766047136E-4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20</v>
      </c>
      <c r="D241" s="16">
        <v>11</v>
      </c>
      <c r="E241" s="17">
        <f t="shared" si="31"/>
        <v>3.778575477045154E-3</v>
      </c>
      <c r="F241" s="17">
        <f t="shared" si="32"/>
        <v>2.1076834642651848E-3</v>
      </c>
      <c r="G241" s="17">
        <f t="shared" si="34"/>
        <v>-0.45</v>
      </c>
      <c r="H241" s="17">
        <f t="shared" si="33"/>
        <v>-1.7003589646703192E-3</v>
      </c>
    </row>
    <row r="242" spans="1:8" x14ac:dyDescent="0.2">
      <c r="A242" s="14"/>
      <c r="B242" s="15" t="s">
        <v>223</v>
      </c>
      <c r="C242" s="16">
        <v>1</v>
      </c>
      <c r="D242" s="16">
        <v>0</v>
      </c>
      <c r="E242" s="17">
        <f t="shared" si="31"/>
        <v>1.8892877385225771E-4</v>
      </c>
      <c r="F242" s="17" t="str">
        <f t="shared" si="32"/>
        <v/>
      </c>
      <c r="G242" s="17">
        <f t="shared" si="34"/>
        <v>-1</v>
      </c>
      <c r="H242" s="17">
        <f t="shared" si="33"/>
        <v>-1.8892877385225771E-4</v>
      </c>
    </row>
    <row r="243" spans="1:8" x14ac:dyDescent="0.2">
      <c r="A243" s="14"/>
      <c r="B243" s="15" t="s">
        <v>224</v>
      </c>
      <c r="C243" s="16">
        <v>3</v>
      </c>
      <c r="D243" s="16">
        <v>15</v>
      </c>
      <c r="E243" s="17">
        <f t="shared" si="31"/>
        <v>5.6678632155677307E-4</v>
      </c>
      <c r="F243" s="17">
        <f t="shared" si="32"/>
        <v>2.8741138149070704E-3</v>
      </c>
      <c r="G243" s="17">
        <f t="shared" si="34"/>
        <v>4</v>
      </c>
      <c r="H243" s="17">
        <f t="shared" si="33"/>
        <v>2.2671452862270923E-3</v>
      </c>
    </row>
    <row r="244" spans="1:8" x14ac:dyDescent="0.2">
      <c r="A244" s="14"/>
      <c r="B244" s="15" t="s">
        <v>225</v>
      </c>
      <c r="C244" s="16">
        <v>10</v>
      </c>
      <c r="D244" s="16">
        <v>21</v>
      </c>
      <c r="E244" s="17">
        <f t="shared" si="31"/>
        <v>1.889287738522577E-3</v>
      </c>
      <c r="F244" s="17">
        <f t="shared" si="32"/>
        <v>4.0237593408698983E-3</v>
      </c>
      <c r="G244" s="17">
        <f t="shared" si="34"/>
        <v>1.1000000000000001</v>
      </c>
      <c r="H244" s="17">
        <f t="shared" si="33"/>
        <v>2.0782165123748348E-3</v>
      </c>
    </row>
    <row r="245" spans="1:8" ht="25.5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1.9160758766047136E-4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3</v>
      </c>
      <c r="D246" s="16">
        <v>0</v>
      </c>
      <c r="E246" s="17">
        <f t="shared" si="31"/>
        <v>5.6678632155677307E-4</v>
      </c>
      <c r="F246" s="17" t="str">
        <f t="shared" si="32"/>
        <v/>
      </c>
      <c r="G246" s="17">
        <f t="shared" si="34"/>
        <v>-1</v>
      </c>
      <c r="H246" s="17">
        <f t="shared" si="33"/>
        <v>-5.6678632155677307E-4</v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2</v>
      </c>
      <c r="D248" s="16">
        <v>1</v>
      </c>
      <c r="E248" s="17">
        <f t="shared" si="31"/>
        <v>3.7785754770451542E-4</v>
      </c>
      <c r="F248" s="17">
        <f t="shared" si="32"/>
        <v>1.9160758766047136E-4</v>
      </c>
      <c r="G248" s="17">
        <f t="shared" si="34"/>
        <v>-0.5</v>
      </c>
      <c r="H248" s="17">
        <f t="shared" si="33"/>
        <v>-1.8892877385225771E-4</v>
      </c>
    </row>
    <row r="249" spans="1:8" x14ac:dyDescent="0.2">
      <c r="A249" s="14"/>
      <c r="B249" s="15" t="s">
        <v>230</v>
      </c>
      <c r="C249" s="16">
        <v>7</v>
      </c>
      <c r="D249" s="16">
        <v>0</v>
      </c>
      <c r="E249" s="17">
        <f t="shared" si="31"/>
        <v>1.3225014169658039E-3</v>
      </c>
      <c r="F249" s="17" t="str">
        <f t="shared" si="32"/>
        <v/>
      </c>
      <c r="G249" s="17">
        <f t="shared" si="34"/>
        <v>-1</v>
      </c>
      <c r="H249" s="17">
        <f t="shared" si="33"/>
        <v>-1.3225014169658039E-3</v>
      </c>
    </row>
    <row r="250" spans="1:8" x14ac:dyDescent="0.2">
      <c r="A250" s="14"/>
      <c r="B250" s="15" t="s">
        <v>231</v>
      </c>
      <c r="C250" s="16">
        <v>1</v>
      </c>
      <c r="D250" s="16">
        <v>6</v>
      </c>
      <c r="E250" s="17">
        <f t="shared" si="31"/>
        <v>1.8892877385225771E-4</v>
      </c>
      <c r="F250" s="17">
        <f t="shared" si="32"/>
        <v>1.1496455259628281E-3</v>
      </c>
      <c r="G250" s="17">
        <f t="shared" si="34"/>
        <v>5</v>
      </c>
      <c r="H250" s="17">
        <f t="shared" si="33"/>
        <v>9.446438692612886E-4</v>
      </c>
    </row>
    <row r="251" spans="1:8" x14ac:dyDescent="0.2">
      <c r="A251" s="14"/>
      <c r="B251" s="15" t="s">
        <v>232</v>
      </c>
      <c r="C251" s="16">
        <v>2</v>
      </c>
      <c r="D251" s="16">
        <v>0</v>
      </c>
      <c r="E251" s="17">
        <f t="shared" si="31"/>
        <v>3.7785754770451542E-4</v>
      </c>
      <c r="F251" s="17" t="str">
        <f t="shared" si="32"/>
        <v/>
      </c>
      <c r="G251" s="17">
        <f t="shared" si="34"/>
        <v>-1</v>
      </c>
      <c r="H251" s="17">
        <f t="shared" si="33"/>
        <v>-3.7785754770451542E-4</v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3</v>
      </c>
      <c r="D253" s="16">
        <v>0</v>
      </c>
      <c r="E253" s="17">
        <f t="shared" si="31"/>
        <v>5.6678632155677307E-4</v>
      </c>
      <c r="F253" s="17" t="str">
        <f t="shared" si="32"/>
        <v/>
      </c>
      <c r="G253" s="17">
        <f t="shared" si="34"/>
        <v>-1</v>
      </c>
      <c r="H253" s="17">
        <f t="shared" si="33"/>
        <v>-5.6678632155677307E-4</v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3</v>
      </c>
      <c r="E255" s="17">
        <f t="shared" si="31"/>
        <v>1.8892877385225771E-4</v>
      </c>
      <c r="F255" s="17">
        <f t="shared" si="32"/>
        <v>5.7482276298141406E-4</v>
      </c>
      <c r="G255" s="17">
        <f t="shared" si="34"/>
        <v>2</v>
      </c>
      <c r="H255" s="17">
        <f t="shared" si="33"/>
        <v>3.7785754770451542E-4</v>
      </c>
    </row>
    <row r="256" spans="1:8" x14ac:dyDescent="0.2">
      <c r="A256" s="14"/>
      <c r="B256" s="15" t="s">
        <v>237</v>
      </c>
      <c r="C256" s="16">
        <v>2</v>
      </c>
      <c r="D256" s="16">
        <v>3</v>
      </c>
      <c r="E256" s="17">
        <f t="shared" si="31"/>
        <v>3.7785754770451542E-4</v>
      </c>
      <c r="F256" s="17">
        <f t="shared" si="32"/>
        <v>5.7482276298141406E-4</v>
      </c>
      <c r="G256" s="17">
        <f t="shared" si="34"/>
        <v>0.5</v>
      </c>
      <c r="H256" s="17">
        <f t="shared" si="33"/>
        <v>1.8892877385225771E-4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2</v>
      </c>
      <c r="D258" s="16">
        <v>2</v>
      </c>
      <c r="E258" s="17">
        <f t="shared" si="31"/>
        <v>3.7785754770451542E-4</v>
      </c>
      <c r="F258" s="17">
        <f t="shared" si="32"/>
        <v>3.8321517532094272E-4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239</v>
      </c>
      <c r="C259" s="16">
        <v>6</v>
      </c>
      <c r="D259" s="16">
        <v>8</v>
      </c>
      <c r="E259" s="17">
        <f t="shared" si="31"/>
        <v>1.1335726431135461E-3</v>
      </c>
      <c r="F259" s="17">
        <f t="shared" si="32"/>
        <v>1.5328607012837709E-3</v>
      </c>
      <c r="G259" s="17">
        <f t="shared" si="34"/>
        <v>0.33333333333333331</v>
      </c>
      <c r="H259" s="17">
        <f t="shared" si="33"/>
        <v>3.7785754770451537E-4</v>
      </c>
    </row>
    <row r="260" spans="1:8" x14ac:dyDescent="0.2">
      <c r="A260" s="14"/>
      <c r="B260" s="15" t="s">
        <v>240</v>
      </c>
      <c r="C260" s="16">
        <v>22</v>
      </c>
      <c r="D260" s="16">
        <v>0</v>
      </c>
      <c r="E260" s="17">
        <f t="shared" si="31"/>
        <v>4.1564330247496695E-3</v>
      </c>
      <c r="F260" s="17" t="str">
        <f t="shared" si="32"/>
        <v/>
      </c>
      <c r="G260" s="17">
        <f t="shared" si="34"/>
        <v>-1</v>
      </c>
      <c r="H260" s="17">
        <f t="shared" si="33"/>
        <v>-4.1564330247496695E-3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21</v>
      </c>
      <c r="D262" s="16">
        <v>15</v>
      </c>
      <c r="E262" s="17">
        <f t="shared" si="31"/>
        <v>3.9675042508974115E-3</v>
      </c>
      <c r="F262" s="17">
        <f t="shared" si="32"/>
        <v>2.8741138149070704E-3</v>
      </c>
      <c r="G262" s="17">
        <f t="shared" si="34"/>
        <v>-0.2857142857142857</v>
      </c>
      <c r="H262" s="17">
        <f t="shared" si="33"/>
        <v>-1.1335726431135461E-3</v>
      </c>
    </row>
    <row r="263" spans="1:8" x14ac:dyDescent="0.2">
      <c r="A263" s="14"/>
      <c r="B263" s="15" t="s">
        <v>243</v>
      </c>
      <c r="C263" s="16">
        <v>1</v>
      </c>
      <c r="D263" s="16">
        <v>4</v>
      </c>
      <c r="E263" s="17">
        <f t="shared" si="31"/>
        <v>1.8892877385225771E-4</v>
      </c>
      <c r="F263" s="17">
        <f t="shared" si="32"/>
        <v>7.6643035064188545E-4</v>
      </c>
      <c r="G263" s="17">
        <f t="shared" si="34"/>
        <v>3</v>
      </c>
      <c r="H263" s="17">
        <f t="shared" si="33"/>
        <v>5.6678632155677307E-4</v>
      </c>
    </row>
    <row r="264" spans="1:8" x14ac:dyDescent="0.2">
      <c r="A264" s="14"/>
      <c r="B264" s="15" t="s">
        <v>244</v>
      </c>
      <c r="C264" s="16">
        <v>122</v>
      </c>
      <c r="D264" s="16">
        <v>132</v>
      </c>
      <c r="E264" s="17">
        <f t="shared" si="31"/>
        <v>2.3049310409975439E-2</v>
      </c>
      <c r="F264" s="17">
        <f t="shared" si="32"/>
        <v>2.529220157118222E-2</v>
      </c>
      <c r="G264" s="17">
        <f t="shared" si="34"/>
        <v>8.1967213114754092E-2</v>
      </c>
      <c r="H264" s="17">
        <f t="shared" si="33"/>
        <v>1.8892877385225768E-3</v>
      </c>
    </row>
    <row r="265" spans="1:8" x14ac:dyDescent="0.2">
      <c r="A265" s="14"/>
      <c r="B265" s="15" t="s">
        <v>245</v>
      </c>
      <c r="C265" s="16">
        <v>1</v>
      </c>
      <c r="D265" s="16">
        <v>0</v>
      </c>
      <c r="E265" s="17">
        <f t="shared" si="31"/>
        <v>1.8892877385225771E-4</v>
      </c>
      <c r="F265" s="17" t="str">
        <f t="shared" si="32"/>
        <v/>
      </c>
      <c r="G265" s="17">
        <f t="shared" si="34"/>
        <v>-1</v>
      </c>
      <c r="H265" s="17">
        <f t="shared" si="33"/>
        <v>-1.8892877385225771E-4</v>
      </c>
    </row>
    <row r="266" spans="1:8" x14ac:dyDescent="0.2">
      <c r="A266" s="14"/>
      <c r="B266" s="15" t="s">
        <v>246</v>
      </c>
      <c r="C266" s="16">
        <v>3</v>
      </c>
      <c r="D266" s="16">
        <v>0</v>
      </c>
      <c r="E266" s="17">
        <f t="shared" si="31"/>
        <v>5.6678632155677307E-4</v>
      </c>
      <c r="F266" s="17" t="str">
        <f t="shared" si="32"/>
        <v/>
      </c>
      <c r="G266" s="17">
        <f t="shared" si="34"/>
        <v>-1</v>
      </c>
      <c r="H266" s="17">
        <f t="shared" si="33"/>
        <v>-5.6678632155677307E-4</v>
      </c>
    </row>
    <row r="267" spans="1:8" x14ac:dyDescent="0.2">
      <c r="A267" s="14"/>
      <c r="B267" s="15" t="s">
        <v>247</v>
      </c>
      <c r="C267" s="16">
        <v>2</v>
      </c>
      <c r="D267" s="16">
        <v>3</v>
      </c>
      <c r="E267" s="17">
        <f t="shared" si="31"/>
        <v>3.7785754770451542E-4</v>
      </c>
      <c r="F267" s="17">
        <f t="shared" si="32"/>
        <v>5.7482276298141406E-4</v>
      </c>
      <c r="G267" s="17">
        <f t="shared" si="34"/>
        <v>0.5</v>
      </c>
      <c r="H267" s="17">
        <f t="shared" si="33"/>
        <v>1.8892877385225771E-4</v>
      </c>
    </row>
    <row r="268" spans="1:8" x14ac:dyDescent="0.2">
      <c r="A268" s="14"/>
      <c r="B268" s="15" t="s">
        <v>248</v>
      </c>
      <c r="C268" s="16">
        <v>1</v>
      </c>
      <c r="D268" s="16">
        <v>15</v>
      </c>
      <c r="E268" s="17">
        <f t="shared" si="31"/>
        <v>1.8892877385225771E-4</v>
      </c>
      <c r="F268" s="17">
        <f t="shared" si="32"/>
        <v>2.8741138149070704E-3</v>
      </c>
      <c r="G268" s="17">
        <f t="shared" si="34"/>
        <v>14</v>
      </c>
      <c r="H268" s="17">
        <f t="shared" si="33"/>
        <v>2.6450028339316078E-3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110</v>
      </c>
      <c r="D271" s="16">
        <v>11</v>
      </c>
      <c r="E271" s="17">
        <f t="shared" si="35"/>
        <v>2.0782165123748347E-2</v>
      </c>
      <c r="F271" s="17">
        <f t="shared" si="36"/>
        <v>2.1076834642651848E-3</v>
      </c>
      <c r="G271" s="17">
        <f t="shared" si="38"/>
        <v>-0.9</v>
      </c>
      <c r="H271" s="17">
        <f t="shared" si="37"/>
        <v>-1.8703948611373512E-2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4</v>
      </c>
      <c r="D275" s="16">
        <v>11</v>
      </c>
      <c r="E275" s="17">
        <f t="shared" si="35"/>
        <v>7.5571509540903084E-4</v>
      </c>
      <c r="F275" s="17">
        <f t="shared" si="36"/>
        <v>2.1076834642651848E-3</v>
      </c>
      <c r="G275" s="17">
        <f t="shared" si="38"/>
        <v>1.75</v>
      </c>
      <c r="H275" s="17">
        <f t="shared" si="37"/>
        <v>1.3225014169658039E-3</v>
      </c>
    </row>
    <row r="276" spans="1:8" ht="25.5" x14ac:dyDescent="0.2">
      <c r="A276" s="14"/>
      <c r="B276" s="15" t="s">
        <v>256</v>
      </c>
      <c r="C276" s="16">
        <v>29</v>
      </c>
      <c r="D276" s="16">
        <v>34</v>
      </c>
      <c r="E276" s="17">
        <f t="shared" si="35"/>
        <v>5.4789344417154736E-3</v>
      </c>
      <c r="F276" s="17">
        <f t="shared" si="36"/>
        <v>6.5146579804560263E-3</v>
      </c>
      <c r="G276" s="17">
        <f t="shared" si="38"/>
        <v>0.17241379310344829</v>
      </c>
      <c r="H276" s="17">
        <f t="shared" si="37"/>
        <v>9.446438692612886E-4</v>
      </c>
    </row>
    <row r="277" spans="1:8" x14ac:dyDescent="0.2">
      <c r="A277" s="14"/>
      <c r="B277" s="15" t="s">
        <v>257</v>
      </c>
      <c r="C277" s="16">
        <v>4</v>
      </c>
      <c r="D277" s="16">
        <v>3</v>
      </c>
      <c r="E277" s="17">
        <f t="shared" si="35"/>
        <v>7.5571509540903084E-4</v>
      </c>
      <c r="F277" s="17">
        <f t="shared" si="36"/>
        <v>5.7482276298141406E-4</v>
      </c>
      <c r="G277" s="17">
        <f t="shared" si="38"/>
        <v>-0.25</v>
      </c>
      <c r="H277" s="17">
        <f t="shared" si="37"/>
        <v>-1.8892877385225771E-4</v>
      </c>
    </row>
    <row r="278" spans="1:8" x14ac:dyDescent="0.2">
      <c r="A278" s="14"/>
      <c r="B278" s="15" t="s">
        <v>258</v>
      </c>
      <c r="C278" s="16">
        <v>12</v>
      </c>
      <c r="D278" s="16">
        <v>3</v>
      </c>
      <c r="E278" s="17">
        <f t="shared" si="35"/>
        <v>2.2671452862270923E-3</v>
      </c>
      <c r="F278" s="17">
        <f t="shared" si="36"/>
        <v>5.7482276298141406E-4</v>
      </c>
      <c r="G278" s="17">
        <f t="shared" si="38"/>
        <v>-0.75</v>
      </c>
      <c r="H278" s="17">
        <f t="shared" si="37"/>
        <v>-1.7003589646703192E-3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1</v>
      </c>
      <c r="D280" s="16">
        <v>0</v>
      </c>
      <c r="E280" s="17">
        <f t="shared" si="35"/>
        <v>1.8892877385225771E-4</v>
      </c>
      <c r="F280" s="17" t="str">
        <f t="shared" si="36"/>
        <v/>
      </c>
      <c r="G280" s="17">
        <f t="shared" si="38"/>
        <v>-1</v>
      </c>
      <c r="H280" s="17">
        <f t="shared" si="37"/>
        <v>-1.8892877385225771E-4</v>
      </c>
    </row>
    <row r="281" spans="1:8" x14ac:dyDescent="0.2">
      <c r="A281" s="14"/>
      <c r="B281" s="15" t="s">
        <v>261</v>
      </c>
      <c r="C281" s="16">
        <v>0</v>
      </c>
      <c r="D281" s="16">
        <v>1</v>
      </c>
      <c r="E281" s="17" t="str">
        <f t="shared" si="35"/>
        <v/>
      </c>
      <c r="F281" s="17">
        <f t="shared" si="36"/>
        <v>1.9160758766047136E-4</v>
      </c>
      <c r="G281" s="17">
        <f t="shared" si="38"/>
        <v>1</v>
      </c>
      <c r="H281" s="17" t="str">
        <f t="shared" si="37"/>
        <v/>
      </c>
    </row>
    <row r="282" spans="1:8" x14ac:dyDescent="0.2">
      <c r="A282" s="14"/>
      <c r="B282" s="15" t="s">
        <v>262</v>
      </c>
      <c r="C282" s="16">
        <v>3</v>
      </c>
      <c r="D282" s="16">
        <v>3</v>
      </c>
      <c r="E282" s="17">
        <f t="shared" si="35"/>
        <v>5.6678632155677307E-4</v>
      </c>
      <c r="F282" s="17">
        <f t="shared" si="36"/>
        <v>5.7482276298141406E-4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263</v>
      </c>
      <c r="C283" s="16">
        <v>1</v>
      </c>
      <c r="D283" s="16">
        <v>5</v>
      </c>
      <c r="E283" s="17">
        <f t="shared" si="35"/>
        <v>1.8892877385225771E-4</v>
      </c>
      <c r="F283" s="17">
        <f t="shared" si="36"/>
        <v>9.5803793830235673E-4</v>
      </c>
      <c r="G283" s="17">
        <f t="shared" si="38"/>
        <v>4</v>
      </c>
      <c r="H283" s="17">
        <f t="shared" si="37"/>
        <v>7.5571509540903084E-4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2</v>
      </c>
      <c r="E286" s="17" t="str">
        <f t="shared" si="35"/>
        <v/>
      </c>
      <c r="F286" s="17">
        <f t="shared" si="36"/>
        <v>3.8321517532094272E-4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8</v>
      </c>
      <c r="D288" s="16">
        <v>14</v>
      </c>
      <c r="E288" s="17">
        <f t="shared" si="35"/>
        <v>1.5114301908180617E-3</v>
      </c>
      <c r="F288" s="17">
        <f t="shared" si="36"/>
        <v>2.682506227246599E-3</v>
      </c>
      <c r="G288" s="17">
        <f t="shared" si="38"/>
        <v>0.75</v>
      </c>
      <c r="H288" s="17">
        <f t="shared" si="37"/>
        <v>1.1335726431135461E-3</v>
      </c>
    </row>
    <row r="289" spans="1:8" x14ac:dyDescent="0.2">
      <c r="A289" s="14"/>
      <c r="B289" s="15" t="s">
        <v>269</v>
      </c>
      <c r="C289" s="16">
        <v>21</v>
      </c>
      <c r="D289" s="16">
        <v>6</v>
      </c>
      <c r="E289" s="17">
        <f t="shared" si="35"/>
        <v>3.9675042508974115E-3</v>
      </c>
      <c r="F289" s="17">
        <f t="shared" si="36"/>
        <v>1.1496455259628281E-3</v>
      </c>
      <c r="G289" s="17">
        <f t="shared" si="38"/>
        <v>-0.7142857142857143</v>
      </c>
      <c r="H289" s="17">
        <f t="shared" si="37"/>
        <v>-2.8339316077838654E-3</v>
      </c>
    </row>
    <row r="290" spans="1:8" x14ac:dyDescent="0.2">
      <c r="A290" s="14"/>
      <c r="B290" s="15" t="s">
        <v>270</v>
      </c>
      <c r="C290" s="16">
        <v>4</v>
      </c>
      <c r="D290" s="16">
        <v>2</v>
      </c>
      <c r="E290" s="17">
        <f t="shared" si="35"/>
        <v>7.5571509540903084E-4</v>
      </c>
      <c r="F290" s="17">
        <f t="shared" si="36"/>
        <v>3.8321517532094272E-4</v>
      </c>
      <c r="G290" s="17">
        <f t="shared" si="38"/>
        <v>-0.5</v>
      </c>
      <c r="H290" s="17">
        <f t="shared" si="37"/>
        <v>-3.7785754770451542E-4</v>
      </c>
    </row>
    <row r="291" spans="1:8" x14ac:dyDescent="0.2">
      <c r="A291" s="14"/>
      <c r="B291" s="15" t="s">
        <v>271</v>
      </c>
      <c r="C291" s="16">
        <v>3</v>
      </c>
      <c r="D291" s="16">
        <v>1</v>
      </c>
      <c r="E291" s="17">
        <f t="shared" si="35"/>
        <v>5.6678632155677307E-4</v>
      </c>
      <c r="F291" s="17">
        <f t="shared" si="36"/>
        <v>1.9160758766047136E-4</v>
      </c>
      <c r="G291" s="17">
        <f t="shared" si="38"/>
        <v>-0.66666666666666663</v>
      </c>
      <c r="H291" s="17">
        <f t="shared" si="37"/>
        <v>-3.7785754770451537E-4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7</v>
      </c>
      <c r="D293" s="16">
        <v>1</v>
      </c>
      <c r="E293" s="17">
        <f t="shared" si="35"/>
        <v>1.3225014169658039E-3</v>
      </c>
      <c r="F293" s="17">
        <f t="shared" si="36"/>
        <v>1.9160758766047136E-4</v>
      </c>
      <c r="G293" s="17">
        <f t="shared" si="38"/>
        <v>-0.8571428571428571</v>
      </c>
      <c r="H293" s="17">
        <f t="shared" si="37"/>
        <v>-1.1335726431135461E-3</v>
      </c>
    </row>
    <row r="294" spans="1:8" x14ac:dyDescent="0.2">
      <c r="A294" s="14"/>
      <c r="B294" s="15" t="s">
        <v>274</v>
      </c>
      <c r="C294" s="16">
        <v>10</v>
      </c>
      <c r="D294" s="16">
        <v>6</v>
      </c>
      <c r="E294" s="17">
        <f t="shared" si="35"/>
        <v>1.889287738522577E-3</v>
      </c>
      <c r="F294" s="17">
        <f t="shared" si="36"/>
        <v>1.1496455259628281E-3</v>
      </c>
      <c r="G294" s="17">
        <f t="shared" si="38"/>
        <v>-0.4</v>
      </c>
      <c r="H294" s="17">
        <f t="shared" si="37"/>
        <v>-7.5571509540903084E-4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3</v>
      </c>
      <c r="D297" s="16">
        <v>0</v>
      </c>
      <c r="E297" s="17">
        <f t="shared" si="35"/>
        <v>5.6678632155677307E-4</v>
      </c>
      <c r="F297" s="17" t="str">
        <f t="shared" si="36"/>
        <v/>
      </c>
      <c r="G297" s="17">
        <f t="shared" si="38"/>
        <v>-1</v>
      </c>
      <c r="H297" s="17">
        <f t="shared" si="37"/>
        <v>-5.6678632155677307E-4</v>
      </c>
    </row>
    <row r="298" spans="1:8" ht="25.5" x14ac:dyDescent="0.2">
      <c r="A298" s="14"/>
      <c r="B298" s="15" t="s">
        <v>278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1.9160758766047136E-4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</v>
      </c>
      <c r="D300" s="16">
        <v>21</v>
      </c>
      <c r="E300" s="17">
        <f t="shared" si="35"/>
        <v>1.8892877385225771E-4</v>
      </c>
      <c r="F300" s="17">
        <f t="shared" si="36"/>
        <v>4.0237593408698983E-3</v>
      </c>
      <c r="G300" s="17">
        <f t="shared" si="38"/>
        <v>20</v>
      </c>
      <c r="H300" s="17">
        <f t="shared" si="37"/>
        <v>3.7785754770451544E-3</v>
      </c>
    </row>
    <row r="301" spans="1:8" x14ac:dyDescent="0.2">
      <c r="A301" s="14"/>
      <c r="B301" s="15" t="s">
        <v>281</v>
      </c>
      <c r="C301" s="16">
        <v>0</v>
      </c>
      <c r="D301" s="16">
        <v>2</v>
      </c>
      <c r="E301" s="17" t="str">
        <f t="shared" ref="E301:E332" si="39">+IF(C301=0,"",C301/C$173)</f>
        <v/>
      </c>
      <c r="F301" s="17">
        <f t="shared" ref="F301:F332" si="40">+IF(D301=0,"",D301/D$173)</f>
        <v>3.8321517532094272E-4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7</v>
      </c>
      <c r="D305" s="16">
        <v>28</v>
      </c>
      <c r="E305" s="17">
        <f t="shared" si="39"/>
        <v>1.3225014169658039E-3</v>
      </c>
      <c r="F305" s="17">
        <f t="shared" si="40"/>
        <v>5.365012454493198E-3</v>
      </c>
      <c r="G305" s="17">
        <f t="shared" si="42"/>
        <v>3</v>
      </c>
      <c r="H305" s="17">
        <f t="shared" si="41"/>
        <v>3.9675042508974115E-3</v>
      </c>
    </row>
    <row r="306" spans="1:8" x14ac:dyDescent="0.2">
      <c r="A306" s="14"/>
      <c r="B306" s="15" t="s">
        <v>285</v>
      </c>
      <c r="C306" s="16">
        <v>49</v>
      </c>
      <c r="D306" s="16">
        <v>61</v>
      </c>
      <c r="E306" s="17">
        <f t="shared" si="39"/>
        <v>9.2575099187606272E-3</v>
      </c>
      <c r="F306" s="17">
        <f t="shared" si="40"/>
        <v>1.1688062847288752E-2</v>
      </c>
      <c r="G306" s="17">
        <f t="shared" si="42"/>
        <v>0.24489795918367346</v>
      </c>
      <c r="H306" s="17">
        <f t="shared" si="41"/>
        <v>2.2671452862270923E-3</v>
      </c>
    </row>
    <row r="307" spans="1:8" x14ac:dyDescent="0.2">
      <c r="A307" s="14"/>
      <c r="B307" s="15" t="s">
        <v>286</v>
      </c>
      <c r="C307" s="16">
        <v>1</v>
      </c>
      <c r="D307" s="16">
        <v>1</v>
      </c>
      <c r="E307" s="17">
        <f t="shared" si="39"/>
        <v>1.8892877385225771E-4</v>
      </c>
      <c r="F307" s="17">
        <f t="shared" si="40"/>
        <v>1.9160758766047136E-4</v>
      </c>
      <c r="G307" s="17">
        <f t="shared" si="42"/>
        <v>0</v>
      </c>
      <c r="H307" s="17">
        <f t="shared" si="41"/>
        <v>0</v>
      </c>
    </row>
    <row r="308" spans="1:8" x14ac:dyDescent="0.2">
      <c r="A308" s="14"/>
      <c r="B308" s="15" t="s">
        <v>287</v>
      </c>
      <c r="C308" s="16">
        <v>3248</v>
      </c>
      <c r="D308" s="16">
        <v>1999</v>
      </c>
      <c r="E308" s="17">
        <f t="shared" si="39"/>
        <v>0.61364065747213303</v>
      </c>
      <c r="F308" s="17">
        <f t="shared" si="40"/>
        <v>0.38302356773328222</v>
      </c>
      <c r="G308" s="17">
        <f t="shared" si="42"/>
        <v>-0.38454433497536944</v>
      </c>
      <c r="H308" s="17">
        <f t="shared" si="41"/>
        <v>-0.23597203854146986</v>
      </c>
    </row>
    <row r="309" spans="1:8" x14ac:dyDescent="0.2">
      <c r="A309" s="14"/>
      <c r="B309" s="15" t="s">
        <v>288</v>
      </c>
      <c r="C309" s="16">
        <v>1</v>
      </c>
      <c r="D309" s="16">
        <v>0</v>
      </c>
      <c r="E309" s="17">
        <f t="shared" si="39"/>
        <v>1.8892877385225771E-4</v>
      </c>
      <c r="F309" s="17" t="str">
        <f t="shared" si="40"/>
        <v/>
      </c>
      <c r="G309" s="17">
        <f t="shared" si="42"/>
        <v>-1</v>
      </c>
      <c r="H309" s="17">
        <f t="shared" si="41"/>
        <v>-1.8892877385225771E-4</v>
      </c>
    </row>
    <row r="310" spans="1:8" ht="25.5" x14ac:dyDescent="0.2">
      <c r="A310" s="14"/>
      <c r="B310" s="15" t="s">
        <v>289</v>
      </c>
      <c r="C310" s="16">
        <v>1</v>
      </c>
      <c r="D310" s="16">
        <v>4</v>
      </c>
      <c r="E310" s="17">
        <f t="shared" si="39"/>
        <v>1.8892877385225771E-4</v>
      </c>
      <c r="F310" s="17">
        <f t="shared" si="40"/>
        <v>7.6643035064188545E-4</v>
      </c>
      <c r="G310" s="17">
        <f t="shared" si="42"/>
        <v>3</v>
      </c>
      <c r="H310" s="17">
        <f t="shared" si="41"/>
        <v>5.6678632155677307E-4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1.9160758766047136E-4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1</v>
      </c>
      <c r="D313" s="16">
        <v>5</v>
      </c>
      <c r="E313" s="17">
        <f t="shared" si="39"/>
        <v>1.8892877385225771E-4</v>
      </c>
      <c r="F313" s="17">
        <f t="shared" si="40"/>
        <v>9.5803793830235673E-4</v>
      </c>
      <c r="G313" s="17">
        <f t="shared" si="42"/>
        <v>4</v>
      </c>
      <c r="H313" s="17">
        <f t="shared" si="41"/>
        <v>7.5571509540903084E-4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1.9160758766047136E-4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1</v>
      </c>
      <c r="D317" s="16">
        <v>1</v>
      </c>
      <c r="E317" s="17">
        <f t="shared" si="39"/>
        <v>1.8892877385225771E-4</v>
      </c>
      <c r="F317" s="17">
        <f t="shared" si="40"/>
        <v>1.9160758766047136E-4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26</v>
      </c>
      <c r="D319" s="16">
        <v>16</v>
      </c>
      <c r="E319" s="17">
        <f t="shared" si="39"/>
        <v>4.9121481201587006E-3</v>
      </c>
      <c r="F319" s="17">
        <f t="shared" si="40"/>
        <v>3.0657214025675418E-3</v>
      </c>
      <c r="G319" s="17">
        <f t="shared" si="42"/>
        <v>-0.38461538461538464</v>
      </c>
      <c r="H319" s="17">
        <f t="shared" si="41"/>
        <v>-1.8892877385225772E-3</v>
      </c>
    </row>
    <row r="320" spans="1:8" x14ac:dyDescent="0.2">
      <c r="A320" s="14"/>
      <c r="B320" s="15" t="s">
        <v>299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1.9160758766047136E-4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1</v>
      </c>
      <c r="D321" s="16">
        <v>0</v>
      </c>
      <c r="E321" s="17">
        <f t="shared" si="39"/>
        <v>1.8892877385225771E-4</v>
      </c>
      <c r="F321" s="17" t="str">
        <f t="shared" si="40"/>
        <v/>
      </c>
      <c r="G321" s="17">
        <f t="shared" si="42"/>
        <v>-1</v>
      </c>
      <c r="H321" s="17">
        <f t="shared" si="41"/>
        <v>-1.8892877385225771E-4</v>
      </c>
    </row>
    <row r="322" spans="1:8" x14ac:dyDescent="0.2">
      <c r="A322" s="14"/>
      <c r="B322" s="15" t="s">
        <v>301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1.9160758766047136E-4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7</v>
      </c>
      <c r="D324" s="16">
        <v>3</v>
      </c>
      <c r="E324" s="17">
        <f t="shared" si="39"/>
        <v>1.3225014169658039E-3</v>
      </c>
      <c r="F324" s="17">
        <f t="shared" si="40"/>
        <v>5.7482276298141406E-4</v>
      </c>
      <c r="G324" s="17">
        <f t="shared" si="42"/>
        <v>-0.5714285714285714</v>
      </c>
      <c r="H324" s="17">
        <f t="shared" si="41"/>
        <v>-7.5571509540903073E-4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58</v>
      </c>
      <c r="D328" s="16">
        <v>54</v>
      </c>
      <c r="E328" s="17">
        <f t="shared" si="39"/>
        <v>1.0957868883430947E-2</v>
      </c>
      <c r="F328" s="17">
        <f t="shared" si="40"/>
        <v>1.0346809733665453E-2</v>
      </c>
      <c r="G328" s="17">
        <f t="shared" si="42"/>
        <v>-6.8965517241379309E-2</v>
      </c>
      <c r="H328" s="17">
        <f t="shared" si="41"/>
        <v>-7.5571509540903084E-4</v>
      </c>
    </row>
    <row r="329" spans="1:8" x14ac:dyDescent="0.2">
      <c r="A329" s="14"/>
      <c r="B329" s="15" t="s">
        <v>308</v>
      </c>
      <c r="C329" s="16">
        <v>1</v>
      </c>
      <c r="D329" s="16">
        <v>2</v>
      </c>
      <c r="E329" s="17">
        <f t="shared" si="39"/>
        <v>1.8892877385225771E-4</v>
      </c>
      <c r="F329" s="17">
        <f t="shared" si="40"/>
        <v>3.8321517532094272E-4</v>
      </c>
      <c r="G329" s="17">
        <f t="shared" si="42"/>
        <v>1</v>
      </c>
      <c r="H329" s="17">
        <f t="shared" si="41"/>
        <v>1.8892877385225771E-4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8</v>
      </c>
      <c r="E332" s="17" t="str">
        <f t="shared" si="39"/>
        <v/>
      </c>
      <c r="F332" s="17">
        <f t="shared" si="40"/>
        <v>1.5328607012837709E-3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2</v>
      </c>
      <c r="E334" s="17" t="str">
        <f t="shared" si="43"/>
        <v/>
      </c>
      <c r="F334" s="17">
        <f t="shared" si="44"/>
        <v>3.8321517532094272E-4</v>
      </c>
      <c r="G334" s="17">
        <f t="shared" ref="G334:G343" si="46">+IF(AND(C334=0,D334=0)," ",IF(C334=0,1,IF(D334=0,-1,(D334-C334)/C334)))</f>
        <v>1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1</v>
      </c>
      <c r="D335" s="16">
        <v>0</v>
      </c>
      <c r="E335" s="17">
        <f t="shared" si="43"/>
        <v>1.8892877385225771E-4</v>
      </c>
      <c r="F335" s="17" t="str">
        <f t="shared" si="44"/>
        <v/>
      </c>
      <c r="G335" s="17">
        <f t="shared" si="46"/>
        <v>-1</v>
      </c>
      <c r="H335" s="17">
        <f t="shared" si="45"/>
        <v>-1.8892877385225771E-4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4</v>
      </c>
      <c r="D341" s="16">
        <v>7</v>
      </c>
      <c r="E341" s="17">
        <f t="shared" si="43"/>
        <v>7.5571509540903084E-4</v>
      </c>
      <c r="F341" s="17">
        <f t="shared" si="44"/>
        <v>1.3412531136232995E-3</v>
      </c>
      <c r="G341" s="17">
        <f t="shared" si="46"/>
        <v>0.75</v>
      </c>
      <c r="H341" s="17">
        <f t="shared" si="45"/>
        <v>5.6678632155677307E-4</v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1.9160758766047136E-4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6360</v>
      </c>
      <c r="D349" s="19">
        <f>SUM(D350:D576)</f>
        <v>7005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0.10141509433962265</v>
      </c>
      <c r="H349" s="20">
        <f t="shared" ref="H349:H412" si="49">+IF(OR(AND(E349=""),(G349="")),"",E349*G349)</f>
        <v>0.10141509433962265</v>
      </c>
    </row>
    <row r="350" spans="1:8" x14ac:dyDescent="0.2">
      <c r="A350" s="14"/>
      <c r="B350" s="15" t="s">
        <v>323</v>
      </c>
      <c r="C350" s="16">
        <v>36</v>
      </c>
      <c r="D350" s="16">
        <v>48</v>
      </c>
      <c r="E350" s="17">
        <f t="shared" si="47"/>
        <v>5.6603773584905656E-3</v>
      </c>
      <c r="F350" s="17">
        <f t="shared" si="48"/>
        <v>6.8522483940042823E-3</v>
      </c>
      <c r="G350" s="17">
        <f t="shared" ref="G350:G413" si="50">+IF(AND(C350=0,D350=0)," ",IF(C350=0,1,IF(D350=0,-1,(D350-C350)/C350)))</f>
        <v>0.33333333333333331</v>
      </c>
      <c r="H350" s="17">
        <f t="shared" si="49"/>
        <v>1.8867924528301885E-3</v>
      </c>
    </row>
    <row r="351" spans="1:8" x14ac:dyDescent="0.2">
      <c r="A351" s="14"/>
      <c r="B351" s="15" t="s">
        <v>324</v>
      </c>
      <c r="C351" s="16">
        <v>6</v>
      </c>
      <c r="D351" s="16">
        <v>7</v>
      </c>
      <c r="E351" s="17">
        <f t="shared" si="47"/>
        <v>9.4339622641509435E-4</v>
      </c>
      <c r="F351" s="17">
        <f t="shared" si="48"/>
        <v>9.9928622412562458E-4</v>
      </c>
      <c r="G351" s="17">
        <f t="shared" si="50"/>
        <v>0.16666666666666666</v>
      </c>
      <c r="H351" s="17">
        <f t="shared" si="49"/>
        <v>1.5723270440251572E-4</v>
      </c>
    </row>
    <row r="352" spans="1:8" x14ac:dyDescent="0.2">
      <c r="A352" s="14"/>
      <c r="B352" s="15" t="s">
        <v>325</v>
      </c>
      <c r="C352" s="16">
        <v>2</v>
      </c>
      <c r="D352" s="16">
        <v>5</v>
      </c>
      <c r="E352" s="17">
        <f t="shared" si="47"/>
        <v>3.1446540880503143E-4</v>
      </c>
      <c r="F352" s="17">
        <f t="shared" si="48"/>
        <v>7.1377587437544611E-4</v>
      </c>
      <c r="G352" s="17">
        <f t="shared" si="50"/>
        <v>1.5</v>
      </c>
      <c r="H352" s="17">
        <f t="shared" si="49"/>
        <v>4.7169811320754717E-4</v>
      </c>
    </row>
    <row r="353" spans="1:8" x14ac:dyDescent="0.2">
      <c r="A353" s="14"/>
      <c r="B353" s="15" t="s">
        <v>326</v>
      </c>
      <c r="C353" s="16">
        <v>2</v>
      </c>
      <c r="D353" s="16">
        <v>0</v>
      </c>
      <c r="E353" s="17">
        <f t="shared" si="47"/>
        <v>3.1446540880503143E-4</v>
      </c>
      <c r="F353" s="17" t="str">
        <f t="shared" si="48"/>
        <v/>
      </c>
      <c r="G353" s="17">
        <f t="shared" si="50"/>
        <v>-1</v>
      </c>
      <c r="H353" s="17">
        <f t="shared" si="49"/>
        <v>-3.1446540880503143E-4</v>
      </c>
    </row>
    <row r="354" spans="1:8" x14ac:dyDescent="0.2">
      <c r="A354" s="14"/>
      <c r="B354" s="15" t="s">
        <v>327</v>
      </c>
      <c r="C354" s="16">
        <v>0</v>
      </c>
      <c r="D354" s="16">
        <v>1</v>
      </c>
      <c r="E354" s="17" t="str">
        <f t="shared" si="47"/>
        <v/>
      </c>
      <c r="F354" s="17">
        <f t="shared" si="48"/>
        <v>1.4275517487508923E-4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210</v>
      </c>
      <c r="D355" s="16">
        <v>289</v>
      </c>
      <c r="E355" s="17">
        <f t="shared" si="47"/>
        <v>3.3018867924528301E-2</v>
      </c>
      <c r="F355" s="17">
        <f t="shared" si="48"/>
        <v>4.1256245538900782E-2</v>
      </c>
      <c r="G355" s="17">
        <f t="shared" si="50"/>
        <v>0.37619047619047619</v>
      </c>
      <c r="H355" s="17">
        <f t="shared" si="49"/>
        <v>1.2421383647798741E-2</v>
      </c>
    </row>
    <row r="356" spans="1:8" x14ac:dyDescent="0.2">
      <c r="A356" s="14"/>
      <c r="B356" s="15" t="s">
        <v>329</v>
      </c>
      <c r="C356" s="16">
        <v>8</v>
      </c>
      <c r="D356" s="16">
        <v>16</v>
      </c>
      <c r="E356" s="17">
        <f t="shared" si="47"/>
        <v>1.2578616352201257E-3</v>
      </c>
      <c r="F356" s="17">
        <f t="shared" si="48"/>
        <v>2.2840827980014277E-3</v>
      </c>
      <c r="G356" s="17">
        <f t="shared" si="50"/>
        <v>1</v>
      </c>
      <c r="H356" s="17">
        <f t="shared" si="49"/>
        <v>1.2578616352201257E-3</v>
      </c>
    </row>
    <row r="357" spans="1:8" x14ac:dyDescent="0.2">
      <c r="A357" s="14"/>
      <c r="B357" s="15" t="s">
        <v>330</v>
      </c>
      <c r="C357" s="16">
        <v>20</v>
      </c>
      <c r="D357" s="16">
        <v>8</v>
      </c>
      <c r="E357" s="17">
        <f t="shared" si="47"/>
        <v>3.1446540880503146E-3</v>
      </c>
      <c r="F357" s="17">
        <f t="shared" si="48"/>
        <v>1.1420413990007139E-3</v>
      </c>
      <c r="G357" s="17">
        <f t="shared" si="50"/>
        <v>-0.6</v>
      </c>
      <c r="H357" s="17">
        <f t="shared" si="49"/>
        <v>-1.8867924528301887E-3</v>
      </c>
    </row>
    <row r="358" spans="1:8" x14ac:dyDescent="0.2">
      <c r="A358" s="14"/>
      <c r="B358" s="15" t="s">
        <v>331</v>
      </c>
      <c r="C358" s="16">
        <v>9</v>
      </c>
      <c r="D358" s="16">
        <v>5</v>
      </c>
      <c r="E358" s="17">
        <f t="shared" si="47"/>
        <v>1.4150943396226414E-3</v>
      </c>
      <c r="F358" s="17">
        <f t="shared" si="48"/>
        <v>7.1377587437544611E-4</v>
      </c>
      <c r="G358" s="17">
        <f t="shared" si="50"/>
        <v>-0.44444444444444442</v>
      </c>
      <c r="H358" s="17">
        <f t="shared" si="49"/>
        <v>-6.2893081761006286E-4</v>
      </c>
    </row>
    <row r="359" spans="1:8" x14ac:dyDescent="0.2">
      <c r="A359" s="14"/>
      <c r="B359" s="15" t="s">
        <v>332</v>
      </c>
      <c r="C359" s="16">
        <v>0</v>
      </c>
      <c r="D359" s="16">
        <v>60</v>
      </c>
      <c r="E359" s="17" t="str">
        <f t="shared" si="47"/>
        <v/>
      </c>
      <c r="F359" s="17">
        <f t="shared" si="48"/>
        <v>8.5653104925053538E-3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363</v>
      </c>
      <c r="D361" s="16">
        <v>511</v>
      </c>
      <c r="E361" s="17">
        <f t="shared" si="47"/>
        <v>5.7075471698113209E-2</v>
      </c>
      <c r="F361" s="17">
        <f t="shared" si="48"/>
        <v>7.2947894361170593E-2</v>
      </c>
      <c r="G361" s="17">
        <f t="shared" si="50"/>
        <v>0.40771349862258954</v>
      </c>
      <c r="H361" s="17">
        <f t="shared" si="49"/>
        <v>2.3270440251572329E-2</v>
      </c>
    </row>
    <row r="362" spans="1:8" x14ac:dyDescent="0.2">
      <c r="A362" s="14"/>
      <c r="B362" s="15" t="s">
        <v>335</v>
      </c>
      <c r="C362" s="16">
        <v>94</v>
      </c>
      <c r="D362" s="16">
        <v>194</v>
      </c>
      <c r="E362" s="17">
        <f t="shared" si="47"/>
        <v>1.4779874213836478E-2</v>
      </c>
      <c r="F362" s="17">
        <f t="shared" si="48"/>
        <v>2.7694503925767309E-2</v>
      </c>
      <c r="G362" s="17">
        <f t="shared" si="50"/>
        <v>1.0638297872340425</v>
      </c>
      <c r="H362" s="17">
        <f t="shared" si="49"/>
        <v>1.5723270440251572E-2</v>
      </c>
    </row>
    <row r="363" spans="1:8" x14ac:dyDescent="0.2">
      <c r="A363" s="14"/>
      <c r="B363" s="15" t="s">
        <v>336</v>
      </c>
      <c r="C363" s="16">
        <v>2</v>
      </c>
      <c r="D363" s="16">
        <v>1</v>
      </c>
      <c r="E363" s="17">
        <f t="shared" si="47"/>
        <v>3.1446540880503143E-4</v>
      </c>
      <c r="F363" s="17">
        <f t="shared" si="48"/>
        <v>1.4275517487508923E-4</v>
      </c>
      <c r="G363" s="17">
        <f t="shared" si="50"/>
        <v>-0.5</v>
      </c>
      <c r="H363" s="17">
        <f t="shared" si="49"/>
        <v>-1.5723270440251572E-4</v>
      </c>
    </row>
    <row r="364" spans="1:8" x14ac:dyDescent="0.2">
      <c r="A364" s="14"/>
      <c r="B364" s="15" t="s">
        <v>337</v>
      </c>
      <c r="C364" s="16">
        <v>68</v>
      </c>
      <c r="D364" s="16">
        <v>168</v>
      </c>
      <c r="E364" s="17">
        <f t="shared" si="47"/>
        <v>1.0691823899371069E-2</v>
      </c>
      <c r="F364" s="17">
        <f t="shared" si="48"/>
        <v>2.398286937901499E-2</v>
      </c>
      <c r="G364" s="17">
        <f t="shared" si="50"/>
        <v>1.4705882352941178</v>
      </c>
      <c r="H364" s="17">
        <f t="shared" si="49"/>
        <v>1.5723270440251572E-2</v>
      </c>
    </row>
    <row r="365" spans="1:8" x14ac:dyDescent="0.2">
      <c r="A365" s="14"/>
      <c r="B365" s="15" t="s">
        <v>338</v>
      </c>
      <c r="C365" s="16">
        <v>75</v>
      </c>
      <c r="D365" s="16">
        <v>56</v>
      </c>
      <c r="E365" s="17">
        <f t="shared" si="47"/>
        <v>1.179245283018868E-2</v>
      </c>
      <c r="F365" s="17">
        <f t="shared" si="48"/>
        <v>7.9942897930049966E-3</v>
      </c>
      <c r="G365" s="17">
        <f t="shared" si="50"/>
        <v>-0.25333333333333335</v>
      </c>
      <c r="H365" s="17">
        <f t="shared" si="49"/>
        <v>-2.9874213836477994E-3</v>
      </c>
    </row>
    <row r="366" spans="1:8" x14ac:dyDescent="0.2">
      <c r="A366" s="14"/>
      <c r="B366" s="15" t="s">
        <v>339</v>
      </c>
      <c r="C366" s="16">
        <v>0</v>
      </c>
      <c r="D366" s="16">
        <v>4</v>
      </c>
      <c r="E366" s="17" t="str">
        <f t="shared" si="47"/>
        <v/>
      </c>
      <c r="F366" s="17">
        <f t="shared" si="48"/>
        <v>5.7102069950035693E-4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2</v>
      </c>
      <c r="D367" s="16">
        <v>2</v>
      </c>
      <c r="E367" s="17">
        <f t="shared" si="47"/>
        <v>3.1446540880503143E-4</v>
      </c>
      <c r="F367" s="17">
        <f t="shared" si="48"/>
        <v>2.8551034975017847E-4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211</v>
      </c>
      <c r="D369" s="16">
        <v>371</v>
      </c>
      <c r="E369" s="17">
        <f t="shared" si="47"/>
        <v>3.3176100628930817E-2</v>
      </c>
      <c r="F369" s="17">
        <f t="shared" si="48"/>
        <v>5.2962169878658101E-2</v>
      </c>
      <c r="G369" s="17">
        <f t="shared" si="50"/>
        <v>0.75829383886255919</v>
      </c>
      <c r="H369" s="17">
        <f t="shared" si="49"/>
        <v>2.5157232704402514E-2</v>
      </c>
    </row>
    <row r="370" spans="1:8" x14ac:dyDescent="0.2">
      <c r="A370" s="14"/>
      <c r="B370" s="15" t="s">
        <v>343</v>
      </c>
      <c r="C370" s="16">
        <v>7</v>
      </c>
      <c r="D370" s="16">
        <v>6</v>
      </c>
      <c r="E370" s="17">
        <f t="shared" si="47"/>
        <v>1.10062893081761E-3</v>
      </c>
      <c r="F370" s="17">
        <f t="shared" si="48"/>
        <v>8.5653104925053529E-4</v>
      </c>
      <c r="G370" s="17">
        <f t="shared" si="50"/>
        <v>-0.14285714285714285</v>
      </c>
      <c r="H370" s="17">
        <f t="shared" si="49"/>
        <v>-1.5723270440251572E-4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5</v>
      </c>
      <c r="D372" s="16">
        <v>16</v>
      </c>
      <c r="E372" s="17">
        <f t="shared" si="47"/>
        <v>7.8616352201257866E-4</v>
      </c>
      <c r="F372" s="17">
        <f t="shared" si="48"/>
        <v>2.2840827980014277E-3</v>
      </c>
      <c r="G372" s="17">
        <f t="shared" si="50"/>
        <v>2.2000000000000002</v>
      </c>
      <c r="H372" s="17">
        <f t="shared" si="49"/>
        <v>1.7295597484276732E-3</v>
      </c>
    </row>
    <row r="373" spans="1:8" x14ac:dyDescent="0.2">
      <c r="A373" s="14"/>
      <c r="B373" s="15" t="s">
        <v>346</v>
      </c>
      <c r="C373" s="16">
        <v>85</v>
      </c>
      <c r="D373" s="16">
        <v>105</v>
      </c>
      <c r="E373" s="17">
        <f t="shared" si="47"/>
        <v>1.3364779874213837E-2</v>
      </c>
      <c r="F373" s="17">
        <f t="shared" si="48"/>
        <v>1.4989293361884369E-2</v>
      </c>
      <c r="G373" s="17">
        <f t="shared" si="50"/>
        <v>0.23529411764705882</v>
      </c>
      <c r="H373" s="17">
        <f t="shared" si="49"/>
        <v>3.1446540880503146E-3</v>
      </c>
    </row>
    <row r="374" spans="1:8" x14ac:dyDescent="0.2">
      <c r="A374" s="14"/>
      <c r="B374" s="15" t="s">
        <v>347</v>
      </c>
      <c r="C374" s="16">
        <v>5</v>
      </c>
      <c r="D374" s="16">
        <v>7</v>
      </c>
      <c r="E374" s="17">
        <f t="shared" si="47"/>
        <v>7.8616352201257866E-4</v>
      </c>
      <c r="F374" s="17">
        <f t="shared" si="48"/>
        <v>9.9928622412562458E-4</v>
      </c>
      <c r="G374" s="17">
        <f t="shared" si="50"/>
        <v>0.4</v>
      </c>
      <c r="H374" s="17">
        <f t="shared" si="49"/>
        <v>3.1446540880503149E-4</v>
      </c>
    </row>
    <row r="375" spans="1:8" x14ac:dyDescent="0.2">
      <c r="A375" s="14"/>
      <c r="B375" s="15" t="s">
        <v>348</v>
      </c>
      <c r="C375" s="16">
        <v>0</v>
      </c>
      <c r="D375" s="16">
        <v>3</v>
      </c>
      <c r="E375" s="17" t="str">
        <f t="shared" si="47"/>
        <v/>
      </c>
      <c r="F375" s="17">
        <f t="shared" si="48"/>
        <v>4.2826552462526765E-4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3</v>
      </c>
      <c r="E376" s="17" t="str">
        <f t="shared" si="47"/>
        <v/>
      </c>
      <c r="F376" s="17">
        <f t="shared" si="48"/>
        <v>4.2826552462526765E-4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1.4275517487508923E-4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3</v>
      </c>
      <c r="D378" s="16">
        <v>5</v>
      </c>
      <c r="E378" s="17">
        <f t="shared" si="47"/>
        <v>4.7169811320754717E-4</v>
      </c>
      <c r="F378" s="17">
        <f t="shared" si="48"/>
        <v>7.1377587437544611E-4</v>
      </c>
      <c r="G378" s="17">
        <f t="shared" si="50"/>
        <v>0.66666666666666663</v>
      </c>
      <c r="H378" s="17">
        <f t="shared" si="49"/>
        <v>3.1446540880503143E-4</v>
      </c>
    </row>
    <row r="379" spans="1:8" x14ac:dyDescent="0.2">
      <c r="A379" s="14"/>
      <c r="B379" s="15" t="s">
        <v>352</v>
      </c>
      <c r="C379" s="16">
        <v>8</v>
      </c>
      <c r="D379" s="16">
        <v>7</v>
      </c>
      <c r="E379" s="17">
        <f t="shared" si="47"/>
        <v>1.2578616352201257E-3</v>
      </c>
      <c r="F379" s="17">
        <f t="shared" si="48"/>
        <v>9.9928622412562458E-4</v>
      </c>
      <c r="G379" s="17">
        <f t="shared" si="50"/>
        <v>-0.125</v>
      </c>
      <c r="H379" s="17">
        <f t="shared" si="49"/>
        <v>-1.5723270440251572E-4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26</v>
      </c>
      <c r="E380" s="17" t="str">
        <f t="shared" si="47"/>
        <v/>
      </c>
      <c r="F380" s="17">
        <f t="shared" si="48"/>
        <v>3.7116345467523197E-3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28</v>
      </c>
      <c r="D382" s="16">
        <v>9</v>
      </c>
      <c r="E382" s="17">
        <f t="shared" si="47"/>
        <v>4.4025157232704401E-3</v>
      </c>
      <c r="F382" s="17">
        <f t="shared" si="48"/>
        <v>1.2847965738758029E-3</v>
      </c>
      <c r="G382" s="17">
        <f t="shared" si="50"/>
        <v>-0.6785714285714286</v>
      </c>
      <c r="H382" s="17">
        <f t="shared" si="49"/>
        <v>-2.9874213836477989E-3</v>
      </c>
    </row>
    <row r="383" spans="1:8" ht="25.5" x14ac:dyDescent="0.2">
      <c r="A383" s="14"/>
      <c r="B383" s="15" t="s">
        <v>356</v>
      </c>
      <c r="C383" s="16">
        <v>161</v>
      </c>
      <c r="D383" s="16">
        <v>249</v>
      </c>
      <c r="E383" s="17">
        <f t="shared" si="47"/>
        <v>2.5314465408805033E-2</v>
      </c>
      <c r="F383" s="17">
        <f t="shared" si="48"/>
        <v>3.5546038543897214E-2</v>
      </c>
      <c r="G383" s="17">
        <f t="shared" si="50"/>
        <v>0.54658385093167705</v>
      </c>
      <c r="H383" s="17">
        <f t="shared" si="49"/>
        <v>1.3836477987421386E-2</v>
      </c>
    </row>
    <row r="384" spans="1:8" x14ac:dyDescent="0.2">
      <c r="A384" s="14"/>
      <c r="B384" s="15" t="s">
        <v>357</v>
      </c>
      <c r="C384" s="16">
        <v>154</v>
      </c>
      <c r="D384" s="16">
        <v>177</v>
      </c>
      <c r="E384" s="17">
        <f t="shared" si="47"/>
        <v>2.4213836477987423E-2</v>
      </c>
      <c r="F384" s="17">
        <f t="shared" si="48"/>
        <v>2.5267665952890792E-2</v>
      </c>
      <c r="G384" s="17">
        <f t="shared" si="50"/>
        <v>0.14935064935064934</v>
      </c>
      <c r="H384" s="17">
        <f t="shared" si="49"/>
        <v>3.6163522012578617E-3</v>
      </c>
    </row>
    <row r="385" spans="1:8" x14ac:dyDescent="0.2">
      <c r="A385" s="14"/>
      <c r="B385" s="15" t="s">
        <v>358</v>
      </c>
      <c r="C385" s="16">
        <v>3</v>
      </c>
      <c r="D385" s="16">
        <v>15</v>
      </c>
      <c r="E385" s="17">
        <f t="shared" si="47"/>
        <v>4.7169811320754717E-4</v>
      </c>
      <c r="F385" s="17">
        <f t="shared" si="48"/>
        <v>2.1413276231263384E-3</v>
      </c>
      <c r="G385" s="17">
        <f t="shared" si="50"/>
        <v>4</v>
      </c>
      <c r="H385" s="17">
        <f t="shared" si="49"/>
        <v>1.8867924528301887E-3</v>
      </c>
    </row>
    <row r="386" spans="1:8" x14ac:dyDescent="0.2">
      <c r="A386" s="14"/>
      <c r="B386" s="15" t="s">
        <v>359</v>
      </c>
      <c r="C386" s="16">
        <v>13</v>
      </c>
      <c r="D386" s="16">
        <v>44</v>
      </c>
      <c r="E386" s="17">
        <f t="shared" si="47"/>
        <v>2.0440251572327044E-3</v>
      </c>
      <c r="F386" s="17">
        <f t="shared" si="48"/>
        <v>6.2812276945039261E-3</v>
      </c>
      <c r="G386" s="17">
        <f t="shared" si="50"/>
        <v>2.3846153846153846</v>
      </c>
      <c r="H386" s="17">
        <f t="shared" si="49"/>
        <v>4.8742138364779872E-3</v>
      </c>
    </row>
    <row r="387" spans="1:8" x14ac:dyDescent="0.2">
      <c r="A387" s="14"/>
      <c r="B387" s="15" t="s">
        <v>360</v>
      </c>
      <c r="C387" s="16">
        <v>1</v>
      </c>
      <c r="D387" s="16">
        <v>1</v>
      </c>
      <c r="E387" s="17">
        <f t="shared" si="47"/>
        <v>1.5723270440251572E-4</v>
      </c>
      <c r="F387" s="17">
        <f t="shared" si="48"/>
        <v>1.4275517487508923E-4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361</v>
      </c>
      <c r="C388" s="16">
        <v>46</v>
      </c>
      <c r="D388" s="16">
        <v>82</v>
      </c>
      <c r="E388" s="17">
        <f t="shared" si="47"/>
        <v>7.2327044025157234E-3</v>
      </c>
      <c r="F388" s="17">
        <f t="shared" si="48"/>
        <v>1.1705924339757316E-2</v>
      </c>
      <c r="G388" s="17">
        <f t="shared" si="50"/>
        <v>0.78260869565217395</v>
      </c>
      <c r="H388" s="17">
        <f t="shared" si="49"/>
        <v>5.6603773584905665E-3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107</v>
      </c>
      <c r="D391" s="16">
        <v>142</v>
      </c>
      <c r="E391" s="17">
        <f t="shared" si="47"/>
        <v>1.6823899371069182E-2</v>
      </c>
      <c r="F391" s="17">
        <f t="shared" si="48"/>
        <v>2.0271234832262671E-2</v>
      </c>
      <c r="G391" s="17">
        <f t="shared" si="50"/>
        <v>0.32710280373831774</v>
      </c>
      <c r="H391" s="17">
        <f t="shared" si="49"/>
        <v>5.50314465408805E-3</v>
      </c>
    </row>
    <row r="392" spans="1:8" x14ac:dyDescent="0.2">
      <c r="A392" s="14" t="s">
        <v>91</v>
      </c>
      <c r="B392" s="15" t="s">
        <v>365</v>
      </c>
      <c r="C392" s="16">
        <v>5</v>
      </c>
      <c r="D392" s="16">
        <v>1</v>
      </c>
      <c r="E392" s="17">
        <f t="shared" si="47"/>
        <v>7.8616352201257866E-4</v>
      </c>
      <c r="F392" s="17">
        <f t="shared" si="48"/>
        <v>1.4275517487508923E-4</v>
      </c>
      <c r="G392" s="17">
        <f t="shared" si="50"/>
        <v>-0.8</v>
      </c>
      <c r="H392" s="17">
        <f t="shared" si="49"/>
        <v>-6.2893081761006297E-4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11</v>
      </c>
      <c r="E393" s="17" t="str">
        <f t="shared" si="47"/>
        <v/>
      </c>
      <c r="F393" s="17">
        <f t="shared" si="48"/>
        <v>1.5703069236259815E-3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4</v>
      </c>
      <c r="E394" s="17" t="str">
        <f t="shared" si="47"/>
        <v/>
      </c>
      <c r="F394" s="17">
        <f t="shared" si="48"/>
        <v>5.7102069950035693E-4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165</v>
      </c>
      <c r="D395" s="16">
        <v>628</v>
      </c>
      <c r="E395" s="17">
        <f t="shared" si="47"/>
        <v>2.5943396226415096E-2</v>
      </c>
      <c r="F395" s="17">
        <f t="shared" si="48"/>
        <v>8.9650249821556033E-2</v>
      </c>
      <c r="G395" s="17">
        <f t="shared" si="50"/>
        <v>2.8060606060606061</v>
      </c>
      <c r="H395" s="17">
        <f t="shared" si="49"/>
        <v>7.2798742138364791E-2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277</v>
      </c>
      <c r="D397" s="16">
        <v>710</v>
      </c>
      <c r="E397" s="17">
        <f t="shared" si="47"/>
        <v>4.3553459119496853E-2</v>
      </c>
      <c r="F397" s="17">
        <f t="shared" si="48"/>
        <v>0.10135617416131334</v>
      </c>
      <c r="G397" s="17">
        <f t="shared" si="50"/>
        <v>1.5631768953068592</v>
      </c>
      <c r="H397" s="17">
        <f t="shared" si="49"/>
        <v>6.8081761006289307E-2</v>
      </c>
    </row>
    <row r="398" spans="1:8" x14ac:dyDescent="0.2">
      <c r="A398" s="14"/>
      <c r="B398" s="15" t="s">
        <v>371</v>
      </c>
      <c r="C398" s="16">
        <v>1653</v>
      </c>
      <c r="D398" s="16">
        <v>1255</v>
      </c>
      <c r="E398" s="17">
        <f t="shared" si="47"/>
        <v>0.25990566037735852</v>
      </c>
      <c r="F398" s="17">
        <f t="shared" si="48"/>
        <v>0.17915774446823698</v>
      </c>
      <c r="G398" s="17">
        <f t="shared" si="50"/>
        <v>-0.24077434966727163</v>
      </c>
      <c r="H398" s="17">
        <f t="shared" si="49"/>
        <v>-6.2578616352201258E-2</v>
      </c>
    </row>
    <row r="399" spans="1:8" x14ac:dyDescent="0.2">
      <c r="A399" s="14"/>
      <c r="B399" s="15" t="s">
        <v>372</v>
      </c>
      <c r="C399" s="16">
        <v>51</v>
      </c>
      <c r="D399" s="16">
        <v>106</v>
      </c>
      <c r="E399" s="17">
        <f t="shared" si="47"/>
        <v>8.0188679245283018E-3</v>
      </c>
      <c r="F399" s="17">
        <f t="shared" si="48"/>
        <v>1.5132048536759457E-2</v>
      </c>
      <c r="G399" s="17">
        <f t="shared" si="50"/>
        <v>1.0784313725490196</v>
      </c>
      <c r="H399" s="17">
        <f t="shared" si="49"/>
        <v>8.6477987421383646E-3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3</v>
      </c>
      <c r="D401" s="16">
        <v>16</v>
      </c>
      <c r="E401" s="17">
        <f t="shared" si="47"/>
        <v>4.7169811320754717E-4</v>
      </c>
      <c r="F401" s="17">
        <f t="shared" si="48"/>
        <v>2.2840827980014277E-3</v>
      </c>
      <c r="G401" s="17">
        <f t="shared" si="50"/>
        <v>4.333333333333333</v>
      </c>
      <c r="H401" s="17">
        <f t="shared" si="49"/>
        <v>2.0440251572327044E-3</v>
      </c>
    </row>
    <row r="402" spans="1:8" ht="25.5" x14ac:dyDescent="0.2">
      <c r="A402" s="14"/>
      <c r="B402" s="15" t="s">
        <v>375</v>
      </c>
      <c r="C402" s="16">
        <v>2</v>
      </c>
      <c r="D402" s="16">
        <v>1</v>
      </c>
      <c r="E402" s="17">
        <f t="shared" si="47"/>
        <v>3.1446540880503143E-4</v>
      </c>
      <c r="F402" s="17">
        <f t="shared" si="48"/>
        <v>1.4275517487508923E-4</v>
      </c>
      <c r="G402" s="17">
        <f t="shared" si="50"/>
        <v>-0.5</v>
      </c>
      <c r="H402" s="17">
        <f t="shared" si="49"/>
        <v>-1.5723270440251572E-4</v>
      </c>
    </row>
    <row r="403" spans="1:8" x14ac:dyDescent="0.2">
      <c r="A403" s="14"/>
      <c r="B403" s="15" t="s">
        <v>376</v>
      </c>
      <c r="C403" s="16">
        <v>7</v>
      </c>
      <c r="D403" s="16">
        <v>5</v>
      </c>
      <c r="E403" s="17">
        <f t="shared" si="47"/>
        <v>1.10062893081761E-3</v>
      </c>
      <c r="F403" s="17">
        <f t="shared" si="48"/>
        <v>7.1377587437544611E-4</v>
      </c>
      <c r="G403" s="17">
        <f t="shared" si="50"/>
        <v>-0.2857142857142857</v>
      </c>
      <c r="H403" s="17">
        <f t="shared" si="49"/>
        <v>-3.1446540880503143E-4</v>
      </c>
    </row>
    <row r="404" spans="1:8" x14ac:dyDescent="0.2">
      <c r="A404" s="14"/>
      <c r="B404" s="15" t="s">
        <v>377</v>
      </c>
      <c r="C404" s="16">
        <v>1</v>
      </c>
      <c r="D404" s="16">
        <v>16</v>
      </c>
      <c r="E404" s="17">
        <f t="shared" si="47"/>
        <v>1.5723270440251572E-4</v>
      </c>
      <c r="F404" s="17">
        <f t="shared" si="48"/>
        <v>2.2840827980014277E-3</v>
      </c>
      <c r="G404" s="17">
        <f t="shared" si="50"/>
        <v>15</v>
      </c>
      <c r="H404" s="17">
        <f t="shared" si="49"/>
        <v>2.3584905660377358E-3</v>
      </c>
    </row>
    <row r="405" spans="1:8" x14ac:dyDescent="0.2">
      <c r="A405" s="14"/>
      <c r="B405" s="15" t="s">
        <v>378</v>
      </c>
      <c r="C405" s="16">
        <v>7</v>
      </c>
      <c r="D405" s="16">
        <v>70</v>
      </c>
      <c r="E405" s="17">
        <f t="shared" si="47"/>
        <v>1.10062893081761E-3</v>
      </c>
      <c r="F405" s="17">
        <f t="shared" si="48"/>
        <v>9.9928622412562458E-3</v>
      </c>
      <c r="G405" s="17">
        <f t="shared" si="50"/>
        <v>9</v>
      </c>
      <c r="H405" s="17">
        <f t="shared" si="49"/>
        <v>9.9056603773584901E-3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9</v>
      </c>
      <c r="D408" s="16">
        <v>0</v>
      </c>
      <c r="E408" s="17">
        <f t="shared" si="47"/>
        <v>1.4150943396226414E-3</v>
      </c>
      <c r="F408" s="17" t="str">
        <f t="shared" si="48"/>
        <v/>
      </c>
      <c r="G408" s="17">
        <f t="shared" si="50"/>
        <v>-1</v>
      </c>
      <c r="H408" s="17">
        <f t="shared" si="49"/>
        <v>-1.4150943396226414E-3</v>
      </c>
    </row>
    <row r="409" spans="1:8" x14ac:dyDescent="0.2">
      <c r="A409" s="14"/>
      <c r="B409" s="15" t="s">
        <v>382</v>
      </c>
      <c r="C409" s="16">
        <v>123</v>
      </c>
      <c r="D409" s="16">
        <v>28</v>
      </c>
      <c r="E409" s="17">
        <f t="shared" si="47"/>
        <v>1.9339622641509433E-2</v>
      </c>
      <c r="F409" s="17">
        <f t="shared" si="48"/>
        <v>3.9971448965024983E-3</v>
      </c>
      <c r="G409" s="17">
        <f t="shared" si="50"/>
        <v>-0.77235772357723576</v>
      </c>
      <c r="H409" s="17">
        <f t="shared" si="49"/>
        <v>-1.4937106918238992E-2</v>
      </c>
    </row>
    <row r="410" spans="1:8" x14ac:dyDescent="0.2">
      <c r="A410" s="14"/>
      <c r="B410" s="15" t="s">
        <v>383</v>
      </c>
      <c r="C410" s="16">
        <v>49</v>
      </c>
      <c r="D410" s="16">
        <v>46</v>
      </c>
      <c r="E410" s="17">
        <f t="shared" si="47"/>
        <v>7.7044025157232705E-3</v>
      </c>
      <c r="F410" s="17">
        <f t="shared" si="48"/>
        <v>6.5667380442541046E-3</v>
      </c>
      <c r="G410" s="17">
        <f t="shared" si="50"/>
        <v>-6.1224489795918366E-2</v>
      </c>
      <c r="H410" s="17">
        <f t="shared" si="49"/>
        <v>-4.7169811320754717E-4</v>
      </c>
    </row>
    <row r="411" spans="1:8" x14ac:dyDescent="0.2">
      <c r="A411" s="14"/>
      <c r="B411" s="15" t="s">
        <v>384</v>
      </c>
      <c r="C411" s="16">
        <v>3</v>
      </c>
      <c r="D411" s="16">
        <v>4</v>
      </c>
      <c r="E411" s="17">
        <f t="shared" si="47"/>
        <v>4.7169811320754717E-4</v>
      </c>
      <c r="F411" s="17">
        <f t="shared" si="48"/>
        <v>5.7102069950035693E-4</v>
      </c>
      <c r="G411" s="17">
        <f t="shared" si="50"/>
        <v>0.33333333333333331</v>
      </c>
      <c r="H411" s="17">
        <f t="shared" si="49"/>
        <v>1.5723270440251572E-4</v>
      </c>
    </row>
    <row r="412" spans="1:8" x14ac:dyDescent="0.2">
      <c r="A412" s="14"/>
      <c r="B412" s="15" t="s">
        <v>385</v>
      </c>
      <c r="C412" s="16">
        <v>5</v>
      </c>
      <c r="D412" s="16">
        <v>8</v>
      </c>
      <c r="E412" s="17">
        <f t="shared" si="47"/>
        <v>7.8616352201257866E-4</v>
      </c>
      <c r="F412" s="17">
        <f t="shared" si="48"/>
        <v>1.1420413990007139E-3</v>
      </c>
      <c r="G412" s="17">
        <f t="shared" si="50"/>
        <v>0.6</v>
      </c>
      <c r="H412" s="17">
        <f t="shared" si="49"/>
        <v>4.7169811320754717E-4</v>
      </c>
    </row>
    <row r="413" spans="1:8" x14ac:dyDescent="0.2">
      <c r="A413" s="14"/>
      <c r="B413" s="15" t="s">
        <v>386</v>
      </c>
      <c r="C413" s="16">
        <v>8</v>
      </c>
      <c r="D413" s="16">
        <v>8</v>
      </c>
      <c r="E413" s="17">
        <f t="shared" ref="E413:E476" si="51">+IF(C413=0,"",C413/C$349)</f>
        <v>1.2578616352201257E-3</v>
      </c>
      <c r="F413" s="17">
        <f t="shared" ref="F413:F476" si="52">+IF(D413=0,"",D413/D$349)</f>
        <v>1.1420413990007139E-3</v>
      </c>
      <c r="G413" s="17">
        <f t="shared" si="50"/>
        <v>0</v>
      </c>
      <c r="H413" s="17">
        <f t="shared" ref="H413:H476" si="53">+IF(OR(AND(E413=""),(G413="")),"",E413*G413)</f>
        <v>0</v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1</v>
      </c>
      <c r="E415" s="17" t="str">
        <f t="shared" si="51"/>
        <v/>
      </c>
      <c r="F415" s="17">
        <f t="shared" si="52"/>
        <v>1.4275517487508923E-4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3</v>
      </c>
      <c r="D416" s="16">
        <v>11</v>
      </c>
      <c r="E416" s="17">
        <f t="shared" si="51"/>
        <v>4.7169811320754717E-4</v>
      </c>
      <c r="F416" s="17">
        <f t="shared" si="52"/>
        <v>1.5703069236259815E-3</v>
      </c>
      <c r="G416" s="17">
        <f t="shared" si="54"/>
        <v>2.6666666666666665</v>
      </c>
      <c r="H416" s="17">
        <f t="shared" si="53"/>
        <v>1.2578616352201257E-3</v>
      </c>
    </row>
    <row r="417" spans="1:8" x14ac:dyDescent="0.2">
      <c r="A417" s="14"/>
      <c r="B417" s="15" t="s">
        <v>390</v>
      </c>
      <c r="C417" s="16">
        <v>1</v>
      </c>
      <c r="D417" s="16">
        <v>4</v>
      </c>
      <c r="E417" s="17">
        <f t="shared" si="51"/>
        <v>1.5723270440251572E-4</v>
      </c>
      <c r="F417" s="17">
        <f t="shared" si="52"/>
        <v>5.7102069950035693E-4</v>
      </c>
      <c r="G417" s="17">
        <f t="shared" si="54"/>
        <v>3</v>
      </c>
      <c r="H417" s="17">
        <f t="shared" si="53"/>
        <v>4.7169811320754717E-4</v>
      </c>
    </row>
    <row r="418" spans="1:8" x14ac:dyDescent="0.2">
      <c r="A418" s="14"/>
      <c r="B418" s="15" t="s">
        <v>391</v>
      </c>
      <c r="C418" s="16">
        <v>1</v>
      </c>
      <c r="D418" s="16">
        <v>1</v>
      </c>
      <c r="E418" s="17">
        <f t="shared" si="51"/>
        <v>1.5723270440251572E-4</v>
      </c>
      <c r="F418" s="17">
        <f t="shared" si="52"/>
        <v>1.4275517487508923E-4</v>
      </c>
      <c r="G418" s="17">
        <f t="shared" si="54"/>
        <v>0</v>
      </c>
      <c r="H418" s="17">
        <f t="shared" si="53"/>
        <v>0</v>
      </c>
    </row>
    <row r="419" spans="1:8" x14ac:dyDescent="0.2">
      <c r="A419" s="14"/>
      <c r="B419" s="15" t="s">
        <v>392</v>
      </c>
      <c r="C419" s="16">
        <v>7</v>
      </c>
      <c r="D419" s="16">
        <v>10</v>
      </c>
      <c r="E419" s="17">
        <f t="shared" si="51"/>
        <v>1.10062893081761E-3</v>
      </c>
      <c r="F419" s="17">
        <f t="shared" si="52"/>
        <v>1.4275517487508922E-3</v>
      </c>
      <c r="G419" s="17">
        <f t="shared" si="54"/>
        <v>0.42857142857142855</v>
      </c>
      <c r="H419" s="17">
        <f t="shared" si="53"/>
        <v>4.7169811320754712E-4</v>
      </c>
    </row>
    <row r="420" spans="1:8" x14ac:dyDescent="0.2">
      <c r="A420" s="14"/>
      <c r="B420" s="15" t="s">
        <v>393</v>
      </c>
      <c r="C420" s="16">
        <v>400</v>
      </c>
      <c r="D420" s="16">
        <v>118</v>
      </c>
      <c r="E420" s="17">
        <f t="shared" si="51"/>
        <v>6.2893081761006289E-2</v>
      </c>
      <c r="F420" s="17">
        <f t="shared" si="52"/>
        <v>1.6845110635260528E-2</v>
      </c>
      <c r="G420" s="17">
        <f t="shared" si="54"/>
        <v>-0.70499999999999996</v>
      </c>
      <c r="H420" s="17">
        <f t="shared" si="53"/>
        <v>-4.4339622641509431E-2</v>
      </c>
    </row>
    <row r="421" spans="1:8" x14ac:dyDescent="0.2">
      <c r="A421" s="14"/>
      <c r="B421" s="15" t="s">
        <v>394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1.4275517487508923E-4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18</v>
      </c>
      <c r="D422" s="16">
        <v>2</v>
      </c>
      <c r="E422" s="17">
        <f t="shared" si="51"/>
        <v>2.8301886792452828E-3</v>
      </c>
      <c r="F422" s="17">
        <f t="shared" si="52"/>
        <v>2.8551034975017847E-4</v>
      </c>
      <c r="G422" s="17">
        <f t="shared" si="54"/>
        <v>-0.88888888888888884</v>
      </c>
      <c r="H422" s="17">
        <f t="shared" si="53"/>
        <v>-2.5157232704402514E-3</v>
      </c>
    </row>
    <row r="423" spans="1:8" x14ac:dyDescent="0.2">
      <c r="A423" s="14"/>
      <c r="B423" s="15" t="s">
        <v>396</v>
      </c>
      <c r="C423" s="16">
        <v>5</v>
      </c>
      <c r="D423" s="16">
        <v>5</v>
      </c>
      <c r="E423" s="17">
        <f t="shared" si="51"/>
        <v>7.8616352201257866E-4</v>
      </c>
      <c r="F423" s="17">
        <f t="shared" si="52"/>
        <v>7.1377587437544611E-4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397</v>
      </c>
      <c r="C424" s="16">
        <v>30</v>
      </c>
      <c r="D424" s="16">
        <v>40</v>
      </c>
      <c r="E424" s="17">
        <f t="shared" si="51"/>
        <v>4.7169811320754715E-3</v>
      </c>
      <c r="F424" s="17">
        <f t="shared" si="52"/>
        <v>5.7102069950035689E-3</v>
      </c>
      <c r="G424" s="17">
        <f t="shared" si="54"/>
        <v>0.33333333333333331</v>
      </c>
      <c r="H424" s="17">
        <f t="shared" si="53"/>
        <v>1.5723270440251571E-3</v>
      </c>
    </row>
    <row r="425" spans="1:8" x14ac:dyDescent="0.2">
      <c r="A425" s="14"/>
      <c r="B425" s="15" t="s">
        <v>398</v>
      </c>
      <c r="C425" s="16">
        <v>25</v>
      </c>
      <c r="D425" s="16">
        <v>9</v>
      </c>
      <c r="E425" s="17">
        <f t="shared" si="51"/>
        <v>3.9308176100628931E-3</v>
      </c>
      <c r="F425" s="17">
        <f t="shared" si="52"/>
        <v>1.2847965738758029E-3</v>
      </c>
      <c r="G425" s="17">
        <f t="shared" si="54"/>
        <v>-0.64</v>
      </c>
      <c r="H425" s="17">
        <f t="shared" si="53"/>
        <v>-2.5157232704402514E-3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22</v>
      </c>
      <c r="D428" s="16">
        <v>19</v>
      </c>
      <c r="E428" s="17">
        <f t="shared" si="51"/>
        <v>3.459119496855346E-3</v>
      </c>
      <c r="F428" s="17">
        <f t="shared" si="52"/>
        <v>2.7123483226266952E-3</v>
      </c>
      <c r="G428" s="17">
        <f t="shared" si="54"/>
        <v>-0.13636363636363635</v>
      </c>
      <c r="H428" s="17">
        <f t="shared" si="53"/>
        <v>-4.7169811320754717E-4</v>
      </c>
    </row>
    <row r="429" spans="1:8" x14ac:dyDescent="0.2">
      <c r="A429" s="14"/>
      <c r="B429" s="15" t="s">
        <v>402</v>
      </c>
      <c r="C429" s="16">
        <v>2</v>
      </c>
      <c r="D429" s="16">
        <v>3</v>
      </c>
      <c r="E429" s="17">
        <f t="shared" si="51"/>
        <v>3.1446540880503143E-4</v>
      </c>
      <c r="F429" s="17">
        <f t="shared" si="52"/>
        <v>4.2826552462526765E-4</v>
      </c>
      <c r="G429" s="17">
        <f t="shared" si="54"/>
        <v>0.5</v>
      </c>
      <c r="H429" s="17">
        <f t="shared" si="53"/>
        <v>1.5723270440251572E-4</v>
      </c>
    </row>
    <row r="430" spans="1:8" x14ac:dyDescent="0.2">
      <c r="A430" s="14"/>
      <c r="B430" s="15" t="s">
        <v>403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2.8551034975017847E-4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1</v>
      </c>
      <c r="D431" s="16">
        <v>0</v>
      </c>
      <c r="E431" s="17">
        <f t="shared" si="51"/>
        <v>1.5723270440251572E-4</v>
      </c>
      <c r="F431" s="17" t="str">
        <f t="shared" si="52"/>
        <v/>
      </c>
      <c r="G431" s="17">
        <f t="shared" si="54"/>
        <v>-1</v>
      </c>
      <c r="H431" s="17">
        <f t="shared" si="53"/>
        <v>-1.5723270440251572E-4</v>
      </c>
    </row>
    <row r="432" spans="1:8" ht="25.5" x14ac:dyDescent="0.2">
      <c r="A432" s="14"/>
      <c r="B432" s="15" t="s">
        <v>405</v>
      </c>
      <c r="C432" s="16">
        <v>0</v>
      </c>
      <c r="D432" s="16">
        <v>4</v>
      </c>
      <c r="E432" s="17" t="str">
        <f t="shared" si="51"/>
        <v/>
      </c>
      <c r="F432" s="17">
        <f t="shared" si="52"/>
        <v>5.7102069950035693E-4</v>
      </c>
      <c r="G432" s="17">
        <f t="shared" si="54"/>
        <v>1</v>
      </c>
      <c r="H432" s="17" t="str">
        <f t="shared" si="53"/>
        <v/>
      </c>
    </row>
    <row r="433" spans="1:8" x14ac:dyDescent="0.2">
      <c r="A433" s="14"/>
      <c r="B433" s="15" t="s">
        <v>406</v>
      </c>
      <c r="C433" s="16">
        <v>2</v>
      </c>
      <c r="D433" s="16">
        <v>1</v>
      </c>
      <c r="E433" s="17">
        <f t="shared" si="51"/>
        <v>3.1446540880503143E-4</v>
      </c>
      <c r="F433" s="17">
        <f t="shared" si="52"/>
        <v>1.4275517487508923E-4</v>
      </c>
      <c r="G433" s="17">
        <f t="shared" si="54"/>
        <v>-0.5</v>
      </c>
      <c r="H433" s="17">
        <f t="shared" si="53"/>
        <v>-1.5723270440251572E-4</v>
      </c>
    </row>
    <row r="434" spans="1:8" ht="25.5" x14ac:dyDescent="0.2">
      <c r="A434" s="14"/>
      <c r="B434" s="15" t="s">
        <v>407</v>
      </c>
      <c r="C434" s="16">
        <v>1</v>
      </c>
      <c r="D434" s="16">
        <v>2</v>
      </c>
      <c r="E434" s="17">
        <f t="shared" si="51"/>
        <v>1.5723270440251572E-4</v>
      </c>
      <c r="F434" s="17">
        <f t="shared" si="52"/>
        <v>2.8551034975017847E-4</v>
      </c>
      <c r="G434" s="17">
        <f t="shared" si="54"/>
        <v>1</v>
      </c>
      <c r="H434" s="17">
        <f t="shared" si="53"/>
        <v>1.5723270440251572E-4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1</v>
      </c>
      <c r="D441" s="16">
        <v>1</v>
      </c>
      <c r="E441" s="17">
        <f t="shared" si="51"/>
        <v>1.5723270440251572E-4</v>
      </c>
      <c r="F441" s="17">
        <f t="shared" si="52"/>
        <v>1.4275517487508923E-4</v>
      </c>
      <c r="G441" s="17">
        <f t="shared" si="54"/>
        <v>0</v>
      </c>
      <c r="H441" s="17">
        <f t="shared" si="53"/>
        <v>0</v>
      </c>
    </row>
    <row r="442" spans="1:8" x14ac:dyDescent="0.2">
      <c r="A442" s="14"/>
      <c r="B442" s="15" t="s">
        <v>415</v>
      </c>
      <c r="C442" s="16">
        <v>20</v>
      </c>
      <c r="D442" s="16">
        <v>17</v>
      </c>
      <c r="E442" s="17">
        <f t="shared" si="51"/>
        <v>3.1446540880503146E-3</v>
      </c>
      <c r="F442" s="17">
        <f t="shared" si="52"/>
        <v>2.4268379728765166E-3</v>
      </c>
      <c r="G442" s="17">
        <f t="shared" si="54"/>
        <v>-0.15</v>
      </c>
      <c r="H442" s="17">
        <f t="shared" si="53"/>
        <v>-4.7169811320754717E-4</v>
      </c>
    </row>
    <row r="443" spans="1:8" x14ac:dyDescent="0.2">
      <c r="A443" s="14"/>
      <c r="B443" s="15" t="s">
        <v>416</v>
      </c>
      <c r="C443" s="16">
        <v>51</v>
      </c>
      <c r="D443" s="16">
        <v>67</v>
      </c>
      <c r="E443" s="17">
        <f t="shared" si="51"/>
        <v>8.0188679245283018E-3</v>
      </c>
      <c r="F443" s="17">
        <f t="shared" si="52"/>
        <v>9.5645967166309784E-3</v>
      </c>
      <c r="G443" s="17">
        <f t="shared" si="54"/>
        <v>0.31372549019607843</v>
      </c>
      <c r="H443" s="17">
        <f t="shared" si="53"/>
        <v>2.5157232704402514E-3</v>
      </c>
    </row>
    <row r="444" spans="1:8" x14ac:dyDescent="0.2">
      <c r="A444" s="14"/>
      <c r="B444" s="15" t="s">
        <v>417</v>
      </c>
      <c r="C444" s="16">
        <v>1</v>
      </c>
      <c r="D444" s="16">
        <v>0</v>
      </c>
      <c r="E444" s="17">
        <f t="shared" si="51"/>
        <v>1.5723270440251572E-4</v>
      </c>
      <c r="F444" s="17" t="str">
        <f t="shared" si="52"/>
        <v/>
      </c>
      <c r="G444" s="17">
        <f t="shared" si="54"/>
        <v>-1</v>
      </c>
      <c r="H444" s="17">
        <f t="shared" si="53"/>
        <v>-1.5723270440251572E-4</v>
      </c>
    </row>
    <row r="445" spans="1:8" x14ac:dyDescent="0.2">
      <c r="A445" s="14"/>
      <c r="B445" s="15" t="s">
        <v>418</v>
      </c>
      <c r="C445" s="16">
        <v>25</v>
      </c>
      <c r="D445" s="16">
        <v>187</v>
      </c>
      <c r="E445" s="17">
        <f t="shared" si="51"/>
        <v>3.9308176100628931E-3</v>
      </c>
      <c r="F445" s="17">
        <f t="shared" si="52"/>
        <v>2.6695217701641686E-2</v>
      </c>
      <c r="G445" s="17">
        <f t="shared" si="54"/>
        <v>6.48</v>
      </c>
      <c r="H445" s="17">
        <f t="shared" si="53"/>
        <v>2.5471698113207548E-2</v>
      </c>
    </row>
    <row r="446" spans="1:8" x14ac:dyDescent="0.2">
      <c r="A446" s="14"/>
      <c r="B446" s="15" t="s">
        <v>419</v>
      </c>
      <c r="C446" s="16">
        <v>6</v>
      </c>
      <c r="D446" s="16">
        <v>0</v>
      </c>
      <c r="E446" s="17">
        <f t="shared" si="51"/>
        <v>9.4339622641509435E-4</v>
      </c>
      <c r="F446" s="17" t="str">
        <f t="shared" si="52"/>
        <v/>
      </c>
      <c r="G446" s="17">
        <f t="shared" si="54"/>
        <v>-1</v>
      </c>
      <c r="H446" s="17">
        <f t="shared" si="53"/>
        <v>-9.4339622641509435E-4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1.4275517487508923E-4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1</v>
      </c>
      <c r="D450" s="16">
        <v>42</v>
      </c>
      <c r="E450" s="17">
        <f t="shared" si="51"/>
        <v>1.5723270440251572E-4</v>
      </c>
      <c r="F450" s="17">
        <f t="shared" si="52"/>
        <v>5.9957173447537475E-3</v>
      </c>
      <c r="G450" s="17">
        <f t="shared" si="54"/>
        <v>41</v>
      </c>
      <c r="H450" s="17">
        <f t="shared" si="53"/>
        <v>6.4465408805031441E-3</v>
      </c>
    </row>
    <row r="451" spans="1:8" x14ac:dyDescent="0.2">
      <c r="A451" s="14"/>
      <c r="B451" s="15" t="s">
        <v>424</v>
      </c>
      <c r="C451" s="16">
        <v>1</v>
      </c>
      <c r="D451" s="16">
        <v>0</v>
      </c>
      <c r="E451" s="17">
        <f t="shared" si="51"/>
        <v>1.5723270440251572E-4</v>
      </c>
      <c r="F451" s="17" t="str">
        <f t="shared" si="52"/>
        <v/>
      </c>
      <c r="G451" s="17">
        <f t="shared" si="54"/>
        <v>-1</v>
      </c>
      <c r="H451" s="17">
        <f t="shared" si="53"/>
        <v>-1.5723270440251572E-4</v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2</v>
      </c>
      <c r="D453" s="16">
        <v>3</v>
      </c>
      <c r="E453" s="17">
        <f t="shared" si="51"/>
        <v>3.1446540880503143E-4</v>
      </c>
      <c r="F453" s="17">
        <f t="shared" si="52"/>
        <v>4.2826552462526765E-4</v>
      </c>
      <c r="G453" s="17">
        <f t="shared" si="54"/>
        <v>0.5</v>
      </c>
      <c r="H453" s="17">
        <f t="shared" si="53"/>
        <v>1.5723270440251572E-4</v>
      </c>
    </row>
    <row r="454" spans="1:8" x14ac:dyDescent="0.2">
      <c r="A454" s="14"/>
      <c r="B454" s="15" t="s">
        <v>427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1.4275517487508923E-4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8</v>
      </c>
      <c r="D455" s="16">
        <v>9</v>
      </c>
      <c r="E455" s="17">
        <f t="shared" si="51"/>
        <v>1.2578616352201257E-3</v>
      </c>
      <c r="F455" s="17">
        <f t="shared" si="52"/>
        <v>1.2847965738758029E-3</v>
      </c>
      <c r="G455" s="17">
        <f t="shared" si="54"/>
        <v>0.125</v>
      </c>
      <c r="H455" s="17">
        <f t="shared" si="53"/>
        <v>1.5723270440251572E-4</v>
      </c>
    </row>
    <row r="456" spans="1:8" x14ac:dyDescent="0.2">
      <c r="A456" s="14"/>
      <c r="B456" s="15" t="s">
        <v>429</v>
      </c>
      <c r="C456" s="16">
        <v>32</v>
      </c>
      <c r="D456" s="16">
        <v>19</v>
      </c>
      <c r="E456" s="17">
        <f t="shared" si="51"/>
        <v>5.0314465408805029E-3</v>
      </c>
      <c r="F456" s="17">
        <f t="shared" si="52"/>
        <v>2.7123483226266952E-3</v>
      </c>
      <c r="G456" s="17">
        <f t="shared" si="54"/>
        <v>-0.40625</v>
      </c>
      <c r="H456" s="17">
        <f t="shared" si="53"/>
        <v>-2.0440251572327044E-3</v>
      </c>
    </row>
    <row r="457" spans="1:8" x14ac:dyDescent="0.2">
      <c r="A457" s="14"/>
      <c r="B457" s="15" t="s">
        <v>430</v>
      </c>
      <c r="C457" s="16">
        <v>23</v>
      </c>
      <c r="D457" s="16">
        <v>6</v>
      </c>
      <c r="E457" s="17">
        <f t="shared" si="51"/>
        <v>3.6163522012578617E-3</v>
      </c>
      <c r="F457" s="17">
        <f t="shared" si="52"/>
        <v>8.5653104925053529E-4</v>
      </c>
      <c r="G457" s="17">
        <f t="shared" si="54"/>
        <v>-0.73913043478260865</v>
      </c>
      <c r="H457" s="17">
        <f t="shared" si="53"/>
        <v>-2.6729559748427671E-3</v>
      </c>
    </row>
    <row r="458" spans="1:8" ht="25.5" x14ac:dyDescent="0.2">
      <c r="A458" s="14"/>
      <c r="B458" s="15" t="s">
        <v>431</v>
      </c>
      <c r="C458" s="16">
        <v>39</v>
      </c>
      <c r="D458" s="16">
        <v>6</v>
      </c>
      <c r="E458" s="17">
        <f t="shared" si="51"/>
        <v>6.1320754716981136E-3</v>
      </c>
      <c r="F458" s="17">
        <f t="shared" si="52"/>
        <v>8.5653104925053529E-4</v>
      </c>
      <c r="G458" s="17">
        <f t="shared" si="54"/>
        <v>-0.84615384615384615</v>
      </c>
      <c r="H458" s="17">
        <f t="shared" si="53"/>
        <v>-5.1886792452830195E-3</v>
      </c>
    </row>
    <row r="459" spans="1:8" ht="25.5" x14ac:dyDescent="0.2">
      <c r="A459" s="14"/>
      <c r="B459" s="15" t="s">
        <v>432</v>
      </c>
      <c r="C459" s="16">
        <v>75</v>
      </c>
      <c r="D459" s="16">
        <v>18</v>
      </c>
      <c r="E459" s="17">
        <f t="shared" si="51"/>
        <v>1.179245283018868E-2</v>
      </c>
      <c r="F459" s="17">
        <f t="shared" si="52"/>
        <v>2.5695931477516059E-3</v>
      </c>
      <c r="G459" s="17">
        <f t="shared" si="54"/>
        <v>-0.76</v>
      </c>
      <c r="H459" s="17">
        <f t="shared" si="53"/>
        <v>-8.9622641509433977E-3</v>
      </c>
    </row>
    <row r="460" spans="1:8" ht="25.5" x14ac:dyDescent="0.2">
      <c r="A460" s="14"/>
      <c r="B460" s="15" t="s">
        <v>433</v>
      </c>
      <c r="C460" s="16">
        <v>1</v>
      </c>
      <c r="D460" s="16">
        <v>0</v>
      </c>
      <c r="E460" s="17">
        <f t="shared" si="51"/>
        <v>1.5723270440251572E-4</v>
      </c>
      <c r="F460" s="17" t="str">
        <f t="shared" si="52"/>
        <v/>
      </c>
      <c r="G460" s="17">
        <f t="shared" si="54"/>
        <v>-1</v>
      </c>
      <c r="H460" s="17">
        <f t="shared" si="53"/>
        <v>-1.5723270440251572E-4</v>
      </c>
    </row>
    <row r="461" spans="1:8" x14ac:dyDescent="0.2">
      <c r="A461" s="14"/>
      <c r="B461" s="15" t="s">
        <v>434</v>
      </c>
      <c r="C461" s="16">
        <v>2</v>
      </c>
      <c r="D461" s="16">
        <v>4</v>
      </c>
      <c r="E461" s="17">
        <f t="shared" si="51"/>
        <v>3.1446540880503143E-4</v>
      </c>
      <c r="F461" s="17">
        <f t="shared" si="52"/>
        <v>5.7102069950035693E-4</v>
      </c>
      <c r="G461" s="17">
        <f t="shared" si="54"/>
        <v>1</v>
      </c>
      <c r="H461" s="17">
        <f t="shared" si="53"/>
        <v>3.1446540880503143E-4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57</v>
      </c>
      <c r="D465" s="16">
        <v>26</v>
      </c>
      <c r="E465" s="17">
        <f t="shared" si="51"/>
        <v>8.962264150943396E-3</v>
      </c>
      <c r="F465" s="17">
        <f t="shared" si="52"/>
        <v>3.7116345467523197E-3</v>
      </c>
      <c r="G465" s="17">
        <f t="shared" si="54"/>
        <v>-0.54385964912280704</v>
      </c>
      <c r="H465" s="17">
        <f t="shared" si="53"/>
        <v>-4.8742138364779872E-3</v>
      </c>
    </row>
    <row r="466" spans="1:8" x14ac:dyDescent="0.2">
      <c r="A466" s="14"/>
      <c r="B466" s="15" t="s">
        <v>439</v>
      </c>
      <c r="C466" s="16">
        <v>1</v>
      </c>
      <c r="D466" s="16">
        <v>1</v>
      </c>
      <c r="E466" s="17">
        <f t="shared" si="51"/>
        <v>1.5723270440251572E-4</v>
      </c>
      <c r="F466" s="17">
        <f t="shared" si="52"/>
        <v>1.4275517487508923E-4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11</v>
      </c>
      <c r="D469" s="16">
        <v>4</v>
      </c>
      <c r="E469" s="17">
        <f t="shared" si="51"/>
        <v>1.729559748427673E-3</v>
      </c>
      <c r="F469" s="17">
        <f t="shared" si="52"/>
        <v>5.7102069950035693E-4</v>
      </c>
      <c r="G469" s="17">
        <f t="shared" si="54"/>
        <v>-0.63636363636363635</v>
      </c>
      <c r="H469" s="17">
        <f t="shared" si="53"/>
        <v>-1.10062893081761E-3</v>
      </c>
    </row>
    <row r="470" spans="1:8" x14ac:dyDescent="0.2">
      <c r="A470" s="14"/>
      <c r="B470" s="15" t="s">
        <v>443</v>
      </c>
      <c r="C470" s="16">
        <v>356</v>
      </c>
      <c r="D470" s="16">
        <v>2</v>
      </c>
      <c r="E470" s="17">
        <f t="shared" si="51"/>
        <v>5.5974842767295599E-2</v>
      </c>
      <c r="F470" s="17">
        <f t="shared" si="52"/>
        <v>2.8551034975017847E-4</v>
      </c>
      <c r="G470" s="17">
        <f t="shared" si="54"/>
        <v>-0.9943820224719101</v>
      </c>
      <c r="H470" s="17">
        <f t="shared" si="53"/>
        <v>-5.5660377358490568E-2</v>
      </c>
    </row>
    <row r="471" spans="1:8" x14ac:dyDescent="0.2">
      <c r="A471" s="14"/>
      <c r="B471" s="15" t="s">
        <v>444</v>
      </c>
      <c r="C471" s="16">
        <v>25</v>
      </c>
      <c r="D471" s="16">
        <v>13</v>
      </c>
      <c r="E471" s="17">
        <f t="shared" si="51"/>
        <v>3.9308176100628931E-3</v>
      </c>
      <c r="F471" s="17">
        <f t="shared" si="52"/>
        <v>1.8558172733761599E-3</v>
      </c>
      <c r="G471" s="17">
        <f t="shared" si="54"/>
        <v>-0.48</v>
      </c>
      <c r="H471" s="17">
        <f t="shared" si="53"/>
        <v>-1.8867924528301887E-3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1</v>
      </c>
      <c r="D473" s="16">
        <v>0</v>
      </c>
      <c r="E473" s="17">
        <f t="shared" si="51"/>
        <v>1.5723270440251572E-4</v>
      </c>
      <c r="F473" s="17" t="str">
        <f t="shared" si="52"/>
        <v/>
      </c>
      <c r="G473" s="17">
        <f t="shared" si="54"/>
        <v>-1</v>
      </c>
      <c r="H473" s="17">
        <f t="shared" si="53"/>
        <v>-1.5723270440251572E-4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3</v>
      </c>
      <c r="D476" s="16">
        <v>0</v>
      </c>
      <c r="E476" s="17">
        <f t="shared" si="51"/>
        <v>4.7169811320754717E-4</v>
      </c>
      <c r="F476" s="17" t="str">
        <f t="shared" si="52"/>
        <v/>
      </c>
      <c r="G476" s="17">
        <f t="shared" si="54"/>
        <v>-1</v>
      </c>
      <c r="H476" s="17">
        <f t="shared" si="53"/>
        <v>-4.7169811320754717E-4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1</v>
      </c>
      <c r="D478" s="16">
        <v>0</v>
      </c>
      <c r="E478" s="17">
        <f t="shared" si="55"/>
        <v>1.5723270440251572E-4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-1.5723270440251572E-4</v>
      </c>
    </row>
    <row r="479" spans="1:8" x14ac:dyDescent="0.2">
      <c r="A479" s="14"/>
      <c r="B479" s="15" t="s">
        <v>452</v>
      </c>
      <c r="C479" s="16">
        <v>43</v>
      </c>
      <c r="D479" s="16">
        <v>80</v>
      </c>
      <c r="E479" s="17">
        <f t="shared" si="55"/>
        <v>6.7610062893081763E-3</v>
      </c>
      <c r="F479" s="17">
        <f t="shared" si="56"/>
        <v>1.1420413990007138E-2</v>
      </c>
      <c r="G479" s="17">
        <f t="shared" si="58"/>
        <v>0.86046511627906974</v>
      </c>
      <c r="H479" s="17">
        <f t="shared" si="57"/>
        <v>5.8176100628930822E-3</v>
      </c>
    </row>
    <row r="480" spans="1:8" ht="25.5" x14ac:dyDescent="0.2">
      <c r="A480" s="14"/>
      <c r="B480" s="15" t="s">
        <v>453</v>
      </c>
      <c r="C480" s="16">
        <v>1</v>
      </c>
      <c r="D480" s="16">
        <v>0</v>
      </c>
      <c r="E480" s="17">
        <f t="shared" si="55"/>
        <v>1.5723270440251572E-4</v>
      </c>
      <c r="F480" s="17" t="str">
        <f t="shared" si="56"/>
        <v/>
      </c>
      <c r="G480" s="17">
        <f t="shared" si="58"/>
        <v>-1</v>
      </c>
      <c r="H480" s="17">
        <f t="shared" si="57"/>
        <v>-1.5723270440251572E-4</v>
      </c>
    </row>
    <row r="481" spans="1:8" x14ac:dyDescent="0.2">
      <c r="A481" s="14"/>
      <c r="B481" s="15" t="s">
        <v>454</v>
      </c>
      <c r="C481" s="16">
        <v>0</v>
      </c>
      <c r="D481" s="16">
        <v>5</v>
      </c>
      <c r="E481" s="17" t="str">
        <f t="shared" si="55"/>
        <v/>
      </c>
      <c r="F481" s="17">
        <f t="shared" si="56"/>
        <v>7.1377587437544611E-4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61</v>
      </c>
      <c r="D484" s="16">
        <v>20</v>
      </c>
      <c r="E484" s="17">
        <f t="shared" si="55"/>
        <v>9.5911949685534587E-3</v>
      </c>
      <c r="F484" s="17">
        <f t="shared" si="56"/>
        <v>2.8551034975017845E-3</v>
      </c>
      <c r="G484" s="17">
        <f t="shared" si="58"/>
        <v>-0.67213114754098358</v>
      </c>
      <c r="H484" s="17">
        <f t="shared" si="57"/>
        <v>-6.4465408805031441E-3</v>
      </c>
    </row>
    <row r="485" spans="1:8" x14ac:dyDescent="0.2">
      <c r="A485" s="14"/>
      <c r="B485" s="15" t="s">
        <v>458</v>
      </c>
      <c r="C485" s="16">
        <v>2</v>
      </c>
      <c r="D485" s="16">
        <v>2</v>
      </c>
      <c r="E485" s="17">
        <f t="shared" si="55"/>
        <v>3.1446540880503143E-4</v>
      </c>
      <c r="F485" s="17">
        <f t="shared" si="56"/>
        <v>2.8551034975017847E-4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459</v>
      </c>
      <c r="C486" s="16">
        <v>224</v>
      </c>
      <c r="D486" s="16">
        <v>34</v>
      </c>
      <c r="E486" s="17">
        <f t="shared" si="55"/>
        <v>3.5220125786163521E-2</v>
      </c>
      <c r="F486" s="17">
        <f t="shared" si="56"/>
        <v>4.8536759457530332E-3</v>
      </c>
      <c r="G486" s="17">
        <f t="shared" si="58"/>
        <v>-0.8482142857142857</v>
      </c>
      <c r="H486" s="17">
        <f t="shared" si="57"/>
        <v>-2.9874213836477988E-2</v>
      </c>
    </row>
    <row r="487" spans="1:8" x14ac:dyDescent="0.2">
      <c r="A487" s="14"/>
      <c r="B487" s="15" t="s">
        <v>460</v>
      </c>
      <c r="C487" s="16">
        <v>2</v>
      </c>
      <c r="D487" s="16">
        <v>2</v>
      </c>
      <c r="E487" s="17">
        <f t="shared" si="55"/>
        <v>3.1446540880503143E-4</v>
      </c>
      <c r="F487" s="17">
        <f t="shared" si="56"/>
        <v>2.8551034975017847E-4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461</v>
      </c>
      <c r="C488" s="16">
        <v>1</v>
      </c>
      <c r="D488" s="16">
        <v>0</v>
      </c>
      <c r="E488" s="17">
        <f t="shared" si="55"/>
        <v>1.5723270440251572E-4</v>
      </c>
      <c r="F488" s="17" t="str">
        <f t="shared" si="56"/>
        <v/>
      </c>
      <c r="G488" s="17">
        <f t="shared" si="58"/>
        <v>-1</v>
      </c>
      <c r="H488" s="17">
        <f t="shared" si="57"/>
        <v>-1.5723270440251572E-4</v>
      </c>
    </row>
    <row r="489" spans="1:8" x14ac:dyDescent="0.2">
      <c r="A489" s="14"/>
      <c r="B489" s="15" t="s">
        <v>462</v>
      </c>
      <c r="C489" s="16">
        <v>3</v>
      </c>
      <c r="D489" s="16">
        <v>4</v>
      </c>
      <c r="E489" s="17">
        <f t="shared" si="55"/>
        <v>4.7169811320754717E-4</v>
      </c>
      <c r="F489" s="17">
        <f t="shared" si="56"/>
        <v>5.7102069950035693E-4</v>
      </c>
      <c r="G489" s="17">
        <f t="shared" si="58"/>
        <v>0.33333333333333331</v>
      </c>
      <c r="H489" s="17">
        <f t="shared" si="57"/>
        <v>1.5723270440251572E-4</v>
      </c>
    </row>
    <row r="490" spans="1:8" x14ac:dyDescent="0.2">
      <c r="A490" s="14"/>
      <c r="B490" s="15" t="s">
        <v>463</v>
      </c>
      <c r="C490" s="16">
        <v>5</v>
      </c>
      <c r="D490" s="16">
        <v>80</v>
      </c>
      <c r="E490" s="17">
        <f t="shared" si="55"/>
        <v>7.8616352201257866E-4</v>
      </c>
      <c r="F490" s="17">
        <f t="shared" si="56"/>
        <v>1.1420413990007138E-2</v>
      </c>
      <c r="G490" s="17">
        <f t="shared" si="58"/>
        <v>15</v>
      </c>
      <c r="H490" s="17">
        <f t="shared" si="57"/>
        <v>1.179245283018868E-2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1.4275517487508923E-4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1</v>
      </c>
      <c r="D495" s="16">
        <v>2</v>
      </c>
      <c r="E495" s="17">
        <f t="shared" si="55"/>
        <v>1.5723270440251572E-4</v>
      </c>
      <c r="F495" s="17">
        <f t="shared" si="56"/>
        <v>2.8551034975017847E-4</v>
      </c>
      <c r="G495" s="17">
        <f t="shared" si="58"/>
        <v>1</v>
      </c>
      <c r="H495" s="17">
        <f t="shared" si="57"/>
        <v>1.5723270440251572E-4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</v>
      </c>
      <c r="D497" s="16">
        <v>5</v>
      </c>
      <c r="E497" s="17">
        <f t="shared" si="55"/>
        <v>1.5723270440251572E-4</v>
      </c>
      <c r="F497" s="17">
        <f t="shared" si="56"/>
        <v>7.1377587437544611E-4</v>
      </c>
      <c r="G497" s="17">
        <f t="shared" si="58"/>
        <v>4</v>
      </c>
      <c r="H497" s="17">
        <f t="shared" si="57"/>
        <v>6.2893081761006286E-4</v>
      </c>
    </row>
    <row r="498" spans="1:8" ht="25.5" x14ac:dyDescent="0.2">
      <c r="A498" s="14"/>
      <c r="B498" s="15" t="s">
        <v>471</v>
      </c>
      <c r="C498" s="16">
        <v>2</v>
      </c>
      <c r="D498" s="16">
        <v>4</v>
      </c>
      <c r="E498" s="17">
        <f t="shared" si="55"/>
        <v>3.1446540880503143E-4</v>
      </c>
      <c r="F498" s="17">
        <f t="shared" si="56"/>
        <v>5.7102069950035693E-4</v>
      </c>
      <c r="G498" s="17">
        <f t="shared" si="58"/>
        <v>1</v>
      </c>
      <c r="H498" s="17">
        <f t="shared" si="57"/>
        <v>3.1446540880503143E-4</v>
      </c>
    </row>
    <row r="499" spans="1:8" ht="25.5" x14ac:dyDescent="0.2">
      <c r="A499" s="14"/>
      <c r="B499" s="15" t="s">
        <v>472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1.4275517487508923E-4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65</v>
      </c>
      <c r="D500" s="16">
        <v>8</v>
      </c>
      <c r="E500" s="17">
        <f t="shared" si="55"/>
        <v>1.0220125786163521E-2</v>
      </c>
      <c r="F500" s="17">
        <f t="shared" si="56"/>
        <v>1.1420413990007139E-3</v>
      </c>
      <c r="G500" s="17">
        <f t="shared" si="58"/>
        <v>-0.87692307692307692</v>
      </c>
      <c r="H500" s="17">
        <f t="shared" si="57"/>
        <v>-8.962264150943396E-3</v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1.4275517487508923E-4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1</v>
      </c>
      <c r="E504" s="17" t="str">
        <f t="shared" si="55"/>
        <v/>
      </c>
      <c r="F504" s="17">
        <f t="shared" si="56"/>
        <v>1.4275517487508923E-4</v>
      </c>
      <c r="G504" s="17">
        <f t="shared" si="58"/>
        <v>1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1.4275517487508923E-4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14</v>
      </c>
      <c r="D507" s="16">
        <v>4</v>
      </c>
      <c r="E507" s="17">
        <f t="shared" si="55"/>
        <v>2.2012578616352201E-3</v>
      </c>
      <c r="F507" s="17">
        <f t="shared" si="56"/>
        <v>5.7102069950035693E-4</v>
      </c>
      <c r="G507" s="17">
        <f t="shared" si="58"/>
        <v>-0.7142857142857143</v>
      </c>
      <c r="H507" s="17">
        <f t="shared" si="57"/>
        <v>-1.5723270440251573E-3</v>
      </c>
    </row>
    <row r="508" spans="1:8" ht="25.5" x14ac:dyDescent="0.2">
      <c r="A508" s="14"/>
      <c r="B508" s="15" t="s">
        <v>481</v>
      </c>
      <c r="C508" s="16">
        <v>2</v>
      </c>
      <c r="D508" s="16">
        <v>0</v>
      </c>
      <c r="E508" s="17">
        <f t="shared" si="55"/>
        <v>3.1446540880503143E-4</v>
      </c>
      <c r="F508" s="17" t="str">
        <f t="shared" si="56"/>
        <v/>
      </c>
      <c r="G508" s="17">
        <f t="shared" si="58"/>
        <v>-1</v>
      </c>
      <c r="H508" s="17">
        <f t="shared" si="57"/>
        <v>-3.1446540880503143E-4</v>
      </c>
    </row>
    <row r="509" spans="1:8" x14ac:dyDescent="0.2">
      <c r="A509" s="14"/>
      <c r="B509" s="15" t="s">
        <v>482</v>
      </c>
      <c r="C509" s="16">
        <v>1</v>
      </c>
      <c r="D509" s="16">
        <v>0</v>
      </c>
      <c r="E509" s="17">
        <f t="shared" si="55"/>
        <v>1.5723270440251572E-4</v>
      </c>
      <c r="F509" s="17" t="str">
        <f t="shared" si="56"/>
        <v/>
      </c>
      <c r="G509" s="17">
        <f t="shared" si="58"/>
        <v>-1</v>
      </c>
      <c r="H509" s="17">
        <f t="shared" si="57"/>
        <v>-1.5723270440251572E-4</v>
      </c>
    </row>
    <row r="510" spans="1:8" x14ac:dyDescent="0.2">
      <c r="A510" s="14"/>
      <c r="B510" s="15" t="s">
        <v>483</v>
      </c>
      <c r="C510" s="16">
        <v>23</v>
      </c>
      <c r="D510" s="16">
        <v>41</v>
      </c>
      <c r="E510" s="17">
        <f t="shared" si="55"/>
        <v>3.6163522012578617E-3</v>
      </c>
      <c r="F510" s="17">
        <f t="shared" si="56"/>
        <v>5.8529621698786578E-3</v>
      </c>
      <c r="G510" s="17">
        <f t="shared" si="58"/>
        <v>0.78260869565217395</v>
      </c>
      <c r="H510" s="17">
        <f t="shared" si="57"/>
        <v>2.8301886792452833E-3</v>
      </c>
    </row>
    <row r="511" spans="1:8" x14ac:dyDescent="0.2">
      <c r="A511" s="14"/>
      <c r="B511" s="15" t="s">
        <v>484</v>
      </c>
      <c r="C511" s="16">
        <v>146</v>
      </c>
      <c r="D511" s="16">
        <v>22</v>
      </c>
      <c r="E511" s="17">
        <f t="shared" si="55"/>
        <v>2.2955974842767294E-2</v>
      </c>
      <c r="F511" s="17">
        <f t="shared" si="56"/>
        <v>3.140613847251963E-3</v>
      </c>
      <c r="G511" s="17">
        <f t="shared" si="58"/>
        <v>-0.84931506849315064</v>
      </c>
      <c r="H511" s="17">
        <f t="shared" si="57"/>
        <v>-1.9496855345911949E-2</v>
      </c>
    </row>
    <row r="512" spans="1:8" ht="38.25" x14ac:dyDescent="0.2">
      <c r="A512" s="14"/>
      <c r="B512" s="15" t="s">
        <v>485</v>
      </c>
      <c r="C512" s="16">
        <v>5</v>
      </c>
      <c r="D512" s="16">
        <v>1</v>
      </c>
      <c r="E512" s="17">
        <f t="shared" si="55"/>
        <v>7.8616352201257866E-4</v>
      </c>
      <c r="F512" s="17">
        <f t="shared" si="56"/>
        <v>1.4275517487508923E-4</v>
      </c>
      <c r="G512" s="17">
        <f t="shared" si="58"/>
        <v>-0.8</v>
      </c>
      <c r="H512" s="17">
        <f t="shared" si="57"/>
        <v>-6.2893081761006297E-4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8</v>
      </c>
      <c r="D514" s="16">
        <v>3</v>
      </c>
      <c r="E514" s="17">
        <f t="shared" si="55"/>
        <v>1.2578616352201257E-3</v>
      </c>
      <c r="F514" s="17">
        <f t="shared" si="56"/>
        <v>4.2826552462526765E-4</v>
      </c>
      <c r="G514" s="17">
        <f t="shared" si="58"/>
        <v>-0.625</v>
      </c>
      <c r="H514" s="17">
        <f t="shared" si="57"/>
        <v>-7.8616352201257855E-4</v>
      </c>
    </row>
    <row r="515" spans="1:8" ht="25.5" x14ac:dyDescent="0.2">
      <c r="A515" s="14"/>
      <c r="B515" s="15" t="s">
        <v>488</v>
      </c>
      <c r="C515" s="16">
        <v>28</v>
      </c>
      <c r="D515" s="16">
        <v>13</v>
      </c>
      <c r="E515" s="17">
        <f t="shared" si="55"/>
        <v>4.4025157232704401E-3</v>
      </c>
      <c r="F515" s="17">
        <f t="shared" si="56"/>
        <v>1.8558172733761599E-3</v>
      </c>
      <c r="G515" s="17">
        <f t="shared" si="58"/>
        <v>-0.5357142857142857</v>
      </c>
      <c r="H515" s="17">
        <f t="shared" si="57"/>
        <v>-2.3584905660377358E-3</v>
      </c>
    </row>
    <row r="516" spans="1:8" x14ac:dyDescent="0.2">
      <c r="A516" s="14"/>
      <c r="B516" s="15" t="s">
        <v>489</v>
      </c>
      <c r="C516" s="16">
        <v>1</v>
      </c>
      <c r="D516" s="16">
        <v>0</v>
      </c>
      <c r="E516" s="17">
        <f t="shared" si="55"/>
        <v>1.5723270440251572E-4</v>
      </c>
      <c r="F516" s="17" t="str">
        <f t="shared" si="56"/>
        <v/>
      </c>
      <c r="G516" s="17">
        <f t="shared" si="58"/>
        <v>-1</v>
      </c>
      <c r="H516" s="17">
        <f t="shared" si="57"/>
        <v>-1.5723270440251572E-4</v>
      </c>
    </row>
    <row r="517" spans="1:8" ht="25.5" x14ac:dyDescent="0.2">
      <c r="A517" s="14"/>
      <c r="B517" s="15" t="s">
        <v>490</v>
      </c>
      <c r="C517" s="16">
        <v>4</v>
      </c>
      <c r="D517" s="16">
        <v>7</v>
      </c>
      <c r="E517" s="17">
        <f t="shared" si="55"/>
        <v>6.2893081761006286E-4</v>
      </c>
      <c r="F517" s="17">
        <f t="shared" si="56"/>
        <v>9.9928622412562458E-4</v>
      </c>
      <c r="G517" s="17">
        <f t="shared" si="58"/>
        <v>0.75</v>
      </c>
      <c r="H517" s="17">
        <f t="shared" si="57"/>
        <v>4.7169811320754717E-4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1</v>
      </c>
      <c r="D519" s="16">
        <v>0</v>
      </c>
      <c r="E519" s="17">
        <f t="shared" si="55"/>
        <v>1.5723270440251572E-4</v>
      </c>
      <c r="F519" s="17" t="str">
        <f t="shared" si="56"/>
        <v/>
      </c>
      <c r="G519" s="17">
        <f t="shared" si="58"/>
        <v>-1</v>
      </c>
      <c r="H519" s="17">
        <f t="shared" si="57"/>
        <v>-1.5723270440251572E-4</v>
      </c>
    </row>
    <row r="520" spans="1:8" ht="25.5" x14ac:dyDescent="0.2">
      <c r="A520" s="14"/>
      <c r="B520" s="15" t="s">
        <v>493</v>
      </c>
      <c r="C520" s="16">
        <v>0</v>
      </c>
      <c r="D520" s="16">
        <v>2</v>
      </c>
      <c r="E520" s="17" t="str">
        <f t="shared" si="55"/>
        <v/>
      </c>
      <c r="F520" s="17">
        <f t="shared" si="56"/>
        <v>2.8551034975017847E-4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2</v>
      </c>
      <c r="D521" s="16">
        <v>0</v>
      </c>
      <c r="E521" s="17">
        <f t="shared" si="55"/>
        <v>3.1446540880503143E-4</v>
      </c>
      <c r="F521" s="17" t="str">
        <f t="shared" si="56"/>
        <v/>
      </c>
      <c r="G521" s="17">
        <f t="shared" si="58"/>
        <v>-1</v>
      </c>
      <c r="H521" s="17">
        <f t="shared" si="57"/>
        <v>-3.1446540880503143E-4</v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1</v>
      </c>
      <c r="D524" s="16">
        <v>1</v>
      </c>
      <c r="E524" s="17">
        <f t="shared" si="55"/>
        <v>1.5723270440251572E-4</v>
      </c>
      <c r="F524" s="17">
        <f t="shared" si="56"/>
        <v>1.4275517487508923E-4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3</v>
      </c>
      <c r="D528" s="16">
        <v>28</v>
      </c>
      <c r="E528" s="17">
        <f t="shared" si="55"/>
        <v>4.7169811320754717E-4</v>
      </c>
      <c r="F528" s="17">
        <f t="shared" si="56"/>
        <v>3.9971448965024983E-3</v>
      </c>
      <c r="G528" s="17">
        <f t="shared" si="58"/>
        <v>8.3333333333333339</v>
      </c>
      <c r="H528" s="17">
        <f t="shared" si="57"/>
        <v>3.9308176100628931E-3</v>
      </c>
    </row>
    <row r="529" spans="1:8" x14ac:dyDescent="0.2">
      <c r="A529" s="14"/>
      <c r="B529" s="15" t="s">
        <v>502</v>
      </c>
      <c r="C529" s="16">
        <v>12</v>
      </c>
      <c r="D529" s="16">
        <v>54</v>
      </c>
      <c r="E529" s="17">
        <f t="shared" si="55"/>
        <v>1.8867924528301887E-3</v>
      </c>
      <c r="F529" s="17">
        <f t="shared" si="56"/>
        <v>7.7087794432548181E-3</v>
      </c>
      <c r="G529" s="17">
        <f t="shared" si="58"/>
        <v>3.5</v>
      </c>
      <c r="H529" s="17">
        <f t="shared" si="57"/>
        <v>6.6037735849056606E-3</v>
      </c>
    </row>
    <row r="530" spans="1:8" ht="25.5" x14ac:dyDescent="0.2">
      <c r="A530" s="14"/>
      <c r="B530" s="15" t="s">
        <v>503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1.4275517487508923E-4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2</v>
      </c>
      <c r="E532" s="17" t="str">
        <f t="shared" si="55"/>
        <v/>
      </c>
      <c r="F532" s="17">
        <f t="shared" si="56"/>
        <v>2.8551034975017847E-4</v>
      </c>
      <c r="G532" s="17">
        <f t="shared" si="58"/>
        <v>1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15</v>
      </c>
      <c r="D534" s="16">
        <v>13</v>
      </c>
      <c r="E534" s="17">
        <f t="shared" si="55"/>
        <v>2.3584905660377358E-3</v>
      </c>
      <c r="F534" s="17">
        <f t="shared" si="56"/>
        <v>1.8558172733761599E-3</v>
      </c>
      <c r="G534" s="17">
        <f t="shared" si="58"/>
        <v>-0.13333333333333333</v>
      </c>
      <c r="H534" s="17">
        <f t="shared" si="57"/>
        <v>-3.1446540880503143E-4</v>
      </c>
    </row>
    <row r="535" spans="1:8" x14ac:dyDescent="0.2">
      <c r="A535" s="14"/>
      <c r="B535" s="15" t="s">
        <v>508</v>
      </c>
      <c r="C535" s="16">
        <v>29</v>
      </c>
      <c r="D535" s="16">
        <v>19</v>
      </c>
      <c r="E535" s="17">
        <f t="shared" si="55"/>
        <v>4.5597484276729558E-3</v>
      </c>
      <c r="F535" s="17">
        <f t="shared" si="56"/>
        <v>2.7123483226266952E-3</v>
      </c>
      <c r="G535" s="17">
        <f t="shared" si="58"/>
        <v>-0.34482758620689657</v>
      </c>
      <c r="H535" s="17">
        <f t="shared" si="57"/>
        <v>-1.5723270440251573E-3</v>
      </c>
    </row>
    <row r="536" spans="1:8" ht="25.5" x14ac:dyDescent="0.2">
      <c r="A536" s="14"/>
      <c r="B536" s="15" t="s">
        <v>509</v>
      </c>
      <c r="C536" s="16">
        <v>0</v>
      </c>
      <c r="D536" s="16">
        <v>1</v>
      </c>
      <c r="E536" s="17" t="str">
        <f t="shared" si="55"/>
        <v/>
      </c>
      <c r="F536" s="17">
        <f t="shared" si="56"/>
        <v>1.4275517487508923E-4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2</v>
      </c>
      <c r="D537" s="16">
        <v>0</v>
      </c>
      <c r="E537" s="17">
        <f t="shared" si="55"/>
        <v>3.1446540880503143E-4</v>
      </c>
      <c r="F537" s="17" t="str">
        <f t="shared" si="56"/>
        <v/>
      </c>
      <c r="G537" s="17">
        <f t="shared" si="58"/>
        <v>-1</v>
      </c>
      <c r="H537" s="17">
        <f t="shared" si="57"/>
        <v>-3.1446540880503143E-4</v>
      </c>
    </row>
    <row r="538" spans="1:8" x14ac:dyDescent="0.2">
      <c r="A538" s="14"/>
      <c r="B538" s="15" t="s">
        <v>511</v>
      </c>
      <c r="C538" s="16">
        <v>126</v>
      </c>
      <c r="D538" s="16">
        <v>136</v>
      </c>
      <c r="E538" s="17">
        <f t="shared" si="55"/>
        <v>1.981132075471698E-2</v>
      </c>
      <c r="F538" s="17">
        <f t="shared" si="56"/>
        <v>1.9414703783012133E-2</v>
      </c>
      <c r="G538" s="17">
        <f t="shared" si="58"/>
        <v>7.9365079365079361E-2</v>
      </c>
      <c r="H538" s="17">
        <f t="shared" si="57"/>
        <v>1.5723270440251571E-3</v>
      </c>
    </row>
    <row r="539" spans="1:8" x14ac:dyDescent="0.2">
      <c r="A539" s="14"/>
      <c r="B539" s="15" t="s">
        <v>512</v>
      </c>
      <c r="C539" s="16">
        <v>35</v>
      </c>
      <c r="D539" s="16">
        <v>13</v>
      </c>
      <c r="E539" s="17">
        <f t="shared" si="55"/>
        <v>5.50314465408805E-3</v>
      </c>
      <c r="F539" s="17">
        <f t="shared" si="56"/>
        <v>1.8558172733761599E-3</v>
      </c>
      <c r="G539" s="17">
        <f t="shared" si="58"/>
        <v>-0.62857142857142856</v>
      </c>
      <c r="H539" s="17">
        <f t="shared" si="57"/>
        <v>-3.4591194968553456E-3</v>
      </c>
    </row>
    <row r="540" spans="1:8" s="28" customFormat="1" x14ac:dyDescent="0.2">
      <c r="A540" s="24"/>
      <c r="B540" s="25" t="s">
        <v>642</v>
      </c>
      <c r="C540" s="26">
        <v>1</v>
      </c>
      <c r="D540" s="26">
        <v>1</v>
      </c>
      <c r="E540" s="27">
        <f t="shared" si="55"/>
        <v>1.5723270440251572E-4</v>
      </c>
      <c r="F540" s="27">
        <f t="shared" si="56"/>
        <v>1.4275517487508923E-4</v>
      </c>
      <c r="G540" s="27">
        <f t="shared" si="58"/>
        <v>0</v>
      </c>
      <c r="H540" s="27">
        <f t="shared" si="57"/>
        <v>0</v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0</v>
      </c>
      <c r="D542" s="16">
        <v>1</v>
      </c>
      <c r="E542" s="17" t="str">
        <f t="shared" si="59"/>
        <v/>
      </c>
      <c r="F542" s="17">
        <f t="shared" si="60"/>
        <v>1.4275517487508923E-4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6</v>
      </c>
      <c r="D544" s="16">
        <v>0</v>
      </c>
      <c r="E544" s="17">
        <f t="shared" si="59"/>
        <v>9.4339622641509435E-4</v>
      </c>
      <c r="F544" s="17" t="str">
        <f t="shared" si="60"/>
        <v/>
      </c>
      <c r="G544" s="17">
        <f t="shared" si="62"/>
        <v>-1</v>
      </c>
      <c r="H544" s="17">
        <f t="shared" si="61"/>
        <v>-9.4339622641509435E-4</v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1</v>
      </c>
      <c r="D546" s="16">
        <v>2</v>
      </c>
      <c r="E546" s="17">
        <f t="shared" si="59"/>
        <v>1.5723270440251572E-4</v>
      </c>
      <c r="F546" s="17">
        <f t="shared" si="60"/>
        <v>2.8551034975017847E-4</v>
      </c>
      <c r="G546" s="17">
        <f t="shared" si="62"/>
        <v>1</v>
      </c>
      <c r="H546" s="17">
        <f t="shared" si="61"/>
        <v>1.5723270440251572E-4</v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7</v>
      </c>
      <c r="E548" s="17" t="str">
        <f t="shared" si="59"/>
        <v/>
      </c>
      <c r="F548" s="17">
        <f t="shared" si="60"/>
        <v>9.9928622412562458E-4</v>
      </c>
      <c r="G548" s="17">
        <f t="shared" si="62"/>
        <v>1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1</v>
      </c>
      <c r="D549" s="16">
        <v>0</v>
      </c>
      <c r="E549" s="17">
        <f t="shared" si="59"/>
        <v>1.5723270440251572E-4</v>
      </c>
      <c r="F549" s="17" t="str">
        <f t="shared" si="60"/>
        <v/>
      </c>
      <c r="G549" s="17">
        <f t="shared" si="62"/>
        <v>-1</v>
      </c>
      <c r="H549" s="17">
        <f t="shared" si="61"/>
        <v>-1.5723270440251572E-4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1</v>
      </c>
      <c r="D551" s="16">
        <v>1</v>
      </c>
      <c r="E551" s="17">
        <f t="shared" si="59"/>
        <v>1.5723270440251572E-4</v>
      </c>
      <c r="F551" s="17">
        <f t="shared" si="60"/>
        <v>1.4275517487508923E-4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3</v>
      </c>
      <c r="D554" s="16">
        <v>3</v>
      </c>
      <c r="E554" s="17">
        <f t="shared" si="59"/>
        <v>4.7169811320754717E-4</v>
      </c>
      <c r="F554" s="17">
        <f t="shared" si="60"/>
        <v>4.2826552462526765E-4</v>
      </c>
      <c r="G554" s="17">
        <f t="shared" si="62"/>
        <v>0</v>
      </c>
      <c r="H554" s="17">
        <f t="shared" si="61"/>
        <v>0</v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31</v>
      </c>
      <c r="D559" s="16">
        <v>27</v>
      </c>
      <c r="E559" s="17">
        <f t="shared" si="59"/>
        <v>4.8742138364779872E-3</v>
      </c>
      <c r="F559" s="17">
        <f t="shared" si="60"/>
        <v>3.854389721627409E-3</v>
      </c>
      <c r="G559" s="17">
        <f t="shared" si="62"/>
        <v>-0.12903225806451613</v>
      </c>
      <c r="H559" s="17">
        <f t="shared" si="61"/>
        <v>-6.2893081761006286E-4</v>
      </c>
    </row>
    <row r="560" spans="1:8" ht="25.5" x14ac:dyDescent="0.2">
      <c r="A560" s="14"/>
      <c r="B560" s="15" t="s">
        <v>532</v>
      </c>
      <c r="C560" s="16">
        <v>8</v>
      </c>
      <c r="D560" s="16">
        <v>29</v>
      </c>
      <c r="E560" s="17">
        <f t="shared" si="59"/>
        <v>1.2578616352201257E-3</v>
      </c>
      <c r="F560" s="17">
        <f t="shared" si="60"/>
        <v>4.1399000713775872E-3</v>
      </c>
      <c r="G560" s="17">
        <f t="shared" si="62"/>
        <v>2.625</v>
      </c>
      <c r="H560" s="17">
        <f t="shared" si="61"/>
        <v>3.3018867924528299E-3</v>
      </c>
    </row>
    <row r="561" spans="1:8" x14ac:dyDescent="0.2">
      <c r="A561" s="14"/>
      <c r="B561" s="15" t="s">
        <v>533</v>
      </c>
      <c r="C561" s="16">
        <v>37</v>
      </c>
      <c r="D561" s="16">
        <v>52</v>
      </c>
      <c r="E561" s="17">
        <f t="shared" si="59"/>
        <v>5.8176100628930813E-3</v>
      </c>
      <c r="F561" s="17">
        <f t="shared" si="60"/>
        <v>7.4232690935046395E-3</v>
      </c>
      <c r="G561" s="17">
        <f t="shared" si="62"/>
        <v>0.40540540540540543</v>
      </c>
      <c r="H561" s="17">
        <f t="shared" si="61"/>
        <v>2.3584905660377358E-3</v>
      </c>
    </row>
    <row r="562" spans="1:8" x14ac:dyDescent="0.2">
      <c r="A562" s="14"/>
      <c r="B562" s="15" t="s">
        <v>534</v>
      </c>
      <c r="C562" s="16">
        <v>4</v>
      </c>
      <c r="D562" s="16">
        <v>3</v>
      </c>
      <c r="E562" s="17">
        <f t="shared" si="59"/>
        <v>6.2893081761006286E-4</v>
      </c>
      <c r="F562" s="17">
        <f t="shared" si="60"/>
        <v>4.2826552462526765E-4</v>
      </c>
      <c r="G562" s="17">
        <f t="shared" si="62"/>
        <v>-0.25</v>
      </c>
      <c r="H562" s="17">
        <f t="shared" si="61"/>
        <v>-1.5723270440251572E-4</v>
      </c>
    </row>
    <row r="563" spans="1:8" x14ac:dyDescent="0.2">
      <c r="A563" s="14"/>
      <c r="B563" s="15" t="s">
        <v>535</v>
      </c>
      <c r="C563" s="16">
        <v>1</v>
      </c>
      <c r="D563" s="16">
        <v>0</v>
      </c>
      <c r="E563" s="17">
        <f t="shared" si="59"/>
        <v>1.5723270440251572E-4</v>
      </c>
      <c r="F563" s="17" t="str">
        <f t="shared" si="60"/>
        <v/>
      </c>
      <c r="G563" s="17">
        <f t="shared" si="62"/>
        <v>-1</v>
      </c>
      <c r="H563" s="17">
        <f t="shared" si="61"/>
        <v>-1.5723270440251572E-4</v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15</v>
      </c>
      <c r="D567" s="16">
        <v>2</v>
      </c>
      <c r="E567" s="17">
        <f t="shared" si="59"/>
        <v>2.3584905660377358E-3</v>
      </c>
      <c r="F567" s="17">
        <f t="shared" si="60"/>
        <v>2.8551034975017847E-4</v>
      </c>
      <c r="G567" s="17">
        <f t="shared" si="62"/>
        <v>-0.8666666666666667</v>
      </c>
      <c r="H567" s="17">
        <f t="shared" si="61"/>
        <v>-2.0440251572327044E-3</v>
      </c>
    </row>
    <row r="568" spans="1:8" x14ac:dyDescent="0.2">
      <c r="A568" s="14"/>
      <c r="B568" s="15" t="s">
        <v>540</v>
      </c>
      <c r="C568" s="16">
        <v>11</v>
      </c>
      <c r="D568" s="16">
        <v>24</v>
      </c>
      <c r="E568" s="17">
        <f t="shared" si="59"/>
        <v>1.729559748427673E-3</v>
      </c>
      <c r="F568" s="17">
        <f t="shared" si="60"/>
        <v>3.4261241970021412E-3</v>
      </c>
      <c r="G568" s="17">
        <f t="shared" si="62"/>
        <v>1.1818181818181819</v>
      </c>
      <c r="H568" s="17">
        <f t="shared" si="61"/>
        <v>2.0440251572327044E-3</v>
      </c>
    </row>
    <row r="569" spans="1:8" x14ac:dyDescent="0.2">
      <c r="A569" s="14"/>
      <c r="B569" s="15" t="s">
        <v>541</v>
      </c>
      <c r="C569" s="16">
        <v>1</v>
      </c>
      <c r="D569" s="16">
        <v>0</v>
      </c>
      <c r="E569" s="17">
        <f t="shared" si="59"/>
        <v>1.5723270440251572E-4</v>
      </c>
      <c r="F569" s="17" t="str">
        <f t="shared" si="60"/>
        <v/>
      </c>
      <c r="G569" s="17">
        <f t="shared" si="62"/>
        <v>-1</v>
      </c>
      <c r="H569" s="17">
        <f t="shared" si="61"/>
        <v>-1.5723270440251572E-4</v>
      </c>
    </row>
    <row r="570" spans="1:8" x14ac:dyDescent="0.2">
      <c r="A570" s="14"/>
      <c r="B570" s="15" t="s">
        <v>542</v>
      </c>
      <c r="C570" s="16">
        <v>4</v>
      </c>
      <c r="D570" s="16">
        <v>3</v>
      </c>
      <c r="E570" s="17">
        <f t="shared" si="59"/>
        <v>6.2893081761006286E-4</v>
      </c>
      <c r="F570" s="17">
        <f t="shared" si="60"/>
        <v>4.2826552462526765E-4</v>
      </c>
      <c r="G570" s="17">
        <f t="shared" si="62"/>
        <v>-0.25</v>
      </c>
      <c r="H570" s="17">
        <f t="shared" si="61"/>
        <v>-1.5723270440251572E-4</v>
      </c>
    </row>
    <row r="571" spans="1:8" ht="25.5" x14ac:dyDescent="0.2">
      <c r="A571" s="14"/>
      <c r="B571" s="15" t="s">
        <v>543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1.4275517487508923E-4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3</v>
      </c>
      <c r="D574" s="16">
        <v>16</v>
      </c>
      <c r="E574" s="17">
        <f t="shared" si="59"/>
        <v>4.7169811320754717E-4</v>
      </c>
      <c r="F574" s="17">
        <f t="shared" si="60"/>
        <v>2.2840827980014277E-3</v>
      </c>
      <c r="G574" s="17">
        <f t="shared" si="62"/>
        <v>4.333333333333333</v>
      </c>
      <c r="H574" s="17">
        <f t="shared" si="61"/>
        <v>2.0440251572327044E-3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2409</v>
      </c>
      <c r="D582" s="19">
        <f>SUM(D583:D609)</f>
        <v>1969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-0.18264840182648401</v>
      </c>
      <c r="H582" s="20">
        <f t="shared" ref="H582:H609" si="65">+IF(OR(AND(E582=""),(G582="")),"",E582*G582)</f>
        <v>-0.18264840182648401</v>
      </c>
    </row>
    <row r="583" spans="1:8" x14ac:dyDescent="0.2">
      <c r="A583" s="14"/>
      <c r="B583" s="15" t="s">
        <v>549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550</v>
      </c>
      <c r="C584" s="16">
        <v>31</v>
      </c>
      <c r="D584" s="16">
        <v>157</v>
      </c>
      <c r="E584" s="17">
        <f t="shared" si="63"/>
        <v>1.2868410128684102E-2</v>
      </c>
      <c r="F584" s="17">
        <f t="shared" si="64"/>
        <v>7.973590655154901E-2</v>
      </c>
      <c r="G584" s="17">
        <f t="shared" si="66"/>
        <v>4.064516129032258</v>
      </c>
      <c r="H584" s="17">
        <f t="shared" si="65"/>
        <v>5.2303860523038606E-2</v>
      </c>
    </row>
    <row r="585" spans="1:8" ht="25.5" x14ac:dyDescent="0.2">
      <c r="A585" s="14"/>
      <c r="B585" s="15" t="s">
        <v>551</v>
      </c>
      <c r="C585" s="16">
        <v>437</v>
      </c>
      <c r="D585" s="16">
        <v>184</v>
      </c>
      <c r="E585" s="17">
        <f t="shared" si="63"/>
        <v>0.18140307181403073</v>
      </c>
      <c r="F585" s="17">
        <f t="shared" si="64"/>
        <v>9.3448450990350429E-2</v>
      </c>
      <c r="G585" s="17">
        <f t="shared" si="66"/>
        <v>-0.57894736842105265</v>
      </c>
      <c r="H585" s="17">
        <f t="shared" si="65"/>
        <v>-0.10502283105022832</v>
      </c>
    </row>
    <row r="586" spans="1:8" x14ac:dyDescent="0.2">
      <c r="A586" s="14"/>
      <c r="B586" s="15" t="s">
        <v>552</v>
      </c>
      <c r="C586" s="16">
        <v>287</v>
      </c>
      <c r="D586" s="16">
        <v>326</v>
      </c>
      <c r="E586" s="17">
        <f t="shared" si="63"/>
        <v>0.11913657119136571</v>
      </c>
      <c r="F586" s="17">
        <f t="shared" si="64"/>
        <v>0.16556627729812087</v>
      </c>
      <c r="G586" s="17">
        <f t="shared" si="66"/>
        <v>0.13588850174216027</v>
      </c>
      <c r="H586" s="17">
        <f t="shared" si="65"/>
        <v>1.61892901618929E-2</v>
      </c>
    </row>
    <row r="587" spans="1:8" x14ac:dyDescent="0.2">
      <c r="A587" s="14"/>
      <c r="B587" s="15" t="s">
        <v>553</v>
      </c>
      <c r="C587" s="16">
        <v>6</v>
      </c>
      <c r="D587" s="16">
        <v>5</v>
      </c>
      <c r="E587" s="17">
        <f t="shared" si="63"/>
        <v>2.4906600249066002E-3</v>
      </c>
      <c r="F587" s="17">
        <f t="shared" si="64"/>
        <v>2.5393600812595226E-3</v>
      </c>
      <c r="G587" s="17">
        <f t="shared" si="66"/>
        <v>-0.16666666666666666</v>
      </c>
      <c r="H587" s="17">
        <f t="shared" si="65"/>
        <v>-4.1511000415110004E-4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0</v>
      </c>
      <c r="D589" s="16">
        <v>7</v>
      </c>
      <c r="E589" s="17" t="str">
        <f t="shared" si="63"/>
        <v/>
      </c>
      <c r="F589" s="17">
        <f t="shared" si="64"/>
        <v>3.5551041137633316E-3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8</v>
      </c>
      <c r="D590" s="16">
        <v>2</v>
      </c>
      <c r="E590" s="17">
        <f t="shared" si="63"/>
        <v>3.3208800332088003E-3</v>
      </c>
      <c r="F590" s="17">
        <f t="shared" si="64"/>
        <v>1.015744032503809E-3</v>
      </c>
      <c r="G590" s="17">
        <f t="shared" si="66"/>
        <v>-0.75</v>
      </c>
      <c r="H590" s="17">
        <f t="shared" si="65"/>
        <v>-2.4906600249066002E-3</v>
      </c>
    </row>
    <row r="591" spans="1:8" x14ac:dyDescent="0.2">
      <c r="A591" s="14"/>
      <c r="B591" s="15" t="s">
        <v>557</v>
      </c>
      <c r="C591" s="16">
        <v>2</v>
      </c>
      <c r="D591" s="16">
        <v>0</v>
      </c>
      <c r="E591" s="17">
        <f t="shared" si="63"/>
        <v>8.3022000830220008E-4</v>
      </c>
      <c r="F591" s="17" t="str">
        <f t="shared" si="64"/>
        <v/>
      </c>
      <c r="G591" s="17">
        <f t="shared" si="66"/>
        <v>-1</v>
      </c>
      <c r="H591" s="17">
        <f t="shared" si="65"/>
        <v>-8.3022000830220008E-4</v>
      </c>
    </row>
    <row r="592" spans="1:8" ht="25.5" x14ac:dyDescent="0.2">
      <c r="A592" s="14"/>
      <c r="B592" s="15" t="s">
        <v>558</v>
      </c>
      <c r="C592" s="16">
        <v>1</v>
      </c>
      <c r="D592" s="16">
        <v>2</v>
      </c>
      <c r="E592" s="17">
        <f t="shared" si="63"/>
        <v>4.1511000415110004E-4</v>
      </c>
      <c r="F592" s="17">
        <f t="shared" si="64"/>
        <v>1.015744032503809E-3</v>
      </c>
      <c r="G592" s="17">
        <f t="shared" si="66"/>
        <v>1</v>
      </c>
      <c r="H592" s="17">
        <f t="shared" si="65"/>
        <v>4.1511000415110004E-4</v>
      </c>
    </row>
    <row r="593" spans="1:8" x14ac:dyDescent="0.2">
      <c r="A593" s="14"/>
      <c r="B593" s="15" t="s">
        <v>559</v>
      </c>
      <c r="C593" s="16">
        <v>4</v>
      </c>
      <c r="D593" s="16">
        <v>5</v>
      </c>
      <c r="E593" s="17">
        <f t="shared" si="63"/>
        <v>1.6604400166044002E-3</v>
      </c>
      <c r="F593" s="17">
        <f t="shared" si="64"/>
        <v>2.5393600812595226E-3</v>
      </c>
      <c r="G593" s="17">
        <f t="shared" si="66"/>
        <v>0.25</v>
      </c>
      <c r="H593" s="17">
        <f t="shared" si="65"/>
        <v>4.1511000415110004E-4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14</v>
      </c>
      <c r="D596" s="16">
        <v>6</v>
      </c>
      <c r="E596" s="17">
        <f t="shared" si="63"/>
        <v>5.811540058115401E-3</v>
      </c>
      <c r="F596" s="17">
        <f t="shared" si="64"/>
        <v>3.0472320975114273E-3</v>
      </c>
      <c r="G596" s="17">
        <f t="shared" si="66"/>
        <v>-0.5714285714285714</v>
      </c>
      <c r="H596" s="17">
        <f t="shared" si="65"/>
        <v>-3.3208800332088003E-3</v>
      </c>
    </row>
    <row r="597" spans="1:8" ht="25.5" x14ac:dyDescent="0.2">
      <c r="A597" s="14"/>
      <c r="B597" s="15" t="s">
        <v>563</v>
      </c>
      <c r="C597" s="16">
        <v>2</v>
      </c>
      <c r="D597" s="16">
        <v>1</v>
      </c>
      <c r="E597" s="17">
        <f t="shared" si="63"/>
        <v>8.3022000830220008E-4</v>
      </c>
      <c r="F597" s="17">
        <f t="shared" si="64"/>
        <v>5.0787201625190448E-4</v>
      </c>
      <c r="G597" s="17">
        <f t="shared" si="66"/>
        <v>-0.5</v>
      </c>
      <c r="H597" s="17">
        <f t="shared" si="65"/>
        <v>-4.1511000415110004E-4</v>
      </c>
    </row>
    <row r="598" spans="1:8" x14ac:dyDescent="0.2">
      <c r="A598" s="14"/>
      <c r="B598" s="15" t="s">
        <v>564</v>
      </c>
      <c r="C598" s="16">
        <v>164</v>
      </c>
      <c r="D598" s="16">
        <v>305</v>
      </c>
      <c r="E598" s="17">
        <f t="shared" si="63"/>
        <v>6.8078040680780411E-2</v>
      </c>
      <c r="F598" s="17">
        <f t="shared" si="64"/>
        <v>0.15490096495683087</v>
      </c>
      <c r="G598" s="17">
        <f t="shared" si="66"/>
        <v>0.8597560975609756</v>
      </c>
      <c r="H598" s="17">
        <f t="shared" si="65"/>
        <v>5.8530510585305111E-2</v>
      </c>
    </row>
    <row r="599" spans="1:8" x14ac:dyDescent="0.2">
      <c r="A599" s="14"/>
      <c r="B599" s="15" t="s">
        <v>565</v>
      </c>
      <c r="C599" s="16">
        <v>6</v>
      </c>
      <c r="D599" s="16">
        <v>1</v>
      </c>
      <c r="E599" s="17">
        <f t="shared" si="63"/>
        <v>2.4906600249066002E-3</v>
      </c>
      <c r="F599" s="17">
        <f t="shared" si="64"/>
        <v>5.0787201625190448E-4</v>
      </c>
      <c r="G599" s="17">
        <f t="shared" si="66"/>
        <v>-0.83333333333333337</v>
      </c>
      <c r="H599" s="17">
        <f t="shared" si="65"/>
        <v>-2.0755500207555004E-3</v>
      </c>
    </row>
    <row r="600" spans="1:8" x14ac:dyDescent="0.2">
      <c r="A600" s="14"/>
      <c r="B600" s="15" t="s">
        <v>566</v>
      </c>
      <c r="C600" s="16">
        <v>214</v>
      </c>
      <c r="D600" s="16">
        <v>155</v>
      </c>
      <c r="E600" s="17">
        <f t="shared" si="63"/>
        <v>8.8833540888335408E-2</v>
      </c>
      <c r="F600" s="17">
        <f t="shared" si="64"/>
        <v>7.8720162519045206E-2</v>
      </c>
      <c r="G600" s="17">
        <f t="shared" si="66"/>
        <v>-0.27570093457943923</v>
      </c>
      <c r="H600" s="17">
        <f t="shared" si="65"/>
        <v>-2.4491490244914899E-2</v>
      </c>
    </row>
    <row r="601" spans="1:8" x14ac:dyDescent="0.2">
      <c r="A601" s="14"/>
      <c r="B601" s="15" t="s">
        <v>567</v>
      </c>
      <c r="C601" s="16">
        <v>84</v>
      </c>
      <c r="D601" s="16">
        <v>296</v>
      </c>
      <c r="E601" s="17">
        <f t="shared" si="63"/>
        <v>3.4869240348692404E-2</v>
      </c>
      <c r="F601" s="17">
        <f t="shared" si="64"/>
        <v>0.15033011681056374</v>
      </c>
      <c r="G601" s="17">
        <f t="shared" si="66"/>
        <v>2.5238095238095237</v>
      </c>
      <c r="H601" s="17">
        <f t="shared" si="65"/>
        <v>8.8003320880033209E-2</v>
      </c>
    </row>
    <row r="602" spans="1:8" x14ac:dyDescent="0.2">
      <c r="A602" s="14"/>
      <c r="B602" s="15" t="s">
        <v>568</v>
      </c>
      <c r="C602" s="16">
        <v>0</v>
      </c>
      <c r="D602" s="16">
        <v>2</v>
      </c>
      <c r="E602" s="17" t="str">
        <f t="shared" si="63"/>
        <v/>
      </c>
      <c r="F602" s="17">
        <f t="shared" si="64"/>
        <v>1.015744032503809E-3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569</v>
      </c>
      <c r="C603" s="16">
        <v>2</v>
      </c>
      <c r="D603" s="16">
        <v>10</v>
      </c>
      <c r="E603" s="17">
        <f t="shared" si="63"/>
        <v>8.3022000830220008E-4</v>
      </c>
      <c r="F603" s="17">
        <f t="shared" si="64"/>
        <v>5.0787201625190452E-3</v>
      </c>
      <c r="G603" s="17">
        <f t="shared" si="66"/>
        <v>4</v>
      </c>
      <c r="H603" s="17">
        <f t="shared" si="65"/>
        <v>3.3208800332088003E-3</v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37</v>
      </c>
      <c r="D605" s="16">
        <v>23</v>
      </c>
      <c r="E605" s="17">
        <f t="shared" si="63"/>
        <v>1.5359070153590702E-2</v>
      </c>
      <c r="F605" s="17">
        <f t="shared" si="64"/>
        <v>1.1681056373793804E-2</v>
      </c>
      <c r="G605" s="17">
        <f t="shared" si="66"/>
        <v>-0.3783783783783784</v>
      </c>
      <c r="H605" s="17">
        <f t="shared" si="65"/>
        <v>-5.811540058115401E-3</v>
      </c>
    </row>
    <row r="606" spans="1:8" x14ac:dyDescent="0.2">
      <c r="A606" s="14"/>
      <c r="B606" s="15" t="s">
        <v>572</v>
      </c>
      <c r="C606" s="16">
        <v>0</v>
      </c>
      <c r="D606" s="16">
        <v>2</v>
      </c>
      <c r="E606" s="17" t="str">
        <f t="shared" si="63"/>
        <v/>
      </c>
      <c r="F606" s="17">
        <f t="shared" si="64"/>
        <v>1.015744032503809E-3</v>
      </c>
      <c r="G606" s="17">
        <f t="shared" si="66"/>
        <v>1</v>
      </c>
      <c r="H606" s="17" t="str">
        <f t="shared" si="65"/>
        <v/>
      </c>
    </row>
    <row r="607" spans="1:8" ht="25.5" x14ac:dyDescent="0.2">
      <c r="A607" s="14"/>
      <c r="B607" s="15" t="s">
        <v>573</v>
      </c>
      <c r="C607" s="16">
        <v>94</v>
      </c>
      <c r="D607" s="16">
        <v>33</v>
      </c>
      <c r="E607" s="17">
        <f t="shared" si="63"/>
        <v>3.9020340390203405E-2</v>
      </c>
      <c r="F607" s="17">
        <f t="shared" si="64"/>
        <v>1.6759776536312849E-2</v>
      </c>
      <c r="G607" s="17">
        <f t="shared" si="66"/>
        <v>-0.64893617021276595</v>
      </c>
      <c r="H607" s="17">
        <f t="shared" si="65"/>
        <v>-2.5321710253217104E-2</v>
      </c>
    </row>
    <row r="608" spans="1:8" ht="25.5" x14ac:dyDescent="0.2">
      <c r="A608" s="14"/>
      <c r="B608" s="15" t="s">
        <v>574</v>
      </c>
      <c r="C608" s="16">
        <v>43</v>
      </c>
      <c r="D608" s="16">
        <v>25</v>
      </c>
      <c r="E608" s="17">
        <f t="shared" si="63"/>
        <v>1.7849730178497301E-2</v>
      </c>
      <c r="F608" s="17">
        <f t="shared" si="64"/>
        <v>1.2696800406297613E-2</v>
      </c>
      <c r="G608" s="17">
        <f t="shared" si="66"/>
        <v>-0.41860465116279072</v>
      </c>
      <c r="H608" s="17">
        <f t="shared" si="65"/>
        <v>-7.4719800747198011E-3</v>
      </c>
    </row>
    <row r="609" spans="1:8" ht="25.5" x14ac:dyDescent="0.2">
      <c r="A609" s="14"/>
      <c r="B609" s="15" t="s">
        <v>575</v>
      </c>
      <c r="C609" s="16">
        <v>973</v>
      </c>
      <c r="D609" s="16">
        <v>422</v>
      </c>
      <c r="E609" s="17">
        <f t="shared" si="63"/>
        <v>0.40390203403902036</v>
      </c>
      <c r="F609" s="17">
        <f t="shared" si="64"/>
        <v>0.2143219908583037</v>
      </c>
      <c r="G609" s="17">
        <f t="shared" si="66"/>
        <v>-0.56628982528263105</v>
      </c>
      <c r="H609" s="17">
        <f t="shared" si="65"/>
        <v>-0.22872561228725613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596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597</v>
      </c>
      <c r="C8" s="12">
        <f>+C19+C75+C173+C349+C582</f>
        <v>29944</v>
      </c>
      <c r="D8" s="13">
        <f>+D19+D75+D173+D349+D582</f>
        <v>37580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0.25500935078813786</v>
      </c>
      <c r="H8" s="10">
        <f t="shared" ref="H8:H13" si="1">+IF(OR(AND(E8=""),(G8="")),"",E8*G8)</f>
        <v>0.25500935078813786</v>
      </c>
    </row>
    <row r="9" spans="1:8" x14ac:dyDescent="0.2">
      <c r="A9" s="14"/>
      <c r="B9" s="15" t="s">
        <v>6</v>
      </c>
      <c r="C9" s="16">
        <f>+C19</f>
        <v>327</v>
      </c>
      <c r="D9" s="16">
        <f>+D19</f>
        <v>178</v>
      </c>
      <c r="E9" s="17">
        <f t="shared" ref="E9:F13" si="2">+C9/C$8</f>
        <v>1.092038471814053E-2</v>
      </c>
      <c r="F9" s="17">
        <f t="shared" si="2"/>
        <v>4.7365620010643957E-3</v>
      </c>
      <c r="G9" s="17">
        <f t="shared" si="0"/>
        <v>-0.45565749235474007</v>
      </c>
      <c r="H9" s="17">
        <f t="shared" si="1"/>
        <v>-4.9759551162169386E-3</v>
      </c>
    </row>
    <row r="10" spans="1:8" x14ac:dyDescent="0.2">
      <c r="A10" s="14"/>
      <c r="B10" s="15" t="s">
        <v>7</v>
      </c>
      <c r="C10" s="16">
        <f>+C75</f>
        <v>4273</v>
      </c>
      <c r="D10" s="16">
        <f>+D75</f>
        <v>5548</v>
      </c>
      <c r="E10" s="17">
        <f t="shared" si="2"/>
        <v>0.14269970611808711</v>
      </c>
      <c r="F10" s="17">
        <f t="shared" si="2"/>
        <v>0.14763171899946781</v>
      </c>
      <c r="G10" s="17">
        <f t="shared" si="0"/>
        <v>0.29838520945471564</v>
      </c>
      <c r="H10" s="17">
        <f t="shared" si="1"/>
        <v>4.2579481699171785E-2</v>
      </c>
    </row>
    <row r="11" spans="1:8" ht="25.5" x14ac:dyDescent="0.2">
      <c r="A11" s="14"/>
      <c r="B11" s="15" t="s">
        <v>8</v>
      </c>
      <c r="C11" s="16">
        <f>+C173</f>
        <v>4569</v>
      </c>
      <c r="D11" s="16">
        <f>+D173</f>
        <v>6335</v>
      </c>
      <c r="E11" s="17">
        <f t="shared" si="2"/>
        <v>0.15258482500667914</v>
      </c>
      <c r="F11" s="17">
        <f t="shared" si="2"/>
        <v>0.16857370941990421</v>
      </c>
      <c r="G11" s="17">
        <f t="shared" si="0"/>
        <v>0.38651783760122566</v>
      </c>
      <c r="H11" s="17">
        <f t="shared" si="1"/>
        <v>5.8976756612343043E-2</v>
      </c>
    </row>
    <row r="12" spans="1:8" x14ac:dyDescent="0.2">
      <c r="A12" s="14"/>
      <c r="B12" s="15" t="s">
        <v>9</v>
      </c>
      <c r="C12" s="16">
        <f>+C349</f>
        <v>15892</v>
      </c>
      <c r="D12" s="16">
        <f>+D349</f>
        <v>20419</v>
      </c>
      <c r="E12" s="17">
        <f t="shared" si="2"/>
        <v>0.53072401816724557</v>
      </c>
      <c r="F12" s="17">
        <f t="shared" si="2"/>
        <v>0.54334752527940389</v>
      </c>
      <c r="G12" s="17">
        <f t="shared" si="0"/>
        <v>0.28486030707274101</v>
      </c>
      <c r="H12" s="17">
        <f t="shared" si="1"/>
        <v>0.15118220678600056</v>
      </c>
    </row>
    <row r="13" spans="1:8" x14ac:dyDescent="0.2">
      <c r="A13" s="14"/>
      <c r="B13" s="15" t="s">
        <v>10</v>
      </c>
      <c r="C13" s="16">
        <f>+C582</f>
        <v>4883</v>
      </c>
      <c r="D13" s="16">
        <f>+D582</f>
        <v>5100</v>
      </c>
      <c r="E13" s="17">
        <f t="shared" si="2"/>
        <v>0.16307106598984772</v>
      </c>
      <c r="F13" s="17">
        <f t="shared" si="2"/>
        <v>0.13571048430015967</v>
      </c>
      <c r="G13" s="17">
        <f t="shared" si="0"/>
        <v>4.4439893508089287E-2</v>
      </c>
      <c r="H13" s="17">
        <f t="shared" si="1"/>
        <v>7.2468608068394337E-3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327</v>
      </c>
      <c r="D19" s="19">
        <f>SUM(D20:D69)</f>
        <v>178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-0.45565749235474007</v>
      </c>
      <c r="H19" s="20">
        <f t="shared" ref="H19:H50" si="5">+IF(OR(AND(E19=""),(G19="")),"",E19*G19)</f>
        <v>-0.45565749235474007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23</v>
      </c>
      <c r="D21" s="16">
        <v>12</v>
      </c>
      <c r="E21" s="17">
        <f t="shared" si="3"/>
        <v>7.0336391437308868E-2</v>
      </c>
      <c r="F21" s="17">
        <f t="shared" si="4"/>
        <v>6.741573033707865E-2</v>
      </c>
      <c r="G21" s="17">
        <f t="shared" si="6"/>
        <v>-0.47826086956521741</v>
      </c>
      <c r="H21" s="17">
        <f t="shared" si="5"/>
        <v>-3.3639143730886847E-2</v>
      </c>
    </row>
    <row r="22" spans="1:8" ht="38.25" x14ac:dyDescent="0.2">
      <c r="A22" s="14"/>
      <c r="B22" s="15" t="s">
        <v>14</v>
      </c>
      <c r="C22" s="16">
        <v>3</v>
      </c>
      <c r="D22" s="16">
        <v>1</v>
      </c>
      <c r="E22" s="17">
        <f t="shared" si="3"/>
        <v>9.1743119266055051E-3</v>
      </c>
      <c r="F22" s="17">
        <f t="shared" si="4"/>
        <v>5.6179775280898875E-3</v>
      </c>
      <c r="G22" s="17">
        <f t="shared" si="6"/>
        <v>-0.66666666666666663</v>
      </c>
      <c r="H22" s="17">
        <f t="shared" si="5"/>
        <v>-6.1162079510703364E-3</v>
      </c>
    </row>
    <row r="23" spans="1:8" ht="38.25" x14ac:dyDescent="0.2">
      <c r="A23" s="14"/>
      <c r="B23" s="15" t="s">
        <v>15</v>
      </c>
      <c r="C23" s="16">
        <v>0</v>
      </c>
      <c r="D23" s="16">
        <v>4</v>
      </c>
      <c r="E23" s="17" t="str">
        <f t="shared" si="3"/>
        <v/>
      </c>
      <c r="F23" s="17">
        <f t="shared" si="4"/>
        <v>2.247191011235955E-2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2</v>
      </c>
      <c r="D24" s="16">
        <v>0</v>
      </c>
      <c r="E24" s="17">
        <f t="shared" si="3"/>
        <v>6.1162079510703364E-3</v>
      </c>
      <c r="F24" s="17" t="str">
        <f t="shared" si="4"/>
        <v/>
      </c>
      <c r="G24" s="17">
        <f t="shared" si="6"/>
        <v>-1</v>
      </c>
      <c r="H24" s="17">
        <f t="shared" si="5"/>
        <v>-6.1162079510703364E-3</v>
      </c>
    </row>
    <row r="25" spans="1:8" ht="38.25" x14ac:dyDescent="0.2">
      <c r="A25" s="14"/>
      <c r="B25" s="15" t="s">
        <v>17</v>
      </c>
      <c r="C25" s="16">
        <v>0</v>
      </c>
      <c r="D25" s="16">
        <v>2</v>
      </c>
      <c r="E25" s="17" t="str">
        <f t="shared" si="3"/>
        <v/>
      </c>
      <c r="F25" s="17">
        <f t="shared" si="4"/>
        <v>1.1235955056179775E-2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2</v>
      </c>
      <c r="D26" s="16">
        <v>0</v>
      </c>
      <c r="E26" s="17">
        <f t="shared" si="3"/>
        <v>6.1162079510703364E-3</v>
      </c>
      <c r="F26" s="17" t="str">
        <f t="shared" si="4"/>
        <v/>
      </c>
      <c r="G26" s="17">
        <f t="shared" si="6"/>
        <v>-1</v>
      </c>
      <c r="H26" s="17">
        <f t="shared" si="5"/>
        <v>-6.1162079510703364E-3</v>
      </c>
    </row>
    <row r="27" spans="1:8" x14ac:dyDescent="0.2">
      <c r="A27" s="14"/>
      <c r="B27" s="15" t="s">
        <v>19</v>
      </c>
      <c r="C27" s="16">
        <v>2</v>
      </c>
      <c r="D27" s="16">
        <v>3</v>
      </c>
      <c r="E27" s="17">
        <f t="shared" si="3"/>
        <v>6.1162079510703364E-3</v>
      </c>
      <c r="F27" s="17">
        <f t="shared" si="4"/>
        <v>1.6853932584269662E-2</v>
      </c>
      <c r="G27" s="17">
        <f t="shared" si="6"/>
        <v>0.5</v>
      </c>
      <c r="H27" s="17">
        <f t="shared" si="5"/>
        <v>3.0581039755351682E-3</v>
      </c>
    </row>
    <row r="28" spans="1:8" x14ac:dyDescent="0.2">
      <c r="A28" s="14"/>
      <c r="B28" s="15" t="s">
        <v>20</v>
      </c>
      <c r="C28" s="16">
        <v>2</v>
      </c>
      <c r="D28" s="16">
        <v>3</v>
      </c>
      <c r="E28" s="17">
        <f t="shared" si="3"/>
        <v>6.1162079510703364E-3</v>
      </c>
      <c r="F28" s="17">
        <f t="shared" si="4"/>
        <v>1.6853932584269662E-2</v>
      </c>
      <c r="G28" s="17">
        <f t="shared" si="6"/>
        <v>0.5</v>
      </c>
      <c r="H28" s="17">
        <f t="shared" si="5"/>
        <v>3.0581039755351682E-3</v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3.0581039755351682E-3</v>
      </c>
      <c r="F29" s="17" t="str">
        <f t="shared" si="4"/>
        <v/>
      </c>
      <c r="G29" s="17">
        <f t="shared" si="6"/>
        <v>-1</v>
      </c>
      <c r="H29" s="17">
        <f t="shared" si="5"/>
        <v>-3.0581039755351682E-3</v>
      </c>
    </row>
    <row r="30" spans="1:8" x14ac:dyDescent="0.2">
      <c r="A30" s="14"/>
      <c r="B30" s="15" t="s">
        <v>22</v>
      </c>
      <c r="C30" s="16">
        <v>30</v>
      </c>
      <c r="D30" s="16">
        <v>11</v>
      </c>
      <c r="E30" s="17">
        <f t="shared" si="3"/>
        <v>9.1743119266055051E-2</v>
      </c>
      <c r="F30" s="17">
        <f t="shared" si="4"/>
        <v>6.1797752808988762E-2</v>
      </c>
      <c r="G30" s="17">
        <f t="shared" si="6"/>
        <v>-0.6333333333333333</v>
      </c>
      <c r="H30" s="17">
        <f t="shared" si="5"/>
        <v>-5.8103975535168197E-2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5.6179775280898875E-3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2</v>
      </c>
      <c r="E32" s="17" t="str">
        <f t="shared" si="3"/>
        <v/>
      </c>
      <c r="F32" s="17">
        <f t="shared" si="4"/>
        <v>1.1235955056179775E-2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3.0581039755351682E-3</v>
      </c>
      <c r="F33" s="17" t="str">
        <f t="shared" si="4"/>
        <v/>
      </c>
      <c r="G33" s="17">
        <f t="shared" si="6"/>
        <v>-1</v>
      </c>
      <c r="H33" s="17">
        <f t="shared" si="5"/>
        <v>-3.0581039755351682E-3</v>
      </c>
    </row>
    <row r="34" spans="1:8" x14ac:dyDescent="0.2">
      <c r="A34" s="14"/>
      <c r="B34" s="15" t="s">
        <v>26</v>
      </c>
      <c r="C34" s="16">
        <v>1</v>
      </c>
      <c r="D34" s="16">
        <v>0</v>
      </c>
      <c r="E34" s="17">
        <f t="shared" si="3"/>
        <v>3.0581039755351682E-3</v>
      </c>
      <c r="F34" s="17" t="str">
        <f t="shared" si="4"/>
        <v/>
      </c>
      <c r="G34" s="17">
        <f t="shared" si="6"/>
        <v>-1</v>
      </c>
      <c r="H34" s="17">
        <f t="shared" si="5"/>
        <v>-3.0581039755351682E-3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</v>
      </c>
      <c r="D36" s="16">
        <v>2</v>
      </c>
      <c r="E36" s="17">
        <f t="shared" si="3"/>
        <v>9.1743119266055051E-3</v>
      </c>
      <c r="F36" s="17">
        <f t="shared" si="4"/>
        <v>1.1235955056179775E-2</v>
      </c>
      <c r="G36" s="17">
        <f t="shared" si="6"/>
        <v>-0.33333333333333331</v>
      </c>
      <c r="H36" s="17">
        <f t="shared" si="5"/>
        <v>-3.0581039755351682E-3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3.0581039755351682E-3</v>
      </c>
      <c r="F37" s="17" t="str">
        <f t="shared" si="4"/>
        <v/>
      </c>
      <c r="G37" s="17">
        <f t="shared" si="6"/>
        <v>-1</v>
      </c>
      <c r="H37" s="17">
        <f t="shared" si="5"/>
        <v>-3.0581039755351682E-3</v>
      </c>
    </row>
    <row r="38" spans="1:8" ht="25.5" x14ac:dyDescent="0.2">
      <c r="A38" s="14"/>
      <c r="B38" s="15" t="s">
        <v>30</v>
      </c>
      <c r="C38" s="16">
        <v>8</v>
      </c>
      <c r="D38" s="16">
        <v>2</v>
      </c>
      <c r="E38" s="17">
        <f t="shared" si="3"/>
        <v>2.4464831804281346E-2</v>
      </c>
      <c r="F38" s="17">
        <f t="shared" si="4"/>
        <v>1.1235955056179775E-2</v>
      </c>
      <c r="G38" s="17">
        <f t="shared" si="6"/>
        <v>-0.75</v>
      </c>
      <c r="H38" s="17">
        <f t="shared" si="5"/>
        <v>-1.834862385321101E-2</v>
      </c>
    </row>
    <row r="39" spans="1:8" x14ac:dyDescent="0.2">
      <c r="A39" s="14"/>
      <c r="B39" s="15" t="s">
        <v>31</v>
      </c>
      <c r="C39" s="16">
        <v>5</v>
      </c>
      <c r="D39" s="16">
        <v>11</v>
      </c>
      <c r="E39" s="17">
        <f t="shared" si="3"/>
        <v>1.5290519877675841E-2</v>
      </c>
      <c r="F39" s="17">
        <f t="shared" si="4"/>
        <v>6.1797752808988762E-2</v>
      </c>
      <c r="G39" s="17">
        <f t="shared" si="6"/>
        <v>1.2</v>
      </c>
      <c r="H39" s="17">
        <f t="shared" si="5"/>
        <v>1.8348623853211007E-2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0</v>
      </c>
      <c r="E41" s="17">
        <f t="shared" si="3"/>
        <v>3.0581039755351682E-3</v>
      </c>
      <c r="F41" s="17" t="str">
        <f t="shared" si="4"/>
        <v/>
      </c>
      <c r="G41" s="17">
        <f t="shared" si="6"/>
        <v>-1</v>
      </c>
      <c r="H41" s="17">
        <f t="shared" si="5"/>
        <v>-3.0581039755351682E-3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3.0581039755351682E-3</v>
      </c>
      <c r="F43" s="17" t="str">
        <f t="shared" si="4"/>
        <v/>
      </c>
      <c r="G43" s="17">
        <f t="shared" si="6"/>
        <v>-1</v>
      </c>
      <c r="H43" s="17">
        <f t="shared" si="5"/>
        <v>-3.0581039755351682E-3</v>
      </c>
    </row>
    <row r="44" spans="1:8" ht="25.5" x14ac:dyDescent="0.2">
      <c r="A44" s="14"/>
      <c r="B44" s="15" t="s">
        <v>36</v>
      </c>
      <c r="C44" s="16">
        <v>2</v>
      </c>
      <c r="D44" s="16">
        <v>2</v>
      </c>
      <c r="E44" s="17">
        <f t="shared" si="3"/>
        <v>6.1162079510703364E-3</v>
      </c>
      <c r="F44" s="17">
        <f t="shared" si="4"/>
        <v>1.1235955056179775E-2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3</v>
      </c>
      <c r="D45" s="16">
        <v>4</v>
      </c>
      <c r="E45" s="17">
        <f t="shared" si="3"/>
        <v>9.1743119266055051E-3</v>
      </c>
      <c r="F45" s="17">
        <f t="shared" si="4"/>
        <v>2.247191011235955E-2</v>
      </c>
      <c r="G45" s="17">
        <f t="shared" si="6"/>
        <v>0.33333333333333331</v>
      </c>
      <c r="H45" s="17">
        <f t="shared" si="5"/>
        <v>3.0581039755351682E-3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2</v>
      </c>
      <c r="D47" s="16">
        <v>1</v>
      </c>
      <c r="E47" s="17">
        <f t="shared" si="3"/>
        <v>6.1162079510703364E-3</v>
      </c>
      <c r="F47" s="17">
        <f t="shared" si="4"/>
        <v>5.6179775280898875E-3</v>
      </c>
      <c r="G47" s="17">
        <f t="shared" si="6"/>
        <v>-0.5</v>
      </c>
      <c r="H47" s="17">
        <f t="shared" si="5"/>
        <v>-3.0581039755351682E-3</v>
      </c>
    </row>
    <row r="48" spans="1:8" ht="25.5" x14ac:dyDescent="0.2">
      <c r="A48" s="14"/>
      <c r="B48" s="15" t="s">
        <v>40</v>
      </c>
      <c r="C48" s="16">
        <v>0</v>
      </c>
      <c r="D48" s="16">
        <v>4</v>
      </c>
      <c r="E48" s="17" t="str">
        <f t="shared" si="3"/>
        <v/>
      </c>
      <c r="F48" s="17">
        <f t="shared" si="4"/>
        <v>2.247191011235955E-2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13</v>
      </c>
      <c r="D49" s="16">
        <v>3</v>
      </c>
      <c r="E49" s="17">
        <f t="shared" si="3"/>
        <v>3.9755351681957186E-2</v>
      </c>
      <c r="F49" s="17">
        <f t="shared" si="4"/>
        <v>1.6853932584269662E-2</v>
      </c>
      <c r="G49" s="17">
        <f t="shared" si="6"/>
        <v>-0.76923076923076927</v>
      </c>
      <c r="H49" s="17">
        <f t="shared" si="5"/>
        <v>-3.0581039755351685E-2</v>
      </c>
    </row>
    <row r="50" spans="1:8" x14ac:dyDescent="0.2">
      <c r="A50" s="14"/>
      <c r="B50" s="15" t="s">
        <v>42</v>
      </c>
      <c r="C50" s="16">
        <v>73</v>
      </c>
      <c r="D50" s="16">
        <v>17</v>
      </c>
      <c r="E50" s="17">
        <f t="shared" si="3"/>
        <v>0.22324159021406728</v>
      </c>
      <c r="F50" s="17">
        <f t="shared" si="4"/>
        <v>9.5505617977528087E-2</v>
      </c>
      <c r="G50" s="17">
        <f t="shared" si="6"/>
        <v>-0.76712328767123283</v>
      </c>
      <c r="H50" s="17">
        <f t="shared" si="5"/>
        <v>-0.17125382262996941</v>
      </c>
    </row>
    <row r="51" spans="1:8" x14ac:dyDescent="0.2">
      <c r="A51" s="14"/>
      <c r="B51" s="15" t="s">
        <v>43</v>
      </c>
      <c r="C51" s="16">
        <v>0</v>
      </c>
      <c r="D51" s="16">
        <v>4</v>
      </c>
      <c r="E51" s="17" t="str">
        <f t="shared" ref="E51:E69" si="7">+IF(C51=0,"",C51/C$19)</f>
        <v/>
      </c>
      <c r="F51" s="17">
        <f t="shared" ref="F51:F69" si="8">+IF(D51=0,"",D51/D$19)</f>
        <v>2.247191011235955E-2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5.6179775280898875E-3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2</v>
      </c>
      <c r="D53" s="16">
        <v>1</v>
      </c>
      <c r="E53" s="17">
        <f t="shared" si="7"/>
        <v>6.1162079510703364E-3</v>
      </c>
      <c r="F53" s="17">
        <f t="shared" si="8"/>
        <v>5.6179775280898875E-3</v>
      </c>
      <c r="G53" s="17">
        <f t="shared" si="10"/>
        <v>-0.5</v>
      </c>
      <c r="H53" s="17">
        <f t="shared" si="9"/>
        <v>-3.0581039755351682E-3</v>
      </c>
    </row>
    <row r="54" spans="1:8" x14ac:dyDescent="0.2">
      <c r="A54" s="14"/>
      <c r="B54" s="15" t="s">
        <v>46</v>
      </c>
      <c r="C54" s="16">
        <v>9</v>
      </c>
      <c r="D54" s="16">
        <v>1</v>
      </c>
      <c r="E54" s="17">
        <f t="shared" si="7"/>
        <v>2.7522935779816515E-2</v>
      </c>
      <c r="F54" s="17">
        <f t="shared" si="8"/>
        <v>5.6179775280898875E-3</v>
      </c>
      <c r="G54" s="17">
        <f t="shared" si="10"/>
        <v>-0.88888888888888884</v>
      </c>
      <c r="H54" s="17">
        <f t="shared" si="9"/>
        <v>-2.4464831804281346E-2</v>
      </c>
    </row>
    <row r="55" spans="1:8" x14ac:dyDescent="0.2">
      <c r="A55" s="14"/>
      <c r="B55" s="15" t="s">
        <v>47</v>
      </c>
      <c r="C55" s="16">
        <v>0</v>
      </c>
      <c r="D55" s="16">
        <v>1</v>
      </c>
      <c r="E55" s="17" t="str">
        <f t="shared" si="7"/>
        <v/>
      </c>
      <c r="F55" s="17">
        <f t="shared" si="8"/>
        <v>5.6179775280898875E-3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5.6179775280898875E-3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1</v>
      </c>
      <c r="D57" s="16">
        <v>0</v>
      </c>
      <c r="E57" s="17">
        <f t="shared" si="7"/>
        <v>3.0581039755351682E-3</v>
      </c>
      <c r="F57" s="17" t="str">
        <f t="shared" si="8"/>
        <v/>
      </c>
      <c r="G57" s="17">
        <f t="shared" si="10"/>
        <v>-1</v>
      </c>
      <c r="H57" s="17">
        <f t="shared" si="9"/>
        <v>-3.0581039755351682E-3</v>
      </c>
    </row>
    <row r="58" spans="1:8" x14ac:dyDescent="0.2">
      <c r="A58" s="14"/>
      <c r="B58" s="15" t="s">
        <v>50</v>
      </c>
      <c r="C58" s="16">
        <v>1</v>
      </c>
      <c r="D58" s="16">
        <v>2</v>
      </c>
      <c r="E58" s="17">
        <f t="shared" si="7"/>
        <v>3.0581039755351682E-3</v>
      </c>
      <c r="F58" s="17">
        <f t="shared" si="8"/>
        <v>1.1235955056179775E-2</v>
      </c>
      <c r="G58" s="17">
        <f t="shared" si="10"/>
        <v>1</v>
      </c>
      <c r="H58" s="17">
        <f t="shared" si="9"/>
        <v>3.0581039755351682E-3</v>
      </c>
    </row>
    <row r="59" spans="1:8" x14ac:dyDescent="0.2">
      <c r="A59" s="14"/>
      <c r="B59" s="15" t="s">
        <v>51</v>
      </c>
      <c r="C59" s="16">
        <v>31</v>
      </c>
      <c r="D59" s="16">
        <v>17</v>
      </c>
      <c r="E59" s="17">
        <f t="shared" si="7"/>
        <v>9.480122324159021E-2</v>
      </c>
      <c r="F59" s="17">
        <f t="shared" si="8"/>
        <v>9.5505617977528087E-2</v>
      </c>
      <c r="G59" s="17">
        <f t="shared" si="10"/>
        <v>-0.45161290322580644</v>
      </c>
      <c r="H59" s="17">
        <f t="shared" si="9"/>
        <v>-4.2813455657492352E-2</v>
      </c>
    </row>
    <row r="60" spans="1:8" ht="25.5" x14ac:dyDescent="0.2">
      <c r="A60" s="14"/>
      <c r="B60" s="15" t="s">
        <v>52</v>
      </c>
      <c r="C60" s="16">
        <v>1</v>
      </c>
      <c r="D60" s="16">
        <v>2</v>
      </c>
      <c r="E60" s="17">
        <f t="shared" si="7"/>
        <v>3.0581039755351682E-3</v>
      </c>
      <c r="F60" s="17">
        <f t="shared" si="8"/>
        <v>1.1235955056179775E-2</v>
      </c>
      <c r="G60" s="17">
        <f t="shared" si="10"/>
        <v>1</v>
      </c>
      <c r="H60" s="17">
        <f t="shared" si="9"/>
        <v>3.0581039755351682E-3</v>
      </c>
    </row>
    <row r="61" spans="1:8" ht="25.5" x14ac:dyDescent="0.2">
      <c r="A61" s="14"/>
      <c r="B61" s="15" t="s">
        <v>53</v>
      </c>
      <c r="C61" s="16">
        <v>44</v>
      </c>
      <c r="D61" s="16">
        <v>23</v>
      </c>
      <c r="E61" s="17">
        <f t="shared" si="7"/>
        <v>0.13455657492354739</v>
      </c>
      <c r="F61" s="17">
        <f t="shared" si="8"/>
        <v>0.12921348314606743</v>
      </c>
      <c r="G61" s="17">
        <f t="shared" si="10"/>
        <v>-0.47727272727272729</v>
      </c>
      <c r="H61" s="17">
        <f t="shared" si="9"/>
        <v>-6.4220183486238536E-2</v>
      </c>
    </row>
    <row r="62" spans="1:8" x14ac:dyDescent="0.2">
      <c r="A62" s="14"/>
      <c r="B62" s="15" t="s">
        <v>54</v>
      </c>
      <c r="C62" s="16">
        <v>4</v>
      </c>
      <c r="D62" s="16">
        <v>3</v>
      </c>
      <c r="E62" s="17">
        <f t="shared" si="7"/>
        <v>1.2232415902140673E-2</v>
      </c>
      <c r="F62" s="17">
        <f t="shared" si="8"/>
        <v>1.6853932584269662E-2</v>
      </c>
      <c r="G62" s="17">
        <f t="shared" si="10"/>
        <v>-0.25</v>
      </c>
      <c r="H62" s="17">
        <f t="shared" si="9"/>
        <v>-3.0581039755351682E-3</v>
      </c>
    </row>
    <row r="63" spans="1:8" x14ac:dyDescent="0.2">
      <c r="A63" s="14"/>
      <c r="B63" s="15" t="s">
        <v>55</v>
      </c>
      <c r="C63" s="16">
        <v>4</v>
      </c>
      <c r="D63" s="16">
        <v>0</v>
      </c>
      <c r="E63" s="17">
        <f t="shared" si="7"/>
        <v>1.2232415902140673E-2</v>
      </c>
      <c r="F63" s="17" t="str">
        <f t="shared" si="8"/>
        <v/>
      </c>
      <c r="G63" s="17">
        <f t="shared" si="10"/>
        <v>-1</v>
      </c>
      <c r="H63" s="17">
        <f t="shared" si="9"/>
        <v>-1.2232415902140673E-2</v>
      </c>
    </row>
    <row r="64" spans="1:8" x14ac:dyDescent="0.2">
      <c r="A64" s="14"/>
      <c r="B64" s="15" t="s">
        <v>56</v>
      </c>
      <c r="C64" s="16">
        <v>18</v>
      </c>
      <c r="D64" s="16">
        <v>24</v>
      </c>
      <c r="E64" s="17">
        <f t="shared" si="7"/>
        <v>5.5045871559633031E-2</v>
      </c>
      <c r="F64" s="17">
        <f t="shared" si="8"/>
        <v>0.1348314606741573</v>
      </c>
      <c r="G64" s="17">
        <f t="shared" si="10"/>
        <v>0.33333333333333331</v>
      </c>
      <c r="H64" s="17">
        <f t="shared" si="9"/>
        <v>1.834862385321101E-2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14</v>
      </c>
      <c r="D66" s="16">
        <v>4</v>
      </c>
      <c r="E66" s="17">
        <f t="shared" si="7"/>
        <v>4.2813455657492352E-2</v>
      </c>
      <c r="F66" s="17">
        <f t="shared" si="8"/>
        <v>2.247191011235955E-2</v>
      </c>
      <c r="G66" s="17">
        <f t="shared" si="10"/>
        <v>-0.7142857142857143</v>
      </c>
      <c r="H66" s="17">
        <f t="shared" si="9"/>
        <v>-3.0581039755351681E-2</v>
      </c>
    </row>
    <row r="67" spans="1:8" x14ac:dyDescent="0.2">
      <c r="A67" s="14"/>
      <c r="B67" s="15" t="s">
        <v>59</v>
      </c>
      <c r="C67" s="16">
        <v>1</v>
      </c>
      <c r="D67" s="16">
        <v>2</v>
      </c>
      <c r="E67" s="17">
        <f t="shared" si="7"/>
        <v>3.0581039755351682E-3</v>
      </c>
      <c r="F67" s="17">
        <f t="shared" si="8"/>
        <v>1.1235955056179775E-2</v>
      </c>
      <c r="G67" s="17">
        <f t="shared" si="10"/>
        <v>1</v>
      </c>
      <c r="H67" s="17">
        <f t="shared" si="9"/>
        <v>3.0581039755351682E-3</v>
      </c>
    </row>
    <row r="68" spans="1:8" x14ac:dyDescent="0.2">
      <c r="A68" s="14"/>
      <c r="B68" s="15" t="s">
        <v>60</v>
      </c>
      <c r="C68" s="16">
        <v>15</v>
      </c>
      <c r="D68" s="16">
        <v>6</v>
      </c>
      <c r="E68" s="17">
        <f t="shared" si="7"/>
        <v>4.5871559633027525E-2</v>
      </c>
      <c r="F68" s="17">
        <f t="shared" si="8"/>
        <v>3.3707865168539325E-2</v>
      </c>
      <c r="G68" s="17">
        <f t="shared" si="10"/>
        <v>-0.6</v>
      </c>
      <c r="H68" s="17">
        <f t="shared" si="9"/>
        <v>-2.7522935779816515E-2</v>
      </c>
    </row>
    <row r="69" spans="1:8" x14ac:dyDescent="0.2">
      <c r="A69" s="14"/>
      <c r="B69" s="15" t="s">
        <v>61</v>
      </c>
      <c r="C69" s="16">
        <v>3</v>
      </c>
      <c r="D69" s="16">
        <v>1</v>
      </c>
      <c r="E69" s="17">
        <f t="shared" si="7"/>
        <v>9.1743119266055051E-3</v>
      </c>
      <c r="F69" s="17">
        <f t="shared" si="8"/>
        <v>5.6179775280898875E-3</v>
      </c>
      <c r="G69" s="17">
        <f t="shared" si="10"/>
        <v>-0.66666666666666663</v>
      </c>
      <c r="H69" s="17">
        <f t="shared" si="9"/>
        <v>-6.1162079510703364E-3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4273</v>
      </c>
      <c r="D75" s="19">
        <f>SUM(D76:D167)</f>
        <v>5548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0.29838520945471564</v>
      </c>
      <c r="H75" s="20">
        <f t="shared" ref="H75:H106" si="13">+IF(OR(AND(E75=""),(G75="")),"",E75*G75)</f>
        <v>0.29838520945471564</v>
      </c>
    </row>
    <row r="76" spans="1:8" x14ac:dyDescent="0.2">
      <c r="A76" s="14"/>
      <c r="B76" s="15" t="s">
        <v>62</v>
      </c>
      <c r="C76" s="16">
        <v>135</v>
      </c>
      <c r="D76" s="16">
        <v>116</v>
      </c>
      <c r="E76" s="17">
        <f t="shared" si="11"/>
        <v>3.1593728059911071E-2</v>
      </c>
      <c r="F76" s="17">
        <f t="shared" si="12"/>
        <v>2.0908435472242248E-2</v>
      </c>
      <c r="G76" s="17">
        <f t="shared" ref="G76:G107" si="14">+IF(AND(C76=0,D76=0)," ",IF(C76=0,1,IF(D76=0,-1,(D76-C76)/C76)))</f>
        <v>-0.14074074074074075</v>
      </c>
      <c r="H76" s="17">
        <f t="shared" si="13"/>
        <v>-4.4465246899134106E-3</v>
      </c>
    </row>
    <row r="77" spans="1:8" ht="25.5" x14ac:dyDescent="0.2">
      <c r="A77" s="14"/>
      <c r="B77" s="15" t="s">
        <v>63</v>
      </c>
      <c r="C77" s="16">
        <v>9</v>
      </c>
      <c r="D77" s="16">
        <v>10</v>
      </c>
      <c r="E77" s="17">
        <f t="shared" si="11"/>
        <v>2.1062485373274046E-3</v>
      </c>
      <c r="F77" s="17">
        <f t="shared" si="12"/>
        <v>1.8024513338139869E-3</v>
      </c>
      <c r="G77" s="17">
        <f t="shared" si="14"/>
        <v>0.1111111111111111</v>
      </c>
      <c r="H77" s="17">
        <f t="shared" si="13"/>
        <v>2.3402761525860051E-4</v>
      </c>
    </row>
    <row r="78" spans="1:8" x14ac:dyDescent="0.2">
      <c r="A78" s="14"/>
      <c r="B78" s="15" t="s">
        <v>64</v>
      </c>
      <c r="C78" s="16">
        <v>13</v>
      </c>
      <c r="D78" s="16">
        <v>10</v>
      </c>
      <c r="E78" s="17">
        <f t="shared" si="11"/>
        <v>3.0423589983618066E-3</v>
      </c>
      <c r="F78" s="17">
        <f t="shared" si="12"/>
        <v>1.8024513338139869E-3</v>
      </c>
      <c r="G78" s="17">
        <f t="shared" si="14"/>
        <v>-0.23076923076923078</v>
      </c>
      <c r="H78" s="17">
        <f t="shared" si="13"/>
        <v>-7.0208284577580153E-4</v>
      </c>
    </row>
    <row r="79" spans="1:8" x14ac:dyDescent="0.2">
      <c r="A79" s="14"/>
      <c r="B79" s="15" t="s">
        <v>65</v>
      </c>
      <c r="C79" s="16">
        <v>328</v>
      </c>
      <c r="D79" s="16">
        <v>148</v>
      </c>
      <c r="E79" s="17">
        <f t="shared" si="11"/>
        <v>7.6761057804820967E-2</v>
      </c>
      <c r="F79" s="17">
        <f t="shared" si="12"/>
        <v>2.6676279740447006E-2</v>
      </c>
      <c r="G79" s="17">
        <f t="shared" si="14"/>
        <v>-0.54878048780487809</v>
      </c>
      <c r="H79" s="17">
        <f t="shared" si="13"/>
        <v>-4.2124970746548092E-2</v>
      </c>
    </row>
    <row r="80" spans="1:8" ht="25.5" x14ac:dyDescent="0.2">
      <c r="A80" s="14"/>
      <c r="B80" s="15" t="s">
        <v>66</v>
      </c>
      <c r="C80" s="16">
        <v>175</v>
      </c>
      <c r="D80" s="16">
        <v>176</v>
      </c>
      <c r="E80" s="17">
        <f t="shared" si="11"/>
        <v>4.0954832670255091E-2</v>
      </c>
      <c r="F80" s="17">
        <f t="shared" si="12"/>
        <v>3.172314347512617E-2</v>
      </c>
      <c r="G80" s="17">
        <f t="shared" si="14"/>
        <v>5.7142857142857143E-3</v>
      </c>
      <c r="H80" s="17">
        <f t="shared" si="13"/>
        <v>2.3402761525860051E-4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27</v>
      </c>
      <c r="D82" s="16">
        <v>10</v>
      </c>
      <c r="E82" s="17">
        <f t="shared" si="11"/>
        <v>6.3187456119822138E-3</v>
      </c>
      <c r="F82" s="17">
        <f t="shared" si="12"/>
        <v>1.8024513338139869E-3</v>
      </c>
      <c r="G82" s="17">
        <f t="shared" si="14"/>
        <v>-0.62962962962962965</v>
      </c>
      <c r="H82" s="17">
        <f t="shared" si="13"/>
        <v>-3.9784694593962087E-3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2</v>
      </c>
      <c r="E84" s="17">
        <f t="shared" si="11"/>
        <v>2.3402761525860051E-4</v>
      </c>
      <c r="F84" s="17">
        <f t="shared" si="12"/>
        <v>3.6049026676279738E-4</v>
      </c>
      <c r="G84" s="17">
        <f t="shared" si="14"/>
        <v>1</v>
      </c>
      <c r="H84" s="17">
        <f t="shared" si="13"/>
        <v>2.3402761525860051E-4</v>
      </c>
    </row>
    <row r="85" spans="1:8" x14ac:dyDescent="0.2">
      <c r="A85" s="14"/>
      <c r="B85" s="15" t="s">
        <v>71</v>
      </c>
      <c r="C85" s="16">
        <v>12</v>
      </c>
      <c r="D85" s="16">
        <v>19</v>
      </c>
      <c r="E85" s="17">
        <f t="shared" si="11"/>
        <v>2.8083313831032061E-3</v>
      </c>
      <c r="F85" s="17">
        <f t="shared" si="12"/>
        <v>3.4246575342465752E-3</v>
      </c>
      <c r="G85" s="17">
        <f t="shared" si="14"/>
        <v>0.58333333333333337</v>
      </c>
      <c r="H85" s="17">
        <f t="shared" si="13"/>
        <v>1.6381933068102036E-3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16</v>
      </c>
      <c r="D87" s="16">
        <v>24</v>
      </c>
      <c r="E87" s="17">
        <f t="shared" si="11"/>
        <v>3.7444418441376082E-3</v>
      </c>
      <c r="F87" s="17">
        <f t="shared" si="12"/>
        <v>4.3258832011535686E-3</v>
      </c>
      <c r="G87" s="17">
        <f t="shared" si="14"/>
        <v>0.5</v>
      </c>
      <c r="H87" s="17">
        <f t="shared" si="13"/>
        <v>1.8722209220688041E-3</v>
      </c>
    </row>
    <row r="88" spans="1:8" x14ac:dyDescent="0.2">
      <c r="A88" s="14"/>
      <c r="B88" s="15" t="s">
        <v>74</v>
      </c>
      <c r="C88" s="16">
        <v>1</v>
      </c>
      <c r="D88" s="16">
        <v>0</v>
      </c>
      <c r="E88" s="17">
        <f t="shared" si="11"/>
        <v>2.3402761525860051E-4</v>
      </c>
      <c r="F88" s="17" t="str">
        <f t="shared" si="12"/>
        <v/>
      </c>
      <c r="G88" s="17">
        <f t="shared" si="14"/>
        <v>-1</v>
      </c>
      <c r="H88" s="17">
        <f t="shared" si="13"/>
        <v>-2.3402761525860051E-4</v>
      </c>
    </row>
    <row r="89" spans="1:8" x14ac:dyDescent="0.2">
      <c r="A89" s="14"/>
      <c r="B89" s="15" t="s">
        <v>75</v>
      </c>
      <c r="C89" s="16">
        <v>86</v>
      </c>
      <c r="D89" s="16">
        <v>40</v>
      </c>
      <c r="E89" s="17">
        <f t="shared" si="11"/>
        <v>2.0126374912239644E-2</v>
      </c>
      <c r="F89" s="17">
        <f t="shared" si="12"/>
        <v>7.2098053352559477E-3</v>
      </c>
      <c r="G89" s="17">
        <f t="shared" si="14"/>
        <v>-0.53488372093023251</v>
      </c>
      <c r="H89" s="17">
        <f t="shared" si="13"/>
        <v>-1.0765270301895622E-2</v>
      </c>
    </row>
    <row r="90" spans="1:8" x14ac:dyDescent="0.2">
      <c r="A90" s="14"/>
      <c r="B90" s="15" t="s">
        <v>76</v>
      </c>
      <c r="C90" s="16">
        <v>137</v>
      </c>
      <c r="D90" s="16">
        <v>123</v>
      </c>
      <c r="E90" s="17">
        <f t="shared" si="11"/>
        <v>3.2061783290428268E-2</v>
      </c>
      <c r="F90" s="17">
        <f t="shared" si="12"/>
        <v>2.2170151405912039E-2</v>
      </c>
      <c r="G90" s="17">
        <f t="shared" si="14"/>
        <v>-0.10218978102189781</v>
      </c>
      <c r="H90" s="17">
        <f t="shared" si="13"/>
        <v>-3.2763866136204071E-3</v>
      </c>
    </row>
    <row r="91" spans="1:8" x14ac:dyDescent="0.2">
      <c r="A91" s="14"/>
      <c r="B91" s="15" t="s">
        <v>77</v>
      </c>
      <c r="C91" s="16">
        <v>57</v>
      </c>
      <c r="D91" s="16">
        <v>72</v>
      </c>
      <c r="E91" s="17">
        <f t="shared" si="11"/>
        <v>1.3339574069740229E-2</v>
      </c>
      <c r="F91" s="17">
        <f t="shared" si="12"/>
        <v>1.2977649603460706E-2</v>
      </c>
      <c r="G91" s="17">
        <f t="shared" si="14"/>
        <v>0.26315789473684209</v>
      </c>
      <c r="H91" s="17">
        <f t="shared" si="13"/>
        <v>3.5104142288790077E-3</v>
      </c>
    </row>
    <row r="92" spans="1:8" x14ac:dyDescent="0.2">
      <c r="A92" s="14"/>
      <c r="B92" s="15" t="s">
        <v>78</v>
      </c>
      <c r="C92" s="16">
        <v>14</v>
      </c>
      <c r="D92" s="16">
        <v>26</v>
      </c>
      <c r="E92" s="17">
        <f t="shared" si="11"/>
        <v>3.2763866136204071E-3</v>
      </c>
      <c r="F92" s="17">
        <f t="shared" si="12"/>
        <v>4.686373467916366E-3</v>
      </c>
      <c r="G92" s="17">
        <f t="shared" si="14"/>
        <v>0.8571428571428571</v>
      </c>
      <c r="H92" s="17">
        <f t="shared" si="13"/>
        <v>2.8083313831032061E-3</v>
      </c>
    </row>
    <row r="93" spans="1:8" x14ac:dyDescent="0.2">
      <c r="A93" s="14"/>
      <c r="B93" s="15" t="s">
        <v>79</v>
      </c>
      <c r="C93" s="16">
        <v>2</v>
      </c>
      <c r="D93" s="16">
        <v>9</v>
      </c>
      <c r="E93" s="17">
        <f t="shared" si="11"/>
        <v>4.6805523051720102E-4</v>
      </c>
      <c r="F93" s="17">
        <f t="shared" si="12"/>
        <v>1.6222062004325882E-3</v>
      </c>
      <c r="G93" s="17">
        <f t="shared" si="14"/>
        <v>3.5</v>
      </c>
      <c r="H93" s="17">
        <f t="shared" si="13"/>
        <v>1.6381933068102036E-3</v>
      </c>
    </row>
    <row r="94" spans="1:8" x14ac:dyDescent="0.2">
      <c r="A94" s="14"/>
      <c r="B94" s="15" t="s">
        <v>80</v>
      </c>
      <c r="C94" s="16">
        <v>7</v>
      </c>
      <c r="D94" s="16">
        <v>17</v>
      </c>
      <c r="E94" s="17">
        <f t="shared" si="11"/>
        <v>1.6381933068102036E-3</v>
      </c>
      <c r="F94" s="17">
        <f t="shared" si="12"/>
        <v>3.0641672674837778E-3</v>
      </c>
      <c r="G94" s="17">
        <f t="shared" si="14"/>
        <v>1.4285714285714286</v>
      </c>
      <c r="H94" s="17">
        <f t="shared" si="13"/>
        <v>2.3402761525860051E-3</v>
      </c>
    </row>
    <row r="95" spans="1:8" x14ac:dyDescent="0.2">
      <c r="A95" s="14"/>
      <c r="B95" s="15" t="s">
        <v>81</v>
      </c>
      <c r="C95" s="16">
        <v>5</v>
      </c>
      <c r="D95" s="16">
        <v>4</v>
      </c>
      <c r="E95" s="17">
        <f t="shared" si="11"/>
        <v>1.1701380762930026E-3</v>
      </c>
      <c r="F95" s="17">
        <f t="shared" si="12"/>
        <v>7.2098053352559477E-4</v>
      </c>
      <c r="G95" s="17">
        <f t="shared" si="14"/>
        <v>-0.2</v>
      </c>
      <c r="H95" s="17">
        <f t="shared" si="13"/>
        <v>-2.3402761525860051E-4</v>
      </c>
    </row>
    <row r="96" spans="1:8" x14ac:dyDescent="0.2">
      <c r="A96" s="14"/>
      <c r="B96" s="15" t="s">
        <v>82</v>
      </c>
      <c r="C96" s="16">
        <v>35</v>
      </c>
      <c r="D96" s="16">
        <v>10</v>
      </c>
      <c r="E96" s="17">
        <f t="shared" si="11"/>
        <v>8.1909665340510179E-3</v>
      </c>
      <c r="F96" s="17">
        <f t="shared" si="12"/>
        <v>1.8024513338139869E-3</v>
      </c>
      <c r="G96" s="17">
        <f t="shared" si="14"/>
        <v>-0.7142857142857143</v>
      </c>
      <c r="H96" s="17">
        <f t="shared" si="13"/>
        <v>-5.8506903814650128E-3</v>
      </c>
    </row>
    <row r="97" spans="1:8" x14ac:dyDescent="0.2">
      <c r="A97" s="14"/>
      <c r="B97" s="15" t="s">
        <v>83</v>
      </c>
      <c r="C97" s="16">
        <v>19</v>
      </c>
      <c r="D97" s="16">
        <v>6</v>
      </c>
      <c r="E97" s="17">
        <f t="shared" si="11"/>
        <v>4.4465246899134097E-3</v>
      </c>
      <c r="F97" s="17">
        <f t="shared" si="12"/>
        <v>1.0814708002883922E-3</v>
      </c>
      <c r="G97" s="17">
        <f t="shared" si="14"/>
        <v>-0.68421052631578949</v>
      </c>
      <c r="H97" s="17">
        <f t="shared" si="13"/>
        <v>-3.0423589983618066E-3</v>
      </c>
    </row>
    <row r="98" spans="1:8" x14ac:dyDescent="0.2">
      <c r="A98" s="14"/>
      <c r="B98" s="15" t="s">
        <v>84</v>
      </c>
      <c r="C98" s="16">
        <v>0</v>
      </c>
      <c r="D98" s="16">
        <v>1</v>
      </c>
      <c r="E98" s="17" t="str">
        <f t="shared" si="11"/>
        <v/>
      </c>
      <c r="F98" s="17">
        <f t="shared" si="12"/>
        <v>1.8024513338139869E-4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16</v>
      </c>
      <c r="D99" s="16">
        <v>45</v>
      </c>
      <c r="E99" s="17">
        <f t="shared" si="11"/>
        <v>3.7444418441376082E-3</v>
      </c>
      <c r="F99" s="17">
        <f t="shared" si="12"/>
        <v>8.1110310021629412E-3</v>
      </c>
      <c r="G99" s="17">
        <f t="shared" si="14"/>
        <v>1.8125</v>
      </c>
      <c r="H99" s="17">
        <f t="shared" si="13"/>
        <v>6.7868008424994148E-3</v>
      </c>
    </row>
    <row r="100" spans="1:8" x14ac:dyDescent="0.2">
      <c r="A100" s="14"/>
      <c r="B100" s="15" t="s">
        <v>86</v>
      </c>
      <c r="C100" s="16">
        <v>2</v>
      </c>
      <c r="D100" s="16">
        <v>0</v>
      </c>
      <c r="E100" s="17">
        <f t="shared" si="11"/>
        <v>4.6805523051720102E-4</v>
      </c>
      <c r="F100" s="17" t="str">
        <f t="shared" si="12"/>
        <v/>
      </c>
      <c r="G100" s="17">
        <f t="shared" si="14"/>
        <v>-1</v>
      </c>
      <c r="H100" s="17">
        <f t="shared" si="13"/>
        <v>-4.6805523051720102E-4</v>
      </c>
    </row>
    <row r="101" spans="1:8" x14ac:dyDescent="0.2">
      <c r="A101" s="14"/>
      <c r="B101" s="15" t="s">
        <v>87</v>
      </c>
      <c r="C101" s="16">
        <v>6</v>
      </c>
      <c r="D101" s="16">
        <v>14</v>
      </c>
      <c r="E101" s="17">
        <f t="shared" si="11"/>
        <v>1.4041656915516031E-3</v>
      </c>
      <c r="F101" s="17">
        <f t="shared" si="12"/>
        <v>2.5234318673395817E-3</v>
      </c>
      <c r="G101" s="17">
        <f t="shared" si="14"/>
        <v>1.3333333333333333</v>
      </c>
      <c r="H101" s="17">
        <f t="shared" si="13"/>
        <v>1.8722209220688041E-3</v>
      </c>
    </row>
    <row r="102" spans="1:8" x14ac:dyDescent="0.2">
      <c r="A102" s="14"/>
      <c r="B102" s="15" t="s">
        <v>88</v>
      </c>
      <c r="C102" s="16">
        <v>6</v>
      </c>
      <c r="D102" s="16">
        <v>7</v>
      </c>
      <c r="E102" s="17">
        <f t="shared" si="11"/>
        <v>1.4041656915516031E-3</v>
      </c>
      <c r="F102" s="17">
        <f t="shared" si="12"/>
        <v>1.2617159336697908E-3</v>
      </c>
      <c r="G102" s="17">
        <f t="shared" si="14"/>
        <v>0.16666666666666666</v>
      </c>
      <c r="H102" s="17">
        <f t="shared" si="13"/>
        <v>2.3402761525860051E-4</v>
      </c>
    </row>
    <row r="103" spans="1:8" x14ac:dyDescent="0.2">
      <c r="A103" s="14"/>
      <c r="B103" s="15" t="s">
        <v>89</v>
      </c>
      <c r="C103" s="16">
        <v>66</v>
      </c>
      <c r="D103" s="16">
        <v>61</v>
      </c>
      <c r="E103" s="17">
        <f t="shared" si="11"/>
        <v>1.5445822607067634E-2</v>
      </c>
      <c r="F103" s="17">
        <f t="shared" si="12"/>
        <v>1.099495313626532E-2</v>
      </c>
      <c r="G103" s="17">
        <f t="shared" si="14"/>
        <v>-7.575757575757576E-2</v>
      </c>
      <c r="H103" s="17">
        <f t="shared" si="13"/>
        <v>-1.1701380762930026E-3</v>
      </c>
    </row>
    <row r="104" spans="1:8" x14ac:dyDescent="0.2">
      <c r="A104" s="14"/>
      <c r="B104" s="15" t="s">
        <v>90</v>
      </c>
      <c r="C104" s="16">
        <v>35</v>
      </c>
      <c r="D104" s="16">
        <v>72</v>
      </c>
      <c r="E104" s="17">
        <f t="shared" si="11"/>
        <v>8.1909665340510179E-3</v>
      </c>
      <c r="F104" s="17">
        <f t="shared" si="12"/>
        <v>1.2977649603460706E-2</v>
      </c>
      <c r="G104" s="17">
        <f t="shared" si="14"/>
        <v>1.0571428571428572</v>
      </c>
      <c r="H104" s="17">
        <f t="shared" si="13"/>
        <v>8.6590217645682189E-3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3</v>
      </c>
      <c r="E105" s="17" t="str">
        <f t="shared" si="11"/>
        <v/>
      </c>
      <c r="F105" s="17">
        <f t="shared" si="12"/>
        <v>5.4073540014419608E-4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9</v>
      </c>
      <c r="D106" s="16">
        <v>14</v>
      </c>
      <c r="E106" s="17">
        <f t="shared" si="11"/>
        <v>2.1062485373274046E-3</v>
      </c>
      <c r="F106" s="17">
        <f t="shared" si="12"/>
        <v>2.5234318673395817E-3</v>
      </c>
      <c r="G106" s="17">
        <f t="shared" si="14"/>
        <v>0.55555555555555558</v>
      </c>
      <c r="H106" s="17">
        <f t="shared" si="13"/>
        <v>1.1701380762930026E-3</v>
      </c>
    </row>
    <row r="107" spans="1:8" x14ac:dyDescent="0.2">
      <c r="A107" s="14"/>
      <c r="B107" s="15" t="s">
        <v>94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1.8024513338139869E-4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1</v>
      </c>
      <c r="D108" s="16">
        <v>5</v>
      </c>
      <c r="E108" s="17">
        <f t="shared" si="15"/>
        <v>2.3402761525860051E-4</v>
      </c>
      <c r="F108" s="17">
        <f t="shared" si="16"/>
        <v>9.0122566690699346E-4</v>
      </c>
      <c r="G108" s="17">
        <f t="shared" ref="G108:G139" si="18">+IF(AND(C108=0,D108=0)," ",IF(C108=0,1,IF(D108=0,-1,(D108-C108)/C108)))</f>
        <v>4</v>
      </c>
      <c r="H108" s="17">
        <f t="shared" si="17"/>
        <v>9.3611046103440204E-4</v>
      </c>
    </row>
    <row r="109" spans="1:8" x14ac:dyDescent="0.2">
      <c r="A109" s="14"/>
      <c r="B109" s="15" t="s">
        <v>96</v>
      </c>
      <c r="C109" s="16">
        <v>1</v>
      </c>
      <c r="D109" s="16">
        <v>1</v>
      </c>
      <c r="E109" s="17">
        <f t="shared" si="15"/>
        <v>2.3402761525860051E-4</v>
      </c>
      <c r="F109" s="17">
        <f t="shared" si="16"/>
        <v>1.8024513338139869E-4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2</v>
      </c>
      <c r="D110" s="16">
        <v>4</v>
      </c>
      <c r="E110" s="17">
        <f t="shared" si="15"/>
        <v>4.6805523051720102E-4</v>
      </c>
      <c r="F110" s="17">
        <f t="shared" si="16"/>
        <v>7.2098053352559477E-4</v>
      </c>
      <c r="G110" s="17">
        <f t="shared" si="18"/>
        <v>1</v>
      </c>
      <c r="H110" s="17">
        <f t="shared" si="17"/>
        <v>4.6805523051720102E-4</v>
      </c>
    </row>
    <row r="111" spans="1:8" x14ac:dyDescent="0.2">
      <c r="A111" s="14"/>
      <c r="B111" s="15" t="s">
        <v>98</v>
      </c>
      <c r="C111" s="16">
        <v>668</v>
      </c>
      <c r="D111" s="16">
        <v>782</v>
      </c>
      <c r="E111" s="17">
        <f t="shared" si="15"/>
        <v>0.15633044699274515</v>
      </c>
      <c r="F111" s="17">
        <f t="shared" si="16"/>
        <v>0.14095169430425378</v>
      </c>
      <c r="G111" s="17">
        <f t="shared" si="18"/>
        <v>0.17065868263473055</v>
      </c>
      <c r="H111" s="17">
        <f t="shared" si="17"/>
        <v>2.6679148139480462E-2</v>
      </c>
    </row>
    <row r="112" spans="1:8" ht="25.5" x14ac:dyDescent="0.2">
      <c r="A112" s="14"/>
      <c r="B112" s="15" t="s">
        <v>99</v>
      </c>
      <c r="C112" s="16">
        <v>1382</v>
      </c>
      <c r="D112" s="16">
        <v>1944</v>
      </c>
      <c r="E112" s="17">
        <f t="shared" si="15"/>
        <v>0.32342616428738591</v>
      </c>
      <c r="F112" s="17">
        <f t="shared" si="16"/>
        <v>0.35039653929343906</v>
      </c>
      <c r="G112" s="17">
        <f t="shared" si="18"/>
        <v>0.40665701881331406</v>
      </c>
      <c r="H112" s="17">
        <f t="shared" si="17"/>
        <v>0.1315235197753335</v>
      </c>
    </row>
    <row r="113" spans="1:8" ht="25.5" x14ac:dyDescent="0.2">
      <c r="A113" s="14"/>
      <c r="B113" s="15" t="s">
        <v>100</v>
      </c>
      <c r="C113" s="16">
        <v>20</v>
      </c>
      <c r="D113" s="16">
        <v>27</v>
      </c>
      <c r="E113" s="17">
        <f t="shared" si="15"/>
        <v>4.6805523051720102E-3</v>
      </c>
      <c r="F113" s="17">
        <f t="shared" si="16"/>
        <v>4.8666186012977647E-3</v>
      </c>
      <c r="G113" s="17">
        <f t="shared" si="18"/>
        <v>0.35</v>
      </c>
      <c r="H113" s="17">
        <f t="shared" si="17"/>
        <v>1.6381933068102036E-3</v>
      </c>
    </row>
    <row r="114" spans="1:8" x14ac:dyDescent="0.2">
      <c r="A114" s="14"/>
      <c r="B114" s="15" t="s">
        <v>101</v>
      </c>
      <c r="C114" s="16">
        <v>5</v>
      </c>
      <c r="D114" s="16">
        <v>25</v>
      </c>
      <c r="E114" s="17">
        <f t="shared" si="15"/>
        <v>1.1701380762930026E-3</v>
      </c>
      <c r="F114" s="17">
        <f t="shared" si="16"/>
        <v>4.5061283345349673E-3</v>
      </c>
      <c r="G114" s="17">
        <f t="shared" si="18"/>
        <v>4</v>
      </c>
      <c r="H114" s="17">
        <f t="shared" si="17"/>
        <v>4.6805523051720102E-3</v>
      </c>
    </row>
    <row r="115" spans="1:8" x14ac:dyDescent="0.2">
      <c r="A115" s="14"/>
      <c r="B115" s="15" t="s">
        <v>102</v>
      </c>
      <c r="C115" s="16">
        <v>21</v>
      </c>
      <c r="D115" s="16">
        <v>61</v>
      </c>
      <c r="E115" s="17">
        <f t="shared" si="15"/>
        <v>4.9145799204306107E-3</v>
      </c>
      <c r="F115" s="17">
        <f t="shared" si="16"/>
        <v>1.099495313626532E-2</v>
      </c>
      <c r="G115" s="17">
        <f t="shared" si="18"/>
        <v>1.9047619047619047</v>
      </c>
      <c r="H115" s="17">
        <f t="shared" si="17"/>
        <v>9.3611046103440204E-3</v>
      </c>
    </row>
    <row r="116" spans="1:8" x14ac:dyDescent="0.2">
      <c r="A116" s="14"/>
      <c r="B116" s="15" t="s">
        <v>103</v>
      </c>
      <c r="C116" s="16">
        <v>1</v>
      </c>
      <c r="D116" s="16">
        <v>7</v>
      </c>
      <c r="E116" s="17">
        <f t="shared" si="15"/>
        <v>2.3402761525860051E-4</v>
      </c>
      <c r="F116" s="17">
        <f t="shared" si="16"/>
        <v>1.2617159336697908E-3</v>
      </c>
      <c r="G116" s="17">
        <f t="shared" si="18"/>
        <v>6</v>
      </c>
      <c r="H116" s="17">
        <f t="shared" si="17"/>
        <v>1.4041656915516031E-3</v>
      </c>
    </row>
    <row r="117" spans="1:8" x14ac:dyDescent="0.2">
      <c r="A117" s="14"/>
      <c r="B117" s="15" t="s">
        <v>104</v>
      </c>
      <c r="C117" s="16">
        <v>3</v>
      </c>
      <c r="D117" s="16">
        <v>8</v>
      </c>
      <c r="E117" s="17">
        <f t="shared" si="15"/>
        <v>7.0208284577580153E-4</v>
      </c>
      <c r="F117" s="17">
        <f t="shared" si="16"/>
        <v>1.4419610670511895E-3</v>
      </c>
      <c r="G117" s="17">
        <f t="shared" si="18"/>
        <v>1.6666666666666667</v>
      </c>
      <c r="H117" s="17">
        <f t="shared" si="17"/>
        <v>1.1701380762930026E-3</v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1.8024513338139869E-4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12</v>
      </c>
      <c r="D120" s="16">
        <v>4</v>
      </c>
      <c r="E120" s="17">
        <f t="shared" si="15"/>
        <v>2.8083313831032061E-3</v>
      </c>
      <c r="F120" s="17">
        <f t="shared" si="16"/>
        <v>7.2098053352559477E-4</v>
      </c>
      <c r="G120" s="17">
        <f t="shared" si="18"/>
        <v>-0.66666666666666663</v>
      </c>
      <c r="H120" s="17">
        <f t="shared" si="17"/>
        <v>-1.8722209220688041E-3</v>
      </c>
    </row>
    <row r="121" spans="1:8" x14ac:dyDescent="0.2">
      <c r="A121" s="14"/>
      <c r="B121" s="15" t="s">
        <v>108</v>
      </c>
      <c r="C121" s="16">
        <v>6</v>
      </c>
      <c r="D121" s="16">
        <v>7</v>
      </c>
      <c r="E121" s="17">
        <f t="shared" si="15"/>
        <v>1.4041656915516031E-3</v>
      </c>
      <c r="F121" s="17">
        <f t="shared" si="16"/>
        <v>1.2617159336697908E-3</v>
      </c>
      <c r="G121" s="17">
        <f t="shared" si="18"/>
        <v>0.16666666666666666</v>
      </c>
      <c r="H121" s="17">
        <f t="shared" si="17"/>
        <v>2.3402761525860051E-4</v>
      </c>
    </row>
    <row r="122" spans="1:8" x14ac:dyDescent="0.2">
      <c r="A122" s="14"/>
      <c r="B122" s="15" t="s">
        <v>109</v>
      </c>
      <c r="C122" s="16">
        <v>1</v>
      </c>
      <c r="D122" s="16">
        <v>1</v>
      </c>
      <c r="E122" s="17">
        <f t="shared" si="15"/>
        <v>2.3402761525860051E-4</v>
      </c>
      <c r="F122" s="17">
        <f t="shared" si="16"/>
        <v>1.8024513338139869E-4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110</v>
      </c>
      <c r="C123" s="16">
        <v>12</v>
      </c>
      <c r="D123" s="16">
        <v>29</v>
      </c>
      <c r="E123" s="17">
        <f t="shared" si="15"/>
        <v>2.8083313831032061E-3</v>
      </c>
      <c r="F123" s="17">
        <f t="shared" si="16"/>
        <v>5.2271088680605621E-3</v>
      </c>
      <c r="G123" s="17">
        <f t="shared" si="18"/>
        <v>1.4166666666666667</v>
      </c>
      <c r="H123" s="17">
        <f t="shared" si="17"/>
        <v>3.9784694593962087E-3</v>
      </c>
    </row>
    <row r="124" spans="1:8" x14ac:dyDescent="0.2">
      <c r="A124" s="14"/>
      <c r="B124" s="15" t="s">
        <v>111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1.8024513338139869E-4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66</v>
      </c>
      <c r="D125" s="16">
        <v>132</v>
      </c>
      <c r="E125" s="17">
        <f t="shared" si="15"/>
        <v>1.5445822607067634E-2</v>
      </c>
      <c r="F125" s="17">
        <f t="shared" si="16"/>
        <v>2.3792357606344627E-2</v>
      </c>
      <c r="G125" s="17">
        <f t="shared" si="18"/>
        <v>1</v>
      </c>
      <c r="H125" s="17">
        <f t="shared" si="17"/>
        <v>1.5445822607067634E-2</v>
      </c>
    </row>
    <row r="126" spans="1:8" x14ac:dyDescent="0.2">
      <c r="A126" s="14"/>
      <c r="B126" s="15" t="s">
        <v>113</v>
      </c>
      <c r="C126" s="16">
        <v>38</v>
      </c>
      <c r="D126" s="16">
        <v>149</v>
      </c>
      <c r="E126" s="17">
        <f t="shared" si="15"/>
        <v>8.8930493798268194E-3</v>
      </c>
      <c r="F126" s="17">
        <f t="shared" si="16"/>
        <v>2.6856524873828405E-2</v>
      </c>
      <c r="G126" s="17">
        <f t="shared" si="18"/>
        <v>2.9210526315789473</v>
      </c>
      <c r="H126" s="17">
        <f t="shared" si="17"/>
        <v>2.5977065293704655E-2</v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5"/>
        <v>2.3402761525860051E-4</v>
      </c>
      <c r="F127" s="17" t="str">
        <f t="shared" si="16"/>
        <v/>
      </c>
      <c r="G127" s="17">
        <f t="shared" si="18"/>
        <v>-1</v>
      </c>
      <c r="H127" s="17">
        <f t="shared" si="17"/>
        <v>-2.3402761525860051E-4</v>
      </c>
    </row>
    <row r="128" spans="1:8" x14ac:dyDescent="0.2">
      <c r="A128" s="14"/>
      <c r="B128" s="15" t="s">
        <v>115</v>
      </c>
      <c r="C128" s="16">
        <v>52</v>
      </c>
      <c r="D128" s="16">
        <v>140</v>
      </c>
      <c r="E128" s="17">
        <f t="shared" si="15"/>
        <v>1.2169435993447227E-2</v>
      </c>
      <c r="F128" s="17">
        <f t="shared" si="16"/>
        <v>2.5234318673395817E-2</v>
      </c>
      <c r="G128" s="17">
        <f t="shared" si="18"/>
        <v>1.6923076923076923</v>
      </c>
      <c r="H128" s="17">
        <f t="shared" si="17"/>
        <v>2.0594430142756845E-2</v>
      </c>
    </row>
    <row r="129" spans="1:8" x14ac:dyDescent="0.2">
      <c r="A129" s="14"/>
      <c r="B129" s="15" t="s">
        <v>116</v>
      </c>
      <c r="C129" s="16">
        <v>66</v>
      </c>
      <c r="D129" s="16">
        <v>93</v>
      </c>
      <c r="E129" s="17">
        <f t="shared" si="15"/>
        <v>1.5445822607067634E-2</v>
      </c>
      <c r="F129" s="17">
        <f t="shared" si="16"/>
        <v>1.6762797404470078E-2</v>
      </c>
      <c r="G129" s="17">
        <f t="shared" si="18"/>
        <v>0.40909090909090912</v>
      </c>
      <c r="H129" s="17">
        <f t="shared" si="17"/>
        <v>6.3187456119822138E-3</v>
      </c>
    </row>
    <row r="130" spans="1:8" x14ac:dyDescent="0.2">
      <c r="A130" s="14"/>
      <c r="B130" s="15" t="s">
        <v>117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5.4073540014419608E-4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180</v>
      </c>
      <c r="D131" s="16">
        <v>454</v>
      </c>
      <c r="E131" s="17">
        <f t="shared" si="15"/>
        <v>4.2124970746548092E-2</v>
      </c>
      <c r="F131" s="17">
        <f t="shared" si="16"/>
        <v>8.1831290555155006E-2</v>
      </c>
      <c r="G131" s="17">
        <f t="shared" si="18"/>
        <v>1.5222222222222221</v>
      </c>
      <c r="H131" s="17">
        <f t="shared" si="17"/>
        <v>6.4123566580856536E-2</v>
      </c>
    </row>
    <row r="132" spans="1:8" ht="25.5" x14ac:dyDescent="0.2">
      <c r="A132" s="14"/>
      <c r="B132" s="15" t="s">
        <v>119</v>
      </c>
      <c r="C132" s="16">
        <v>73</v>
      </c>
      <c r="D132" s="16">
        <v>82</v>
      </c>
      <c r="E132" s="17">
        <f t="shared" si="15"/>
        <v>1.7084015913877839E-2</v>
      </c>
      <c r="F132" s="17">
        <f t="shared" si="16"/>
        <v>1.4780100937274693E-2</v>
      </c>
      <c r="G132" s="17">
        <f t="shared" si="18"/>
        <v>0.12328767123287671</v>
      </c>
      <c r="H132" s="17">
        <f t="shared" si="17"/>
        <v>2.1062485373274046E-3</v>
      </c>
    </row>
    <row r="133" spans="1:8" x14ac:dyDescent="0.2">
      <c r="A133" s="14"/>
      <c r="B133" s="15" t="s">
        <v>120</v>
      </c>
      <c r="C133" s="16">
        <v>91</v>
      </c>
      <c r="D133" s="16">
        <v>126</v>
      </c>
      <c r="E133" s="17">
        <f t="shared" si="15"/>
        <v>2.1296512988532648E-2</v>
      </c>
      <c r="F133" s="17">
        <f t="shared" si="16"/>
        <v>2.2710886806056235E-2</v>
      </c>
      <c r="G133" s="17">
        <f t="shared" si="18"/>
        <v>0.38461538461538464</v>
      </c>
      <c r="H133" s="17">
        <f t="shared" si="17"/>
        <v>8.1909665340510196E-3</v>
      </c>
    </row>
    <row r="134" spans="1:8" x14ac:dyDescent="0.2">
      <c r="A134" s="14"/>
      <c r="B134" s="15" t="s">
        <v>121</v>
      </c>
      <c r="C134" s="16">
        <v>41</v>
      </c>
      <c r="D134" s="16">
        <v>21</v>
      </c>
      <c r="E134" s="17">
        <f t="shared" si="15"/>
        <v>9.5951322256026209E-3</v>
      </c>
      <c r="F134" s="17">
        <f t="shared" si="16"/>
        <v>3.7851478010093725E-3</v>
      </c>
      <c r="G134" s="17">
        <f t="shared" si="18"/>
        <v>-0.48780487804878048</v>
      </c>
      <c r="H134" s="17">
        <f t="shared" si="17"/>
        <v>-4.6805523051720102E-3</v>
      </c>
    </row>
    <row r="135" spans="1:8" x14ac:dyDescent="0.2">
      <c r="A135" s="14"/>
      <c r="B135" s="15" t="s">
        <v>122</v>
      </c>
      <c r="C135" s="16">
        <v>4</v>
      </c>
      <c r="D135" s="16">
        <v>5</v>
      </c>
      <c r="E135" s="17">
        <f t="shared" si="15"/>
        <v>9.3611046103440204E-4</v>
      </c>
      <c r="F135" s="17">
        <f t="shared" si="16"/>
        <v>9.0122566690699346E-4</v>
      </c>
      <c r="G135" s="17">
        <f t="shared" si="18"/>
        <v>0.25</v>
      </c>
      <c r="H135" s="17">
        <f t="shared" si="17"/>
        <v>2.3402761525860051E-4</v>
      </c>
    </row>
    <row r="136" spans="1:8" x14ac:dyDescent="0.2">
      <c r="A136" s="14"/>
      <c r="B136" s="15" t="s">
        <v>123</v>
      </c>
      <c r="C136" s="16">
        <v>15</v>
      </c>
      <c r="D136" s="16">
        <v>53</v>
      </c>
      <c r="E136" s="17">
        <f t="shared" si="15"/>
        <v>3.5104142288790077E-3</v>
      </c>
      <c r="F136" s="17">
        <f t="shared" si="16"/>
        <v>9.5529920692141307E-3</v>
      </c>
      <c r="G136" s="17">
        <f t="shared" si="18"/>
        <v>2.5333333333333332</v>
      </c>
      <c r="H136" s="17">
        <f t="shared" si="17"/>
        <v>8.8930493798268194E-3</v>
      </c>
    </row>
    <row r="137" spans="1:8" x14ac:dyDescent="0.2">
      <c r="A137" s="14"/>
      <c r="B137" s="15" t="s">
        <v>124</v>
      </c>
      <c r="C137" s="16">
        <v>5</v>
      </c>
      <c r="D137" s="16">
        <v>5</v>
      </c>
      <c r="E137" s="17">
        <f t="shared" si="15"/>
        <v>1.1701380762930026E-3</v>
      </c>
      <c r="F137" s="17">
        <f t="shared" si="16"/>
        <v>9.0122566690699346E-4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2</v>
      </c>
      <c r="D138" s="16">
        <v>2</v>
      </c>
      <c r="E138" s="17">
        <f t="shared" si="15"/>
        <v>4.6805523051720102E-4</v>
      </c>
      <c r="F138" s="17">
        <f t="shared" si="16"/>
        <v>3.6049026676279738E-4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4</v>
      </c>
      <c r="D139" s="16">
        <v>38</v>
      </c>
      <c r="E139" s="17">
        <f t="shared" ref="E139:E167" si="19">+IF(C139=0,"",C139/C$75)</f>
        <v>9.3611046103440204E-4</v>
      </c>
      <c r="F139" s="17">
        <f t="shared" ref="F139:F167" si="20">+IF(D139=0,"",D139/D$75)</f>
        <v>6.8493150684931503E-3</v>
      </c>
      <c r="G139" s="17">
        <f t="shared" si="18"/>
        <v>8.5</v>
      </c>
      <c r="H139" s="17">
        <f t="shared" ref="H139:H167" si="21">+IF(OR(AND(E139=""),(G139="")),"",E139*G139)</f>
        <v>7.9569389187924174E-3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52</v>
      </c>
      <c r="D141" s="16">
        <v>60</v>
      </c>
      <c r="E141" s="17">
        <f t="shared" si="19"/>
        <v>1.2169435993447227E-2</v>
      </c>
      <c r="F141" s="17">
        <f t="shared" si="20"/>
        <v>1.0814708002883922E-2</v>
      </c>
      <c r="G141" s="17">
        <f t="shared" si="22"/>
        <v>0.15384615384615385</v>
      </c>
      <c r="H141" s="17">
        <f t="shared" si="21"/>
        <v>1.8722209220688041E-3</v>
      </c>
    </row>
    <row r="142" spans="1:8" ht="25.5" x14ac:dyDescent="0.2">
      <c r="A142" s="14"/>
      <c r="B142" s="15" t="s">
        <v>129</v>
      </c>
      <c r="C142" s="16">
        <v>15</v>
      </c>
      <c r="D142" s="16">
        <v>13</v>
      </c>
      <c r="E142" s="17">
        <f t="shared" si="19"/>
        <v>3.5104142288790077E-3</v>
      </c>
      <c r="F142" s="17">
        <f t="shared" si="20"/>
        <v>2.343186733958183E-3</v>
      </c>
      <c r="G142" s="17">
        <f t="shared" si="22"/>
        <v>-0.13333333333333333</v>
      </c>
      <c r="H142" s="17">
        <f t="shared" si="21"/>
        <v>-4.6805523051720102E-4</v>
      </c>
    </row>
    <row r="143" spans="1:8" ht="25.5" x14ac:dyDescent="0.2">
      <c r="A143" s="14"/>
      <c r="B143" s="15" t="s">
        <v>130</v>
      </c>
      <c r="C143" s="16">
        <v>2</v>
      </c>
      <c r="D143" s="16">
        <v>2</v>
      </c>
      <c r="E143" s="17">
        <f t="shared" si="19"/>
        <v>4.6805523051720102E-4</v>
      </c>
      <c r="F143" s="17">
        <f t="shared" si="20"/>
        <v>3.6049026676279738E-4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131</v>
      </c>
      <c r="C144" s="16">
        <v>1</v>
      </c>
      <c r="D144" s="16">
        <v>4</v>
      </c>
      <c r="E144" s="17">
        <f t="shared" si="19"/>
        <v>2.3402761525860051E-4</v>
      </c>
      <c r="F144" s="17">
        <f t="shared" si="20"/>
        <v>7.2098053352559477E-4</v>
      </c>
      <c r="G144" s="17">
        <f t="shared" si="22"/>
        <v>3</v>
      </c>
      <c r="H144" s="17">
        <f t="shared" si="21"/>
        <v>7.0208284577580153E-4</v>
      </c>
    </row>
    <row r="145" spans="1:8" ht="25.5" x14ac:dyDescent="0.2">
      <c r="A145" s="14"/>
      <c r="B145" s="15" t="s">
        <v>132</v>
      </c>
      <c r="C145" s="16">
        <v>6</v>
      </c>
      <c r="D145" s="16">
        <v>4</v>
      </c>
      <c r="E145" s="17">
        <f t="shared" si="19"/>
        <v>1.4041656915516031E-3</v>
      </c>
      <c r="F145" s="17">
        <f t="shared" si="20"/>
        <v>7.2098053352559477E-4</v>
      </c>
      <c r="G145" s="17">
        <f t="shared" si="22"/>
        <v>-0.33333333333333331</v>
      </c>
      <c r="H145" s="17">
        <f t="shared" si="21"/>
        <v>-4.6805523051720102E-4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1.8024513338139869E-4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4</v>
      </c>
      <c r="D148" s="16">
        <v>7</v>
      </c>
      <c r="E148" s="17">
        <f t="shared" si="19"/>
        <v>9.3611046103440204E-4</v>
      </c>
      <c r="F148" s="17">
        <f t="shared" si="20"/>
        <v>1.2617159336697908E-3</v>
      </c>
      <c r="G148" s="17">
        <f t="shared" si="22"/>
        <v>0.75</v>
      </c>
      <c r="H148" s="17">
        <f t="shared" si="21"/>
        <v>7.0208284577580153E-4</v>
      </c>
    </row>
    <row r="149" spans="1:8" x14ac:dyDescent="0.2">
      <c r="A149" s="14"/>
      <c r="B149" s="15" t="s">
        <v>136</v>
      </c>
      <c r="C149" s="16">
        <v>4</v>
      </c>
      <c r="D149" s="16">
        <v>7</v>
      </c>
      <c r="E149" s="17">
        <f t="shared" si="19"/>
        <v>9.3611046103440204E-4</v>
      </c>
      <c r="F149" s="17">
        <f t="shared" si="20"/>
        <v>1.2617159336697908E-3</v>
      </c>
      <c r="G149" s="17">
        <f t="shared" si="22"/>
        <v>0.75</v>
      </c>
      <c r="H149" s="17">
        <f t="shared" si="21"/>
        <v>7.0208284577580153E-4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1</v>
      </c>
      <c r="D151" s="16">
        <v>0</v>
      </c>
      <c r="E151" s="17">
        <f t="shared" si="19"/>
        <v>2.3402761525860051E-4</v>
      </c>
      <c r="F151" s="17" t="str">
        <f t="shared" si="20"/>
        <v/>
      </c>
      <c r="G151" s="17">
        <f t="shared" si="22"/>
        <v>-1</v>
      </c>
      <c r="H151" s="17">
        <f t="shared" si="21"/>
        <v>-2.3402761525860051E-4</v>
      </c>
    </row>
    <row r="152" spans="1:8" x14ac:dyDescent="0.2">
      <c r="A152" s="14"/>
      <c r="B152" s="15" t="s">
        <v>139</v>
      </c>
      <c r="C152" s="16">
        <v>14</v>
      </c>
      <c r="D152" s="16">
        <v>2</v>
      </c>
      <c r="E152" s="17">
        <f t="shared" si="19"/>
        <v>3.2763866136204071E-3</v>
      </c>
      <c r="F152" s="17">
        <f t="shared" si="20"/>
        <v>3.6049026676279738E-4</v>
      </c>
      <c r="G152" s="17">
        <f t="shared" si="22"/>
        <v>-0.8571428571428571</v>
      </c>
      <c r="H152" s="17">
        <f t="shared" si="21"/>
        <v>-2.8083313831032061E-3</v>
      </c>
    </row>
    <row r="153" spans="1:8" x14ac:dyDescent="0.2">
      <c r="A153" s="14"/>
      <c r="B153" s="15" t="s">
        <v>140</v>
      </c>
      <c r="C153" s="16">
        <v>15</v>
      </c>
      <c r="D153" s="16">
        <v>9</v>
      </c>
      <c r="E153" s="17">
        <f t="shared" si="19"/>
        <v>3.5104142288790077E-3</v>
      </c>
      <c r="F153" s="17">
        <f t="shared" si="20"/>
        <v>1.6222062004325882E-3</v>
      </c>
      <c r="G153" s="17">
        <f t="shared" si="22"/>
        <v>-0.4</v>
      </c>
      <c r="H153" s="17">
        <f t="shared" si="21"/>
        <v>-1.4041656915516031E-3</v>
      </c>
    </row>
    <row r="154" spans="1:8" x14ac:dyDescent="0.2">
      <c r="A154" s="14"/>
      <c r="B154" s="15" t="s">
        <v>141</v>
      </c>
      <c r="C154" s="16">
        <v>0</v>
      </c>
      <c r="D154" s="16">
        <v>1</v>
      </c>
      <c r="E154" s="17" t="str">
        <f t="shared" si="19"/>
        <v/>
      </c>
      <c r="F154" s="17">
        <f t="shared" si="20"/>
        <v>1.8024513338139869E-4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7</v>
      </c>
      <c r="D155" s="16">
        <v>2</v>
      </c>
      <c r="E155" s="17">
        <f t="shared" si="19"/>
        <v>1.6381933068102036E-3</v>
      </c>
      <c r="F155" s="17">
        <f t="shared" si="20"/>
        <v>3.6049026676279738E-4</v>
      </c>
      <c r="G155" s="17">
        <f t="shared" si="22"/>
        <v>-0.7142857142857143</v>
      </c>
      <c r="H155" s="17">
        <f t="shared" si="21"/>
        <v>-1.1701380762930026E-3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3.6049026676279738E-4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1.8024513338139869E-4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2</v>
      </c>
      <c r="D158" s="16">
        <v>78</v>
      </c>
      <c r="E158" s="17">
        <f t="shared" si="19"/>
        <v>4.6805523051720102E-4</v>
      </c>
      <c r="F158" s="17">
        <f t="shared" si="20"/>
        <v>1.4059120403749098E-2</v>
      </c>
      <c r="G158" s="17">
        <f t="shared" si="22"/>
        <v>38</v>
      </c>
      <c r="H158" s="17">
        <f t="shared" si="21"/>
        <v>1.7786098759653639E-2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6</v>
      </c>
      <c r="E160" s="17" t="str">
        <f t="shared" si="19"/>
        <v/>
      </c>
      <c r="F160" s="17">
        <f t="shared" si="20"/>
        <v>1.0814708002883922E-3</v>
      </c>
      <c r="G160" s="17">
        <f t="shared" si="22"/>
        <v>1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23</v>
      </c>
      <c r="D161" s="16">
        <v>12</v>
      </c>
      <c r="E161" s="17">
        <f t="shared" si="19"/>
        <v>5.3826351509478117E-3</v>
      </c>
      <c r="F161" s="17">
        <f t="shared" si="20"/>
        <v>2.1629416005767843E-3</v>
      </c>
      <c r="G161" s="17">
        <f t="shared" si="22"/>
        <v>-0.47826086956521741</v>
      </c>
      <c r="H161" s="17">
        <f t="shared" si="21"/>
        <v>-2.5743037678446056E-3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1.8024513338139869E-4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11</v>
      </c>
      <c r="E163" s="17" t="str">
        <f t="shared" si="19"/>
        <v/>
      </c>
      <c r="F163" s="17">
        <f t="shared" si="20"/>
        <v>1.9826964671953856E-3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109</v>
      </c>
      <c r="D164" s="16">
        <v>65</v>
      </c>
      <c r="E164" s="17">
        <f t="shared" si="19"/>
        <v>2.5509010063187457E-2</v>
      </c>
      <c r="F164" s="17">
        <f t="shared" si="20"/>
        <v>1.1715933669790915E-2</v>
      </c>
      <c r="G164" s="17">
        <f t="shared" si="22"/>
        <v>-0.40366972477064222</v>
      </c>
      <c r="H164" s="17">
        <f t="shared" si="21"/>
        <v>-1.0297215071378424E-2</v>
      </c>
    </row>
    <row r="165" spans="1:8" ht="25.5" x14ac:dyDescent="0.2">
      <c r="A165" s="14"/>
      <c r="B165" s="15" t="s">
        <v>152</v>
      </c>
      <c r="C165" s="16">
        <v>25</v>
      </c>
      <c r="D165" s="16">
        <v>10</v>
      </c>
      <c r="E165" s="17">
        <f t="shared" si="19"/>
        <v>5.8506903814650128E-3</v>
      </c>
      <c r="F165" s="17">
        <f t="shared" si="20"/>
        <v>1.8024513338139869E-3</v>
      </c>
      <c r="G165" s="17">
        <f t="shared" si="22"/>
        <v>-0.6</v>
      </c>
      <c r="H165" s="17">
        <f t="shared" si="21"/>
        <v>-3.5104142288790077E-3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2.3402761525860051E-4</v>
      </c>
      <c r="F167" s="17" t="str">
        <f t="shared" si="20"/>
        <v/>
      </c>
      <c r="G167" s="17">
        <f t="shared" si="22"/>
        <v>-1</v>
      </c>
      <c r="H167" s="17">
        <f t="shared" si="21"/>
        <v>-2.3402761525860051E-4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4569</v>
      </c>
      <c r="D173" s="19">
        <f>SUM(D174:D343)</f>
        <v>6335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0.38651783760122566</v>
      </c>
      <c r="H173" s="20">
        <f t="shared" ref="H173:H204" si="25">+IF(OR(AND(E173=""),(G173="")),"",E173*G173)</f>
        <v>0.38651783760122566</v>
      </c>
    </row>
    <row r="174" spans="1:8" x14ac:dyDescent="0.2">
      <c r="A174" s="14"/>
      <c r="B174" s="15" t="s">
        <v>155</v>
      </c>
      <c r="C174" s="16">
        <v>34</v>
      </c>
      <c r="D174" s="16">
        <v>25</v>
      </c>
      <c r="E174" s="17">
        <f t="shared" si="23"/>
        <v>7.4414532720507767E-3</v>
      </c>
      <c r="F174" s="17">
        <f t="shared" si="24"/>
        <v>3.9463299131807421E-3</v>
      </c>
      <c r="G174" s="17">
        <f t="shared" ref="G174:G205" si="26">+IF(AND(C174=0,D174=0)," ",IF(C174=0,1,IF(D174=0,-1,(D174-C174)/C174)))</f>
        <v>-0.26470588235294118</v>
      </c>
      <c r="H174" s="17">
        <f t="shared" si="25"/>
        <v>-1.969796454366382E-3</v>
      </c>
    </row>
    <row r="175" spans="1:8" x14ac:dyDescent="0.2">
      <c r="A175" s="14"/>
      <c r="B175" s="15" t="s">
        <v>156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1.5785319652722967E-4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3</v>
      </c>
      <c r="D176" s="16">
        <v>0</v>
      </c>
      <c r="E176" s="17">
        <f t="shared" si="23"/>
        <v>6.5659881812212733E-4</v>
      </c>
      <c r="F176" s="17" t="str">
        <f t="shared" si="24"/>
        <v/>
      </c>
      <c r="G176" s="17">
        <f t="shared" si="26"/>
        <v>-1</v>
      </c>
      <c r="H176" s="17">
        <f t="shared" si="25"/>
        <v>-6.5659881812212733E-4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85</v>
      </c>
      <c r="D178" s="16">
        <v>23</v>
      </c>
      <c r="E178" s="17">
        <f t="shared" si="23"/>
        <v>1.8603633180126943E-2</v>
      </c>
      <c r="F178" s="17">
        <f t="shared" si="24"/>
        <v>3.6306235201262827E-3</v>
      </c>
      <c r="G178" s="17">
        <f t="shared" si="26"/>
        <v>-0.72941176470588232</v>
      </c>
      <c r="H178" s="17">
        <f t="shared" si="25"/>
        <v>-1.3569708907857298E-2</v>
      </c>
    </row>
    <row r="179" spans="1:8" x14ac:dyDescent="0.2">
      <c r="A179" s="14"/>
      <c r="B179" s="15" t="s">
        <v>160</v>
      </c>
      <c r="C179" s="16">
        <v>928</v>
      </c>
      <c r="D179" s="16">
        <v>2118</v>
      </c>
      <c r="E179" s="17">
        <f t="shared" si="23"/>
        <v>0.20310790107244472</v>
      </c>
      <c r="F179" s="17">
        <f t="shared" si="24"/>
        <v>0.33433307024467246</v>
      </c>
      <c r="G179" s="17">
        <f t="shared" si="26"/>
        <v>1.2823275862068966</v>
      </c>
      <c r="H179" s="17">
        <f t="shared" si="25"/>
        <v>0.26045086452177718</v>
      </c>
    </row>
    <row r="180" spans="1:8" x14ac:dyDescent="0.2">
      <c r="A180" s="14"/>
      <c r="B180" s="15" t="s">
        <v>161</v>
      </c>
      <c r="C180" s="16">
        <v>14</v>
      </c>
      <c r="D180" s="16">
        <v>1</v>
      </c>
      <c r="E180" s="17">
        <f t="shared" si="23"/>
        <v>3.064127817903261E-3</v>
      </c>
      <c r="F180" s="17">
        <f t="shared" si="24"/>
        <v>1.5785319652722967E-4</v>
      </c>
      <c r="G180" s="17">
        <f t="shared" si="26"/>
        <v>-0.9285714285714286</v>
      </c>
      <c r="H180" s="17">
        <f t="shared" si="25"/>
        <v>-2.8452615451958854E-3</v>
      </c>
    </row>
    <row r="181" spans="1:8" x14ac:dyDescent="0.2">
      <c r="A181" s="14"/>
      <c r="B181" s="15" t="s">
        <v>162</v>
      </c>
      <c r="C181" s="16">
        <v>108</v>
      </c>
      <c r="D181" s="16">
        <v>65</v>
      </c>
      <c r="E181" s="17">
        <f t="shared" si="23"/>
        <v>2.3637557452396585E-2</v>
      </c>
      <c r="F181" s="17">
        <f t="shared" si="24"/>
        <v>1.0260457774269928E-2</v>
      </c>
      <c r="G181" s="17">
        <f t="shared" si="26"/>
        <v>-0.39814814814814814</v>
      </c>
      <c r="H181" s="17">
        <f t="shared" si="25"/>
        <v>-9.4112497264171591E-3</v>
      </c>
    </row>
    <row r="182" spans="1:8" x14ac:dyDescent="0.2">
      <c r="A182" s="14"/>
      <c r="B182" s="15" t="s">
        <v>163</v>
      </c>
      <c r="C182" s="16">
        <v>0</v>
      </c>
      <c r="D182" s="16">
        <v>6</v>
      </c>
      <c r="E182" s="17" t="str">
        <f t="shared" si="23"/>
        <v/>
      </c>
      <c r="F182" s="17">
        <f t="shared" si="24"/>
        <v>9.471191791633781E-4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0</v>
      </c>
      <c r="D183" s="16">
        <v>3</v>
      </c>
      <c r="E183" s="17" t="str">
        <f t="shared" si="23"/>
        <v/>
      </c>
      <c r="F183" s="17">
        <f t="shared" si="24"/>
        <v>4.7355958958168905E-4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1</v>
      </c>
      <c r="D184" s="16">
        <v>0</v>
      </c>
      <c r="E184" s="17">
        <f t="shared" si="23"/>
        <v>2.1886627270737579E-4</v>
      </c>
      <c r="F184" s="17" t="str">
        <f t="shared" si="24"/>
        <v/>
      </c>
      <c r="G184" s="17">
        <f t="shared" si="26"/>
        <v>-1</v>
      </c>
      <c r="H184" s="17">
        <f t="shared" si="25"/>
        <v>-2.1886627270737579E-4</v>
      </c>
    </row>
    <row r="185" spans="1:8" x14ac:dyDescent="0.2">
      <c r="A185" s="14"/>
      <c r="B185" s="15" t="s">
        <v>166</v>
      </c>
      <c r="C185" s="16">
        <v>2</v>
      </c>
      <c r="D185" s="16">
        <v>6</v>
      </c>
      <c r="E185" s="17">
        <f t="shared" si="23"/>
        <v>4.3773254541475159E-4</v>
      </c>
      <c r="F185" s="17">
        <f t="shared" si="24"/>
        <v>9.471191791633781E-4</v>
      </c>
      <c r="G185" s="17">
        <f t="shared" si="26"/>
        <v>2</v>
      </c>
      <c r="H185" s="17">
        <f t="shared" si="25"/>
        <v>8.7546509082950317E-4</v>
      </c>
    </row>
    <row r="186" spans="1:8" x14ac:dyDescent="0.2">
      <c r="A186" s="14"/>
      <c r="B186" s="15" t="s">
        <v>167</v>
      </c>
      <c r="C186" s="16">
        <v>126</v>
      </c>
      <c r="D186" s="16">
        <v>64</v>
      </c>
      <c r="E186" s="17">
        <f t="shared" si="23"/>
        <v>2.757715036112935E-2</v>
      </c>
      <c r="F186" s="17">
        <f t="shared" si="24"/>
        <v>1.0102604577742699E-2</v>
      </c>
      <c r="G186" s="17">
        <f t="shared" si="26"/>
        <v>-0.49206349206349204</v>
      </c>
      <c r="H186" s="17">
        <f t="shared" si="25"/>
        <v>-1.3569708907857298E-2</v>
      </c>
    </row>
    <row r="187" spans="1:8" x14ac:dyDescent="0.2">
      <c r="A187" s="14"/>
      <c r="B187" s="15" t="s">
        <v>168</v>
      </c>
      <c r="C187" s="16">
        <v>384</v>
      </c>
      <c r="D187" s="16">
        <v>250</v>
      </c>
      <c r="E187" s="17">
        <f t="shared" si="23"/>
        <v>8.4044648719632298E-2</v>
      </c>
      <c r="F187" s="17">
        <f t="shared" si="24"/>
        <v>3.9463299131807419E-2</v>
      </c>
      <c r="G187" s="17">
        <f t="shared" si="26"/>
        <v>-0.34895833333333331</v>
      </c>
      <c r="H187" s="17">
        <f t="shared" si="25"/>
        <v>-2.9328080542788352E-2</v>
      </c>
    </row>
    <row r="188" spans="1:8" ht="25.5" x14ac:dyDescent="0.2">
      <c r="A188" s="14"/>
      <c r="B188" s="15" t="s">
        <v>169</v>
      </c>
      <c r="C188" s="16">
        <v>25</v>
      </c>
      <c r="D188" s="16">
        <v>52</v>
      </c>
      <c r="E188" s="17">
        <f t="shared" si="23"/>
        <v>5.4716568176843951E-3</v>
      </c>
      <c r="F188" s="17">
        <f t="shared" si="24"/>
        <v>8.2083662194159437E-3</v>
      </c>
      <c r="G188" s="17">
        <f t="shared" si="26"/>
        <v>1.08</v>
      </c>
      <c r="H188" s="17">
        <f t="shared" si="25"/>
        <v>5.9093893630991472E-3</v>
      </c>
    </row>
    <row r="189" spans="1:8" ht="25.5" x14ac:dyDescent="0.2">
      <c r="A189" s="14"/>
      <c r="B189" s="15" t="s">
        <v>170</v>
      </c>
      <c r="C189" s="16">
        <v>9</v>
      </c>
      <c r="D189" s="16">
        <v>1</v>
      </c>
      <c r="E189" s="17">
        <f t="shared" si="23"/>
        <v>1.969796454366382E-3</v>
      </c>
      <c r="F189" s="17">
        <f t="shared" si="24"/>
        <v>1.5785319652722967E-4</v>
      </c>
      <c r="G189" s="17">
        <f t="shared" si="26"/>
        <v>-0.88888888888888884</v>
      </c>
      <c r="H189" s="17">
        <f t="shared" si="25"/>
        <v>-1.7509301816590061E-3</v>
      </c>
    </row>
    <row r="190" spans="1:8" x14ac:dyDescent="0.2">
      <c r="A190" s="14"/>
      <c r="B190" s="15" t="s">
        <v>171</v>
      </c>
      <c r="C190" s="16">
        <v>0</v>
      </c>
      <c r="D190" s="16">
        <v>3</v>
      </c>
      <c r="E190" s="17" t="str">
        <f t="shared" si="23"/>
        <v/>
      </c>
      <c r="F190" s="17">
        <f t="shared" si="24"/>
        <v>4.7355958958168905E-4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</v>
      </c>
      <c r="D191" s="16">
        <v>4</v>
      </c>
      <c r="E191" s="17">
        <f t="shared" si="23"/>
        <v>4.3773254541475159E-4</v>
      </c>
      <c r="F191" s="17">
        <f t="shared" si="24"/>
        <v>6.3141278610891866E-4</v>
      </c>
      <c r="G191" s="17">
        <f t="shared" si="26"/>
        <v>1</v>
      </c>
      <c r="H191" s="17">
        <f t="shared" si="25"/>
        <v>4.3773254541475159E-4</v>
      </c>
    </row>
    <row r="192" spans="1:8" x14ac:dyDescent="0.2">
      <c r="A192" s="14"/>
      <c r="B192" s="15" t="s">
        <v>173</v>
      </c>
      <c r="C192" s="16">
        <v>2</v>
      </c>
      <c r="D192" s="16">
        <v>4</v>
      </c>
      <c r="E192" s="17">
        <f t="shared" si="23"/>
        <v>4.3773254541475159E-4</v>
      </c>
      <c r="F192" s="17">
        <f t="shared" si="24"/>
        <v>6.3141278610891866E-4</v>
      </c>
      <c r="G192" s="17">
        <f t="shared" si="26"/>
        <v>1</v>
      </c>
      <c r="H192" s="17">
        <f t="shared" si="25"/>
        <v>4.3773254541475159E-4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240</v>
      </c>
      <c r="E193" s="17" t="str">
        <f t="shared" si="23"/>
        <v/>
      </c>
      <c r="F193" s="17">
        <f t="shared" si="24"/>
        <v>3.7884767166535126E-2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7</v>
      </c>
      <c r="D194" s="16">
        <v>4</v>
      </c>
      <c r="E194" s="17">
        <f t="shared" si="23"/>
        <v>1.5320639089516305E-3</v>
      </c>
      <c r="F194" s="17">
        <f t="shared" si="24"/>
        <v>6.3141278610891866E-4</v>
      </c>
      <c r="G194" s="17">
        <f t="shared" si="26"/>
        <v>-0.42857142857142855</v>
      </c>
      <c r="H194" s="17">
        <f t="shared" si="25"/>
        <v>-6.5659881812212733E-4</v>
      </c>
    </row>
    <row r="195" spans="1:8" x14ac:dyDescent="0.2">
      <c r="A195" s="14"/>
      <c r="B195" s="15" t="s">
        <v>176</v>
      </c>
      <c r="C195" s="16">
        <v>5</v>
      </c>
      <c r="D195" s="16">
        <v>23</v>
      </c>
      <c r="E195" s="17">
        <f t="shared" si="23"/>
        <v>1.094331363536879E-3</v>
      </c>
      <c r="F195" s="17">
        <f t="shared" si="24"/>
        <v>3.6306235201262827E-3</v>
      </c>
      <c r="G195" s="17">
        <f t="shared" si="26"/>
        <v>3.6</v>
      </c>
      <c r="H195" s="17">
        <f t="shared" si="25"/>
        <v>3.9395929087327648E-3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3.1570639305445933E-4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10</v>
      </c>
      <c r="E198" s="17" t="str">
        <f t="shared" si="23"/>
        <v/>
      </c>
      <c r="F198" s="17">
        <f t="shared" si="24"/>
        <v>1.5785319652722968E-3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30</v>
      </c>
      <c r="D199" s="16">
        <v>171</v>
      </c>
      <c r="E199" s="17">
        <f t="shared" si="23"/>
        <v>6.5659881812212741E-3</v>
      </c>
      <c r="F199" s="17">
        <f t="shared" si="24"/>
        <v>2.6992896606156273E-2</v>
      </c>
      <c r="G199" s="17">
        <f t="shared" si="26"/>
        <v>4.7</v>
      </c>
      <c r="H199" s="17">
        <f t="shared" si="25"/>
        <v>3.0860144451739988E-2</v>
      </c>
    </row>
    <row r="200" spans="1:8" ht="25.5" x14ac:dyDescent="0.2">
      <c r="A200" s="14"/>
      <c r="B200" s="15" t="s">
        <v>181</v>
      </c>
      <c r="C200" s="16">
        <v>31</v>
      </c>
      <c r="D200" s="16">
        <v>60</v>
      </c>
      <c r="E200" s="17">
        <f t="shared" si="23"/>
        <v>6.7848544539286498E-3</v>
      </c>
      <c r="F200" s="17">
        <f t="shared" si="24"/>
        <v>9.4711917916337814E-3</v>
      </c>
      <c r="G200" s="17">
        <f t="shared" si="26"/>
        <v>0.93548387096774188</v>
      </c>
      <c r="H200" s="17">
        <f t="shared" si="25"/>
        <v>6.3471219085138976E-3</v>
      </c>
    </row>
    <row r="201" spans="1:8" x14ac:dyDescent="0.2">
      <c r="A201" s="14"/>
      <c r="B201" s="15" t="s">
        <v>182</v>
      </c>
      <c r="C201" s="16">
        <v>57</v>
      </c>
      <c r="D201" s="16">
        <v>195</v>
      </c>
      <c r="E201" s="17">
        <f t="shared" si="23"/>
        <v>1.247537754432042E-2</v>
      </c>
      <c r="F201" s="17">
        <f t="shared" si="24"/>
        <v>3.0781373322809787E-2</v>
      </c>
      <c r="G201" s="17">
        <f t="shared" si="26"/>
        <v>2.4210526315789473</v>
      </c>
      <c r="H201" s="17">
        <f t="shared" si="25"/>
        <v>3.0203545633617858E-2</v>
      </c>
    </row>
    <row r="202" spans="1:8" x14ac:dyDescent="0.2">
      <c r="A202" s="14"/>
      <c r="B202" s="15" t="s">
        <v>183</v>
      </c>
      <c r="C202" s="16">
        <v>37</v>
      </c>
      <c r="D202" s="16">
        <v>100</v>
      </c>
      <c r="E202" s="17">
        <f t="shared" si="23"/>
        <v>8.0980520901729035E-3</v>
      </c>
      <c r="F202" s="17">
        <f t="shared" si="24"/>
        <v>1.5785319652722968E-2</v>
      </c>
      <c r="G202" s="17">
        <f t="shared" si="26"/>
        <v>1.7027027027027026</v>
      </c>
      <c r="H202" s="17">
        <f t="shared" si="25"/>
        <v>1.3788575180564673E-2</v>
      </c>
    </row>
    <row r="203" spans="1:8" x14ac:dyDescent="0.2">
      <c r="A203" s="14"/>
      <c r="B203" s="15" t="s">
        <v>184</v>
      </c>
      <c r="C203" s="16">
        <v>29</v>
      </c>
      <c r="D203" s="16">
        <v>32</v>
      </c>
      <c r="E203" s="17">
        <f t="shared" si="23"/>
        <v>6.3471219085138976E-3</v>
      </c>
      <c r="F203" s="17">
        <f t="shared" si="24"/>
        <v>5.0513022888713493E-3</v>
      </c>
      <c r="G203" s="17">
        <f t="shared" si="26"/>
        <v>0.10344827586206896</v>
      </c>
      <c r="H203" s="17">
        <f t="shared" si="25"/>
        <v>6.5659881812212733E-4</v>
      </c>
    </row>
    <row r="204" spans="1:8" x14ac:dyDescent="0.2">
      <c r="A204" s="14"/>
      <c r="B204" s="15" t="s">
        <v>185</v>
      </c>
      <c r="C204" s="16">
        <v>18</v>
      </c>
      <c r="D204" s="16">
        <v>30</v>
      </c>
      <c r="E204" s="17">
        <f t="shared" si="23"/>
        <v>3.939592908732764E-3</v>
      </c>
      <c r="F204" s="17">
        <f t="shared" si="24"/>
        <v>4.7355958958168907E-3</v>
      </c>
      <c r="G204" s="17">
        <f t="shared" si="26"/>
        <v>0.66666666666666663</v>
      </c>
      <c r="H204" s="17">
        <f t="shared" si="25"/>
        <v>2.6263952724885093E-3</v>
      </c>
    </row>
    <row r="205" spans="1:8" x14ac:dyDescent="0.2">
      <c r="A205" s="14"/>
      <c r="B205" s="15" t="s">
        <v>186</v>
      </c>
      <c r="C205" s="16">
        <v>5</v>
      </c>
      <c r="D205" s="16">
        <v>9</v>
      </c>
      <c r="E205" s="17">
        <f t="shared" ref="E205:E236" si="27">+IF(C205=0,"",C205/C$173)</f>
        <v>1.094331363536879E-3</v>
      </c>
      <c r="F205" s="17">
        <f t="shared" ref="F205:F236" si="28">+IF(D205=0,"",D205/D$173)</f>
        <v>1.420678768745067E-3</v>
      </c>
      <c r="G205" s="17">
        <f t="shared" si="26"/>
        <v>0.8</v>
      </c>
      <c r="H205" s="17">
        <f t="shared" ref="H205:H236" si="29">+IF(OR(AND(E205=""),(G205="")),"",E205*G205)</f>
        <v>8.7546509082950328E-4</v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3</v>
      </c>
      <c r="D208" s="16">
        <v>9</v>
      </c>
      <c r="E208" s="17">
        <f t="shared" si="27"/>
        <v>6.5659881812212733E-4</v>
      </c>
      <c r="F208" s="17">
        <f t="shared" si="28"/>
        <v>1.420678768745067E-3</v>
      </c>
      <c r="G208" s="17">
        <f t="shared" si="30"/>
        <v>2</v>
      </c>
      <c r="H208" s="17">
        <f t="shared" si="29"/>
        <v>1.3131976362442547E-3</v>
      </c>
    </row>
    <row r="209" spans="1:8" x14ac:dyDescent="0.2">
      <c r="A209" s="14"/>
      <c r="B209" s="15" t="s">
        <v>190</v>
      </c>
      <c r="C209" s="16">
        <v>22</v>
      </c>
      <c r="D209" s="16">
        <v>10</v>
      </c>
      <c r="E209" s="17">
        <f t="shared" si="27"/>
        <v>4.8150579995622673E-3</v>
      </c>
      <c r="F209" s="17">
        <f t="shared" si="28"/>
        <v>1.5785319652722968E-3</v>
      </c>
      <c r="G209" s="17">
        <f t="shared" si="30"/>
        <v>-0.54545454545454541</v>
      </c>
      <c r="H209" s="17">
        <f t="shared" si="29"/>
        <v>-2.6263952724885093E-3</v>
      </c>
    </row>
    <row r="210" spans="1:8" x14ac:dyDescent="0.2">
      <c r="A210" s="14"/>
      <c r="B210" s="15" t="s">
        <v>191</v>
      </c>
      <c r="C210" s="16">
        <v>1</v>
      </c>
      <c r="D210" s="16">
        <v>7</v>
      </c>
      <c r="E210" s="17">
        <f t="shared" si="27"/>
        <v>2.1886627270737579E-4</v>
      </c>
      <c r="F210" s="17">
        <f t="shared" si="28"/>
        <v>1.1049723756906078E-3</v>
      </c>
      <c r="G210" s="17">
        <f t="shared" si="30"/>
        <v>6</v>
      </c>
      <c r="H210" s="17">
        <f t="shared" si="29"/>
        <v>1.3131976362442547E-3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1.5785319652722967E-4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148</v>
      </c>
      <c r="D213" s="16">
        <v>109</v>
      </c>
      <c r="E213" s="17">
        <f t="shared" si="27"/>
        <v>3.2392208360691614E-2</v>
      </c>
      <c r="F213" s="17">
        <f t="shared" si="28"/>
        <v>1.7205998421468034E-2</v>
      </c>
      <c r="G213" s="17">
        <f t="shared" si="30"/>
        <v>-0.26351351351351349</v>
      </c>
      <c r="H213" s="17">
        <f t="shared" si="29"/>
        <v>-8.5357846355876548E-3</v>
      </c>
    </row>
    <row r="214" spans="1:8" x14ac:dyDescent="0.2">
      <c r="A214" s="14"/>
      <c r="B214" s="15" t="s">
        <v>195</v>
      </c>
      <c r="C214" s="16">
        <v>5</v>
      </c>
      <c r="D214" s="16">
        <v>7</v>
      </c>
      <c r="E214" s="17">
        <f t="shared" si="27"/>
        <v>1.094331363536879E-3</v>
      </c>
      <c r="F214" s="17">
        <f t="shared" si="28"/>
        <v>1.1049723756906078E-3</v>
      </c>
      <c r="G214" s="17">
        <f t="shared" si="30"/>
        <v>0.4</v>
      </c>
      <c r="H214" s="17">
        <f t="shared" si="29"/>
        <v>4.3773254541475164E-4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30</v>
      </c>
      <c r="D216" s="16">
        <v>52</v>
      </c>
      <c r="E216" s="17">
        <f t="shared" si="27"/>
        <v>6.5659881812212741E-3</v>
      </c>
      <c r="F216" s="17">
        <f t="shared" si="28"/>
        <v>8.2083662194159437E-3</v>
      </c>
      <c r="G216" s="17">
        <f t="shared" si="30"/>
        <v>0.73333333333333328</v>
      </c>
      <c r="H216" s="17">
        <f t="shared" si="29"/>
        <v>4.8150579995622673E-3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123</v>
      </c>
      <c r="E218" s="17" t="str">
        <f t="shared" si="27"/>
        <v/>
      </c>
      <c r="F218" s="17">
        <f t="shared" si="28"/>
        <v>1.941594317284925E-2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3</v>
      </c>
      <c r="D221" s="16">
        <v>2</v>
      </c>
      <c r="E221" s="17">
        <f t="shared" si="27"/>
        <v>6.5659881812212733E-4</v>
      </c>
      <c r="F221" s="17">
        <f t="shared" si="28"/>
        <v>3.1570639305445933E-4</v>
      </c>
      <c r="G221" s="17">
        <f t="shared" si="30"/>
        <v>-0.33333333333333331</v>
      </c>
      <c r="H221" s="17">
        <f t="shared" si="29"/>
        <v>-2.1886627270737577E-4</v>
      </c>
    </row>
    <row r="222" spans="1:8" x14ac:dyDescent="0.2">
      <c r="A222" s="14"/>
      <c r="B222" s="15" t="s">
        <v>203</v>
      </c>
      <c r="C222" s="16">
        <v>1</v>
      </c>
      <c r="D222" s="16">
        <v>0</v>
      </c>
      <c r="E222" s="17">
        <f t="shared" si="27"/>
        <v>2.1886627270737579E-4</v>
      </c>
      <c r="F222" s="17" t="str">
        <f t="shared" si="28"/>
        <v/>
      </c>
      <c r="G222" s="17">
        <f t="shared" si="30"/>
        <v>-1</v>
      </c>
      <c r="H222" s="17">
        <f t="shared" si="29"/>
        <v>-2.1886627270737579E-4</v>
      </c>
    </row>
    <row r="223" spans="1:8" x14ac:dyDescent="0.2">
      <c r="A223" s="14"/>
      <c r="B223" s="15" t="s">
        <v>204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1.5785319652722967E-4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167</v>
      </c>
      <c r="D225" s="16">
        <v>473</v>
      </c>
      <c r="E225" s="17">
        <f t="shared" si="27"/>
        <v>3.6550667542131758E-2</v>
      </c>
      <c r="F225" s="17">
        <f t="shared" si="28"/>
        <v>7.4664561957379638E-2</v>
      </c>
      <c r="G225" s="17">
        <f t="shared" si="30"/>
        <v>1.8323353293413174</v>
      </c>
      <c r="H225" s="17">
        <f t="shared" si="29"/>
        <v>6.6973079448456999E-2</v>
      </c>
    </row>
    <row r="226" spans="1:8" x14ac:dyDescent="0.2">
      <c r="A226" s="14"/>
      <c r="B226" s="15" t="s">
        <v>207</v>
      </c>
      <c r="C226" s="16">
        <v>8</v>
      </c>
      <c r="D226" s="16">
        <v>23</v>
      </c>
      <c r="E226" s="17">
        <f t="shared" si="27"/>
        <v>1.7509301816590063E-3</v>
      </c>
      <c r="F226" s="17">
        <f t="shared" si="28"/>
        <v>3.6306235201262827E-3</v>
      </c>
      <c r="G226" s="17">
        <f t="shared" si="30"/>
        <v>1.875</v>
      </c>
      <c r="H226" s="17">
        <f t="shared" si="29"/>
        <v>3.2829940906106371E-3</v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2</v>
      </c>
      <c r="D228" s="16">
        <v>6</v>
      </c>
      <c r="E228" s="17">
        <f t="shared" si="27"/>
        <v>4.3773254541475159E-4</v>
      </c>
      <c r="F228" s="17">
        <f t="shared" si="28"/>
        <v>9.471191791633781E-4</v>
      </c>
      <c r="G228" s="17">
        <f t="shared" si="30"/>
        <v>2</v>
      </c>
      <c r="H228" s="17">
        <f t="shared" si="29"/>
        <v>8.7546509082950317E-4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15</v>
      </c>
      <c r="D230" s="16">
        <v>19</v>
      </c>
      <c r="E230" s="17">
        <f t="shared" si="27"/>
        <v>3.2829940906106371E-3</v>
      </c>
      <c r="F230" s="17">
        <f t="shared" si="28"/>
        <v>2.9992107340173638E-3</v>
      </c>
      <c r="G230" s="17">
        <f t="shared" si="30"/>
        <v>0.26666666666666666</v>
      </c>
      <c r="H230" s="17">
        <f t="shared" si="29"/>
        <v>8.7546509082950317E-4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6</v>
      </c>
      <c r="E232" s="17" t="str">
        <f t="shared" si="27"/>
        <v/>
      </c>
      <c r="F232" s="17">
        <f t="shared" si="28"/>
        <v>9.471191791633781E-4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0</v>
      </c>
      <c r="E233" s="17">
        <f t="shared" si="27"/>
        <v>2.1886627270737579E-4</v>
      </c>
      <c r="F233" s="17" t="str">
        <f t="shared" si="28"/>
        <v/>
      </c>
      <c r="G233" s="17">
        <f t="shared" si="30"/>
        <v>-1</v>
      </c>
      <c r="H233" s="17">
        <f t="shared" si="29"/>
        <v>-2.1886627270737579E-4</v>
      </c>
    </row>
    <row r="234" spans="1:8" x14ac:dyDescent="0.2">
      <c r="A234" s="14"/>
      <c r="B234" s="15" t="s">
        <v>215</v>
      </c>
      <c r="C234" s="16">
        <v>0</v>
      </c>
      <c r="D234" s="16">
        <v>2</v>
      </c>
      <c r="E234" s="17" t="str">
        <f t="shared" si="27"/>
        <v/>
      </c>
      <c r="F234" s="17">
        <f t="shared" si="28"/>
        <v>3.1570639305445933E-4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1</v>
      </c>
      <c r="E235" s="17">
        <f t="shared" si="27"/>
        <v>2.1886627270737579E-4</v>
      </c>
      <c r="F235" s="17">
        <f t="shared" si="28"/>
        <v>1.5785319652722967E-4</v>
      </c>
      <c r="G235" s="17">
        <f t="shared" si="30"/>
        <v>0</v>
      </c>
      <c r="H235" s="17">
        <f t="shared" si="29"/>
        <v>0</v>
      </c>
    </row>
    <row r="236" spans="1:8" ht="25.5" x14ac:dyDescent="0.2">
      <c r="A236" s="14"/>
      <c r="B236" s="15" t="s">
        <v>217</v>
      </c>
      <c r="C236" s="16">
        <v>28</v>
      </c>
      <c r="D236" s="16">
        <v>4</v>
      </c>
      <c r="E236" s="17">
        <f t="shared" si="27"/>
        <v>6.128255635806522E-3</v>
      </c>
      <c r="F236" s="17">
        <f t="shared" si="28"/>
        <v>6.3141278610891866E-4</v>
      </c>
      <c r="G236" s="17">
        <f t="shared" si="30"/>
        <v>-0.8571428571428571</v>
      </c>
      <c r="H236" s="17">
        <f t="shared" si="29"/>
        <v>-5.2527905449770186E-3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20</v>
      </c>
      <c r="D238" s="16">
        <v>21</v>
      </c>
      <c r="E238" s="17">
        <f t="shared" si="31"/>
        <v>4.3773254541475161E-3</v>
      </c>
      <c r="F238" s="17">
        <f t="shared" si="32"/>
        <v>3.3149171270718232E-3</v>
      </c>
      <c r="G238" s="17">
        <f t="shared" ref="G238:G269" si="34">+IF(AND(C238=0,D238=0)," ",IF(C238=0,1,IF(D238=0,-1,(D238-C238)/C238)))</f>
        <v>0.05</v>
      </c>
      <c r="H238" s="17">
        <f t="shared" si="33"/>
        <v>2.1886627270737582E-4</v>
      </c>
    </row>
    <row r="239" spans="1:8" x14ac:dyDescent="0.2">
      <c r="A239" s="14"/>
      <c r="B239" s="15" t="s">
        <v>220</v>
      </c>
      <c r="C239" s="16">
        <v>1</v>
      </c>
      <c r="D239" s="16">
        <v>2</v>
      </c>
      <c r="E239" s="17">
        <f t="shared" si="31"/>
        <v>2.1886627270737579E-4</v>
      </c>
      <c r="F239" s="17">
        <f t="shared" si="32"/>
        <v>3.1570639305445933E-4</v>
      </c>
      <c r="G239" s="17">
        <f t="shared" si="34"/>
        <v>1</v>
      </c>
      <c r="H239" s="17">
        <f t="shared" si="33"/>
        <v>2.1886627270737579E-4</v>
      </c>
    </row>
    <row r="240" spans="1:8" ht="25.5" x14ac:dyDescent="0.2">
      <c r="A240" s="14"/>
      <c r="B240" s="15" t="s">
        <v>221</v>
      </c>
      <c r="C240" s="16">
        <v>1</v>
      </c>
      <c r="D240" s="16">
        <v>2</v>
      </c>
      <c r="E240" s="17">
        <f t="shared" si="31"/>
        <v>2.1886627270737579E-4</v>
      </c>
      <c r="F240" s="17">
        <f t="shared" si="32"/>
        <v>3.1570639305445933E-4</v>
      </c>
      <c r="G240" s="17">
        <f t="shared" si="34"/>
        <v>1</v>
      </c>
      <c r="H240" s="17">
        <f t="shared" si="33"/>
        <v>2.1886627270737579E-4</v>
      </c>
    </row>
    <row r="241" spans="1:8" x14ac:dyDescent="0.2">
      <c r="A241" s="14"/>
      <c r="B241" s="15" t="s">
        <v>222</v>
      </c>
      <c r="C241" s="16">
        <v>74</v>
      </c>
      <c r="D241" s="16">
        <v>13</v>
      </c>
      <c r="E241" s="17">
        <f t="shared" si="31"/>
        <v>1.6196104180345807E-2</v>
      </c>
      <c r="F241" s="17">
        <f t="shared" si="32"/>
        <v>2.0520915548539859E-3</v>
      </c>
      <c r="G241" s="17">
        <f t="shared" si="34"/>
        <v>-0.82432432432432434</v>
      </c>
      <c r="H241" s="17">
        <f t="shared" si="33"/>
        <v>-1.3350842635149922E-2</v>
      </c>
    </row>
    <row r="242" spans="1:8" x14ac:dyDescent="0.2">
      <c r="A242" s="14"/>
      <c r="B242" s="15" t="s">
        <v>223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1.5785319652722967E-4</v>
      </c>
      <c r="G242" s="17">
        <f t="shared" si="34"/>
        <v>1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4</v>
      </c>
      <c r="D243" s="16">
        <v>8</v>
      </c>
      <c r="E243" s="17">
        <f t="shared" si="31"/>
        <v>8.7546509082950317E-4</v>
      </c>
      <c r="F243" s="17">
        <f t="shared" si="32"/>
        <v>1.2628255722178373E-3</v>
      </c>
      <c r="G243" s="17">
        <f t="shared" si="34"/>
        <v>1</v>
      </c>
      <c r="H243" s="17">
        <f t="shared" si="33"/>
        <v>8.7546509082950317E-4</v>
      </c>
    </row>
    <row r="244" spans="1:8" x14ac:dyDescent="0.2">
      <c r="A244" s="14"/>
      <c r="B244" s="15" t="s">
        <v>225</v>
      </c>
      <c r="C244" s="16">
        <v>12</v>
      </c>
      <c r="D244" s="16">
        <v>21</v>
      </c>
      <c r="E244" s="17">
        <f t="shared" si="31"/>
        <v>2.6263952724885093E-3</v>
      </c>
      <c r="F244" s="17">
        <f t="shared" si="32"/>
        <v>3.3149171270718232E-3</v>
      </c>
      <c r="G244" s="17">
        <f t="shared" si="34"/>
        <v>0.75</v>
      </c>
      <c r="H244" s="17">
        <f t="shared" si="33"/>
        <v>1.969796454366382E-3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5</v>
      </c>
      <c r="E246" s="17" t="str">
        <f t="shared" si="31"/>
        <v/>
      </c>
      <c r="F246" s="17">
        <f t="shared" si="32"/>
        <v>7.8926598263614838E-4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2</v>
      </c>
      <c r="D247" s="16">
        <v>0</v>
      </c>
      <c r="E247" s="17">
        <f t="shared" si="31"/>
        <v>4.3773254541475159E-4</v>
      </c>
      <c r="F247" s="17" t="str">
        <f t="shared" si="32"/>
        <v/>
      </c>
      <c r="G247" s="17">
        <f t="shared" si="34"/>
        <v>-1</v>
      </c>
      <c r="H247" s="17">
        <f t="shared" si="33"/>
        <v>-4.3773254541475159E-4</v>
      </c>
    </row>
    <row r="248" spans="1:8" x14ac:dyDescent="0.2">
      <c r="A248" s="14"/>
      <c r="B248" s="15" t="s">
        <v>229</v>
      </c>
      <c r="C248" s="16">
        <v>2</v>
      </c>
      <c r="D248" s="16">
        <v>5</v>
      </c>
      <c r="E248" s="17">
        <f t="shared" si="31"/>
        <v>4.3773254541475159E-4</v>
      </c>
      <c r="F248" s="17">
        <f t="shared" si="32"/>
        <v>7.8926598263614838E-4</v>
      </c>
      <c r="G248" s="17">
        <f t="shared" si="34"/>
        <v>1.5</v>
      </c>
      <c r="H248" s="17">
        <f t="shared" si="33"/>
        <v>6.5659881812212733E-4</v>
      </c>
    </row>
    <row r="249" spans="1:8" x14ac:dyDescent="0.2">
      <c r="A249" s="14"/>
      <c r="B249" s="15" t="s">
        <v>230</v>
      </c>
      <c r="C249" s="16">
        <v>0</v>
      </c>
      <c r="D249" s="16">
        <v>5</v>
      </c>
      <c r="E249" s="17" t="str">
        <f t="shared" si="31"/>
        <v/>
      </c>
      <c r="F249" s="17">
        <f t="shared" si="32"/>
        <v>7.8926598263614838E-4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2</v>
      </c>
      <c r="D250" s="16">
        <v>3</v>
      </c>
      <c r="E250" s="17">
        <f t="shared" si="31"/>
        <v>4.3773254541475159E-4</v>
      </c>
      <c r="F250" s="17">
        <f t="shared" si="32"/>
        <v>4.7355958958168905E-4</v>
      </c>
      <c r="G250" s="17">
        <f t="shared" si="34"/>
        <v>0.5</v>
      </c>
      <c r="H250" s="17">
        <f t="shared" si="33"/>
        <v>2.1886627270737579E-4</v>
      </c>
    </row>
    <row r="251" spans="1:8" x14ac:dyDescent="0.2">
      <c r="A251" s="14"/>
      <c r="B251" s="15" t="s">
        <v>232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1.5785319652722967E-4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6</v>
      </c>
      <c r="D253" s="16">
        <v>5</v>
      </c>
      <c r="E253" s="17">
        <f t="shared" si="31"/>
        <v>1.3131976362442547E-3</v>
      </c>
      <c r="F253" s="17">
        <f t="shared" si="32"/>
        <v>7.8926598263614838E-4</v>
      </c>
      <c r="G253" s="17">
        <f t="shared" si="34"/>
        <v>-0.16666666666666666</v>
      </c>
      <c r="H253" s="17">
        <f t="shared" si="33"/>
        <v>-2.1886627270737577E-4</v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4</v>
      </c>
      <c r="E255" s="17" t="str">
        <f t="shared" si="31"/>
        <v/>
      </c>
      <c r="F255" s="17">
        <f t="shared" si="32"/>
        <v>6.3141278610891866E-4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3</v>
      </c>
      <c r="E257" s="27" t="str">
        <f t="shared" si="31"/>
        <v/>
      </c>
      <c r="F257" s="27">
        <f t="shared" si="32"/>
        <v>4.7355958958168905E-4</v>
      </c>
      <c r="G257" s="27">
        <f t="shared" si="34"/>
        <v>1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28</v>
      </c>
      <c r="D258" s="16">
        <v>2</v>
      </c>
      <c r="E258" s="17">
        <f t="shared" si="31"/>
        <v>6.128255635806522E-3</v>
      </c>
      <c r="F258" s="17">
        <f t="shared" si="32"/>
        <v>3.1570639305445933E-4</v>
      </c>
      <c r="G258" s="17">
        <f t="shared" si="34"/>
        <v>-0.9285714285714286</v>
      </c>
      <c r="H258" s="17">
        <f t="shared" si="33"/>
        <v>-5.6905230903917707E-3</v>
      </c>
    </row>
    <row r="259" spans="1:8" ht="25.5" x14ac:dyDescent="0.2">
      <c r="A259" s="14"/>
      <c r="B259" s="15" t="s">
        <v>239</v>
      </c>
      <c r="C259" s="16">
        <v>109</v>
      </c>
      <c r="D259" s="16">
        <v>7</v>
      </c>
      <c r="E259" s="17">
        <f t="shared" si="31"/>
        <v>2.3856423725103961E-2</v>
      </c>
      <c r="F259" s="17">
        <f t="shared" si="32"/>
        <v>1.1049723756906078E-3</v>
      </c>
      <c r="G259" s="17">
        <f t="shared" si="34"/>
        <v>-0.93577981651376152</v>
      </c>
      <c r="H259" s="17">
        <f t="shared" si="33"/>
        <v>-2.2324359816152332E-2</v>
      </c>
    </row>
    <row r="260" spans="1:8" x14ac:dyDescent="0.2">
      <c r="A260" s="14"/>
      <c r="B260" s="15" t="s">
        <v>240</v>
      </c>
      <c r="C260" s="16">
        <v>3</v>
      </c>
      <c r="D260" s="16">
        <v>9</v>
      </c>
      <c r="E260" s="17">
        <f t="shared" si="31"/>
        <v>6.5659881812212733E-4</v>
      </c>
      <c r="F260" s="17">
        <f t="shared" si="32"/>
        <v>1.420678768745067E-3</v>
      </c>
      <c r="G260" s="17">
        <f t="shared" si="34"/>
        <v>2</v>
      </c>
      <c r="H260" s="17">
        <f t="shared" si="33"/>
        <v>1.3131976362442547E-3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11</v>
      </c>
      <c r="D262" s="16">
        <v>2</v>
      </c>
      <c r="E262" s="17">
        <f t="shared" si="31"/>
        <v>2.4075289997811337E-3</v>
      </c>
      <c r="F262" s="17">
        <f t="shared" si="32"/>
        <v>3.1570639305445933E-4</v>
      </c>
      <c r="G262" s="17">
        <f t="shared" si="34"/>
        <v>-0.81818181818181823</v>
      </c>
      <c r="H262" s="17">
        <f t="shared" si="33"/>
        <v>-1.9697964543663824E-3</v>
      </c>
    </row>
    <row r="263" spans="1:8" x14ac:dyDescent="0.2">
      <c r="A263" s="14"/>
      <c r="B263" s="15" t="s">
        <v>243</v>
      </c>
      <c r="C263" s="16">
        <v>0</v>
      </c>
      <c r="D263" s="16">
        <v>2</v>
      </c>
      <c r="E263" s="17" t="str">
        <f t="shared" si="31"/>
        <v/>
      </c>
      <c r="F263" s="17">
        <f t="shared" si="32"/>
        <v>3.1570639305445933E-4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9</v>
      </c>
      <c r="D264" s="16">
        <v>17</v>
      </c>
      <c r="E264" s="17">
        <f t="shared" si="31"/>
        <v>1.969796454366382E-3</v>
      </c>
      <c r="F264" s="17">
        <f t="shared" si="32"/>
        <v>2.6835043409629044E-3</v>
      </c>
      <c r="G264" s="17">
        <f t="shared" si="34"/>
        <v>0.88888888888888884</v>
      </c>
      <c r="H264" s="17">
        <f t="shared" si="33"/>
        <v>1.7509301816590061E-3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171</v>
      </c>
      <c r="D266" s="16">
        <v>7</v>
      </c>
      <c r="E266" s="17">
        <f t="shared" si="31"/>
        <v>3.7426132632961261E-2</v>
      </c>
      <c r="F266" s="17">
        <f t="shared" si="32"/>
        <v>1.1049723756906078E-3</v>
      </c>
      <c r="G266" s="17">
        <f t="shared" si="34"/>
        <v>-0.95906432748538006</v>
      </c>
      <c r="H266" s="17">
        <f t="shared" si="33"/>
        <v>-3.5894068724009631E-2</v>
      </c>
    </row>
    <row r="267" spans="1:8" x14ac:dyDescent="0.2">
      <c r="A267" s="14"/>
      <c r="B267" s="15" t="s">
        <v>247</v>
      </c>
      <c r="C267" s="16">
        <v>18</v>
      </c>
      <c r="D267" s="16">
        <v>42</v>
      </c>
      <c r="E267" s="17">
        <f t="shared" si="31"/>
        <v>3.939592908732764E-3</v>
      </c>
      <c r="F267" s="17">
        <f t="shared" si="32"/>
        <v>6.6298342541436465E-3</v>
      </c>
      <c r="G267" s="17">
        <f t="shared" si="34"/>
        <v>1.3333333333333333</v>
      </c>
      <c r="H267" s="17">
        <f t="shared" si="33"/>
        <v>5.2527905449770186E-3</v>
      </c>
    </row>
    <row r="268" spans="1:8" x14ac:dyDescent="0.2">
      <c r="A268" s="14"/>
      <c r="B268" s="15" t="s">
        <v>248</v>
      </c>
      <c r="C268" s="16">
        <v>12</v>
      </c>
      <c r="D268" s="16">
        <v>2</v>
      </c>
      <c r="E268" s="17">
        <f t="shared" si="31"/>
        <v>2.6263952724885093E-3</v>
      </c>
      <c r="F268" s="17">
        <f t="shared" si="32"/>
        <v>3.1570639305445933E-4</v>
      </c>
      <c r="G268" s="17">
        <f t="shared" si="34"/>
        <v>-0.83333333333333337</v>
      </c>
      <c r="H268" s="17">
        <f t="shared" si="33"/>
        <v>-2.188662727073758E-3</v>
      </c>
    </row>
    <row r="269" spans="1:8" x14ac:dyDescent="0.2">
      <c r="A269" s="14"/>
      <c r="B269" s="15" t="s">
        <v>249</v>
      </c>
      <c r="C269" s="16">
        <v>34</v>
      </c>
      <c r="D269" s="16">
        <v>1</v>
      </c>
      <c r="E269" s="17">
        <f t="shared" ref="E269:E300" si="35">+IF(C269=0,"",C269/C$173)</f>
        <v>7.4414532720507767E-3</v>
      </c>
      <c r="F269" s="17">
        <f t="shared" ref="F269:F300" si="36">+IF(D269=0,"",D269/D$173)</f>
        <v>1.5785319652722967E-4</v>
      </c>
      <c r="G269" s="17">
        <f t="shared" si="34"/>
        <v>-0.97058823529411764</v>
      </c>
      <c r="H269" s="17">
        <f t="shared" ref="H269:H300" si="37">+IF(OR(AND(E269=""),(G269="")),"",E269*G269)</f>
        <v>-7.222586999343401E-3</v>
      </c>
    </row>
    <row r="270" spans="1:8" x14ac:dyDescent="0.2">
      <c r="A270" s="14"/>
      <c r="B270" s="15" t="s">
        <v>250</v>
      </c>
      <c r="C270" s="16">
        <v>3</v>
      </c>
      <c r="D270" s="16">
        <v>10</v>
      </c>
      <c r="E270" s="17">
        <f t="shared" si="35"/>
        <v>6.5659881812212733E-4</v>
      </c>
      <c r="F270" s="17">
        <f t="shared" si="36"/>
        <v>1.5785319652722968E-3</v>
      </c>
      <c r="G270" s="17">
        <f t="shared" ref="G270:G301" si="38">+IF(AND(C270=0,D270=0)," ",IF(C270=0,1,IF(D270=0,-1,(D270-C270)/C270)))</f>
        <v>2.3333333333333335</v>
      </c>
      <c r="H270" s="17">
        <f t="shared" si="37"/>
        <v>1.5320639089516305E-3</v>
      </c>
    </row>
    <row r="271" spans="1:8" x14ac:dyDescent="0.2">
      <c r="A271" s="14"/>
      <c r="B271" s="15" t="s">
        <v>251</v>
      </c>
      <c r="C271" s="16">
        <v>588</v>
      </c>
      <c r="D271" s="16">
        <v>345</v>
      </c>
      <c r="E271" s="17">
        <f t="shared" si="35"/>
        <v>0.12869336835193695</v>
      </c>
      <c r="F271" s="17">
        <f t="shared" si="36"/>
        <v>5.4459352801894241E-2</v>
      </c>
      <c r="G271" s="17">
        <f t="shared" si="38"/>
        <v>-0.41326530612244899</v>
      </c>
      <c r="H271" s="17">
        <f t="shared" si="37"/>
        <v>-5.3184504267892313E-2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7</v>
      </c>
      <c r="E274" s="17" t="str">
        <f t="shared" si="35"/>
        <v/>
      </c>
      <c r="F274" s="17">
        <f t="shared" si="36"/>
        <v>1.1049723756906078E-3</v>
      </c>
      <c r="G274" s="17">
        <f t="shared" si="38"/>
        <v>1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4</v>
      </c>
      <c r="D275" s="16">
        <v>9</v>
      </c>
      <c r="E275" s="17">
        <f t="shared" si="35"/>
        <v>8.7546509082950317E-4</v>
      </c>
      <c r="F275" s="17">
        <f t="shared" si="36"/>
        <v>1.420678768745067E-3</v>
      </c>
      <c r="G275" s="17">
        <f t="shared" si="38"/>
        <v>1.25</v>
      </c>
      <c r="H275" s="17">
        <f t="shared" si="37"/>
        <v>1.094331363536879E-3</v>
      </c>
    </row>
    <row r="276" spans="1:8" ht="25.5" x14ac:dyDescent="0.2">
      <c r="A276" s="14"/>
      <c r="B276" s="15" t="s">
        <v>256</v>
      </c>
      <c r="C276" s="16">
        <v>94</v>
      </c>
      <c r="D276" s="16">
        <v>94</v>
      </c>
      <c r="E276" s="17">
        <f t="shared" si="35"/>
        <v>2.0573429634493323E-2</v>
      </c>
      <c r="F276" s="17">
        <f t="shared" si="36"/>
        <v>1.483820047355959E-2</v>
      </c>
      <c r="G276" s="17">
        <f t="shared" si="38"/>
        <v>0</v>
      </c>
      <c r="H276" s="17">
        <f t="shared" si="37"/>
        <v>0</v>
      </c>
    </row>
    <row r="277" spans="1:8" x14ac:dyDescent="0.2">
      <c r="A277" s="14"/>
      <c r="B277" s="15" t="s">
        <v>257</v>
      </c>
      <c r="C277" s="16">
        <v>7</v>
      </c>
      <c r="D277" s="16">
        <v>7</v>
      </c>
      <c r="E277" s="17">
        <f t="shared" si="35"/>
        <v>1.5320639089516305E-3</v>
      </c>
      <c r="F277" s="17">
        <f t="shared" si="36"/>
        <v>1.1049723756906078E-3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258</v>
      </c>
      <c r="C278" s="16">
        <v>17</v>
      </c>
      <c r="D278" s="16">
        <v>1</v>
      </c>
      <c r="E278" s="17">
        <f t="shared" si="35"/>
        <v>3.7207266360253883E-3</v>
      </c>
      <c r="F278" s="17">
        <f t="shared" si="36"/>
        <v>1.5785319652722967E-4</v>
      </c>
      <c r="G278" s="17">
        <f t="shared" si="38"/>
        <v>-0.94117647058823528</v>
      </c>
      <c r="H278" s="17">
        <f t="shared" si="37"/>
        <v>-3.5018603633180127E-3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5</v>
      </c>
      <c r="D280" s="16">
        <v>3</v>
      </c>
      <c r="E280" s="17">
        <f t="shared" si="35"/>
        <v>1.094331363536879E-3</v>
      </c>
      <c r="F280" s="17">
        <f t="shared" si="36"/>
        <v>4.7355958958168905E-4</v>
      </c>
      <c r="G280" s="17">
        <f t="shared" si="38"/>
        <v>-0.4</v>
      </c>
      <c r="H280" s="17">
        <f t="shared" si="37"/>
        <v>-4.3773254541475164E-4</v>
      </c>
    </row>
    <row r="281" spans="1:8" x14ac:dyDescent="0.2">
      <c r="A281" s="14"/>
      <c r="B281" s="15" t="s">
        <v>261</v>
      </c>
      <c r="C281" s="16">
        <v>1</v>
      </c>
      <c r="D281" s="16">
        <v>0</v>
      </c>
      <c r="E281" s="17">
        <f t="shared" si="35"/>
        <v>2.1886627270737579E-4</v>
      </c>
      <c r="F281" s="17" t="str">
        <f t="shared" si="36"/>
        <v/>
      </c>
      <c r="G281" s="17">
        <f t="shared" si="38"/>
        <v>-1</v>
      </c>
      <c r="H281" s="17">
        <f t="shared" si="37"/>
        <v>-2.1886627270737579E-4</v>
      </c>
    </row>
    <row r="282" spans="1:8" x14ac:dyDescent="0.2">
      <c r="A282" s="14"/>
      <c r="B282" s="15" t="s">
        <v>262</v>
      </c>
      <c r="C282" s="16">
        <v>1</v>
      </c>
      <c r="D282" s="16">
        <v>7</v>
      </c>
      <c r="E282" s="17">
        <f t="shared" si="35"/>
        <v>2.1886627270737579E-4</v>
      </c>
      <c r="F282" s="17">
        <f t="shared" si="36"/>
        <v>1.1049723756906078E-3</v>
      </c>
      <c r="G282" s="17">
        <f t="shared" si="38"/>
        <v>6</v>
      </c>
      <c r="H282" s="17">
        <f t="shared" si="37"/>
        <v>1.3131976362442547E-3</v>
      </c>
    </row>
    <row r="283" spans="1:8" x14ac:dyDescent="0.2">
      <c r="A283" s="14"/>
      <c r="B283" s="15" t="s">
        <v>263</v>
      </c>
      <c r="C283" s="16">
        <v>6</v>
      </c>
      <c r="D283" s="16">
        <v>12</v>
      </c>
      <c r="E283" s="17">
        <f t="shared" si="35"/>
        <v>1.3131976362442547E-3</v>
      </c>
      <c r="F283" s="17">
        <f t="shared" si="36"/>
        <v>1.8942383583267562E-3</v>
      </c>
      <c r="G283" s="17">
        <f t="shared" si="38"/>
        <v>1</v>
      </c>
      <c r="H283" s="17">
        <f t="shared" si="37"/>
        <v>1.3131976362442547E-3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1</v>
      </c>
      <c r="E285" s="17" t="str">
        <f t="shared" si="35"/>
        <v/>
      </c>
      <c r="F285" s="17">
        <f t="shared" si="36"/>
        <v>1.5785319652722967E-4</v>
      </c>
      <c r="G285" s="17">
        <f t="shared" si="38"/>
        <v>1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71</v>
      </c>
      <c r="D286" s="16">
        <v>39</v>
      </c>
      <c r="E286" s="17">
        <f t="shared" si="35"/>
        <v>1.5539505362223682E-2</v>
      </c>
      <c r="F286" s="17">
        <f t="shared" si="36"/>
        <v>6.1562746645619573E-3</v>
      </c>
      <c r="G286" s="17">
        <f t="shared" si="38"/>
        <v>-0.45070422535211269</v>
      </c>
      <c r="H286" s="17">
        <f t="shared" si="37"/>
        <v>-7.0037207266360254E-3</v>
      </c>
    </row>
    <row r="287" spans="1:8" x14ac:dyDescent="0.2">
      <c r="A287" s="14"/>
      <c r="B287" s="15" t="s">
        <v>267</v>
      </c>
      <c r="C287" s="16">
        <v>1</v>
      </c>
      <c r="D287" s="16">
        <v>0</v>
      </c>
      <c r="E287" s="17">
        <f t="shared" si="35"/>
        <v>2.1886627270737579E-4</v>
      </c>
      <c r="F287" s="17" t="str">
        <f t="shared" si="36"/>
        <v/>
      </c>
      <c r="G287" s="17">
        <f t="shared" si="38"/>
        <v>-1</v>
      </c>
      <c r="H287" s="17">
        <f t="shared" si="37"/>
        <v>-2.1886627270737579E-4</v>
      </c>
    </row>
    <row r="288" spans="1:8" x14ac:dyDescent="0.2">
      <c r="A288" s="14"/>
      <c r="B288" s="15" t="s">
        <v>268</v>
      </c>
      <c r="C288" s="16">
        <v>70</v>
      </c>
      <c r="D288" s="16">
        <v>149</v>
      </c>
      <c r="E288" s="17">
        <f t="shared" si="35"/>
        <v>1.5320639089516306E-2</v>
      </c>
      <c r="F288" s="17">
        <f t="shared" si="36"/>
        <v>2.3520126282557223E-2</v>
      </c>
      <c r="G288" s="17">
        <f t="shared" si="38"/>
        <v>1.1285714285714286</v>
      </c>
      <c r="H288" s="17">
        <f t="shared" si="37"/>
        <v>1.7290435543882689E-2</v>
      </c>
    </row>
    <row r="289" spans="1:8" x14ac:dyDescent="0.2">
      <c r="A289" s="14"/>
      <c r="B289" s="15" t="s">
        <v>269</v>
      </c>
      <c r="C289" s="16">
        <v>6</v>
      </c>
      <c r="D289" s="16">
        <v>17</v>
      </c>
      <c r="E289" s="17">
        <f t="shared" si="35"/>
        <v>1.3131976362442547E-3</v>
      </c>
      <c r="F289" s="17">
        <f t="shared" si="36"/>
        <v>2.6835043409629044E-3</v>
      </c>
      <c r="G289" s="17">
        <f t="shared" si="38"/>
        <v>1.8333333333333333</v>
      </c>
      <c r="H289" s="17">
        <f t="shared" si="37"/>
        <v>2.4075289997811332E-3</v>
      </c>
    </row>
    <row r="290" spans="1:8" x14ac:dyDescent="0.2">
      <c r="A290" s="14"/>
      <c r="B290" s="15" t="s">
        <v>270</v>
      </c>
      <c r="C290" s="16">
        <v>1</v>
      </c>
      <c r="D290" s="16">
        <v>1</v>
      </c>
      <c r="E290" s="17">
        <f t="shared" si="35"/>
        <v>2.1886627270737579E-4</v>
      </c>
      <c r="F290" s="17">
        <f t="shared" si="36"/>
        <v>1.5785319652722967E-4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271</v>
      </c>
      <c r="C291" s="16">
        <v>1</v>
      </c>
      <c r="D291" s="16">
        <v>4</v>
      </c>
      <c r="E291" s="17">
        <f t="shared" si="35"/>
        <v>2.1886627270737579E-4</v>
      </c>
      <c r="F291" s="17">
        <f t="shared" si="36"/>
        <v>6.3141278610891866E-4</v>
      </c>
      <c r="G291" s="17">
        <f t="shared" si="38"/>
        <v>3</v>
      </c>
      <c r="H291" s="17">
        <f t="shared" si="37"/>
        <v>6.5659881812212733E-4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3.1570639305445933E-4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43</v>
      </c>
      <c r="D293" s="16">
        <v>4</v>
      </c>
      <c r="E293" s="17">
        <f t="shared" si="35"/>
        <v>9.4112497264171591E-3</v>
      </c>
      <c r="F293" s="17">
        <f t="shared" si="36"/>
        <v>6.3141278610891866E-4</v>
      </c>
      <c r="G293" s="17">
        <f t="shared" si="38"/>
        <v>-0.90697674418604646</v>
      </c>
      <c r="H293" s="17">
        <f t="shared" si="37"/>
        <v>-8.5357846355876548E-3</v>
      </c>
    </row>
    <row r="294" spans="1:8" x14ac:dyDescent="0.2">
      <c r="A294" s="14"/>
      <c r="B294" s="15" t="s">
        <v>274</v>
      </c>
      <c r="C294" s="16">
        <v>33</v>
      </c>
      <c r="D294" s="16">
        <v>104</v>
      </c>
      <c r="E294" s="17">
        <f t="shared" si="35"/>
        <v>7.222586999343401E-3</v>
      </c>
      <c r="F294" s="17">
        <f t="shared" si="36"/>
        <v>1.6416732438831887E-2</v>
      </c>
      <c r="G294" s="17">
        <f t="shared" si="38"/>
        <v>2.1515151515151514</v>
      </c>
      <c r="H294" s="17">
        <f t="shared" si="37"/>
        <v>1.553950536222368E-2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17</v>
      </c>
      <c r="D297" s="16">
        <v>1</v>
      </c>
      <c r="E297" s="17">
        <f t="shared" si="35"/>
        <v>3.7207266360253883E-3</v>
      </c>
      <c r="F297" s="17">
        <f t="shared" si="36"/>
        <v>1.5785319652722967E-4</v>
      </c>
      <c r="G297" s="17">
        <f t="shared" si="38"/>
        <v>-0.94117647058823528</v>
      </c>
      <c r="H297" s="17">
        <f t="shared" si="37"/>
        <v>-3.5018603633180127E-3</v>
      </c>
    </row>
    <row r="298" spans="1:8" ht="25.5" x14ac:dyDescent="0.2">
      <c r="A298" s="14"/>
      <c r="B298" s="15" t="s">
        <v>278</v>
      </c>
      <c r="C298" s="16">
        <v>0</v>
      </c>
      <c r="D298" s="16">
        <v>2</v>
      </c>
      <c r="E298" s="17" t="str">
        <f t="shared" si="35"/>
        <v/>
      </c>
      <c r="F298" s="17">
        <f t="shared" si="36"/>
        <v>3.1570639305445933E-4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12</v>
      </c>
      <c r="D300" s="16">
        <v>22</v>
      </c>
      <c r="E300" s="17">
        <f t="shared" si="35"/>
        <v>2.6263952724885093E-3</v>
      </c>
      <c r="F300" s="17">
        <f t="shared" si="36"/>
        <v>3.472770323599053E-3</v>
      </c>
      <c r="G300" s="17">
        <f t="shared" si="38"/>
        <v>0.83333333333333337</v>
      </c>
      <c r="H300" s="17">
        <f t="shared" si="37"/>
        <v>2.188662727073758E-3</v>
      </c>
    </row>
    <row r="301" spans="1:8" x14ac:dyDescent="0.2">
      <c r="A301" s="14"/>
      <c r="B301" s="15" t="s">
        <v>281</v>
      </c>
      <c r="C301" s="16">
        <v>7</v>
      </c>
      <c r="D301" s="16">
        <v>14</v>
      </c>
      <c r="E301" s="17">
        <f t="shared" ref="E301:E332" si="39">+IF(C301=0,"",C301/C$173)</f>
        <v>1.5320639089516305E-3</v>
      </c>
      <c r="F301" s="17">
        <f t="shared" ref="F301:F332" si="40">+IF(D301=0,"",D301/D$173)</f>
        <v>2.2099447513812156E-3</v>
      </c>
      <c r="G301" s="17">
        <f t="shared" si="38"/>
        <v>1</v>
      </c>
      <c r="H301" s="17">
        <f t="shared" ref="H301:H332" si="41">+IF(OR(AND(E301=""),(G301="")),"",E301*G301)</f>
        <v>1.5320639089516305E-3</v>
      </c>
    </row>
    <row r="302" spans="1:8" ht="25.5" x14ac:dyDescent="0.2">
      <c r="A302" s="14"/>
      <c r="B302" s="15" t="s">
        <v>641</v>
      </c>
      <c r="C302" s="16">
        <v>14</v>
      </c>
      <c r="D302" s="16">
        <v>6</v>
      </c>
      <c r="E302" s="17">
        <f t="shared" si="39"/>
        <v>3.064127817903261E-3</v>
      </c>
      <c r="F302" s="17">
        <f t="shared" si="40"/>
        <v>9.471191791633781E-4</v>
      </c>
      <c r="G302" s="17">
        <f t="shared" ref="G302:G333" si="42">+IF(AND(C302=0,D302=0)," ",IF(C302=0,1,IF(D302=0,-1,(D302-C302)/C302)))</f>
        <v>-0.5714285714285714</v>
      </c>
      <c r="H302" s="17">
        <f t="shared" si="41"/>
        <v>-1.7509301816590061E-3</v>
      </c>
    </row>
    <row r="303" spans="1:8" x14ac:dyDescent="0.2">
      <c r="A303" s="14"/>
      <c r="B303" s="15" t="s">
        <v>282</v>
      </c>
      <c r="C303" s="16">
        <v>0</v>
      </c>
      <c r="D303" s="16">
        <v>1</v>
      </c>
      <c r="E303" s="17" t="str">
        <f t="shared" si="39"/>
        <v/>
      </c>
      <c r="F303" s="17">
        <f t="shared" si="40"/>
        <v>1.5785319652722967E-4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1.5785319652722967E-4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26</v>
      </c>
      <c r="D305" s="16">
        <v>119</v>
      </c>
      <c r="E305" s="17">
        <f t="shared" si="39"/>
        <v>5.6905230903917707E-3</v>
      </c>
      <c r="F305" s="17">
        <f t="shared" si="40"/>
        <v>1.8784530386740331E-2</v>
      </c>
      <c r="G305" s="17">
        <f t="shared" si="42"/>
        <v>3.5769230769230771</v>
      </c>
      <c r="H305" s="17">
        <f t="shared" si="41"/>
        <v>2.0354563361785951E-2</v>
      </c>
    </row>
    <row r="306" spans="1:8" x14ac:dyDescent="0.2">
      <c r="A306" s="14"/>
      <c r="B306" s="15" t="s">
        <v>285</v>
      </c>
      <c r="C306" s="16">
        <v>17</v>
      </c>
      <c r="D306" s="16">
        <v>40</v>
      </c>
      <c r="E306" s="17">
        <f t="shared" si="39"/>
        <v>3.7207266360253883E-3</v>
      </c>
      <c r="F306" s="17">
        <f t="shared" si="40"/>
        <v>6.314127861089187E-3</v>
      </c>
      <c r="G306" s="17">
        <f t="shared" si="42"/>
        <v>1.3529411764705883</v>
      </c>
      <c r="H306" s="17">
        <f t="shared" si="41"/>
        <v>5.033924272269643E-3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495</v>
      </c>
      <c r="D308" s="16">
        <v>620</v>
      </c>
      <c r="E308" s="17">
        <f t="shared" si="39"/>
        <v>0.10833880499015101</v>
      </c>
      <c r="F308" s="17">
        <f t="shared" si="40"/>
        <v>9.7868981846882405E-2</v>
      </c>
      <c r="G308" s="17">
        <f t="shared" si="42"/>
        <v>0.25252525252525254</v>
      </c>
      <c r="H308" s="17">
        <f t="shared" si="41"/>
        <v>2.7358284088421975E-2</v>
      </c>
    </row>
    <row r="309" spans="1:8" x14ac:dyDescent="0.2">
      <c r="A309" s="14"/>
      <c r="B309" s="15" t="s">
        <v>288</v>
      </c>
      <c r="C309" s="16">
        <v>9</v>
      </c>
      <c r="D309" s="16">
        <v>5</v>
      </c>
      <c r="E309" s="17">
        <f t="shared" si="39"/>
        <v>1.969796454366382E-3</v>
      </c>
      <c r="F309" s="17">
        <f t="shared" si="40"/>
        <v>7.8926598263614838E-4</v>
      </c>
      <c r="G309" s="17">
        <f t="shared" si="42"/>
        <v>-0.44444444444444442</v>
      </c>
      <c r="H309" s="17">
        <f t="shared" si="41"/>
        <v>-8.7546509082950307E-4</v>
      </c>
    </row>
    <row r="310" spans="1:8" ht="25.5" x14ac:dyDescent="0.2">
      <c r="A310" s="14"/>
      <c r="B310" s="15" t="s">
        <v>289</v>
      </c>
      <c r="C310" s="16">
        <v>29</v>
      </c>
      <c r="D310" s="16">
        <v>4</v>
      </c>
      <c r="E310" s="17">
        <f t="shared" si="39"/>
        <v>6.3471219085138976E-3</v>
      </c>
      <c r="F310" s="17">
        <f t="shared" si="40"/>
        <v>6.3141278610891866E-4</v>
      </c>
      <c r="G310" s="17">
        <f t="shared" si="42"/>
        <v>-0.86206896551724133</v>
      </c>
      <c r="H310" s="17">
        <f t="shared" si="41"/>
        <v>-5.4716568176843942E-3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1.5785319652722967E-4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2</v>
      </c>
      <c r="D313" s="16">
        <v>1</v>
      </c>
      <c r="E313" s="17">
        <f t="shared" si="39"/>
        <v>4.3773254541475159E-4</v>
      </c>
      <c r="F313" s="17">
        <f t="shared" si="40"/>
        <v>1.5785319652722967E-4</v>
      </c>
      <c r="G313" s="17">
        <f t="shared" si="42"/>
        <v>-0.5</v>
      </c>
      <c r="H313" s="17">
        <f t="shared" si="41"/>
        <v>-2.1886627270737579E-4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1</v>
      </c>
      <c r="D315" s="16">
        <v>1</v>
      </c>
      <c r="E315" s="17">
        <f t="shared" si="39"/>
        <v>2.1886627270737579E-4</v>
      </c>
      <c r="F315" s="17">
        <f t="shared" si="40"/>
        <v>1.5785319652722967E-4</v>
      </c>
      <c r="G315" s="17">
        <f t="shared" si="42"/>
        <v>0</v>
      </c>
      <c r="H315" s="17">
        <f t="shared" si="41"/>
        <v>0</v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4</v>
      </c>
      <c r="D317" s="16">
        <v>7</v>
      </c>
      <c r="E317" s="17">
        <f t="shared" si="39"/>
        <v>8.7546509082950317E-4</v>
      </c>
      <c r="F317" s="17">
        <f t="shared" si="40"/>
        <v>1.1049723756906078E-3</v>
      </c>
      <c r="G317" s="17">
        <f t="shared" si="42"/>
        <v>0.75</v>
      </c>
      <c r="H317" s="17">
        <f t="shared" si="41"/>
        <v>6.5659881812212733E-4</v>
      </c>
    </row>
    <row r="318" spans="1:8" ht="25.5" x14ac:dyDescent="0.2">
      <c r="A318" s="14"/>
      <c r="B318" s="15" t="s">
        <v>297</v>
      </c>
      <c r="C318" s="16">
        <v>3</v>
      </c>
      <c r="D318" s="16">
        <v>0</v>
      </c>
      <c r="E318" s="17">
        <f t="shared" si="39"/>
        <v>6.5659881812212733E-4</v>
      </c>
      <c r="F318" s="17" t="str">
        <f t="shared" si="40"/>
        <v/>
      </c>
      <c r="G318" s="17">
        <f t="shared" si="42"/>
        <v>-1</v>
      </c>
      <c r="H318" s="17">
        <f t="shared" si="41"/>
        <v>-6.5659881812212733E-4</v>
      </c>
    </row>
    <row r="319" spans="1:8" ht="25.5" x14ac:dyDescent="0.2">
      <c r="A319" s="14"/>
      <c r="B319" s="15" t="s">
        <v>298</v>
      </c>
      <c r="C319" s="16">
        <v>24</v>
      </c>
      <c r="D319" s="16">
        <v>58</v>
      </c>
      <c r="E319" s="17">
        <f t="shared" si="39"/>
        <v>5.2527905449770186E-3</v>
      </c>
      <c r="F319" s="17">
        <f t="shared" si="40"/>
        <v>9.155485398579322E-3</v>
      </c>
      <c r="G319" s="17">
        <f t="shared" si="42"/>
        <v>1.4166666666666667</v>
      </c>
      <c r="H319" s="17">
        <f t="shared" si="41"/>
        <v>7.4414532720507767E-3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3</v>
      </c>
      <c r="D321" s="16">
        <v>0</v>
      </c>
      <c r="E321" s="17">
        <f t="shared" si="39"/>
        <v>6.5659881812212733E-4</v>
      </c>
      <c r="F321" s="17" t="str">
        <f t="shared" si="40"/>
        <v/>
      </c>
      <c r="G321" s="17">
        <f t="shared" si="42"/>
        <v>-1</v>
      </c>
      <c r="H321" s="17">
        <f t="shared" si="41"/>
        <v>-6.5659881812212733E-4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2</v>
      </c>
      <c r="D323" s="16">
        <v>1</v>
      </c>
      <c r="E323" s="17">
        <f t="shared" si="39"/>
        <v>4.3773254541475159E-4</v>
      </c>
      <c r="F323" s="17">
        <f t="shared" si="40"/>
        <v>1.5785319652722967E-4</v>
      </c>
      <c r="G323" s="17">
        <f t="shared" si="42"/>
        <v>-0.5</v>
      </c>
      <c r="H323" s="17">
        <f t="shared" si="41"/>
        <v>-2.1886627270737579E-4</v>
      </c>
    </row>
    <row r="324" spans="1:8" ht="25.5" x14ac:dyDescent="0.2">
      <c r="A324" s="14"/>
      <c r="B324" s="15" t="s">
        <v>303</v>
      </c>
      <c r="C324" s="16">
        <v>6</v>
      </c>
      <c r="D324" s="16">
        <v>3</v>
      </c>
      <c r="E324" s="17">
        <f t="shared" si="39"/>
        <v>1.3131976362442547E-3</v>
      </c>
      <c r="F324" s="17">
        <f t="shared" si="40"/>
        <v>4.7355958958168905E-4</v>
      </c>
      <c r="G324" s="17">
        <f t="shared" si="42"/>
        <v>-0.5</v>
      </c>
      <c r="H324" s="17">
        <f t="shared" si="41"/>
        <v>-6.5659881812212733E-4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1</v>
      </c>
      <c r="D326" s="16">
        <v>0</v>
      </c>
      <c r="E326" s="17">
        <f t="shared" si="39"/>
        <v>2.1886627270737579E-4</v>
      </c>
      <c r="F326" s="17" t="str">
        <f t="shared" si="40"/>
        <v/>
      </c>
      <c r="G326" s="17">
        <f t="shared" si="42"/>
        <v>-1</v>
      </c>
      <c r="H326" s="17">
        <f t="shared" si="41"/>
        <v>-2.1886627270737579E-4</v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34</v>
      </c>
      <c r="D328" s="16">
        <v>52</v>
      </c>
      <c r="E328" s="17">
        <f t="shared" si="39"/>
        <v>7.4414532720507767E-3</v>
      </c>
      <c r="F328" s="17">
        <f t="shared" si="40"/>
        <v>8.2083662194159437E-3</v>
      </c>
      <c r="G328" s="17">
        <f t="shared" si="42"/>
        <v>0.52941176470588236</v>
      </c>
      <c r="H328" s="17">
        <f t="shared" si="41"/>
        <v>3.939592908732764E-3</v>
      </c>
    </row>
    <row r="329" spans="1:8" x14ac:dyDescent="0.2">
      <c r="A329" s="14"/>
      <c r="B329" s="15" t="s">
        <v>308</v>
      </c>
      <c r="C329" s="16">
        <v>2</v>
      </c>
      <c r="D329" s="16">
        <v>7</v>
      </c>
      <c r="E329" s="17">
        <f t="shared" si="39"/>
        <v>4.3773254541475159E-4</v>
      </c>
      <c r="F329" s="17">
        <f t="shared" si="40"/>
        <v>1.1049723756906078E-3</v>
      </c>
      <c r="G329" s="17">
        <f t="shared" si="42"/>
        <v>2.5</v>
      </c>
      <c r="H329" s="17">
        <f t="shared" si="41"/>
        <v>1.094331363536879E-3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7</v>
      </c>
      <c r="D333" s="16">
        <v>3</v>
      </c>
      <c r="E333" s="17">
        <f t="shared" ref="E333:E343" si="43">+IF(C333=0,"",C333/C$173)</f>
        <v>1.5320639089516305E-3</v>
      </c>
      <c r="F333" s="17">
        <f t="shared" ref="F333:F343" si="44">+IF(D333=0,"",D333/D$173)</f>
        <v>4.7355958958168905E-4</v>
      </c>
      <c r="G333" s="17">
        <f t="shared" si="42"/>
        <v>-0.5714285714285714</v>
      </c>
      <c r="H333" s="17">
        <f t="shared" ref="H333:H343" si="45">+IF(OR(AND(E333=""),(G333="")),"",E333*G333)</f>
        <v>-8.7546509082950307E-4</v>
      </c>
    </row>
    <row r="334" spans="1:8" ht="25.5" x14ac:dyDescent="0.2">
      <c r="A334" s="14"/>
      <c r="B334" s="15" t="s">
        <v>313</v>
      </c>
      <c r="C334" s="16">
        <v>1</v>
      </c>
      <c r="D334" s="16">
        <v>0</v>
      </c>
      <c r="E334" s="17">
        <f t="shared" si="43"/>
        <v>2.1886627270737579E-4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-2.1886627270737579E-4</v>
      </c>
    </row>
    <row r="335" spans="1:8" ht="25.5" x14ac:dyDescent="0.2">
      <c r="A335" s="14"/>
      <c r="B335" s="15" t="s">
        <v>314</v>
      </c>
      <c r="C335" s="16">
        <v>1</v>
      </c>
      <c r="D335" s="16">
        <v>2</v>
      </c>
      <c r="E335" s="17">
        <f t="shared" si="43"/>
        <v>2.1886627270737579E-4</v>
      </c>
      <c r="F335" s="17">
        <f t="shared" si="44"/>
        <v>3.1570639305445933E-4</v>
      </c>
      <c r="G335" s="17">
        <f t="shared" si="46"/>
        <v>1</v>
      </c>
      <c r="H335" s="17">
        <f t="shared" si="45"/>
        <v>2.1886627270737579E-4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2</v>
      </c>
      <c r="D338" s="16">
        <v>0</v>
      </c>
      <c r="E338" s="17">
        <f t="shared" si="43"/>
        <v>4.3773254541475159E-4</v>
      </c>
      <c r="F338" s="17" t="str">
        <f t="shared" si="44"/>
        <v/>
      </c>
      <c r="G338" s="17">
        <f t="shared" si="46"/>
        <v>-1</v>
      </c>
      <c r="H338" s="17">
        <f t="shared" si="45"/>
        <v>-4.3773254541475159E-4</v>
      </c>
    </row>
    <row r="339" spans="1:8" ht="25.5" x14ac:dyDescent="0.2">
      <c r="A339" s="14"/>
      <c r="B339" s="15" t="s">
        <v>318</v>
      </c>
      <c r="C339" s="16">
        <v>1</v>
      </c>
      <c r="D339" s="16">
        <v>1</v>
      </c>
      <c r="E339" s="17">
        <f t="shared" si="43"/>
        <v>2.1886627270737579E-4</v>
      </c>
      <c r="F339" s="17">
        <f t="shared" si="44"/>
        <v>1.5785319652722967E-4</v>
      </c>
      <c r="G339" s="17">
        <f t="shared" si="46"/>
        <v>0</v>
      </c>
      <c r="H339" s="17">
        <f t="shared" si="45"/>
        <v>0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1</v>
      </c>
      <c r="D341" s="16">
        <v>0</v>
      </c>
      <c r="E341" s="17">
        <f t="shared" si="43"/>
        <v>2.1886627270737579E-4</v>
      </c>
      <c r="F341" s="17" t="str">
        <f t="shared" si="44"/>
        <v/>
      </c>
      <c r="G341" s="17">
        <f t="shared" si="46"/>
        <v>-1</v>
      </c>
      <c r="H341" s="17">
        <f t="shared" si="45"/>
        <v>-2.1886627270737579E-4</v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15892</v>
      </c>
      <c r="D349" s="19">
        <f>SUM(D350:D576)</f>
        <v>20419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0.28486030707274101</v>
      </c>
      <c r="H349" s="20">
        <f t="shared" ref="H349:H412" si="49">+IF(OR(AND(E349=""),(G349="")),"",E349*G349)</f>
        <v>0.28486030707274101</v>
      </c>
    </row>
    <row r="350" spans="1:8" x14ac:dyDescent="0.2">
      <c r="A350" s="14"/>
      <c r="B350" s="15" t="s">
        <v>323</v>
      </c>
      <c r="C350" s="16">
        <v>96</v>
      </c>
      <c r="D350" s="16">
        <v>169</v>
      </c>
      <c r="E350" s="17">
        <f t="shared" si="47"/>
        <v>6.0407752328215459E-3</v>
      </c>
      <c r="F350" s="17">
        <f t="shared" si="48"/>
        <v>8.276605122679857E-3</v>
      </c>
      <c r="G350" s="17">
        <f t="shared" ref="G350:G413" si="50">+IF(AND(C350=0,D350=0)," ",IF(C350=0,1,IF(D350=0,-1,(D350-C350)/C350)))</f>
        <v>0.76041666666666663</v>
      </c>
      <c r="H350" s="17">
        <f t="shared" si="49"/>
        <v>4.5935061666247173E-3</v>
      </c>
    </row>
    <row r="351" spans="1:8" x14ac:dyDescent="0.2">
      <c r="A351" s="14"/>
      <c r="B351" s="15" t="s">
        <v>324</v>
      </c>
      <c r="C351" s="16">
        <v>10</v>
      </c>
      <c r="D351" s="16">
        <v>33</v>
      </c>
      <c r="E351" s="17">
        <f t="shared" si="47"/>
        <v>6.2924742008557764E-4</v>
      </c>
      <c r="F351" s="17">
        <f t="shared" si="48"/>
        <v>1.6161418286889662E-3</v>
      </c>
      <c r="G351" s="17">
        <f t="shared" si="50"/>
        <v>2.2999999999999998</v>
      </c>
      <c r="H351" s="17">
        <f t="shared" si="49"/>
        <v>1.4472690661968286E-3</v>
      </c>
    </row>
    <row r="352" spans="1:8" x14ac:dyDescent="0.2">
      <c r="A352" s="14"/>
      <c r="B352" s="15" t="s">
        <v>325</v>
      </c>
      <c r="C352" s="16">
        <v>58</v>
      </c>
      <c r="D352" s="16">
        <v>312</v>
      </c>
      <c r="E352" s="17">
        <f t="shared" si="47"/>
        <v>3.6496350364963502E-3</v>
      </c>
      <c r="F352" s="17">
        <f t="shared" si="48"/>
        <v>1.5279886380332043E-2</v>
      </c>
      <c r="G352" s="17">
        <f t="shared" si="50"/>
        <v>4.3793103448275863</v>
      </c>
      <c r="H352" s="17">
        <f t="shared" si="49"/>
        <v>1.5982884470173674E-2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1</v>
      </c>
      <c r="D354" s="16">
        <v>1</v>
      </c>
      <c r="E354" s="17">
        <f t="shared" si="47"/>
        <v>6.2924742008557769E-5</v>
      </c>
      <c r="F354" s="17">
        <f t="shared" si="48"/>
        <v>4.8973994808756551E-5</v>
      </c>
      <c r="G354" s="17">
        <f t="shared" si="50"/>
        <v>0</v>
      </c>
      <c r="H354" s="17">
        <f t="shared" si="49"/>
        <v>0</v>
      </c>
    </row>
    <row r="355" spans="1:8" x14ac:dyDescent="0.2">
      <c r="A355" s="14"/>
      <c r="B355" s="15" t="s">
        <v>328</v>
      </c>
      <c r="C355" s="16">
        <v>150</v>
      </c>
      <c r="D355" s="16">
        <v>378</v>
      </c>
      <c r="E355" s="17">
        <f t="shared" si="47"/>
        <v>9.4387113012836654E-3</v>
      </c>
      <c r="F355" s="17">
        <f t="shared" si="48"/>
        <v>1.8512170037709975E-2</v>
      </c>
      <c r="G355" s="17">
        <f t="shared" si="50"/>
        <v>1.52</v>
      </c>
      <c r="H355" s="17">
        <f t="shared" si="49"/>
        <v>1.4346841177951172E-2</v>
      </c>
    </row>
    <row r="356" spans="1:8" x14ac:dyDescent="0.2">
      <c r="A356" s="14"/>
      <c r="B356" s="15" t="s">
        <v>329</v>
      </c>
      <c r="C356" s="16">
        <v>50</v>
      </c>
      <c r="D356" s="16">
        <v>19</v>
      </c>
      <c r="E356" s="17">
        <f t="shared" si="47"/>
        <v>3.1462371004278883E-3</v>
      </c>
      <c r="F356" s="17">
        <f t="shared" si="48"/>
        <v>9.3050590136637443E-4</v>
      </c>
      <c r="G356" s="17">
        <f t="shared" si="50"/>
        <v>-0.62</v>
      </c>
      <c r="H356" s="17">
        <f t="shared" si="49"/>
        <v>-1.9506670022652907E-3</v>
      </c>
    </row>
    <row r="357" spans="1:8" x14ac:dyDescent="0.2">
      <c r="A357" s="14"/>
      <c r="B357" s="15" t="s">
        <v>330</v>
      </c>
      <c r="C357" s="16">
        <v>5</v>
      </c>
      <c r="D357" s="16">
        <v>16</v>
      </c>
      <c r="E357" s="17">
        <f t="shared" si="47"/>
        <v>3.1462371004278882E-4</v>
      </c>
      <c r="F357" s="17">
        <f t="shared" si="48"/>
        <v>7.8358391694010481E-4</v>
      </c>
      <c r="G357" s="17">
        <f t="shared" si="50"/>
        <v>2.2000000000000002</v>
      </c>
      <c r="H357" s="17">
        <f t="shared" si="49"/>
        <v>6.9217216209413544E-4</v>
      </c>
    </row>
    <row r="358" spans="1:8" x14ac:dyDescent="0.2">
      <c r="A358" s="14"/>
      <c r="B358" s="15" t="s">
        <v>331</v>
      </c>
      <c r="C358" s="16">
        <v>22</v>
      </c>
      <c r="D358" s="16">
        <v>10</v>
      </c>
      <c r="E358" s="17">
        <f t="shared" si="47"/>
        <v>1.3843443241882709E-3</v>
      </c>
      <c r="F358" s="17">
        <f t="shared" si="48"/>
        <v>4.8973994808756548E-4</v>
      </c>
      <c r="G358" s="17">
        <f t="shared" si="50"/>
        <v>-0.54545454545454541</v>
      </c>
      <c r="H358" s="17">
        <f t="shared" si="49"/>
        <v>-7.5509690410269312E-4</v>
      </c>
    </row>
    <row r="359" spans="1:8" x14ac:dyDescent="0.2">
      <c r="A359" s="14"/>
      <c r="B359" s="15" t="s">
        <v>332</v>
      </c>
      <c r="C359" s="16">
        <v>6</v>
      </c>
      <c r="D359" s="16">
        <v>44</v>
      </c>
      <c r="E359" s="17">
        <f t="shared" si="47"/>
        <v>3.7754845205134662E-4</v>
      </c>
      <c r="F359" s="17">
        <f t="shared" si="48"/>
        <v>2.1548557715852881E-3</v>
      </c>
      <c r="G359" s="17">
        <f t="shared" si="50"/>
        <v>6.333333333333333</v>
      </c>
      <c r="H359" s="17">
        <f t="shared" si="49"/>
        <v>2.3911401963251952E-3</v>
      </c>
    </row>
    <row r="360" spans="1:8" x14ac:dyDescent="0.2">
      <c r="A360" s="14"/>
      <c r="B360" s="15" t="s">
        <v>333</v>
      </c>
      <c r="C360" s="16">
        <v>3</v>
      </c>
      <c r="D360" s="16">
        <v>0</v>
      </c>
      <c r="E360" s="17">
        <f t="shared" si="47"/>
        <v>1.8877422602567331E-4</v>
      </c>
      <c r="F360" s="17" t="str">
        <f t="shared" si="48"/>
        <v/>
      </c>
      <c r="G360" s="17">
        <f t="shared" si="50"/>
        <v>-1</v>
      </c>
      <c r="H360" s="17">
        <f t="shared" si="49"/>
        <v>-1.8877422602567331E-4</v>
      </c>
    </row>
    <row r="361" spans="1:8" x14ac:dyDescent="0.2">
      <c r="A361" s="14"/>
      <c r="B361" s="15" t="s">
        <v>334</v>
      </c>
      <c r="C361" s="16">
        <v>2305</v>
      </c>
      <c r="D361" s="16">
        <v>3304</v>
      </c>
      <c r="E361" s="17">
        <f t="shared" si="47"/>
        <v>0.14504153032972564</v>
      </c>
      <c r="F361" s="17">
        <f t="shared" si="48"/>
        <v>0.16181007884813164</v>
      </c>
      <c r="G361" s="17">
        <f t="shared" si="50"/>
        <v>0.43340563991323211</v>
      </c>
      <c r="H361" s="17">
        <f t="shared" si="49"/>
        <v>6.28618172665492E-2</v>
      </c>
    </row>
    <row r="362" spans="1:8" x14ac:dyDescent="0.2">
      <c r="A362" s="14"/>
      <c r="B362" s="15" t="s">
        <v>335</v>
      </c>
      <c r="C362" s="16">
        <v>439</v>
      </c>
      <c r="D362" s="16">
        <v>533</v>
      </c>
      <c r="E362" s="17">
        <f t="shared" si="47"/>
        <v>2.762396174175686E-2</v>
      </c>
      <c r="F362" s="17">
        <f t="shared" si="48"/>
        <v>2.610313923306724E-2</v>
      </c>
      <c r="G362" s="17">
        <f t="shared" si="50"/>
        <v>0.21412300683371299</v>
      </c>
      <c r="H362" s="17">
        <f t="shared" si="49"/>
        <v>5.9149257488044305E-3</v>
      </c>
    </row>
    <row r="363" spans="1:8" x14ac:dyDescent="0.2">
      <c r="A363" s="14"/>
      <c r="B363" s="15" t="s">
        <v>336</v>
      </c>
      <c r="C363" s="16">
        <v>2</v>
      </c>
      <c r="D363" s="16">
        <v>0</v>
      </c>
      <c r="E363" s="17">
        <f t="shared" si="47"/>
        <v>1.2584948401711554E-4</v>
      </c>
      <c r="F363" s="17" t="str">
        <f t="shared" si="48"/>
        <v/>
      </c>
      <c r="G363" s="17">
        <f t="shared" si="50"/>
        <v>-1</v>
      </c>
      <c r="H363" s="17">
        <f t="shared" si="49"/>
        <v>-1.2584948401711554E-4</v>
      </c>
    </row>
    <row r="364" spans="1:8" x14ac:dyDescent="0.2">
      <c r="A364" s="14"/>
      <c r="B364" s="15" t="s">
        <v>337</v>
      </c>
      <c r="C364" s="16">
        <v>101</v>
      </c>
      <c r="D364" s="16">
        <v>157</v>
      </c>
      <c r="E364" s="17">
        <f t="shared" si="47"/>
        <v>6.3553989428643343E-3</v>
      </c>
      <c r="F364" s="17">
        <f t="shared" si="48"/>
        <v>7.6889171849747785E-3</v>
      </c>
      <c r="G364" s="17">
        <f t="shared" si="50"/>
        <v>0.5544554455445545</v>
      </c>
      <c r="H364" s="17">
        <f t="shared" si="49"/>
        <v>3.5237855524792353E-3</v>
      </c>
    </row>
    <row r="365" spans="1:8" x14ac:dyDescent="0.2">
      <c r="A365" s="14"/>
      <c r="B365" s="15" t="s">
        <v>338</v>
      </c>
      <c r="C365" s="16">
        <v>267</v>
      </c>
      <c r="D365" s="16">
        <v>49</v>
      </c>
      <c r="E365" s="17">
        <f t="shared" si="47"/>
        <v>1.6800906116284924E-2</v>
      </c>
      <c r="F365" s="17">
        <f t="shared" si="48"/>
        <v>2.3997257456290708E-3</v>
      </c>
      <c r="G365" s="17">
        <f t="shared" si="50"/>
        <v>-0.81647940074906367</v>
      </c>
      <c r="H365" s="17">
        <f t="shared" si="49"/>
        <v>-1.3717593757865593E-2</v>
      </c>
    </row>
    <row r="366" spans="1:8" x14ac:dyDescent="0.2">
      <c r="A366" s="14"/>
      <c r="B366" s="15" t="s">
        <v>339</v>
      </c>
      <c r="C366" s="16">
        <v>2</v>
      </c>
      <c r="D366" s="16">
        <v>1</v>
      </c>
      <c r="E366" s="17">
        <f t="shared" si="47"/>
        <v>1.2584948401711554E-4</v>
      </c>
      <c r="F366" s="17">
        <f t="shared" si="48"/>
        <v>4.8973994808756551E-5</v>
      </c>
      <c r="G366" s="17">
        <f t="shared" si="50"/>
        <v>-0.5</v>
      </c>
      <c r="H366" s="17">
        <f t="shared" si="49"/>
        <v>-6.2924742008557769E-5</v>
      </c>
    </row>
    <row r="367" spans="1:8" x14ac:dyDescent="0.2">
      <c r="A367" s="14"/>
      <c r="B367" s="15" t="s">
        <v>340</v>
      </c>
      <c r="C367" s="16">
        <v>0</v>
      </c>
      <c r="D367" s="16">
        <v>4</v>
      </c>
      <c r="E367" s="17" t="str">
        <f t="shared" si="47"/>
        <v/>
      </c>
      <c r="F367" s="17">
        <f t="shared" si="48"/>
        <v>1.958959792350262E-4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1</v>
      </c>
      <c r="D368" s="16">
        <v>0</v>
      </c>
      <c r="E368" s="17">
        <f t="shared" si="47"/>
        <v>6.2924742008557769E-5</v>
      </c>
      <c r="F368" s="17" t="str">
        <f t="shared" si="48"/>
        <v/>
      </c>
      <c r="G368" s="17">
        <f t="shared" si="50"/>
        <v>-1</v>
      </c>
      <c r="H368" s="17">
        <f t="shared" si="49"/>
        <v>-6.2924742008557769E-5</v>
      </c>
    </row>
    <row r="369" spans="1:8" x14ac:dyDescent="0.2">
      <c r="A369" s="14"/>
      <c r="B369" s="15" t="s">
        <v>342</v>
      </c>
      <c r="C369" s="16">
        <v>3202</v>
      </c>
      <c r="D369" s="16">
        <v>3187</v>
      </c>
      <c r="E369" s="17">
        <f t="shared" si="47"/>
        <v>0.20148502391140197</v>
      </c>
      <c r="F369" s="17">
        <f t="shared" si="48"/>
        <v>0.15608012145550712</v>
      </c>
      <c r="G369" s="17">
        <f t="shared" si="50"/>
        <v>-4.6845721424109933E-3</v>
      </c>
      <c r="H369" s="17">
        <f t="shared" si="49"/>
        <v>-9.4387113012836651E-4</v>
      </c>
    </row>
    <row r="370" spans="1:8" x14ac:dyDescent="0.2">
      <c r="A370" s="14"/>
      <c r="B370" s="15" t="s">
        <v>343</v>
      </c>
      <c r="C370" s="16">
        <v>4</v>
      </c>
      <c r="D370" s="16">
        <v>3</v>
      </c>
      <c r="E370" s="17">
        <f t="shared" si="47"/>
        <v>2.5169896803423108E-4</v>
      </c>
      <c r="F370" s="17">
        <f t="shared" si="48"/>
        <v>1.4692198442626964E-4</v>
      </c>
      <c r="G370" s="17">
        <f t="shared" si="50"/>
        <v>-0.25</v>
      </c>
      <c r="H370" s="17">
        <f t="shared" si="49"/>
        <v>-6.2924742008557769E-5</v>
      </c>
    </row>
    <row r="371" spans="1:8" x14ac:dyDescent="0.2">
      <c r="A371" s="14"/>
      <c r="B371" s="15" t="s">
        <v>344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9.7947989617513102E-5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20</v>
      </c>
      <c r="D372" s="16">
        <v>49</v>
      </c>
      <c r="E372" s="17">
        <f t="shared" si="47"/>
        <v>1.2584948401711553E-3</v>
      </c>
      <c r="F372" s="17">
        <f t="shared" si="48"/>
        <v>2.3997257456290708E-3</v>
      </c>
      <c r="G372" s="17">
        <f t="shared" si="50"/>
        <v>1.45</v>
      </c>
      <c r="H372" s="17">
        <f t="shared" si="49"/>
        <v>1.8248175182481751E-3</v>
      </c>
    </row>
    <row r="373" spans="1:8" x14ac:dyDescent="0.2">
      <c r="A373" s="14"/>
      <c r="B373" s="15" t="s">
        <v>346</v>
      </c>
      <c r="C373" s="16">
        <v>59</v>
      </c>
      <c r="D373" s="16">
        <v>104</v>
      </c>
      <c r="E373" s="17">
        <f t="shared" si="47"/>
        <v>3.7125597785049079E-3</v>
      </c>
      <c r="F373" s="17">
        <f t="shared" si="48"/>
        <v>5.0932954601106816E-3</v>
      </c>
      <c r="G373" s="17">
        <f t="shared" si="50"/>
        <v>0.76271186440677963</v>
      </c>
      <c r="H373" s="17">
        <f t="shared" si="49"/>
        <v>2.831613390385099E-3</v>
      </c>
    </row>
    <row r="374" spans="1:8" x14ac:dyDescent="0.2">
      <c r="A374" s="14"/>
      <c r="B374" s="15" t="s">
        <v>347</v>
      </c>
      <c r="C374" s="16">
        <v>3</v>
      </c>
      <c r="D374" s="16">
        <v>15</v>
      </c>
      <c r="E374" s="17">
        <f t="shared" si="47"/>
        <v>1.8877422602567331E-4</v>
      </c>
      <c r="F374" s="17">
        <f t="shared" si="48"/>
        <v>7.3460992213134828E-4</v>
      </c>
      <c r="G374" s="17">
        <f t="shared" si="50"/>
        <v>4</v>
      </c>
      <c r="H374" s="17">
        <f t="shared" si="49"/>
        <v>7.5509690410269323E-4</v>
      </c>
    </row>
    <row r="375" spans="1:8" x14ac:dyDescent="0.2">
      <c r="A375" s="14"/>
      <c r="B375" s="15" t="s">
        <v>348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1</v>
      </c>
      <c r="D376" s="16">
        <v>0</v>
      </c>
      <c r="E376" s="17">
        <f t="shared" si="47"/>
        <v>6.2924742008557769E-5</v>
      </c>
      <c r="F376" s="17" t="str">
        <f t="shared" si="48"/>
        <v/>
      </c>
      <c r="G376" s="17">
        <f t="shared" si="50"/>
        <v>-1</v>
      </c>
      <c r="H376" s="17">
        <f t="shared" si="49"/>
        <v>-6.2924742008557769E-5</v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3</v>
      </c>
      <c r="D378" s="16">
        <v>6</v>
      </c>
      <c r="E378" s="17">
        <f t="shared" si="47"/>
        <v>1.8877422602567331E-4</v>
      </c>
      <c r="F378" s="17">
        <f t="shared" si="48"/>
        <v>2.9384396885253928E-4</v>
      </c>
      <c r="G378" s="17">
        <f t="shared" si="50"/>
        <v>1</v>
      </c>
      <c r="H378" s="17">
        <f t="shared" si="49"/>
        <v>1.8877422602567331E-4</v>
      </c>
    </row>
    <row r="379" spans="1:8" x14ac:dyDescent="0.2">
      <c r="A379" s="14"/>
      <c r="B379" s="15" t="s">
        <v>352</v>
      </c>
      <c r="C379" s="16">
        <v>8</v>
      </c>
      <c r="D379" s="16">
        <v>54</v>
      </c>
      <c r="E379" s="17">
        <f t="shared" si="47"/>
        <v>5.0339793606846216E-4</v>
      </c>
      <c r="F379" s="17">
        <f t="shared" si="48"/>
        <v>2.6445957196728539E-3</v>
      </c>
      <c r="G379" s="17">
        <f t="shared" si="50"/>
        <v>5.75</v>
      </c>
      <c r="H379" s="17">
        <f t="shared" si="49"/>
        <v>2.8945381323936576E-3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64</v>
      </c>
      <c r="E380" s="17" t="str">
        <f t="shared" si="47"/>
        <v/>
      </c>
      <c r="F380" s="17">
        <f t="shared" si="48"/>
        <v>3.1343356677604193E-3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9</v>
      </c>
      <c r="E381" s="17" t="str">
        <f t="shared" si="47"/>
        <v/>
      </c>
      <c r="F381" s="17">
        <f t="shared" si="48"/>
        <v>4.4076595327880894E-4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3</v>
      </c>
      <c r="D382" s="16">
        <v>3</v>
      </c>
      <c r="E382" s="17">
        <f t="shared" si="47"/>
        <v>1.8877422602567331E-4</v>
      </c>
      <c r="F382" s="17">
        <f t="shared" si="48"/>
        <v>1.4692198442626964E-4</v>
      </c>
      <c r="G382" s="17">
        <f t="shared" si="50"/>
        <v>0</v>
      </c>
      <c r="H382" s="17">
        <f t="shared" si="49"/>
        <v>0</v>
      </c>
    </row>
    <row r="383" spans="1:8" ht="25.5" x14ac:dyDescent="0.2">
      <c r="A383" s="14"/>
      <c r="B383" s="15" t="s">
        <v>356</v>
      </c>
      <c r="C383" s="16">
        <v>189</v>
      </c>
      <c r="D383" s="16">
        <v>93</v>
      </c>
      <c r="E383" s="17">
        <f t="shared" si="47"/>
        <v>1.1892776239617417E-2</v>
      </c>
      <c r="F383" s="17">
        <f t="shared" si="48"/>
        <v>4.5545815172143593E-3</v>
      </c>
      <c r="G383" s="17">
        <f t="shared" si="50"/>
        <v>-0.50793650793650791</v>
      </c>
      <c r="H383" s="17">
        <f t="shared" si="49"/>
        <v>-6.040775232821545E-3</v>
      </c>
    </row>
    <row r="384" spans="1:8" x14ac:dyDescent="0.2">
      <c r="A384" s="14"/>
      <c r="B384" s="15" t="s">
        <v>357</v>
      </c>
      <c r="C384" s="16">
        <v>87</v>
      </c>
      <c r="D384" s="16">
        <v>167</v>
      </c>
      <c r="E384" s="17">
        <f t="shared" si="47"/>
        <v>5.4744525547445258E-3</v>
      </c>
      <c r="F384" s="17">
        <f t="shared" si="48"/>
        <v>8.178657133062343E-3</v>
      </c>
      <c r="G384" s="17">
        <f t="shared" si="50"/>
        <v>0.91954022988505746</v>
      </c>
      <c r="H384" s="17">
        <f t="shared" si="49"/>
        <v>5.0339793606846211E-3</v>
      </c>
    </row>
    <row r="385" spans="1:8" x14ac:dyDescent="0.2">
      <c r="A385" s="14"/>
      <c r="B385" s="15" t="s">
        <v>358</v>
      </c>
      <c r="C385" s="16">
        <v>14</v>
      </c>
      <c r="D385" s="16">
        <v>12</v>
      </c>
      <c r="E385" s="17">
        <f t="shared" si="47"/>
        <v>8.8094638811980872E-4</v>
      </c>
      <c r="F385" s="17">
        <f t="shared" si="48"/>
        <v>5.8768793770507856E-4</v>
      </c>
      <c r="G385" s="17">
        <f t="shared" si="50"/>
        <v>-0.14285714285714285</v>
      </c>
      <c r="H385" s="17">
        <f t="shared" si="49"/>
        <v>-1.2584948401711551E-4</v>
      </c>
    </row>
    <row r="386" spans="1:8" x14ac:dyDescent="0.2">
      <c r="A386" s="14"/>
      <c r="B386" s="15" t="s">
        <v>359</v>
      </c>
      <c r="C386" s="16">
        <v>46</v>
      </c>
      <c r="D386" s="16">
        <v>35</v>
      </c>
      <c r="E386" s="17">
        <f t="shared" si="47"/>
        <v>2.8945381323936571E-3</v>
      </c>
      <c r="F386" s="17">
        <f t="shared" si="48"/>
        <v>1.7140898183064792E-3</v>
      </c>
      <c r="G386" s="17">
        <f t="shared" si="50"/>
        <v>-0.2391304347826087</v>
      </c>
      <c r="H386" s="17">
        <f t="shared" si="49"/>
        <v>-6.9217216209413544E-4</v>
      </c>
    </row>
    <row r="387" spans="1:8" x14ac:dyDescent="0.2">
      <c r="A387" s="14"/>
      <c r="B387" s="15" t="s">
        <v>360</v>
      </c>
      <c r="C387" s="16">
        <v>5</v>
      </c>
      <c r="D387" s="16">
        <v>23</v>
      </c>
      <c r="E387" s="17">
        <f t="shared" si="47"/>
        <v>3.1462371004278882E-4</v>
      </c>
      <c r="F387" s="17">
        <f t="shared" si="48"/>
        <v>1.1264018806014006E-3</v>
      </c>
      <c r="G387" s="17">
        <f t="shared" si="50"/>
        <v>3.6</v>
      </c>
      <c r="H387" s="17">
        <f t="shared" si="49"/>
        <v>1.1326453561540397E-3</v>
      </c>
    </row>
    <row r="388" spans="1:8" x14ac:dyDescent="0.2">
      <c r="A388" s="14"/>
      <c r="B388" s="15" t="s">
        <v>361</v>
      </c>
      <c r="C388" s="16">
        <v>25</v>
      </c>
      <c r="D388" s="16">
        <v>52</v>
      </c>
      <c r="E388" s="17">
        <f t="shared" si="47"/>
        <v>1.5731185502139442E-3</v>
      </c>
      <c r="F388" s="17">
        <f t="shared" si="48"/>
        <v>2.5466477300553408E-3</v>
      </c>
      <c r="G388" s="17">
        <f t="shared" si="50"/>
        <v>1.08</v>
      </c>
      <c r="H388" s="17">
        <f t="shared" si="49"/>
        <v>1.6989680342310597E-3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4</v>
      </c>
      <c r="D390" s="16">
        <v>1</v>
      </c>
      <c r="E390" s="17">
        <f t="shared" si="47"/>
        <v>2.5169896803423108E-4</v>
      </c>
      <c r="F390" s="17">
        <f t="shared" si="48"/>
        <v>4.8973994808756551E-5</v>
      </c>
      <c r="G390" s="17">
        <f t="shared" si="50"/>
        <v>-0.75</v>
      </c>
      <c r="H390" s="17">
        <f t="shared" si="49"/>
        <v>-1.8877422602567331E-4</v>
      </c>
    </row>
    <row r="391" spans="1:8" x14ac:dyDescent="0.2">
      <c r="A391" s="14"/>
      <c r="B391" s="15" t="s">
        <v>364</v>
      </c>
      <c r="C391" s="16">
        <v>160</v>
      </c>
      <c r="D391" s="16">
        <v>385</v>
      </c>
      <c r="E391" s="17">
        <f t="shared" si="47"/>
        <v>1.0067958721369242E-2</v>
      </c>
      <c r="F391" s="17">
        <f t="shared" si="48"/>
        <v>1.8854988001371271E-2</v>
      </c>
      <c r="G391" s="17">
        <f t="shared" si="50"/>
        <v>1.40625</v>
      </c>
      <c r="H391" s="17">
        <f t="shared" si="49"/>
        <v>1.4158066951925497E-2</v>
      </c>
    </row>
    <row r="392" spans="1:8" x14ac:dyDescent="0.2">
      <c r="A392" s="14" t="s">
        <v>91</v>
      </c>
      <c r="B392" s="15" t="s">
        <v>365</v>
      </c>
      <c r="C392" s="16">
        <v>9</v>
      </c>
      <c r="D392" s="16">
        <v>17</v>
      </c>
      <c r="E392" s="17">
        <f t="shared" si="47"/>
        <v>5.6632267807701984E-4</v>
      </c>
      <c r="F392" s="17">
        <f t="shared" si="48"/>
        <v>8.3255791174886135E-4</v>
      </c>
      <c r="G392" s="17">
        <f t="shared" si="50"/>
        <v>0.88888888888888884</v>
      </c>
      <c r="H392" s="17">
        <f t="shared" si="49"/>
        <v>5.0339793606846205E-4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5</v>
      </c>
      <c r="E393" s="17" t="str">
        <f t="shared" si="47"/>
        <v/>
      </c>
      <c r="F393" s="17">
        <f t="shared" si="48"/>
        <v>2.4486997404378274E-4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26</v>
      </c>
      <c r="E394" s="17" t="str">
        <f t="shared" si="47"/>
        <v/>
      </c>
      <c r="F394" s="17">
        <f t="shared" si="48"/>
        <v>1.2733238650276704E-3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507</v>
      </c>
      <c r="D395" s="16">
        <v>1521</v>
      </c>
      <c r="E395" s="17">
        <f t="shared" si="47"/>
        <v>3.1902844198338789E-2</v>
      </c>
      <c r="F395" s="17">
        <f t="shared" si="48"/>
        <v>7.4489446104118714E-2</v>
      </c>
      <c r="G395" s="17">
        <f t="shared" si="50"/>
        <v>2</v>
      </c>
      <c r="H395" s="17">
        <f t="shared" si="49"/>
        <v>6.3805688396677579E-2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4</v>
      </c>
      <c r="E396" s="17" t="str">
        <f t="shared" si="47"/>
        <v/>
      </c>
      <c r="F396" s="17">
        <f t="shared" si="48"/>
        <v>1.958959792350262E-4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32</v>
      </c>
      <c r="D397" s="16">
        <v>201</v>
      </c>
      <c r="E397" s="17">
        <f t="shared" si="47"/>
        <v>2.0135917442738486E-3</v>
      </c>
      <c r="F397" s="17">
        <f t="shared" si="48"/>
        <v>9.8437729565600662E-3</v>
      </c>
      <c r="G397" s="17">
        <f t="shared" si="50"/>
        <v>5.28125</v>
      </c>
      <c r="H397" s="17">
        <f t="shared" si="49"/>
        <v>1.0634281399446263E-2</v>
      </c>
    </row>
    <row r="398" spans="1:8" x14ac:dyDescent="0.2">
      <c r="A398" s="14"/>
      <c r="B398" s="15" t="s">
        <v>371</v>
      </c>
      <c r="C398" s="16">
        <v>3353</v>
      </c>
      <c r="D398" s="16">
        <v>4819</v>
      </c>
      <c r="E398" s="17">
        <f t="shared" si="47"/>
        <v>0.21098665995469418</v>
      </c>
      <c r="F398" s="17">
        <f t="shared" si="48"/>
        <v>0.2360056809833978</v>
      </c>
      <c r="G398" s="17">
        <f t="shared" si="50"/>
        <v>0.43722039964211157</v>
      </c>
      <c r="H398" s="17">
        <f t="shared" si="49"/>
        <v>9.2247671784545682E-2</v>
      </c>
    </row>
    <row r="399" spans="1:8" x14ac:dyDescent="0.2">
      <c r="A399" s="14"/>
      <c r="B399" s="15" t="s">
        <v>372</v>
      </c>
      <c r="C399" s="16">
        <v>40</v>
      </c>
      <c r="D399" s="16">
        <v>66</v>
      </c>
      <c r="E399" s="17">
        <f t="shared" si="47"/>
        <v>2.5169896803423106E-3</v>
      </c>
      <c r="F399" s="17">
        <f t="shared" si="48"/>
        <v>3.2322836573779323E-3</v>
      </c>
      <c r="G399" s="17">
        <f t="shared" si="50"/>
        <v>0.65</v>
      </c>
      <c r="H399" s="17">
        <f t="shared" si="49"/>
        <v>1.6360432922225018E-3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70</v>
      </c>
      <c r="D401" s="16">
        <v>22</v>
      </c>
      <c r="E401" s="17">
        <f t="shared" si="47"/>
        <v>4.4047319405990434E-3</v>
      </c>
      <c r="F401" s="17">
        <f t="shared" si="48"/>
        <v>1.077427885792644E-3</v>
      </c>
      <c r="G401" s="17">
        <f t="shared" si="50"/>
        <v>-0.68571428571428572</v>
      </c>
      <c r="H401" s="17">
        <f t="shared" si="49"/>
        <v>-3.0203876164107725E-3</v>
      </c>
    </row>
    <row r="402" spans="1:8" ht="25.5" x14ac:dyDescent="0.2">
      <c r="A402" s="14"/>
      <c r="B402" s="15" t="s">
        <v>375</v>
      </c>
      <c r="C402" s="16">
        <v>9</v>
      </c>
      <c r="D402" s="16">
        <v>11</v>
      </c>
      <c r="E402" s="17">
        <f t="shared" si="47"/>
        <v>5.6632267807701984E-4</v>
      </c>
      <c r="F402" s="17">
        <f t="shared" si="48"/>
        <v>5.3871394289632202E-4</v>
      </c>
      <c r="G402" s="17">
        <f t="shared" si="50"/>
        <v>0.22222222222222221</v>
      </c>
      <c r="H402" s="17">
        <f t="shared" si="49"/>
        <v>1.2584948401711551E-4</v>
      </c>
    </row>
    <row r="403" spans="1:8" x14ac:dyDescent="0.2">
      <c r="A403" s="14"/>
      <c r="B403" s="15" t="s">
        <v>376</v>
      </c>
      <c r="C403" s="16">
        <v>101</v>
      </c>
      <c r="D403" s="16">
        <v>19</v>
      </c>
      <c r="E403" s="17">
        <f t="shared" si="47"/>
        <v>6.3553989428643343E-3</v>
      </c>
      <c r="F403" s="17">
        <f t="shared" si="48"/>
        <v>9.3050590136637443E-4</v>
      </c>
      <c r="G403" s="17">
        <f t="shared" si="50"/>
        <v>-0.81188118811881194</v>
      </c>
      <c r="H403" s="17">
        <f t="shared" si="49"/>
        <v>-5.1598288447017374E-3</v>
      </c>
    </row>
    <row r="404" spans="1:8" x14ac:dyDescent="0.2">
      <c r="A404" s="14"/>
      <c r="B404" s="15" t="s">
        <v>377</v>
      </c>
      <c r="C404" s="16">
        <v>7</v>
      </c>
      <c r="D404" s="16">
        <v>1</v>
      </c>
      <c r="E404" s="17">
        <f t="shared" si="47"/>
        <v>4.4047319405990436E-4</v>
      </c>
      <c r="F404" s="17">
        <f t="shared" si="48"/>
        <v>4.8973994808756551E-5</v>
      </c>
      <c r="G404" s="17">
        <f t="shared" si="50"/>
        <v>-0.8571428571428571</v>
      </c>
      <c r="H404" s="17">
        <f t="shared" si="49"/>
        <v>-3.7754845205134656E-4</v>
      </c>
    </row>
    <row r="405" spans="1:8" x14ac:dyDescent="0.2">
      <c r="A405" s="14"/>
      <c r="B405" s="15" t="s">
        <v>378</v>
      </c>
      <c r="C405" s="16">
        <v>6</v>
      </c>
      <c r="D405" s="16">
        <v>7</v>
      </c>
      <c r="E405" s="17">
        <f t="shared" si="47"/>
        <v>3.7754845205134662E-4</v>
      </c>
      <c r="F405" s="17">
        <f t="shared" si="48"/>
        <v>3.4281796366129587E-4</v>
      </c>
      <c r="G405" s="17">
        <f t="shared" si="50"/>
        <v>0.16666666666666666</v>
      </c>
      <c r="H405" s="17">
        <f t="shared" si="49"/>
        <v>6.2924742008557769E-5</v>
      </c>
    </row>
    <row r="406" spans="1:8" x14ac:dyDescent="0.2">
      <c r="A406" s="14"/>
      <c r="B406" s="15" t="s">
        <v>379</v>
      </c>
      <c r="C406" s="16">
        <v>1</v>
      </c>
      <c r="D406" s="16">
        <v>0</v>
      </c>
      <c r="E406" s="17">
        <f t="shared" si="47"/>
        <v>6.2924742008557769E-5</v>
      </c>
      <c r="F406" s="17" t="str">
        <f t="shared" si="48"/>
        <v/>
      </c>
      <c r="G406" s="17">
        <f t="shared" si="50"/>
        <v>-1</v>
      </c>
      <c r="H406" s="17">
        <f t="shared" si="49"/>
        <v>-6.2924742008557769E-5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4.8973994808756551E-5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18</v>
      </c>
      <c r="D408" s="16">
        <v>7</v>
      </c>
      <c r="E408" s="17">
        <f t="shared" si="47"/>
        <v>1.1326453561540397E-3</v>
      </c>
      <c r="F408" s="17">
        <f t="shared" si="48"/>
        <v>3.4281796366129587E-4</v>
      </c>
      <c r="G408" s="17">
        <f t="shared" si="50"/>
        <v>-0.61111111111111116</v>
      </c>
      <c r="H408" s="17">
        <f t="shared" si="49"/>
        <v>-6.9217216209413544E-4</v>
      </c>
    </row>
    <row r="409" spans="1:8" x14ac:dyDescent="0.2">
      <c r="A409" s="14"/>
      <c r="B409" s="15" t="s">
        <v>382</v>
      </c>
      <c r="C409" s="16">
        <v>300</v>
      </c>
      <c r="D409" s="16">
        <v>168</v>
      </c>
      <c r="E409" s="17">
        <f t="shared" si="47"/>
        <v>1.8877422602567331E-2</v>
      </c>
      <c r="F409" s="17">
        <f t="shared" si="48"/>
        <v>8.2276311278711E-3</v>
      </c>
      <c r="G409" s="17">
        <f t="shared" si="50"/>
        <v>-0.44</v>
      </c>
      <c r="H409" s="17">
        <f t="shared" si="49"/>
        <v>-8.3060659451296252E-3</v>
      </c>
    </row>
    <row r="410" spans="1:8" x14ac:dyDescent="0.2">
      <c r="A410" s="14"/>
      <c r="B410" s="15" t="s">
        <v>383</v>
      </c>
      <c r="C410" s="16">
        <v>20</v>
      </c>
      <c r="D410" s="16">
        <v>80</v>
      </c>
      <c r="E410" s="17">
        <f t="shared" si="47"/>
        <v>1.2584948401711553E-3</v>
      </c>
      <c r="F410" s="17">
        <f t="shared" si="48"/>
        <v>3.9179195847005239E-3</v>
      </c>
      <c r="G410" s="17">
        <f t="shared" si="50"/>
        <v>3</v>
      </c>
      <c r="H410" s="17">
        <f t="shared" si="49"/>
        <v>3.7754845205134656E-3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107</v>
      </c>
      <c r="D412" s="16">
        <v>128</v>
      </c>
      <c r="E412" s="17">
        <f t="shared" si="47"/>
        <v>6.7329473949156804E-3</v>
      </c>
      <c r="F412" s="17">
        <f t="shared" si="48"/>
        <v>6.2686713355208385E-3</v>
      </c>
      <c r="G412" s="17">
        <f t="shared" si="50"/>
        <v>0.19626168224299065</v>
      </c>
      <c r="H412" s="17">
        <f t="shared" si="49"/>
        <v>1.321419582179713E-3</v>
      </c>
    </row>
    <row r="413" spans="1:8" x14ac:dyDescent="0.2">
      <c r="A413" s="14"/>
      <c r="B413" s="15" t="s">
        <v>386</v>
      </c>
      <c r="C413" s="16">
        <v>0</v>
      </c>
      <c r="D413" s="16">
        <v>2</v>
      </c>
      <c r="E413" s="17" t="str">
        <f t="shared" ref="E413:E476" si="51">+IF(C413=0,"",C413/C$349)</f>
        <v/>
      </c>
      <c r="F413" s="17">
        <f t="shared" ref="F413:F476" si="52">+IF(D413=0,"",D413/D$349)</f>
        <v>9.7947989617513102E-5</v>
      </c>
      <c r="G413" s="17">
        <f t="shared" si="50"/>
        <v>1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1</v>
      </c>
      <c r="D415" s="16">
        <v>0</v>
      </c>
      <c r="E415" s="17">
        <f t="shared" si="51"/>
        <v>6.2924742008557769E-5</v>
      </c>
      <c r="F415" s="17" t="str">
        <f t="shared" si="52"/>
        <v/>
      </c>
      <c r="G415" s="17">
        <f t="shared" si="54"/>
        <v>-1</v>
      </c>
      <c r="H415" s="17">
        <f t="shared" si="53"/>
        <v>-6.2924742008557769E-5</v>
      </c>
    </row>
    <row r="416" spans="1:8" x14ac:dyDescent="0.2">
      <c r="A416" s="14"/>
      <c r="B416" s="15" t="s">
        <v>389</v>
      </c>
      <c r="C416" s="16">
        <v>3</v>
      </c>
      <c r="D416" s="16">
        <v>14</v>
      </c>
      <c r="E416" s="17">
        <f t="shared" si="51"/>
        <v>1.8877422602567331E-4</v>
      </c>
      <c r="F416" s="17">
        <f t="shared" si="52"/>
        <v>6.8563592732259174E-4</v>
      </c>
      <c r="G416" s="17">
        <f t="shared" si="54"/>
        <v>3.6666666666666665</v>
      </c>
      <c r="H416" s="17">
        <f t="shared" si="53"/>
        <v>6.9217216209413544E-4</v>
      </c>
    </row>
    <row r="417" spans="1:8" x14ac:dyDescent="0.2">
      <c r="A417" s="14"/>
      <c r="B417" s="15" t="s">
        <v>390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4.8973994808756551E-5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3</v>
      </c>
      <c r="D418" s="16">
        <v>0</v>
      </c>
      <c r="E418" s="17">
        <f t="shared" si="51"/>
        <v>1.8877422602567331E-4</v>
      </c>
      <c r="F418" s="17" t="str">
        <f t="shared" si="52"/>
        <v/>
      </c>
      <c r="G418" s="17">
        <f t="shared" si="54"/>
        <v>-1</v>
      </c>
      <c r="H418" s="17">
        <f t="shared" si="53"/>
        <v>-1.8877422602567331E-4</v>
      </c>
    </row>
    <row r="419" spans="1:8" x14ac:dyDescent="0.2">
      <c r="A419" s="14"/>
      <c r="B419" s="15" t="s">
        <v>392</v>
      </c>
      <c r="C419" s="16">
        <v>5</v>
      </c>
      <c r="D419" s="16">
        <v>14</v>
      </c>
      <c r="E419" s="17">
        <f t="shared" si="51"/>
        <v>3.1462371004278882E-4</v>
      </c>
      <c r="F419" s="17">
        <f t="shared" si="52"/>
        <v>6.8563592732259174E-4</v>
      </c>
      <c r="G419" s="17">
        <f t="shared" si="54"/>
        <v>1.8</v>
      </c>
      <c r="H419" s="17">
        <f t="shared" si="53"/>
        <v>5.6632267807701984E-4</v>
      </c>
    </row>
    <row r="420" spans="1:8" x14ac:dyDescent="0.2">
      <c r="A420" s="14"/>
      <c r="B420" s="15" t="s">
        <v>393</v>
      </c>
      <c r="C420" s="16">
        <v>173</v>
      </c>
      <c r="D420" s="16">
        <v>188</v>
      </c>
      <c r="E420" s="17">
        <f t="shared" si="51"/>
        <v>1.0885980367480494E-2</v>
      </c>
      <c r="F420" s="17">
        <f t="shared" si="52"/>
        <v>9.2071110240462307E-3</v>
      </c>
      <c r="G420" s="17">
        <f t="shared" si="54"/>
        <v>8.6705202312138727E-2</v>
      </c>
      <c r="H420" s="17">
        <f t="shared" si="53"/>
        <v>9.4387113012836651E-4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2</v>
      </c>
      <c r="D422" s="16">
        <v>8</v>
      </c>
      <c r="E422" s="17">
        <f t="shared" si="51"/>
        <v>1.2584948401711554E-4</v>
      </c>
      <c r="F422" s="17">
        <f t="shared" si="52"/>
        <v>3.9179195847005241E-4</v>
      </c>
      <c r="G422" s="17">
        <f t="shared" si="54"/>
        <v>3</v>
      </c>
      <c r="H422" s="17">
        <f t="shared" si="53"/>
        <v>3.7754845205134662E-4</v>
      </c>
    </row>
    <row r="423" spans="1:8" x14ac:dyDescent="0.2">
      <c r="A423" s="14"/>
      <c r="B423" s="15" t="s">
        <v>396</v>
      </c>
      <c r="C423" s="16">
        <v>1</v>
      </c>
      <c r="D423" s="16">
        <v>4</v>
      </c>
      <c r="E423" s="17">
        <f t="shared" si="51"/>
        <v>6.2924742008557769E-5</v>
      </c>
      <c r="F423" s="17">
        <f t="shared" si="52"/>
        <v>1.958959792350262E-4</v>
      </c>
      <c r="G423" s="17">
        <f t="shared" si="54"/>
        <v>3</v>
      </c>
      <c r="H423" s="17">
        <f t="shared" si="53"/>
        <v>1.8877422602567331E-4</v>
      </c>
    </row>
    <row r="424" spans="1:8" x14ac:dyDescent="0.2">
      <c r="A424" s="14"/>
      <c r="B424" s="15" t="s">
        <v>397</v>
      </c>
      <c r="C424" s="16">
        <v>10</v>
      </c>
      <c r="D424" s="16">
        <v>69</v>
      </c>
      <c r="E424" s="17">
        <f t="shared" si="51"/>
        <v>6.2924742008557764E-4</v>
      </c>
      <c r="F424" s="17">
        <f t="shared" si="52"/>
        <v>3.3792056418042019E-3</v>
      </c>
      <c r="G424" s="17">
        <f t="shared" si="54"/>
        <v>5.9</v>
      </c>
      <c r="H424" s="17">
        <f t="shared" si="53"/>
        <v>3.7125597785049084E-3</v>
      </c>
    </row>
    <row r="425" spans="1:8" x14ac:dyDescent="0.2">
      <c r="A425" s="14"/>
      <c r="B425" s="15" t="s">
        <v>398</v>
      </c>
      <c r="C425" s="16">
        <v>2</v>
      </c>
      <c r="D425" s="16">
        <v>7</v>
      </c>
      <c r="E425" s="17">
        <f t="shared" si="51"/>
        <v>1.2584948401711554E-4</v>
      </c>
      <c r="F425" s="17">
        <f t="shared" si="52"/>
        <v>3.4281796366129587E-4</v>
      </c>
      <c r="G425" s="17">
        <f t="shared" si="54"/>
        <v>2.5</v>
      </c>
      <c r="H425" s="17">
        <f t="shared" si="53"/>
        <v>3.1462371004278887E-4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3</v>
      </c>
      <c r="D428" s="16">
        <v>20</v>
      </c>
      <c r="E428" s="17">
        <f t="shared" si="51"/>
        <v>1.8877422602567331E-4</v>
      </c>
      <c r="F428" s="17">
        <f t="shared" si="52"/>
        <v>9.7947989617513096E-4</v>
      </c>
      <c r="G428" s="17">
        <f t="shared" si="54"/>
        <v>5.666666666666667</v>
      </c>
      <c r="H428" s="17">
        <f t="shared" si="53"/>
        <v>1.0697206141454822E-3</v>
      </c>
    </row>
    <row r="429" spans="1:8" x14ac:dyDescent="0.2">
      <c r="A429" s="14"/>
      <c r="B429" s="15" t="s">
        <v>402</v>
      </c>
      <c r="C429" s="16">
        <v>0</v>
      </c>
      <c r="D429" s="16">
        <v>6</v>
      </c>
      <c r="E429" s="17" t="str">
        <f t="shared" si="51"/>
        <v/>
      </c>
      <c r="F429" s="17">
        <f t="shared" si="52"/>
        <v>2.9384396885253928E-4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403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9.7947989617513102E-5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4</v>
      </c>
      <c r="D431" s="16">
        <v>3</v>
      </c>
      <c r="E431" s="17">
        <f t="shared" si="51"/>
        <v>2.5169896803423108E-4</v>
      </c>
      <c r="F431" s="17">
        <f t="shared" si="52"/>
        <v>1.4692198442626964E-4</v>
      </c>
      <c r="G431" s="17">
        <f t="shared" si="54"/>
        <v>-0.25</v>
      </c>
      <c r="H431" s="17">
        <f t="shared" si="53"/>
        <v>-6.2924742008557769E-5</v>
      </c>
    </row>
    <row r="432" spans="1:8" ht="25.5" x14ac:dyDescent="0.2">
      <c r="A432" s="14"/>
      <c r="B432" s="15" t="s">
        <v>405</v>
      </c>
      <c r="C432" s="16">
        <v>78</v>
      </c>
      <c r="D432" s="16">
        <v>106</v>
      </c>
      <c r="E432" s="17">
        <f t="shared" si="51"/>
        <v>4.9081298766675057E-3</v>
      </c>
      <c r="F432" s="17">
        <f t="shared" si="52"/>
        <v>5.1912434497281947E-3</v>
      </c>
      <c r="G432" s="17">
        <f t="shared" si="54"/>
        <v>0.35897435897435898</v>
      </c>
      <c r="H432" s="17">
        <f t="shared" si="53"/>
        <v>1.7618927762396174E-3</v>
      </c>
    </row>
    <row r="433" spans="1:8" x14ac:dyDescent="0.2">
      <c r="A433" s="14"/>
      <c r="B433" s="15" t="s">
        <v>406</v>
      </c>
      <c r="C433" s="16">
        <v>1</v>
      </c>
      <c r="D433" s="16">
        <v>1</v>
      </c>
      <c r="E433" s="17">
        <f t="shared" si="51"/>
        <v>6.2924742008557769E-5</v>
      </c>
      <c r="F433" s="17">
        <f t="shared" si="52"/>
        <v>4.8973994808756551E-5</v>
      </c>
      <c r="G433" s="17">
        <f t="shared" si="54"/>
        <v>0</v>
      </c>
      <c r="H433" s="17">
        <f t="shared" si="53"/>
        <v>0</v>
      </c>
    </row>
    <row r="434" spans="1:8" ht="25.5" x14ac:dyDescent="0.2">
      <c r="A434" s="14"/>
      <c r="B434" s="15" t="s">
        <v>407</v>
      </c>
      <c r="C434" s="16">
        <v>14</v>
      </c>
      <c r="D434" s="16">
        <v>3</v>
      </c>
      <c r="E434" s="17">
        <f t="shared" si="51"/>
        <v>8.8094638811980872E-4</v>
      </c>
      <c r="F434" s="17">
        <f t="shared" si="52"/>
        <v>1.4692198442626964E-4</v>
      </c>
      <c r="G434" s="17">
        <f t="shared" si="54"/>
        <v>-0.7857142857142857</v>
      </c>
      <c r="H434" s="17">
        <f t="shared" si="53"/>
        <v>-6.9217216209413544E-4</v>
      </c>
    </row>
    <row r="435" spans="1:8" ht="25.5" x14ac:dyDescent="0.2">
      <c r="A435" s="14"/>
      <c r="B435" s="15" t="s">
        <v>408</v>
      </c>
      <c r="C435" s="16">
        <v>0</v>
      </c>
      <c r="D435" s="16">
        <v>2</v>
      </c>
      <c r="E435" s="17" t="str">
        <f t="shared" si="51"/>
        <v/>
      </c>
      <c r="F435" s="17">
        <f t="shared" si="52"/>
        <v>9.7947989617513102E-5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39</v>
      </c>
      <c r="D436" s="16">
        <v>75</v>
      </c>
      <c r="E436" s="17">
        <f t="shared" si="51"/>
        <v>2.4540649383337529E-3</v>
      </c>
      <c r="F436" s="17">
        <f t="shared" si="52"/>
        <v>3.6730496106567412E-3</v>
      </c>
      <c r="G436" s="17">
        <f t="shared" si="54"/>
        <v>0.92307692307692313</v>
      </c>
      <c r="H436" s="17">
        <f t="shared" si="53"/>
        <v>2.2652907123080798E-3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9.7947989617513102E-5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6</v>
      </c>
      <c r="E438" s="17" t="str">
        <f t="shared" si="51"/>
        <v/>
      </c>
      <c r="F438" s="17">
        <f t="shared" si="52"/>
        <v>2.9384396885253928E-4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3</v>
      </c>
      <c r="E439" s="17" t="str">
        <f t="shared" si="51"/>
        <v/>
      </c>
      <c r="F439" s="17">
        <f t="shared" si="52"/>
        <v>1.4692198442626964E-4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1</v>
      </c>
      <c r="E440" s="17" t="str">
        <f t="shared" si="51"/>
        <v/>
      </c>
      <c r="F440" s="17">
        <f t="shared" si="52"/>
        <v>4.8973994808756551E-5</v>
      </c>
      <c r="G440" s="17">
        <f t="shared" si="54"/>
        <v>1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2</v>
      </c>
      <c r="D441" s="16">
        <v>9</v>
      </c>
      <c r="E441" s="17">
        <f t="shared" si="51"/>
        <v>1.2584948401711554E-4</v>
      </c>
      <c r="F441" s="17">
        <f t="shared" si="52"/>
        <v>4.4076595327880894E-4</v>
      </c>
      <c r="G441" s="17">
        <f t="shared" si="54"/>
        <v>3.5</v>
      </c>
      <c r="H441" s="17">
        <f t="shared" si="53"/>
        <v>4.4047319405990436E-4</v>
      </c>
    </row>
    <row r="442" spans="1:8" x14ac:dyDescent="0.2">
      <c r="A442" s="14"/>
      <c r="B442" s="15" t="s">
        <v>415</v>
      </c>
      <c r="C442" s="16">
        <v>270</v>
      </c>
      <c r="D442" s="16">
        <v>134</v>
      </c>
      <c r="E442" s="17">
        <f t="shared" si="51"/>
        <v>1.6989680342310597E-2</v>
      </c>
      <c r="F442" s="17">
        <f t="shared" si="52"/>
        <v>6.5625153043733777E-3</v>
      </c>
      <c r="G442" s="17">
        <f t="shared" si="54"/>
        <v>-0.50370370370370365</v>
      </c>
      <c r="H442" s="17">
        <f t="shared" si="53"/>
        <v>-8.557764913163856E-3</v>
      </c>
    </row>
    <row r="443" spans="1:8" x14ac:dyDescent="0.2">
      <c r="A443" s="14"/>
      <c r="B443" s="15" t="s">
        <v>416</v>
      </c>
      <c r="C443" s="16">
        <v>18</v>
      </c>
      <c r="D443" s="16">
        <v>89</v>
      </c>
      <c r="E443" s="17">
        <f t="shared" si="51"/>
        <v>1.1326453561540397E-3</v>
      </c>
      <c r="F443" s="17">
        <f t="shared" si="52"/>
        <v>4.3586855379793331E-3</v>
      </c>
      <c r="G443" s="17">
        <f t="shared" si="54"/>
        <v>3.9444444444444446</v>
      </c>
      <c r="H443" s="17">
        <f t="shared" si="53"/>
        <v>4.4676566826076011E-3</v>
      </c>
    </row>
    <row r="444" spans="1:8" x14ac:dyDescent="0.2">
      <c r="A444" s="14"/>
      <c r="B444" s="15" t="s">
        <v>417</v>
      </c>
      <c r="C444" s="16">
        <v>21</v>
      </c>
      <c r="D444" s="16">
        <v>3</v>
      </c>
      <c r="E444" s="17">
        <f t="shared" si="51"/>
        <v>1.321419582179713E-3</v>
      </c>
      <c r="F444" s="17">
        <f t="shared" si="52"/>
        <v>1.4692198442626964E-4</v>
      </c>
      <c r="G444" s="17">
        <f t="shared" si="54"/>
        <v>-0.8571428571428571</v>
      </c>
      <c r="H444" s="17">
        <f t="shared" si="53"/>
        <v>-1.1326453561540397E-3</v>
      </c>
    </row>
    <row r="445" spans="1:8" x14ac:dyDescent="0.2">
      <c r="A445" s="14"/>
      <c r="B445" s="15" t="s">
        <v>418</v>
      </c>
      <c r="C445" s="16">
        <v>87</v>
      </c>
      <c r="D445" s="16">
        <v>91</v>
      </c>
      <c r="E445" s="17">
        <f t="shared" si="51"/>
        <v>5.4744525547445258E-3</v>
      </c>
      <c r="F445" s="17">
        <f t="shared" si="52"/>
        <v>4.4566335275968462E-3</v>
      </c>
      <c r="G445" s="17">
        <f t="shared" si="54"/>
        <v>4.5977011494252873E-2</v>
      </c>
      <c r="H445" s="17">
        <f t="shared" si="53"/>
        <v>2.5169896803423108E-4</v>
      </c>
    </row>
    <row r="446" spans="1:8" x14ac:dyDescent="0.2">
      <c r="A446" s="14"/>
      <c r="B446" s="15" t="s">
        <v>419</v>
      </c>
      <c r="C446" s="16">
        <v>14</v>
      </c>
      <c r="D446" s="16">
        <v>2</v>
      </c>
      <c r="E446" s="17">
        <f t="shared" si="51"/>
        <v>8.8094638811980872E-4</v>
      </c>
      <c r="F446" s="17">
        <f t="shared" si="52"/>
        <v>9.7947989617513102E-5</v>
      </c>
      <c r="G446" s="17">
        <f t="shared" si="54"/>
        <v>-0.8571428571428571</v>
      </c>
      <c r="H446" s="17">
        <f t="shared" si="53"/>
        <v>-7.5509690410269312E-4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2</v>
      </c>
      <c r="D448" s="16">
        <v>1</v>
      </c>
      <c r="E448" s="17">
        <f t="shared" si="51"/>
        <v>1.2584948401711554E-4</v>
      </c>
      <c r="F448" s="17">
        <f t="shared" si="52"/>
        <v>4.8973994808756551E-5</v>
      </c>
      <c r="G448" s="17">
        <f t="shared" si="54"/>
        <v>-0.5</v>
      </c>
      <c r="H448" s="17">
        <f t="shared" si="53"/>
        <v>-6.2924742008557769E-5</v>
      </c>
    </row>
    <row r="449" spans="1:8" x14ac:dyDescent="0.2">
      <c r="A449" s="14"/>
      <c r="B449" s="15" t="s">
        <v>422</v>
      </c>
      <c r="C449" s="16">
        <v>0</v>
      </c>
      <c r="D449" s="16">
        <v>15</v>
      </c>
      <c r="E449" s="17" t="str">
        <f t="shared" si="51"/>
        <v/>
      </c>
      <c r="F449" s="17">
        <f t="shared" si="52"/>
        <v>7.3460992213134828E-4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9</v>
      </c>
      <c r="D450" s="16">
        <v>33</v>
      </c>
      <c r="E450" s="17">
        <f t="shared" si="51"/>
        <v>5.6632267807701984E-4</v>
      </c>
      <c r="F450" s="17">
        <f t="shared" si="52"/>
        <v>1.6161418286889662E-3</v>
      </c>
      <c r="G450" s="17">
        <f t="shared" si="54"/>
        <v>2.6666666666666665</v>
      </c>
      <c r="H450" s="17">
        <f t="shared" si="53"/>
        <v>1.5101938082053862E-3</v>
      </c>
    </row>
    <row r="451" spans="1:8" x14ac:dyDescent="0.2">
      <c r="A451" s="14"/>
      <c r="B451" s="15" t="s">
        <v>424</v>
      </c>
      <c r="C451" s="16">
        <v>2</v>
      </c>
      <c r="D451" s="16">
        <v>5</v>
      </c>
      <c r="E451" s="17">
        <f t="shared" si="51"/>
        <v>1.2584948401711554E-4</v>
      </c>
      <c r="F451" s="17">
        <f t="shared" si="52"/>
        <v>2.4486997404378274E-4</v>
      </c>
      <c r="G451" s="17">
        <f t="shared" si="54"/>
        <v>1.5</v>
      </c>
      <c r="H451" s="17">
        <f t="shared" si="53"/>
        <v>1.8877422602567331E-4</v>
      </c>
    </row>
    <row r="452" spans="1:8" x14ac:dyDescent="0.2">
      <c r="A452" s="14"/>
      <c r="B452" s="15" t="s">
        <v>425</v>
      </c>
      <c r="C452" s="16">
        <v>4</v>
      </c>
      <c r="D452" s="16">
        <v>0</v>
      </c>
      <c r="E452" s="17">
        <f t="shared" si="51"/>
        <v>2.5169896803423108E-4</v>
      </c>
      <c r="F452" s="17" t="str">
        <f t="shared" si="52"/>
        <v/>
      </c>
      <c r="G452" s="17">
        <f t="shared" si="54"/>
        <v>-1</v>
      </c>
      <c r="H452" s="17">
        <f t="shared" si="53"/>
        <v>-2.5169896803423108E-4</v>
      </c>
    </row>
    <row r="453" spans="1:8" x14ac:dyDescent="0.2">
      <c r="A453" s="14"/>
      <c r="B453" s="15" t="s">
        <v>426</v>
      </c>
      <c r="C453" s="16">
        <v>3</v>
      </c>
      <c r="D453" s="16">
        <v>3</v>
      </c>
      <c r="E453" s="17">
        <f t="shared" si="51"/>
        <v>1.8877422602567331E-4</v>
      </c>
      <c r="F453" s="17">
        <f t="shared" si="52"/>
        <v>1.4692198442626964E-4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10</v>
      </c>
      <c r="D455" s="16">
        <v>8</v>
      </c>
      <c r="E455" s="17">
        <f t="shared" si="51"/>
        <v>6.2924742008557764E-4</v>
      </c>
      <c r="F455" s="17">
        <f t="shared" si="52"/>
        <v>3.9179195847005241E-4</v>
      </c>
      <c r="G455" s="17">
        <f t="shared" si="54"/>
        <v>-0.2</v>
      </c>
      <c r="H455" s="17">
        <f t="shared" si="53"/>
        <v>-1.2584948401711554E-4</v>
      </c>
    </row>
    <row r="456" spans="1:8" x14ac:dyDescent="0.2">
      <c r="A456" s="14"/>
      <c r="B456" s="15" t="s">
        <v>429</v>
      </c>
      <c r="C456" s="16">
        <v>33</v>
      </c>
      <c r="D456" s="16">
        <v>23</v>
      </c>
      <c r="E456" s="17">
        <f t="shared" si="51"/>
        <v>2.0765164862824063E-3</v>
      </c>
      <c r="F456" s="17">
        <f t="shared" si="52"/>
        <v>1.1264018806014006E-3</v>
      </c>
      <c r="G456" s="17">
        <f t="shared" si="54"/>
        <v>-0.30303030303030304</v>
      </c>
      <c r="H456" s="17">
        <f t="shared" si="53"/>
        <v>-6.2924742008557764E-4</v>
      </c>
    </row>
    <row r="457" spans="1:8" x14ac:dyDescent="0.2">
      <c r="A457" s="14"/>
      <c r="B457" s="15" t="s">
        <v>430</v>
      </c>
      <c r="C457" s="16">
        <v>9</v>
      </c>
      <c r="D457" s="16">
        <v>14</v>
      </c>
      <c r="E457" s="17">
        <f t="shared" si="51"/>
        <v>5.6632267807701984E-4</v>
      </c>
      <c r="F457" s="17">
        <f t="shared" si="52"/>
        <v>6.8563592732259174E-4</v>
      </c>
      <c r="G457" s="17">
        <f t="shared" si="54"/>
        <v>0.55555555555555558</v>
      </c>
      <c r="H457" s="17">
        <f t="shared" si="53"/>
        <v>3.1462371004278882E-4</v>
      </c>
    </row>
    <row r="458" spans="1:8" ht="25.5" x14ac:dyDescent="0.2">
      <c r="A458" s="14"/>
      <c r="B458" s="15" t="s">
        <v>431</v>
      </c>
      <c r="C458" s="16">
        <v>17</v>
      </c>
      <c r="D458" s="16">
        <v>2</v>
      </c>
      <c r="E458" s="17">
        <f t="shared" si="51"/>
        <v>1.069720614145482E-3</v>
      </c>
      <c r="F458" s="17">
        <f t="shared" si="52"/>
        <v>9.7947989617513102E-5</v>
      </c>
      <c r="G458" s="17">
        <f t="shared" si="54"/>
        <v>-0.88235294117647056</v>
      </c>
      <c r="H458" s="17">
        <f t="shared" si="53"/>
        <v>-9.4387113012836641E-4</v>
      </c>
    </row>
    <row r="459" spans="1:8" ht="25.5" x14ac:dyDescent="0.2">
      <c r="A459" s="14"/>
      <c r="B459" s="15" t="s">
        <v>432</v>
      </c>
      <c r="C459" s="16">
        <v>14</v>
      </c>
      <c r="D459" s="16">
        <v>104</v>
      </c>
      <c r="E459" s="17">
        <f t="shared" si="51"/>
        <v>8.8094638811980872E-4</v>
      </c>
      <c r="F459" s="17">
        <f t="shared" si="52"/>
        <v>5.0932954601106816E-3</v>
      </c>
      <c r="G459" s="17">
        <f t="shared" si="54"/>
        <v>6.4285714285714288</v>
      </c>
      <c r="H459" s="17">
        <f t="shared" si="53"/>
        <v>5.6632267807701989E-3</v>
      </c>
    </row>
    <row r="460" spans="1:8" ht="25.5" x14ac:dyDescent="0.2">
      <c r="A460" s="14"/>
      <c r="B460" s="15" t="s">
        <v>433</v>
      </c>
      <c r="C460" s="16">
        <v>0</v>
      </c>
      <c r="D460" s="16">
        <v>2</v>
      </c>
      <c r="E460" s="17" t="str">
        <f t="shared" si="51"/>
        <v/>
      </c>
      <c r="F460" s="17">
        <f t="shared" si="52"/>
        <v>9.7947989617513102E-5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4</v>
      </c>
      <c r="D461" s="16">
        <v>2</v>
      </c>
      <c r="E461" s="17">
        <f t="shared" si="51"/>
        <v>2.5169896803423108E-4</v>
      </c>
      <c r="F461" s="17">
        <f t="shared" si="52"/>
        <v>9.7947989617513102E-5</v>
      </c>
      <c r="G461" s="17">
        <f t="shared" si="54"/>
        <v>-0.5</v>
      </c>
      <c r="H461" s="17">
        <f t="shared" si="53"/>
        <v>-1.2584948401711554E-4</v>
      </c>
    </row>
    <row r="462" spans="1:8" ht="25.5" x14ac:dyDescent="0.2">
      <c r="A462" s="14"/>
      <c r="B462" s="15" t="s">
        <v>435</v>
      </c>
      <c r="C462" s="16">
        <v>1</v>
      </c>
      <c r="D462" s="16">
        <v>0</v>
      </c>
      <c r="E462" s="17">
        <f t="shared" si="51"/>
        <v>6.2924742008557769E-5</v>
      </c>
      <c r="F462" s="17" t="str">
        <f t="shared" si="52"/>
        <v/>
      </c>
      <c r="G462" s="17">
        <f t="shared" si="54"/>
        <v>-1</v>
      </c>
      <c r="H462" s="17">
        <f t="shared" si="53"/>
        <v>-6.2924742008557769E-5</v>
      </c>
    </row>
    <row r="463" spans="1:8" x14ac:dyDescent="0.2">
      <c r="A463" s="14"/>
      <c r="B463" s="15" t="s">
        <v>436</v>
      </c>
      <c r="C463" s="16">
        <v>1</v>
      </c>
      <c r="D463" s="16">
        <v>4</v>
      </c>
      <c r="E463" s="17">
        <f t="shared" si="51"/>
        <v>6.2924742008557769E-5</v>
      </c>
      <c r="F463" s="17">
        <f t="shared" si="52"/>
        <v>1.958959792350262E-4</v>
      </c>
      <c r="G463" s="17">
        <f t="shared" si="54"/>
        <v>3</v>
      </c>
      <c r="H463" s="17">
        <f t="shared" si="53"/>
        <v>1.8877422602567331E-4</v>
      </c>
    </row>
    <row r="464" spans="1:8" x14ac:dyDescent="0.2">
      <c r="A464" s="14"/>
      <c r="B464" s="15" t="s">
        <v>437</v>
      </c>
      <c r="C464" s="16">
        <v>2</v>
      </c>
      <c r="D464" s="16">
        <v>2</v>
      </c>
      <c r="E464" s="17">
        <f t="shared" si="51"/>
        <v>1.2584948401711554E-4</v>
      </c>
      <c r="F464" s="17">
        <f t="shared" si="52"/>
        <v>9.7947989617513102E-5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438</v>
      </c>
      <c r="C465" s="16">
        <v>69</v>
      </c>
      <c r="D465" s="16">
        <v>67</v>
      </c>
      <c r="E465" s="17">
        <f t="shared" si="51"/>
        <v>4.3418071985904857E-3</v>
      </c>
      <c r="F465" s="17">
        <f t="shared" si="52"/>
        <v>3.2812576521866889E-3</v>
      </c>
      <c r="G465" s="17">
        <f t="shared" si="54"/>
        <v>-2.8985507246376812E-2</v>
      </c>
      <c r="H465" s="17">
        <f t="shared" si="53"/>
        <v>-1.2584948401711554E-4</v>
      </c>
    </row>
    <row r="466" spans="1:8" x14ac:dyDescent="0.2">
      <c r="A466" s="14"/>
      <c r="B466" s="15" t="s">
        <v>439</v>
      </c>
      <c r="C466" s="16">
        <v>3</v>
      </c>
      <c r="D466" s="16">
        <v>9</v>
      </c>
      <c r="E466" s="17">
        <f t="shared" si="51"/>
        <v>1.8877422602567331E-4</v>
      </c>
      <c r="F466" s="17">
        <f t="shared" si="52"/>
        <v>4.4076595327880894E-4</v>
      </c>
      <c r="G466" s="17">
        <f t="shared" si="54"/>
        <v>2</v>
      </c>
      <c r="H466" s="17">
        <f t="shared" si="53"/>
        <v>3.7754845205134662E-4</v>
      </c>
    </row>
    <row r="467" spans="1:8" x14ac:dyDescent="0.2">
      <c r="A467" s="14"/>
      <c r="B467" s="15" t="s">
        <v>440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9.7947989617513102E-5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3</v>
      </c>
      <c r="D468" s="16">
        <v>1</v>
      </c>
      <c r="E468" s="17">
        <f t="shared" si="51"/>
        <v>1.8877422602567331E-4</v>
      </c>
      <c r="F468" s="17">
        <f t="shared" si="52"/>
        <v>4.8973994808756551E-5</v>
      </c>
      <c r="G468" s="17">
        <f t="shared" si="54"/>
        <v>-0.66666666666666663</v>
      </c>
      <c r="H468" s="17">
        <f t="shared" si="53"/>
        <v>-1.2584948401711554E-4</v>
      </c>
    </row>
    <row r="469" spans="1:8" x14ac:dyDescent="0.2">
      <c r="A469" s="14"/>
      <c r="B469" s="15" t="s">
        <v>442</v>
      </c>
      <c r="C469" s="16">
        <v>17</v>
      </c>
      <c r="D469" s="16">
        <v>30</v>
      </c>
      <c r="E469" s="17">
        <f t="shared" si="51"/>
        <v>1.069720614145482E-3</v>
      </c>
      <c r="F469" s="17">
        <f t="shared" si="52"/>
        <v>1.4692198442626966E-3</v>
      </c>
      <c r="G469" s="17">
        <f t="shared" si="54"/>
        <v>0.76470588235294112</v>
      </c>
      <c r="H469" s="17">
        <f t="shared" si="53"/>
        <v>8.1802164611125092E-4</v>
      </c>
    </row>
    <row r="470" spans="1:8" x14ac:dyDescent="0.2">
      <c r="A470" s="14"/>
      <c r="B470" s="15" t="s">
        <v>443</v>
      </c>
      <c r="C470" s="16">
        <v>5</v>
      </c>
      <c r="D470" s="16">
        <v>35</v>
      </c>
      <c r="E470" s="17">
        <f t="shared" si="51"/>
        <v>3.1462371004278882E-4</v>
      </c>
      <c r="F470" s="17">
        <f t="shared" si="52"/>
        <v>1.7140898183064792E-3</v>
      </c>
      <c r="G470" s="17">
        <f t="shared" si="54"/>
        <v>6</v>
      </c>
      <c r="H470" s="17">
        <f t="shared" si="53"/>
        <v>1.8877422602567328E-3</v>
      </c>
    </row>
    <row r="471" spans="1:8" x14ac:dyDescent="0.2">
      <c r="A471" s="14"/>
      <c r="B471" s="15" t="s">
        <v>444</v>
      </c>
      <c r="C471" s="16">
        <v>113</v>
      </c>
      <c r="D471" s="16">
        <v>154</v>
      </c>
      <c r="E471" s="17">
        <f t="shared" si="51"/>
        <v>7.1104958469670274E-3</v>
      </c>
      <c r="F471" s="17">
        <f t="shared" si="52"/>
        <v>7.5419952005485085E-3</v>
      </c>
      <c r="G471" s="17">
        <f t="shared" si="54"/>
        <v>0.36283185840707965</v>
      </c>
      <c r="H471" s="17">
        <f t="shared" si="53"/>
        <v>2.5799144223508682E-3</v>
      </c>
    </row>
    <row r="472" spans="1:8" x14ac:dyDescent="0.2">
      <c r="A472" s="14"/>
      <c r="B472" s="15" t="s">
        <v>445</v>
      </c>
      <c r="C472" s="16">
        <v>0</v>
      </c>
      <c r="D472" s="16">
        <v>2</v>
      </c>
      <c r="E472" s="17" t="str">
        <f t="shared" si="51"/>
        <v/>
      </c>
      <c r="F472" s="17">
        <f t="shared" si="52"/>
        <v>9.7947989617513102E-5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1</v>
      </c>
      <c r="D473" s="16">
        <v>0</v>
      </c>
      <c r="E473" s="17">
        <f t="shared" si="51"/>
        <v>6.2924742008557769E-5</v>
      </c>
      <c r="F473" s="17" t="str">
        <f t="shared" si="52"/>
        <v/>
      </c>
      <c r="G473" s="17">
        <f t="shared" si="54"/>
        <v>-1</v>
      </c>
      <c r="H473" s="17">
        <f t="shared" si="53"/>
        <v>-6.2924742008557769E-5</v>
      </c>
    </row>
    <row r="474" spans="1:8" x14ac:dyDescent="0.2">
      <c r="A474" s="14"/>
      <c r="B474" s="15" t="s">
        <v>447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4.8973994808756551E-5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3</v>
      </c>
      <c r="D475" s="16">
        <v>2</v>
      </c>
      <c r="E475" s="17">
        <f t="shared" si="51"/>
        <v>1.8877422602567331E-4</v>
      </c>
      <c r="F475" s="17">
        <f t="shared" si="52"/>
        <v>9.7947989617513102E-5</v>
      </c>
      <c r="G475" s="17">
        <f t="shared" si="54"/>
        <v>-0.33333333333333331</v>
      </c>
      <c r="H475" s="17">
        <f t="shared" si="53"/>
        <v>-6.2924742008557769E-5</v>
      </c>
    </row>
    <row r="476" spans="1:8" x14ac:dyDescent="0.2">
      <c r="A476" s="14"/>
      <c r="B476" s="15" t="s">
        <v>449</v>
      </c>
      <c r="C476" s="16">
        <v>0</v>
      </c>
      <c r="D476" s="16">
        <v>6</v>
      </c>
      <c r="E476" s="17" t="str">
        <f t="shared" si="51"/>
        <v/>
      </c>
      <c r="F476" s="17">
        <f t="shared" si="52"/>
        <v>2.9384396885253928E-4</v>
      </c>
      <c r="G476" s="17">
        <f t="shared" si="54"/>
        <v>1</v>
      </c>
      <c r="H476" s="17" t="str">
        <f t="shared" si="53"/>
        <v/>
      </c>
    </row>
    <row r="477" spans="1:8" x14ac:dyDescent="0.2">
      <c r="A477" s="14"/>
      <c r="B477" s="15" t="s">
        <v>450</v>
      </c>
      <c r="C477" s="16">
        <v>3</v>
      </c>
      <c r="D477" s="16">
        <v>0</v>
      </c>
      <c r="E477" s="17">
        <f t="shared" ref="E477:E540" si="55">+IF(C477=0,"",C477/C$349)</f>
        <v>1.8877422602567331E-4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-1.8877422602567331E-4</v>
      </c>
    </row>
    <row r="478" spans="1:8" x14ac:dyDescent="0.2">
      <c r="A478" s="14"/>
      <c r="B478" s="15" t="s">
        <v>451</v>
      </c>
      <c r="C478" s="16">
        <v>0</v>
      </c>
      <c r="D478" s="16">
        <v>2</v>
      </c>
      <c r="E478" s="17" t="str">
        <f t="shared" si="55"/>
        <v/>
      </c>
      <c r="F478" s="17">
        <f t="shared" si="56"/>
        <v>9.7947989617513102E-5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76</v>
      </c>
      <c r="D479" s="16">
        <v>96</v>
      </c>
      <c r="E479" s="17">
        <f t="shared" si="55"/>
        <v>4.7822803926503904E-3</v>
      </c>
      <c r="F479" s="17">
        <f t="shared" si="56"/>
        <v>4.7015035016406284E-3</v>
      </c>
      <c r="G479" s="17">
        <f t="shared" si="58"/>
        <v>0.26315789473684209</v>
      </c>
      <c r="H479" s="17">
        <f t="shared" si="57"/>
        <v>1.2584948401711553E-3</v>
      </c>
    </row>
    <row r="480" spans="1:8" ht="25.5" x14ac:dyDescent="0.2">
      <c r="A480" s="14"/>
      <c r="B480" s="15" t="s">
        <v>453</v>
      </c>
      <c r="C480" s="16">
        <v>5</v>
      </c>
      <c r="D480" s="16">
        <v>6</v>
      </c>
      <c r="E480" s="17">
        <f t="shared" si="55"/>
        <v>3.1462371004278882E-4</v>
      </c>
      <c r="F480" s="17">
        <f t="shared" si="56"/>
        <v>2.9384396885253928E-4</v>
      </c>
      <c r="G480" s="17">
        <f t="shared" si="58"/>
        <v>0.2</v>
      </c>
      <c r="H480" s="17">
        <f t="shared" si="57"/>
        <v>6.2924742008557769E-5</v>
      </c>
    </row>
    <row r="481" spans="1:8" x14ac:dyDescent="0.2">
      <c r="A481" s="14"/>
      <c r="B481" s="15" t="s">
        <v>454</v>
      </c>
      <c r="C481" s="16">
        <v>27</v>
      </c>
      <c r="D481" s="16">
        <v>92</v>
      </c>
      <c r="E481" s="17">
        <f t="shared" si="55"/>
        <v>1.6989680342310597E-3</v>
      </c>
      <c r="F481" s="17">
        <f t="shared" si="56"/>
        <v>4.5056075224056023E-3</v>
      </c>
      <c r="G481" s="17">
        <f t="shared" si="58"/>
        <v>2.4074074074074074</v>
      </c>
      <c r="H481" s="17">
        <f t="shared" si="57"/>
        <v>4.0901082305562549E-3</v>
      </c>
    </row>
    <row r="482" spans="1:8" x14ac:dyDescent="0.2">
      <c r="A482" s="14"/>
      <c r="B482" s="15" t="s">
        <v>455</v>
      </c>
      <c r="C482" s="16">
        <v>0</v>
      </c>
      <c r="D482" s="16">
        <v>1</v>
      </c>
      <c r="E482" s="17" t="str">
        <f t="shared" si="55"/>
        <v/>
      </c>
      <c r="F482" s="17">
        <f t="shared" si="56"/>
        <v>4.8973994808756551E-5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5</v>
      </c>
      <c r="D483" s="16">
        <v>8</v>
      </c>
      <c r="E483" s="17">
        <f t="shared" si="55"/>
        <v>3.1462371004278882E-4</v>
      </c>
      <c r="F483" s="17">
        <f t="shared" si="56"/>
        <v>3.9179195847005241E-4</v>
      </c>
      <c r="G483" s="17">
        <f t="shared" si="58"/>
        <v>0.6</v>
      </c>
      <c r="H483" s="17">
        <f t="shared" si="57"/>
        <v>1.8877422602567328E-4</v>
      </c>
    </row>
    <row r="484" spans="1:8" x14ac:dyDescent="0.2">
      <c r="A484" s="14"/>
      <c r="B484" s="15" t="s">
        <v>457</v>
      </c>
      <c r="C484" s="16">
        <v>101</v>
      </c>
      <c r="D484" s="16">
        <v>203</v>
      </c>
      <c r="E484" s="17">
        <f t="shared" si="55"/>
        <v>6.3553989428643343E-3</v>
      </c>
      <c r="F484" s="17">
        <f t="shared" si="56"/>
        <v>9.9417209461775801E-3</v>
      </c>
      <c r="G484" s="17">
        <f t="shared" si="58"/>
        <v>1.0099009900990099</v>
      </c>
      <c r="H484" s="17">
        <f t="shared" si="57"/>
        <v>6.418323684872892E-3</v>
      </c>
    </row>
    <row r="485" spans="1:8" x14ac:dyDescent="0.2">
      <c r="A485" s="14"/>
      <c r="B485" s="15" t="s">
        <v>458</v>
      </c>
      <c r="C485" s="16">
        <v>2</v>
      </c>
      <c r="D485" s="16">
        <v>0</v>
      </c>
      <c r="E485" s="17">
        <f t="shared" si="55"/>
        <v>1.2584948401711554E-4</v>
      </c>
      <c r="F485" s="17" t="str">
        <f t="shared" si="56"/>
        <v/>
      </c>
      <c r="G485" s="17">
        <f t="shared" si="58"/>
        <v>-1</v>
      </c>
      <c r="H485" s="17">
        <f t="shared" si="57"/>
        <v>-1.2584948401711554E-4</v>
      </c>
    </row>
    <row r="486" spans="1:8" x14ac:dyDescent="0.2">
      <c r="A486" s="14"/>
      <c r="B486" s="15" t="s">
        <v>459</v>
      </c>
      <c r="C486" s="16">
        <v>67</v>
      </c>
      <c r="D486" s="16">
        <v>127</v>
      </c>
      <c r="E486" s="17">
        <f t="shared" si="55"/>
        <v>4.2159577145733703E-3</v>
      </c>
      <c r="F486" s="17">
        <f t="shared" si="56"/>
        <v>6.2196973407120815E-3</v>
      </c>
      <c r="G486" s="17">
        <f t="shared" si="58"/>
        <v>0.89552238805970152</v>
      </c>
      <c r="H486" s="17">
        <f t="shared" si="57"/>
        <v>3.7754845205134661E-3</v>
      </c>
    </row>
    <row r="487" spans="1:8" x14ac:dyDescent="0.2">
      <c r="A487" s="14"/>
      <c r="B487" s="15" t="s">
        <v>460</v>
      </c>
      <c r="C487" s="16">
        <v>2</v>
      </c>
      <c r="D487" s="16">
        <v>1</v>
      </c>
      <c r="E487" s="17">
        <f t="shared" si="55"/>
        <v>1.2584948401711554E-4</v>
      </c>
      <c r="F487" s="17">
        <f t="shared" si="56"/>
        <v>4.8973994808756551E-5</v>
      </c>
      <c r="G487" s="17">
        <f t="shared" si="58"/>
        <v>-0.5</v>
      </c>
      <c r="H487" s="17">
        <f t="shared" si="57"/>
        <v>-6.2924742008557769E-5</v>
      </c>
    </row>
    <row r="488" spans="1:8" x14ac:dyDescent="0.2">
      <c r="A488" s="14"/>
      <c r="B488" s="15" t="s">
        <v>461</v>
      </c>
      <c r="C488" s="16">
        <v>1</v>
      </c>
      <c r="D488" s="16">
        <v>2</v>
      </c>
      <c r="E488" s="17">
        <f t="shared" si="55"/>
        <v>6.2924742008557769E-5</v>
      </c>
      <c r="F488" s="17">
        <f t="shared" si="56"/>
        <v>9.7947989617513102E-5</v>
      </c>
      <c r="G488" s="17">
        <f t="shared" si="58"/>
        <v>1</v>
      </c>
      <c r="H488" s="17">
        <f t="shared" si="57"/>
        <v>6.2924742008557769E-5</v>
      </c>
    </row>
    <row r="489" spans="1:8" x14ac:dyDescent="0.2">
      <c r="A489" s="14"/>
      <c r="B489" s="15" t="s">
        <v>462</v>
      </c>
      <c r="C489" s="16">
        <v>8</v>
      </c>
      <c r="D489" s="16">
        <v>11</v>
      </c>
      <c r="E489" s="17">
        <f t="shared" si="55"/>
        <v>5.0339793606846216E-4</v>
      </c>
      <c r="F489" s="17">
        <f t="shared" si="56"/>
        <v>5.3871394289632202E-4</v>
      </c>
      <c r="G489" s="17">
        <f t="shared" si="58"/>
        <v>0.375</v>
      </c>
      <c r="H489" s="17">
        <f t="shared" si="57"/>
        <v>1.8877422602567331E-4</v>
      </c>
    </row>
    <row r="490" spans="1:8" x14ac:dyDescent="0.2">
      <c r="A490" s="14"/>
      <c r="B490" s="15" t="s">
        <v>463</v>
      </c>
      <c r="C490" s="16">
        <v>37</v>
      </c>
      <c r="D490" s="16">
        <v>88</v>
      </c>
      <c r="E490" s="17">
        <f t="shared" si="55"/>
        <v>2.3282154543166375E-3</v>
      </c>
      <c r="F490" s="17">
        <f t="shared" si="56"/>
        <v>4.3097115431705761E-3</v>
      </c>
      <c r="G490" s="17">
        <f t="shared" si="58"/>
        <v>1.3783783783783783</v>
      </c>
      <c r="H490" s="17">
        <f t="shared" si="57"/>
        <v>3.209161842436446E-3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4</v>
      </c>
      <c r="E492" s="17" t="str">
        <f t="shared" si="55"/>
        <v/>
      </c>
      <c r="F492" s="17">
        <f t="shared" si="56"/>
        <v>1.958959792350262E-4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1</v>
      </c>
      <c r="D493" s="16">
        <v>1</v>
      </c>
      <c r="E493" s="17">
        <f t="shared" si="55"/>
        <v>6.2924742008557769E-5</v>
      </c>
      <c r="F493" s="17">
        <f t="shared" si="56"/>
        <v>4.8973994808756551E-5</v>
      </c>
      <c r="G493" s="17">
        <f t="shared" si="58"/>
        <v>0</v>
      </c>
      <c r="H493" s="17">
        <f t="shared" si="57"/>
        <v>0</v>
      </c>
    </row>
    <row r="494" spans="1:8" ht="25.5" x14ac:dyDescent="0.2">
      <c r="A494" s="14"/>
      <c r="B494" s="15" t="s">
        <v>467</v>
      </c>
      <c r="C494" s="16">
        <v>3</v>
      </c>
      <c r="D494" s="16">
        <v>0</v>
      </c>
      <c r="E494" s="17">
        <f t="shared" si="55"/>
        <v>1.8877422602567331E-4</v>
      </c>
      <c r="F494" s="17" t="str">
        <f t="shared" si="56"/>
        <v/>
      </c>
      <c r="G494" s="17">
        <f t="shared" si="58"/>
        <v>-1</v>
      </c>
      <c r="H494" s="17">
        <f t="shared" si="57"/>
        <v>-1.8877422602567331E-4</v>
      </c>
    </row>
    <row r="495" spans="1:8" x14ac:dyDescent="0.2">
      <c r="A495" s="14"/>
      <c r="B495" s="15" t="s">
        <v>468</v>
      </c>
      <c r="C495" s="16">
        <v>38</v>
      </c>
      <c r="D495" s="16">
        <v>6</v>
      </c>
      <c r="E495" s="17">
        <f t="shared" si="55"/>
        <v>2.3911401963251952E-3</v>
      </c>
      <c r="F495" s="17">
        <f t="shared" si="56"/>
        <v>2.9384396885253928E-4</v>
      </c>
      <c r="G495" s="17">
        <f t="shared" si="58"/>
        <v>-0.84210526315789469</v>
      </c>
      <c r="H495" s="17">
        <f t="shared" si="57"/>
        <v>-2.0135917442738486E-3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</v>
      </c>
      <c r="D497" s="16">
        <v>2</v>
      </c>
      <c r="E497" s="17">
        <f t="shared" si="55"/>
        <v>6.2924742008557769E-5</v>
      </c>
      <c r="F497" s="17">
        <f t="shared" si="56"/>
        <v>9.7947989617513102E-5</v>
      </c>
      <c r="G497" s="17">
        <f t="shared" si="58"/>
        <v>1</v>
      </c>
      <c r="H497" s="17">
        <f t="shared" si="57"/>
        <v>6.2924742008557769E-5</v>
      </c>
    </row>
    <row r="498" spans="1:8" ht="25.5" x14ac:dyDescent="0.2">
      <c r="A498" s="14"/>
      <c r="B498" s="15" t="s">
        <v>471</v>
      </c>
      <c r="C498" s="16">
        <v>0</v>
      </c>
      <c r="D498" s="16">
        <v>1</v>
      </c>
      <c r="E498" s="17" t="str">
        <f t="shared" si="55"/>
        <v/>
      </c>
      <c r="F498" s="17">
        <f t="shared" si="56"/>
        <v>4.8973994808756551E-5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9</v>
      </c>
      <c r="D500" s="16">
        <v>17</v>
      </c>
      <c r="E500" s="17">
        <f t="shared" si="55"/>
        <v>5.6632267807701984E-4</v>
      </c>
      <c r="F500" s="17">
        <f t="shared" si="56"/>
        <v>8.3255791174886135E-4</v>
      </c>
      <c r="G500" s="17">
        <f t="shared" si="58"/>
        <v>0.88888888888888884</v>
      </c>
      <c r="H500" s="17">
        <f t="shared" si="57"/>
        <v>5.0339793606846205E-4</v>
      </c>
    </row>
    <row r="501" spans="1:8" ht="25.5" x14ac:dyDescent="0.2">
      <c r="A501" s="14"/>
      <c r="B501" s="15" t="s">
        <v>474</v>
      </c>
      <c r="C501" s="16">
        <v>1</v>
      </c>
      <c r="D501" s="16">
        <v>0</v>
      </c>
      <c r="E501" s="17">
        <f t="shared" si="55"/>
        <v>6.2924742008557769E-5</v>
      </c>
      <c r="F501" s="17" t="str">
        <f t="shared" si="56"/>
        <v/>
      </c>
      <c r="G501" s="17">
        <f t="shared" si="58"/>
        <v>-1</v>
      </c>
      <c r="H501" s="17">
        <f t="shared" si="57"/>
        <v>-6.2924742008557769E-5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6</v>
      </c>
      <c r="D506" s="16">
        <v>1</v>
      </c>
      <c r="E506" s="17">
        <f t="shared" si="55"/>
        <v>3.7754845205134662E-4</v>
      </c>
      <c r="F506" s="17">
        <f t="shared" si="56"/>
        <v>4.8973994808756551E-5</v>
      </c>
      <c r="G506" s="17">
        <f t="shared" si="58"/>
        <v>-0.83333333333333337</v>
      </c>
      <c r="H506" s="17">
        <f t="shared" si="57"/>
        <v>-3.1462371004278887E-4</v>
      </c>
    </row>
    <row r="507" spans="1:8" x14ac:dyDescent="0.2">
      <c r="A507" s="14"/>
      <c r="B507" s="15" t="s">
        <v>480</v>
      </c>
      <c r="C507" s="16">
        <v>17</v>
      </c>
      <c r="D507" s="16">
        <v>0</v>
      </c>
      <c r="E507" s="17">
        <f t="shared" si="55"/>
        <v>1.069720614145482E-3</v>
      </c>
      <c r="F507" s="17" t="str">
        <f t="shared" si="56"/>
        <v/>
      </c>
      <c r="G507" s="17">
        <f t="shared" si="58"/>
        <v>-1</v>
      </c>
      <c r="H507" s="17">
        <f t="shared" si="57"/>
        <v>-1.069720614145482E-3</v>
      </c>
    </row>
    <row r="508" spans="1:8" ht="25.5" x14ac:dyDescent="0.2">
      <c r="A508" s="14"/>
      <c r="B508" s="15" t="s">
        <v>481</v>
      </c>
      <c r="C508" s="16">
        <v>0</v>
      </c>
      <c r="D508" s="16">
        <v>2</v>
      </c>
      <c r="E508" s="17" t="str">
        <f t="shared" si="55"/>
        <v/>
      </c>
      <c r="F508" s="17">
        <f t="shared" si="56"/>
        <v>9.7947989617513102E-5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1</v>
      </c>
      <c r="D509" s="16">
        <v>1</v>
      </c>
      <c r="E509" s="17">
        <f t="shared" si="55"/>
        <v>6.2924742008557769E-5</v>
      </c>
      <c r="F509" s="17">
        <f t="shared" si="56"/>
        <v>4.8973994808756551E-5</v>
      </c>
      <c r="G509" s="17">
        <f t="shared" si="58"/>
        <v>0</v>
      </c>
      <c r="H509" s="17">
        <f t="shared" si="57"/>
        <v>0</v>
      </c>
    </row>
    <row r="510" spans="1:8" x14ac:dyDescent="0.2">
      <c r="A510" s="14"/>
      <c r="B510" s="15" t="s">
        <v>483</v>
      </c>
      <c r="C510" s="16">
        <v>76</v>
      </c>
      <c r="D510" s="16">
        <v>47</v>
      </c>
      <c r="E510" s="17">
        <f t="shared" si="55"/>
        <v>4.7822803926503904E-3</v>
      </c>
      <c r="F510" s="17">
        <f t="shared" si="56"/>
        <v>2.3017777560115577E-3</v>
      </c>
      <c r="G510" s="17">
        <f t="shared" si="58"/>
        <v>-0.38157894736842107</v>
      </c>
      <c r="H510" s="17">
        <f t="shared" si="57"/>
        <v>-1.8248175182481753E-3</v>
      </c>
    </row>
    <row r="511" spans="1:8" x14ac:dyDescent="0.2">
      <c r="A511" s="14"/>
      <c r="B511" s="15" t="s">
        <v>484</v>
      </c>
      <c r="C511" s="16">
        <v>457</v>
      </c>
      <c r="D511" s="16">
        <v>270</v>
      </c>
      <c r="E511" s="17">
        <f t="shared" si="55"/>
        <v>2.8756607097910898E-2</v>
      </c>
      <c r="F511" s="17">
        <f t="shared" si="56"/>
        <v>1.3222978598364269E-2</v>
      </c>
      <c r="G511" s="17">
        <f t="shared" si="58"/>
        <v>-0.40919037199124725</v>
      </c>
      <c r="H511" s="17">
        <f t="shared" si="57"/>
        <v>-1.1766926755600302E-2</v>
      </c>
    </row>
    <row r="512" spans="1:8" ht="38.25" x14ac:dyDescent="0.2">
      <c r="A512" s="14"/>
      <c r="B512" s="15" t="s">
        <v>485</v>
      </c>
      <c r="C512" s="16">
        <v>80</v>
      </c>
      <c r="D512" s="16">
        <v>14</v>
      </c>
      <c r="E512" s="17">
        <f t="shared" si="55"/>
        <v>5.0339793606846211E-3</v>
      </c>
      <c r="F512" s="17">
        <f t="shared" si="56"/>
        <v>6.8563592732259174E-4</v>
      </c>
      <c r="G512" s="17">
        <f t="shared" si="58"/>
        <v>-0.82499999999999996</v>
      </c>
      <c r="H512" s="17">
        <f t="shared" si="57"/>
        <v>-4.1530329725648126E-3</v>
      </c>
    </row>
    <row r="513" spans="1:8" x14ac:dyDescent="0.2">
      <c r="A513" s="14"/>
      <c r="B513" s="15" t="s">
        <v>486</v>
      </c>
      <c r="C513" s="16">
        <v>1</v>
      </c>
      <c r="D513" s="16">
        <v>1</v>
      </c>
      <c r="E513" s="17">
        <f t="shared" si="55"/>
        <v>6.2924742008557769E-5</v>
      </c>
      <c r="F513" s="17">
        <f t="shared" si="56"/>
        <v>4.8973994808756551E-5</v>
      </c>
      <c r="G513" s="17">
        <f t="shared" si="58"/>
        <v>0</v>
      </c>
      <c r="H513" s="17">
        <f t="shared" si="57"/>
        <v>0</v>
      </c>
    </row>
    <row r="514" spans="1:8" ht="25.5" x14ac:dyDescent="0.2">
      <c r="A514" s="14"/>
      <c r="B514" s="15" t="s">
        <v>487</v>
      </c>
      <c r="C514" s="16">
        <v>143</v>
      </c>
      <c r="D514" s="16">
        <v>29</v>
      </c>
      <c r="E514" s="17">
        <f t="shared" si="55"/>
        <v>8.9982381072237598E-3</v>
      </c>
      <c r="F514" s="17">
        <f t="shared" si="56"/>
        <v>1.42024584945394E-3</v>
      </c>
      <c r="G514" s="17">
        <f t="shared" si="58"/>
        <v>-0.79720279720279719</v>
      </c>
      <c r="H514" s="17">
        <f t="shared" si="57"/>
        <v>-7.1734205889755842E-3</v>
      </c>
    </row>
    <row r="515" spans="1:8" ht="25.5" x14ac:dyDescent="0.2">
      <c r="A515" s="14"/>
      <c r="B515" s="15" t="s">
        <v>488</v>
      </c>
      <c r="C515" s="16">
        <v>140</v>
      </c>
      <c r="D515" s="16">
        <v>141</v>
      </c>
      <c r="E515" s="17">
        <f t="shared" si="55"/>
        <v>8.8094638811980867E-3</v>
      </c>
      <c r="F515" s="17">
        <f t="shared" si="56"/>
        <v>6.9053332680346739E-3</v>
      </c>
      <c r="G515" s="17">
        <f t="shared" si="58"/>
        <v>7.1428571428571426E-3</v>
      </c>
      <c r="H515" s="17">
        <f t="shared" si="57"/>
        <v>6.2924742008557756E-5</v>
      </c>
    </row>
    <row r="516" spans="1:8" x14ac:dyDescent="0.2">
      <c r="A516" s="14"/>
      <c r="B516" s="15" t="s">
        <v>489</v>
      </c>
      <c r="C516" s="16">
        <v>0</v>
      </c>
      <c r="D516" s="16">
        <v>2</v>
      </c>
      <c r="E516" s="17" t="str">
        <f t="shared" si="55"/>
        <v/>
      </c>
      <c r="F516" s="17">
        <f t="shared" si="56"/>
        <v>9.7947989617513102E-5</v>
      </c>
      <c r="G516" s="17">
        <f t="shared" si="58"/>
        <v>1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13</v>
      </c>
      <c r="D517" s="16">
        <v>63</v>
      </c>
      <c r="E517" s="17">
        <f t="shared" si="55"/>
        <v>8.1802164611125092E-4</v>
      </c>
      <c r="F517" s="17">
        <f t="shared" si="56"/>
        <v>3.0853616729516627E-3</v>
      </c>
      <c r="G517" s="17">
        <f t="shared" si="58"/>
        <v>3.8461538461538463</v>
      </c>
      <c r="H517" s="17">
        <f t="shared" si="57"/>
        <v>3.1462371004278883E-3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17</v>
      </c>
      <c r="E519" s="17" t="str">
        <f t="shared" si="55"/>
        <v/>
      </c>
      <c r="F519" s="17">
        <f t="shared" si="56"/>
        <v>8.3255791174886135E-4</v>
      </c>
      <c r="G519" s="17">
        <f t="shared" si="58"/>
        <v>1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6</v>
      </c>
      <c r="D520" s="16">
        <v>1</v>
      </c>
      <c r="E520" s="17">
        <f t="shared" si="55"/>
        <v>3.7754845205134662E-4</v>
      </c>
      <c r="F520" s="17">
        <f t="shared" si="56"/>
        <v>4.8973994808756551E-5</v>
      </c>
      <c r="G520" s="17">
        <f t="shared" si="58"/>
        <v>-0.83333333333333337</v>
      </c>
      <c r="H520" s="17">
        <f t="shared" si="57"/>
        <v>-3.1462371004278887E-4</v>
      </c>
    </row>
    <row r="521" spans="1:8" x14ac:dyDescent="0.2">
      <c r="A521" s="14"/>
      <c r="B521" s="15" t="s">
        <v>494</v>
      </c>
      <c r="C521" s="16">
        <v>1</v>
      </c>
      <c r="D521" s="16">
        <v>4</v>
      </c>
      <c r="E521" s="17">
        <f t="shared" si="55"/>
        <v>6.2924742008557769E-5</v>
      </c>
      <c r="F521" s="17">
        <f t="shared" si="56"/>
        <v>1.958959792350262E-4</v>
      </c>
      <c r="G521" s="17">
        <f t="shared" si="58"/>
        <v>3</v>
      </c>
      <c r="H521" s="17">
        <f t="shared" si="57"/>
        <v>1.8877422602567331E-4</v>
      </c>
    </row>
    <row r="522" spans="1:8" ht="25.5" x14ac:dyDescent="0.2">
      <c r="A522" s="14"/>
      <c r="B522" s="15" t="s">
        <v>495</v>
      </c>
      <c r="C522" s="16">
        <v>3</v>
      </c>
      <c r="D522" s="16">
        <v>3</v>
      </c>
      <c r="E522" s="17">
        <f t="shared" si="55"/>
        <v>1.8877422602567331E-4</v>
      </c>
      <c r="F522" s="17">
        <f t="shared" si="56"/>
        <v>1.4692198442626964E-4</v>
      </c>
      <c r="G522" s="17">
        <f t="shared" si="58"/>
        <v>0</v>
      </c>
      <c r="H522" s="17">
        <f t="shared" si="57"/>
        <v>0</v>
      </c>
    </row>
    <row r="523" spans="1:8" ht="25.5" x14ac:dyDescent="0.2">
      <c r="A523" s="14"/>
      <c r="B523" s="15" t="s">
        <v>496</v>
      </c>
      <c r="C523" s="16">
        <v>0</v>
      </c>
      <c r="D523" s="16">
        <v>2</v>
      </c>
      <c r="E523" s="17" t="str">
        <f t="shared" si="55"/>
        <v/>
      </c>
      <c r="F523" s="17">
        <f t="shared" si="56"/>
        <v>9.7947989617513102E-5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13</v>
      </c>
      <c r="D524" s="16">
        <v>5</v>
      </c>
      <c r="E524" s="17">
        <f t="shared" si="55"/>
        <v>8.1802164611125092E-4</v>
      </c>
      <c r="F524" s="17">
        <f t="shared" si="56"/>
        <v>2.4486997404378274E-4</v>
      </c>
      <c r="G524" s="17">
        <f t="shared" si="58"/>
        <v>-0.61538461538461542</v>
      </c>
      <c r="H524" s="17">
        <f t="shared" si="57"/>
        <v>-5.0339793606846216E-4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2</v>
      </c>
      <c r="E526" s="17" t="str">
        <f t="shared" si="55"/>
        <v/>
      </c>
      <c r="F526" s="17">
        <f t="shared" si="56"/>
        <v>9.7947989617513102E-5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4.8973994808756551E-5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6</v>
      </c>
      <c r="D529" s="16">
        <v>3</v>
      </c>
      <c r="E529" s="17">
        <f t="shared" si="55"/>
        <v>3.7754845205134662E-4</v>
      </c>
      <c r="F529" s="17">
        <f t="shared" si="56"/>
        <v>1.4692198442626964E-4</v>
      </c>
      <c r="G529" s="17">
        <f t="shared" si="58"/>
        <v>-0.5</v>
      </c>
      <c r="H529" s="17">
        <f t="shared" si="57"/>
        <v>-1.8877422602567331E-4</v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10</v>
      </c>
      <c r="D532" s="16">
        <v>2</v>
      </c>
      <c r="E532" s="17">
        <f t="shared" si="55"/>
        <v>6.2924742008557764E-4</v>
      </c>
      <c r="F532" s="17">
        <f t="shared" si="56"/>
        <v>9.7947989617513102E-5</v>
      </c>
      <c r="G532" s="17">
        <f t="shared" si="58"/>
        <v>-0.8</v>
      </c>
      <c r="H532" s="17">
        <f t="shared" si="57"/>
        <v>-5.0339793606846216E-4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36</v>
      </c>
      <c r="D534" s="16">
        <v>353</v>
      </c>
      <c r="E534" s="17">
        <f t="shared" si="55"/>
        <v>2.2652907123080794E-3</v>
      </c>
      <c r="F534" s="17">
        <f t="shared" si="56"/>
        <v>1.7287820167491062E-2</v>
      </c>
      <c r="G534" s="17">
        <f t="shared" si="58"/>
        <v>8.8055555555555554</v>
      </c>
      <c r="H534" s="17">
        <f t="shared" si="57"/>
        <v>1.9947143216712808E-2</v>
      </c>
    </row>
    <row r="535" spans="1:8" x14ac:dyDescent="0.2">
      <c r="A535" s="14"/>
      <c r="B535" s="15" t="s">
        <v>508</v>
      </c>
      <c r="C535" s="16">
        <v>50</v>
      </c>
      <c r="D535" s="16">
        <v>66</v>
      </c>
      <c r="E535" s="17">
        <f t="shared" si="55"/>
        <v>3.1462371004278883E-3</v>
      </c>
      <c r="F535" s="17">
        <f t="shared" si="56"/>
        <v>3.2322836573779323E-3</v>
      </c>
      <c r="G535" s="17">
        <f t="shared" si="58"/>
        <v>0.32</v>
      </c>
      <c r="H535" s="17">
        <f t="shared" si="57"/>
        <v>1.0067958721369243E-3</v>
      </c>
    </row>
    <row r="536" spans="1:8" ht="25.5" x14ac:dyDescent="0.2">
      <c r="A536" s="14"/>
      <c r="B536" s="15" t="s">
        <v>509</v>
      </c>
      <c r="C536" s="16">
        <v>1</v>
      </c>
      <c r="D536" s="16">
        <v>21</v>
      </c>
      <c r="E536" s="17">
        <f t="shared" si="55"/>
        <v>6.2924742008557769E-5</v>
      </c>
      <c r="F536" s="17">
        <f t="shared" si="56"/>
        <v>1.0284538909838875E-3</v>
      </c>
      <c r="G536" s="17">
        <f t="shared" si="58"/>
        <v>20</v>
      </c>
      <c r="H536" s="17">
        <f t="shared" si="57"/>
        <v>1.2584948401711555E-3</v>
      </c>
    </row>
    <row r="537" spans="1:8" x14ac:dyDescent="0.2">
      <c r="A537" s="14"/>
      <c r="B537" s="15" t="s">
        <v>510</v>
      </c>
      <c r="C537" s="16">
        <v>0</v>
      </c>
      <c r="D537" s="16">
        <v>1</v>
      </c>
      <c r="E537" s="17" t="str">
        <f t="shared" si="55"/>
        <v/>
      </c>
      <c r="F537" s="17">
        <f t="shared" si="56"/>
        <v>4.8973994808756551E-5</v>
      </c>
      <c r="G537" s="17">
        <f t="shared" si="58"/>
        <v>1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86</v>
      </c>
      <c r="D538" s="16">
        <v>130</v>
      </c>
      <c r="E538" s="17">
        <f t="shared" si="55"/>
        <v>5.4115278127359681E-3</v>
      </c>
      <c r="F538" s="17">
        <f t="shared" si="56"/>
        <v>6.3666193251383516E-3</v>
      </c>
      <c r="G538" s="17">
        <f t="shared" si="58"/>
        <v>0.51162790697674421</v>
      </c>
      <c r="H538" s="17">
        <f t="shared" si="57"/>
        <v>2.7686886483765417E-3</v>
      </c>
    </row>
    <row r="539" spans="1:8" x14ac:dyDescent="0.2">
      <c r="A539" s="14"/>
      <c r="B539" s="15" t="s">
        <v>512</v>
      </c>
      <c r="C539" s="16">
        <v>35</v>
      </c>
      <c r="D539" s="16">
        <v>50</v>
      </c>
      <c r="E539" s="17">
        <f t="shared" si="55"/>
        <v>2.2023659702995217E-3</v>
      </c>
      <c r="F539" s="17">
        <f t="shared" si="56"/>
        <v>2.4486997404378273E-3</v>
      </c>
      <c r="G539" s="17">
        <f t="shared" si="58"/>
        <v>0.42857142857142855</v>
      </c>
      <c r="H539" s="17">
        <f t="shared" si="57"/>
        <v>9.4387113012836641E-4</v>
      </c>
    </row>
    <row r="540" spans="1:8" s="28" customFormat="1" x14ac:dyDescent="0.2">
      <c r="A540" s="24"/>
      <c r="B540" s="25" t="s">
        <v>642</v>
      </c>
      <c r="C540" s="26">
        <v>2</v>
      </c>
      <c r="D540" s="26">
        <v>3</v>
      </c>
      <c r="E540" s="27">
        <f t="shared" si="55"/>
        <v>1.2584948401711554E-4</v>
      </c>
      <c r="F540" s="27">
        <f t="shared" si="56"/>
        <v>1.4692198442626964E-4</v>
      </c>
      <c r="G540" s="27">
        <f t="shared" si="58"/>
        <v>0.5</v>
      </c>
      <c r="H540" s="27">
        <f t="shared" si="57"/>
        <v>6.2924742008557769E-5</v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262</v>
      </c>
      <c r="D542" s="16">
        <v>191</v>
      </c>
      <c r="E542" s="17">
        <f t="shared" si="59"/>
        <v>1.6486282406242135E-2</v>
      </c>
      <c r="F542" s="17">
        <f t="shared" si="60"/>
        <v>9.3540330084725017E-3</v>
      </c>
      <c r="G542" s="17">
        <f t="shared" ref="G542:G576" si="62">+IF(AND(C542=0,D542=0)," ",IF(C542=0,1,IF(D542=0,-1,(D542-C542)/C542)))</f>
        <v>-0.27099236641221375</v>
      </c>
      <c r="H542" s="17">
        <f t="shared" si="61"/>
        <v>-4.4676566826076019E-3</v>
      </c>
    </row>
    <row r="543" spans="1:8" x14ac:dyDescent="0.2">
      <c r="A543" s="14"/>
      <c r="B543" s="15" t="s">
        <v>515</v>
      </c>
      <c r="C543" s="16">
        <v>5</v>
      </c>
      <c r="D543" s="16">
        <v>1</v>
      </c>
      <c r="E543" s="17">
        <f t="shared" si="59"/>
        <v>3.1462371004278882E-4</v>
      </c>
      <c r="F543" s="17">
        <f t="shared" si="60"/>
        <v>4.8973994808756551E-5</v>
      </c>
      <c r="G543" s="17">
        <f t="shared" si="62"/>
        <v>-0.8</v>
      </c>
      <c r="H543" s="17">
        <f t="shared" si="61"/>
        <v>-2.5169896803423108E-4</v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1</v>
      </c>
      <c r="D545" s="16">
        <v>1</v>
      </c>
      <c r="E545" s="17">
        <f t="shared" si="59"/>
        <v>6.2924742008557769E-5</v>
      </c>
      <c r="F545" s="17">
        <f t="shared" si="60"/>
        <v>4.8973994808756551E-5</v>
      </c>
      <c r="G545" s="17">
        <f t="shared" si="62"/>
        <v>0</v>
      </c>
      <c r="H545" s="17">
        <f t="shared" si="61"/>
        <v>0</v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1</v>
      </c>
      <c r="D547" s="16">
        <v>0</v>
      </c>
      <c r="E547" s="17">
        <f t="shared" si="59"/>
        <v>6.2924742008557769E-5</v>
      </c>
      <c r="F547" s="17" t="str">
        <f t="shared" si="60"/>
        <v/>
      </c>
      <c r="G547" s="17">
        <f t="shared" si="62"/>
        <v>-1</v>
      </c>
      <c r="H547" s="17">
        <f t="shared" si="61"/>
        <v>-6.2924742008557769E-5</v>
      </c>
    </row>
    <row r="548" spans="1:8" ht="25.5" x14ac:dyDescent="0.2">
      <c r="A548" s="14"/>
      <c r="B548" s="15" t="s">
        <v>520</v>
      </c>
      <c r="C548" s="16">
        <v>6</v>
      </c>
      <c r="D548" s="16">
        <v>5</v>
      </c>
      <c r="E548" s="17">
        <f t="shared" si="59"/>
        <v>3.7754845205134662E-4</v>
      </c>
      <c r="F548" s="17">
        <f t="shared" si="60"/>
        <v>2.4486997404378274E-4</v>
      </c>
      <c r="G548" s="17">
        <f t="shared" si="62"/>
        <v>-0.16666666666666666</v>
      </c>
      <c r="H548" s="17">
        <f t="shared" si="61"/>
        <v>-6.2924742008557769E-5</v>
      </c>
    </row>
    <row r="549" spans="1:8" ht="25.5" x14ac:dyDescent="0.2">
      <c r="A549" s="14"/>
      <c r="B549" s="15" t="s">
        <v>521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4.8973994808756551E-5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4</v>
      </c>
      <c r="D551" s="16">
        <v>5</v>
      </c>
      <c r="E551" s="17">
        <f t="shared" si="59"/>
        <v>2.5169896803423108E-4</v>
      </c>
      <c r="F551" s="17">
        <f t="shared" si="60"/>
        <v>2.4486997404378274E-4</v>
      </c>
      <c r="G551" s="17">
        <f t="shared" si="62"/>
        <v>0.25</v>
      </c>
      <c r="H551" s="17">
        <f t="shared" si="61"/>
        <v>6.2924742008557769E-5</v>
      </c>
    </row>
    <row r="552" spans="1:8" ht="25.5" x14ac:dyDescent="0.2">
      <c r="A552" s="14"/>
      <c r="B552" s="15" t="s">
        <v>524</v>
      </c>
      <c r="C552" s="16">
        <v>1</v>
      </c>
      <c r="D552" s="16">
        <v>1</v>
      </c>
      <c r="E552" s="17">
        <f t="shared" si="59"/>
        <v>6.2924742008557769E-5</v>
      </c>
      <c r="F552" s="17">
        <f t="shared" si="60"/>
        <v>4.8973994808756551E-5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525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4.8973994808756551E-5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140</v>
      </c>
      <c r="D554" s="16">
        <v>139</v>
      </c>
      <c r="E554" s="17">
        <f t="shared" si="59"/>
        <v>8.8094638811980867E-3</v>
      </c>
      <c r="F554" s="17">
        <f t="shared" si="60"/>
        <v>6.8073852784171609E-3</v>
      </c>
      <c r="G554" s="17">
        <f t="shared" si="62"/>
        <v>-7.1428571428571426E-3</v>
      </c>
      <c r="H554" s="17">
        <f t="shared" si="61"/>
        <v>-6.2924742008557756E-5</v>
      </c>
    </row>
    <row r="555" spans="1:8" ht="25.5" x14ac:dyDescent="0.2">
      <c r="A555" s="14"/>
      <c r="B555" s="15" t="s">
        <v>527</v>
      </c>
      <c r="C555" s="16">
        <v>2</v>
      </c>
      <c r="D555" s="16">
        <v>1</v>
      </c>
      <c r="E555" s="17">
        <f t="shared" si="59"/>
        <v>1.2584948401711554E-4</v>
      </c>
      <c r="F555" s="17">
        <f t="shared" si="60"/>
        <v>4.8973994808756551E-5</v>
      </c>
      <c r="G555" s="17">
        <f t="shared" si="62"/>
        <v>-0.5</v>
      </c>
      <c r="H555" s="17">
        <f t="shared" si="61"/>
        <v>-6.2924742008557769E-5</v>
      </c>
    </row>
    <row r="556" spans="1:8" x14ac:dyDescent="0.2">
      <c r="A556" s="14"/>
      <c r="B556" s="15" t="s">
        <v>528</v>
      </c>
      <c r="C556" s="16">
        <v>11</v>
      </c>
      <c r="D556" s="16">
        <v>10</v>
      </c>
      <c r="E556" s="17">
        <f t="shared" si="59"/>
        <v>6.9217216209413544E-4</v>
      </c>
      <c r="F556" s="17">
        <f t="shared" si="60"/>
        <v>4.8973994808756548E-4</v>
      </c>
      <c r="G556" s="17">
        <f t="shared" si="62"/>
        <v>-9.0909090909090912E-2</v>
      </c>
      <c r="H556" s="17">
        <f t="shared" si="61"/>
        <v>-6.2924742008557769E-5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42</v>
      </c>
      <c r="D559" s="16">
        <v>79</v>
      </c>
      <c r="E559" s="17">
        <f t="shared" si="59"/>
        <v>2.6428391643594259E-3</v>
      </c>
      <c r="F559" s="17">
        <f t="shared" si="60"/>
        <v>3.8689455898917673E-3</v>
      </c>
      <c r="G559" s="17">
        <f t="shared" si="62"/>
        <v>0.88095238095238093</v>
      </c>
      <c r="H559" s="17">
        <f t="shared" si="61"/>
        <v>2.3282154543166371E-3</v>
      </c>
    </row>
    <row r="560" spans="1:8" ht="25.5" x14ac:dyDescent="0.2">
      <c r="A560" s="14"/>
      <c r="B560" s="15" t="s">
        <v>532</v>
      </c>
      <c r="C560" s="16">
        <v>22</v>
      </c>
      <c r="D560" s="16">
        <v>62</v>
      </c>
      <c r="E560" s="17">
        <f t="shared" si="59"/>
        <v>1.3843443241882709E-3</v>
      </c>
      <c r="F560" s="17">
        <f t="shared" si="60"/>
        <v>3.0363876781429062E-3</v>
      </c>
      <c r="G560" s="17">
        <f t="shared" si="62"/>
        <v>1.8181818181818181</v>
      </c>
      <c r="H560" s="17">
        <f t="shared" si="61"/>
        <v>2.5169896803423106E-3</v>
      </c>
    </row>
    <row r="561" spans="1:8" x14ac:dyDescent="0.2">
      <c r="A561" s="14"/>
      <c r="B561" s="15" t="s">
        <v>533</v>
      </c>
      <c r="C561" s="16">
        <v>639</v>
      </c>
      <c r="D561" s="16">
        <v>130</v>
      </c>
      <c r="E561" s="17">
        <f t="shared" si="59"/>
        <v>4.0208910143468411E-2</v>
      </c>
      <c r="F561" s="17">
        <f t="shared" si="60"/>
        <v>6.3666193251383516E-3</v>
      </c>
      <c r="G561" s="17">
        <f t="shared" si="62"/>
        <v>-0.79655712050078242</v>
      </c>
      <c r="H561" s="17">
        <f t="shared" si="61"/>
        <v>-3.2028693682355898E-2</v>
      </c>
    </row>
    <row r="562" spans="1:8" x14ac:dyDescent="0.2">
      <c r="A562" s="14"/>
      <c r="B562" s="15" t="s">
        <v>534</v>
      </c>
      <c r="C562" s="16">
        <v>11</v>
      </c>
      <c r="D562" s="16">
        <v>24</v>
      </c>
      <c r="E562" s="17">
        <f t="shared" si="59"/>
        <v>6.9217216209413544E-4</v>
      </c>
      <c r="F562" s="17">
        <f t="shared" si="60"/>
        <v>1.1753758754101571E-3</v>
      </c>
      <c r="G562" s="17">
        <f t="shared" si="62"/>
        <v>1.1818181818181819</v>
      </c>
      <c r="H562" s="17">
        <f t="shared" si="61"/>
        <v>8.1802164611125103E-4</v>
      </c>
    </row>
    <row r="563" spans="1:8" x14ac:dyDescent="0.2">
      <c r="A563" s="14"/>
      <c r="B563" s="15" t="s">
        <v>535</v>
      </c>
      <c r="C563" s="16">
        <v>2</v>
      </c>
      <c r="D563" s="16">
        <v>1</v>
      </c>
      <c r="E563" s="17">
        <f t="shared" si="59"/>
        <v>1.2584948401711554E-4</v>
      </c>
      <c r="F563" s="17">
        <f t="shared" si="60"/>
        <v>4.8973994808756551E-5</v>
      </c>
      <c r="G563" s="17">
        <f t="shared" si="62"/>
        <v>-0.5</v>
      </c>
      <c r="H563" s="17">
        <f t="shared" si="61"/>
        <v>-6.2924742008557769E-5</v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2</v>
      </c>
      <c r="E565" s="17" t="str">
        <f t="shared" si="59"/>
        <v/>
      </c>
      <c r="F565" s="17">
        <f t="shared" si="60"/>
        <v>9.7947989617513102E-5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2</v>
      </c>
      <c r="D566" s="16">
        <v>0</v>
      </c>
      <c r="E566" s="17">
        <f t="shared" si="59"/>
        <v>1.2584948401711554E-4</v>
      </c>
      <c r="F566" s="17" t="str">
        <f t="shared" si="60"/>
        <v/>
      </c>
      <c r="G566" s="17">
        <f t="shared" si="62"/>
        <v>-1</v>
      </c>
      <c r="H566" s="17">
        <f t="shared" si="61"/>
        <v>-1.2584948401711554E-4</v>
      </c>
    </row>
    <row r="567" spans="1:8" x14ac:dyDescent="0.2">
      <c r="A567" s="14"/>
      <c r="B567" s="15" t="s">
        <v>539</v>
      </c>
      <c r="C567" s="16">
        <v>1</v>
      </c>
      <c r="D567" s="16">
        <v>0</v>
      </c>
      <c r="E567" s="17">
        <f t="shared" si="59"/>
        <v>6.2924742008557769E-5</v>
      </c>
      <c r="F567" s="17" t="str">
        <f t="shared" si="60"/>
        <v/>
      </c>
      <c r="G567" s="17">
        <f t="shared" si="62"/>
        <v>-1</v>
      </c>
      <c r="H567" s="17">
        <f t="shared" si="61"/>
        <v>-6.2924742008557769E-5</v>
      </c>
    </row>
    <row r="568" spans="1:8" x14ac:dyDescent="0.2">
      <c r="A568" s="14"/>
      <c r="B568" s="15" t="s">
        <v>540</v>
      </c>
      <c r="C568" s="16">
        <v>27</v>
      </c>
      <c r="D568" s="16">
        <v>17</v>
      </c>
      <c r="E568" s="17">
        <f t="shared" si="59"/>
        <v>1.6989680342310597E-3</v>
      </c>
      <c r="F568" s="17">
        <f t="shared" si="60"/>
        <v>8.3255791174886135E-4</v>
      </c>
      <c r="G568" s="17">
        <f t="shared" si="62"/>
        <v>-0.37037037037037035</v>
      </c>
      <c r="H568" s="17">
        <f t="shared" si="61"/>
        <v>-6.2924742008557764E-4</v>
      </c>
    </row>
    <row r="569" spans="1:8" x14ac:dyDescent="0.2">
      <c r="A569" s="14"/>
      <c r="B569" s="15" t="s">
        <v>541</v>
      </c>
      <c r="C569" s="16">
        <v>1</v>
      </c>
      <c r="D569" s="16">
        <v>4</v>
      </c>
      <c r="E569" s="17">
        <f t="shared" si="59"/>
        <v>6.2924742008557769E-5</v>
      </c>
      <c r="F569" s="17">
        <f t="shared" si="60"/>
        <v>1.958959792350262E-4</v>
      </c>
      <c r="G569" s="17">
        <f t="shared" si="62"/>
        <v>3</v>
      </c>
      <c r="H569" s="17">
        <f t="shared" si="61"/>
        <v>1.8877422602567331E-4</v>
      </c>
    </row>
    <row r="570" spans="1:8" x14ac:dyDescent="0.2">
      <c r="A570" s="14"/>
      <c r="B570" s="15" t="s">
        <v>542</v>
      </c>
      <c r="C570" s="16">
        <v>10</v>
      </c>
      <c r="D570" s="16">
        <v>5</v>
      </c>
      <c r="E570" s="17">
        <f t="shared" si="59"/>
        <v>6.2924742008557764E-4</v>
      </c>
      <c r="F570" s="17">
        <f t="shared" si="60"/>
        <v>2.4486997404378274E-4</v>
      </c>
      <c r="G570" s="17">
        <f t="shared" si="62"/>
        <v>-0.5</v>
      </c>
      <c r="H570" s="17">
        <f t="shared" si="61"/>
        <v>-3.1462371004278882E-4</v>
      </c>
    </row>
    <row r="571" spans="1:8" ht="25.5" x14ac:dyDescent="0.2">
      <c r="A571" s="14"/>
      <c r="B571" s="15" t="s">
        <v>543</v>
      </c>
      <c r="C571" s="16">
        <v>0</v>
      </c>
      <c r="D571" s="16">
        <v>1</v>
      </c>
      <c r="E571" s="17" t="str">
        <f t="shared" si="59"/>
        <v/>
      </c>
      <c r="F571" s="17">
        <f t="shared" si="60"/>
        <v>4.8973994808756551E-5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30</v>
      </c>
      <c r="D574" s="16">
        <v>18</v>
      </c>
      <c r="E574" s="17">
        <f t="shared" si="59"/>
        <v>1.887742260256733E-3</v>
      </c>
      <c r="F574" s="17">
        <f t="shared" si="60"/>
        <v>8.8153190655761789E-4</v>
      </c>
      <c r="G574" s="17">
        <f t="shared" si="62"/>
        <v>-0.4</v>
      </c>
      <c r="H574" s="17">
        <f t="shared" si="61"/>
        <v>-7.5509690410269323E-4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95</v>
      </c>
      <c r="D576" s="16">
        <v>28</v>
      </c>
      <c r="E576" s="17">
        <f t="shared" si="59"/>
        <v>5.9778504908129873E-3</v>
      </c>
      <c r="F576" s="17">
        <f t="shared" si="60"/>
        <v>1.3712718546451835E-3</v>
      </c>
      <c r="G576" s="17">
        <f t="shared" si="62"/>
        <v>-0.70526315789473681</v>
      </c>
      <c r="H576" s="17">
        <f t="shared" si="61"/>
        <v>-4.2159577145733694E-3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4883</v>
      </c>
      <c r="D582" s="19">
        <f>SUM(D583:D609)</f>
        <v>5100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4.4439893508089287E-2</v>
      </c>
      <c r="H582" s="20">
        <f t="shared" ref="H582:H609" si="65">+IF(OR(AND(E582=""),(G582="")),"",E582*G582)</f>
        <v>4.4439893508089287E-2</v>
      </c>
    </row>
    <row r="583" spans="1:8" x14ac:dyDescent="0.2">
      <c r="A583" s="14"/>
      <c r="B583" s="15" t="s">
        <v>549</v>
      </c>
      <c r="C583" s="16">
        <v>24</v>
      </c>
      <c r="D583" s="16">
        <v>24</v>
      </c>
      <c r="E583" s="17">
        <f t="shared" si="63"/>
        <v>4.915011263567479E-3</v>
      </c>
      <c r="F583" s="17">
        <f t="shared" si="64"/>
        <v>4.7058823529411761E-3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550</v>
      </c>
      <c r="C584" s="16">
        <v>13</v>
      </c>
      <c r="D584" s="16">
        <v>153</v>
      </c>
      <c r="E584" s="17">
        <f t="shared" si="63"/>
        <v>2.6622977677657179E-3</v>
      </c>
      <c r="F584" s="17">
        <f t="shared" si="64"/>
        <v>0.03</v>
      </c>
      <c r="G584" s="17">
        <f t="shared" si="66"/>
        <v>10.76923076923077</v>
      </c>
      <c r="H584" s="17">
        <f t="shared" si="65"/>
        <v>2.8670899037476962E-2</v>
      </c>
    </row>
    <row r="585" spans="1:8" ht="25.5" x14ac:dyDescent="0.2">
      <c r="A585" s="14"/>
      <c r="B585" s="15" t="s">
        <v>551</v>
      </c>
      <c r="C585" s="16">
        <v>434</v>
      </c>
      <c r="D585" s="16">
        <v>654</v>
      </c>
      <c r="E585" s="17">
        <f t="shared" si="63"/>
        <v>8.8879787016178574E-2</v>
      </c>
      <c r="F585" s="17">
        <f t="shared" si="64"/>
        <v>0.12823529411764706</v>
      </c>
      <c r="G585" s="17">
        <f t="shared" si="66"/>
        <v>0.50691244239631339</v>
      </c>
      <c r="H585" s="17">
        <f t="shared" si="65"/>
        <v>4.5054269916035221E-2</v>
      </c>
    </row>
    <row r="586" spans="1:8" x14ac:dyDescent="0.2">
      <c r="A586" s="14"/>
      <c r="B586" s="15" t="s">
        <v>552</v>
      </c>
      <c r="C586" s="16">
        <v>615</v>
      </c>
      <c r="D586" s="16">
        <v>1277</v>
      </c>
      <c r="E586" s="17">
        <f t="shared" si="63"/>
        <v>0.12594716362891664</v>
      </c>
      <c r="F586" s="17">
        <f t="shared" si="64"/>
        <v>0.25039215686274507</v>
      </c>
      <c r="G586" s="17">
        <f t="shared" si="66"/>
        <v>1.0764227642276423</v>
      </c>
      <c r="H586" s="17">
        <f t="shared" si="65"/>
        <v>0.13557239402006963</v>
      </c>
    </row>
    <row r="587" spans="1:8" x14ac:dyDescent="0.2">
      <c r="A587" s="14"/>
      <c r="B587" s="15" t="s">
        <v>553</v>
      </c>
      <c r="C587" s="16">
        <v>35</v>
      </c>
      <c r="D587" s="16">
        <v>36</v>
      </c>
      <c r="E587" s="17">
        <f t="shared" si="63"/>
        <v>7.1677247593692405E-3</v>
      </c>
      <c r="F587" s="17">
        <f t="shared" si="64"/>
        <v>7.058823529411765E-3</v>
      </c>
      <c r="G587" s="17">
        <f t="shared" si="66"/>
        <v>2.8571428571428571E-2</v>
      </c>
      <c r="H587" s="17">
        <f t="shared" si="65"/>
        <v>2.0479213598197828E-4</v>
      </c>
    </row>
    <row r="588" spans="1:8" x14ac:dyDescent="0.2">
      <c r="A588" s="14"/>
      <c r="B588" s="15" t="s">
        <v>554</v>
      </c>
      <c r="C588" s="16">
        <v>2</v>
      </c>
      <c r="D588" s="16">
        <v>13</v>
      </c>
      <c r="E588" s="17">
        <f t="shared" si="63"/>
        <v>4.0958427196395656E-4</v>
      </c>
      <c r="F588" s="17">
        <f t="shared" si="64"/>
        <v>2.5490196078431374E-3</v>
      </c>
      <c r="G588" s="17">
        <f t="shared" si="66"/>
        <v>5.5</v>
      </c>
      <c r="H588" s="17">
        <f t="shared" si="65"/>
        <v>2.2527134958017611E-3</v>
      </c>
    </row>
    <row r="589" spans="1:8" x14ac:dyDescent="0.2">
      <c r="A589" s="14"/>
      <c r="B589" s="15" t="s">
        <v>555</v>
      </c>
      <c r="C589" s="16">
        <v>3</v>
      </c>
      <c r="D589" s="16">
        <v>0</v>
      </c>
      <c r="E589" s="17">
        <f t="shared" si="63"/>
        <v>6.1437640794593487E-4</v>
      </c>
      <c r="F589" s="17" t="str">
        <f t="shared" si="64"/>
        <v/>
      </c>
      <c r="G589" s="17">
        <f t="shared" si="66"/>
        <v>-1</v>
      </c>
      <c r="H589" s="17">
        <f t="shared" si="65"/>
        <v>-6.1437640794593487E-4</v>
      </c>
    </row>
    <row r="590" spans="1:8" x14ac:dyDescent="0.2">
      <c r="A590" s="14"/>
      <c r="B590" s="15" t="s">
        <v>556</v>
      </c>
      <c r="C590" s="16">
        <v>25</v>
      </c>
      <c r="D590" s="16">
        <v>13</v>
      </c>
      <c r="E590" s="17">
        <f t="shared" si="63"/>
        <v>5.1198033995494569E-3</v>
      </c>
      <c r="F590" s="17">
        <f t="shared" si="64"/>
        <v>2.5490196078431374E-3</v>
      </c>
      <c r="G590" s="17">
        <f t="shared" si="66"/>
        <v>-0.48</v>
      </c>
      <c r="H590" s="17">
        <f t="shared" si="65"/>
        <v>-2.4575056317837391E-3</v>
      </c>
    </row>
    <row r="591" spans="1:8" x14ac:dyDescent="0.2">
      <c r="A591" s="14"/>
      <c r="B591" s="15" t="s">
        <v>557</v>
      </c>
      <c r="C591" s="16">
        <v>2</v>
      </c>
      <c r="D591" s="16">
        <v>3</v>
      </c>
      <c r="E591" s="17">
        <f t="shared" si="63"/>
        <v>4.0958427196395656E-4</v>
      </c>
      <c r="F591" s="17">
        <f t="shared" si="64"/>
        <v>5.8823529411764701E-4</v>
      </c>
      <c r="G591" s="17">
        <f t="shared" si="66"/>
        <v>0.5</v>
      </c>
      <c r="H591" s="17">
        <f t="shared" si="65"/>
        <v>2.0479213598197828E-4</v>
      </c>
    </row>
    <row r="592" spans="1:8" ht="25.5" x14ac:dyDescent="0.2">
      <c r="A592" s="14"/>
      <c r="B592" s="15" t="s">
        <v>558</v>
      </c>
      <c r="C592" s="16">
        <v>8</v>
      </c>
      <c r="D592" s="16">
        <v>3</v>
      </c>
      <c r="E592" s="17">
        <f t="shared" si="63"/>
        <v>1.6383370878558263E-3</v>
      </c>
      <c r="F592" s="17">
        <f t="shared" si="64"/>
        <v>5.8823529411764701E-4</v>
      </c>
      <c r="G592" s="17">
        <f t="shared" si="66"/>
        <v>-0.625</v>
      </c>
      <c r="H592" s="17">
        <f t="shared" si="65"/>
        <v>-1.0239606799098914E-3</v>
      </c>
    </row>
    <row r="593" spans="1:8" x14ac:dyDescent="0.2">
      <c r="A593" s="14"/>
      <c r="B593" s="15" t="s">
        <v>559</v>
      </c>
      <c r="C593" s="16">
        <v>194</v>
      </c>
      <c r="D593" s="16">
        <v>64</v>
      </c>
      <c r="E593" s="17">
        <f t="shared" si="63"/>
        <v>3.9729674380503788E-2</v>
      </c>
      <c r="F593" s="17">
        <f t="shared" si="64"/>
        <v>1.2549019607843137E-2</v>
      </c>
      <c r="G593" s="17">
        <f t="shared" si="66"/>
        <v>-0.67010309278350511</v>
      </c>
      <c r="H593" s="17">
        <f t="shared" si="65"/>
        <v>-2.6622977677657176E-2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1.9607843137254901E-4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12</v>
      </c>
      <c r="D596" s="16">
        <v>0</v>
      </c>
      <c r="E596" s="17">
        <f t="shared" si="63"/>
        <v>2.4575056317837395E-3</v>
      </c>
      <c r="F596" s="17" t="str">
        <f t="shared" si="64"/>
        <v/>
      </c>
      <c r="G596" s="17">
        <f t="shared" si="66"/>
        <v>-1</v>
      </c>
      <c r="H596" s="17">
        <f t="shared" si="65"/>
        <v>-2.4575056317837395E-3</v>
      </c>
    </row>
    <row r="597" spans="1:8" ht="25.5" x14ac:dyDescent="0.2">
      <c r="A597" s="14"/>
      <c r="B597" s="15" t="s">
        <v>563</v>
      </c>
      <c r="C597" s="16">
        <v>568</v>
      </c>
      <c r="D597" s="16">
        <v>156</v>
      </c>
      <c r="E597" s="17">
        <f t="shared" si="63"/>
        <v>0.11632193323776367</v>
      </c>
      <c r="F597" s="17">
        <f t="shared" si="64"/>
        <v>3.0588235294117649E-2</v>
      </c>
      <c r="G597" s="17">
        <f t="shared" si="66"/>
        <v>-0.72535211267605637</v>
      </c>
      <c r="H597" s="17">
        <f t="shared" si="65"/>
        <v>-8.437436002457506E-2</v>
      </c>
    </row>
    <row r="598" spans="1:8" x14ac:dyDescent="0.2">
      <c r="A598" s="14"/>
      <c r="B598" s="15" t="s">
        <v>564</v>
      </c>
      <c r="C598" s="16">
        <v>791</v>
      </c>
      <c r="D598" s="16">
        <v>587</v>
      </c>
      <c r="E598" s="17">
        <f t="shared" si="63"/>
        <v>0.16199057956174484</v>
      </c>
      <c r="F598" s="17">
        <f t="shared" si="64"/>
        <v>0.11509803921568627</v>
      </c>
      <c r="G598" s="17">
        <f t="shared" si="66"/>
        <v>-0.25790139064475348</v>
      </c>
      <c r="H598" s="17">
        <f t="shared" si="65"/>
        <v>-4.1777595740323574E-2</v>
      </c>
    </row>
    <row r="599" spans="1:8" x14ac:dyDescent="0.2">
      <c r="A599" s="14"/>
      <c r="B599" s="15" t="s">
        <v>565</v>
      </c>
      <c r="C599" s="16">
        <v>20</v>
      </c>
      <c r="D599" s="16">
        <v>54</v>
      </c>
      <c r="E599" s="17">
        <f t="shared" si="63"/>
        <v>4.0958427196395655E-3</v>
      </c>
      <c r="F599" s="17">
        <f t="shared" si="64"/>
        <v>1.0588235294117647E-2</v>
      </c>
      <c r="G599" s="17">
        <f t="shared" si="66"/>
        <v>1.7</v>
      </c>
      <c r="H599" s="17">
        <f t="shared" si="65"/>
        <v>6.9629326233872609E-3</v>
      </c>
    </row>
    <row r="600" spans="1:8" x14ac:dyDescent="0.2">
      <c r="A600" s="14"/>
      <c r="B600" s="15" t="s">
        <v>566</v>
      </c>
      <c r="C600" s="16">
        <v>714</v>
      </c>
      <c r="D600" s="16">
        <v>745</v>
      </c>
      <c r="E600" s="17">
        <f t="shared" si="63"/>
        <v>0.14622158509113251</v>
      </c>
      <c r="F600" s="17">
        <f t="shared" si="64"/>
        <v>0.14607843137254903</v>
      </c>
      <c r="G600" s="17">
        <f t="shared" si="66"/>
        <v>4.341736694677871E-2</v>
      </c>
      <c r="H600" s="17">
        <f t="shared" si="65"/>
        <v>6.3485562154413271E-3</v>
      </c>
    </row>
    <row r="601" spans="1:8" x14ac:dyDescent="0.2">
      <c r="A601" s="14"/>
      <c r="B601" s="15" t="s">
        <v>567</v>
      </c>
      <c r="C601" s="16">
        <v>1106</v>
      </c>
      <c r="D601" s="16">
        <v>773</v>
      </c>
      <c r="E601" s="17">
        <f t="shared" si="63"/>
        <v>0.22650010239606799</v>
      </c>
      <c r="F601" s="17">
        <f t="shared" si="64"/>
        <v>0.1515686274509804</v>
      </c>
      <c r="G601" s="17">
        <f t="shared" si="66"/>
        <v>-0.30108499095840868</v>
      </c>
      <c r="H601" s="17">
        <f t="shared" si="65"/>
        <v>-6.8195781281998769E-2</v>
      </c>
    </row>
    <row r="602" spans="1:8" x14ac:dyDescent="0.2">
      <c r="A602" s="14"/>
      <c r="B602" s="15" t="s">
        <v>568</v>
      </c>
      <c r="C602" s="16">
        <v>7</v>
      </c>
      <c r="D602" s="16">
        <v>67</v>
      </c>
      <c r="E602" s="17">
        <f t="shared" si="63"/>
        <v>1.4335449518738481E-3</v>
      </c>
      <c r="F602" s="17">
        <f t="shared" si="64"/>
        <v>1.3137254901960785E-2</v>
      </c>
      <c r="G602" s="17">
        <f t="shared" si="66"/>
        <v>8.5714285714285712</v>
      </c>
      <c r="H602" s="17">
        <f t="shared" si="65"/>
        <v>1.2287528158918698E-2</v>
      </c>
    </row>
    <row r="603" spans="1:8" x14ac:dyDescent="0.2">
      <c r="A603" s="14"/>
      <c r="B603" s="15" t="s">
        <v>569</v>
      </c>
      <c r="C603" s="16">
        <v>6</v>
      </c>
      <c r="D603" s="16">
        <v>20</v>
      </c>
      <c r="E603" s="17">
        <f t="shared" si="63"/>
        <v>1.2287528158918697E-3</v>
      </c>
      <c r="F603" s="17">
        <f t="shared" si="64"/>
        <v>3.9215686274509803E-3</v>
      </c>
      <c r="G603" s="17">
        <f t="shared" si="66"/>
        <v>2.3333333333333335</v>
      </c>
      <c r="H603" s="17">
        <f t="shared" si="65"/>
        <v>2.8670899037476962E-3</v>
      </c>
    </row>
    <row r="604" spans="1:8" ht="25.5" x14ac:dyDescent="0.2">
      <c r="A604" s="14"/>
      <c r="B604" s="15" t="s">
        <v>570</v>
      </c>
      <c r="C604" s="16">
        <v>1</v>
      </c>
      <c r="D604" s="16">
        <v>4</v>
      </c>
      <c r="E604" s="17">
        <f t="shared" si="63"/>
        <v>2.0479213598197828E-4</v>
      </c>
      <c r="F604" s="17">
        <f t="shared" si="64"/>
        <v>7.8431372549019605E-4</v>
      </c>
      <c r="G604" s="17">
        <f t="shared" si="66"/>
        <v>3</v>
      </c>
      <c r="H604" s="17">
        <f t="shared" si="65"/>
        <v>6.1437640794593487E-4</v>
      </c>
    </row>
    <row r="605" spans="1:8" x14ac:dyDescent="0.2">
      <c r="A605" s="14"/>
      <c r="B605" s="15" t="s">
        <v>571</v>
      </c>
      <c r="C605" s="16">
        <v>40</v>
      </c>
      <c r="D605" s="16">
        <v>75</v>
      </c>
      <c r="E605" s="17">
        <f t="shared" si="63"/>
        <v>8.1916854392791311E-3</v>
      </c>
      <c r="F605" s="17">
        <f t="shared" si="64"/>
        <v>1.4705882352941176E-2</v>
      </c>
      <c r="G605" s="17">
        <f t="shared" si="66"/>
        <v>0.875</v>
      </c>
      <c r="H605" s="17">
        <f t="shared" si="65"/>
        <v>7.1677247593692397E-3</v>
      </c>
    </row>
    <row r="606" spans="1:8" x14ac:dyDescent="0.2">
      <c r="A606" s="14"/>
      <c r="B606" s="15" t="s">
        <v>572</v>
      </c>
      <c r="C606" s="16">
        <v>2</v>
      </c>
      <c r="D606" s="16">
        <v>19</v>
      </c>
      <c r="E606" s="17">
        <f t="shared" si="63"/>
        <v>4.0958427196395656E-4</v>
      </c>
      <c r="F606" s="17">
        <f t="shared" si="64"/>
        <v>3.7254901960784314E-3</v>
      </c>
      <c r="G606" s="17">
        <f t="shared" si="66"/>
        <v>8.5</v>
      </c>
      <c r="H606" s="17">
        <f t="shared" si="65"/>
        <v>3.4814663116936309E-3</v>
      </c>
    </row>
    <row r="607" spans="1:8" ht="25.5" x14ac:dyDescent="0.2">
      <c r="A607" s="14"/>
      <c r="B607" s="15" t="s">
        <v>573</v>
      </c>
      <c r="C607" s="16">
        <v>117</v>
      </c>
      <c r="D607" s="16">
        <v>142</v>
      </c>
      <c r="E607" s="17">
        <f t="shared" si="63"/>
        <v>2.3960679909891459E-2</v>
      </c>
      <c r="F607" s="17">
        <f t="shared" si="64"/>
        <v>2.7843137254901961E-2</v>
      </c>
      <c r="G607" s="17">
        <f t="shared" si="66"/>
        <v>0.21367521367521367</v>
      </c>
      <c r="H607" s="17">
        <f t="shared" si="65"/>
        <v>5.1198033995494569E-3</v>
      </c>
    </row>
    <row r="608" spans="1:8" ht="25.5" x14ac:dyDescent="0.2">
      <c r="A608" s="14"/>
      <c r="B608" s="15" t="s">
        <v>574</v>
      </c>
      <c r="C608" s="16">
        <v>109</v>
      </c>
      <c r="D608" s="16">
        <v>182</v>
      </c>
      <c r="E608" s="17">
        <f t="shared" si="63"/>
        <v>2.2322342822035632E-2</v>
      </c>
      <c r="F608" s="17">
        <f t="shared" si="64"/>
        <v>3.5686274509803918E-2</v>
      </c>
      <c r="G608" s="17">
        <f t="shared" si="66"/>
        <v>0.66972477064220182</v>
      </c>
      <c r="H608" s="17">
        <f t="shared" si="65"/>
        <v>1.4949825926684413E-2</v>
      </c>
    </row>
    <row r="609" spans="1:8" ht="25.5" x14ac:dyDescent="0.2">
      <c r="A609" s="14"/>
      <c r="B609" s="15" t="s">
        <v>575</v>
      </c>
      <c r="C609" s="16">
        <v>35</v>
      </c>
      <c r="D609" s="16">
        <v>35</v>
      </c>
      <c r="E609" s="17">
        <f t="shared" si="63"/>
        <v>7.1677247593692405E-3</v>
      </c>
      <c r="F609" s="17">
        <f t="shared" si="64"/>
        <v>6.8627450980392156E-3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598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599</v>
      </c>
      <c r="C8" s="12">
        <f>+C19+C75+C173+C349+C582</f>
        <v>7915</v>
      </c>
      <c r="D8" s="13">
        <f>+D19+D75+D173+D349+D582</f>
        <v>6135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-0.22488945041061276</v>
      </c>
      <c r="H8" s="10">
        <f t="shared" ref="H8:H13" si="1">+IF(OR(AND(E8=""),(G8="")),"",E8*G8)</f>
        <v>-0.22488945041061276</v>
      </c>
    </row>
    <row r="9" spans="1:8" x14ac:dyDescent="0.2">
      <c r="A9" s="14"/>
      <c r="B9" s="15" t="s">
        <v>6</v>
      </c>
      <c r="C9" s="16">
        <f>+C19</f>
        <v>36</v>
      </c>
      <c r="D9" s="16">
        <f>+D19</f>
        <v>21</v>
      </c>
      <c r="E9" s="17">
        <f t="shared" ref="E9:F13" si="2">+C9/C$8</f>
        <v>4.5483259633607078E-3</v>
      </c>
      <c r="F9" s="17">
        <f t="shared" si="2"/>
        <v>3.4229828850855745E-3</v>
      </c>
      <c r="G9" s="17">
        <f t="shared" si="0"/>
        <v>-0.41666666666666669</v>
      </c>
      <c r="H9" s="17">
        <f t="shared" si="1"/>
        <v>-1.8951358180669617E-3</v>
      </c>
    </row>
    <row r="10" spans="1:8" x14ac:dyDescent="0.2">
      <c r="A10" s="14"/>
      <c r="B10" s="15" t="s">
        <v>7</v>
      </c>
      <c r="C10" s="16">
        <f>+C75</f>
        <v>522</v>
      </c>
      <c r="D10" s="16">
        <f>+D75</f>
        <v>259</v>
      </c>
      <c r="E10" s="17">
        <f t="shared" si="2"/>
        <v>6.5950726468730264E-2</v>
      </c>
      <c r="F10" s="17">
        <f t="shared" si="2"/>
        <v>4.2216788916055417E-2</v>
      </c>
      <c r="G10" s="17">
        <f t="shared" si="0"/>
        <v>-0.50383141762452111</v>
      </c>
      <c r="H10" s="17">
        <f t="shared" si="1"/>
        <v>-3.3228048010107397E-2</v>
      </c>
    </row>
    <row r="11" spans="1:8" ht="25.5" x14ac:dyDescent="0.2">
      <c r="A11" s="14"/>
      <c r="B11" s="15" t="s">
        <v>8</v>
      </c>
      <c r="C11" s="16">
        <f>+C173</f>
        <v>1576</v>
      </c>
      <c r="D11" s="16">
        <f>+D173</f>
        <v>956</v>
      </c>
      <c r="E11" s="17">
        <f t="shared" si="2"/>
        <v>0.19911560328490208</v>
      </c>
      <c r="F11" s="17">
        <f t="shared" si="2"/>
        <v>0.15582722086389569</v>
      </c>
      <c r="G11" s="17">
        <f t="shared" si="0"/>
        <v>-0.39340101522842641</v>
      </c>
      <c r="H11" s="17">
        <f t="shared" si="1"/>
        <v>-7.8332280480101074E-2</v>
      </c>
    </row>
    <row r="12" spans="1:8" x14ac:dyDescent="0.2">
      <c r="A12" s="14"/>
      <c r="B12" s="15" t="s">
        <v>9</v>
      </c>
      <c r="C12" s="16">
        <f>+C349</f>
        <v>1532</v>
      </c>
      <c r="D12" s="16">
        <f>+D349</f>
        <v>707</v>
      </c>
      <c r="E12" s="17">
        <f t="shared" si="2"/>
        <v>0.19355653821857233</v>
      </c>
      <c r="F12" s="17">
        <f t="shared" si="2"/>
        <v>0.11524042379788101</v>
      </c>
      <c r="G12" s="17">
        <f t="shared" si="0"/>
        <v>-0.53851174934725854</v>
      </c>
      <c r="H12" s="17">
        <f t="shared" si="1"/>
        <v>-0.10423246999368289</v>
      </c>
    </row>
    <row r="13" spans="1:8" x14ac:dyDescent="0.2">
      <c r="A13" s="14"/>
      <c r="B13" s="15" t="s">
        <v>10</v>
      </c>
      <c r="C13" s="16">
        <f>+C582</f>
        <v>4249</v>
      </c>
      <c r="D13" s="16">
        <f>+D582</f>
        <v>4192</v>
      </c>
      <c r="E13" s="17">
        <f t="shared" si="2"/>
        <v>0.53682880606443462</v>
      </c>
      <c r="F13" s="17">
        <f t="shared" si="2"/>
        <v>0.68329258353708233</v>
      </c>
      <c r="G13" s="17">
        <f t="shared" si="0"/>
        <v>-1.3414921157919511E-2</v>
      </c>
      <c r="H13" s="17">
        <f t="shared" si="1"/>
        <v>-7.2015161086544533E-3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36</v>
      </c>
      <c r="D19" s="19">
        <f>SUM(D20:D69)</f>
        <v>21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-0.41666666666666669</v>
      </c>
      <c r="H19" s="20">
        <f t="shared" ref="H19:H50" si="5">+IF(OR(AND(E19=""),(G19="")),"",E19*G19)</f>
        <v>-0.41666666666666669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1</v>
      </c>
      <c r="E21" s="17">
        <f t="shared" si="3"/>
        <v>5.5555555555555552E-2</v>
      </c>
      <c r="F21" s="17">
        <f t="shared" si="4"/>
        <v>4.7619047619047616E-2</v>
      </c>
      <c r="G21" s="17">
        <f t="shared" si="6"/>
        <v>-0.5</v>
      </c>
      <c r="H21" s="17">
        <f t="shared" si="5"/>
        <v>-2.7777777777777776E-2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4.7619047619047616E-2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2.7777777777777776E-2</v>
      </c>
      <c r="F25" s="17" t="str">
        <f t="shared" si="4"/>
        <v/>
      </c>
      <c r="G25" s="17">
        <f t="shared" si="6"/>
        <v>-1</v>
      </c>
      <c r="H25" s="17">
        <f t="shared" si="5"/>
        <v>-2.7777777777777776E-2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2.7777777777777776E-2</v>
      </c>
      <c r="F27" s="17" t="str">
        <f t="shared" si="4"/>
        <v/>
      </c>
      <c r="G27" s="17">
        <f t="shared" si="6"/>
        <v>-1</v>
      </c>
      <c r="H27" s="17">
        <f t="shared" si="5"/>
        <v>-2.7777777777777776E-2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4.7619047619047616E-2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</v>
      </c>
      <c r="D30" s="16">
        <v>1</v>
      </c>
      <c r="E30" s="17">
        <f t="shared" si="3"/>
        <v>2.7777777777777776E-2</v>
      </c>
      <c r="F30" s="17">
        <f t="shared" si="4"/>
        <v>4.7619047619047616E-2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2.7777777777777776E-2</v>
      </c>
      <c r="F32" s="17" t="str">
        <f t="shared" si="4"/>
        <v/>
      </c>
      <c r="G32" s="17">
        <f t="shared" si="6"/>
        <v>-1</v>
      </c>
      <c r="H32" s="17">
        <f t="shared" si="5"/>
        <v>-2.7777777777777776E-2</v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2.7777777777777776E-2</v>
      </c>
      <c r="F33" s="17" t="str">
        <f t="shared" si="4"/>
        <v/>
      </c>
      <c r="G33" s="17">
        <f t="shared" si="6"/>
        <v>-1</v>
      </c>
      <c r="H33" s="17">
        <f t="shared" si="5"/>
        <v>-2.7777777777777776E-2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4.7619047619047616E-2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2.7777777777777776E-2</v>
      </c>
      <c r="F45" s="17" t="str">
        <f t="shared" si="4"/>
        <v/>
      </c>
      <c r="G45" s="17">
        <f t="shared" si="6"/>
        <v>-1</v>
      </c>
      <c r="H45" s="17">
        <f t="shared" si="5"/>
        <v>-2.7777777777777776E-2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2</v>
      </c>
      <c r="E49" s="17" t="str">
        <f t="shared" si="3"/>
        <v/>
      </c>
      <c r="F49" s="17">
        <f t="shared" si="4"/>
        <v>9.5238095238095233E-2</v>
      </c>
      <c r="G49" s="17">
        <f t="shared" si="6"/>
        <v>1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1</v>
      </c>
      <c r="D55" s="16">
        <v>1</v>
      </c>
      <c r="E55" s="17">
        <f t="shared" si="7"/>
        <v>2.7777777777777776E-2</v>
      </c>
      <c r="F55" s="17">
        <f t="shared" si="8"/>
        <v>4.7619047619047616E-2</v>
      </c>
      <c r="G55" s="17">
        <f t="shared" si="10"/>
        <v>0</v>
      </c>
      <c r="H55" s="17">
        <f t="shared" si="9"/>
        <v>0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</v>
      </c>
      <c r="D59" s="16">
        <v>3</v>
      </c>
      <c r="E59" s="17">
        <f t="shared" si="7"/>
        <v>2.7777777777777776E-2</v>
      </c>
      <c r="F59" s="17">
        <f t="shared" si="8"/>
        <v>0.14285714285714285</v>
      </c>
      <c r="G59" s="17">
        <f t="shared" si="10"/>
        <v>2</v>
      </c>
      <c r="H59" s="17">
        <f t="shared" si="9"/>
        <v>5.5555555555555552E-2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9</v>
      </c>
      <c r="D61" s="16">
        <v>7</v>
      </c>
      <c r="E61" s="17">
        <f t="shared" si="7"/>
        <v>0.25</v>
      </c>
      <c r="F61" s="17">
        <f t="shared" si="8"/>
        <v>0.33333333333333331</v>
      </c>
      <c r="G61" s="17">
        <f t="shared" si="10"/>
        <v>-0.22222222222222221</v>
      </c>
      <c r="H61" s="17">
        <f t="shared" si="9"/>
        <v>-5.5555555555555552E-2</v>
      </c>
    </row>
    <row r="62" spans="1:8" x14ac:dyDescent="0.2">
      <c r="A62" s="14"/>
      <c r="B62" s="15" t="s">
        <v>54</v>
      </c>
      <c r="C62" s="16">
        <v>15</v>
      </c>
      <c r="D62" s="16">
        <v>1</v>
      </c>
      <c r="E62" s="17">
        <f t="shared" si="7"/>
        <v>0.41666666666666669</v>
      </c>
      <c r="F62" s="17">
        <f t="shared" si="8"/>
        <v>4.7619047619047616E-2</v>
      </c>
      <c r="G62" s="17">
        <f t="shared" si="10"/>
        <v>-0.93333333333333335</v>
      </c>
      <c r="H62" s="17">
        <f t="shared" si="9"/>
        <v>-0.3888888888888889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2</v>
      </c>
      <c r="D67" s="16">
        <v>0</v>
      </c>
      <c r="E67" s="17">
        <f t="shared" si="7"/>
        <v>5.5555555555555552E-2</v>
      </c>
      <c r="F67" s="17" t="str">
        <f t="shared" si="8"/>
        <v/>
      </c>
      <c r="G67" s="17">
        <f t="shared" si="10"/>
        <v>-1</v>
      </c>
      <c r="H67" s="17">
        <f t="shared" si="9"/>
        <v>-5.5555555555555552E-2</v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0</v>
      </c>
      <c r="D69" s="16">
        <v>2</v>
      </c>
      <c r="E69" s="17" t="str">
        <f t="shared" si="7"/>
        <v/>
      </c>
      <c r="F69" s="17">
        <f t="shared" si="8"/>
        <v>9.5238095238095233E-2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522</v>
      </c>
      <c r="D75" s="19">
        <f>SUM(D76:D167)</f>
        <v>259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-0.50383141762452111</v>
      </c>
      <c r="H75" s="20">
        <f t="shared" ref="H75:H106" si="13">+IF(OR(AND(E75=""),(G75="")),"",E75*G75)</f>
        <v>-0.50383141762452111</v>
      </c>
    </row>
    <row r="76" spans="1:8" x14ac:dyDescent="0.2">
      <c r="A76" s="14"/>
      <c r="B76" s="15" t="s">
        <v>62</v>
      </c>
      <c r="C76" s="16">
        <v>18</v>
      </c>
      <c r="D76" s="16">
        <v>14</v>
      </c>
      <c r="E76" s="17">
        <f t="shared" si="11"/>
        <v>3.4482758620689655E-2</v>
      </c>
      <c r="F76" s="17">
        <f t="shared" si="12"/>
        <v>5.4054054054054057E-2</v>
      </c>
      <c r="G76" s="17">
        <f t="shared" ref="G76:G107" si="14">+IF(AND(C76=0,D76=0)," ",IF(C76=0,1,IF(D76=0,-1,(D76-C76)/C76)))</f>
        <v>-0.22222222222222221</v>
      </c>
      <c r="H76" s="17">
        <f t="shared" si="13"/>
        <v>-7.6628352490421452E-3</v>
      </c>
    </row>
    <row r="77" spans="1:8" ht="25.5" x14ac:dyDescent="0.2">
      <c r="A77" s="14"/>
      <c r="B77" s="15" t="s">
        <v>63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64</v>
      </c>
      <c r="C78" s="16">
        <v>2</v>
      </c>
      <c r="D78" s="16">
        <v>3</v>
      </c>
      <c r="E78" s="17">
        <f t="shared" si="11"/>
        <v>3.8314176245210726E-3</v>
      </c>
      <c r="F78" s="17">
        <f t="shared" si="12"/>
        <v>1.1583011583011582E-2</v>
      </c>
      <c r="G78" s="17">
        <f t="shared" si="14"/>
        <v>0.5</v>
      </c>
      <c r="H78" s="17">
        <f t="shared" si="13"/>
        <v>1.9157088122605363E-3</v>
      </c>
    </row>
    <row r="79" spans="1:8" x14ac:dyDescent="0.2">
      <c r="A79" s="14"/>
      <c r="B79" s="15" t="s">
        <v>65</v>
      </c>
      <c r="C79" s="16">
        <v>7</v>
      </c>
      <c r="D79" s="16">
        <v>0</v>
      </c>
      <c r="E79" s="17">
        <f t="shared" si="11"/>
        <v>1.3409961685823755E-2</v>
      </c>
      <c r="F79" s="17" t="str">
        <f t="shared" si="12"/>
        <v/>
      </c>
      <c r="G79" s="17">
        <f t="shared" si="14"/>
        <v>-1</v>
      </c>
      <c r="H79" s="17">
        <f t="shared" si="13"/>
        <v>-1.3409961685823755E-2</v>
      </c>
    </row>
    <row r="80" spans="1:8" ht="25.5" x14ac:dyDescent="0.2">
      <c r="A80" s="14"/>
      <c r="B80" s="15" t="s">
        <v>66</v>
      </c>
      <c r="C80" s="16">
        <v>9</v>
      </c>
      <c r="D80" s="16">
        <v>17</v>
      </c>
      <c r="E80" s="17">
        <f t="shared" si="11"/>
        <v>1.7241379310344827E-2</v>
      </c>
      <c r="F80" s="17">
        <f t="shared" si="12"/>
        <v>6.5637065637065631E-2</v>
      </c>
      <c r="G80" s="17">
        <f t="shared" si="14"/>
        <v>0.88888888888888884</v>
      </c>
      <c r="H80" s="17">
        <f t="shared" si="13"/>
        <v>1.532567049808429E-2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0</v>
      </c>
      <c r="D82" s="16">
        <v>1</v>
      </c>
      <c r="E82" s="17" t="str">
        <f t="shared" si="11"/>
        <v/>
      </c>
      <c r="F82" s="17">
        <f t="shared" si="12"/>
        <v>3.8610038610038611E-3</v>
      </c>
      <c r="G82" s="17">
        <f t="shared" si="14"/>
        <v>1</v>
      </c>
      <c r="H82" s="17" t="str">
        <f t="shared" si="13"/>
        <v/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1</v>
      </c>
      <c r="E84" s="17">
        <f t="shared" si="11"/>
        <v>1.9157088122605363E-3</v>
      </c>
      <c r="F84" s="17">
        <f t="shared" si="12"/>
        <v>3.8610038610038611E-3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15</v>
      </c>
      <c r="D87" s="16">
        <v>4</v>
      </c>
      <c r="E87" s="17">
        <f t="shared" si="11"/>
        <v>2.8735632183908046E-2</v>
      </c>
      <c r="F87" s="17">
        <f t="shared" si="12"/>
        <v>1.5444015444015444E-2</v>
      </c>
      <c r="G87" s="17">
        <f t="shared" si="14"/>
        <v>-0.73333333333333328</v>
      </c>
      <c r="H87" s="17">
        <f t="shared" si="13"/>
        <v>-2.1072796934865898E-2</v>
      </c>
    </row>
    <row r="88" spans="1:8" x14ac:dyDescent="0.2">
      <c r="A88" s="14"/>
      <c r="B88" s="15" t="s">
        <v>74</v>
      </c>
      <c r="C88" s="16">
        <v>1</v>
      </c>
      <c r="D88" s="16">
        <v>0</v>
      </c>
      <c r="E88" s="17">
        <f t="shared" si="11"/>
        <v>1.9157088122605363E-3</v>
      </c>
      <c r="F88" s="17" t="str">
        <f t="shared" si="12"/>
        <v/>
      </c>
      <c r="G88" s="17">
        <f t="shared" si="14"/>
        <v>-1</v>
      </c>
      <c r="H88" s="17">
        <f t="shared" si="13"/>
        <v>-1.9157088122605363E-3</v>
      </c>
    </row>
    <row r="89" spans="1:8" x14ac:dyDescent="0.2">
      <c r="A89" s="14"/>
      <c r="B89" s="15" t="s">
        <v>75</v>
      </c>
      <c r="C89" s="16">
        <v>6</v>
      </c>
      <c r="D89" s="16">
        <v>0</v>
      </c>
      <c r="E89" s="17">
        <f t="shared" si="11"/>
        <v>1.1494252873563218E-2</v>
      </c>
      <c r="F89" s="17" t="str">
        <f t="shared" si="12"/>
        <v/>
      </c>
      <c r="G89" s="17">
        <f t="shared" si="14"/>
        <v>-1</v>
      </c>
      <c r="H89" s="17">
        <f t="shared" si="13"/>
        <v>-1.1494252873563218E-2</v>
      </c>
    </row>
    <row r="90" spans="1:8" x14ac:dyDescent="0.2">
      <c r="A90" s="14"/>
      <c r="B90" s="15" t="s">
        <v>76</v>
      </c>
      <c r="C90" s="16">
        <v>3</v>
      </c>
      <c r="D90" s="16">
        <v>4</v>
      </c>
      <c r="E90" s="17">
        <f t="shared" si="11"/>
        <v>5.7471264367816091E-3</v>
      </c>
      <c r="F90" s="17">
        <f t="shared" si="12"/>
        <v>1.5444015444015444E-2</v>
      </c>
      <c r="G90" s="17">
        <f t="shared" si="14"/>
        <v>0.33333333333333331</v>
      </c>
      <c r="H90" s="17">
        <f t="shared" si="13"/>
        <v>1.9157088122605363E-3</v>
      </c>
    </row>
    <row r="91" spans="1:8" x14ac:dyDescent="0.2">
      <c r="A91" s="14"/>
      <c r="B91" s="15" t="s">
        <v>77</v>
      </c>
      <c r="C91" s="16">
        <v>7</v>
      </c>
      <c r="D91" s="16">
        <v>6</v>
      </c>
      <c r="E91" s="17">
        <f t="shared" si="11"/>
        <v>1.3409961685823755E-2</v>
      </c>
      <c r="F91" s="17">
        <f t="shared" si="12"/>
        <v>2.3166023166023165E-2</v>
      </c>
      <c r="G91" s="17">
        <f t="shared" si="14"/>
        <v>-0.14285714285714285</v>
      </c>
      <c r="H91" s="17">
        <f t="shared" si="13"/>
        <v>-1.9157088122605363E-3</v>
      </c>
    </row>
    <row r="92" spans="1:8" x14ac:dyDescent="0.2">
      <c r="A92" s="14"/>
      <c r="B92" s="15" t="s">
        <v>78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79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80</v>
      </c>
      <c r="C94" s="16">
        <v>0</v>
      </c>
      <c r="D94" s="16">
        <v>1</v>
      </c>
      <c r="E94" s="17" t="str">
        <f t="shared" si="11"/>
        <v/>
      </c>
      <c r="F94" s="17">
        <f t="shared" si="12"/>
        <v>3.8610038610038611E-3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81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82</v>
      </c>
      <c r="C96" s="16">
        <v>0</v>
      </c>
      <c r="D96" s="16">
        <v>1</v>
      </c>
      <c r="E96" s="17" t="str">
        <f t="shared" si="11"/>
        <v/>
      </c>
      <c r="F96" s="17">
        <f t="shared" si="12"/>
        <v>3.8610038610038611E-3</v>
      </c>
      <c r="G96" s="17">
        <f t="shared" si="14"/>
        <v>1</v>
      </c>
      <c r="H96" s="17" t="str">
        <f t="shared" si="13"/>
        <v/>
      </c>
    </row>
    <row r="97" spans="1:8" x14ac:dyDescent="0.2">
      <c r="A97" s="14"/>
      <c r="B97" s="15" t="s">
        <v>83</v>
      </c>
      <c r="C97" s="16">
        <v>2</v>
      </c>
      <c r="D97" s="16">
        <v>0</v>
      </c>
      <c r="E97" s="17">
        <f t="shared" si="11"/>
        <v>3.8314176245210726E-3</v>
      </c>
      <c r="F97" s="17" t="str">
        <f t="shared" si="12"/>
        <v/>
      </c>
      <c r="G97" s="17">
        <f t="shared" si="14"/>
        <v>-1</v>
      </c>
      <c r="H97" s="17">
        <f t="shared" si="13"/>
        <v>-3.8314176245210726E-3</v>
      </c>
    </row>
    <row r="98" spans="1:8" x14ac:dyDescent="0.2">
      <c r="A98" s="14"/>
      <c r="B98" s="15" t="s">
        <v>84</v>
      </c>
      <c r="C98" s="16">
        <v>0</v>
      </c>
      <c r="D98" s="16">
        <v>1</v>
      </c>
      <c r="E98" s="17" t="str">
        <f t="shared" si="11"/>
        <v/>
      </c>
      <c r="F98" s="17">
        <f t="shared" si="12"/>
        <v>3.8610038610038611E-3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2</v>
      </c>
      <c r="D99" s="16">
        <v>0</v>
      </c>
      <c r="E99" s="17">
        <f t="shared" si="11"/>
        <v>3.8314176245210726E-3</v>
      </c>
      <c r="F99" s="17" t="str">
        <f t="shared" si="12"/>
        <v/>
      </c>
      <c r="G99" s="17">
        <f t="shared" si="14"/>
        <v>-1</v>
      </c>
      <c r="H99" s="17">
        <f t="shared" si="13"/>
        <v>-3.8314176245210726E-3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5</v>
      </c>
      <c r="D103" s="16">
        <v>3</v>
      </c>
      <c r="E103" s="17">
        <f t="shared" si="11"/>
        <v>9.5785440613026813E-3</v>
      </c>
      <c r="F103" s="17">
        <f t="shared" si="12"/>
        <v>1.1583011583011582E-2</v>
      </c>
      <c r="G103" s="17">
        <f t="shared" si="14"/>
        <v>-0.4</v>
      </c>
      <c r="H103" s="17">
        <f t="shared" si="13"/>
        <v>-3.8314176245210726E-3</v>
      </c>
    </row>
    <row r="104" spans="1:8" x14ac:dyDescent="0.2">
      <c r="A104" s="14"/>
      <c r="B104" s="15" t="s">
        <v>90</v>
      </c>
      <c r="C104" s="16">
        <v>7</v>
      </c>
      <c r="D104" s="16">
        <v>9</v>
      </c>
      <c r="E104" s="17">
        <f t="shared" si="11"/>
        <v>1.3409961685823755E-2</v>
      </c>
      <c r="F104" s="17">
        <f t="shared" si="12"/>
        <v>3.4749034749034749E-2</v>
      </c>
      <c r="G104" s="17">
        <f t="shared" si="14"/>
        <v>0.2857142857142857</v>
      </c>
      <c r="H104" s="17">
        <f t="shared" si="13"/>
        <v>3.8314176245210726E-3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9</v>
      </c>
      <c r="D106" s="16">
        <v>5</v>
      </c>
      <c r="E106" s="17">
        <f t="shared" si="11"/>
        <v>1.7241379310344827E-2</v>
      </c>
      <c r="F106" s="17">
        <f t="shared" si="12"/>
        <v>1.9305019305019305E-2</v>
      </c>
      <c r="G106" s="17">
        <f t="shared" si="14"/>
        <v>-0.44444444444444442</v>
      </c>
      <c r="H106" s="17">
        <f t="shared" si="13"/>
        <v>-7.6628352490421452E-3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41</v>
      </c>
      <c r="D110" s="16">
        <v>0</v>
      </c>
      <c r="E110" s="17">
        <f t="shared" si="15"/>
        <v>7.8544061302681989E-2</v>
      </c>
      <c r="F110" s="17" t="str">
        <f t="shared" si="16"/>
        <v/>
      </c>
      <c r="G110" s="17">
        <f t="shared" si="18"/>
        <v>-1</v>
      </c>
      <c r="H110" s="17">
        <f t="shared" si="17"/>
        <v>-7.8544061302681989E-2</v>
      </c>
    </row>
    <row r="111" spans="1:8" x14ac:dyDescent="0.2">
      <c r="A111" s="14"/>
      <c r="B111" s="15" t="s">
        <v>98</v>
      </c>
      <c r="C111" s="16">
        <v>11</v>
      </c>
      <c r="D111" s="16">
        <v>0</v>
      </c>
      <c r="E111" s="17">
        <f t="shared" si="15"/>
        <v>2.1072796934865901E-2</v>
      </c>
      <c r="F111" s="17" t="str">
        <f t="shared" si="16"/>
        <v/>
      </c>
      <c r="G111" s="17">
        <f t="shared" si="18"/>
        <v>-1</v>
      </c>
      <c r="H111" s="17">
        <f t="shared" si="17"/>
        <v>-2.1072796934865901E-2</v>
      </c>
    </row>
    <row r="112" spans="1:8" ht="25.5" x14ac:dyDescent="0.2">
      <c r="A112" s="14"/>
      <c r="B112" s="15" t="s">
        <v>99</v>
      </c>
      <c r="C112" s="16">
        <v>4</v>
      </c>
      <c r="D112" s="16">
        <v>3</v>
      </c>
      <c r="E112" s="17">
        <f t="shared" si="15"/>
        <v>7.6628352490421452E-3</v>
      </c>
      <c r="F112" s="17">
        <f t="shared" si="16"/>
        <v>1.1583011583011582E-2</v>
      </c>
      <c r="G112" s="17">
        <f t="shared" si="18"/>
        <v>-0.25</v>
      </c>
      <c r="H112" s="17">
        <f t="shared" si="17"/>
        <v>-1.9157088122605363E-3</v>
      </c>
    </row>
    <row r="113" spans="1:8" ht="25.5" x14ac:dyDescent="0.2">
      <c r="A113" s="14"/>
      <c r="B113" s="15" t="s">
        <v>100</v>
      </c>
      <c r="C113" s="16">
        <v>2</v>
      </c>
      <c r="D113" s="16">
        <v>0</v>
      </c>
      <c r="E113" s="17">
        <f t="shared" si="15"/>
        <v>3.8314176245210726E-3</v>
      </c>
      <c r="F113" s="17" t="str">
        <f t="shared" si="16"/>
        <v/>
      </c>
      <c r="G113" s="17">
        <f t="shared" si="18"/>
        <v>-1</v>
      </c>
      <c r="H113" s="17">
        <f t="shared" si="17"/>
        <v>-3.8314176245210726E-3</v>
      </c>
    </row>
    <row r="114" spans="1:8" x14ac:dyDescent="0.2">
      <c r="A114" s="14"/>
      <c r="B114" s="15" t="s">
        <v>101</v>
      </c>
      <c r="C114" s="16">
        <v>7</v>
      </c>
      <c r="D114" s="16">
        <v>6</v>
      </c>
      <c r="E114" s="17">
        <f t="shared" si="15"/>
        <v>1.3409961685823755E-2</v>
      </c>
      <c r="F114" s="17">
        <f t="shared" si="16"/>
        <v>2.3166023166023165E-2</v>
      </c>
      <c r="G114" s="17">
        <f t="shared" si="18"/>
        <v>-0.14285714285714285</v>
      </c>
      <c r="H114" s="17">
        <f t="shared" si="17"/>
        <v>-1.9157088122605363E-3</v>
      </c>
    </row>
    <row r="115" spans="1:8" x14ac:dyDescent="0.2">
      <c r="A115" s="14"/>
      <c r="B115" s="15" t="s">
        <v>102</v>
      </c>
      <c r="C115" s="16">
        <v>19</v>
      </c>
      <c r="D115" s="16">
        <v>6</v>
      </c>
      <c r="E115" s="17">
        <f t="shared" si="15"/>
        <v>3.6398467432950193E-2</v>
      </c>
      <c r="F115" s="17">
        <f t="shared" si="16"/>
        <v>2.3166023166023165E-2</v>
      </c>
      <c r="G115" s="17">
        <f t="shared" si="18"/>
        <v>-0.68421052631578949</v>
      </c>
      <c r="H115" s="17">
        <f t="shared" si="17"/>
        <v>-2.4904214559386975E-2</v>
      </c>
    </row>
    <row r="116" spans="1:8" x14ac:dyDescent="0.2">
      <c r="A116" s="14"/>
      <c r="B116" s="15" t="s">
        <v>103</v>
      </c>
      <c r="C116" s="16">
        <v>4</v>
      </c>
      <c r="D116" s="16">
        <v>1</v>
      </c>
      <c r="E116" s="17">
        <f t="shared" si="15"/>
        <v>7.6628352490421452E-3</v>
      </c>
      <c r="F116" s="17">
        <f t="shared" si="16"/>
        <v>3.8610038610038611E-3</v>
      </c>
      <c r="G116" s="17">
        <f t="shared" si="18"/>
        <v>-0.75</v>
      </c>
      <c r="H116" s="17">
        <f t="shared" si="17"/>
        <v>-5.7471264367816091E-3</v>
      </c>
    </row>
    <row r="117" spans="1:8" x14ac:dyDescent="0.2">
      <c r="A117" s="14"/>
      <c r="B117" s="15" t="s">
        <v>104</v>
      </c>
      <c r="C117" s="16">
        <v>1</v>
      </c>
      <c r="D117" s="16">
        <v>0</v>
      </c>
      <c r="E117" s="17">
        <f t="shared" si="15"/>
        <v>1.9157088122605363E-3</v>
      </c>
      <c r="F117" s="17" t="str">
        <f t="shared" si="16"/>
        <v/>
      </c>
      <c r="G117" s="17">
        <f t="shared" si="18"/>
        <v>-1</v>
      </c>
      <c r="H117" s="17">
        <f t="shared" si="17"/>
        <v>-1.9157088122605363E-3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6</v>
      </c>
      <c r="D120" s="16">
        <v>0</v>
      </c>
      <c r="E120" s="17">
        <f t="shared" si="15"/>
        <v>1.1494252873563218E-2</v>
      </c>
      <c r="F120" s="17" t="str">
        <f t="shared" si="16"/>
        <v/>
      </c>
      <c r="G120" s="17">
        <f t="shared" si="18"/>
        <v>-1</v>
      </c>
      <c r="H120" s="17">
        <f t="shared" si="17"/>
        <v>-1.1494252873563218E-2</v>
      </c>
    </row>
    <row r="121" spans="1:8" x14ac:dyDescent="0.2">
      <c r="A121" s="14"/>
      <c r="B121" s="15" t="s">
        <v>108</v>
      </c>
      <c r="C121" s="16">
        <v>2</v>
      </c>
      <c r="D121" s="16">
        <v>0</v>
      </c>
      <c r="E121" s="17">
        <f t="shared" si="15"/>
        <v>3.8314176245210726E-3</v>
      </c>
      <c r="F121" s="17" t="str">
        <f t="shared" si="16"/>
        <v/>
      </c>
      <c r="G121" s="17">
        <f t="shared" si="18"/>
        <v>-1</v>
      </c>
      <c r="H121" s="17">
        <f t="shared" si="17"/>
        <v>-3.8314176245210726E-3</v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1</v>
      </c>
      <c r="D124" s="16">
        <v>0</v>
      </c>
      <c r="E124" s="17">
        <f t="shared" si="15"/>
        <v>1.9157088122605363E-3</v>
      </c>
      <c r="F124" s="17" t="str">
        <f t="shared" si="16"/>
        <v/>
      </c>
      <c r="G124" s="17">
        <f t="shared" si="18"/>
        <v>-1</v>
      </c>
      <c r="H124" s="17">
        <f t="shared" si="17"/>
        <v>-1.9157088122605363E-3</v>
      </c>
    </row>
    <row r="125" spans="1:8" x14ac:dyDescent="0.2">
      <c r="A125" s="14"/>
      <c r="B125" s="15" t="s">
        <v>112</v>
      </c>
      <c r="C125" s="16">
        <v>28</v>
      </c>
      <c r="D125" s="16">
        <v>7</v>
      </c>
      <c r="E125" s="17">
        <f t="shared" si="15"/>
        <v>5.3639846743295021E-2</v>
      </c>
      <c r="F125" s="17">
        <f t="shared" si="16"/>
        <v>2.7027027027027029E-2</v>
      </c>
      <c r="G125" s="17">
        <f t="shared" si="18"/>
        <v>-0.75</v>
      </c>
      <c r="H125" s="17">
        <f t="shared" si="17"/>
        <v>-4.0229885057471264E-2</v>
      </c>
    </row>
    <row r="126" spans="1:8" x14ac:dyDescent="0.2">
      <c r="A126" s="14"/>
      <c r="B126" s="15" t="s">
        <v>113</v>
      </c>
      <c r="C126" s="16">
        <v>17</v>
      </c>
      <c r="D126" s="16">
        <v>31</v>
      </c>
      <c r="E126" s="17">
        <f t="shared" si="15"/>
        <v>3.2567049808429116E-2</v>
      </c>
      <c r="F126" s="17">
        <f t="shared" si="16"/>
        <v>0.11969111969111969</v>
      </c>
      <c r="G126" s="17">
        <f t="shared" si="18"/>
        <v>0.82352941176470584</v>
      </c>
      <c r="H126" s="17">
        <f t="shared" si="17"/>
        <v>2.6819923371647507E-2</v>
      </c>
    </row>
    <row r="127" spans="1:8" x14ac:dyDescent="0.2">
      <c r="A127" s="14"/>
      <c r="B127" s="15" t="s">
        <v>114</v>
      </c>
      <c r="C127" s="16">
        <v>7</v>
      </c>
      <c r="D127" s="16">
        <v>0</v>
      </c>
      <c r="E127" s="17">
        <f t="shared" si="15"/>
        <v>1.3409961685823755E-2</v>
      </c>
      <c r="F127" s="17" t="str">
        <f t="shared" si="16"/>
        <v/>
      </c>
      <c r="G127" s="17">
        <f t="shared" si="18"/>
        <v>-1</v>
      </c>
      <c r="H127" s="17">
        <f t="shared" si="17"/>
        <v>-1.3409961685823755E-2</v>
      </c>
    </row>
    <row r="128" spans="1:8" x14ac:dyDescent="0.2">
      <c r="A128" s="14"/>
      <c r="B128" s="15" t="s">
        <v>115</v>
      </c>
      <c r="C128" s="16">
        <v>51</v>
      </c>
      <c r="D128" s="16">
        <v>26</v>
      </c>
      <c r="E128" s="17">
        <f t="shared" si="15"/>
        <v>9.7701149425287362E-2</v>
      </c>
      <c r="F128" s="17">
        <f t="shared" si="16"/>
        <v>0.10038610038610038</v>
      </c>
      <c r="G128" s="17">
        <f t="shared" si="18"/>
        <v>-0.49019607843137253</v>
      </c>
      <c r="H128" s="17">
        <f t="shared" si="17"/>
        <v>-4.7892720306513412E-2</v>
      </c>
    </row>
    <row r="129" spans="1:8" x14ac:dyDescent="0.2">
      <c r="A129" s="14"/>
      <c r="B129" s="15" t="s">
        <v>116</v>
      </c>
      <c r="C129" s="16">
        <v>21</v>
      </c>
      <c r="D129" s="16">
        <v>6</v>
      </c>
      <c r="E129" s="17">
        <f t="shared" si="15"/>
        <v>4.0229885057471264E-2</v>
      </c>
      <c r="F129" s="17">
        <f t="shared" si="16"/>
        <v>2.3166023166023165E-2</v>
      </c>
      <c r="G129" s="17">
        <f t="shared" si="18"/>
        <v>-0.7142857142857143</v>
      </c>
      <c r="H129" s="17">
        <f t="shared" si="17"/>
        <v>-2.8735632183908046E-2</v>
      </c>
    </row>
    <row r="130" spans="1:8" x14ac:dyDescent="0.2">
      <c r="A130" s="14"/>
      <c r="B130" s="15" t="s">
        <v>117</v>
      </c>
      <c r="C130" s="16">
        <v>0</v>
      </c>
      <c r="D130" s="16">
        <v>4</v>
      </c>
      <c r="E130" s="17" t="str">
        <f t="shared" si="15"/>
        <v/>
      </c>
      <c r="F130" s="17">
        <f t="shared" si="16"/>
        <v>1.5444015444015444E-2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37</v>
      </c>
      <c r="D131" s="16">
        <v>22</v>
      </c>
      <c r="E131" s="17">
        <f t="shared" si="15"/>
        <v>7.0881226053639848E-2</v>
      </c>
      <c r="F131" s="17">
        <f t="shared" si="16"/>
        <v>8.4942084942084939E-2</v>
      </c>
      <c r="G131" s="17">
        <f t="shared" si="18"/>
        <v>-0.40540540540540543</v>
      </c>
      <c r="H131" s="17">
        <f t="shared" si="17"/>
        <v>-2.8735632183908049E-2</v>
      </c>
    </row>
    <row r="132" spans="1:8" ht="25.5" x14ac:dyDescent="0.2">
      <c r="A132" s="14"/>
      <c r="B132" s="15" t="s">
        <v>119</v>
      </c>
      <c r="C132" s="16">
        <v>70</v>
      </c>
      <c r="D132" s="16">
        <v>9</v>
      </c>
      <c r="E132" s="17">
        <f t="shared" si="15"/>
        <v>0.13409961685823754</v>
      </c>
      <c r="F132" s="17">
        <f t="shared" si="16"/>
        <v>3.4749034749034749E-2</v>
      </c>
      <c r="G132" s="17">
        <f t="shared" si="18"/>
        <v>-0.87142857142857144</v>
      </c>
      <c r="H132" s="17">
        <f t="shared" si="17"/>
        <v>-0.11685823754789272</v>
      </c>
    </row>
    <row r="133" spans="1:8" x14ac:dyDescent="0.2">
      <c r="A133" s="14"/>
      <c r="B133" s="15" t="s">
        <v>120</v>
      </c>
      <c r="C133" s="16">
        <v>25</v>
      </c>
      <c r="D133" s="16">
        <v>8</v>
      </c>
      <c r="E133" s="17">
        <f t="shared" si="15"/>
        <v>4.7892720306513412E-2</v>
      </c>
      <c r="F133" s="17">
        <f t="shared" si="16"/>
        <v>3.0888030888030889E-2</v>
      </c>
      <c r="G133" s="17">
        <f t="shared" si="18"/>
        <v>-0.68</v>
      </c>
      <c r="H133" s="17">
        <f t="shared" si="17"/>
        <v>-3.2567049808429123E-2</v>
      </c>
    </row>
    <row r="134" spans="1:8" x14ac:dyDescent="0.2">
      <c r="A134" s="14"/>
      <c r="B134" s="15" t="s">
        <v>121</v>
      </c>
      <c r="C134" s="16">
        <v>23</v>
      </c>
      <c r="D134" s="16">
        <v>2</v>
      </c>
      <c r="E134" s="17">
        <f t="shared" si="15"/>
        <v>4.4061302681992334E-2</v>
      </c>
      <c r="F134" s="17">
        <f t="shared" si="16"/>
        <v>7.7220077220077222E-3</v>
      </c>
      <c r="G134" s="17">
        <f t="shared" si="18"/>
        <v>-0.91304347826086951</v>
      </c>
      <c r="H134" s="17">
        <f t="shared" si="17"/>
        <v>-4.0229885057471257E-2</v>
      </c>
    </row>
    <row r="135" spans="1:8" x14ac:dyDescent="0.2">
      <c r="A135" s="14"/>
      <c r="B135" s="15" t="s">
        <v>122</v>
      </c>
      <c r="C135" s="16">
        <v>3</v>
      </c>
      <c r="D135" s="16">
        <v>2</v>
      </c>
      <c r="E135" s="17">
        <f t="shared" si="15"/>
        <v>5.7471264367816091E-3</v>
      </c>
      <c r="F135" s="17">
        <f t="shared" si="16"/>
        <v>7.7220077220077222E-3</v>
      </c>
      <c r="G135" s="17">
        <f t="shared" si="18"/>
        <v>-0.33333333333333331</v>
      </c>
      <c r="H135" s="17">
        <f t="shared" si="17"/>
        <v>-1.9157088122605363E-3</v>
      </c>
    </row>
    <row r="136" spans="1:8" x14ac:dyDescent="0.2">
      <c r="A136" s="14"/>
      <c r="B136" s="15" t="s">
        <v>123</v>
      </c>
      <c r="C136" s="16">
        <v>2</v>
      </c>
      <c r="D136" s="16">
        <v>22</v>
      </c>
      <c r="E136" s="17">
        <f t="shared" si="15"/>
        <v>3.8314176245210726E-3</v>
      </c>
      <c r="F136" s="17">
        <f t="shared" si="16"/>
        <v>8.4942084942084939E-2</v>
      </c>
      <c r="G136" s="17">
        <f t="shared" si="18"/>
        <v>10</v>
      </c>
      <c r="H136" s="17">
        <f t="shared" si="17"/>
        <v>3.8314176245210725E-2</v>
      </c>
    </row>
    <row r="137" spans="1:8" x14ac:dyDescent="0.2">
      <c r="A137" s="14"/>
      <c r="B137" s="15" t="s">
        <v>124</v>
      </c>
      <c r="C137" s="16">
        <v>5</v>
      </c>
      <c r="D137" s="16">
        <v>1</v>
      </c>
      <c r="E137" s="17">
        <f t="shared" si="15"/>
        <v>9.5785440613026813E-3</v>
      </c>
      <c r="F137" s="17">
        <f t="shared" si="16"/>
        <v>3.8610038610038611E-3</v>
      </c>
      <c r="G137" s="17">
        <f t="shared" si="18"/>
        <v>-0.8</v>
      </c>
      <c r="H137" s="17">
        <f t="shared" si="17"/>
        <v>-7.6628352490421452E-3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3</v>
      </c>
      <c r="D139" s="16">
        <v>0</v>
      </c>
      <c r="E139" s="17">
        <f t="shared" ref="E139:E167" si="19">+IF(C139=0,"",C139/C$75)</f>
        <v>5.7471264367816091E-3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-5.7471264367816091E-3</v>
      </c>
    </row>
    <row r="140" spans="1:8" x14ac:dyDescent="0.2">
      <c r="A140" s="14"/>
      <c r="B140" s="15" t="s">
        <v>127</v>
      </c>
      <c r="C140" s="16">
        <v>1</v>
      </c>
      <c r="D140" s="16">
        <v>1</v>
      </c>
      <c r="E140" s="17">
        <f t="shared" si="19"/>
        <v>1.9157088122605363E-3</v>
      </c>
      <c r="F140" s="17">
        <f t="shared" si="20"/>
        <v>3.8610038610038611E-3</v>
      </c>
      <c r="G140" s="17">
        <f t="shared" ref="G140:G167" si="22">+IF(AND(C140=0,D140=0)," ",IF(C140=0,1,IF(D140=0,-1,(D140-C140)/C140)))</f>
        <v>0</v>
      </c>
      <c r="H140" s="17">
        <f t="shared" si="21"/>
        <v>0</v>
      </c>
    </row>
    <row r="141" spans="1:8" ht="25.5" x14ac:dyDescent="0.2">
      <c r="A141" s="14"/>
      <c r="B141" s="15" t="s">
        <v>128</v>
      </c>
      <c r="C141" s="16">
        <v>2</v>
      </c>
      <c r="D141" s="16">
        <v>0</v>
      </c>
      <c r="E141" s="17">
        <f t="shared" si="19"/>
        <v>3.8314176245210726E-3</v>
      </c>
      <c r="F141" s="17" t="str">
        <f t="shared" si="20"/>
        <v/>
      </c>
      <c r="G141" s="17">
        <f t="shared" si="22"/>
        <v>-1</v>
      </c>
      <c r="H141" s="17">
        <f t="shared" si="21"/>
        <v>-3.8314176245210726E-3</v>
      </c>
    </row>
    <row r="142" spans="1:8" ht="25.5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130</v>
      </c>
      <c r="C143" s="16">
        <v>3</v>
      </c>
      <c r="D143" s="16">
        <v>0</v>
      </c>
      <c r="E143" s="17">
        <f t="shared" si="19"/>
        <v>5.7471264367816091E-3</v>
      </c>
      <c r="F143" s="17" t="str">
        <f t="shared" si="20"/>
        <v/>
      </c>
      <c r="G143" s="17">
        <f t="shared" si="22"/>
        <v>-1</v>
      </c>
      <c r="H143" s="17">
        <f t="shared" si="21"/>
        <v>-5.7471264367816091E-3</v>
      </c>
    </row>
    <row r="144" spans="1:8" ht="25.5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1.9157088122605363E-3</v>
      </c>
      <c r="F144" s="17" t="str">
        <f t="shared" si="20"/>
        <v/>
      </c>
      <c r="G144" s="17">
        <f t="shared" si="22"/>
        <v>-1</v>
      </c>
      <c r="H144" s="17">
        <f t="shared" si="21"/>
        <v>-1.9157088122605363E-3</v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1</v>
      </c>
      <c r="D153" s="16">
        <v>1</v>
      </c>
      <c r="E153" s="17">
        <f t="shared" si="19"/>
        <v>1.9157088122605363E-3</v>
      </c>
      <c r="F153" s="17">
        <f t="shared" si="20"/>
        <v>3.8610038610038611E-3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3.8610038610038611E-3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2</v>
      </c>
      <c r="D158" s="16">
        <v>0</v>
      </c>
      <c r="E158" s="17">
        <f t="shared" si="19"/>
        <v>3.8314176245210726E-3</v>
      </c>
      <c r="F158" s="17" t="str">
        <f t="shared" si="20"/>
        <v/>
      </c>
      <c r="G158" s="17">
        <f t="shared" si="22"/>
        <v>-1</v>
      </c>
      <c r="H158" s="17">
        <f t="shared" si="21"/>
        <v>-3.8314176245210726E-3</v>
      </c>
    </row>
    <row r="159" spans="1:8" x14ac:dyDescent="0.2">
      <c r="A159" s="14"/>
      <c r="B159" s="15" t="s">
        <v>146</v>
      </c>
      <c r="C159" s="16">
        <v>0</v>
      </c>
      <c r="D159" s="16">
        <v>6</v>
      </c>
      <c r="E159" s="17" t="str">
        <f t="shared" si="19"/>
        <v/>
      </c>
      <c r="F159" s="17">
        <f t="shared" si="20"/>
        <v>2.3166023166023165E-2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1</v>
      </c>
      <c r="D161" s="16">
        <v>0</v>
      </c>
      <c r="E161" s="17">
        <f t="shared" si="19"/>
        <v>1.9157088122605363E-3</v>
      </c>
      <c r="F161" s="17" t="str">
        <f t="shared" si="20"/>
        <v/>
      </c>
      <c r="G161" s="17">
        <f t="shared" si="22"/>
        <v>-1</v>
      </c>
      <c r="H161" s="17">
        <f t="shared" si="21"/>
        <v>-1.9157088122605363E-3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7.7220077220077222E-3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152</v>
      </c>
      <c r="C165" s="16">
        <v>27</v>
      </c>
      <c r="D165" s="16">
        <v>22</v>
      </c>
      <c r="E165" s="17">
        <f t="shared" si="19"/>
        <v>5.1724137931034482E-2</v>
      </c>
      <c r="F165" s="17">
        <f t="shared" si="20"/>
        <v>8.4942084942084939E-2</v>
      </c>
      <c r="G165" s="17">
        <f t="shared" si="22"/>
        <v>-0.18518518518518517</v>
      </c>
      <c r="H165" s="17">
        <f t="shared" si="21"/>
        <v>-9.5785440613026813E-3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1576</v>
      </c>
      <c r="D173" s="19">
        <f>SUM(D174:D343)</f>
        <v>956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-0.39340101522842641</v>
      </c>
      <c r="H173" s="20">
        <f t="shared" ref="H173:H204" si="25">+IF(OR(AND(E173=""),(G173="")),"",E173*G173)</f>
        <v>-0.39340101522842641</v>
      </c>
    </row>
    <row r="174" spans="1:8" x14ac:dyDescent="0.2">
      <c r="A174" s="14"/>
      <c r="B174" s="15" t="s">
        <v>155</v>
      </c>
      <c r="C174" s="16">
        <v>5</v>
      </c>
      <c r="D174" s="16">
        <v>3</v>
      </c>
      <c r="E174" s="17">
        <f t="shared" si="23"/>
        <v>3.1725888324873096E-3</v>
      </c>
      <c r="F174" s="17">
        <f t="shared" si="24"/>
        <v>3.1380753138075313E-3</v>
      </c>
      <c r="G174" s="17">
        <f t="shared" ref="G174:G205" si="26">+IF(AND(C174=0,D174=0)," ",IF(C174=0,1,IF(D174=0,-1,(D174-C174)/C174)))</f>
        <v>-0.4</v>
      </c>
      <c r="H174" s="17">
        <f t="shared" si="25"/>
        <v>-1.269035532994924E-3</v>
      </c>
    </row>
    <row r="175" spans="1:8" x14ac:dyDescent="0.2">
      <c r="A175" s="14"/>
      <c r="B175" s="15" t="s">
        <v>156</v>
      </c>
      <c r="C175" s="16">
        <v>1</v>
      </c>
      <c r="D175" s="16">
        <v>0</v>
      </c>
      <c r="E175" s="17">
        <f t="shared" si="23"/>
        <v>6.3451776649746188E-4</v>
      </c>
      <c r="F175" s="17" t="str">
        <f t="shared" si="24"/>
        <v/>
      </c>
      <c r="G175" s="17">
        <f t="shared" si="26"/>
        <v>-1</v>
      </c>
      <c r="H175" s="17">
        <f t="shared" si="25"/>
        <v>-6.3451776649746188E-4</v>
      </c>
    </row>
    <row r="176" spans="1:8" ht="38.25" x14ac:dyDescent="0.2">
      <c r="A176" s="14"/>
      <c r="B176" s="15" t="s">
        <v>157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1.0460251046025104E-3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85</v>
      </c>
      <c r="D179" s="16">
        <v>58</v>
      </c>
      <c r="E179" s="17">
        <f t="shared" si="23"/>
        <v>5.3934010152284266E-2</v>
      </c>
      <c r="F179" s="17">
        <f t="shared" si="24"/>
        <v>6.0669456066945605E-2</v>
      </c>
      <c r="G179" s="17">
        <f t="shared" si="26"/>
        <v>-0.31764705882352939</v>
      </c>
      <c r="H179" s="17">
        <f t="shared" si="25"/>
        <v>-1.7131979695431471E-2</v>
      </c>
    </row>
    <row r="180" spans="1:8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6.3451776649746188E-4</v>
      </c>
      <c r="F180" s="17" t="str">
        <f t="shared" si="24"/>
        <v/>
      </c>
      <c r="G180" s="17">
        <f t="shared" si="26"/>
        <v>-1</v>
      </c>
      <c r="H180" s="17">
        <f t="shared" si="25"/>
        <v>-6.3451776649746188E-4</v>
      </c>
    </row>
    <row r="181" spans="1:8" x14ac:dyDescent="0.2">
      <c r="A181" s="14"/>
      <c r="B181" s="15" t="s">
        <v>162</v>
      </c>
      <c r="C181" s="16">
        <v>2</v>
      </c>
      <c r="D181" s="16">
        <v>0</v>
      </c>
      <c r="E181" s="17">
        <f t="shared" si="23"/>
        <v>1.2690355329949238E-3</v>
      </c>
      <c r="F181" s="17" t="str">
        <f t="shared" si="24"/>
        <v/>
      </c>
      <c r="G181" s="17">
        <f t="shared" si="26"/>
        <v>-1</v>
      </c>
      <c r="H181" s="17">
        <f t="shared" si="25"/>
        <v>-1.2690355329949238E-3</v>
      </c>
    </row>
    <row r="182" spans="1:8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2</v>
      </c>
      <c r="D183" s="16">
        <v>0</v>
      </c>
      <c r="E183" s="17">
        <f t="shared" si="23"/>
        <v>1.2690355329949238E-3</v>
      </c>
      <c r="F183" s="17" t="str">
        <f t="shared" si="24"/>
        <v/>
      </c>
      <c r="G183" s="17">
        <f t="shared" si="26"/>
        <v>-1</v>
      </c>
      <c r="H183" s="17">
        <f t="shared" si="25"/>
        <v>-1.2690355329949238E-3</v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16</v>
      </c>
      <c r="D186" s="16">
        <v>3</v>
      </c>
      <c r="E186" s="17">
        <f t="shared" si="23"/>
        <v>1.015228426395939E-2</v>
      </c>
      <c r="F186" s="17">
        <f t="shared" si="24"/>
        <v>3.1380753138075313E-3</v>
      </c>
      <c r="G186" s="17">
        <f t="shared" si="26"/>
        <v>-0.8125</v>
      </c>
      <c r="H186" s="17">
        <f t="shared" si="25"/>
        <v>-8.2487309644670038E-3</v>
      </c>
    </row>
    <row r="187" spans="1:8" x14ac:dyDescent="0.2">
      <c r="A187" s="14"/>
      <c r="B187" s="15" t="s">
        <v>168</v>
      </c>
      <c r="C187" s="16">
        <v>12</v>
      </c>
      <c r="D187" s="16">
        <v>9</v>
      </c>
      <c r="E187" s="17">
        <f t="shared" si="23"/>
        <v>7.6142131979695434E-3</v>
      </c>
      <c r="F187" s="17">
        <f t="shared" si="24"/>
        <v>9.4142259414225944E-3</v>
      </c>
      <c r="G187" s="17">
        <f t="shared" si="26"/>
        <v>-0.25</v>
      </c>
      <c r="H187" s="17">
        <f t="shared" si="25"/>
        <v>-1.9035532994923859E-3</v>
      </c>
    </row>
    <row r="188" spans="1:8" ht="25.5" x14ac:dyDescent="0.2">
      <c r="A188" s="14"/>
      <c r="B188" s="15" t="s">
        <v>169</v>
      </c>
      <c r="C188" s="16">
        <v>0</v>
      </c>
      <c r="D188" s="16">
        <v>1</v>
      </c>
      <c r="E188" s="17" t="str">
        <f t="shared" si="23"/>
        <v/>
      </c>
      <c r="F188" s="17">
        <f t="shared" si="24"/>
        <v>1.0460251046025104E-3</v>
      </c>
      <c r="G188" s="17">
        <f t="shared" si="26"/>
        <v>1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4</v>
      </c>
      <c r="E193" s="17" t="str">
        <f t="shared" si="23"/>
        <v/>
      </c>
      <c r="F193" s="17">
        <f t="shared" si="24"/>
        <v>4.1841004184100415E-3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6.3451776649746188E-4</v>
      </c>
      <c r="F194" s="17" t="str">
        <f t="shared" si="24"/>
        <v/>
      </c>
      <c r="G194" s="17">
        <f t="shared" si="26"/>
        <v>-1</v>
      </c>
      <c r="H194" s="17">
        <f t="shared" si="25"/>
        <v>-6.3451776649746188E-4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12</v>
      </c>
      <c r="D198" s="16">
        <v>2</v>
      </c>
      <c r="E198" s="17">
        <f t="shared" si="23"/>
        <v>7.6142131979695434E-3</v>
      </c>
      <c r="F198" s="17">
        <f t="shared" si="24"/>
        <v>2.0920502092050207E-3</v>
      </c>
      <c r="G198" s="17">
        <f t="shared" si="26"/>
        <v>-0.83333333333333337</v>
      </c>
      <c r="H198" s="17">
        <f t="shared" si="25"/>
        <v>-6.3451776649746201E-3</v>
      </c>
    </row>
    <row r="199" spans="1:8" x14ac:dyDescent="0.2">
      <c r="A199" s="14"/>
      <c r="B199" s="15" t="s">
        <v>180</v>
      </c>
      <c r="C199" s="16">
        <v>64</v>
      </c>
      <c r="D199" s="16">
        <v>32</v>
      </c>
      <c r="E199" s="17">
        <f t="shared" si="23"/>
        <v>4.060913705583756E-2</v>
      </c>
      <c r="F199" s="17">
        <f t="shared" si="24"/>
        <v>3.3472803347280332E-2</v>
      </c>
      <c r="G199" s="17">
        <f t="shared" si="26"/>
        <v>-0.5</v>
      </c>
      <c r="H199" s="17">
        <f t="shared" si="25"/>
        <v>-2.030456852791878E-2</v>
      </c>
    </row>
    <row r="200" spans="1:8" ht="25.5" x14ac:dyDescent="0.2">
      <c r="A200" s="14"/>
      <c r="B200" s="15" t="s">
        <v>181</v>
      </c>
      <c r="C200" s="16">
        <v>26</v>
      </c>
      <c r="D200" s="16">
        <v>2</v>
      </c>
      <c r="E200" s="17">
        <f t="shared" si="23"/>
        <v>1.6497461928934011E-2</v>
      </c>
      <c r="F200" s="17">
        <f t="shared" si="24"/>
        <v>2.0920502092050207E-3</v>
      </c>
      <c r="G200" s="17">
        <f t="shared" si="26"/>
        <v>-0.92307692307692313</v>
      </c>
      <c r="H200" s="17">
        <f t="shared" si="25"/>
        <v>-1.5228426395939089E-2</v>
      </c>
    </row>
    <row r="201" spans="1:8" x14ac:dyDescent="0.2">
      <c r="A201" s="14"/>
      <c r="B201" s="15" t="s">
        <v>182</v>
      </c>
      <c r="C201" s="16">
        <v>76</v>
      </c>
      <c r="D201" s="16">
        <v>38</v>
      </c>
      <c r="E201" s="17">
        <f t="shared" si="23"/>
        <v>4.8223350253807105E-2</v>
      </c>
      <c r="F201" s="17">
        <f t="shared" si="24"/>
        <v>3.9748953974895397E-2</v>
      </c>
      <c r="G201" s="17">
        <f t="shared" si="26"/>
        <v>-0.5</v>
      </c>
      <c r="H201" s="17">
        <f t="shared" si="25"/>
        <v>-2.4111675126903553E-2</v>
      </c>
    </row>
    <row r="202" spans="1:8" x14ac:dyDescent="0.2">
      <c r="A202" s="14"/>
      <c r="B202" s="15" t="s">
        <v>183</v>
      </c>
      <c r="C202" s="16">
        <v>4</v>
      </c>
      <c r="D202" s="16">
        <v>5</v>
      </c>
      <c r="E202" s="17">
        <f t="shared" si="23"/>
        <v>2.5380710659898475E-3</v>
      </c>
      <c r="F202" s="17">
        <f t="shared" si="24"/>
        <v>5.2301255230125521E-3</v>
      </c>
      <c r="G202" s="17">
        <f t="shared" si="26"/>
        <v>0.25</v>
      </c>
      <c r="H202" s="17">
        <f t="shared" si="25"/>
        <v>6.3451776649746188E-4</v>
      </c>
    </row>
    <row r="203" spans="1:8" x14ac:dyDescent="0.2">
      <c r="A203" s="14"/>
      <c r="B203" s="15" t="s">
        <v>184</v>
      </c>
      <c r="C203" s="16">
        <v>1</v>
      </c>
      <c r="D203" s="16">
        <v>1</v>
      </c>
      <c r="E203" s="17">
        <f t="shared" si="23"/>
        <v>6.3451776649746188E-4</v>
      </c>
      <c r="F203" s="17">
        <f t="shared" si="24"/>
        <v>1.0460251046025104E-3</v>
      </c>
      <c r="G203" s="17">
        <f t="shared" si="26"/>
        <v>0</v>
      </c>
      <c r="H203" s="17">
        <f t="shared" si="25"/>
        <v>0</v>
      </c>
    </row>
    <row r="204" spans="1:8" x14ac:dyDescent="0.2">
      <c r="A204" s="14"/>
      <c r="B204" s="15" t="s">
        <v>185</v>
      </c>
      <c r="C204" s="16">
        <v>1</v>
      </c>
      <c r="D204" s="16">
        <v>3</v>
      </c>
      <c r="E204" s="17">
        <f t="shared" si="23"/>
        <v>6.3451776649746188E-4</v>
      </c>
      <c r="F204" s="17">
        <f t="shared" si="24"/>
        <v>3.1380753138075313E-3</v>
      </c>
      <c r="G204" s="17">
        <f t="shared" si="26"/>
        <v>2</v>
      </c>
      <c r="H204" s="17">
        <f t="shared" si="25"/>
        <v>1.2690355329949238E-3</v>
      </c>
    </row>
    <row r="205" spans="1:8" x14ac:dyDescent="0.2">
      <c r="A205" s="14"/>
      <c r="B205" s="15" t="s">
        <v>186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1.0460251046025104E-3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191</v>
      </c>
      <c r="C210" s="16">
        <v>2</v>
      </c>
      <c r="D210" s="16">
        <v>2</v>
      </c>
      <c r="E210" s="17">
        <f t="shared" si="27"/>
        <v>1.2690355329949238E-3</v>
      </c>
      <c r="F210" s="17">
        <f t="shared" si="28"/>
        <v>2.0920502092050207E-3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1</v>
      </c>
      <c r="D212" s="16">
        <v>0</v>
      </c>
      <c r="E212" s="17">
        <f t="shared" si="27"/>
        <v>6.3451776649746188E-4</v>
      </c>
      <c r="F212" s="17" t="str">
        <f t="shared" si="28"/>
        <v/>
      </c>
      <c r="G212" s="17">
        <f t="shared" si="30"/>
        <v>-1</v>
      </c>
      <c r="H212" s="17">
        <f t="shared" si="29"/>
        <v>-6.3451776649746188E-4</v>
      </c>
    </row>
    <row r="213" spans="1:8" ht="25.5" x14ac:dyDescent="0.2">
      <c r="A213" s="14"/>
      <c r="B213" s="15" t="s">
        <v>194</v>
      </c>
      <c r="C213" s="16">
        <v>4</v>
      </c>
      <c r="D213" s="16">
        <v>3</v>
      </c>
      <c r="E213" s="17">
        <f t="shared" si="27"/>
        <v>2.5380710659898475E-3</v>
      </c>
      <c r="F213" s="17">
        <f t="shared" si="28"/>
        <v>3.1380753138075313E-3</v>
      </c>
      <c r="G213" s="17">
        <f t="shared" si="30"/>
        <v>-0.25</v>
      </c>
      <c r="H213" s="17">
        <f t="shared" si="29"/>
        <v>-6.3451776649746188E-4</v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5</v>
      </c>
      <c r="D223" s="16">
        <v>0</v>
      </c>
      <c r="E223" s="17">
        <f t="shared" si="27"/>
        <v>3.1725888324873096E-3</v>
      </c>
      <c r="F223" s="17" t="str">
        <f t="shared" si="28"/>
        <v/>
      </c>
      <c r="G223" s="17">
        <f t="shared" si="30"/>
        <v>-1</v>
      </c>
      <c r="H223" s="17">
        <f t="shared" si="29"/>
        <v>-3.1725888324873096E-3</v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97</v>
      </c>
      <c r="D225" s="16">
        <v>65</v>
      </c>
      <c r="E225" s="17">
        <f t="shared" si="27"/>
        <v>6.1548223350253804E-2</v>
      </c>
      <c r="F225" s="17">
        <f t="shared" si="28"/>
        <v>6.7991631799163177E-2</v>
      </c>
      <c r="G225" s="17">
        <f t="shared" si="30"/>
        <v>-0.32989690721649484</v>
      </c>
      <c r="H225" s="17">
        <f t="shared" si="29"/>
        <v>-2.030456852791878E-2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1.0460251046025104E-3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6.3451776649746188E-4</v>
      </c>
      <c r="F227" s="17" t="str">
        <f t="shared" si="28"/>
        <v/>
      </c>
      <c r="G227" s="17">
        <f t="shared" si="30"/>
        <v>-1</v>
      </c>
      <c r="H227" s="17">
        <f t="shared" si="29"/>
        <v>-6.3451776649746188E-4</v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6.3451776649746188E-4</v>
      </c>
      <c r="F228" s="17" t="str">
        <f t="shared" si="28"/>
        <v/>
      </c>
      <c r="G228" s="17">
        <f t="shared" si="30"/>
        <v>-1</v>
      </c>
      <c r="H228" s="17">
        <f t="shared" si="29"/>
        <v>-6.3451776649746188E-4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0</v>
      </c>
      <c r="E233" s="17">
        <f t="shared" si="27"/>
        <v>6.3451776649746188E-4</v>
      </c>
      <c r="F233" s="17" t="str">
        <f t="shared" si="28"/>
        <v/>
      </c>
      <c r="G233" s="17">
        <f t="shared" si="30"/>
        <v>-1</v>
      </c>
      <c r="H233" s="17">
        <f t="shared" si="29"/>
        <v>-6.3451776649746188E-4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290</v>
      </c>
      <c r="D238" s="16">
        <v>272</v>
      </c>
      <c r="E238" s="17">
        <f t="shared" si="31"/>
        <v>0.18401015228426396</v>
      </c>
      <c r="F238" s="17">
        <f t="shared" si="32"/>
        <v>0.28451882845188287</v>
      </c>
      <c r="G238" s="17">
        <f t="shared" ref="G238:G269" si="34">+IF(AND(C238=0,D238=0)," ",IF(C238=0,1,IF(D238=0,-1,(D238-C238)/C238)))</f>
        <v>-6.2068965517241378E-2</v>
      </c>
      <c r="H238" s="17">
        <f t="shared" si="33"/>
        <v>-1.1421319796954314E-2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22</v>
      </c>
      <c r="D241" s="16">
        <v>0</v>
      </c>
      <c r="E241" s="17">
        <f t="shared" si="31"/>
        <v>1.3959390862944163E-2</v>
      </c>
      <c r="F241" s="17" t="str">
        <f t="shared" si="32"/>
        <v/>
      </c>
      <c r="G241" s="17">
        <f t="shared" si="34"/>
        <v>-1</v>
      </c>
      <c r="H241" s="17">
        <f t="shared" si="33"/>
        <v>-1.3959390862944163E-2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1.0460251046025104E-3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8</v>
      </c>
      <c r="D244" s="16">
        <v>0</v>
      </c>
      <c r="E244" s="17">
        <f t="shared" si="31"/>
        <v>5.076142131979695E-3</v>
      </c>
      <c r="F244" s="17" t="str">
        <f t="shared" si="32"/>
        <v/>
      </c>
      <c r="G244" s="17">
        <f t="shared" si="34"/>
        <v>-1</v>
      </c>
      <c r="H244" s="17">
        <f t="shared" si="33"/>
        <v>-5.076142131979695E-3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240</v>
      </c>
      <c r="C260" s="16">
        <v>25</v>
      </c>
      <c r="D260" s="16">
        <v>0</v>
      </c>
      <c r="E260" s="17">
        <f t="shared" si="31"/>
        <v>1.5862944162436547E-2</v>
      </c>
      <c r="F260" s="17" t="str">
        <f t="shared" si="32"/>
        <v/>
      </c>
      <c r="G260" s="17">
        <f t="shared" si="34"/>
        <v>-1</v>
      </c>
      <c r="H260" s="17">
        <f t="shared" si="33"/>
        <v>-1.5862944162436547E-2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1</v>
      </c>
      <c r="D263" s="16">
        <v>0</v>
      </c>
      <c r="E263" s="17">
        <f t="shared" si="31"/>
        <v>6.3451776649746188E-4</v>
      </c>
      <c r="F263" s="17" t="str">
        <f t="shared" si="32"/>
        <v/>
      </c>
      <c r="G263" s="17">
        <f t="shared" si="34"/>
        <v>-1</v>
      </c>
      <c r="H263" s="17">
        <f t="shared" si="33"/>
        <v>-6.3451776649746188E-4</v>
      </c>
    </row>
    <row r="264" spans="1:8" x14ac:dyDescent="0.2">
      <c r="A264" s="14"/>
      <c r="B264" s="15" t="s">
        <v>244</v>
      </c>
      <c r="C264" s="16">
        <v>1</v>
      </c>
      <c r="D264" s="16">
        <v>1</v>
      </c>
      <c r="E264" s="17">
        <f t="shared" si="31"/>
        <v>6.3451776649746188E-4</v>
      </c>
      <c r="F264" s="17">
        <f t="shared" si="32"/>
        <v>1.0460251046025104E-3</v>
      </c>
      <c r="G264" s="17">
        <f t="shared" si="34"/>
        <v>0</v>
      </c>
      <c r="H264" s="17">
        <f t="shared" si="33"/>
        <v>0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247</v>
      </c>
      <c r="C267" s="16">
        <v>23</v>
      </c>
      <c r="D267" s="16">
        <v>0</v>
      </c>
      <c r="E267" s="17">
        <f t="shared" si="31"/>
        <v>1.4593908629441625E-2</v>
      </c>
      <c r="F267" s="17" t="str">
        <f t="shared" si="32"/>
        <v/>
      </c>
      <c r="G267" s="17">
        <f t="shared" si="34"/>
        <v>-1</v>
      </c>
      <c r="H267" s="17">
        <f t="shared" si="33"/>
        <v>-1.4593908629441625E-2</v>
      </c>
    </row>
    <row r="268" spans="1:8" x14ac:dyDescent="0.2">
      <c r="A268" s="14"/>
      <c r="B268" s="15" t="s">
        <v>248</v>
      </c>
      <c r="C268" s="16">
        <v>2</v>
      </c>
      <c r="D268" s="16">
        <v>0</v>
      </c>
      <c r="E268" s="17">
        <f t="shared" si="31"/>
        <v>1.2690355329949238E-3</v>
      </c>
      <c r="F268" s="17" t="str">
        <f t="shared" si="32"/>
        <v/>
      </c>
      <c r="G268" s="17">
        <f t="shared" si="34"/>
        <v>-1</v>
      </c>
      <c r="H268" s="17">
        <f t="shared" si="33"/>
        <v>-1.2690355329949238E-3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353</v>
      </c>
      <c r="D271" s="16">
        <v>205</v>
      </c>
      <c r="E271" s="17">
        <f t="shared" si="35"/>
        <v>0.22398477157360405</v>
      </c>
      <c r="F271" s="17">
        <f t="shared" si="36"/>
        <v>0.21443514644351463</v>
      </c>
      <c r="G271" s="17">
        <f t="shared" si="38"/>
        <v>-0.41926345609065158</v>
      </c>
      <c r="H271" s="17">
        <f t="shared" si="37"/>
        <v>-9.3908629441624369E-2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1</v>
      </c>
      <c r="D275" s="16">
        <v>0</v>
      </c>
      <c r="E275" s="17">
        <f t="shared" si="35"/>
        <v>6.3451776649746188E-4</v>
      </c>
      <c r="F275" s="17" t="str">
        <f t="shared" si="36"/>
        <v/>
      </c>
      <c r="G275" s="17">
        <f t="shared" si="38"/>
        <v>-1</v>
      </c>
      <c r="H275" s="17">
        <f t="shared" si="37"/>
        <v>-6.3451776649746188E-4</v>
      </c>
    </row>
    <row r="276" spans="1:8" ht="25.5" x14ac:dyDescent="0.2">
      <c r="A276" s="14"/>
      <c r="B276" s="15" t="s">
        <v>256</v>
      </c>
      <c r="C276" s="16">
        <v>5</v>
      </c>
      <c r="D276" s="16">
        <v>1</v>
      </c>
      <c r="E276" s="17">
        <f t="shared" si="35"/>
        <v>3.1725888324873096E-3</v>
      </c>
      <c r="F276" s="17">
        <f t="shared" si="36"/>
        <v>1.0460251046025104E-3</v>
      </c>
      <c r="G276" s="17">
        <f t="shared" si="38"/>
        <v>-0.8</v>
      </c>
      <c r="H276" s="17">
        <f t="shared" si="37"/>
        <v>-2.538071065989848E-3</v>
      </c>
    </row>
    <row r="277" spans="1:8" x14ac:dyDescent="0.2">
      <c r="A277" s="14"/>
      <c r="B277" s="15" t="s">
        <v>257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1.0460251046025104E-3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258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1.0460251046025104E-3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3</v>
      </c>
      <c r="D280" s="16">
        <v>0</v>
      </c>
      <c r="E280" s="17">
        <f t="shared" si="35"/>
        <v>1.9035532994923859E-3</v>
      </c>
      <c r="F280" s="17" t="str">
        <f t="shared" si="36"/>
        <v/>
      </c>
      <c r="G280" s="17">
        <f t="shared" si="38"/>
        <v>-1</v>
      </c>
      <c r="H280" s="17">
        <f t="shared" si="37"/>
        <v>-1.9035532994923859E-3</v>
      </c>
    </row>
    <row r="281" spans="1:8" x14ac:dyDescent="0.2">
      <c r="A281" s="14"/>
      <c r="B281" s="15" t="s">
        <v>261</v>
      </c>
      <c r="C281" s="16">
        <v>1</v>
      </c>
      <c r="D281" s="16">
        <v>1</v>
      </c>
      <c r="E281" s="17">
        <f t="shared" si="35"/>
        <v>6.3451776649746188E-4</v>
      </c>
      <c r="F281" s="17">
        <f t="shared" si="36"/>
        <v>1.0460251046025104E-3</v>
      </c>
      <c r="G281" s="17">
        <f t="shared" si="38"/>
        <v>0</v>
      </c>
      <c r="H281" s="17">
        <f t="shared" si="37"/>
        <v>0</v>
      </c>
    </row>
    <row r="282" spans="1:8" x14ac:dyDescent="0.2">
      <c r="A282" s="14"/>
      <c r="B282" s="15" t="s">
        <v>262</v>
      </c>
      <c r="C282" s="16">
        <v>3</v>
      </c>
      <c r="D282" s="16">
        <v>0</v>
      </c>
      <c r="E282" s="17">
        <f t="shared" si="35"/>
        <v>1.9035532994923859E-3</v>
      </c>
      <c r="F282" s="17" t="str">
        <f t="shared" si="36"/>
        <v/>
      </c>
      <c r="G282" s="17">
        <f t="shared" si="38"/>
        <v>-1</v>
      </c>
      <c r="H282" s="17">
        <f t="shared" si="37"/>
        <v>-1.9035532994923859E-3</v>
      </c>
    </row>
    <row r="283" spans="1:8" x14ac:dyDescent="0.2">
      <c r="A283" s="14"/>
      <c r="B283" s="15" t="s">
        <v>263</v>
      </c>
      <c r="C283" s="16">
        <v>2</v>
      </c>
      <c r="D283" s="16">
        <v>0</v>
      </c>
      <c r="E283" s="17">
        <f t="shared" si="35"/>
        <v>1.2690355329949238E-3</v>
      </c>
      <c r="F283" s="17" t="str">
        <f t="shared" si="36"/>
        <v/>
      </c>
      <c r="G283" s="17">
        <f t="shared" si="38"/>
        <v>-1</v>
      </c>
      <c r="H283" s="17">
        <f t="shared" si="37"/>
        <v>-1.2690355329949238E-3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2</v>
      </c>
      <c r="D288" s="16">
        <v>1</v>
      </c>
      <c r="E288" s="17">
        <f t="shared" si="35"/>
        <v>1.2690355329949238E-3</v>
      </c>
      <c r="F288" s="17">
        <f t="shared" si="36"/>
        <v>1.0460251046025104E-3</v>
      </c>
      <c r="G288" s="17">
        <f t="shared" si="38"/>
        <v>-0.5</v>
      </c>
      <c r="H288" s="17">
        <f t="shared" si="37"/>
        <v>-6.3451776649746188E-4</v>
      </c>
    </row>
    <row r="289" spans="1:8" x14ac:dyDescent="0.2">
      <c r="A289" s="14"/>
      <c r="B289" s="15" t="s">
        <v>269</v>
      </c>
      <c r="C289" s="16">
        <v>13</v>
      </c>
      <c r="D289" s="16">
        <v>0</v>
      </c>
      <c r="E289" s="17">
        <f t="shared" si="35"/>
        <v>8.2487309644670055E-3</v>
      </c>
      <c r="F289" s="17" t="str">
        <f t="shared" si="36"/>
        <v/>
      </c>
      <c r="G289" s="17">
        <f t="shared" si="38"/>
        <v>-1</v>
      </c>
      <c r="H289" s="17">
        <f t="shared" si="37"/>
        <v>-8.2487309644670055E-3</v>
      </c>
    </row>
    <row r="290" spans="1:8" x14ac:dyDescent="0.2">
      <c r="A290" s="14"/>
      <c r="B290" s="15" t="s">
        <v>270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14</v>
      </c>
      <c r="D293" s="16">
        <v>0</v>
      </c>
      <c r="E293" s="17">
        <f t="shared" si="35"/>
        <v>8.8832487309644676E-3</v>
      </c>
      <c r="F293" s="17" t="str">
        <f t="shared" si="36"/>
        <v/>
      </c>
      <c r="G293" s="17">
        <f t="shared" si="38"/>
        <v>-1</v>
      </c>
      <c r="H293" s="17">
        <f t="shared" si="37"/>
        <v>-8.8832487309644676E-3</v>
      </c>
    </row>
    <row r="294" spans="1:8" x14ac:dyDescent="0.2">
      <c r="A294" s="14"/>
      <c r="B294" s="15" t="s">
        <v>274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19</v>
      </c>
      <c r="D300" s="16">
        <v>0</v>
      </c>
      <c r="E300" s="17">
        <f t="shared" si="35"/>
        <v>1.2055837563451776E-2</v>
      </c>
      <c r="F300" s="17" t="str">
        <f t="shared" si="36"/>
        <v/>
      </c>
      <c r="G300" s="17">
        <f t="shared" si="38"/>
        <v>-1</v>
      </c>
      <c r="H300" s="17">
        <f t="shared" si="37"/>
        <v>-1.2055837563451776E-2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109</v>
      </c>
      <c r="D305" s="16">
        <v>7</v>
      </c>
      <c r="E305" s="17">
        <f t="shared" si="39"/>
        <v>6.9162436548223349E-2</v>
      </c>
      <c r="F305" s="17">
        <f t="shared" si="40"/>
        <v>7.3221757322175732E-3</v>
      </c>
      <c r="G305" s="17">
        <f t="shared" si="42"/>
        <v>-0.93577981651376152</v>
      </c>
      <c r="H305" s="17">
        <f t="shared" si="41"/>
        <v>-6.4720812182741116E-2</v>
      </c>
    </row>
    <row r="306" spans="1:8" x14ac:dyDescent="0.2">
      <c r="A306" s="14"/>
      <c r="B306" s="15" t="s">
        <v>285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134</v>
      </c>
      <c r="D308" s="16">
        <v>35</v>
      </c>
      <c r="E308" s="17">
        <f t="shared" si="39"/>
        <v>8.5025380710659904E-2</v>
      </c>
      <c r="F308" s="17">
        <f t="shared" si="40"/>
        <v>3.6610878661087864E-2</v>
      </c>
      <c r="G308" s="17">
        <f t="shared" si="42"/>
        <v>-0.73880597014925375</v>
      </c>
      <c r="H308" s="17">
        <f t="shared" si="41"/>
        <v>-6.2817258883248739E-2</v>
      </c>
    </row>
    <row r="309" spans="1:8" x14ac:dyDescent="0.2">
      <c r="A309" s="14"/>
      <c r="B309" s="15" t="s">
        <v>288</v>
      </c>
      <c r="C309" s="16">
        <v>1</v>
      </c>
      <c r="D309" s="16">
        <v>0</v>
      </c>
      <c r="E309" s="17">
        <f t="shared" si="39"/>
        <v>6.3451776649746188E-4</v>
      </c>
      <c r="F309" s="17" t="str">
        <f t="shared" si="40"/>
        <v/>
      </c>
      <c r="G309" s="17">
        <f t="shared" si="42"/>
        <v>-1</v>
      </c>
      <c r="H309" s="17">
        <f t="shared" si="41"/>
        <v>-6.3451776649746188E-4</v>
      </c>
    </row>
    <row r="310" spans="1:8" ht="25.5" x14ac:dyDescent="0.2">
      <c r="A310" s="14"/>
      <c r="B310" s="15" t="s">
        <v>289</v>
      </c>
      <c r="C310" s="16">
        <v>57</v>
      </c>
      <c r="D310" s="16">
        <v>0</v>
      </c>
      <c r="E310" s="17">
        <f t="shared" si="39"/>
        <v>3.6167512690355327E-2</v>
      </c>
      <c r="F310" s="17" t="str">
        <f t="shared" si="40"/>
        <v/>
      </c>
      <c r="G310" s="17">
        <f t="shared" si="42"/>
        <v>-1</v>
      </c>
      <c r="H310" s="17">
        <f t="shared" si="41"/>
        <v>-3.6167512690355327E-2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63</v>
      </c>
      <c r="D319" s="16">
        <v>196</v>
      </c>
      <c r="E319" s="17">
        <f t="shared" si="39"/>
        <v>3.9974619289340103E-2</v>
      </c>
      <c r="F319" s="17">
        <f t="shared" si="40"/>
        <v>0.20502092050209206</v>
      </c>
      <c r="G319" s="17">
        <f t="shared" si="42"/>
        <v>2.1111111111111112</v>
      </c>
      <c r="H319" s="17">
        <f t="shared" si="41"/>
        <v>8.439086294416244E-2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3</v>
      </c>
      <c r="D328" s="16">
        <v>0</v>
      </c>
      <c r="E328" s="17">
        <f t="shared" si="39"/>
        <v>1.9035532994923859E-3</v>
      </c>
      <c r="F328" s="17" t="str">
        <f t="shared" si="40"/>
        <v/>
      </c>
      <c r="G328" s="17">
        <f t="shared" si="42"/>
        <v>-1</v>
      </c>
      <c r="H328" s="17">
        <f t="shared" si="41"/>
        <v>-1.9035532994923859E-3</v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1532</v>
      </c>
      <c r="D349" s="19">
        <f>SUM(D350:D576)</f>
        <v>707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-0.53851174934725854</v>
      </c>
      <c r="H349" s="20">
        <f t="shared" ref="H349:H412" si="49">+IF(OR(AND(E349=""),(G349="")),"",E349*G349)</f>
        <v>-0.53851174934725854</v>
      </c>
    </row>
    <row r="350" spans="1:8" x14ac:dyDescent="0.2">
      <c r="A350" s="14"/>
      <c r="B350" s="15" t="s">
        <v>323</v>
      </c>
      <c r="C350" s="16">
        <v>21</v>
      </c>
      <c r="D350" s="16">
        <v>2</v>
      </c>
      <c r="E350" s="17">
        <f t="shared" si="47"/>
        <v>1.370757180156658E-2</v>
      </c>
      <c r="F350" s="17">
        <f t="shared" si="48"/>
        <v>2.828854314002829E-3</v>
      </c>
      <c r="G350" s="17">
        <f t="shared" ref="G350:G413" si="50">+IF(AND(C350=0,D350=0)," ",IF(C350=0,1,IF(D350=0,-1,(D350-C350)/C350)))</f>
        <v>-0.90476190476190477</v>
      </c>
      <c r="H350" s="17">
        <f t="shared" si="49"/>
        <v>-1.2402088772845954E-2</v>
      </c>
    </row>
    <row r="351" spans="1:8" x14ac:dyDescent="0.2">
      <c r="A351" s="14"/>
      <c r="B351" s="15" t="s">
        <v>324</v>
      </c>
      <c r="C351" s="16">
        <v>3</v>
      </c>
      <c r="D351" s="16">
        <v>1</v>
      </c>
      <c r="E351" s="17">
        <f t="shared" si="47"/>
        <v>1.9582245430809398E-3</v>
      </c>
      <c r="F351" s="17">
        <f t="shared" si="48"/>
        <v>1.4144271570014145E-3</v>
      </c>
      <c r="G351" s="17">
        <f t="shared" si="50"/>
        <v>-0.66666666666666663</v>
      </c>
      <c r="H351" s="17">
        <f t="shared" si="49"/>
        <v>-1.3054830287206264E-3</v>
      </c>
    </row>
    <row r="352" spans="1:8" x14ac:dyDescent="0.2">
      <c r="A352" s="14"/>
      <c r="B352" s="15" t="s">
        <v>325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34</v>
      </c>
      <c r="D355" s="16">
        <v>22</v>
      </c>
      <c r="E355" s="17">
        <f t="shared" si="47"/>
        <v>2.2193211488250653E-2</v>
      </c>
      <c r="F355" s="17">
        <f t="shared" si="48"/>
        <v>3.1117397454031116E-2</v>
      </c>
      <c r="G355" s="17">
        <f t="shared" si="50"/>
        <v>-0.35294117647058826</v>
      </c>
      <c r="H355" s="17">
        <f t="shared" si="49"/>
        <v>-7.8328981723237608E-3</v>
      </c>
    </row>
    <row r="356" spans="1:8" x14ac:dyDescent="0.2">
      <c r="A356" s="14"/>
      <c r="B356" s="15" t="s">
        <v>329</v>
      </c>
      <c r="C356" s="16">
        <v>1</v>
      </c>
      <c r="D356" s="16">
        <v>6</v>
      </c>
      <c r="E356" s="17">
        <f t="shared" si="47"/>
        <v>6.5274151436031332E-4</v>
      </c>
      <c r="F356" s="17">
        <f t="shared" si="48"/>
        <v>8.4865629420084864E-3</v>
      </c>
      <c r="G356" s="17">
        <f t="shared" si="50"/>
        <v>5</v>
      </c>
      <c r="H356" s="17">
        <f t="shared" si="49"/>
        <v>3.2637075718015664E-3</v>
      </c>
    </row>
    <row r="357" spans="1:8" x14ac:dyDescent="0.2">
      <c r="A357" s="14"/>
      <c r="B357" s="15" t="s">
        <v>330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331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332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59</v>
      </c>
      <c r="D361" s="16">
        <v>132</v>
      </c>
      <c r="E361" s="17">
        <f t="shared" si="47"/>
        <v>3.8511749347258484E-2</v>
      </c>
      <c r="F361" s="17">
        <f t="shared" si="48"/>
        <v>0.18670438472418671</v>
      </c>
      <c r="G361" s="17">
        <f t="shared" si="50"/>
        <v>1.2372881355932204</v>
      </c>
      <c r="H361" s="17">
        <f t="shared" si="49"/>
        <v>4.7650130548302874E-2</v>
      </c>
    </row>
    <row r="362" spans="1:8" x14ac:dyDescent="0.2">
      <c r="A362" s="14"/>
      <c r="B362" s="15" t="s">
        <v>335</v>
      </c>
      <c r="C362" s="16">
        <v>3</v>
      </c>
      <c r="D362" s="16">
        <v>1</v>
      </c>
      <c r="E362" s="17">
        <f t="shared" si="47"/>
        <v>1.9582245430809398E-3</v>
      </c>
      <c r="F362" s="17">
        <f t="shared" si="48"/>
        <v>1.4144271570014145E-3</v>
      </c>
      <c r="G362" s="17">
        <f t="shared" si="50"/>
        <v>-0.66666666666666663</v>
      </c>
      <c r="H362" s="17">
        <f t="shared" si="49"/>
        <v>-1.3054830287206264E-3</v>
      </c>
    </row>
    <row r="363" spans="1:8" x14ac:dyDescent="0.2">
      <c r="A363" s="14"/>
      <c r="B363" s="15" t="s">
        <v>336</v>
      </c>
      <c r="C363" s="16">
        <v>1</v>
      </c>
      <c r="D363" s="16">
        <v>0</v>
      </c>
      <c r="E363" s="17">
        <f t="shared" si="47"/>
        <v>6.5274151436031332E-4</v>
      </c>
      <c r="F363" s="17" t="str">
        <f t="shared" si="48"/>
        <v/>
      </c>
      <c r="G363" s="17">
        <f t="shared" si="50"/>
        <v>-1</v>
      </c>
      <c r="H363" s="17">
        <f t="shared" si="49"/>
        <v>-6.5274151436031332E-4</v>
      </c>
    </row>
    <row r="364" spans="1:8" x14ac:dyDescent="0.2">
      <c r="A364" s="14"/>
      <c r="B364" s="15" t="s">
        <v>337</v>
      </c>
      <c r="C364" s="16">
        <v>9</v>
      </c>
      <c r="D364" s="16">
        <v>5</v>
      </c>
      <c r="E364" s="17">
        <f t="shared" si="47"/>
        <v>5.8746736292428197E-3</v>
      </c>
      <c r="F364" s="17">
        <f t="shared" si="48"/>
        <v>7.0721357850070717E-3</v>
      </c>
      <c r="G364" s="17">
        <f t="shared" si="50"/>
        <v>-0.44444444444444442</v>
      </c>
      <c r="H364" s="17">
        <f t="shared" si="49"/>
        <v>-2.6109660574412529E-3</v>
      </c>
    </row>
    <row r="365" spans="1:8" x14ac:dyDescent="0.2">
      <c r="A365" s="14"/>
      <c r="B365" s="15" t="s">
        <v>338</v>
      </c>
      <c r="C365" s="16">
        <v>14</v>
      </c>
      <c r="D365" s="16">
        <v>1</v>
      </c>
      <c r="E365" s="17">
        <f t="shared" si="47"/>
        <v>9.138381201044387E-3</v>
      </c>
      <c r="F365" s="17">
        <f t="shared" si="48"/>
        <v>1.4144271570014145E-3</v>
      </c>
      <c r="G365" s="17">
        <f t="shared" si="50"/>
        <v>-0.9285714285714286</v>
      </c>
      <c r="H365" s="17">
        <f t="shared" si="49"/>
        <v>-8.4856396866840739E-3</v>
      </c>
    </row>
    <row r="366" spans="1:8" x14ac:dyDescent="0.2">
      <c r="A366" s="14"/>
      <c r="B366" s="15" t="s">
        <v>339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195</v>
      </c>
      <c r="D369" s="16">
        <v>13</v>
      </c>
      <c r="E369" s="17">
        <f t="shared" si="47"/>
        <v>0.12728459530026109</v>
      </c>
      <c r="F369" s="17">
        <f t="shared" si="48"/>
        <v>1.8387553041018388E-2</v>
      </c>
      <c r="G369" s="17">
        <f t="shared" si="50"/>
        <v>-0.93333333333333335</v>
      </c>
      <c r="H369" s="17">
        <f t="shared" si="49"/>
        <v>-0.11879895561357702</v>
      </c>
    </row>
    <row r="370" spans="1:8" x14ac:dyDescent="0.2">
      <c r="A370" s="14"/>
      <c r="B370" s="15" t="s">
        <v>343</v>
      </c>
      <c r="C370" s="16">
        <v>1</v>
      </c>
      <c r="D370" s="16">
        <v>2</v>
      </c>
      <c r="E370" s="17">
        <f t="shared" si="47"/>
        <v>6.5274151436031332E-4</v>
      </c>
      <c r="F370" s="17">
        <f t="shared" si="48"/>
        <v>2.828854314002829E-3</v>
      </c>
      <c r="G370" s="17">
        <f t="shared" si="50"/>
        <v>1</v>
      </c>
      <c r="H370" s="17">
        <f t="shared" si="49"/>
        <v>6.5274151436031332E-4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</v>
      </c>
      <c r="D372" s="16">
        <v>0</v>
      </c>
      <c r="E372" s="17">
        <f t="shared" si="47"/>
        <v>6.5274151436031332E-4</v>
      </c>
      <c r="F372" s="17" t="str">
        <f t="shared" si="48"/>
        <v/>
      </c>
      <c r="G372" s="17">
        <f t="shared" si="50"/>
        <v>-1</v>
      </c>
      <c r="H372" s="17">
        <f t="shared" si="49"/>
        <v>-6.5274151436031332E-4</v>
      </c>
    </row>
    <row r="373" spans="1:8" x14ac:dyDescent="0.2">
      <c r="A373" s="14"/>
      <c r="B373" s="15" t="s">
        <v>346</v>
      </c>
      <c r="C373" s="16">
        <v>20</v>
      </c>
      <c r="D373" s="16">
        <v>3</v>
      </c>
      <c r="E373" s="17">
        <f t="shared" si="47"/>
        <v>1.3054830287206266E-2</v>
      </c>
      <c r="F373" s="17">
        <f t="shared" si="48"/>
        <v>4.2432814710042432E-3</v>
      </c>
      <c r="G373" s="17">
        <f t="shared" si="50"/>
        <v>-0.85</v>
      </c>
      <c r="H373" s="17">
        <f t="shared" si="49"/>
        <v>-1.1096605744125326E-2</v>
      </c>
    </row>
    <row r="374" spans="1:8" x14ac:dyDescent="0.2">
      <c r="A374" s="14"/>
      <c r="B374" s="15" t="s">
        <v>347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348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1</v>
      </c>
      <c r="D376" s="16">
        <v>0</v>
      </c>
      <c r="E376" s="17">
        <f t="shared" si="47"/>
        <v>6.5274151436031332E-4</v>
      </c>
      <c r="F376" s="17" t="str">
        <f t="shared" si="48"/>
        <v/>
      </c>
      <c r="G376" s="17">
        <f t="shared" si="50"/>
        <v>-1</v>
      </c>
      <c r="H376" s="17">
        <f t="shared" si="49"/>
        <v>-6.5274151436031332E-4</v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14</v>
      </c>
      <c r="D378" s="16">
        <v>0</v>
      </c>
      <c r="E378" s="17">
        <f t="shared" si="47"/>
        <v>9.138381201044387E-3</v>
      </c>
      <c r="F378" s="17" t="str">
        <f t="shared" si="48"/>
        <v/>
      </c>
      <c r="G378" s="17">
        <f t="shared" si="50"/>
        <v>-1</v>
      </c>
      <c r="H378" s="17">
        <f t="shared" si="49"/>
        <v>-9.138381201044387E-3</v>
      </c>
    </row>
    <row r="379" spans="1:8" x14ac:dyDescent="0.2">
      <c r="A379" s="14"/>
      <c r="B379" s="15" t="s">
        <v>352</v>
      </c>
      <c r="C379" s="16">
        <v>2</v>
      </c>
      <c r="D379" s="16">
        <v>0</v>
      </c>
      <c r="E379" s="17">
        <f t="shared" si="47"/>
        <v>1.3054830287206266E-3</v>
      </c>
      <c r="F379" s="17" t="str">
        <f t="shared" si="48"/>
        <v/>
      </c>
      <c r="G379" s="17">
        <f t="shared" si="50"/>
        <v>-1</v>
      </c>
      <c r="H379" s="17">
        <f t="shared" si="49"/>
        <v>-1.3054830287206266E-3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2</v>
      </c>
      <c r="D383" s="16">
        <v>2</v>
      </c>
      <c r="E383" s="17">
        <f t="shared" si="47"/>
        <v>1.3054830287206266E-3</v>
      </c>
      <c r="F383" s="17">
        <f t="shared" si="48"/>
        <v>2.828854314002829E-3</v>
      </c>
      <c r="G383" s="17">
        <f t="shared" si="50"/>
        <v>0</v>
      </c>
      <c r="H383" s="17">
        <f t="shared" si="49"/>
        <v>0</v>
      </c>
    </row>
    <row r="384" spans="1:8" x14ac:dyDescent="0.2">
      <c r="A384" s="14"/>
      <c r="B384" s="15" t="s">
        <v>357</v>
      </c>
      <c r="C384" s="16">
        <v>106</v>
      </c>
      <c r="D384" s="16">
        <v>37</v>
      </c>
      <c r="E384" s="17">
        <f t="shared" si="47"/>
        <v>6.919060052219321E-2</v>
      </c>
      <c r="F384" s="17">
        <f t="shared" si="48"/>
        <v>5.2333804809052337E-2</v>
      </c>
      <c r="G384" s="17">
        <f t="shared" si="50"/>
        <v>-0.65094339622641506</v>
      </c>
      <c r="H384" s="17">
        <f t="shared" si="49"/>
        <v>-4.5039164490861615E-2</v>
      </c>
    </row>
    <row r="385" spans="1:8" x14ac:dyDescent="0.2">
      <c r="A385" s="14"/>
      <c r="B385" s="15" t="s">
        <v>358</v>
      </c>
      <c r="C385" s="16">
        <v>4</v>
      </c>
      <c r="D385" s="16">
        <v>1</v>
      </c>
      <c r="E385" s="17">
        <f t="shared" si="47"/>
        <v>2.6109660574412533E-3</v>
      </c>
      <c r="F385" s="17">
        <f t="shared" si="48"/>
        <v>1.4144271570014145E-3</v>
      </c>
      <c r="G385" s="17">
        <f t="shared" si="50"/>
        <v>-0.75</v>
      </c>
      <c r="H385" s="17">
        <f t="shared" si="49"/>
        <v>-1.9582245430809402E-3</v>
      </c>
    </row>
    <row r="386" spans="1:8" x14ac:dyDescent="0.2">
      <c r="A386" s="14"/>
      <c r="B386" s="15" t="s">
        <v>359</v>
      </c>
      <c r="C386" s="16">
        <v>12</v>
      </c>
      <c r="D386" s="16">
        <v>7</v>
      </c>
      <c r="E386" s="17">
        <f t="shared" si="47"/>
        <v>7.832898172323759E-3</v>
      </c>
      <c r="F386" s="17">
        <f t="shared" si="48"/>
        <v>9.9009900990099011E-3</v>
      </c>
      <c r="G386" s="17">
        <f t="shared" si="50"/>
        <v>-0.41666666666666669</v>
      </c>
      <c r="H386" s="17">
        <f t="shared" si="49"/>
        <v>-3.2637075718015664E-3</v>
      </c>
    </row>
    <row r="387" spans="1:8" x14ac:dyDescent="0.2">
      <c r="A387" s="14"/>
      <c r="B387" s="15" t="s">
        <v>360</v>
      </c>
      <c r="C387" s="16">
        <v>1</v>
      </c>
      <c r="D387" s="16">
        <v>0</v>
      </c>
      <c r="E387" s="17">
        <f t="shared" si="47"/>
        <v>6.5274151436031332E-4</v>
      </c>
      <c r="F387" s="17" t="str">
        <f t="shared" si="48"/>
        <v/>
      </c>
      <c r="G387" s="17">
        <f t="shared" si="50"/>
        <v>-1</v>
      </c>
      <c r="H387" s="17">
        <f t="shared" si="49"/>
        <v>-6.5274151436031332E-4</v>
      </c>
    </row>
    <row r="388" spans="1:8" x14ac:dyDescent="0.2">
      <c r="A388" s="14"/>
      <c r="B388" s="15" t="s">
        <v>361</v>
      </c>
      <c r="C388" s="16">
        <v>22</v>
      </c>
      <c r="D388" s="16">
        <v>5</v>
      </c>
      <c r="E388" s="17">
        <f t="shared" si="47"/>
        <v>1.4360313315926894E-2</v>
      </c>
      <c r="F388" s="17">
        <f t="shared" si="48"/>
        <v>7.0721357850070717E-3</v>
      </c>
      <c r="G388" s="17">
        <f t="shared" si="50"/>
        <v>-0.77272727272727271</v>
      </c>
      <c r="H388" s="17">
        <f t="shared" si="49"/>
        <v>-1.1096605744125326E-2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109</v>
      </c>
      <c r="D391" s="16">
        <v>98</v>
      </c>
      <c r="E391" s="17">
        <f t="shared" si="47"/>
        <v>7.1148825065274146E-2</v>
      </c>
      <c r="F391" s="17">
        <f t="shared" si="48"/>
        <v>0.13861386138613863</v>
      </c>
      <c r="G391" s="17">
        <f t="shared" si="50"/>
        <v>-0.10091743119266056</v>
      </c>
      <c r="H391" s="17">
        <f t="shared" si="49"/>
        <v>-7.1801566579634459E-3</v>
      </c>
    </row>
    <row r="392" spans="1:8" x14ac:dyDescent="0.2">
      <c r="A392" s="14" t="s">
        <v>91</v>
      </c>
      <c r="B392" s="15" t="s">
        <v>365</v>
      </c>
      <c r="C392" s="16">
        <v>1</v>
      </c>
      <c r="D392" s="16">
        <v>0</v>
      </c>
      <c r="E392" s="17">
        <f t="shared" si="47"/>
        <v>6.5274151436031332E-4</v>
      </c>
      <c r="F392" s="17" t="str">
        <f t="shared" si="48"/>
        <v/>
      </c>
      <c r="G392" s="17">
        <f t="shared" si="50"/>
        <v>-1</v>
      </c>
      <c r="H392" s="17">
        <f t="shared" si="49"/>
        <v>-6.5274151436031332E-4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62</v>
      </c>
      <c r="D395" s="16">
        <v>24</v>
      </c>
      <c r="E395" s="17">
        <f t="shared" si="47"/>
        <v>4.0469973890339427E-2</v>
      </c>
      <c r="F395" s="17">
        <f t="shared" si="48"/>
        <v>3.3946251768033946E-2</v>
      </c>
      <c r="G395" s="17">
        <f t="shared" si="50"/>
        <v>-0.61290322580645162</v>
      </c>
      <c r="H395" s="17">
        <f t="shared" si="49"/>
        <v>-2.4804177545691908E-2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52</v>
      </c>
      <c r="D397" s="16">
        <v>7</v>
      </c>
      <c r="E397" s="17">
        <f t="shared" si="47"/>
        <v>3.3942558746736295E-2</v>
      </c>
      <c r="F397" s="17">
        <f t="shared" si="48"/>
        <v>9.9009900990099011E-3</v>
      </c>
      <c r="G397" s="17">
        <f t="shared" si="50"/>
        <v>-0.86538461538461542</v>
      </c>
      <c r="H397" s="17">
        <f t="shared" si="49"/>
        <v>-2.9373368146214104E-2</v>
      </c>
    </row>
    <row r="398" spans="1:8" x14ac:dyDescent="0.2">
      <c r="A398" s="14"/>
      <c r="B398" s="15" t="s">
        <v>371</v>
      </c>
      <c r="C398" s="16">
        <v>36</v>
      </c>
      <c r="D398" s="16">
        <v>18</v>
      </c>
      <c r="E398" s="17">
        <f t="shared" si="47"/>
        <v>2.3498694516971279E-2</v>
      </c>
      <c r="F398" s="17">
        <f t="shared" si="48"/>
        <v>2.5459688826025461E-2</v>
      </c>
      <c r="G398" s="17">
        <f t="shared" si="50"/>
        <v>-0.5</v>
      </c>
      <c r="H398" s="17">
        <f t="shared" si="49"/>
        <v>-1.1749347258485639E-2</v>
      </c>
    </row>
    <row r="399" spans="1:8" x14ac:dyDescent="0.2">
      <c r="A399" s="14"/>
      <c r="B399" s="15" t="s">
        <v>372</v>
      </c>
      <c r="C399" s="16">
        <v>11</v>
      </c>
      <c r="D399" s="16">
        <v>4</v>
      </c>
      <c r="E399" s="17">
        <f t="shared" si="47"/>
        <v>7.1801566579634468E-3</v>
      </c>
      <c r="F399" s="17">
        <f t="shared" si="48"/>
        <v>5.6577086280056579E-3</v>
      </c>
      <c r="G399" s="17">
        <f t="shared" si="50"/>
        <v>-0.63636363636363635</v>
      </c>
      <c r="H399" s="17">
        <f t="shared" si="49"/>
        <v>-4.5691906005221935E-3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2</v>
      </c>
      <c r="D401" s="16">
        <v>1</v>
      </c>
      <c r="E401" s="17">
        <f t="shared" si="47"/>
        <v>1.3054830287206266E-3</v>
      </c>
      <c r="F401" s="17">
        <f t="shared" si="48"/>
        <v>1.4144271570014145E-3</v>
      </c>
      <c r="G401" s="17">
        <f t="shared" si="50"/>
        <v>-0.5</v>
      </c>
      <c r="H401" s="17">
        <f t="shared" si="49"/>
        <v>-6.5274151436031332E-4</v>
      </c>
    </row>
    <row r="402" spans="1:8" ht="25.5" x14ac:dyDescent="0.2">
      <c r="A402" s="14"/>
      <c r="B402" s="15" t="s">
        <v>375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376</v>
      </c>
      <c r="C403" s="16">
        <v>1</v>
      </c>
      <c r="D403" s="16">
        <v>0</v>
      </c>
      <c r="E403" s="17">
        <f t="shared" si="47"/>
        <v>6.5274151436031332E-4</v>
      </c>
      <c r="F403" s="17" t="str">
        <f t="shared" si="48"/>
        <v/>
      </c>
      <c r="G403" s="17">
        <f t="shared" si="50"/>
        <v>-1</v>
      </c>
      <c r="H403" s="17">
        <f t="shared" si="49"/>
        <v>-6.5274151436031332E-4</v>
      </c>
    </row>
    <row r="404" spans="1:8" x14ac:dyDescent="0.2">
      <c r="A404" s="14"/>
      <c r="B404" s="15" t="s">
        <v>377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378</v>
      </c>
      <c r="C405" s="16">
        <v>10</v>
      </c>
      <c r="D405" s="16">
        <v>2</v>
      </c>
      <c r="E405" s="17">
        <f t="shared" si="47"/>
        <v>6.5274151436031328E-3</v>
      </c>
      <c r="F405" s="17">
        <f t="shared" si="48"/>
        <v>2.828854314002829E-3</v>
      </c>
      <c r="G405" s="17">
        <f t="shared" si="50"/>
        <v>-0.8</v>
      </c>
      <c r="H405" s="17">
        <f t="shared" si="49"/>
        <v>-5.2219321148825066E-3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5</v>
      </c>
      <c r="D408" s="16">
        <v>0</v>
      </c>
      <c r="E408" s="17">
        <f t="shared" si="47"/>
        <v>3.2637075718015664E-3</v>
      </c>
      <c r="F408" s="17" t="str">
        <f t="shared" si="48"/>
        <v/>
      </c>
      <c r="G408" s="17">
        <f t="shared" si="50"/>
        <v>-1</v>
      </c>
      <c r="H408" s="17">
        <f t="shared" si="49"/>
        <v>-3.2637075718015664E-3</v>
      </c>
    </row>
    <row r="409" spans="1:8" x14ac:dyDescent="0.2">
      <c r="A409" s="14"/>
      <c r="B409" s="15" t="s">
        <v>382</v>
      </c>
      <c r="C409" s="16">
        <v>24</v>
      </c>
      <c r="D409" s="16">
        <v>11</v>
      </c>
      <c r="E409" s="17">
        <f t="shared" si="47"/>
        <v>1.5665796344647518E-2</v>
      </c>
      <c r="F409" s="17">
        <f t="shared" si="48"/>
        <v>1.5558698727015558E-2</v>
      </c>
      <c r="G409" s="17">
        <f t="shared" si="50"/>
        <v>-0.54166666666666663</v>
      </c>
      <c r="H409" s="17">
        <f t="shared" si="49"/>
        <v>-8.4856396866840721E-3</v>
      </c>
    </row>
    <row r="410" spans="1:8" x14ac:dyDescent="0.2">
      <c r="A410" s="14"/>
      <c r="B410" s="15" t="s">
        <v>383</v>
      </c>
      <c r="C410" s="16">
        <v>8</v>
      </c>
      <c r="D410" s="16">
        <v>4</v>
      </c>
      <c r="E410" s="17">
        <f t="shared" si="47"/>
        <v>5.2219321148825066E-3</v>
      </c>
      <c r="F410" s="17">
        <f t="shared" si="48"/>
        <v>5.6577086280056579E-3</v>
      </c>
      <c r="G410" s="17">
        <f t="shared" si="50"/>
        <v>-0.5</v>
      </c>
      <c r="H410" s="17">
        <f t="shared" si="49"/>
        <v>-2.6109660574412533E-3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0</v>
      </c>
      <c r="D412" s="16">
        <v>1</v>
      </c>
      <c r="E412" s="17" t="str">
        <f t="shared" si="47"/>
        <v/>
      </c>
      <c r="F412" s="17">
        <f t="shared" si="48"/>
        <v>1.4144271570014145E-3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10</v>
      </c>
      <c r="D416" s="16">
        <v>0</v>
      </c>
      <c r="E416" s="17">
        <f t="shared" si="51"/>
        <v>6.5274151436031328E-3</v>
      </c>
      <c r="F416" s="17" t="str">
        <f t="shared" si="52"/>
        <v/>
      </c>
      <c r="G416" s="17">
        <f t="shared" si="54"/>
        <v>-1</v>
      </c>
      <c r="H416" s="17">
        <f t="shared" si="53"/>
        <v>-6.5274151436031328E-3</v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1</v>
      </c>
      <c r="D418" s="16">
        <v>0</v>
      </c>
      <c r="E418" s="17">
        <f t="shared" si="51"/>
        <v>6.5274151436031332E-4</v>
      </c>
      <c r="F418" s="17" t="str">
        <f t="shared" si="52"/>
        <v/>
      </c>
      <c r="G418" s="17">
        <f t="shared" si="54"/>
        <v>-1</v>
      </c>
      <c r="H418" s="17">
        <f t="shared" si="53"/>
        <v>-6.5274151436031332E-4</v>
      </c>
    </row>
    <row r="419" spans="1:8" x14ac:dyDescent="0.2">
      <c r="A419" s="14"/>
      <c r="B419" s="15" t="s">
        <v>392</v>
      </c>
      <c r="C419" s="16">
        <v>68</v>
      </c>
      <c r="D419" s="16">
        <v>3</v>
      </c>
      <c r="E419" s="17">
        <f t="shared" si="51"/>
        <v>4.4386422976501305E-2</v>
      </c>
      <c r="F419" s="17">
        <f t="shared" si="52"/>
        <v>4.2432814710042432E-3</v>
      </c>
      <c r="G419" s="17">
        <f t="shared" si="54"/>
        <v>-0.95588235294117652</v>
      </c>
      <c r="H419" s="17">
        <f t="shared" si="53"/>
        <v>-4.2428198433420369E-2</v>
      </c>
    </row>
    <row r="420" spans="1:8" x14ac:dyDescent="0.2">
      <c r="A420" s="14"/>
      <c r="B420" s="15" t="s">
        <v>393</v>
      </c>
      <c r="C420" s="16">
        <v>69</v>
      </c>
      <c r="D420" s="16">
        <v>11</v>
      </c>
      <c r="E420" s="17">
        <f t="shared" si="51"/>
        <v>4.5039164490861622E-2</v>
      </c>
      <c r="F420" s="17">
        <f t="shared" si="52"/>
        <v>1.5558698727015558E-2</v>
      </c>
      <c r="G420" s="17">
        <f t="shared" si="54"/>
        <v>-0.84057971014492749</v>
      </c>
      <c r="H420" s="17">
        <f t="shared" si="53"/>
        <v>-3.7859007832898174E-2</v>
      </c>
    </row>
    <row r="421" spans="1:8" x14ac:dyDescent="0.2">
      <c r="A421" s="14"/>
      <c r="B421" s="15" t="s">
        <v>394</v>
      </c>
      <c r="C421" s="16">
        <v>3</v>
      </c>
      <c r="D421" s="16">
        <v>1</v>
      </c>
      <c r="E421" s="17">
        <f t="shared" si="51"/>
        <v>1.9582245430809398E-3</v>
      </c>
      <c r="F421" s="17">
        <f t="shared" si="52"/>
        <v>1.4144271570014145E-3</v>
      </c>
      <c r="G421" s="17">
        <f t="shared" si="54"/>
        <v>-0.66666666666666663</v>
      </c>
      <c r="H421" s="17">
        <f t="shared" si="53"/>
        <v>-1.3054830287206264E-3</v>
      </c>
    </row>
    <row r="422" spans="1:8" x14ac:dyDescent="0.2">
      <c r="A422" s="14"/>
      <c r="B422" s="15" t="s">
        <v>395</v>
      </c>
      <c r="C422" s="16">
        <v>1</v>
      </c>
      <c r="D422" s="16">
        <v>0</v>
      </c>
      <c r="E422" s="17">
        <f t="shared" si="51"/>
        <v>6.5274151436031332E-4</v>
      </c>
      <c r="F422" s="17" t="str">
        <f t="shared" si="52"/>
        <v/>
      </c>
      <c r="G422" s="17">
        <f t="shared" si="54"/>
        <v>-1</v>
      </c>
      <c r="H422" s="17">
        <f t="shared" si="53"/>
        <v>-6.5274151436031332E-4</v>
      </c>
    </row>
    <row r="423" spans="1:8" x14ac:dyDescent="0.2">
      <c r="A423" s="14"/>
      <c r="B423" s="15" t="s">
        <v>396</v>
      </c>
      <c r="C423" s="16">
        <v>3</v>
      </c>
      <c r="D423" s="16">
        <v>0</v>
      </c>
      <c r="E423" s="17">
        <f t="shared" si="51"/>
        <v>1.9582245430809398E-3</v>
      </c>
      <c r="F423" s="17" t="str">
        <f t="shared" si="52"/>
        <v/>
      </c>
      <c r="G423" s="17">
        <f t="shared" si="54"/>
        <v>-1</v>
      </c>
      <c r="H423" s="17">
        <f t="shared" si="53"/>
        <v>-1.9582245430809398E-3</v>
      </c>
    </row>
    <row r="424" spans="1:8" x14ac:dyDescent="0.2">
      <c r="A424" s="14"/>
      <c r="B424" s="15" t="s">
        <v>397</v>
      </c>
      <c r="C424" s="16">
        <v>2</v>
      </c>
      <c r="D424" s="16">
        <v>2</v>
      </c>
      <c r="E424" s="17">
        <f t="shared" si="51"/>
        <v>1.3054830287206266E-3</v>
      </c>
      <c r="F424" s="17">
        <f t="shared" si="52"/>
        <v>2.828854314002829E-3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398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25</v>
      </c>
      <c r="D428" s="16">
        <v>3</v>
      </c>
      <c r="E428" s="17">
        <f t="shared" si="51"/>
        <v>1.6318537859007835E-2</v>
      </c>
      <c r="F428" s="17">
        <f t="shared" si="52"/>
        <v>4.2432814710042432E-3</v>
      </c>
      <c r="G428" s="17">
        <f t="shared" si="54"/>
        <v>-0.88</v>
      </c>
      <c r="H428" s="17">
        <f t="shared" si="53"/>
        <v>-1.4360313315926895E-2</v>
      </c>
    </row>
    <row r="429" spans="1:8" x14ac:dyDescent="0.2">
      <c r="A429" s="14"/>
      <c r="B429" s="15" t="s">
        <v>402</v>
      </c>
      <c r="C429" s="16">
        <v>1</v>
      </c>
      <c r="D429" s="16">
        <v>15</v>
      </c>
      <c r="E429" s="17">
        <f t="shared" si="51"/>
        <v>6.5274151436031332E-4</v>
      </c>
      <c r="F429" s="17">
        <f t="shared" si="52"/>
        <v>2.1216407355021217E-2</v>
      </c>
      <c r="G429" s="17">
        <f t="shared" si="54"/>
        <v>14</v>
      </c>
      <c r="H429" s="17">
        <f t="shared" si="53"/>
        <v>9.138381201044387E-3</v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4</v>
      </c>
      <c r="D431" s="16">
        <v>0</v>
      </c>
      <c r="E431" s="17">
        <f t="shared" si="51"/>
        <v>2.6109660574412533E-3</v>
      </c>
      <c r="F431" s="17" t="str">
        <f t="shared" si="52"/>
        <v/>
      </c>
      <c r="G431" s="17">
        <f t="shared" si="54"/>
        <v>-1</v>
      </c>
      <c r="H431" s="17">
        <f t="shared" si="53"/>
        <v>-2.6109660574412533E-3</v>
      </c>
    </row>
    <row r="432" spans="1:8" ht="25.5" x14ac:dyDescent="0.2">
      <c r="A432" s="14"/>
      <c r="B432" s="15" t="s">
        <v>405</v>
      </c>
      <c r="C432" s="16">
        <v>1</v>
      </c>
      <c r="D432" s="16">
        <v>0</v>
      </c>
      <c r="E432" s="17">
        <f t="shared" si="51"/>
        <v>6.5274151436031332E-4</v>
      </c>
      <c r="F432" s="17" t="str">
        <f t="shared" si="52"/>
        <v/>
      </c>
      <c r="G432" s="17">
        <f t="shared" si="54"/>
        <v>-1</v>
      </c>
      <c r="H432" s="17">
        <f t="shared" si="53"/>
        <v>-6.5274151436031332E-4</v>
      </c>
    </row>
    <row r="433" spans="1:8" x14ac:dyDescent="0.2">
      <c r="A433" s="14"/>
      <c r="B433" s="15" t="s">
        <v>406</v>
      </c>
      <c r="C433" s="16">
        <v>2</v>
      </c>
      <c r="D433" s="16">
        <v>0</v>
      </c>
      <c r="E433" s="17">
        <f t="shared" si="51"/>
        <v>1.3054830287206266E-3</v>
      </c>
      <c r="F433" s="17" t="str">
        <f t="shared" si="52"/>
        <v/>
      </c>
      <c r="G433" s="17">
        <f t="shared" si="54"/>
        <v>-1</v>
      </c>
      <c r="H433" s="17">
        <f t="shared" si="53"/>
        <v>-1.3054830287206266E-3</v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23</v>
      </c>
      <c r="D436" s="16">
        <v>0</v>
      </c>
      <c r="E436" s="17">
        <f t="shared" si="51"/>
        <v>1.5013054830287207E-2</v>
      </c>
      <c r="F436" s="17" t="str">
        <f t="shared" si="52"/>
        <v/>
      </c>
      <c r="G436" s="17">
        <f t="shared" si="54"/>
        <v>-1</v>
      </c>
      <c r="H436" s="17">
        <f t="shared" si="53"/>
        <v>-1.5013054830287207E-2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6.5274151436031332E-4</v>
      </c>
      <c r="F440" s="17" t="str">
        <f t="shared" si="52"/>
        <v/>
      </c>
      <c r="G440" s="17">
        <f t="shared" si="54"/>
        <v>-1</v>
      </c>
      <c r="H440" s="17">
        <f t="shared" si="53"/>
        <v>-6.5274151436031332E-4</v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60</v>
      </c>
      <c r="D442" s="16">
        <v>23</v>
      </c>
      <c r="E442" s="17">
        <f t="shared" si="51"/>
        <v>3.91644908616188E-2</v>
      </c>
      <c r="F442" s="17">
        <f t="shared" si="52"/>
        <v>3.2531824611032531E-2</v>
      </c>
      <c r="G442" s="17">
        <f t="shared" si="54"/>
        <v>-0.6166666666666667</v>
      </c>
      <c r="H442" s="17">
        <f t="shared" si="53"/>
        <v>-2.4151436031331595E-2</v>
      </c>
    </row>
    <row r="443" spans="1:8" x14ac:dyDescent="0.2">
      <c r="A443" s="14"/>
      <c r="B443" s="15" t="s">
        <v>416</v>
      </c>
      <c r="C443" s="16">
        <v>1</v>
      </c>
      <c r="D443" s="16">
        <v>2</v>
      </c>
      <c r="E443" s="17">
        <f t="shared" si="51"/>
        <v>6.5274151436031332E-4</v>
      </c>
      <c r="F443" s="17">
        <f t="shared" si="52"/>
        <v>2.828854314002829E-3</v>
      </c>
      <c r="G443" s="17">
        <f t="shared" si="54"/>
        <v>1</v>
      </c>
      <c r="H443" s="17">
        <f t="shared" si="53"/>
        <v>6.5274151436031332E-4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86</v>
      </c>
      <c r="D445" s="16">
        <v>4</v>
      </c>
      <c r="E445" s="17">
        <f t="shared" si="51"/>
        <v>5.6135770234986948E-2</v>
      </c>
      <c r="F445" s="17">
        <f t="shared" si="52"/>
        <v>5.6577086280056579E-3</v>
      </c>
      <c r="G445" s="17">
        <f t="shared" si="54"/>
        <v>-0.95348837209302328</v>
      </c>
      <c r="H445" s="17">
        <f t="shared" si="53"/>
        <v>-5.3524804177545696E-2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1</v>
      </c>
      <c r="D448" s="16">
        <v>0</v>
      </c>
      <c r="E448" s="17">
        <f t="shared" si="51"/>
        <v>6.5274151436031332E-4</v>
      </c>
      <c r="F448" s="17" t="str">
        <f t="shared" si="52"/>
        <v/>
      </c>
      <c r="G448" s="17">
        <f t="shared" si="54"/>
        <v>-1</v>
      </c>
      <c r="H448" s="17">
        <f t="shared" si="53"/>
        <v>-6.5274151436031332E-4</v>
      </c>
    </row>
    <row r="449" spans="1:8" x14ac:dyDescent="0.2">
      <c r="A449" s="14"/>
      <c r="B449" s="15" t="s">
        <v>422</v>
      </c>
      <c r="C449" s="16">
        <v>3</v>
      </c>
      <c r="D449" s="16">
        <v>18</v>
      </c>
      <c r="E449" s="17">
        <f t="shared" si="51"/>
        <v>1.9582245430809398E-3</v>
      </c>
      <c r="F449" s="17">
        <f t="shared" si="52"/>
        <v>2.5459688826025461E-2</v>
      </c>
      <c r="G449" s="17">
        <f t="shared" si="54"/>
        <v>5</v>
      </c>
      <c r="H449" s="17">
        <f t="shared" si="53"/>
        <v>9.7911227154046983E-3</v>
      </c>
    </row>
    <row r="450" spans="1:8" x14ac:dyDescent="0.2">
      <c r="A450" s="14"/>
      <c r="B450" s="15" t="s">
        <v>423</v>
      </c>
      <c r="C450" s="16">
        <v>5</v>
      </c>
      <c r="D450" s="16">
        <v>3</v>
      </c>
      <c r="E450" s="17">
        <f t="shared" si="51"/>
        <v>3.2637075718015664E-3</v>
      </c>
      <c r="F450" s="17">
        <f t="shared" si="52"/>
        <v>4.2432814710042432E-3</v>
      </c>
      <c r="G450" s="17">
        <f t="shared" si="54"/>
        <v>-0.4</v>
      </c>
      <c r="H450" s="17">
        <f t="shared" si="53"/>
        <v>-1.3054830287206266E-3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1</v>
      </c>
      <c r="E455" s="17" t="str">
        <f t="shared" si="51"/>
        <v/>
      </c>
      <c r="F455" s="17">
        <f t="shared" si="52"/>
        <v>1.4144271570014145E-3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20</v>
      </c>
      <c r="D456" s="16">
        <v>1</v>
      </c>
      <c r="E456" s="17">
        <f t="shared" si="51"/>
        <v>1.3054830287206266E-2</v>
      </c>
      <c r="F456" s="17">
        <f t="shared" si="52"/>
        <v>1.4144271570014145E-3</v>
      </c>
      <c r="G456" s="17">
        <f t="shared" si="54"/>
        <v>-0.95</v>
      </c>
      <c r="H456" s="17">
        <f t="shared" si="53"/>
        <v>-1.2402088772845953E-2</v>
      </c>
    </row>
    <row r="457" spans="1:8" x14ac:dyDescent="0.2">
      <c r="A457" s="14"/>
      <c r="B457" s="15" t="s">
        <v>430</v>
      </c>
      <c r="C457" s="16">
        <v>1</v>
      </c>
      <c r="D457" s="16">
        <v>2</v>
      </c>
      <c r="E457" s="17">
        <f t="shared" si="51"/>
        <v>6.5274151436031332E-4</v>
      </c>
      <c r="F457" s="17">
        <f t="shared" si="52"/>
        <v>2.828854314002829E-3</v>
      </c>
      <c r="G457" s="17">
        <f t="shared" si="54"/>
        <v>1</v>
      </c>
      <c r="H457" s="17">
        <f t="shared" si="53"/>
        <v>6.5274151436031332E-4</v>
      </c>
    </row>
    <row r="458" spans="1:8" ht="25.5" x14ac:dyDescent="0.2">
      <c r="A458" s="14"/>
      <c r="B458" s="15" t="s">
        <v>431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2</v>
      </c>
      <c r="D459" s="16">
        <v>2</v>
      </c>
      <c r="E459" s="17">
        <f t="shared" si="51"/>
        <v>1.3054830287206266E-3</v>
      </c>
      <c r="F459" s="17">
        <f t="shared" si="52"/>
        <v>2.828854314002829E-3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1</v>
      </c>
      <c r="D461" s="16">
        <v>0</v>
      </c>
      <c r="E461" s="17">
        <f t="shared" si="51"/>
        <v>6.5274151436031332E-4</v>
      </c>
      <c r="F461" s="17" t="str">
        <f t="shared" si="52"/>
        <v/>
      </c>
      <c r="G461" s="17">
        <f t="shared" si="54"/>
        <v>-1</v>
      </c>
      <c r="H461" s="17">
        <f t="shared" si="53"/>
        <v>-6.5274151436031332E-4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439</v>
      </c>
      <c r="C466" s="16">
        <v>1</v>
      </c>
      <c r="D466" s="16">
        <v>0</v>
      </c>
      <c r="E466" s="17">
        <f t="shared" si="51"/>
        <v>6.5274151436031332E-4</v>
      </c>
      <c r="F466" s="17" t="str">
        <f t="shared" si="52"/>
        <v/>
      </c>
      <c r="G466" s="17">
        <f t="shared" si="54"/>
        <v>-1</v>
      </c>
      <c r="H466" s="17">
        <f t="shared" si="53"/>
        <v>-6.5274151436031332E-4</v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443</v>
      </c>
      <c r="C470" s="16">
        <v>1</v>
      </c>
      <c r="D470" s="16">
        <v>1</v>
      </c>
      <c r="E470" s="17">
        <f t="shared" si="51"/>
        <v>6.5274151436031332E-4</v>
      </c>
      <c r="F470" s="17">
        <f t="shared" si="52"/>
        <v>1.4144271570014145E-3</v>
      </c>
      <c r="G470" s="17">
        <f t="shared" si="54"/>
        <v>0</v>
      </c>
      <c r="H470" s="17">
        <f t="shared" si="53"/>
        <v>0</v>
      </c>
    </row>
    <row r="471" spans="1:8" x14ac:dyDescent="0.2">
      <c r="A471" s="14"/>
      <c r="B471" s="15" t="s">
        <v>444</v>
      </c>
      <c r="C471" s="16">
        <v>40</v>
      </c>
      <c r="D471" s="16">
        <v>1</v>
      </c>
      <c r="E471" s="17">
        <f t="shared" si="51"/>
        <v>2.6109660574412531E-2</v>
      </c>
      <c r="F471" s="17">
        <f t="shared" si="52"/>
        <v>1.4144271570014145E-3</v>
      </c>
      <c r="G471" s="17">
        <f t="shared" si="54"/>
        <v>-0.97499999999999998</v>
      </c>
      <c r="H471" s="17">
        <f t="shared" si="53"/>
        <v>-2.5456919060052218E-2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3</v>
      </c>
      <c r="D473" s="16">
        <v>0</v>
      </c>
      <c r="E473" s="17">
        <f t="shared" si="51"/>
        <v>1.9582245430809398E-3</v>
      </c>
      <c r="F473" s="17" t="str">
        <f t="shared" si="52"/>
        <v/>
      </c>
      <c r="G473" s="17">
        <f t="shared" si="54"/>
        <v>-1</v>
      </c>
      <c r="H473" s="17">
        <f t="shared" si="53"/>
        <v>-1.9582245430809398E-3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23</v>
      </c>
      <c r="D479" s="16">
        <v>0</v>
      </c>
      <c r="E479" s="17">
        <f t="shared" si="55"/>
        <v>1.5013054830287207E-2</v>
      </c>
      <c r="F479" s="17" t="str">
        <f t="shared" si="56"/>
        <v/>
      </c>
      <c r="G479" s="17">
        <f t="shared" si="58"/>
        <v>-1</v>
      </c>
      <c r="H479" s="17">
        <f t="shared" si="57"/>
        <v>-1.5013054830287207E-2</v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1</v>
      </c>
      <c r="D481" s="16">
        <v>0</v>
      </c>
      <c r="E481" s="17">
        <f t="shared" si="55"/>
        <v>6.5274151436031332E-4</v>
      </c>
      <c r="F481" s="17" t="str">
        <f t="shared" si="56"/>
        <v/>
      </c>
      <c r="G481" s="17">
        <f t="shared" si="58"/>
        <v>-1</v>
      </c>
      <c r="H481" s="17">
        <f t="shared" si="57"/>
        <v>-6.5274151436031332E-4</v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22</v>
      </c>
      <c r="D484" s="16">
        <v>1</v>
      </c>
      <c r="E484" s="17">
        <f t="shared" si="55"/>
        <v>1.4360313315926894E-2</v>
      </c>
      <c r="F484" s="17">
        <f t="shared" si="56"/>
        <v>1.4144271570014145E-3</v>
      </c>
      <c r="G484" s="17">
        <f t="shared" si="58"/>
        <v>-0.95454545454545459</v>
      </c>
      <c r="H484" s="17">
        <f t="shared" si="57"/>
        <v>-1.370757180156658E-2</v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33</v>
      </c>
      <c r="D486" s="16">
        <v>1</v>
      </c>
      <c r="E486" s="17">
        <f t="shared" si="55"/>
        <v>2.1540469973890339E-2</v>
      </c>
      <c r="F486" s="17">
        <f t="shared" si="56"/>
        <v>1.4144271570014145E-3</v>
      </c>
      <c r="G486" s="17">
        <f t="shared" si="58"/>
        <v>-0.96969696969696972</v>
      </c>
      <c r="H486" s="17">
        <f t="shared" si="57"/>
        <v>-2.0887728459530026E-2</v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0</v>
      </c>
      <c r="D489" s="16">
        <v>1</v>
      </c>
      <c r="E489" s="17" t="str">
        <f t="shared" si="55"/>
        <v/>
      </c>
      <c r="F489" s="17">
        <f t="shared" si="56"/>
        <v>1.4144271570014145E-3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463</v>
      </c>
      <c r="C490" s="16">
        <v>22</v>
      </c>
      <c r="D490" s="16">
        <v>3</v>
      </c>
      <c r="E490" s="17">
        <f t="shared" si="55"/>
        <v>1.4360313315926894E-2</v>
      </c>
      <c r="F490" s="17">
        <f t="shared" si="56"/>
        <v>4.2432814710042432E-3</v>
      </c>
      <c r="G490" s="17">
        <f t="shared" si="58"/>
        <v>-0.86363636363636365</v>
      </c>
      <c r="H490" s="17">
        <f t="shared" si="57"/>
        <v>-1.2402088772845954E-2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1</v>
      </c>
      <c r="D500" s="16">
        <v>0</v>
      </c>
      <c r="E500" s="17">
        <f t="shared" si="55"/>
        <v>6.5274151436031332E-4</v>
      </c>
      <c r="F500" s="17" t="str">
        <f t="shared" si="56"/>
        <v/>
      </c>
      <c r="G500" s="17">
        <f t="shared" si="58"/>
        <v>-1</v>
      </c>
      <c r="H500" s="17">
        <f t="shared" si="57"/>
        <v>-6.5274151436031332E-4</v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2</v>
      </c>
      <c r="E506" s="17" t="str">
        <f t="shared" si="55"/>
        <v/>
      </c>
      <c r="F506" s="17">
        <f t="shared" si="56"/>
        <v>2.828854314002829E-3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1.4144271570014145E-3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14</v>
      </c>
      <c r="D510" s="16">
        <v>7</v>
      </c>
      <c r="E510" s="17">
        <f t="shared" si="55"/>
        <v>9.138381201044387E-3</v>
      </c>
      <c r="F510" s="17">
        <f t="shared" si="56"/>
        <v>9.9009900990099011E-3</v>
      </c>
      <c r="G510" s="17">
        <f t="shared" si="58"/>
        <v>-0.5</v>
      </c>
      <c r="H510" s="17">
        <f t="shared" si="57"/>
        <v>-4.5691906005221935E-3</v>
      </c>
    </row>
    <row r="511" spans="1:8" x14ac:dyDescent="0.2">
      <c r="A511" s="14"/>
      <c r="B511" s="15" t="s">
        <v>484</v>
      </c>
      <c r="C511" s="16">
        <v>6</v>
      </c>
      <c r="D511" s="16">
        <v>4</v>
      </c>
      <c r="E511" s="17">
        <f t="shared" si="55"/>
        <v>3.9164490861618795E-3</v>
      </c>
      <c r="F511" s="17">
        <f t="shared" si="56"/>
        <v>5.6577086280056579E-3</v>
      </c>
      <c r="G511" s="17">
        <f t="shared" si="58"/>
        <v>-0.33333333333333331</v>
      </c>
      <c r="H511" s="17">
        <f t="shared" si="57"/>
        <v>-1.3054830287206264E-3</v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7</v>
      </c>
      <c r="D514" s="16">
        <v>0</v>
      </c>
      <c r="E514" s="17">
        <f t="shared" si="55"/>
        <v>4.5691906005221935E-3</v>
      </c>
      <c r="F514" s="17" t="str">
        <f t="shared" si="56"/>
        <v/>
      </c>
      <c r="G514" s="17">
        <f t="shared" si="58"/>
        <v>-1</v>
      </c>
      <c r="H514" s="17">
        <f t="shared" si="57"/>
        <v>-4.5691906005221935E-3</v>
      </c>
    </row>
    <row r="515" spans="1:8" ht="25.5" x14ac:dyDescent="0.2">
      <c r="A515" s="14"/>
      <c r="B515" s="15" t="s">
        <v>488</v>
      </c>
      <c r="C515" s="16">
        <v>6</v>
      </c>
      <c r="D515" s="16">
        <v>0</v>
      </c>
      <c r="E515" s="17">
        <f t="shared" si="55"/>
        <v>3.9164490861618795E-3</v>
      </c>
      <c r="F515" s="17" t="str">
        <f t="shared" si="56"/>
        <v/>
      </c>
      <c r="G515" s="17">
        <f t="shared" si="58"/>
        <v>-1</v>
      </c>
      <c r="H515" s="17">
        <f t="shared" si="57"/>
        <v>-3.9164490861618795E-3</v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24</v>
      </c>
      <c r="E529" s="17" t="str">
        <f t="shared" si="55"/>
        <v/>
      </c>
      <c r="F529" s="17">
        <f t="shared" si="56"/>
        <v>3.3946251768033946E-2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24</v>
      </c>
      <c r="D534" s="16">
        <v>101</v>
      </c>
      <c r="E534" s="17">
        <f t="shared" si="55"/>
        <v>1.5665796344647518E-2</v>
      </c>
      <c r="F534" s="17">
        <f t="shared" si="56"/>
        <v>0.14285714285714285</v>
      </c>
      <c r="G534" s="17">
        <f t="shared" si="58"/>
        <v>3.2083333333333335</v>
      </c>
      <c r="H534" s="17">
        <f t="shared" si="57"/>
        <v>5.026109660574412E-2</v>
      </c>
    </row>
    <row r="535" spans="1:8" x14ac:dyDescent="0.2">
      <c r="A535" s="14"/>
      <c r="B535" s="15" t="s">
        <v>508</v>
      </c>
      <c r="C535" s="16">
        <v>8</v>
      </c>
      <c r="D535" s="16">
        <v>26</v>
      </c>
      <c r="E535" s="17">
        <f t="shared" si="55"/>
        <v>5.2219321148825066E-3</v>
      </c>
      <c r="F535" s="17">
        <f t="shared" si="56"/>
        <v>3.6775106082036775E-2</v>
      </c>
      <c r="G535" s="17">
        <f t="shared" si="58"/>
        <v>2.25</v>
      </c>
      <c r="H535" s="17">
        <f t="shared" si="57"/>
        <v>1.1749347258485639E-2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3</v>
      </c>
      <c r="D538" s="16">
        <v>1</v>
      </c>
      <c r="E538" s="17">
        <f t="shared" si="55"/>
        <v>1.9582245430809398E-3</v>
      </c>
      <c r="F538" s="17">
        <f t="shared" si="56"/>
        <v>1.4144271570014145E-3</v>
      </c>
      <c r="G538" s="17">
        <f t="shared" si="58"/>
        <v>-0.66666666666666663</v>
      </c>
      <c r="H538" s="17">
        <f t="shared" si="57"/>
        <v>-1.3054830287206264E-3</v>
      </c>
    </row>
    <row r="539" spans="1:8" x14ac:dyDescent="0.2">
      <c r="A539" s="14"/>
      <c r="B539" s="15" t="s">
        <v>512</v>
      </c>
      <c r="C539" s="16">
        <v>1</v>
      </c>
      <c r="D539" s="16">
        <v>3</v>
      </c>
      <c r="E539" s="17">
        <f t="shared" si="55"/>
        <v>6.5274151436031332E-4</v>
      </c>
      <c r="F539" s="17">
        <f t="shared" si="56"/>
        <v>4.2432814710042432E-3</v>
      </c>
      <c r="G539" s="17">
        <f t="shared" si="58"/>
        <v>2</v>
      </c>
      <c r="H539" s="17">
        <f t="shared" si="57"/>
        <v>1.3054830287206266E-3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1</v>
      </c>
      <c r="D544" s="16">
        <v>0</v>
      </c>
      <c r="E544" s="17">
        <f t="shared" si="59"/>
        <v>6.5274151436031332E-4</v>
      </c>
      <c r="F544" s="17" t="str">
        <f t="shared" si="60"/>
        <v/>
      </c>
      <c r="G544" s="17">
        <f t="shared" si="62"/>
        <v>-1</v>
      </c>
      <c r="H544" s="17">
        <f t="shared" si="61"/>
        <v>-6.5274151436031332E-4</v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1</v>
      </c>
      <c r="D546" s="16">
        <v>0</v>
      </c>
      <c r="E546" s="17">
        <f t="shared" si="59"/>
        <v>6.5274151436031332E-4</v>
      </c>
      <c r="F546" s="17" t="str">
        <f t="shared" si="60"/>
        <v/>
      </c>
      <c r="G546" s="17">
        <f t="shared" si="62"/>
        <v>-1</v>
      </c>
      <c r="H546" s="17">
        <f t="shared" si="61"/>
        <v>-6.5274151436031332E-4</v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9</v>
      </c>
      <c r="D552" s="16">
        <v>0</v>
      </c>
      <c r="E552" s="17">
        <f t="shared" si="59"/>
        <v>5.8746736292428197E-3</v>
      </c>
      <c r="F552" s="17" t="str">
        <f t="shared" si="60"/>
        <v/>
      </c>
      <c r="G552" s="17">
        <f t="shared" si="62"/>
        <v>-1</v>
      </c>
      <c r="H552" s="17">
        <f t="shared" si="61"/>
        <v>-5.8746736292428197E-3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5</v>
      </c>
      <c r="D554" s="16">
        <v>1</v>
      </c>
      <c r="E554" s="17">
        <f t="shared" si="59"/>
        <v>3.2637075718015664E-3</v>
      </c>
      <c r="F554" s="17">
        <f t="shared" si="60"/>
        <v>1.4144271570014145E-3</v>
      </c>
      <c r="G554" s="17">
        <f t="shared" si="62"/>
        <v>-0.8</v>
      </c>
      <c r="H554" s="17">
        <f t="shared" si="61"/>
        <v>-2.6109660574412533E-3</v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5</v>
      </c>
      <c r="D559" s="16">
        <v>0</v>
      </c>
      <c r="E559" s="17">
        <f t="shared" si="59"/>
        <v>3.2637075718015664E-3</v>
      </c>
      <c r="F559" s="17" t="str">
        <f t="shared" si="60"/>
        <v/>
      </c>
      <c r="G559" s="17">
        <f t="shared" si="62"/>
        <v>-1</v>
      </c>
      <c r="H559" s="17">
        <f t="shared" si="61"/>
        <v>-3.2637075718015664E-3</v>
      </c>
    </row>
    <row r="560" spans="1:8" ht="25.5" x14ac:dyDescent="0.2">
      <c r="A560" s="14"/>
      <c r="B560" s="15" t="s">
        <v>532</v>
      </c>
      <c r="C560" s="16">
        <v>4</v>
      </c>
      <c r="D560" s="16">
        <v>1</v>
      </c>
      <c r="E560" s="17">
        <f t="shared" si="59"/>
        <v>2.6109660574412533E-3</v>
      </c>
      <c r="F560" s="17">
        <f t="shared" si="60"/>
        <v>1.4144271570014145E-3</v>
      </c>
      <c r="G560" s="17">
        <f t="shared" si="62"/>
        <v>-0.75</v>
      </c>
      <c r="H560" s="17">
        <f t="shared" si="61"/>
        <v>-1.9582245430809402E-3</v>
      </c>
    </row>
    <row r="561" spans="1:8" x14ac:dyDescent="0.2">
      <c r="A561" s="14"/>
      <c r="B561" s="15" t="s">
        <v>533</v>
      </c>
      <c r="C561" s="16">
        <v>37</v>
      </c>
      <c r="D561" s="16">
        <v>2</v>
      </c>
      <c r="E561" s="17">
        <f t="shared" si="59"/>
        <v>2.4151436031331592E-2</v>
      </c>
      <c r="F561" s="17">
        <f t="shared" si="60"/>
        <v>2.828854314002829E-3</v>
      </c>
      <c r="G561" s="17">
        <f t="shared" si="62"/>
        <v>-0.94594594594594594</v>
      </c>
      <c r="H561" s="17">
        <f t="shared" si="61"/>
        <v>-2.2845953002610966E-2</v>
      </c>
    </row>
    <row r="562" spans="1:8" x14ac:dyDescent="0.2">
      <c r="A562" s="14"/>
      <c r="B562" s="15" t="s">
        <v>534</v>
      </c>
      <c r="C562" s="16">
        <v>1</v>
      </c>
      <c r="D562" s="16">
        <v>0</v>
      </c>
      <c r="E562" s="17">
        <f t="shared" si="59"/>
        <v>6.5274151436031332E-4</v>
      </c>
      <c r="F562" s="17" t="str">
        <f t="shared" si="60"/>
        <v/>
      </c>
      <c r="G562" s="17">
        <f t="shared" si="62"/>
        <v>-1</v>
      </c>
      <c r="H562" s="17">
        <f t="shared" si="61"/>
        <v>-6.5274151436031332E-4</v>
      </c>
    </row>
    <row r="563" spans="1:8" x14ac:dyDescent="0.2">
      <c r="A563" s="14"/>
      <c r="B563" s="15" t="s">
        <v>535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1.4144271570014145E-3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8</v>
      </c>
      <c r="D567" s="16">
        <v>0</v>
      </c>
      <c r="E567" s="17">
        <f t="shared" si="59"/>
        <v>5.2219321148825066E-3</v>
      </c>
      <c r="F567" s="17" t="str">
        <f t="shared" si="60"/>
        <v/>
      </c>
      <c r="G567" s="17">
        <f t="shared" si="62"/>
        <v>-1</v>
      </c>
      <c r="H567" s="17">
        <f t="shared" si="61"/>
        <v>-5.2219321148825066E-3</v>
      </c>
    </row>
    <row r="568" spans="1:8" x14ac:dyDescent="0.2">
      <c r="A568" s="14"/>
      <c r="B568" s="15" t="s">
        <v>540</v>
      </c>
      <c r="C568" s="16">
        <v>1</v>
      </c>
      <c r="D568" s="16">
        <v>0</v>
      </c>
      <c r="E568" s="17">
        <f t="shared" si="59"/>
        <v>6.5274151436031332E-4</v>
      </c>
      <c r="F568" s="17" t="str">
        <f t="shared" si="60"/>
        <v/>
      </c>
      <c r="G568" s="17">
        <f t="shared" si="62"/>
        <v>-1</v>
      </c>
      <c r="H568" s="17">
        <f t="shared" si="61"/>
        <v>-6.5274151436031332E-4</v>
      </c>
    </row>
    <row r="569" spans="1:8" x14ac:dyDescent="0.2">
      <c r="A569" s="14"/>
      <c r="B569" s="15" t="s">
        <v>541</v>
      </c>
      <c r="C569" s="16">
        <v>1</v>
      </c>
      <c r="D569" s="16">
        <v>0</v>
      </c>
      <c r="E569" s="17">
        <f t="shared" si="59"/>
        <v>6.5274151436031332E-4</v>
      </c>
      <c r="F569" s="17" t="str">
        <f t="shared" si="60"/>
        <v/>
      </c>
      <c r="G569" s="17">
        <f t="shared" si="62"/>
        <v>-1</v>
      </c>
      <c r="H569" s="17">
        <f t="shared" si="61"/>
        <v>-6.5274151436031332E-4</v>
      </c>
    </row>
    <row r="570" spans="1:8" x14ac:dyDescent="0.2">
      <c r="A570" s="14"/>
      <c r="B570" s="15" t="s">
        <v>542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543</v>
      </c>
      <c r="C571" s="16">
        <v>0</v>
      </c>
      <c r="D571" s="16">
        <v>24</v>
      </c>
      <c r="E571" s="17" t="str">
        <f t="shared" si="59"/>
        <v/>
      </c>
      <c r="F571" s="17">
        <f t="shared" si="60"/>
        <v>3.3946251768033946E-2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2</v>
      </c>
      <c r="D574" s="16">
        <v>0</v>
      </c>
      <c r="E574" s="17">
        <f t="shared" si="59"/>
        <v>1.3054830287206266E-3</v>
      </c>
      <c r="F574" s="17" t="str">
        <f t="shared" si="60"/>
        <v/>
      </c>
      <c r="G574" s="17">
        <f t="shared" si="62"/>
        <v>-1</v>
      </c>
      <c r="H574" s="17">
        <f t="shared" si="61"/>
        <v>-1.3054830287206266E-3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4249</v>
      </c>
      <c r="D582" s="19">
        <f>SUM(D583:D609)</f>
        <v>4192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-1.3414921157919511E-2</v>
      </c>
      <c r="H582" s="20">
        <f t="shared" ref="H582:H609" si="65">+IF(OR(AND(E582=""),(G582="")),"",E582*G582)</f>
        <v>-1.3414921157919511E-2</v>
      </c>
    </row>
    <row r="583" spans="1:8" x14ac:dyDescent="0.2">
      <c r="A583" s="14"/>
      <c r="B583" s="15" t="s">
        <v>549</v>
      </c>
      <c r="C583" s="16">
        <v>1</v>
      </c>
      <c r="D583" s="16">
        <v>0</v>
      </c>
      <c r="E583" s="17">
        <f t="shared" si="63"/>
        <v>2.353494939985879E-4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-2.353494939985879E-4</v>
      </c>
    </row>
    <row r="584" spans="1:8" x14ac:dyDescent="0.2">
      <c r="A584" s="14"/>
      <c r="B584" s="15" t="s">
        <v>550</v>
      </c>
      <c r="C584" s="16">
        <v>11</v>
      </c>
      <c r="D584" s="16">
        <v>2</v>
      </c>
      <c r="E584" s="17">
        <f t="shared" si="63"/>
        <v>2.5888444339844667E-3</v>
      </c>
      <c r="F584" s="17">
        <f t="shared" si="64"/>
        <v>4.7709923664122136E-4</v>
      </c>
      <c r="G584" s="17">
        <f t="shared" si="66"/>
        <v>-0.81818181818181823</v>
      </c>
      <c r="H584" s="17">
        <f t="shared" si="65"/>
        <v>-2.118145445987291E-3</v>
      </c>
    </row>
    <row r="585" spans="1:8" ht="25.5" x14ac:dyDescent="0.2">
      <c r="A585" s="14"/>
      <c r="B585" s="15" t="s">
        <v>551</v>
      </c>
      <c r="C585" s="16">
        <v>93</v>
      </c>
      <c r="D585" s="16">
        <v>340</v>
      </c>
      <c r="E585" s="17">
        <f t="shared" si="63"/>
        <v>2.1887502941868676E-2</v>
      </c>
      <c r="F585" s="17">
        <f t="shared" si="64"/>
        <v>8.110687022900763E-2</v>
      </c>
      <c r="G585" s="17">
        <f t="shared" si="66"/>
        <v>2.6559139784946235</v>
      </c>
      <c r="H585" s="17">
        <f t="shared" si="65"/>
        <v>5.8131325017651211E-2</v>
      </c>
    </row>
    <row r="586" spans="1:8" x14ac:dyDescent="0.2">
      <c r="A586" s="14"/>
      <c r="B586" s="15" t="s">
        <v>552</v>
      </c>
      <c r="C586" s="16">
        <v>37</v>
      </c>
      <c r="D586" s="16">
        <v>14</v>
      </c>
      <c r="E586" s="17">
        <f t="shared" si="63"/>
        <v>8.707931277947752E-3</v>
      </c>
      <c r="F586" s="17">
        <f t="shared" si="64"/>
        <v>3.3396946564885495E-3</v>
      </c>
      <c r="G586" s="17">
        <f t="shared" si="66"/>
        <v>-0.6216216216216216</v>
      </c>
      <c r="H586" s="17">
        <f t="shared" si="65"/>
        <v>-5.4130383619675213E-3</v>
      </c>
    </row>
    <row r="587" spans="1:8" x14ac:dyDescent="0.2">
      <c r="A587" s="14"/>
      <c r="B587" s="15" t="s">
        <v>553</v>
      </c>
      <c r="C587" s="16">
        <v>4</v>
      </c>
      <c r="D587" s="16">
        <v>0</v>
      </c>
      <c r="E587" s="17">
        <f t="shared" si="63"/>
        <v>9.4139797599435159E-4</v>
      </c>
      <c r="F587" s="17" t="str">
        <f t="shared" si="64"/>
        <v/>
      </c>
      <c r="G587" s="17">
        <f t="shared" si="66"/>
        <v>-1</v>
      </c>
      <c r="H587" s="17">
        <f t="shared" si="65"/>
        <v>-9.4139797599435159E-4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1</v>
      </c>
      <c r="D590" s="16">
        <v>1</v>
      </c>
      <c r="E590" s="17">
        <f t="shared" si="63"/>
        <v>2.353494939985879E-4</v>
      </c>
      <c r="F590" s="17">
        <f t="shared" si="64"/>
        <v>2.3854961832061068E-4</v>
      </c>
      <c r="G590" s="17">
        <f t="shared" si="66"/>
        <v>0</v>
      </c>
      <c r="H590" s="17">
        <f t="shared" si="65"/>
        <v>0</v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9</v>
      </c>
      <c r="D593" s="16">
        <v>0</v>
      </c>
      <c r="E593" s="17">
        <f t="shared" si="63"/>
        <v>2.118145445987291E-3</v>
      </c>
      <c r="F593" s="17" t="str">
        <f t="shared" si="64"/>
        <v/>
      </c>
      <c r="G593" s="17">
        <f t="shared" si="66"/>
        <v>-1</v>
      </c>
      <c r="H593" s="17">
        <f t="shared" si="65"/>
        <v>-2.118145445987291E-3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2</v>
      </c>
      <c r="D596" s="16">
        <v>4</v>
      </c>
      <c r="E596" s="17">
        <f t="shared" si="63"/>
        <v>4.706989879971758E-4</v>
      </c>
      <c r="F596" s="17">
        <f t="shared" si="64"/>
        <v>9.5419847328244271E-4</v>
      </c>
      <c r="G596" s="17">
        <f t="shared" si="66"/>
        <v>1</v>
      </c>
      <c r="H596" s="17">
        <f t="shared" si="65"/>
        <v>4.706989879971758E-4</v>
      </c>
    </row>
    <row r="597" spans="1:8" ht="25.5" x14ac:dyDescent="0.2">
      <c r="A597" s="14"/>
      <c r="B597" s="15" t="s">
        <v>563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564</v>
      </c>
      <c r="C598" s="16">
        <v>97</v>
      </c>
      <c r="D598" s="16">
        <v>13</v>
      </c>
      <c r="E598" s="17">
        <f t="shared" si="63"/>
        <v>2.2828900917863028E-2</v>
      </c>
      <c r="F598" s="17">
        <f t="shared" si="64"/>
        <v>3.1011450381679389E-3</v>
      </c>
      <c r="G598" s="17">
        <f t="shared" si="66"/>
        <v>-0.865979381443299</v>
      </c>
      <c r="H598" s="17">
        <f t="shared" si="65"/>
        <v>-1.9769357495881386E-2</v>
      </c>
    </row>
    <row r="599" spans="1:8" x14ac:dyDescent="0.2">
      <c r="A599" s="14"/>
      <c r="B599" s="15" t="s">
        <v>565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566</v>
      </c>
      <c r="C600" s="16">
        <v>288</v>
      </c>
      <c r="D600" s="16">
        <v>14</v>
      </c>
      <c r="E600" s="17">
        <f t="shared" si="63"/>
        <v>6.7780654271593313E-2</v>
      </c>
      <c r="F600" s="17">
        <f t="shared" si="64"/>
        <v>3.3396946564885495E-3</v>
      </c>
      <c r="G600" s="17">
        <f t="shared" si="66"/>
        <v>-0.95138888888888884</v>
      </c>
      <c r="H600" s="17">
        <f t="shared" si="65"/>
        <v>-6.4485761355613083E-2</v>
      </c>
    </row>
    <row r="601" spans="1:8" x14ac:dyDescent="0.2">
      <c r="A601" s="14"/>
      <c r="B601" s="15" t="s">
        <v>567</v>
      </c>
      <c r="C601" s="16">
        <v>3699</v>
      </c>
      <c r="D601" s="16">
        <v>3793</v>
      </c>
      <c r="E601" s="17">
        <f t="shared" si="63"/>
        <v>0.87055777830077663</v>
      </c>
      <c r="F601" s="17">
        <f t="shared" si="64"/>
        <v>0.90481870229007633</v>
      </c>
      <c r="G601" s="17">
        <f t="shared" si="66"/>
        <v>2.5412273587456069E-2</v>
      </c>
      <c r="H601" s="17">
        <f t="shared" si="65"/>
        <v>2.2122852435867261E-2</v>
      </c>
    </row>
    <row r="602" spans="1:8" x14ac:dyDescent="0.2">
      <c r="A602" s="14"/>
      <c r="B602" s="15" t="s">
        <v>568</v>
      </c>
      <c r="C602" s="16">
        <v>0</v>
      </c>
      <c r="D602" s="16">
        <v>9</v>
      </c>
      <c r="E602" s="17" t="str">
        <f t="shared" si="63"/>
        <v/>
      </c>
      <c r="F602" s="17">
        <f t="shared" si="64"/>
        <v>2.1469465648854963E-3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569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1</v>
      </c>
      <c r="D605" s="16">
        <v>0</v>
      </c>
      <c r="E605" s="17">
        <f t="shared" si="63"/>
        <v>2.353494939985879E-4</v>
      </c>
      <c r="F605" s="17" t="str">
        <f t="shared" si="64"/>
        <v/>
      </c>
      <c r="G605" s="17">
        <f t="shared" si="66"/>
        <v>-1</v>
      </c>
      <c r="H605" s="17">
        <f t="shared" si="65"/>
        <v>-2.353494939985879E-4</v>
      </c>
    </row>
    <row r="606" spans="1:8" x14ac:dyDescent="0.2">
      <c r="A606" s="14"/>
      <c r="B606" s="15" t="s">
        <v>572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573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5</v>
      </c>
      <c r="D608" s="16">
        <v>0</v>
      </c>
      <c r="E608" s="17">
        <f t="shared" si="63"/>
        <v>1.1767474699929394E-3</v>
      </c>
      <c r="F608" s="17" t="str">
        <f t="shared" si="64"/>
        <v/>
      </c>
      <c r="G608" s="17">
        <f t="shared" si="66"/>
        <v>-1</v>
      </c>
      <c r="H608" s="17">
        <f t="shared" si="65"/>
        <v>-1.1767474699929394E-3</v>
      </c>
    </row>
    <row r="609" spans="1:8" ht="25.5" x14ac:dyDescent="0.2">
      <c r="A609" s="14"/>
      <c r="B609" s="15" t="s">
        <v>575</v>
      </c>
      <c r="C609" s="16">
        <v>1</v>
      </c>
      <c r="D609" s="16">
        <v>2</v>
      </c>
      <c r="E609" s="17">
        <f t="shared" si="63"/>
        <v>2.353494939985879E-4</v>
      </c>
      <c r="F609" s="17">
        <f t="shared" si="64"/>
        <v>4.7709923664122136E-4</v>
      </c>
      <c r="G609" s="17">
        <f t="shared" si="66"/>
        <v>1</v>
      </c>
      <c r="H609" s="17">
        <f t="shared" si="65"/>
        <v>2.353494939985879E-4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600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601</v>
      </c>
      <c r="C8" s="12">
        <f>+C19+C75+C173+C349+C582</f>
        <v>29868</v>
      </c>
      <c r="D8" s="13">
        <f>+D19+D75+D173+D349+D582</f>
        <v>35085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0.17466854158296505</v>
      </c>
      <c r="H8" s="10">
        <f t="shared" ref="H8:H13" si="1">+IF(OR(AND(E8=""),(G8="")),"",E8*G8)</f>
        <v>0.17466854158296505</v>
      </c>
    </row>
    <row r="9" spans="1:8" x14ac:dyDescent="0.2">
      <c r="A9" s="14"/>
      <c r="B9" s="15" t="s">
        <v>6</v>
      </c>
      <c r="C9" s="16">
        <f>+C19</f>
        <v>99</v>
      </c>
      <c r="D9" s="16">
        <f>+D19</f>
        <v>146</v>
      </c>
      <c r="E9" s="17">
        <f t="shared" ref="E9:F13" si="2">+C9/C$8</f>
        <v>3.3145841703495381E-3</v>
      </c>
      <c r="F9" s="17">
        <f t="shared" si="2"/>
        <v>4.1613225024939434E-3</v>
      </c>
      <c r="G9" s="17">
        <f t="shared" si="0"/>
        <v>0.47474747474747475</v>
      </c>
      <c r="H9" s="17">
        <f t="shared" si="1"/>
        <v>1.5735904647113969E-3</v>
      </c>
    </row>
    <row r="10" spans="1:8" x14ac:dyDescent="0.2">
      <c r="A10" s="14"/>
      <c r="B10" s="15" t="s">
        <v>7</v>
      </c>
      <c r="C10" s="16">
        <f>+C75</f>
        <v>1268</v>
      </c>
      <c r="D10" s="16">
        <f>+D75</f>
        <v>4184</v>
      </c>
      <c r="E10" s="17">
        <f t="shared" si="2"/>
        <v>4.2453461899022368E-2</v>
      </c>
      <c r="F10" s="17">
        <f t="shared" si="2"/>
        <v>0.11925324212626479</v>
      </c>
      <c r="G10" s="17">
        <f t="shared" si="0"/>
        <v>2.2996845425867507</v>
      </c>
      <c r="H10" s="17">
        <f t="shared" si="1"/>
        <v>9.7629570108477309E-2</v>
      </c>
    </row>
    <row r="11" spans="1:8" ht="25.5" x14ac:dyDescent="0.2">
      <c r="A11" s="14"/>
      <c r="B11" s="15" t="s">
        <v>8</v>
      </c>
      <c r="C11" s="16">
        <f>+C173</f>
        <v>1539</v>
      </c>
      <c r="D11" s="16">
        <f>+D173</f>
        <v>2907</v>
      </c>
      <c r="E11" s="17">
        <f t="shared" si="2"/>
        <v>5.1526717557251911E-2</v>
      </c>
      <c r="F11" s="17">
        <f t="shared" si="2"/>
        <v>8.2855921333903376E-2</v>
      </c>
      <c r="G11" s="17">
        <f t="shared" si="0"/>
        <v>0.88888888888888884</v>
      </c>
      <c r="H11" s="17">
        <f t="shared" si="1"/>
        <v>4.5801526717557252E-2</v>
      </c>
    </row>
    <row r="12" spans="1:8" x14ac:dyDescent="0.2">
      <c r="A12" s="14"/>
      <c r="B12" s="15" t="s">
        <v>9</v>
      </c>
      <c r="C12" s="16">
        <f>+C349</f>
        <v>15558</v>
      </c>
      <c r="D12" s="16">
        <f>+D349</f>
        <v>15489</v>
      </c>
      <c r="E12" s="17">
        <f t="shared" si="2"/>
        <v>0.52089192446765764</v>
      </c>
      <c r="F12" s="17">
        <f t="shared" si="2"/>
        <v>0.4414707139803335</v>
      </c>
      <c r="G12" s="17">
        <f t="shared" si="0"/>
        <v>-4.4350173544157349E-3</v>
      </c>
      <c r="H12" s="17">
        <f t="shared" si="1"/>
        <v>-2.3101647247890716E-3</v>
      </c>
    </row>
    <row r="13" spans="1:8" x14ac:dyDescent="0.2">
      <c r="A13" s="14"/>
      <c r="B13" s="15" t="s">
        <v>10</v>
      </c>
      <c r="C13" s="16">
        <f>+C582</f>
        <v>11404</v>
      </c>
      <c r="D13" s="16">
        <f>+D582</f>
        <v>12359</v>
      </c>
      <c r="E13" s="17">
        <f t="shared" si="2"/>
        <v>0.38181331190571849</v>
      </c>
      <c r="F13" s="17">
        <f t="shared" si="2"/>
        <v>0.35225880005700444</v>
      </c>
      <c r="G13" s="17">
        <f t="shared" si="0"/>
        <v>8.3742546474921076E-2</v>
      </c>
      <c r="H13" s="17">
        <f t="shared" si="1"/>
        <v>3.1974019017008165E-2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99</v>
      </c>
      <c r="D19" s="19">
        <f>SUM(D20:D69)</f>
        <v>146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0.47474747474747475</v>
      </c>
      <c r="H19" s="20">
        <f t="shared" ref="H19:H50" si="5">+IF(OR(AND(E19=""),(G19="")),"",E19*G19)</f>
        <v>0.47474747474747475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4</v>
      </c>
      <c r="D21" s="16">
        <v>3</v>
      </c>
      <c r="E21" s="17">
        <f t="shared" si="3"/>
        <v>4.0404040404040407E-2</v>
      </c>
      <c r="F21" s="17">
        <f t="shared" si="4"/>
        <v>2.0547945205479451E-2</v>
      </c>
      <c r="G21" s="17">
        <f t="shared" si="6"/>
        <v>-0.25</v>
      </c>
      <c r="H21" s="17">
        <f t="shared" si="5"/>
        <v>-1.0101010101010102E-2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3</v>
      </c>
      <c r="D23" s="16">
        <v>2</v>
      </c>
      <c r="E23" s="17">
        <f t="shared" si="3"/>
        <v>3.0303030303030304E-2</v>
      </c>
      <c r="F23" s="17">
        <f t="shared" si="4"/>
        <v>1.3698630136986301E-2</v>
      </c>
      <c r="G23" s="17">
        <f t="shared" si="6"/>
        <v>-0.33333333333333331</v>
      </c>
      <c r="H23" s="17">
        <f t="shared" si="5"/>
        <v>-1.01010101010101E-2</v>
      </c>
    </row>
    <row r="24" spans="1:8" ht="25.5" x14ac:dyDescent="0.2">
      <c r="A24" s="14"/>
      <c r="B24" s="15" t="s">
        <v>16</v>
      </c>
      <c r="C24" s="16">
        <v>0</v>
      </c>
      <c r="D24" s="16">
        <v>9</v>
      </c>
      <c r="E24" s="17" t="str">
        <f t="shared" si="3"/>
        <v/>
      </c>
      <c r="F24" s="17">
        <f t="shared" si="4"/>
        <v>6.1643835616438353E-2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5</v>
      </c>
      <c r="E25" s="17" t="str">
        <f t="shared" si="3"/>
        <v/>
      </c>
      <c r="F25" s="17">
        <f t="shared" si="4"/>
        <v>3.4246575342465752E-2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1</v>
      </c>
      <c r="E26" s="17">
        <f t="shared" si="3"/>
        <v>1.0101010101010102E-2</v>
      </c>
      <c r="F26" s="17">
        <f t="shared" si="4"/>
        <v>6.8493150684931503E-3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19</v>
      </c>
      <c r="C27" s="16">
        <v>4</v>
      </c>
      <c r="D27" s="16">
        <v>0</v>
      </c>
      <c r="E27" s="17">
        <f t="shared" si="3"/>
        <v>4.0404040404040407E-2</v>
      </c>
      <c r="F27" s="17" t="str">
        <f t="shared" si="4"/>
        <v/>
      </c>
      <c r="G27" s="17">
        <f t="shared" si="6"/>
        <v>-1</v>
      </c>
      <c r="H27" s="17">
        <f t="shared" si="5"/>
        <v>-4.0404040404040407E-2</v>
      </c>
    </row>
    <row r="28" spans="1:8" x14ac:dyDescent="0.2">
      <c r="A28" s="14"/>
      <c r="B28" s="15" t="s">
        <v>20</v>
      </c>
      <c r="C28" s="16">
        <v>4</v>
      </c>
      <c r="D28" s="16">
        <v>0</v>
      </c>
      <c r="E28" s="17">
        <f t="shared" si="3"/>
        <v>4.0404040404040407E-2</v>
      </c>
      <c r="F28" s="17" t="str">
        <f t="shared" si="4"/>
        <v/>
      </c>
      <c r="G28" s="17">
        <f t="shared" si="6"/>
        <v>-1</v>
      </c>
      <c r="H28" s="17">
        <f t="shared" si="5"/>
        <v>-4.0404040404040407E-2</v>
      </c>
    </row>
    <row r="29" spans="1:8" x14ac:dyDescent="0.2">
      <c r="A29" s="14"/>
      <c r="B29" s="15" t="s">
        <v>21</v>
      </c>
      <c r="C29" s="16">
        <v>0</v>
      </c>
      <c r="D29" s="16">
        <v>5</v>
      </c>
      <c r="E29" s="17" t="str">
        <f t="shared" si="3"/>
        <v/>
      </c>
      <c r="F29" s="17">
        <f t="shared" si="4"/>
        <v>3.4246575342465752E-2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17</v>
      </c>
      <c r="D30" s="16">
        <v>23</v>
      </c>
      <c r="E30" s="17">
        <f t="shared" si="3"/>
        <v>0.17171717171717171</v>
      </c>
      <c r="F30" s="17">
        <f t="shared" si="4"/>
        <v>0.15753424657534246</v>
      </c>
      <c r="G30" s="17">
        <f t="shared" si="6"/>
        <v>0.35294117647058826</v>
      </c>
      <c r="H30" s="17">
        <f t="shared" si="5"/>
        <v>6.0606060606060608E-2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2</v>
      </c>
      <c r="E32" s="17" t="str">
        <f t="shared" si="3"/>
        <v/>
      </c>
      <c r="F32" s="17">
        <f t="shared" si="4"/>
        <v>1.3698630136986301E-2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2</v>
      </c>
      <c r="D33" s="16">
        <v>1</v>
      </c>
      <c r="E33" s="17">
        <f t="shared" si="3"/>
        <v>2.0202020202020204E-2</v>
      </c>
      <c r="F33" s="17">
        <f t="shared" si="4"/>
        <v>6.8493150684931503E-3</v>
      </c>
      <c r="G33" s="17">
        <f t="shared" si="6"/>
        <v>-0.5</v>
      </c>
      <c r="H33" s="17">
        <f t="shared" si="5"/>
        <v>-1.0101010101010102E-2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4</v>
      </c>
      <c r="E36" s="17" t="str">
        <f t="shared" si="3"/>
        <v/>
      </c>
      <c r="F36" s="17">
        <f t="shared" si="4"/>
        <v>2.7397260273972601E-2</v>
      </c>
      <c r="G36" s="17">
        <f t="shared" si="6"/>
        <v>1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4</v>
      </c>
      <c r="D38" s="16">
        <v>4</v>
      </c>
      <c r="E38" s="17">
        <f t="shared" si="3"/>
        <v>4.0404040404040407E-2</v>
      </c>
      <c r="F38" s="17">
        <f t="shared" si="4"/>
        <v>2.7397260273972601E-2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13</v>
      </c>
      <c r="D39" s="16">
        <v>8</v>
      </c>
      <c r="E39" s="17">
        <f t="shared" si="3"/>
        <v>0.13131313131313133</v>
      </c>
      <c r="F39" s="17">
        <f t="shared" si="4"/>
        <v>5.4794520547945202E-2</v>
      </c>
      <c r="G39" s="17">
        <f t="shared" si="6"/>
        <v>-0.38461538461538464</v>
      </c>
      <c r="H39" s="17">
        <f t="shared" si="5"/>
        <v>-5.0505050505050511E-2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3</v>
      </c>
      <c r="D44" s="16">
        <v>10</v>
      </c>
      <c r="E44" s="17">
        <f t="shared" si="3"/>
        <v>3.0303030303030304E-2</v>
      </c>
      <c r="F44" s="17">
        <f t="shared" si="4"/>
        <v>6.8493150684931503E-2</v>
      </c>
      <c r="G44" s="17">
        <f t="shared" si="6"/>
        <v>2.3333333333333335</v>
      </c>
      <c r="H44" s="17">
        <f t="shared" si="5"/>
        <v>7.0707070707070718E-2</v>
      </c>
    </row>
    <row r="45" spans="1:8" ht="25.5" x14ac:dyDescent="0.2">
      <c r="A45" s="14"/>
      <c r="B45" s="15" t="s">
        <v>37</v>
      </c>
      <c r="C45" s="16">
        <v>1</v>
      </c>
      <c r="D45" s="16">
        <v>4</v>
      </c>
      <c r="E45" s="17">
        <f t="shared" si="3"/>
        <v>1.0101010101010102E-2</v>
      </c>
      <c r="F45" s="17">
        <f t="shared" si="4"/>
        <v>2.7397260273972601E-2</v>
      </c>
      <c r="G45" s="17">
        <f t="shared" si="6"/>
        <v>3</v>
      </c>
      <c r="H45" s="17">
        <f t="shared" si="5"/>
        <v>3.0303030303030304E-2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1.0101010101010102E-2</v>
      </c>
      <c r="F47" s="17" t="str">
        <f t="shared" si="4"/>
        <v/>
      </c>
      <c r="G47" s="17">
        <f t="shared" si="6"/>
        <v>-1</v>
      </c>
      <c r="H47" s="17">
        <f t="shared" si="5"/>
        <v>-1.0101010101010102E-2</v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2</v>
      </c>
      <c r="D49" s="16">
        <v>1</v>
      </c>
      <c r="E49" s="17">
        <f t="shared" si="3"/>
        <v>2.0202020202020204E-2</v>
      </c>
      <c r="F49" s="17">
        <f t="shared" si="4"/>
        <v>6.8493150684931503E-3</v>
      </c>
      <c r="G49" s="17">
        <f t="shared" si="6"/>
        <v>-0.5</v>
      </c>
      <c r="H49" s="17">
        <f t="shared" si="5"/>
        <v>-1.0101010101010102E-2</v>
      </c>
    </row>
    <row r="50" spans="1:8" x14ac:dyDescent="0.2">
      <c r="A50" s="14"/>
      <c r="B50" s="15" t="s">
        <v>42</v>
      </c>
      <c r="C50" s="16">
        <v>14</v>
      </c>
      <c r="D50" s="16">
        <v>20</v>
      </c>
      <c r="E50" s="17">
        <f t="shared" si="3"/>
        <v>0.14141414141414141</v>
      </c>
      <c r="F50" s="17">
        <f t="shared" si="4"/>
        <v>0.13698630136986301</v>
      </c>
      <c r="G50" s="17">
        <f t="shared" si="6"/>
        <v>0.42857142857142855</v>
      </c>
      <c r="H50" s="17">
        <f t="shared" si="5"/>
        <v>6.0606060606060601E-2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6.8493150684931503E-3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4</v>
      </c>
      <c r="D54" s="16">
        <v>0</v>
      </c>
      <c r="E54" s="17">
        <f t="shared" si="7"/>
        <v>4.0404040404040407E-2</v>
      </c>
      <c r="F54" s="17" t="str">
        <f t="shared" si="8"/>
        <v/>
      </c>
      <c r="G54" s="17">
        <f t="shared" si="10"/>
        <v>-1</v>
      </c>
      <c r="H54" s="17">
        <f t="shared" si="9"/>
        <v>-4.0404040404040407E-2</v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1.0101010101010102E-2</v>
      </c>
      <c r="F55" s="17" t="str">
        <f t="shared" si="8"/>
        <v/>
      </c>
      <c r="G55" s="17">
        <f t="shared" si="10"/>
        <v>-1</v>
      </c>
      <c r="H55" s="17">
        <f t="shared" si="9"/>
        <v>-1.0101010101010102E-2</v>
      </c>
    </row>
    <row r="56" spans="1:8" x14ac:dyDescent="0.2">
      <c r="A56" s="14"/>
      <c r="B56" s="15" t="s">
        <v>48</v>
      </c>
      <c r="C56" s="16">
        <v>1</v>
      </c>
      <c r="D56" s="16">
        <v>1</v>
      </c>
      <c r="E56" s="17">
        <f t="shared" si="7"/>
        <v>1.0101010101010102E-2</v>
      </c>
      <c r="F56" s="17">
        <f t="shared" si="8"/>
        <v>6.8493150684931503E-3</v>
      </c>
      <c r="G56" s="17">
        <f t="shared" si="10"/>
        <v>0</v>
      </c>
      <c r="H56" s="17">
        <f t="shared" si="9"/>
        <v>0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</v>
      </c>
      <c r="D59" s="16">
        <v>14</v>
      </c>
      <c r="E59" s="17">
        <f t="shared" si="7"/>
        <v>2.0202020202020204E-2</v>
      </c>
      <c r="F59" s="17">
        <f t="shared" si="8"/>
        <v>9.5890410958904104E-2</v>
      </c>
      <c r="G59" s="17">
        <f t="shared" si="10"/>
        <v>6</v>
      </c>
      <c r="H59" s="17">
        <f t="shared" si="9"/>
        <v>0.12121212121212122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3</v>
      </c>
      <c r="D61" s="16">
        <v>5</v>
      </c>
      <c r="E61" s="17">
        <f t="shared" si="7"/>
        <v>3.0303030303030304E-2</v>
      </c>
      <c r="F61" s="17">
        <f t="shared" si="8"/>
        <v>3.4246575342465752E-2</v>
      </c>
      <c r="G61" s="17">
        <f t="shared" si="10"/>
        <v>0.66666666666666663</v>
      </c>
      <c r="H61" s="17">
        <f t="shared" si="9"/>
        <v>2.02020202020202E-2</v>
      </c>
    </row>
    <row r="62" spans="1:8" x14ac:dyDescent="0.2">
      <c r="A62" s="14"/>
      <c r="B62" s="15" t="s">
        <v>54</v>
      </c>
      <c r="C62" s="16">
        <v>1</v>
      </c>
      <c r="D62" s="16">
        <v>3</v>
      </c>
      <c r="E62" s="17">
        <f t="shared" si="7"/>
        <v>1.0101010101010102E-2</v>
      </c>
      <c r="F62" s="17">
        <f t="shared" si="8"/>
        <v>2.0547945205479451E-2</v>
      </c>
      <c r="G62" s="17">
        <f t="shared" si="10"/>
        <v>2</v>
      </c>
      <c r="H62" s="17">
        <f t="shared" si="9"/>
        <v>2.0202020202020204E-2</v>
      </c>
    </row>
    <row r="63" spans="1:8" x14ac:dyDescent="0.2">
      <c r="A63" s="14"/>
      <c r="B63" s="15" t="s">
        <v>55</v>
      </c>
      <c r="C63" s="16">
        <v>0</v>
      </c>
      <c r="D63" s="16">
        <v>1</v>
      </c>
      <c r="E63" s="17" t="str">
        <f t="shared" si="7"/>
        <v/>
      </c>
      <c r="F63" s="17">
        <f t="shared" si="8"/>
        <v>6.8493150684931503E-3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9</v>
      </c>
      <c r="D64" s="16">
        <v>12</v>
      </c>
      <c r="E64" s="17">
        <f t="shared" si="7"/>
        <v>9.0909090909090912E-2</v>
      </c>
      <c r="F64" s="17">
        <f t="shared" si="8"/>
        <v>8.2191780821917804E-2</v>
      </c>
      <c r="G64" s="17">
        <f t="shared" si="10"/>
        <v>0.33333333333333331</v>
      </c>
      <c r="H64" s="17">
        <f t="shared" si="9"/>
        <v>3.0303030303030304E-2</v>
      </c>
    </row>
    <row r="65" spans="1:8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1.0101010101010102E-2</v>
      </c>
      <c r="F65" s="17" t="str">
        <f t="shared" si="8"/>
        <v/>
      </c>
      <c r="G65" s="17">
        <f t="shared" si="10"/>
        <v>-1</v>
      </c>
      <c r="H65" s="17">
        <f t="shared" si="9"/>
        <v>-1.0101010101010102E-2</v>
      </c>
    </row>
    <row r="66" spans="1:8" x14ac:dyDescent="0.2">
      <c r="A66" s="14"/>
      <c r="B66" s="15" t="s">
        <v>58</v>
      </c>
      <c r="C66" s="16">
        <v>1</v>
      </c>
      <c r="D66" s="16">
        <v>2</v>
      </c>
      <c r="E66" s="17">
        <f t="shared" si="7"/>
        <v>1.0101010101010102E-2</v>
      </c>
      <c r="F66" s="17">
        <f t="shared" si="8"/>
        <v>1.3698630136986301E-2</v>
      </c>
      <c r="G66" s="17">
        <f t="shared" si="10"/>
        <v>1</v>
      </c>
      <c r="H66" s="17">
        <f t="shared" si="9"/>
        <v>1.0101010101010102E-2</v>
      </c>
    </row>
    <row r="67" spans="1:8" x14ac:dyDescent="0.2">
      <c r="A67" s="14"/>
      <c r="B67" s="15" t="s">
        <v>59</v>
      </c>
      <c r="C67" s="16">
        <v>1</v>
      </c>
      <c r="D67" s="16">
        <v>3</v>
      </c>
      <c r="E67" s="17">
        <f t="shared" si="7"/>
        <v>1.0101010101010102E-2</v>
      </c>
      <c r="F67" s="17">
        <f t="shared" si="8"/>
        <v>2.0547945205479451E-2</v>
      </c>
      <c r="G67" s="17">
        <f t="shared" si="10"/>
        <v>2</v>
      </c>
      <c r="H67" s="17">
        <f t="shared" si="9"/>
        <v>2.0202020202020204E-2</v>
      </c>
    </row>
    <row r="68" spans="1:8" x14ac:dyDescent="0.2">
      <c r="A68" s="14"/>
      <c r="B68" s="15" t="s">
        <v>60</v>
      </c>
      <c r="C68" s="16">
        <v>1</v>
      </c>
      <c r="D68" s="16">
        <v>0</v>
      </c>
      <c r="E68" s="17">
        <f t="shared" si="7"/>
        <v>1.0101010101010102E-2</v>
      </c>
      <c r="F68" s="17" t="str">
        <f t="shared" si="8"/>
        <v/>
      </c>
      <c r="G68" s="17">
        <f t="shared" si="10"/>
        <v>-1</v>
      </c>
      <c r="H68" s="17">
        <f t="shared" si="9"/>
        <v>-1.0101010101010102E-2</v>
      </c>
    </row>
    <row r="69" spans="1:8" x14ac:dyDescent="0.2">
      <c r="A69" s="14"/>
      <c r="B69" s="15" t="s">
        <v>61</v>
      </c>
      <c r="C69" s="16">
        <v>1</v>
      </c>
      <c r="D69" s="16">
        <v>2</v>
      </c>
      <c r="E69" s="17">
        <f t="shared" si="7"/>
        <v>1.0101010101010102E-2</v>
      </c>
      <c r="F69" s="17">
        <f t="shared" si="8"/>
        <v>1.3698630136986301E-2</v>
      </c>
      <c r="G69" s="17">
        <f t="shared" si="10"/>
        <v>1</v>
      </c>
      <c r="H69" s="17">
        <f t="shared" si="9"/>
        <v>1.0101010101010102E-2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1268</v>
      </c>
      <c r="D75" s="19">
        <f>SUM(D76:D167)</f>
        <v>4184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2.2996845425867507</v>
      </c>
      <c r="H75" s="20">
        <f t="shared" ref="H75:H106" si="13">+IF(OR(AND(E75=""),(G75="")),"",E75*G75)</f>
        <v>2.2996845425867507</v>
      </c>
    </row>
    <row r="76" spans="1:8" x14ac:dyDescent="0.2">
      <c r="A76" s="14"/>
      <c r="B76" s="15" t="s">
        <v>62</v>
      </c>
      <c r="C76" s="16">
        <v>32</v>
      </c>
      <c r="D76" s="16">
        <v>89</v>
      </c>
      <c r="E76" s="17">
        <f t="shared" si="11"/>
        <v>2.5236593059936908E-2</v>
      </c>
      <c r="F76" s="17">
        <f t="shared" si="12"/>
        <v>2.1271510516252388E-2</v>
      </c>
      <c r="G76" s="17">
        <f t="shared" ref="G76:G107" si="14">+IF(AND(C76=0,D76=0)," ",IF(C76=0,1,IF(D76=0,-1,(D76-C76)/C76)))</f>
        <v>1.78125</v>
      </c>
      <c r="H76" s="17">
        <f t="shared" si="13"/>
        <v>4.4952681388012616E-2</v>
      </c>
    </row>
    <row r="77" spans="1:8" ht="25.5" x14ac:dyDescent="0.2">
      <c r="A77" s="14"/>
      <c r="B77" s="15" t="s">
        <v>63</v>
      </c>
      <c r="C77" s="16">
        <v>10</v>
      </c>
      <c r="D77" s="16">
        <v>16</v>
      </c>
      <c r="E77" s="17">
        <f t="shared" si="11"/>
        <v>7.8864353312302835E-3</v>
      </c>
      <c r="F77" s="17">
        <f t="shared" si="12"/>
        <v>3.8240917782026767E-3</v>
      </c>
      <c r="G77" s="17">
        <f t="shared" si="14"/>
        <v>0.6</v>
      </c>
      <c r="H77" s="17">
        <f t="shared" si="13"/>
        <v>4.7318611987381696E-3</v>
      </c>
    </row>
    <row r="78" spans="1:8" x14ac:dyDescent="0.2">
      <c r="A78" s="14"/>
      <c r="B78" s="15" t="s">
        <v>64</v>
      </c>
      <c r="C78" s="16">
        <v>7</v>
      </c>
      <c r="D78" s="16">
        <v>13</v>
      </c>
      <c r="E78" s="17">
        <f t="shared" si="11"/>
        <v>5.5205047318611991E-3</v>
      </c>
      <c r="F78" s="17">
        <f t="shared" si="12"/>
        <v>3.1070745697896751E-3</v>
      </c>
      <c r="G78" s="17">
        <f t="shared" si="14"/>
        <v>0.8571428571428571</v>
      </c>
      <c r="H78" s="17">
        <f t="shared" si="13"/>
        <v>4.7318611987381704E-3</v>
      </c>
    </row>
    <row r="79" spans="1:8" x14ac:dyDescent="0.2">
      <c r="A79" s="14"/>
      <c r="B79" s="15" t="s">
        <v>65</v>
      </c>
      <c r="C79" s="16">
        <v>44</v>
      </c>
      <c r="D79" s="16">
        <v>40</v>
      </c>
      <c r="E79" s="17">
        <f t="shared" si="11"/>
        <v>3.4700315457413249E-2</v>
      </c>
      <c r="F79" s="17">
        <f t="shared" si="12"/>
        <v>9.5602294455066923E-3</v>
      </c>
      <c r="G79" s="17">
        <f t="shared" si="14"/>
        <v>-9.0909090909090912E-2</v>
      </c>
      <c r="H79" s="17">
        <f t="shared" si="13"/>
        <v>-3.1545741324921135E-3</v>
      </c>
    </row>
    <row r="80" spans="1:8" ht="25.5" x14ac:dyDescent="0.2">
      <c r="A80" s="14"/>
      <c r="B80" s="15" t="s">
        <v>66</v>
      </c>
      <c r="C80" s="16">
        <v>124</v>
      </c>
      <c r="D80" s="16">
        <v>144</v>
      </c>
      <c r="E80" s="17">
        <f t="shared" si="11"/>
        <v>9.7791798107255523E-2</v>
      </c>
      <c r="F80" s="17">
        <f t="shared" si="12"/>
        <v>3.4416826003824091E-2</v>
      </c>
      <c r="G80" s="17">
        <f t="shared" si="14"/>
        <v>0.16129032258064516</v>
      </c>
      <c r="H80" s="17">
        <f t="shared" si="13"/>
        <v>1.5772870662460567E-2</v>
      </c>
    </row>
    <row r="81" spans="1:8" x14ac:dyDescent="0.2">
      <c r="A81" s="14"/>
      <c r="B81" s="15" t="s">
        <v>67</v>
      </c>
      <c r="C81" s="16">
        <v>1</v>
      </c>
      <c r="D81" s="16">
        <v>0</v>
      </c>
      <c r="E81" s="17">
        <f t="shared" si="11"/>
        <v>7.8864353312302837E-4</v>
      </c>
      <c r="F81" s="17" t="str">
        <f t="shared" si="12"/>
        <v/>
      </c>
      <c r="G81" s="17">
        <f t="shared" si="14"/>
        <v>-1</v>
      </c>
      <c r="H81" s="17">
        <f t="shared" si="13"/>
        <v>-7.8864353312302837E-4</v>
      </c>
    </row>
    <row r="82" spans="1:8" x14ac:dyDescent="0.2">
      <c r="A82" s="14"/>
      <c r="B82" s="15" t="s">
        <v>68</v>
      </c>
      <c r="C82" s="16">
        <v>6</v>
      </c>
      <c r="D82" s="16">
        <v>9</v>
      </c>
      <c r="E82" s="17">
        <f t="shared" si="11"/>
        <v>4.7318611987381704E-3</v>
      </c>
      <c r="F82" s="17">
        <f t="shared" si="12"/>
        <v>2.1510516252390057E-3</v>
      </c>
      <c r="G82" s="17">
        <f t="shared" si="14"/>
        <v>0.5</v>
      </c>
      <c r="H82" s="17">
        <f t="shared" si="13"/>
        <v>2.3659305993690852E-3</v>
      </c>
    </row>
    <row r="83" spans="1:8" x14ac:dyDescent="0.2">
      <c r="A83" s="14"/>
      <c r="B83" s="15" t="s">
        <v>69</v>
      </c>
      <c r="C83" s="16">
        <v>2</v>
      </c>
      <c r="D83" s="16">
        <v>0</v>
      </c>
      <c r="E83" s="17">
        <f t="shared" si="11"/>
        <v>1.5772870662460567E-3</v>
      </c>
      <c r="F83" s="17" t="str">
        <f t="shared" si="12"/>
        <v/>
      </c>
      <c r="G83" s="17">
        <f t="shared" si="14"/>
        <v>-1</v>
      </c>
      <c r="H83" s="17">
        <f t="shared" si="13"/>
        <v>-1.5772870662460567E-3</v>
      </c>
    </row>
    <row r="84" spans="1:8" x14ac:dyDescent="0.2">
      <c r="A84" s="14"/>
      <c r="B84" s="15" t="s">
        <v>70</v>
      </c>
      <c r="C84" s="16">
        <v>2</v>
      </c>
      <c r="D84" s="16">
        <v>3</v>
      </c>
      <c r="E84" s="17">
        <f t="shared" si="11"/>
        <v>1.5772870662460567E-3</v>
      </c>
      <c r="F84" s="17">
        <f t="shared" si="12"/>
        <v>7.1701720841300194E-4</v>
      </c>
      <c r="G84" s="17">
        <f t="shared" si="14"/>
        <v>0.5</v>
      </c>
      <c r="H84" s="17">
        <f t="shared" si="13"/>
        <v>7.8864353312302837E-4</v>
      </c>
    </row>
    <row r="85" spans="1:8" x14ac:dyDescent="0.2">
      <c r="A85" s="14"/>
      <c r="B85" s="15" t="s">
        <v>71</v>
      </c>
      <c r="C85" s="16">
        <v>1</v>
      </c>
      <c r="D85" s="16">
        <v>3</v>
      </c>
      <c r="E85" s="17">
        <f t="shared" si="11"/>
        <v>7.8864353312302837E-4</v>
      </c>
      <c r="F85" s="17">
        <f t="shared" si="12"/>
        <v>7.1701720841300194E-4</v>
      </c>
      <c r="G85" s="17">
        <f t="shared" si="14"/>
        <v>2</v>
      </c>
      <c r="H85" s="17">
        <f t="shared" si="13"/>
        <v>1.5772870662460567E-3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28</v>
      </c>
      <c r="D87" s="16">
        <v>39</v>
      </c>
      <c r="E87" s="17">
        <f t="shared" si="11"/>
        <v>2.2082018927444796E-2</v>
      </c>
      <c r="F87" s="17">
        <f t="shared" si="12"/>
        <v>9.3212237093690253E-3</v>
      </c>
      <c r="G87" s="17">
        <f t="shared" si="14"/>
        <v>0.39285714285714285</v>
      </c>
      <c r="H87" s="17">
        <f t="shared" si="13"/>
        <v>8.6750788643533121E-3</v>
      </c>
    </row>
    <row r="88" spans="1:8" x14ac:dyDescent="0.2">
      <c r="A88" s="14"/>
      <c r="B88" s="15" t="s">
        <v>74</v>
      </c>
      <c r="C88" s="16">
        <v>3</v>
      </c>
      <c r="D88" s="16">
        <v>0</v>
      </c>
      <c r="E88" s="17">
        <f t="shared" si="11"/>
        <v>2.3659305993690852E-3</v>
      </c>
      <c r="F88" s="17" t="str">
        <f t="shared" si="12"/>
        <v/>
      </c>
      <c r="G88" s="17">
        <f t="shared" si="14"/>
        <v>-1</v>
      </c>
      <c r="H88" s="17">
        <f t="shared" si="13"/>
        <v>-2.3659305993690852E-3</v>
      </c>
    </row>
    <row r="89" spans="1:8" x14ac:dyDescent="0.2">
      <c r="A89" s="14"/>
      <c r="B89" s="15" t="s">
        <v>75</v>
      </c>
      <c r="C89" s="16">
        <v>19</v>
      </c>
      <c r="D89" s="16">
        <v>30</v>
      </c>
      <c r="E89" s="17">
        <f t="shared" si="11"/>
        <v>1.498422712933754E-2</v>
      </c>
      <c r="F89" s="17">
        <f t="shared" si="12"/>
        <v>7.1701720841300188E-3</v>
      </c>
      <c r="G89" s="17">
        <f t="shared" si="14"/>
        <v>0.57894736842105265</v>
      </c>
      <c r="H89" s="17">
        <f t="shared" si="13"/>
        <v>8.6750788643533121E-3</v>
      </c>
    </row>
    <row r="90" spans="1:8" x14ac:dyDescent="0.2">
      <c r="A90" s="14"/>
      <c r="B90" s="15" t="s">
        <v>76</v>
      </c>
      <c r="C90" s="16">
        <v>23</v>
      </c>
      <c r="D90" s="16">
        <v>16</v>
      </c>
      <c r="E90" s="17">
        <f t="shared" si="11"/>
        <v>1.8138801261829655E-2</v>
      </c>
      <c r="F90" s="17">
        <f t="shared" si="12"/>
        <v>3.8240917782026767E-3</v>
      </c>
      <c r="G90" s="17">
        <f t="shared" si="14"/>
        <v>-0.30434782608695654</v>
      </c>
      <c r="H90" s="17">
        <f t="shared" si="13"/>
        <v>-5.5205047318612E-3</v>
      </c>
    </row>
    <row r="91" spans="1:8" x14ac:dyDescent="0.2">
      <c r="A91" s="14"/>
      <c r="B91" s="15" t="s">
        <v>77</v>
      </c>
      <c r="C91" s="16">
        <v>46</v>
      </c>
      <c r="D91" s="16">
        <v>99</v>
      </c>
      <c r="E91" s="17">
        <f t="shared" si="11"/>
        <v>3.6277602523659309E-2</v>
      </c>
      <c r="F91" s="17">
        <f t="shared" si="12"/>
        <v>2.3661567877629065E-2</v>
      </c>
      <c r="G91" s="17">
        <f t="shared" si="14"/>
        <v>1.1521739130434783</v>
      </c>
      <c r="H91" s="17">
        <f t="shared" si="13"/>
        <v>4.1798107255520509E-2</v>
      </c>
    </row>
    <row r="92" spans="1:8" x14ac:dyDescent="0.2">
      <c r="A92" s="14"/>
      <c r="B92" s="15" t="s">
        <v>78</v>
      </c>
      <c r="C92" s="16">
        <v>12</v>
      </c>
      <c r="D92" s="16">
        <v>31</v>
      </c>
      <c r="E92" s="17">
        <f t="shared" si="11"/>
        <v>9.4637223974763408E-3</v>
      </c>
      <c r="F92" s="17">
        <f t="shared" si="12"/>
        <v>7.4091778202676865E-3</v>
      </c>
      <c r="G92" s="17">
        <f t="shared" si="14"/>
        <v>1.5833333333333333</v>
      </c>
      <c r="H92" s="17">
        <f t="shared" si="13"/>
        <v>1.4984227129337538E-2</v>
      </c>
    </row>
    <row r="93" spans="1:8" x14ac:dyDescent="0.2">
      <c r="A93" s="14"/>
      <c r="B93" s="15" t="s">
        <v>79</v>
      </c>
      <c r="C93" s="16">
        <v>2</v>
      </c>
      <c r="D93" s="16">
        <v>4</v>
      </c>
      <c r="E93" s="17">
        <f t="shared" si="11"/>
        <v>1.5772870662460567E-3</v>
      </c>
      <c r="F93" s="17">
        <f t="shared" si="12"/>
        <v>9.5602294455066918E-4</v>
      </c>
      <c r="G93" s="17">
        <f t="shared" si="14"/>
        <v>1</v>
      </c>
      <c r="H93" s="17">
        <f t="shared" si="13"/>
        <v>1.5772870662460567E-3</v>
      </c>
    </row>
    <row r="94" spans="1:8" x14ac:dyDescent="0.2">
      <c r="A94" s="14"/>
      <c r="B94" s="15" t="s">
        <v>80</v>
      </c>
      <c r="C94" s="16">
        <v>0</v>
      </c>
      <c r="D94" s="16">
        <v>2</v>
      </c>
      <c r="E94" s="17" t="str">
        <f t="shared" si="11"/>
        <v/>
      </c>
      <c r="F94" s="17">
        <f t="shared" si="12"/>
        <v>4.7801147227533459E-4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81</v>
      </c>
      <c r="C95" s="16">
        <v>4</v>
      </c>
      <c r="D95" s="16">
        <v>4</v>
      </c>
      <c r="E95" s="17">
        <f t="shared" si="11"/>
        <v>3.1545741324921135E-3</v>
      </c>
      <c r="F95" s="17">
        <f t="shared" si="12"/>
        <v>9.5602294455066918E-4</v>
      </c>
      <c r="G95" s="17">
        <f t="shared" si="14"/>
        <v>0</v>
      </c>
      <c r="H95" s="17">
        <f t="shared" si="13"/>
        <v>0</v>
      </c>
    </row>
    <row r="96" spans="1:8" x14ac:dyDescent="0.2">
      <c r="A96" s="14"/>
      <c r="B96" s="15" t="s">
        <v>82</v>
      </c>
      <c r="C96" s="16">
        <v>2</v>
      </c>
      <c r="D96" s="16">
        <v>4</v>
      </c>
      <c r="E96" s="17">
        <f t="shared" si="11"/>
        <v>1.5772870662460567E-3</v>
      </c>
      <c r="F96" s="17">
        <f t="shared" si="12"/>
        <v>9.5602294455066918E-4</v>
      </c>
      <c r="G96" s="17">
        <f t="shared" si="14"/>
        <v>1</v>
      </c>
      <c r="H96" s="17">
        <f t="shared" si="13"/>
        <v>1.5772870662460567E-3</v>
      </c>
    </row>
    <row r="97" spans="1:8" x14ac:dyDescent="0.2">
      <c r="A97" s="14"/>
      <c r="B97" s="15" t="s">
        <v>83</v>
      </c>
      <c r="C97" s="16">
        <v>2</v>
      </c>
      <c r="D97" s="16">
        <v>0</v>
      </c>
      <c r="E97" s="17">
        <f t="shared" si="11"/>
        <v>1.5772870662460567E-3</v>
      </c>
      <c r="F97" s="17" t="str">
        <f t="shared" si="12"/>
        <v/>
      </c>
      <c r="G97" s="17">
        <f t="shared" si="14"/>
        <v>-1</v>
      </c>
      <c r="H97" s="17">
        <f t="shared" si="13"/>
        <v>-1.5772870662460567E-3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22</v>
      </c>
      <c r="D99" s="16">
        <v>49</v>
      </c>
      <c r="E99" s="17">
        <f t="shared" si="11"/>
        <v>1.7350157728706624E-2</v>
      </c>
      <c r="F99" s="17">
        <f t="shared" si="12"/>
        <v>1.1711281070745698E-2</v>
      </c>
      <c r="G99" s="17">
        <f t="shared" si="14"/>
        <v>1.2272727272727273</v>
      </c>
      <c r="H99" s="17">
        <f t="shared" si="13"/>
        <v>2.1293375394321766E-2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2</v>
      </c>
      <c r="D101" s="16">
        <v>5</v>
      </c>
      <c r="E101" s="17">
        <f t="shared" si="11"/>
        <v>1.5772870662460567E-3</v>
      </c>
      <c r="F101" s="17">
        <f t="shared" si="12"/>
        <v>1.1950286806883365E-3</v>
      </c>
      <c r="G101" s="17">
        <f t="shared" si="14"/>
        <v>1.5</v>
      </c>
      <c r="H101" s="17">
        <f t="shared" si="13"/>
        <v>2.3659305993690852E-3</v>
      </c>
    </row>
    <row r="102" spans="1:8" x14ac:dyDescent="0.2">
      <c r="A102" s="14"/>
      <c r="B102" s="15" t="s">
        <v>88</v>
      </c>
      <c r="C102" s="16">
        <v>4</v>
      </c>
      <c r="D102" s="16">
        <v>1</v>
      </c>
      <c r="E102" s="17">
        <f t="shared" si="11"/>
        <v>3.1545741324921135E-3</v>
      </c>
      <c r="F102" s="17">
        <f t="shared" si="12"/>
        <v>2.390057361376673E-4</v>
      </c>
      <c r="G102" s="17">
        <f t="shared" si="14"/>
        <v>-0.75</v>
      </c>
      <c r="H102" s="17">
        <f t="shared" si="13"/>
        <v>-2.3659305993690852E-3</v>
      </c>
    </row>
    <row r="103" spans="1:8" x14ac:dyDescent="0.2">
      <c r="A103" s="14"/>
      <c r="B103" s="15" t="s">
        <v>89</v>
      </c>
      <c r="C103" s="16">
        <v>24</v>
      </c>
      <c r="D103" s="16">
        <v>80</v>
      </c>
      <c r="E103" s="17">
        <f t="shared" si="11"/>
        <v>1.8927444794952682E-2</v>
      </c>
      <c r="F103" s="17">
        <f t="shared" si="12"/>
        <v>1.9120458891013385E-2</v>
      </c>
      <c r="G103" s="17">
        <f t="shared" si="14"/>
        <v>2.3333333333333335</v>
      </c>
      <c r="H103" s="17">
        <f t="shared" si="13"/>
        <v>4.4164037854889593E-2</v>
      </c>
    </row>
    <row r="104" spans="1:8" x14ac:dyDescent="0.2">
      <c r="A104" s="14"/>
      <c r="B104" s="15" t="s">
        <v>90</v>
      </c>
      <c r="C104" s="16">
        <v>39</v>
      </c>
      <c r="D104" s="16">
        <v>60</v>
      </c>
      <c r="E104" s="17">
        <f t="shared" si="11"/>
        <v>3.0757097791798107E-2</v>
      </c>
      <c r="F104" s="17">
        <f t="shared" si="12"/>
        <v>1.4340344168260038E-2</v>
      </c>
      <c r="G104" s="17">
        <f t="shared" si="14"/>
        <v>0.53846153846153844</v>
      </c>
      <c r="H104" s="17">
        <f t="shared" si="13"/>
        <v>1.6561514195583594E-2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2.390057361376673E-4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16</v>
      </c>
      <c r="D106" s="16">
        <v>27</v>
      </c>
      <c r="E106" s="17">
        <f t="shared" si="11"/>
        <v>1.2618296529968454E-2</v>
      </c>
      <c r="F106" s="17">
        <f t="shared" si="12"/>
        <v>6.4531548757170171E-3</v>
      </c>
      <c r="G106" s="17">
        <f t="shared" si="14"/>
        <v>0.6875</v>
      </c>
      <c r="H106" s="17">
        <f t="shared" si="13"/>
        <v>8.6750788643533121E-3</v>
      </c>
    </row>
    <row r="107" spans="1:8" x14ac:dyDescent="0.2">
      <c r="A107" s="14"/>
      <c r="B107" s="15" t="s">
        <v>94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2.390057361376673E-4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2.390057361376673E-4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4</v>
      </c>
      <c r="D110" s="16">
        <v>2</v>
      </c>
      <c r="E110" s="17">
        <f t="shared" si="15"/>
        <v>3.1545741324921135E-3</v>
      </c>
      <c r="F110" s="17">
        <f t="shared" si="16"/>
        <v>4.7801147227533459E-4</v>
      </c>
      <c r="G110" s="17">
        <f t="shared" si="18"/>
        <v>-0.5</v>
      </c>
      <c r="H110" s="17">
        <f t="shared" si="17"/>
        <v>-1.5772870662460567E-3</v>
      </c>
    </row>
    <row r="111" spans="1:8" x14ac:dyDescent="0.2">
      <c r="A111" s="14"/>
      <c r="B111" s="15" t="s">
        <v>98</v>
      </c>
      <c r="C111" s="16">
        <v>18</v>
      </c>
      <c r="D111" s="16">
        <v>35</v>
      </c>
      <c r="E111" s="17">
        <f t="shared" si="15"/>
        <v>1.4195583596214511E-2</v>
      </c>
      <c r="F111" s="17">
        <f t="shared" si="16"/>
        <v>8.3652007648183559E-3</v>
      </c>
      <c r="G111" s="17">
        <f t="shared" si="18"/>
        <v>0.94444444444444442</v>
      </c>
      <c r="H111" s="17">
        <f t="shared" si="17"/>
        <v>1.3406940063091483E-2</v>
      </c>
    </row>
    <row r="112" spans="1:8" ht="25.5" x14ac:dyDescent="0.2">
      <c r="A112" s="14"/>
      <c r="B112" s="15" t="s">
        <v>99</v>
      </c>
      <c r="C112" s="16">
        <v>12</v>
      </c>
      <c r="D112" s="16">
        <v>18</v>
      </c>
      <c r="E112" s="17">
        <f t="shared" si="15"/>
        <v>9.4637223974763408E-3</v>
      </c>
      <c r="F112" s="17">
        <f t="shared" si="16"/>
        <v>4.3021032504780114E-3</v>
      </c>
      <c r="G112" s="17">
        <f t="shared" si="18"/>
        <v>0.5</v>
      </c>
      <c r="H112" s="17">
        <f t="shared" si="17"/>
        <v>4.7318611987381704E-3</v>
      </c>
    </row>
    <row r="113" spans="1:8" ht="25.5" x14ac:dyDescent="0.2">
      <c r="A113" s="14"/>
      <c r="B113" s="15" t="s">
        <v>100</v>
      </c>
      <c r="C113" s="16">
        <v>33</v>
      </c>
      <c r="D113" s="16">
        <v>12</v>
      </c>
      <c r="E113" s="17">
        <f t="shared" si="15"/>
        <v>2.6025236593059938E-2</v>
      </c>
      <c r="F113" s="17">
        <f t="shared" si="16"/>
        <v>2.8680688336520078E-3</v>
      </c>
      <c r="G113" s="17">
        <f t="shared" si="18"/>
        <v>-0.63636363636363635</v>
      </c>
      <c r="H113" s="17">
        <f t="shared" si="17"/>
        <v>-1.6561514195583597E-2</v>
      </c>
    </row>
    <row r="114" spans="1:8" x14ac:dyDescent="0.2">
      <c r="A114" s="14"/>
      <c r="B114" s="15" t="s">
        <v>101</v>
      </c>
      <c r="C114" s="16">
        <v>1</v>
      </c>
      <c r="D114" s="16">
        <v>7</v>
      </c>
      <c r="E114" s="17">
        <f t="shared" si="15"/>
        <v>7.8864353312302837E-4</v>
      </c>
      <c r="F114" s="17">
        <f t="shared" si="16"/>
        <v>1.6730401529636712E-3</v>
      </c>
      <c r="G114" s="17">
        <f t="shared" si="18"/>
        <v>6</v>
      </c>
      <c r="H114" s="17">
        <f t="shared" si="17"/>
        <v>4.7318611987381704E-3</v>
      </c>
    </row>
    <row r="115" spans="1:8" x14ac:dyDescent="0.2">
      <c r="A115" s="14"/>
      <c r="B115" s="15" t="s">
        <v>102</v>
      </c>
      <c r="C115" s="16">
        <v>121</v>
      </c>
      <c r="D115" s="16">
        <v>169</v>
      </c>
      <c r="E115" s="17">
        <f t="shared" si="15"/>
        <v>9.5425867507886439E-2</v>
      </c>
      <c r="F115" s="17">
        <f t="shared" si="16"/>
        <v>4.0391969407265776E-2</v>
      </c>
      <c r="G115" s="17">
        <f t="shared" si="18"/>
        <v>0.39669421487603307</v>
      </c>
      <c r="H115" s="17">
        <f t="shared" si="17"/>
        <v>3.7854889589905363E-2</v>
      </c>
    </row>
    <row r="116" spans="1:8" x14ac:dyDescent="0.2">
      <c r="A116" s="14"/>
      <c r="B116" s="15" t="s">
        <v>103</v>
      </c>
      <c r="C116" s="16">
        <v>15</v>
      </c>
      <c r="D116" s="16">
        <v>24</v>
      </c>
      <c r="E116" s="17">
        <f t="shared" si="15"/>
        <v>1.1829652996845425E-2</v>
      </c>
      <c r="F116" s="17">
        <f t="shared" si="16"/>
        <v>5.7361376673040155E-3</v>
      </c>
      <c r="G116" s="17">
        <f t="shared" si="18"/>
        <v>0.6</v>
      </c>
      <c r="H116" s="17">
        <f t="shared" si="17"/>
        <v>7.0977917981072548E-3</v>
      </c>
    </row>
    <row r="117" spans="1:8" x14ac:dyDescent="0.2">
      <c r="A117" s="14"/>
      <c r="B117" s="15" t="s">
        <v>104</v>
      </c>
      <c r="C117" s="16">
        <v>7</v>
      </c>
      <c r="D117" s="16">
        <v>14</v>
      </c>
      <c r="E117" s="17">
        <f t="shared" si="15"/>
        <v>5.5205047318611991E-3</v>
      </c>
      <c r="F117" s="17">
        <f t="shared" si="16"/>
        <v>3.3460803059273425E-3</v>
      </c>
      <c r="G117" s="17">
        <f t="shared" si="18"/>
        <v>1</v>
      </c>
      <c r="H117" s="17">
        <f t="shared" si="17"/>
        <v>5.5205047318611991E-3</v>
      </c>
    </row>
    <row r="118" spans="1:8" x14ac:dyDescent="0.2">
      <c r="A118" s="14"/>
      <c r="B118" s="15" t="s">
        <v>105</v>
      </c>
      <c r="C118" s="16">
        <v>1</v>
      </c>
      <c r="D118" s="16">
        <v>1</v>
      </c>
      <c r="E118" s="17">
        <f t="shared" si="15"/>
        <v>7.8864353312302837E-4</v>
      </c>
      <c r="F118" s="17">
        <f t="shared" si="16"/>
        <v>2.390057361376673E-4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25</v>
      </c>
      <c r="D120" s="16">
        <v>12</v>
      </c>
      <c r="E120" s="17">
        <f t="shared" si="15"/>
        <v>1.9716088328075709E-2</v>
      </c>
      <c r="F120" s="17">
        <f t="shared" si="16"/>
        <v>2.8680688336520078E-3</v>
      </c>
      <c r="G120" s="17">
        <f t="shared" si="18"/>
        <v>-0.52</v>
      </c>
      <c r="H120" s="17">
        <f t="shared" si="17"/>
        <v>-1.025236593059937E-2</v>
      </c>
    </row>
    <row r="121" spans="1:8" x14ac:dyDescent="0.2">
      <c r="A121" s="14"/>
      <c r="B121" s="15" t="s">
        <v>108</v>
      </c>
      <c r="C121" s="16">
        <v>1</v>
      </c>
      <c r="D121" s="16">
        <v>16</v>
      </c>
      <c r="E121" s="17">
        <f t="shared" si="15"/>
        <v>7.8864353312302837E-4</v>
      </c>
      <c r="F121" s="17">
        <f t="shared" si="16"/>
        <v>3.8240917782026767E-3</v>
      </c>
      <c r="G121" s="17">
        <f t="shared" si="18"/>
        <v>15</v>
      </c>
      <c r="H121" s="17">
        <f t="shared" si="17"/>
        <v>1.1829652996845425E-2</v>
      </c>
    </row>
    <row r="122" spans="1:8" x14ac:dyDescent="0.2">
      <c r="A122" s="14"/>
      <c r="B122" s="15" t="s">
        <v>109</v>
      </c>
      <c r="C122" s="16">
        <v>1</v>
      </c>
      <c r="D122" s="16">
        <v>3</v>
      </c>
      <c r="E122" s="17">
        <f t="shared" si="15"/>
        <v>7.8864353312302837E-4</v>
      </c>
      <c r="F122" s="17">
        <f t="shared" si="16"/>
        <v>7.1701720841300194E-4</v>
      </c>
      <c r="G122" s="17">
        <f t="shared" si="18"/>
        <v>2</v>
      </c>
      <c r="H122" s="17">
        <f t="shared" si="17"/>
        <v>1.5772870662460567E-3</v>
      </c>
    </row>
    <row r="123" spans="1:8" x14ac:dyDescent="0.2">
      <c r="A123" s="14"/>
      <c r="B123" s="15" t="s">
        <v>110</v>
      </c>
      <c r="C123" s="16">
        <v>7</v>
      </c>
      <c r="D123" s="16">
        <v>15</v>
      </c>
      <c r="E123" s="17">
        <f t="shared" si="15"/>
        <v>5.5205047318611991E-3</v>
      </c>
      <c r="F123" s="17">
        <f t="shared" si="16"/>
        <v>3.5850860420650094E-3</v>
      </c>
      <c r="G123" s="17">
        <f t="shared" si="18"/>
        <v>1.1428571428571428</v>
      </c>
      <c r="H123" s="17">
        <f t="shared" si="17"/>
        <v>6.3091482649842269E-3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54</v>
      </c>
      <c r="D125" s="16">
        <v>80</v>
      </c>
      <c r="E125" s="17">
        <f t="shared" si="15"/>
        <v>4.2586750788643532E-2</v>
      </c>
      <c r="F125" s="17">
        <f t="shared" si="16"/>
        <v>1.9120458891013385E-2</v>
      </c>
      <c r="G125" s="17">
        <f t="shared" si="18"/>
        <v>0.48148148148148145</v>
      </c>
      <c r="H125" s="17">
        <f t="shared" si="17"/>
        <v>2.0504731861198736E-2</v>
      </c>
    </row>
    <row r="126" spans="1:8" x14ac:dyDescent="0.2">
      <c r="A126" s="14"/>
      <c r="B126" s="15" t="s">
        <v>113</v>
      </c>
      <c r="C126" s="16">
        <v>62</v>
      </c>
      <c r="D126" s="16">
        <v>80</v>
      </c>
      <c r="E126" s="17">
        <f t="shared" si="15"/>
        <v>4.8895899053627762E-2</v>
      </c>
      <c r="F126" s="17">
        <f t="shared" si="16"/>
        <v>1.9120458891013385E-2</v>
      </c>
      <c r="G126" s="17">
        <f t="shared" si="18"/>
        <v>0.29032258064516131</v>
      </c>
      <c r="H126" s="17">
        <f t="shared" si="17"/>
        <v>1.4195583596214513E-2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54</v>
      </c>
      <c r="D128" s="16">
        <v>167</v>
      </c>
      <c r="E128" s="17">
        <f t="shared" si="15"/>
        <v>4.2586750788643532E-2</v>
      </c>
      <c r="F128" s="17">
        <f t="shared" si="16"/>
        <v>3.9913957934990439E-2</v>
      </c>
      <c r="G128" s="17">
        <f t="shared" si="18"/>
        <v>2.0925925925925926</v>
      </c>
      <c r="H128" s="17">
        <f t="shared" si="17"/>
        <v>8.9116719242902209E-2</v>
      </c>
    </row>
    <row r="129" spans="1:8" x14ac:dyDescent="0.2">
      <c r="A129" s="14"/>
      <c r="B129" s="15" t="s">
        <v>116</v>
      </c>
      <c r="C129" s="16">
        <v>62</v>
      </c>
      <c r="D129" s="16">
        <v>222</v>
      </c>
      <c r="E129" s="17">
        <f t="shared" si="15"/>
        <v>4.8895899053627762E-2</v>
      </c>
      <c r="F129" s="17">
        <f t="shared" si="16"/>
        <v>5.3059273422562142E-2</v>
      </c>
      <c r="G129" s="17">
        <f t="shared" si="18"/>
        <v>2.5806451612903225</v>
      </c>
      <c r="H129" s="17">
        <f t="shared" si="17"/>
        <v>0.12618296529968454</v>
      </c>
    </row>
    <row r="130" spans="1:8" x14ac:dyDescent="0.2">
      <c r="A130" s="14"/>
      <c r="B130" s="15" t="s">
        <v>117</v>
      </c>
      <c r="C130" s="16">
        <v>3</v>
      </c>
      <c r="D130" s="16">
        <v>3</v>
      </c>
      <c r="E130" s="17">
        <f t="shared" si="15"/>
        <v>2.3659305993690852E-3</v>
      </c>
      <c r="F130" s="17">
        <f t="shared" si="16"/>
        <v>7.1701720841300194E-4</v>
      </c>
      <c r="G130" s="17">
        <f t="shared" si="18"/>
        <v>0</v>
      </c>
      <c r="H130" s="17">
        <f t="shared" si="17"/>
        <v>0</v>
      </c>
    </row>
    <row r="131" spans="1:8" ht="25.5" x14ac:dyDescent="0.2">
      <c r="A131" s="14"/>
      <c r="B131" s="15" t="s">
        <v>118</v>
      </c>
      <c r="C131" s="16">
        <v>48</v>
      </c>
      <c r="D131" s="16">
        <v>17</v>
      </c>
      <c r="E131" s="17">
        <f t="shared" si="15"/>
        <v>3.7854889589905363E-2</v>
      </c>
      <c r="F131" s="17">
        <f t="shared" si="16"/>
        <v>4.0630975143403445E-3</v>
      </c>
      <c r="G131" s="17">
        <f t="shared" si="18"/>
        <v>-0.64583333333333337</v>
      </c>
      <c r="H131" s="17">
        <f t="shared" si="17"/>
        <v>-2.4447949526813881E-2</v>
      </c>
    </row>
    <row r="132" spans="1:8" ht="25.5" x14ac:dyDescent="0.2">
      <c r="A132" s="14"/>
      <c r="B132" s="15" t="s">
        <v>119</v>
      </c>
      <c r="C132" s="16">
        <v>82</v>
      </c>
      <c r="D132" s="16">
        <v>1928</v>
      </c>
      <c r="E132" s="17">
        <f t="shared" si="15"/>
        <v>6.4668769716088328E-2</v>
      </c>
      <c r="F132" s="17">
        <f t="shared" si="16"/>
        <v>0.46080305927342258</v>
      </c>
      <c r="G132" s="17">
        <f t="shared" si="18"/>
        <v>22.512195121951219</v>
      </c>
      <c r="H132" s="17">
        <f t="shared" si="17"/>
        <v>1.4558359621451105</v>
      </c>
    </row>
    <row r="133" spans="1:8" x14ac:dyDescent="0.2">
      <c r="A133" s="14"/>
      <c r="B133" s="15" t="s">
        <v>120</v>
      </c>
      <c r="C133" s="16">
        <v>56</v>
      </c>
      <c r="D133" s="16">
        <v>380</v>
      </c>
      <c r="E133" s="17">
        <f t="shared" si="15"/>
        <v>4.4164037854889593E-2</v>
      </c>
      <c r="F133" s="17">
        <f t="shared" si="16"/>
        <v>9.0822179732313574E-2</v>
      </c>
      <c r="G133" s="17">
        <f t="shared" si="18"/>
        <v>5.7857142857142856</v>
      </c>
      <c r="H133" s="17">
        <f t="shared" si="17"/>
        <v>0.25552050473186122</v>
      </c>
    </row>
    <row r="134" spans="1:8" x14ac:dyDescent="0.2">
      <c r="A134" s="14"/>
      <c r="B134" s="15" t="s">
        <v>121</v>
      </c>
      <c r="C134" s="16">
        <v>17</v>
      </c>
      <c r="D134" s="16">
        <v>23</v>
      </c>
      <c r="E134" s="17">
        <f t="shared" si="15"/>
        <v>1.3406940063091483E-2</v>
      </c>
      <c r="F134" s="17">
        <f t="shared" si="16"/>
        <v>5.4971319311663477E-3</v>
      </c>
      <c r="G134" s="17">
        <f t="shared" si="18"/>
        <v>0.35294117647058826</v>
      </c>
      <c r="H134" s="17">
        <f t="shared" si="17"/>
        <v>4.7318611987381704E-3</v>
      </c>
    </row>
    <row r="135" spans="1:8" x14ac:dyDescent="0.2">
      <c r="A135" s="14"/>
      <c r="B135" s="15" t="s">
        <v>122</v>
      </c>
      <c r="C135" s="16">
        <v>2</v>
      </c>
      <c r="D135" s="16">
        <v>8</v>
      </c>
      <c r="E135" s="17">
        <f t="shared" si="15"/>
        <v>1.5772870662460567E-3</v>
      </c>
      <c r="F135" s="17">
        <f t="shared" si="16"/>
        <v>1.9120458891013384E-3</v>
      </c>
      <c r="G135" s="17">
        <f t="shared" si="18"/>
        <v>3</v>
      </c>
      <c r="H135" s="17">
        <f t="shared" si="17"/>
        <v>4.7318611987381704E-3</v>
      </c>
    </row>
    <row r="136" spans="1:8" x14ac:dyDescent="0.2">
      <c r="A136" s="14"/>
      <c r="B136" s="15" t="s">
        <v>123</v>
      </c>
      <c r="C136" s="16">
        <v>10</v>
      </c>
      <c r="D136" s="16">
        <v>50</v>
      </c>
      <c r="E136" s="17">
        <f t="shared" si="15"/>
        <v>7.8864353312302835E-3</v>
      </c>
      <c r="F136" s="17">
        <f t="shared" si="16"/>
        <v>1.1950286806883365E-2</v>
      </c>
      <c r="G136" s="17">
        <f t="shared" si="18"/>
        <v>4</v>
      </c>
      <c r="H136" s="17">
        <f t="shared" si="17"/>
        <v>3.1545741324921134E-2</v>
      </c>
    </row>
    <row r="137" spans="1:8" x14ac:dyDescent="0.2">
      <c r="A137" s="14"/>
      <c r="B137" s="15" t="s">
        <v>124</v>
      </c>
      <c r="C137" s="16">
        <v>7</v>
      </c>
      <c r="D137" s="16">
        <v>9</v>
      </c>
      <c r="E137" s="17">
        <f t="shared" si="15"/>
        <v>5.5205047318611991E-3</v>
      </c>
      <c r="F137" s="17">
        <f t="shared" si="16"/>
        <v>2.1510516252390057E-3</v>
      </c>
      <c r="G137" s="17">
        <f t="shared" si="18"/>
        <v>0.2857142857142857</v>
      </c>
      <c r="H137" s="17">
        <f t="shared" si="17"/>
        <v>1.5772870662460567E-3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2.390057361376673E-4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5</v>
      </c>
      <c r="D139" s="16">
        <v>8</v>
      </c>
      <c r="E139" s="17">
        <f t="shared" ref="E139:E167" si="19">+IF(C139=0,"",C139/C$75)</f>
        <v>3.9432176656151417E-3</v>
      </c>
      <c r="F139" s="17">
        <f t="shared" ref="F139:F167" si="20">+IF(D139=0,"",D139/D$75)</f>
        <v>1.9120458891013384E-3</v>
      </c>
      <c r="G139" s="17">
        <f t="shared" si="18"/>
        <v>0.6</v>
      </c>
      <c r="H139" s="17">
        <f t="shared" ref="H139:H167" si="21">+IF(OR(AND(E139=""),(G139="")),"",E139*G139)</f>
        <v>2.3659305993690848E-3</v>
      </c>
    </row>
    <row r="140" spans="1:8" x14ac:dyDescent="0.2">
      <c r="A140" s="14"/>
      <c r="B140" s="15" t="s">
        <v>127</v>
      </c>
      <c r="C140" s="16">
        <v>0</v>
      </c>
      <c r="D140" s="16">
        <v>2</v>
      </c>
      <c r="E140" s="17" t="str">
        <f t="shared" si="19"/>
        <v/>
      </c>
      <c r="F140" s="17">
        <f t="shared" si="20"/>
        <v>4.7801147227533459E-4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2</v>
      </c>
      <c r="D141" s="16">
        <v>10</v>
      </c>
      <c r="E141" s="17">
        <f t="shared" si="19"/>
        <v>1.5772870662460567E-3</v>
      </c>
      <c r="F141" s="17">
        <f t="shared" si="20"/>
        <v>2.3900573613766731E-3</v>
      </c>
      <c r="G141" s="17">
        <f t="shared" si="22"/>
        <v>4</v>
      </c>
      <c r="H141" s="17">
        <f t="shared" si="21"/>
        <v>6.3091482649842269E-3</v>
      </c>
    </row>
    <row r="142" spans="1:8" ht="25.5" x14ac:dyDescent="0.2">
      <c r="A142" s="14"/>
      <c r="B142" s="15" t="s">
        <v>129</v>
      </c>
      <c r="C142" s="16">
        <v>3</v>
      </c>
      <c r="D142" s="16">
        <v>1</v>
      </c>
      <c r="E142" s="17">
        <f t="shared" si="19"/>
        <v>2.3659305993690852E-3</v>
      </c>
      <c r="F142" s="17">
        <f t="shared" si="20"/>
        <v>2.390057361376673E-4</v>
      </c>
      <c r="G142" s="17">
        <f t="shared" si="22"/>
        <v>-0.66666666666666663</v>
      </c>
      <c r="H142" s="17">
        <f t="shared" si="21"/>
        <v>-1.5772870662460567E-3</v>
      </c>
    </row>
    <row r="143" spans="1:8" ht="25.5" x14ac:dyDescent="0.2">
      <c r="A143" s="14"/>
      <c r="B143" s="15" t="s">
        <v>130</v>
      </c>
      <c r="C143" s="16">
        <v>2</v>
      </c>
      <c r="D143" s="16">
        <v>14</v>
      </c>
      <c r="E143" s="17">
        <f t="shared" si="19"/>
        <v>1.5772870662460567E-3</v>
      </c>
      <c r="F143" s="17">
        <f t="shared" si="20"/>
        <v>3.3460803059273425E-3</v>
      </c>
      <c r="G143" s="17">
        <f t="shared" si="22"/>
        <v>6</v>
      </c>
      <c r="H143" s="17">
        <f t="shared" si="21"/>
        <v>9.4637223974763408E-3</v>
      </c>
    </row>
    <row r="144" spans="1:8" ht="25.5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7.8864353312302837E-4</v>
      </c>
      <c r="F144" s="17" t="str">
        <f t="shared" si="20"/>
        <v/>
      </c>
      <c r="G144" s="17">
        <f t="shared" si="22"/>
        <v>-1</v>
      </c>
      <c r="H144" s="17">
        <f t="shared" si="21"/>
        <v>-7.8864353312302837E-4</v>
      </c>
    </row>
    <row r="145" spans="1:8" ht="25.5" x14ac:dyDescent="0.2">
      <c r="A145" s="14"/>
      <c r="B145" s="15" t="s">
        <v>132</v>
      </c>
      <c r="C145" s="16">
        <v>1</v>
      </c>
      <c r="D145" s="16">
        <v>0</v>
      </c>
      <c r="E145" s="17">
        <f t="shared" si="19"/>
        <v>7.8864353312302837E-4</v>
      </c>
      <c r="F145" s="17" t="str">
        <f t="shared" si="20"/>
        <v/>
      </c>
      <c r="G145" s="17">
        <f t="shared" si="22"/>
        <v>-1</v>
      </c>
      <c r="H145" s="17">
        <f t="shared" si="21"/>
        <v>-7.8864353312302837E-4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2.390057361376673E-4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1</v>
      </c>
      <c r="D148" s="16">
        <v>1</v>
      </c>
      <c r="E148" s="17">
        <f t="shared" si="19"/>
        <v>7.8864353312302837E-4</v>
      </c>
      <c r="F148" s="17">
        <f t="shared" si="20"/>
        <v>2.390057361376673E-4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3</v>
      </c>
      <c r="D152" s="16">
        <v>0</v>
      </c>
      <c r="E152" s="17">
        <f t="shared" si="19"/>
        <v>2.3659305993690852E-3</v>
      </c>
      <c r="F152" s="17" t="str">
        <f t="shared" si="20"/>
        <v/>
      </c>
      <c r="G152" s="17">
        <f t="shared" si="22"/>
        <v>-1</v>
      </c>
      <c r="H152" s="17">
        <f t="shared" si="21"/>
        <v>-2.3659305993690852E-3</v>
      </c>
    </row>
    <row r="153" spans="1:8" x14ac:dyDescent="0.2">
      <c r="A153" s="14"/>
      <c r="B153" s="15" t="s">
        <v>140</v>
      </c>
      <c r="C153" s="16">
        <v>16</v>
      </c>
      <c r="D153" s="16">
        <v>19</v>
      </c>
      <c r="E153" s="17">
        <f t="shared" si="19"/>
        <v>1.2618296529968454E-2</v>
      </c>
      <c r="F153" s="17">
        <f t="shared" si="20"/>
        <v>4.5411089866156792E-3</v>
      </c>
      <c r="G153" s="17">
        <f t="shared" si="22"/>
        <v>0.1875</v>
      </c>
      <c r="H153" s="17">
        <f t="shared" si="21"/>
        <v>2.3659305993690852E-3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5</v>
      </c>
      <c r="D155" s="16">
        <v>5</v>
      </c>
      <c r="E155" s="17">
        <f t="shared" si="19"/>
        <v>3.9432176656151417E-3</v>
      </c>
      <c r="F155" s="17">
        <f t="shared" si="20"/>
        <v>1.1950286806883365E-3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2.390057361376673E-4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3</v>
      </c>
      <c r="D157" s="16">
        <v>0</v>
      </c>
      <c r="E157" s="17">
        <f t="shared" si="19"/>
        <v>2.3659305993690852E-3</v>
      </c>
      <c r="F157" s="17" t="str">
        <f t="shared" si="20"/>
        <v/>
      </c>
      <c r="G157" s="17">
        <f t="shared" si="22"/>
        <v>-1</v>
      </c>
      <c r="H157" s="17">
        <f t="shared" si="21"/>
        <v>-2.3659305993690852E-3</v>
      </c>
    </row>
    <row r="158" spans="1:8" x14ac:dyDescent="0.2">
      <c r="A158" s="14"/>
      <c r="B158" s="15" t="s">
        <v>145</v>
      </c>
      <c r="C158" s="16">
        <v>4</v>
      </c>
      <c r="D158" s="16">
        <v>2</v>
      </c>
      <c r="E158" s="17">
        <f t="shared" si="19"/>
        <v>3.1545741324921135E-3</v>
      </c>
      <c r="F158" s="17">
        <f t="shared" si="20"/>
        <v>4.7801147227533459E-4</v>
      </c>
      <c r="G158" s="17">
        <f t="shared" si="22"/>
        <v>-0.5</v>
      </c>
      <c r="H158" s="17">
        <f t="shared" si="21"/>
        <v>-1.5772870662460567E-3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1</v>
      </c>
      <c r="D160" s="16">
        <v>0</v>
      </c>
      <c r="E160" s="17">
        <f t="shared" si="19"/>
        <v>7.8864353312302837E-4</v>
      </c>
      <c r="F160" s="17" t="str">
        <f t="shared" si="20"/>
        <v/>
      </c>
      <c r="G160" s="17">
        <f t="shared" si="22"/>
        <v>-1</v>
      </c>
      <c r="H160" s="17">
        <f t="shared" si="21"/>
        <v>-7.8864353312302837E-4</v>
      </c>
    </row>
    <row r="161" spans="1:8" x14ac:dyDescent="0.2">
      <c r="A161" s="14"/>
      <c r="B161" s="15" t="s">
        <v>148</v>
      </c>
      <c r="C161" s="16">
        <v>3</v>
      </c>
      <c r="D161" s="16">
        <v>1</v>
      </c>
      <c r="E161" s="17">
        <f t="shared" si="19"/>
        <v>2.3659305993690852E-3</v>
      </c>
      <c r="F161" s="17">
        <f t="shared" si="20"/>
        <v>2.390057361376673E-4</v>
      </c>
      <c r="G161" s="17">
        <f t="shared" si="22"/>
        <v>-0.66666666666666663</v>
      </c>
      <c r="H161" s="17">
        <f t="shared" si="21"/>
        <v>-1.5772870662460567E-3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7.1701720841300194E-4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13</v>
      </c>
      <c r="D164" s="16">
        <v>9</v>
      </c>
      <c r="E164" s="17">
        <f t="shared" si="19"/>
        <v>1.025236593059937E-2</v>
      </c>
      <c r="F164" s="17">
        <f t="shared" si="20"/>
        <v>2.1510516252390057E-3</v>
      </c>
      <c r="G164" s="17">
        <f t="shared" si="22"/>
        <v>-0.30769230769230771</v>
      </c>
      <c r="H164" s="17">
        <f t="shared" si="21"/>
        <v>-3.1545741324921139E-3</v>
      </c>
    </row>
    <row r="165" spans="1:8" ht="25.5" x14ac:dyDescent="0.2">
      <c r="A165" s="14"/>
      <c r="B165" s="15" t="s">
        <v>152</v>
      </c>
      <c r="C165" s="16">
        <v>25</v>
      </c>
      <c r="D165" s="16">
        <v>40</v>
      </c>
      <c r="E165" s="17">
        <f t="shared" si="19"/>
        <v>1.9716088328075709E-2</v>
      </c>
      <c r="F165" s="17">
        <f t="shared" si="20"/>
        <v>9.5602294455066923E-3</v>
      </c>
      <c r="G165" s="17">
        <f t="shared" si="22"/>
        <v>0.6</v>
      </c>
      <c r="H165" s="17">
        <f t="shared" si="21"/>
        <v>1.1829652996845425E-2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1539</v>
      </c>
      <c r="D173" s="19">
        <f>SUM(D174:D343)</f>
        <v>2907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0.88888888888888884</v>
      </c>
      <c r="H173" s="20">
        <f t="shared" ref="H173:H204" si="25">+IF(OR(AND(E173=""),(G173="")),"",E173*G173)</f>
        <v>0.88888888888888884</v>
      </c>
    </row>
    <row r="174" spans="1:8" x14ac:dyDescent="0.2">
      <c r="A174" s="14"/>
      <c r="B174" s="15" t="s">
        <v>155</v>
      </c>
      <c r="C174" s="16">
        <v>37</v>
      </c>
      <c r="D174" s="16">
        <v>17</v>
      </c>
      <c r="E174" s="17">
        <f t="shared" si="23"/>
        <v>2.4041585445094216E-2</v>
      </c>
      <c r="F174" s="17">
        <f t="shared" si="24"/>
        <v>5.8479532163742687E-3</v>
      </c>
      <c r="G174" s="17">
        <f t="shared" ref="G174:G205" si="26">+IF(AND(C174=0,D174=0)," ",IF(C174=0,1,IF(D174=0,-1,(D174-C174)/C174)))</f>
        <v>-0.54054054054054057</v>
      </c>
      <c r="H174" s="17">
        <f t="shared" si="25"/>
        <v>-1.2995451591942819E-2</v>
      </c>
    </row>
    <row r="175" spans="1:8" x14ac:dyDescent="0.2">
      <c r="A175" s="14"/>
      <c r="B175" s="15" t="s">
        <v>156</v>
      </c>
      <c r="C175" s="16">
        <v>3</v>
      </c>
      <c r="D175" s="16">
        <v>0</v>
      </c>
      <c r="E175" s="17">
        <f t="shared" si="23"/>
        <v>1.9493177387914229E-3</v>
      </c>
      <c r="F175" s="17" t="str">
        <f t="shared" si="24"/>
        <v/>
      </c>
      <c r="G175" s="17">
        <f t="shared" si="26"/>
        <v>-1</v>
      </c>
      <c r="H175" s="17">
        <f t="shared" si="25"/>
        <v>-1.9493177387914229E-3</v>
      </c>
    </row>
    <row r="176" spans="1:8" ht="38.25" x14ac:dyDescent="0.2">
      <c r="A176" s="14"/>
      <c r="B176" s="15" t="s">
        <v>157</v>
      </c>
      <c r="C176" s="16">
        <v>6</v>
      </c>
      <c r="D176" s="16">
        <v>2</v>
      </c>
      <c r="E176" s="17">
        <f t="shared" si="23"/>
        <v>3.8986354775828458E-3</v>
      </c>
      <c r="F176" s="17">
        <f t="shared" si="24"/>
        <v>6.8799449604403163E-4</v>
      </c>
      <c r="G176" s="17">
        <f t="shared" si="26"/>
        <v>-0.66666666666666663</v>
      </c>
      <c r="H176" s="17">
        <f t="shared" si="25"/>
        <v>-2.5990903183885639E-3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14</v>
      </c>
      <c r="D178" s="16">
        <v>14</v>
      </c>
      <c r="E178" s="17">
        <f t="shared" si="23"/>
        <v>9.0968161143599735E-3</v>
      </c>
      <c r="F178" s="17">
        <f t="shared" si="24"/>
        <v>4.8159614723082217E-3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160</v>
      </c>
      <c r="C179" s="16">
        <v>357</v>
      </c>
      <c r="D179" s="16">
        <v>273</v>
      </c>
      <c r="E179" s="17">
        <f t="shared" si="23"/>
        <v>0.23196881091617932</v>
      </c>
      <c r="F179" s="17">
        <f t="shared" si="24"/>
        <v>9.3911248710010317E-2</v>
      </c>
      <c r="G179" s="17">
        <f t="shared" si="26"/>
        <v>-0.23529411764705882</v>
      </c>
      <c r="H179" s="17">
        <f t="shared" si="25"/>
        <v>-5.4580896686159841E-2</v>
      </c>
    </row>
    <row r="180" spans="1:8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3.4399724802201581E-4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31</v>
      </c>
      <c r="D181" s="16">
        <v>26</v>
      </c>
      <c r="E181" s="17">
        <f t="shared" si="23"/>
        <v>2.014294996751137E-2</v>
      </c>
      <c r="F181" s="17">
        <f t="shared" si="24"/>
        <v>8.9439284485724121E-3</v>
      </c>
      <c r="G181" s="17">
        <f t="shared" si="26"/>
        <v>-0.16129032258064516</v>
      </c>
      <c r="H181" s="17">
        <f t="shared" si="25"/>
        <v>-3.2488628979857048E-3</v>
      </c>
    </row>
    <row r="182" spans="1:8" x14ac:dyDescent="0.2">
      <c r="A182" s="14"/>
      <c r="B182" s="15" t="s">
        <v>163</v>
      </c>
      <c r="C182" s="16">
        <v>1</v>
      </c>
      <c r="D182" s="16">
        <v>1</v>
      </c>
      <c r="E182" s="17">
        <f t="shared" si="23"/>
        <v>6.4977257959714096E-4</v>
      </c>
      <c r="F182" s="17">
        <f t="shared" si="24"/>
        <v>3.4399724802201581E-4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164</v>
      </c>
      <c r="C183" s="16">
        <v>3</v>
      </c>
      <c r="D183" s="16">
        <v>1</v>
      </c>
      <c r="E183" s="17">
        <f t="shared" si="23"/>
        <v>1.9493177387914229E-3</v>
      </c>
      <c r="F183" s="17">
        <f t="shared" si="24"/>
        <v>3.4399724802201581E-4</v>
      </c>
      <c r="G183" s="17">
        <f t="shared" si="26"/>
        <v>-0.66666666666666663</v>
      </c>
      <c r="H183" s="17">
        <f t="shared" si="25"/>
        <v>-1.2995451591942819E-3</v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3</v>
      </c>
      <c r="E185" s="17" t="str">
        <f t="shared" si="23"/>
        <v/>
      </c>
      <c r="F185" s="17">
        <f t="shared" si="24"/>
        <v>1.0319917440660474E-3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36</v>
      </c>
      <c r="D186" s="16">
        <v>9</v>
      </c>
      <c r="E186" s="17">
        <f t="shared" si="23"/>
        <v>2.3391812865497075E-2</v>
      </c>
      <c r="F186" s="17">
        <f t="shared" si="24"/>
        <v>3.0959752321981426E-3</v>
      </c>
      <c r="G186" s="17">
        <f t="shared" si="26"/>
        <v>-0.75</v>
      </c>
      <c r="H186" s="17">
        <f t="shared" si="25"/>
        <v>-1.7543859649122806E-2</v>
      </c>
    </row>
    <row r="187" spans="1:8" x14ac:dyDescent="0.2">
      <c r="A187" s="14"/>
      <c r="B187" s="15" t="s">
        <v>168</v>
      </c>
      <c r="C187" s="16">
        <v>79</v>
      </c>
      <c r="D187" s="16">
        <v>118</v>
      </c>
      <c r="E187" s="17">
        <f t="shared" si="23"/>
        <v>5.1332033788174136E-2</v>
      </c>
      <c r="F187" s="17">
        <f t="shared" si="24"/>
        <v>4.0591675266597869E-2</v>
      </c>
      <c r="G187" s="17">
        <f t="shared" si="26"/>
        <v>0.49367088607594939</v>
      </c>
      <c r="H187" s="17">
        <f t="shared" si="25"/>
        <v>2.5341130604288498E-2</v>
      </c>
    </row>
    <row r="188" spans="1:8" ht="25.5" x14ac:dyDescent="0.2">
      <c r="A188" s="14"/>
      <c r="B188" s="15" t="s">
        <v>169</v>
      </c>
      <c r="C188" s="16">
        <v>3</v>
      </c>
      <c r="D188" s="16">
        <v>15</v>
      </c>
      <c r="E188" s="17">
        <f t="shared" si="23"/>
        <v>1.9493177387914229E-3</v>
      </c>
      <c r="F188" s="17">
        <f t="shared" si="24"/>
        <v>5.1599587203302374E-3</v>
      </c>
      <c r="G188" s="17">
        <f t="shared" si="26"/>
        <v>4</v>
      </c>
      <c r="H188" s="17">
        <f t="shared" si="25"/>
        <v>7.7972709551656916E-3</v>
      </c>
    </row>
    <row r="189" spans="1:8" ht="25.5" x14ac:dyDescent="0.2">
      <c r="A189" s="14"/>
      <c r="B189" s="15" t="s">
        <v>170</v>
      </c>
      <c r="C189" s="16">
        <v>0</v>
      </c>
      <c r="D189" s="16">
        <v>4</v>
      </c>
      <c r="E189" s="17" t="str">
        <f t="shared" si="23"/>
        <v/>
      </c>
      <c r="F189" s="17">
        <f t="shared" si="24"/>
        <v>1.3759889920880633E-3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1</v>
      </c>
      <c r="D190" s="16">
        <v>1</v>
      </c>
      <c r="E190" s="17">
        <f t="shared" si="23"/>
        <v>6.4977257959714096E-4</v>
      </c>
      <c r="F190" s="17">
        <f t="shared" si="24"/>
        <v>3.4399724802201581E-4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172</v>
      </c>
      <c r="C191" s="16">
        <v>3</v>
      </c>
      <c r="D191" s="16">
        <v>1</v>
      </c>
      <c r="E191" s="17">
        <f t="shared" si="23"/>
        <v>1.9493177387914229E-3</v>
      </c>
      <c r="F191" s="17">
        <f t="shared" si="24"/>
        <v>3.4399724802201581E-4</v>
      </c>
      <c r="G191" s="17">
        <f t="shared" si="26"/>
        <v>-0.66666666666666663</v>
      </c>
      <c r="H191" s="17">
        <f t="shared" si="25"/>
        <v>-1.2995451591942819E-3</v>
      </c>
    </row>
    <row r="192" spans="1:8" x14ac:dyDescent="0.2">
      <c r="A192" s="14"/>
      <c r="B192" s="15" t="s">
        <v>173</v>
      </c>
      <c r="C192" s="16">
        <v>1</v>
      </c>
      <c r="D192" s="16">
        <v>2</v>
      </c>
      <c r="E192" s="17">
        <f t="shared" si="23"/>
        <v>6.4977257959714096E-4</v>
      </c>
      <c r="F192" s="17">
        <f t="shared" si="24"/>
        <v>6.8799449604403163E-4</v>
      </c>
      <c r="G192" s="17">
        <f t="shared" si="26"/>
        <v>1</v>
      </c>
      <c r="H192" s="17">
        <f t="shared" si="25"/>
        <v>6.4977257959714096E-4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16</v>
      </c>
      <c r="E193" s="17" t="str">
        <f t="shared" si="23"/>
        <v/>
      </c>
      <c r="F193" s="17">
        <f t="shared" si="24"/>
        <v>5.503955968352253E-3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6</v>
      </c>
      <c r="D194" s="16">
        <v>7</v>
      </c>
      <c r="E194" s="17">
        <f t="shared" si="23"/>
        <v>3.8986354775828458E-3</v>
      </c>
      <c r="F194" s="17">
        <f t="shared" si="24"/>
        <v>2.4079807361541109E-3</v>
      </c>
      <c r="G194" s="17">
        <f t="shared" si="26"/>
        <v>0.16666666666666666</v>
      </c>
      <c r="H194" s="17">
        <f t="shared" si="25"/>
        <v>6.4977257959714096E-4</v>
      </c>
    </row>
    <row r="195" spans="1:8" x14ac:dyDescent="0.2">
      <c r="A195" s="14"/>
      <c r="B195" s="15" t="s">
        <v>176</v>
      </c>
      <c r="C195" s="16">
        <v>0</v>
      </c>
      <c r="D195" s="16">
        <v>3</v>
      </c>
      <c r="E195" s="17" t="str">
        <f t="shared" si="23"/>
        <v/>
      </c>
      <c r="F195" s="17">
        <f t="shared" si="24"/>
        <v>1.0319917440660474E-3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9</v>
      </c>
      <c r="D198" s="16">
        <v>6</v>
      </c>
      <c r="E198" s="17">
        <f t="shared" si="23"/>
        <v>5.8479532163742687E-3</v>
      </c>
      <c r="F198" s="17">
        <f t="shared" si="24"/>
        <v>2.0639834881320948E-3</v>
      </c>
      <c r="G198" s="17">
        <f t="shared" si="26"/>
        <v>-0.33333333333333331</v>
      </c>
      <c r="H198" s="17">
        <f t="shared" si="25"/>
        <v>-1.9493177387914229E-3</v>
      </c>
    </row>
    <row r="199" spans="1:8" x14ac:dyDescent="0.2">
      <c r="A199" s="14"/>
      <c r="B199" s="15" t="s">
        <v>180</v>
      </c>
      <c r="C199" s="16">
        <v>31</v>
      </c>
      <c r="D199" s="16">
        <v>21</v>
      </c>
      <c r="E199" s="17">
        <f t="shared" si="23"/>
        <v>2.014294996751137E-2</v>
      </c>
      <c r="F199" s="17">
        <f t="shared" si="24"/>
        <v>7.2239422084623322E-3</v>
      </c>
      <c r="G199" s="17">
        <f t="shared" si="26"/>
        <v>-0.32258064516129031</v>
      </c>
      <c r="H199" s="17">
        <f t="shared" si="25"/>
        <v>-6.4977257959714096E-3</v>
      </c>
    </row>
    <row r="200" spans="1:8" ht="25.5" x14ac:dyDescent="0.2">
      <c r="A200" s="14"/>
      <c r="B200" s="15" t="s">
        <v>181</v>
      </c>
      <c r="C200" s="16">
        <v>20</v>
      </c>
      <c r="D200" s="16">
        <v>16</v>
      </c>
      <c r="E200" s="17">
        <f t="shared" si="23"/>
        <v>1.2995451591942819E-2</v>
      </c>
      <c r="F200" s="17">
        <f t="shared" si="24"/>
        <v>5.503955968352253E-3</v>
      </c>
      <c r="G200" s="17">
        <f t="shared" si="26"/>
        <v>-0.2</v>
      </c>
      <c r="H200" s="17">
        <f t="shared" si="25"/>
        <v>-2.5990903183885639E-3</v>
      </c>
    </row>
    <row r="201" spans="1:8" x14ac:dyDescent="0.2">
      <c r="A201" s="14"/>
      <c r="B201" s="15" t="s">
        <v>182</v>
      </c>
      <c r="C201" s="16">
        <v>62</v>
      </c>
      <c r="D201" s="16">
        <v>72</v>
      </c>
      <c r="E201" s="17">
        <f t="shared" si="23"/>
        <v>4.028589993502274E-2</v>
      </c>
      <c r="F201" s="17">
        <f t="shared" si="24"/>
        <v>2.4767801857585141E-2</v>
      </c>
      <c r="G201" s="17">
        <f t="shared" si="26"/>
        <v>0.16129032258064516</v>
      </c>
      <c r="H201" s="17">
        <f t="shared" si="25"/>
        <v>6.4977257959714096E-3</v>
      </c>
    </row>
    <row r="202" spans="1:8" x14ac:dyDescent="0.2">
      <c r="A202" s="14"/>
      <c r="B202" s="15" t="s">
        <v>183</v>
      </c>
      <c r="C202" s="16">
        <v>44</v>
      </c>
      <c r="D202" s="16">
        <v>46</v>
      </c>
      <c r="E202" s="17">
        <f t="shared" si="23"/>
        <v>2.8589993502274202E-2</v>
      </c>
      <c r="F202" s="17">
        <f t="shared" si="24"/>
        <v>1.5823873409012729E-2</v>
      </c>
      <c r="G202" s="17">
        <f t="shared" si="26"/>
        <v>4.5454545454545456E-2</v>
      </c>
      <c r="H202" s="17">
        <f t="shared" si="25"/>
        <v>1.2995451591942819E-3</v>
      </c>
    </row>
    <row r="203" spans="1:8" x14ac:dyDescent="0.2">
      <c r="A203" s="14"/>
      <c r="B203" s="15" t="s">
        <v>184</v>
      </c>
      <c r="C203" s="16">
        <v>11</v>
      </c>
      <c r="D203" s="16">
        <v>29</v>
      </c>
      <c r="E203" s="17">
        <f t="shared" si="23"/>
        <v>7.1474983755685506E-3</v>
      </c>
      <c r="F203" s="17">
        <f t="shared" si="24"/>
        <v>9.9759201926384582E-3</v>
      </c>
      <c r="G203" s="17">
        <f t="shared" si="26"/>
        <v>1.6363636363636365</v>
      </c>
      <c r="H203" s="17">
        <f t="shared" si="25"/>
        <v>1.1695906432748537E-2</v>
      </c>
    </row>
    <row r="204" spans="1:8" x14ac:dyDescent="0.2">
      <c r="A204" s="14"/>
      <c r="B204" s="15" t="s">
        <v>185</v>
      </c>
      <c r="C204" s="16">
        <v>13</v>
      </c>
      <c r="D204" s="16">
        <v>16</v>
      </c>
      <c r="E204" s="17">
        <f t="shared" si="23"/>
        <v>8.4470435347628325E-3</v>
      </c>
      <c r="F204" s="17">
        <f t="shared" si="24"/>
        <v>5.503955968352253E-3</v>
      </c>
      <c r="G204" s="17">
        <f t="shared" si="26"/>
        <v>0.23076923076923078</v>
      </c>
      <c r="H204" s="17">
        <f t="shared" si="25"/>
        <v>1.9493177387914229E-3</v>
      </c>
    </row>
    <row r="205" spans="1:8" x14ac:dyDescent="0.2">
      <c r="A205" s="14"/>
      <c r="B205" s="15" t="s">
        <v>186</v>
      </c>
      <c r="C205" s="16">
        <v>15</v>
      </c>
      <c r="D205" s="16">
        <v>5</v>
      </c>
      <c r="E205" s="17">
        <f t="shared" ref="E205:E236" si="27">+IF(C205=0,"",C205/C$173)</f>
        <v>9.7465886939571145E-3</v>
      </c>
      <c r="F205" s="17">
        <f t="shared" ref="F205:F236" si="28">+IF(D205=0,"",D205/D$173)</f>
        <v>1.7199862401100791E-3</v>
      </c>
      <c r="G205" s="17">
        <f t="shared" si="26"/>
        <v>-0.66666666666666663</v>
      </c>
      <c r="H205" s="17">
        <f t="shared" ref="H205:H236" si="29">+IF(OR(AND(E205=""),(G205="")),"",E205*G205)</f>
        <v>-6.4977257959714096E-3</v>
      </c>
    </row>
    <row r="206" spans="1:8" x14ac:dyDescent="0.2">
      <c r="A206" s="14"/>
      <c r="B206" s="15" t="s">
        <v>187</v>
      </c>
      <c r="C206" s="16">
        <v>3</v>
      </c>
      <c r="D206" s="16">
        <v>3</v>
      </c>
      <c r="E206" s="17">
        <f t="shared" si="27"/>
        <v>1.9493177387914229E-3</v>
      </c>
      <c r="F206" s="17">
        <f t="shared" si="28"/>
        <v>1.0319917440660474E-3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10</v>
      </c>
      <c r="D208" s="16">
        <v>0</v>
      </c>
      <c r="E208" s="17">
        <f t="shared" si="27"/>
        <v>6.4977257959714096E-3</v>
      </c>
      <c r="F208" s="17" t="str">
        <f t="shared" si="28"/>
        <v/>
      </c>
      <c r="G208" s="17">
        <f t="shared" si="30"/>
        <v>-1</v>
      </c>
      <c r="H208" s="17">
        <f t="shared" si="29"/>
        <v>-6.4977257959714096E-3</v>
      </c>
    </row>
    <row r="209" spans="1:8" x14ac:dyDescent="0.2">
      <c r="A209" s="14"/>
      <c r="B209" s="15" t="s">
        <v>190</v>
      </c>
      <c r="C209" s="16">
        <v>4</v>
      </c>
      <c r="D209" s="16">
        <v>1</v>
      </c>
      <c r="E209" s="17">
        <f t="shared" si="27"/>
        <v>2.5990903183885639E-3</v>
      </c>
      <c r="F209" s="17">
        <f t="shared" si="28"/>
        <v>3.4399724802201581E-4</v>
      </c>
      <c r="G209" s="17">
        <f t="shared" si="30"/>
        <v>-0.75</v>
      </c>
      <c r="H209" s="17">
        <f t="shared" si="29"/>
        <v>-1.9493177387914229E-3</v>
      </c>
    </row>
    <row r="210" spans="1:8" x14ac:dyDescent="0.2">
      <c r="A210" s="14"/>
      <c r="B210" s="15" t="s">
        <v>191</v>
      </c>
      <c r="C210" s="16">
        <v>10</v>
      </c>
      <c r="D210" s="16">
        <v>9</v>
      </c>
      <c r="E210" s="17">
        <f t="shared" si="27"/>
        <v>6.4977257959714096E-3</v>
      </c>
      <c r="F210" s="17">
        <f t="shared" si="28"/>
        <v>3.0959752321981426E-3</v>
      </c>
      <c r="G210" s="17">
        <f t="shared" si="30"/>
        <v>-0.1</v>
      </c>
      <c r="H210" s="17">
        <f t="shared" si="29"/>
        <v>-6.4977257959714096E-4</v>
      </c>
    </row>
    <row r="211" spans="1:8" x14ac:dyDescent="0.2">
      <c r="A211" s="14"/>
      <c r="B211" s="15" t="s">
        <v>192</v>
      </c>
      <c r="C211" s="16">
        <v>0</v>
      </c>
      <c r="D211" s="16">
        <v>3</v>
      </c>
      <c r="E211" s="17" t="str">
        <f t="shared" si="27"/>
        <v/>
      </c>
      <c r="F211" s="17">
        <f t="shared" si="28"/>
        <v>1.0319917440660474E-3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78</v>
      </c>
      <c r="D213" s="16">
        <v>38</v>
      </c>
      <c r="E213" s="17">
        <f t="shared" si="27"/>
        <v>5.0682261208576995E-2</v>
      </c>
      <c r="F213" s="17">
        <f t="shared" si="28"/>
        <v>1.3071895424836602E-2</v>
      </c>
      <c r="G213" s="17">
        <f t="shared" si="30"/>
        <v>-0.51282051282051277</v>
      </c>
      <c r="H213" s="17">
        <f t="shared" si="29"/>
        <v>-2.5990903183885635E-2</v>
      </c>
    </row>
    <row r="214" spans="1:8" x14ac:dyDescent="0.2">
      <c r="A214" s="14"/>
      <c r="B214" s="15" t="s">
        <v>195</v>
      </c>
      <c r="C214" s="16">
        <v>7</v>
      </c>
      <c r="D214" s="16">
        <v>7</v>
      </c>
      <c r="E214" s="17">
        <f t="shared" si="27"/>
        <v>4.5484080571799868E-3</v>
      </c>
      <c r="F214" s="17">
        <f t="shared" si="28"/>
        <v>2.4079807361541109E-3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1</v>
      </c>
      <c r="D216" s="16">
        <v>0</v>
      </c>
      <c r="E216" s="17">
        <f t="shared" si="27"/>
        <v>6.4977257959714096E-4</v>
      </c>
      <c r="F216" s="17" t="str">
        <f t="shared" si="28"/>
        <v/>
      </c>
      <c r="G216" s="17">
        <f t="shared" si="30"/>
        <v>-1</v>
      </c>
      <c r="H216" s="17">
        <f t="shared" si="29"/>
        <v>-6.4977257959714096E-4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1</v>
      </c>
      <c r="D218" s="16">
        <v>165</v>
      </c>
      <c r="E218" s="17">
        <f t="shared" si="27"/>
        <v>6.4977257959714096E-4</v>
      </c>
      <c r="F218" s="17">
        <f t="shared" si="28"/>
        <v>5.6759545923632609E-2</v>
      </c>
      <c r="G218" s="17">
        <f t="shared" si="30"/>
        <v>164</v>
      </c>
      <c r="H218" s="17">
        <f t="shared" si="29"/>
        <v>0.10656270305393112</v>
      </c>
    </row>
    <row r="219" spans="1:8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3.4399724802201581E-4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137</v>
      </c>
      <c r="D225" s="16">
        <v>123</v>
      </c>
      <c r="E225" s="17">
        <f t="shared" si="27"/>
        <v>8.9018843404808312E-2</v>
      </c>
      <c r="F225" s="17">
        <f t="shared" si="28"/>
        <v>4.2311661506707947E-2</v>
      </c>
      <c r="G225" s="17">
        <f t="shared" si="30"/>
        <v>-0.10218978102189781</v>
      </c>
      <c r="H225" s="17">
        <f t="shared" si="29"/>
        <v>-9.0968161143599735E-3</v>
      </c>
    </row>
    <row r="226" spans="1:8" x14ac:dyDescent="0.2">
      <c r="A226" s="14"/>
      <c r="B226" s="15" t="s">
        <v>207</v>
      </c>
      <c r="C226" s="16">
        <v>0</v>
      </c>
      <c r="D226" s="16">
        <v>3</v>
      </c>
      <c r="E226" s="17" t="str">
        <f t="shared" si="27"/>
        <v/>
      </c>
      <c r="F226" s="17">
        <f t="shared" si="28"/>
        <v>1.0319917440660474E-3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1</v>
      </c>
      <c r="E227" s="17">
        <f t="shared" si="27"/>
        <v>6.4977257959714096E-4</v>
      </c>
      <c r="F227" s="17">
        <f t="shared" si="28"/>
        <v>3.4399724802201581E-4</v>
      </c>
      <c r="G227" s="17">
        <f t="shared" si="30"/>
        <v>0</v>
      </c>
      <c r="H227" s="17">
        <f t="shared" si="29"/>
        <v>0</v>
      </c>
    </row>
    <row r="228" spans="1:8" x14ac:dyDescent="0.2">
      <c r="A228" s="14"/>
      <c r="B228" s="15" t="s">
        <v>209</v>
      </c>
      <c r="C228" s="16">
        <v>6</v>
      </c>
      <c r="D228" s="16">
        <v>2</v>
      </c>
      <c r="E228" s="17">
        <f t="shared" si="27"/>
        <v>3.8986354775828458E-3</v>
      </c>
      <c r="F228" s="17">
        <f t="shared" si="28"/>
        <v>6.8799449604403163E-4</v>
      </c>
      <c r="G228" s="17">
        <f t="shared" si="30"/>
        <v>-0.66666666666666663</v>
      </c>
      <c r="H228" s="17">
        <f t="shared" si="29"/>
        <v>-2.5990903183885639E-3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4</v>
      </c>
      <c r="E230" s="17" t="str">
        <f t="shared" si="27"/>
        <v/>
      </c>
      <c r="F230" s="17">
        <f t="shared" si="28"/>
        <v>1.3759889920880633E-3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16</v>
      </c>
      <c r="E232" s="17" t="str">
        <f t="shared" si="27"/>
        <v/>
      </c>
      <c r="F232" s="17">
        <f t="shared" si="28"/>
        <v>5.503955968352253E-3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4</v>
      </c>
      <c r="D233" s="16">
        <v>4</v>
      </c>
      <c r="E233" s="17">
        <f t="shared" si="27"/>
        <v>2.5990903183885639E-3</v>
      </c>
      <c r="F233" s="17">
        <f t="shared" si="28"/>
        <v>1.3759889920880633E-3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13</v>
      </c>
      <c r="D238" s="16">
        <v>30</v>
      </c>
      <c r="E238" s="17">
        <f t="shared" si="31"/>
        <v>8.4470435347628325E-3</v>
      </c>
      <c r="F238" s="17">
        <f t="shared" si="32"/>
        <v>1.0319917440660475E-2</v>
      </c>
      <c r="G238" s="17">
        <f t="shared" ref="G238:G269" si="34">+IF(AND(C238=0,D238=0)," ",IF(C238=0,1,IF(D238=0,-1,(D238-C238)/C238)))</f>
        <v>1.3076923076923077</v>
      </c>
      <c r="H238" s="17">
        <f t="shared" si="33"/>
        <v>1.1046133853151396E-2</v>
      </c>
    </row>
    <row r="239" spans="1:8" x14ac:dyDescent="0.2">
      <c r="A239" s="14"/>
      <c r="B239" s="15" t="s">
        <v>220</v>
      </c>
      <c r="C239" s="16">
        <v>0</v>
      </c>
      <c r="D239" s="16">
        <v>1</v>
      </c>
      <c r="E239" s="17" t="str">
        <f t="shared" si="31"/>
        <v/>
      </c>
      <c r="F239" s="17">
        <f t="shared" si="32"/>
        <v>3.4399724802201581E-4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8</v>
      </c>
      <c r="D241" s="16">
        <v>4</v>
      </c>
      <c r="E241" s="17">
        <f t="shared" si="31"/>
        <v>5.1981806367771277E-3</v>
      </c>
      <c r="F241" s="17">
        <f t="shared" si="32"/>
        <v>1.3759889920880633E-3</v>
      </c>
      <c r="G241" s="17">
        <f t="shared" si="34"/>
        <v>-0.5</v>
      </c>
      <c r="H241" s="17">
        <f t="shared" si="33"/>
        <v>-2.5990903183885639E-3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3</v>
      </c>
      <c r="D243" s="16">
        <v>2</v>
      </c>
      <c r="E243" s="17">
        <f t="shared" si="31"/>
        <v>1.9493177387914229E-3</v>
      </c>
      <c r="F243" s="17">
        <f t="shared" si="32"/>
        <v>6.8799449604403163E-4</v>
      </c>
      <c r="G243" s="17">
        <f t="shared" si="34"/>
        <v>-0.33333333333333331</v>
      </c>
      <c r="H243" s="17">
        <f t="shared" si="33"/>
        <v>-6.4977257959714096E-4</v>
      </c>
    </row>
    <row r="244" spans="1:8" x14ac:dyDescent="0.2">
      <c r="A244" s="14"/>
      <c r="B244" s="15" t="s">
        <v>225</v>
      </c>
      <c r="C244" s="16">
        <v>6</v>
      </c>
      <c r="D244" s="16">
        <v>13</v>
      </c>
      <c r="E244" s="17">
        <f t="shared" si="31"/>
        <v>3.8986354775828458E-3</v>
      </c>
      <c r="F244" s="17">
        <f t="shared" si="32"/>
        <v>4.4719642242862061E-3</v>
      </c>
      <c r="G244" s="17">
        <f t="shared" si="34"/>
        <v>1.1666666666666667</v>
      </c>
      <c r="H244" s="17">
        <f t="shared" si="33"/>
        <v>4.5484080571799868E-3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4</v>
      </c>
      <c r="E246" s="17">
        <f t="shared" si="31"/>
        <v>6.4977257959714096E-4</v>
      </c>
      <c r="F246" s="17">
        <f t="shared" si="32"/>
        <v>1.3759889920880633E-3</v>
      </c>
      <c r="G246" s="17">
        <f t="shared" si="34"/>
        <v>3</v>
      </c>
      <c r="H246" s="17">
        <f t="shared" si="33"/>
        <v>1.9493177387914229E-3</v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3.4399724802201581E-4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1</v>
      </c>
      <c r="D250" s="16">
        <v>2</v>
      </c>
      <c r="E250" s="17">
        <f t="shared" si="31"/>
        <v>6.4977257959714096E-4</v>
      </c>
      <c r="F250" s="17">
        <f t="shared" si="32"/>
        <v>6.8799449604403163E-4</v>
      </c>
      <c r="G250" s="17">
        <f t="shared" si="34"/>
        <v>1</v>
      </c>
      <c r="H250" s="17">
        <f t="shared" si="33"/>
        <v>6.4977257959714096E-4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3.4399724802201581E-4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3.4399724802201581E-4</v>
      </c>
      <c r="G254" s="17">
        <f t="shared" si="34"/>
        <v>1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2</v>
      </c>
      <c r="D255" s="16">
        <v>0</v>
      </c>
      <c r="E255" s="17">
        <f t="shared" si="31"/>
        <v>1.2995451591942819E-3</v>
      </c>
      <c r="F255" s="17" t="str">
        <f t="shared" si="32"/>
        <v/>
      </c>
      <c r="G255" s="17">
        <f t="shared" si="34"/>
        <v>-1</v>
      </c>
      <c r="H255" s="17">
        <f t="shared" si="33"/>
        <v>-1.2995451591942819E-3</v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1</v>
      </c>
      <c r="E258" s="17" t="str">
        <f t="shared" si="31"/>
        <v/>
      </c>
      <c r="F258" s="17">
        <f t="shared" si="32"/>
        <v>3.4399724802201581E-4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16</v>
      </c>
      <c r="D259" s="16">
        <v>2</v>
      </c>
      <c r="E259" s="17">
        <f t="shared" si="31"/>
        <v>1.0396361273554255E-2</v>
      </c>
      <c r="F259" s="17">
        <f t="shared" si="32"/>
        <v>6.8799449604403163E-4</v>
      </c>
      <c r="G259" s="17">
        <f t="shared" si="34"/>
        <v>-0.875</v>
      </c>
      <c r="H259" s="17">
        <f t="shared" si="33"/>
        <v>-9.0968161143599735E-3</v>
      </c>
    </row>
    <row r="260" spans="1:8" x14ac:dyDescent="0.2">
      <c r="A260" s="14"/>
      <c r="B260" s="15" t="s">
        <v>240</v>
      </c>
      <c r="C260" s="16">
        <v>2</v>
      </c>
      <c r="D260" s="16">
        <v>1</v>
      </c>
      <c r="E260" s="17">
        <f t="shared" si="31"/>
        <v>1.2995451591942819E-3</v>
      </c>
      <c r="F260" s="17">
        <f t="shared" si="32"/>
        <v>3.4399724802201581E-4</v>
      </c>
      <c r="G260" s="17">
        <f t="shared" si="34"/>
        <v>-0.5</v>
      </c>
      <c r="H260" s="17">
        <f t="shared" si="33"/>
        <v>-6.4977257959714096E-4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3.4399724802201581E-4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17</v>
      </c>
      <c r="D264" s="16">
        <v>9</v>
      </c>
      <c r="E264" s="17">
        <f t="shared" si="31"/>
        <v>1.1046133853151396E-2</v>
      </c>
      <c r="F264" s="17">
        <f t="shared" si="32"/>
        <v>3.0959752321981426E-3</v>
      </c>
      <c r="G264" s="17">
        <f t="shared" si="34"/>
        <v>-0.47058823529411764</v>
      </c>
      <c r="H264" s="17">
        <f t="shared" si="33"/>
        <v>-5.1981806367771277E-3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247</v>
      </c>
      <c r="C267" s="16">
        <v>1</v>
      </c>
      <c r="D267" s="16">
        <v>0</v>
      </c>
      <c r="E267" s="17">
        <f t="shared" si="31"/>
        <v>6.4977257959714096E-4</v>
      </c>
      <c r="F267" s="17" t="str">
        <f t="shared" si="32"/>
        <v/>
      </c>
      <c r="G267" s="17">
        <f t="shared" si="34"/>
        <v>-1</v>
      </c>
      <c r="H267" s="17">
        <f t="shared" si="33"/>
        <v>-6.4977257959714096E-4</v>
      </c>
    </row>
    <row r="268" spans="1:8" x14ac:dyDescent="0.2">
      <c r="A268" s="14"/>
      <c r="B268" s="15" t="s">
        <v>248</v>
      </c>
      <c r="C268" s="16">
        <v>0</v>
      </c>
      <c r="D268" s="16">
        <v>2</v>
      </c>
      <c r="E268" s="17" t="str">
        <f t="shared" si="31"/>
        <v/>
      </c>
      <c r="F268" s="17">
        <f t="shared" si="32"/>
        <v>6.8799449604403163E-4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1</v>
      </c>
      <c r="D269" s="16">
        <v>4</v>
      </c>
      <c r="E269" s="17">
        <f t="shared" ref="E269:E300" si="35">+IF(C269=0,"",C269/C$173)</f>
        <v>6.4977257959714096E-4</v>
      </c>
      <c r="F269" s="17">
        <f t="shared" ref="F269:F300" si="36">+IF(D269=0,"",D269/D$173)</f>
        <v>1.3759889920880633E-3</v>
      </c>
      <c r="G269" s="17">
        <f t="shared" si="34"/>
        <v>3</v>
      </c>
      <c r="H269" s="17">
        <f t="shared" ref="H269:H300" si="37">+IF(OR(AND(E269=""),(G269="")),"",E269*G269)</f>
        <v>1.9493177387914229E-3</v>
      </c>
    </row>
    <row r="270" spans="1:8" x14ac:dyDescent="0.2">
      <c r="A270" s="14"/>
      <c r="B270" s="15" t="s">
        <v>250</v>
      </c>
      <c r="C270" s="16">
        <v>14</v>
      </c>
      <c r="D270" s="16">
        <v>0</v>
      </c>
      <c r="E270" s="17">
        <f t="shared" si="35"/>
        <v>9.0968161143599735E-3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-9.0968161143599735E-3</v>
      </c>
    </row>
    <row r="271" spans="1:8" x14ac:dyDescent="0.2">
      <c r="A271" s="14"/>
      <c r="B271" s="15" t="s">
        <v>251</v>
      </c>
      <c r="C271" s="16">
        <v>16</v>
      </c>
      <c r="D271" s="16">
        <v>1</v>
      </c>
      <c r="E271" s="17">
        <f t="shared" si="35"/>
        <v>1.0396361273554255E-2</v>
      </c>
      <c r="F271" s="17">
        <f t="shared" si="36"/>
        <v>3.4399724802201581E-4</v>
      </c>
      <c r="G271" s="17">
        <f t="shared" si="38"/>
        <v>-0.9375</v>
      </c>
      <c r="H271" s="17">
        <f t="shared" si="37"/>
        <v>-9.7465886939571145E-3</v>
      </c>
    </row>
    <row r="272" spans="1:8" x14ac:dyDescent="0.2">
      <c r="A272" s="14"/>
      <c r="B272" s="15" t="s">
        <v>252</v>
      </c>
      <c r="C272" s="16">
        <v>1</v>
      </c>
      <c r="D272" s="16">
        <v>0</v>
      </c>
      <c r="E272" s="17">
        <f t="shared" si="35"/>
        <v>6.4977257959714096E-4</v>
      </c>
      <c r="F272" s="17" t="str">
        <f t="shared" si="36"/>
        <v/>
      </c>
      <c r="G272" s="17">
        <f t="shared" si="38"/>
        <v>-1</v>
      </c>
      <c r="H272" s="17">
        <f t="shared" si="37"/>
        <v>-6.4977257959714096E-4</v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3</v>
      </c>
      <c r="D275" s="16">
        <v>9</v>
      </c>
      <c r="E275" s="17">
        <f t="shared" si="35"/>
        <v>1.9493177387914229E-3</v>
      </c>
      <c r="F275" s="17">
        <f t="shared" si="36"/>
        <v>3.0959752321981426E-3</v>
      </c>
      <c r="G275" s="17">
        <f t="shared" si="38"/>
        <v>2</v>
      </c>
      <c r="H275" s="17">
        <f t="shared" si="37"/>
        <v>3.8986354775828458E-3</v>
      </c>
    </row>
    <row r="276" spans="1:8" ht="25.5" x14ac:dyDescent="0.2">
      <c r="A276" s="14"/>
      <c r="B276" s="15" t="s">
        <v>256</v>
      </c>
      <c r="C276" s="16">
        <v>34</v>
      </c>
      <c r="D276" s="16">
        <v>865</v>
      </c>
      <c r="E276" s="17">
        <f t="shared" si="35"/>
        <v>2.2092267706302793E-2</v>
      </c>
      <c r="F276" s="17">
        <f t="shared" si="36"/>
        <v>0.29755761953904369</v>
      </c>
      <c r="G276" s="17">
        <f t="shared" si="38"/>
        <v>24.441176470588236</v>
      </c>
      <c r="H276" s="17">
        <f t="shared" si="37"/>
        <v>0.5399610136452242</v>
      </c>
    </row>
    <row r="277" spans="1:8" x14ac:dyDescent="0.2">
      <c r="A277" s="14"/>
      <c r="B277" s="15" t="s">
        <v>257</v>
      </c>
      <c r="C277" s="16">
        <v>2</v>
      </c>
      <c r="D277" s="16">
        <v>4</v>
      </c>
      <c r="E277" s="17">
        <f t="shared" si="35"/>
        <v>1.2995451591942819E-3</v>
      </c>
      <c r="F277" s="17">
        <f t="shared" si="36"/>
        <v>1.3759889920880633E-3</v>
      </c>
      <c r="G277" s="17">
        <f t="shared" si="38"/>
        <v>1</v>
      </c>
      <c r="H277" s="17">
        <f t="shared" si="37"/>
        <v>1.2995451591942819E-3</v>
      </c>
    </row>
    <row r="278" spans="1:8" x14ac:dyDescent="0.2">
      <c r="A278" s="14"/>
      <c r="B278" s="15" t="s">
        <v>258</v>
      </c>
      <c r="C278" s="16">
        <v>0</v>
      </c>
      <c r="D278" s="16">
        <v>10</v>
      </c>
      <c r="E278" s="17" t="str">
        <f t="shared" si="35"/>
        <v/>
      </c>
      <c r="F278" s="17">
        <f t="shared" si="36"/>
        <v>3.4399724802201583E-3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1</v>
      </c>
      <c r="E280" s="17" t="str">
        <f t="shared" si="35"/>
        <v/>
      </c>
      <c r="F280" s="17">
        <f t="shared" si="36"/>
        <v>3.4399724802201581E-4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1</v>
      </c>
      <c r="D281" s="16">
        <v>4</v>
      </c>
      <c r="E281" s="17">
        <f t="shared" si="35"/>
        <v>6.4977257959714096E-4</v>
      </c>
      <c r="F281" s="17">
        <f t="shared" si="36"/>
        <v>1.3759889920880633E-3</v>
      </c>
      <c r="G281" s="17">
        <f t="shared" si="38"/>
        <v>3</v>
      </c>
      <c r="H281" s="17">
        <f t="shared" si="37"/>
        <v>1.9493177387914229E-3</v>
      </c>
    </row>
    <row r="282" spans="1:8" x14ac:dyDescent="0.2">
      <c r="A282" s="14"/>
      <c r="B282" s="15" t="s">
        <v>262</v>
      </c>
      <c r="C282" s="16">
        <v>7</v>
      </c>
      <c r="D282" s="16">
        <v>2</v>
      </c>
      <c r="E282" s="17">
        <f t="shared" si="35"/>
        <v>4.5484080571799868E-3</v>
      </c>
      <c r="F282" s="17">
        <f t="shared" si="36"/>
        <v>6.8799449604403163E-4</v>
      </c>
      <c r="G282" s="17">
        <f t="shared" si="38"/>
        <v>-0.7142857142857143</v>
      </c>
      <c r="H282" s="17">
        <f t="shared" si="37"/>
        <v>-3.2488628979857048E-3</v>
      </c>
    </row>
    <row r="283" spans="1:8" x14ac:dyDescent="0.2">
      <c r="A283" s="14"/>
      <c r="B283" s="15" t="s">
        <v>263</v>
      </c>
      <c r="C283" s="16">
        <v>7</v>
      </c>
      <c r="D283" s="16">
        <v>6</v>
      </c>
      <c r="E283" s="17">
        <f t="shared" si="35"/>
        <v>4.5484080571799868E-3</v>
      </c>
      <c r="F283" s="17">
        <f t="shared" si="36"/>
        <v>2.0639834881320948E-3</v>
      </c>
      <c r="G283" s="17">
        <f t="shared" si="38"/>
        <v>-0.14285714285714285</v>
      </c>
      <c r="H283" s="17">
        <f t="shared" si="37"/>
        <v>-6.4977257959714096E-4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22</v>
      </c>
      <c r="D286" s="16">
        <v>505</v>
      </c>
      <c r="E286" s="17">
        <f t="shared" si="35"/>
        <v>1.4294996751137101E-2</v>
      </c>
      <c r="F286" s="17">
        <f t="shared" si="36"/>
        <v>0.17371861025111798</v>
      </c>
      <c r="G286" s="17">
        <f t="shared" si="38"/>
        <v>21.954545454545453</v>
      </c>
      <c r="H286" s="17">
        <f t="shared" si="37"/>
        <v>0.31384015594541909</v>
      </c>
    </row>
    <row r="287" spans="1:8" x14ac:dyDescent="0.2">
      <c r="A287" s="14"/>
      <c r="B287" s="15" t="s">
        <v>267</v>
      </c>
      <c r="C287" s="16">
        <v>0</v>
      </c>
      <c r="D287" s="16">
        <v>2</v>
      </c>
      <c r="E287" s="17" t="str">
        <f t="shared" si="35"/>
        <v/>
      </c>
      <c r="F287" s="17">
        <f t="shared" si="36"/>
        <v>6.8799449604403163E-4</v>
      </c>
      <c r="G287" s="17">
        <f t="shared" si="38"/>
        <v>1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99</v>
      </c>
      <c r="D288" s="16">
        <v>131</v>
      </c>
      <c r="E288" s="17">
        <f t="shared" si="35"/>
        <v>6.4327485380116955E-2</v>
      </c>
      <c r="F288" s="17">
        <f t="shared" si="36"/>
        <v>4.5063639490884072E-2</v>
      </c>
      <c r="G288" s="17">
        <f t="shared" si="38"/>
        <v>0.32323232323232326</v>
      </c>
      <c r="H288" s="17">
        <f t="shared" si="37"/>
        <v>2.0792722547108514E-2</v>
      </c>
    </row>
    <row r="289" spans="1:8" x14ac:dyDescent="0.2">
      <c r="A289" s="14"/>
      <c r="B289" s="15" t="s">
        <v>269</v>
      </c>
      <c r="C289" s="16">
        <v>11</v>
      </c>
      <c r="D289" s="16">
        <v>0</v>
      </c>
      <c r="E289" s="17">
        <f t="shared" si="35"/>
        <v>7.1474983755685506E-3</v>
      </c>
      <c r="F289" s="17" t="str">
        <f t="shared" si="36"/>
        <v/>
      </c>
      <c r="G289" s="17">
        <f t="shared" si="38"/>
        <v>-1</v>
      </c>
      <c r="H289" s="17">
        <f t="shared" si="37"/>
        <v>-7.1474983755685506E-3</v>
      </c>
    </row>
    <row r="290" spans="1:8" x14ac:dyDescent="0.2">
      <c r="A290" s="14"/>
      <c r="B290" s="15" t="s">
        <v>270</v>
      </c>
      <c r="C290" s="16">
        <v>3</v>
      </c>
      <c r="D290" s="16">
        <v>3</v>
      </c>
      <c r="E290" s="17">
        <f t="shared" si="35"/>
        <v>1.9493177387914229E-3</v>
      </c>
      <c r="F290" s="17">
        <f t="shared" si="36"/>
        <v>1.0319917440660474E-3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271</v>
      </c>
      <c r="C291" s="16">
        <v>3</v>
      </c>
      <c r="D291" s="16">
        <v>2</v>
      </c>
      <c r="E291" s="17">
        <f t="shared" si="35"/>
        <v>1.9493177387914229E-3</v>
      </c>
      <c r="F291" s="17">
        <f t="shared" si="36"/>
        <v>6.8799449604403163E-4</v>
      </c>
      <c r="G291" s="17">
        <f t="shared" si="38"/>
        <v>-0.33333333333333331</v>
      </c>
      <c r="H291" s="17">
        <f t="shared" si="37"/>
        <v>-6.4977257959714096E-4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3</v>
      </c>
      <c r="D293" s="16">
        <v>5</v>
      </c>
      <c r="E293" s="17">
        <f t="shared" si="35"/>
        <v>1.9493177387914229E-3</v>
      </c>
      <c r="F293" s="17">
        <f t="shared" si="36"/>
        <v>1.7199862401100791E-3</v>
      </c>
      <c r="G293" s="17">
        <f t="shared" si="38"/>
        <v>0.66666666666666663</v>
      </c>
      <c r="H293" s="17">
        <f t="shared" si="37"/>
        <v>1.2995451591942819E-3</v>
      </c>
    </row>
    <row r="294" spans="1:8" x14ac:dyDescent="0.2">
      <c r="A294" s="14"/>
      <c r="B294" s="15" t="s">
        <v>274</v>
      </c>
      <c r="C294" s="16">
        <v>9</v>
      </c>
      <c r="D294" s="16">
        <v>1</v>
      </c>
      <c r="E294" s="17">
        <f t="shared" si="35"/>
        <v>5.8479532163742687E-3</v>
      </c>
      <c r="F294" s="17">
        <f t="shared" si="36"/>
        <v>3.4399724802201581E-4</v>
      </c>
      <c r="G294" s="17">
        <f t="shared" si="38"/>
        <v>-0.88888888888888884</v>
      </c>
      <c r="H294" s="17">
        <f t="shared" si="37"/>
        <v>-5.1981806367771277E-3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1</v>
      </c>
      <c r="E297" s="17" t="str">
        <f t="shared" si="35"/>
        <v/>
      </c>
      <c r="F297" s="17">
        <f t="shared" si="36"/>
        <v>3.4399724802201581E-4</v>
      </c>
      <c r="G297" s="17">
        <f t="shared" si="38"/>
        <v>1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2</v>
      </c>
      <c r="D298" s="16">
        <v>0</v>
      </c>
      <c r="E298" s="17">
        <f t="shared" si="35"/>
        <v>1.2995451591942819E-3</v>
      </c>
      <c r="F298" s="17" t="str">
        <f t="shared" si="36"/>
        <v/>
      </c>
      <c r="G298" s="17">
        <f t="shared" si="38"/>
        <v>-1</v>
      </c>
      <c r="H298" s="17">
        <f t="shared" si="37"/>
        <v>-1.2995451591942819E-3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</v>
      </c>
      <c r="D300" s="16">
        <v>1</v>
      </c>
      <c r="E300" s="17">
        <f t="shared" si="35"/>
        <v>6.4977257959714096E-4</v>
      </c>
      <c r="F300" s="17">
        <f t="shared" si="36"/>
        <v>3.4399724802201581E-4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281</v>
      </c>
      <c r="C301" s="16">
        <v>2</v>
      </c>
      <c r="D301" s="16">
        <v>4</v>
      </c>
      <c r="E301" s="17">
        <f t="shared" ref="E301:E332" si="39">+IF(C301=0,"",C301/C$173)</f>
        <v>1.2995451591942819E-3</v>
      </c>
      <c r="F301" s="17">
        <f t="shared" ref="F301:F332" si="40">+IF(D301=0,"",D301/D$173)</f>
        <v>1.3759889920880633E-3</v>
      </c>
      <c r="G301" s="17">
        <f t="shared" si="38"/>
        <v>1</v>
      </c>
      <c r="H301" s="17">
        <f t="shared" ref="H301:H332" si="41">+IF(OR(AND(E301=""),(G301="")),"",E301*G301)</f>
        <v>1.2995451591942819E-3</v>
      </c>
    </row>
    <row r="302" spans="1:8" ht="25.5" x14ac:dyDescent="0.2">
      <c r="A302" s="14"/>
      <c r="B302" s="15" t="s">
        <v>641</v>
      </c>
      <c r="C302" s="16">
        <v>6</v>
      </c>
      <c r="D302" s="16">
        <v>6</v>
      </c>
      <c r="E302" s="17">
        <f t="shared" si="39"/>
        <v>3.8986354775828458E-3</v>
      </c>
      <c r="F302" s="17">
        <f t="shared" si="40"/>
        <v>2.0639834881320948E-3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282</v>
      </c>
      <c r="C303" s="16">
        <v>2</v>
      </c>
      <c r="D303" s="16">
        <v>0</v>
      </c>
      <c r="E303" s="17">
        <f t="shared" si="39"/>
        <v>1.2995451591942819E-3</v>
      </c>
      <c r="F303" s="17" t="str">
        <f t="shared" si="40"/>
        <v/>
      </c>
      <c r="G303" s="17">
        <f t="shared" si="42"/>
        <v>-1</v>
      </c>
      <c r="H303" s="17">
        <f t="shared" si="41"/>
        <v>-1.2995451591942819E-3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2</v>
      </c>
      <c r="D305" s="16">
        <v>5</v>
      </c>
      <c r="E305" s="17">
        <f t="shared" si="39"/>
        <v>1.2995451591942819E-3</v>
      </c>
      <c r="F305" s="17">
        <f t="shared" si="40"/>
        <v>1.7199862401100791E-3</v>
      </c>
      <c r="G305" s="17">
        <f t="shared" si="42"/>
        <v>1.5</v>
      </c>
      <c r="H305" s="17">
        <f t="shared" si="41"/>
        <v>1.9493177387914229E-3</v>
      </c>
    </row>
    <row r="306" spans="1:8" x14ac:dyDescent="0.2">
      <c r="A306" s="14"/>
      <c r="B306" s="15" t="s">
        <v>285</v>
      </c>
      <c r="C306" s="16">
        <v>5</v>
      </c>
      <c r="D306" s="16">
        <v>13</v>
      </c>
      <c r="E306" s="17">
        <f t="shared" si="39"/>
        <v>3.2488628979857048E-3</v>
      </c>
      <c r="F306" s="17">
        <f t="shared" si="40"/>
        <v>4.4719642242862061E-3</v>
      </c>
      <c r="G306" s="17">
        <f t="shared" si="42"/>
        <v>1.6</v>
      </c>
      <c r="H306" s="17">
        <f t="shared" si="41"/>
        <v>5.1981806367771277E-3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110</v>
      </c>
      <c r="D308" s="16">
        <v>44</v>
      </c>
      <c r="E308" s="17">
        <f t="shared" si="39"/>
        <v>7.1474983755685506E-2</v>
      </c>
      <c r="F308" s="17">
        <f t="shared" si="40"/>
        <v>1.5135878912968696E-2</v>
      </c>
      <c r="G308" s="17">
        <f t="shared" si="42"/>
        <v>-0.6</v>
      </c>
      <c r="H308" s="17">
        <f t="shared" si="41"/>
        <v>-4.2884990253411304E-2</v>
      </c>
    </row>
    <row r="309" spans="1:8" x14ac:dyDescent="0.2">
      <c r="A309" s="14"/>
      <c r="B309" s="15" t="s">
        <v>288</v>
      </c>
      <c r="C309" s="16">
        <v>1</v>
      </c>
      <c r="D309" s="16">
        <v>8</v>
      </c>
      <c r="E309" s="17">
        <f t="shared" si="39"/>
        <v>6.4977257959714096E-4</v>
      </c>
      <c r="F309" s="17">
        <f t="shared" si="40"/>
        <v>2.7519779841761265E-3</v>
      </c>
      <c r="G309" s="17">
        <f t="shared" si="42"/>
        <v>7</v>
      </c>
      <c r="H309" s="17">
        <f t="shared" si="41"/>
        <v>4.5484080571799868E-3</v>
      </c>
    </row>
    <row r="310" spans="1:8" ht="25.5" x14ac:dyDescent="0.2">
      <c r="A310" s="14"/>
      <c r="B310" s="15" t="s">
        <v>289</v>
      </c>
      <c r="C310" s="16">
        <v>2</v>
      </c>
      <c r="D310" s="16">
        <v>37</v>
      </c>
      <c r="E310" s="17">
        <f t="shared" si="39"/>
        <v>1.2995451591942819E-3</v>
      </c>
      <c r="F310" s="17">
        <f t="shared" si="40"/>
        <v>1.2727898176814585E-2</v>
      </c>
      <c r="G310" s="17">
        <f t="shared" si="42"/>
        <v>17.5</v>
      </c>
      <c r="H310" s="17">
        <f t="shared" si="41"/>
        <v>2.2742040285899934E-2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2</v>
      </c>
      <c r="D313" s="16">
        <v>2</v>
      </c>
      <c r="E313" s="17">
        <f t="shared" si="39"/>
        <v>1.2995451591942819E-3</v>
      </c>
      <c r="F313" s="17">
        <f t="shared" si="40"/>
        <v>6.8799449604403163E-4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1</v>
      </c>
      <c r="D315" s="16">
        <v>0</v>
      </c>
      <c r="E315" s="17">
        <f t="shared" si="39"/>
        <v>6.4977257959714096E-4</v>
      </c>
      <c r="F315" s="17" t="str">
        <f t="shared" si="40"/>
        <v/>
      </c>
      <c r="G315" s="17">
        <f t="shared" si="42"/>
        <v>-1</v>
      </c>
      <c r="H315" s="17">
        <f t="shared" si="41"/>
        <v>-6.4977257959714096E-4</v>
      </c>
    </row>
    <row r="316" spans="1:8" x14ac:dyDescent="0.2">
      <c r="A316" s="14"/>
      <c r="B316" s="15" t="s">
        <v>295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3.4399724802201581E-4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1</v>
      </c>
      <c r="D317" s="16">
        <v>6</v>
      </c>
      <c r="E317" s="17">
        <f t="shared" si="39"/>
        <v>6.4977257959714096E-4</v>
      </c>
      <c r="F317" s="17">
        <f t="shared" si="40"/>
        <v>2.0639834881320948E-3</v>
      </c>
      <c r="G317" s="17">
        <f t="shared" si="42"/>
        <v>5</v>
      </c>
      <c r="H317" s="17">
        <f t="shared" si="41"/>
        <v>3.2488628979857048E-3</v>
      </c>
    </row>
    <row r="318" spans="1:8" ht="25.5" x14ac:dyDescent="0.2">
      <c r="A318" s="14"/>
      <c r="B318" s="15" t="s">
        <v>297</v>
      </c>
      <c r="C318" s="16">
        <v>1</v>
      </c>
      <c r="D318" s="16">
        <v>0</v>
      </c>
      <c r="E318" s="17">
        <f t="shared" si="39"/>
        <v>6.4977257959714096E-4</v>
      </c>
      <c r="F318" s="17" t="str">
        <f t="shared" si="40"/>
        <v/>
      </c>
      <c r="G318" s="17">
        <f t="shared" si="42"/>
        <v>-1</v>
      </c>
      <c r="H318" s="17">
        <f t="shared" si="41"/>
        <v>-6.4977257959714096E-4</v>
      </c>
    </row>
    <row r="319" spans="1:8" ht="25.5" x14ac:dyDescent="0.2">
      <c r="A319" s="14"/>
      <c r="B319" s="15" t="s">
        <v>298</v>
      </c>
      <c r="C319" s="16">
        <v>25</v>
      </c>
      <c r="D319" s="16">
        <v>23</v>
      </c>
      <c r="E319" s="17">
        <f t="shared" si="39"/>
        <v>1.6244314489928524E-2</v>
      </c>
      <c r="F319" s="17">
        <f t="shared" si="40"/>
        <v>7.9119367045063643E-3</v>
      </c>
      <c r="G319" s="17">
        <f t="shared" si="42"/>
        <v>-0.08</v>
      </c>
      <c r="H319" s="17">
        <f t="shared" si="41"/>
        <v>-1.2995451591942819E-3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10</v>
      </c>
      <c r="D321" s="16">
        <v>1</v>
      </c>
      <c r="E321" s="17">
        <f t="shared" si="39"/>
        <v>6.4977257959714096E-3</v>
      </c>
      <c r="F321" s="17">
        <f t="shared" si="40"/>
        <v>3.4399724802201581E-4</v>
      </c>
      <c r="G321" s="17">
        <f t="shared" si="42"/>
        <v>-0.9</v>
      </c>
      <c r="H321" s="17">
        <f t="shared" si="41"/>
        <v>-5.8479532163742687E-3</v>
      </c>
    </row>
    <row r="322" spans="1:8" x14ac:dyDescent="0.2">
      <c r="A322" s="14"/>
      <c r="B322" s="15" t="s">
        <v>301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3.4399724802201581E-4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1</v>
      </c>
      <c r="D324" s="16">
        <v>3</v>
      </c>
      <c r="E324" s="17">
        <f t="shared" si="39"/>
        <v>6.4977257959714096E-4</v>
      </c>
      <c r="F324" s="17">
        <f t="shared" si="40"/>
        <v>1.0319917440660474E-3</v>
      </c>
      <c r="G324" s="17">
        <f t="shared" si="42"/>
        <v>2</v>
      </c>
      <c r="H324" s="17">
        <f t="shared" si="41"/>
        <v>1.2995451591942819E-3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2</v>
      </c>
      <c r="D328" s="16">
        <v>13</v>
      </c>
      <c r="E328" s="17">
        <f t="shared" si="39"/>
        <v>1.2995451591942819E-3</v>
      </c>
      <c r="F328" s="17">
        <f t="shared" si="40"/>
        <v>4.4719642242862061E-3</v>
      </c>
      <c r="G328" s="17">
        <f t="shared" si="42"/>
        <v>5.5</v>
      </c>
      <c r="H328" s="17">
        <f t="shared" si="41"/>
        <v>7.1474983755685506E-3</v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1</v>
      </c>
      <c r="E335" s="17" t="str">
        <f t="shared" si="43"/>
        <v/>
      </c>
      <c r="F335" s="17">
        <f t="shared" si="44"/>
        <v>3.4399724802201581E-4</v>
      </c>
      <c r="G335" s="17">
        <f t="shared" si="46"/>
        <v>1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3.4399724802201581E-4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6</v>
      </c>
      <c r="D338" s="16">
        <v>0</v>
      </c>
      <c r="E338" s="17">
        <f t="shared" si="43"/>
        <v>3.8986354775828458E-3</v>
      </c>
      <c r="F338" s="17" t="str">
        <f t="shared" si="44"/>
        <v/>
      </c>
      <c r="G338" s="17">
        <f t="shared" si="46"/>
        <v>-1</v>
      </c>
      <c r="H338" s="17">
        <f t="shared" si="45"/>
        <v>-3.8986354775828458E-3</v>
      </c>
    </row>
    <row r="339" spans="1:8" ht="25.5" x14ac:dyDescent="0.2">
      <c r="A339" s="14"/>
      <c r="B339" s="15" t="s">
        <v>318</v>
      </c>
      <c r="C339" s="16">
        <v>2</v>
      </c>
      <c r="D339" s="16">
        <v>0</v>
      </c>
      <c r="E339" s="17">
        <f t="shared" si="43"/>
        <v>1.2995451591942819E-3</v>
      </c>
      <c r="F339" s="17" t="str">
        <f t="shared" si="44"/>
        <v/>
      </c>
      <c r="G339" s="17">
        <f t="shared" si="46"/>
        <v>-1</v>
      </c>
      <c r="H339" s="17">
        <f t="shared" si="45"/>
        <v>-1.2995451591942819E-3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1</v>
      </c>
      <c r="D341" s="16">
        <v>0</v>
      </c>
      <c r="E341" s="17">
        <f t="shared" si="43"/>
        <v>6.4977257959714096E-4</v>
      </c>
      <c r="F341" s="17" t="str">
        <f t="shared" si="44"/>
        <v/>
      </c>
      <c r="G341" s="17">
        <f t="shared" si="46"/>
        <v>-1</v>
      </c>
      <c r="H341" s="17">
        <f t="shared" si="45"/>
        <v>-6.4977257959714096E-4</v>
      </c>
    </row>
    <row r="342" spans="1:8" x14ac:dyDescent="0.2">
      <c r="A342" s="14"/>
      <c r="B342" s="15" t="s">
        <v>321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3.4399724802201581E-4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15558</v>
      </c>
      <c r="D349" s="19">
        <f>SUM(D350:D576)</f>
        <v>15489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-4.4350173544157349E-3</v>
      </c>
      <c r="H349" s="20">
        <f t="shared" ref="H349:H412" si="49">+IF(OR(AND(E349=""),(G349="")),"",E349*G349)</f>
        <v>-4.4350173544157349E-3</v>
      </c>
    </row>
    <row r="350" spans="1:8" x14ac:dyDescent="0.2">
      <c r="A350" s="14"/>
      <c r="B350" s="15" t="s">
        <v>323</v>
      </c>
      <c r="C350" s="16">
        <v>43</v>
      </c>
      <c r="D350" s="16">
        <v>67</v>
      </c>
      <c r="E350" s="17">
        <f t="shared" si="47"/>
        <v>2.7638513947808203E-3</v>
      </c>
      <c r="F350" s="17">
        <f t="shared" si="48"/>
        <v>4.3256504616179222E-3</v>
      </c>
      <c r="G350" s="17">
        <f t="shared" ref="G350:G413" si="50">+IF(AND(C350=0,D350=0)," ",IF(C350=0,1,IF(D350=0,-1,(D350-C350)/C350)))</f>
        <v>0.55813953488372092</v>
      </c>
      <c r="H350" s="17">
        <f t="shared" si="49"/>
        <v>1.5426147319706903E-3</v>
      </c>
    </row>
    <row r="351" spans="1:8" x14ac:dyDescent="0.2">
      <c r="A351" s="14"/>
      <c r="B351" s="15" t="s">
        <v>324</v>
      </c>
      <c r="C351" s="16">
        <v>17</v>
      </c>
      <c r="D351" s="16">
        <v>9</v>
      </c>
      <c r="E351" s="17">
        <f t="shared" si="47"/>
        <v>1.0926854351459056E-3</v>
      </c>
      <c r="F351" s="17">
        <f t="shared" si="48"/>
        <v>5.8105752469494478E-4</v>
      </c>
      <c r="G351" s="17">
        <f t="shared" si="50"/>
        <v>-0.47058823529411764</v>
      </c>
      <c r="H351" s="17">
        <f t="shared" si="49"/>
        <v>-5.1420491065689677E-4</v>
      </c>
    </row>
    <row r="352" spans="1:8" x14ac:dyDescent="0.2">
      <c r="A352" s="14"/>
      <c r="B352" s="15" t="s">
        <v>325</v>
      </c>
      <c r="C352" s="16">
        <v>69</v>
      </c>
      <c r="D352" s="16">
        <v>16</v>
      </c>
      <c r="E352" s="17">
        <f t="shared" si="47"/>
        <v>4.4350173544157349E-3</v>
      </c>
      <c r="F352" s="17">
        <f t="shared" si="48"/>
        <v>1.0329911550132351E-3</v>
      </c>
      <c r="G352" s="17">
        <f t="shared" si="50"/>
        <v>-0.76811594202898548</v>
      </c>
      <c r="H352" s="17">
        <f t="shared" si="49"/>
        <v>-3.4066075331019414E-3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192</v>
      </c>
      <c r="D355" s="16">
        <v>215</v>
      </c>
      <c r="E355" s="17">
        <f t="shared" si="47"/>
        <v>1.2340917855765523E-2</v>
      </c>
      <c r="F355" s="17">
        <f t="shared" si="48"/>
        <v>1.3880818645490348E-2</v>
      </c>
      <c r="G355" s="17">
        <f t="shared" si="50"/>
        <v>0.11979166666666667</v>
      </c>
      <c r="H355" s="17">
        <f t="shared" si="49"/>
        <v>1.4783391181385783E-3</v>
      </c>
    </row>
    <row r="356" spans="1:8" x14ac:dyDescent="0.2">
      <c r="A356" s="14"/>
      <c r="B356" s="15" t="s">
        <v>329</v>
      </c>
      <c r="C356" s="16">
        <v>28</v>
      </c>
      <c r="D356" s="16">
        <v>15</v>
      </c>
      <c r="E356" s="17">
        <f t="shared" si="47"/>
        <v>1.7997171872991388E-3</v>
      </c>
      <c r="F356" s="17">
        <f t="shared" si="48"/>
        <v>9.6842920782490803E-4</v>
      </c>
      <c r="G356" s="17">
        <f t="shared" si="50"/>
        <v>-0.4642857142857143</v>
      </c>
      <c r="H356" s="17">
        <f t="shared" si="49"/>
        <v>-8.3558297981745728E-4</v>
      </c>
    </row>
    <row r="357" spans="1:8" x14ac:dyDescent="0.2">
      <c r="A357" s="14"/>
      <c r="B357" s="15" t="s">
        <v>330</v>
      </c>
      <c r="C357" s="16">
        <v>6</v>
      </c>
      <c r="D357" s="16">
        <v>2</v>
      </c>
      <c r="E357" s="17">
        <f t="shared" si="47"/>
        <v>3.8565368299267258E-4</v>
      </c>
      <c r="F357" s="17">
        <f t="shared" si="48"/>
        <v>1.2912389437665439E-4</v>
      </c>
      <c r="G357" s="17">
        <f t="shared" si="50"/>
        <v>-0.66666666666666663</v>
      </c>
      <c r="H357" s="17">
        <f t="shared" si="49"/>
        <v>-2.5710245532844839E-4</v>
      </c>
    </row>
    <row r="358" spans="1:8" x14ac:dyDescent="0.2">
      <c r="A358" s="14"/>
      <c r="B358" s="15" t="s">
        <v>331</v>
      </c>
      <c r="C358" s="16">
        <v>21</v>
      </c>
      <c r="D358" s="16">
        <v>3</v>
      </c>
      <c r="E358" s="17">
        <f t="shared" si="47"/>
        <v>1.3497878904743541E-3</v>
      </c>
      <c r="F358" s="17">
        <f t="shared" si="48"/>
        <v>1.936858415649816E-4</v>
      </c>
      <c r="G358" s="17">
        <f t="shared" si="50"/>
        <v>-0.8571428571428571</v>
      </c>
      <c r="H358" s="17">
        <f t="shared" si="49"/>
        <v>-1.1569610489780178E-3</v>
      </c>
    </row>
    <row r="359" spans="1:8" x14ac:dyDescent="0.2">
      <c r="A359" s="14"/>
      <c r="B359" s="15" t="s">
        <v>332</v>
      </c>
      <c r="C359" s="16">
        <v>10</v>
      </c>
      <c r="D359" s="16">
        <v>3</v>
      </c>
      <c r="E359" s="17">
        <f t="shared" si="47"/>
        <v>6.4275613832112102E-4</v>
      </c>
      <c r="F359" s="17">
        <f t="shared" si="48"/>
        <v>1.936858415649816E-4</v>
      </c>
      <c r="G359" s="17">
        <f t="shared" si="50"/>
        <v>-0.7</v>
      </c>
      <c r="H359" s="17">
        <f t="shared" si="49"/>
        <v>-4.499292968247847E-4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250</v>
      </c>
      <c r="D361" s="16">
        <v>226</v>
      </c>
      <c r="E361" s="17">
        <f t="shared" si="47"/>
        <v>1.6068903458028024E-2</v>
      </c>
      <c r="F361" s="17">
        <f t="shared" si="48"/>
        <v>1.4591000064561948E-2</v>
      </c>
      <c r="G361" s="17">
        <f t="shared" si="50"/>
        <v>-9.6000000000000002E-2</v>
      </c>
      <c r="H361" s="17">
        <f t="shared" si="49"/>
        <v>-1.5426147319706903E-3</v>
      </c>
    </row>
    <row r="362" spans="1:8" x14ac:dyDescent="0.2">
      <c r="A362" s="14"/>
      <c r="B362" s="15" t="s">
        <v>335</v>
      </c>
      <c r="C362" s="16">
        <v>41</v>
      </c>
      <c r="D362" s="16">
        <v>49</v>
      </c>
      <c r="E362" s="17">
        <f t="shared" si="47"/>
        <v>2.6353001671165959E-3</v>
      </c>
      <c r="F362" s="17">
        <f t="shared" si="48"/>
        <v>3.1635354122280328E-3</v>
      </c>
      <c r="G362" s="17">
        <f t="shared" si="50"/>
        <v>0.1951219512195122</v>
      </c>
      <c r="H362" s="17">
        <f t="shared" si="49"/>
        <v>5.1420491065689677E-4</v>
      </c>
    </row>
    <row r="363" spans="1:8" x14ac:dyDescent="0.2">
      <c r="A363" s="14"/>
      <c r="B363" s="15" t="s">
        <v>336</v>
      </c>
      <c r="C363" s="16">
        <v>2</v>
      </c>
      <c r="D363" s="16">
        <v>0</v>
      </c>
      <c r="E363" s="17">
        <f t="shared" si="47"/>
        <v>1.2855122766422419E-4</v>
      </c>
      <c r="F363" s="17" t="str">
        <f t="shared" si="48"/>
        <v/>
      </c>
      <c r="G363" s="17">
        <f t="shared" si="50"/>
        <v>-1</v>
      </c>
      <c r="H363" s="17">
        <f t="shared" si="49"/>
        <v>-1.2855122766422419E-4</v>
      </c>
    </row>
    <row r="364" spans="1:8" x14ac:dyDescent="0.2">
      <c r="A364" s="14"/>
      <c r="B364" s="15" t="s">
        <v>337</v>
      </c>
      <c r="C364" s="16">
        <v>23</v>
      </c>
      <c r="D364" s="16">
        <v>23</v>
      </c>
      <c r="E364" s="17">
        <f t="shared" si="47"/>
        <v>1.4783391181385783E-3</v>
      </c>
      <c r="F364" s="17">
        <f t="shared" si="48"/>
        <v>1.4849247853315256E-3</v>
      </c>
      <c r="G364" s="17">
        <f t="shared" si="50"/>
        <v>0</v>
      </c>
      <c r="H364" s="17">
        <f t="shared" si="49"/>
        <v>0</v>
      </c>
    </row>
    <row r="365" spans="1:8" x14ac:dyDescent="0.2">
      <c r="A365" s="14"/>
      <c r="B365" s="15" t="s">
        <v>338</v>
      </c>
      <c r="C365" s="16">
        <v>171</v>
      </c>
      <c r="D365" s="16">
        <v>126</v>
      </c>
      <c r="E365" s="17">
        <f t="shared" si="47"/>
        <v>1.0991129965291169E-2</v>
      </c>
      <c r="F365" s="17">
        <f t="shared" si="48"/>
        <v>8.1348053457292267E-3</v>
      </c>
      <c r="G365" s="17">
        <f t="shared" si="50"/>
        <v>-0.26315789473684209</v>
      </c>
      <c r="H365" s="17">
        <f t="shared" si="49"/>
        <v>-2.8924026224450444E-3</v>
      </c>
    </row>
    <row r="366" spans="1:8" x14ac:dyDescent="0.2">
      <c r="A366" s="14"/>
      <c r="B366" s="15" t="s">
        <v>339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6.4561947188327196E-5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1</v>
      </c>
      <c r="D367" s="16">
        <v>0</v>
      </c>
      <c r="E367" s="17">
        <f t="shared" si="47"/>
        <v>6.4275613832112097E-5</v>
      </c>
      <c r="F367" s="17" t="str">
        <f t="shared" si="48"/>
        <v/>
      </c>
      <c r="G367" s="17">
        <f t="shared" si="50"/>
        <v>-1</v>
      </c>
      <c r="H367" s="17">
        <f t="shared" si="49"/>
        <v>-6.4275613832112097E-5</v>
      </c>
    </row>
    <row r="368" spans="1:8" x14ac:dyDescent="0.2">
      <c r="A368" s="14"/>
      <c r="B368" s="15" t="s">
        <v>341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6.4561947188327196E-5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151</v>
      </c>
      <c r="D369" s="16">
        <v>143</v>
      </c>
      <c r="E369" s="17">
        <f t="shared" si="47"/>
        <v>9.7056176886489258E-3</v>
      </c>
      <c r="F369" s="17">
        <f t="shared" si="48"/>
        <v>9.2323584479307892E-3</v>
      </c>
      <c r="G369" s="17">
        <f t="shared" si="50"/>
        <v>-5.2980132450331126E-2</v>
      </c>
      <c r="H369" s="17">
        <f t="shared" si="49"/>
        <v>-5.1420491065689677E-4</v>
      </c>
    </row>
    <row r="370" spans="1:8" x14ac:dyDescent="0.2">
      <c r="A370" s="14"/>
      <c r="B370" s="15" t="s">
        <v>343</v>
      </c>
      <c r="C370" s="16">
        <v>9</v>
      </c>
      <c r="D370" s="16">
        <v>11</v>
      </c>
      <c r="E370" s="17">
        <f t="shared" si="47"/>
        <v>5.784805244890089E-4</v>
      </c>
      <c r="F370" s="17">
        <f t="shared" si="48"/>
        <v>7.101814190715992E-4</v>
      </c>
      <c r="G370" s="17">
        <f t="shared" si="50"/>
        <v>0.22222222222222221</v>
      </c>
      <c r="H370" s="17">
        <f t="shared" si="49"/>
        <v>1.2855122766422419E-4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11</v>
      </c>
      <c r="D372" s="16">
        <v>4</v>
      </c>
      <c r="E372" s="17">
        <f t="shared" si="47"/>
        <v>7.0703175215323304E-4</v>
      </c>
      <c r="F372" s="17">
        <f t="shared" si="48"/>
        <v>2.5824778875330878E-4</v>
      </c>
      <c r="G372" s="17">
        <f t="shared" si="50"/>
        <v>-0.63636363636363635</v>
      </c>
      <c r="H372" s="17">
        <f t="shared" si="49"/>
        <v>-4.4992929682478465E-4</v>
      </c>
    </row>
    <row r="373" spans="1:8" x14ac:dyDescent="0.2">
      <c r="A373" s="14"/>
      <c r="B373" s="15" t="s">
        <v>346</v>
      </c>
      <c r="C373" s="16">
        <v>108</v>
      </c>
      <c r="D373" s="16">
        <v>84</v>
      </c>
      <c r="E373" s="17">
        <f t="shared" si="47"/>
        <v>6.9417662938681063E-3</v>
      </c>
      <c r="F373" s="17">
        <f t="shared" si="48"/>
        <v>5.4232035638194847E-3</v>
      </c>
      <c r="G373" s="17">
        <f t="shared" si="50"/>
        <v>-0.22222222222222221</v>
      </c>
      <c r="H373" s="17">
        <f t="shared" si="49"/>
        <v>-1.5426147319706901E-3</v>
      </c>
    </row>
    <row r="374" spans="1:8" x14ac:dyDescent="0.2">
      <c r="A374" s="14"/>
      <c r="B374" s="15" t="s">
        <v>347</v>
      </c>
      <c r="C374" s="16">
        <v>55</v>
      </c>
      <c r="D374" s="16">
        <v>5</v>
      </c>
      <c r="E374" s="17">
        <f t="shared" si="47"/>
        <v>3.5351587607661654E-3</v>
      </c>
      <c r="F374" s="17">
        <f t="shared" si="48"/>
        <v>3.2280973594163599E-4</v>
      </c>
      <c r="G374" s="17">
        <f t="shared" si="50"/>
        <v>-0.90909090909090906</v>
      </c>
      <c r="H374" s="17">
        <f t="shared" si="49"/>
        <v>-3.2137806916056047E-3</v>
      </c>
    </row>
    <row r="375" spans="1:8" x14ac:dyDescent="0.2">
      <c r="A375" s="14"/>
      <c r="B375" s="15" t="s">
        <v>348</v>
      </c>
      <c r="C375" s="16">
        <v>1</v>
      </c>
      <c r="D375" s="16">
        <v>4</v>
      </c>
      <c r="E375" s="17">
        <f t="shared" si="47"/>
        <v>6.4275613832112097E-5</v>
      </c>
      <c r="F375" s="17">
        <f t="shared" si="48"/>
        <v>2.5824778875330878E-4</v>
      </c>
      <c r="G375" s="17">
        <f t="shared" si="50"/>
        <v>3</v>
      </c>
      <c r="H375" s="17">
        <f t="shared" si="49"/>
        <v>1.9282684149633629E-4</v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1</v>
      </c>
      <c r="D377" s="16">
        <v>0</v>
      </c>
      <c r="E377" s="17">
        <f t="shared" si="47"/>
        <v>6.4275613832112097E-5</v>
      </c>
      <c r="F377" s="17" t="str">
        <f t="shared" si="48"/>
        <v/>
      </c>
      <c r="G377" s="17">
        <f t="shared" si="50"/>
        <v>-1</v>
      </c>
      <c r="H377" s="17">
        <f t="shared" si="49"/>
        <v>-6.4275613832112097E-5</v>
      </c>
    </row>
    <row r="378" spans="1:8" x14ac:dyDescent="0.2">
      <c r="A378" s="14"/>
      <c r="B378" s="15" t="s">
        <v>351</v>
      </c>
      <c r="C378" s="16">
        <v>1</v>
      </c>
      <c r="D378" s="16">
        <v>28</v>
      </c>
      <c r="E378" s="17">
        <f t="shared" si="47"/>
        <v>6.4275613832112097E-5</v>
      </c>
      <c r="F378" s="17">
        <f t="shared" si="48"/>
        <v>1.8077345212731616E-3</v>
      </c>
      <c r="G378" s="17">
        <f t="shared" si="50"/>
        <v>27</v>
      </c>
      <c r="H378" s="17">
        <f t="shared" si="49"/>
        <v>1.7354415734670266E-3</v>
      </c>
    </row>
    <row r="379" spans="1:8" x14ac:dyDescent="0.2">
      <c r="A379" s="14"/>
      <c r="B379" s="15" t="s">
        <v>352</v>
      </c>
      <c r="C379" s="16">
        <v>5</v>
      </c>
      <c r="D379" s="16">
        <v>12</v>
      </c>
      <c r="E379" s="17">
        <f t="shared" si="47"/>
        <v>3.2137806916056051E-4</v>
      </c>
      <c r="F379" s="17">
        <f t="shared" si="48"/>
        <v>7.7474336625992641E-4</v>
      </c>
      <c r="G379" s="17">
        <f t="shared" si="50"/>
        <v>1.4</v>
      </c>
      <c r="H379" s="17">
        <f t="shared" si="49"/>
        <v>4.499292968247847E-4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39</v>
      </c>
      <c r="E380" s="17" t="str">
        <f t="shared" si="47"/>
        <v/>
      </c>
      <c r="F380" s="17">
        <f t="shared" si="48"/>
        <v>2.5179159403447607E-3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3</v>
      </c>
      <c r="D382" s="16">
        <v>18</v>
      </c>
      <c r="E382" s="17">
        <f t="shared" si="47"/>
        <v>1.9282684149633629E-4</v>
      </c>
      <c r="F382" s="17">
        <f t="shared" si="48"/>
        <v>1.1621150493898896E-3</v>
      </c>
      <c r="G382" s="17">
        <f t="shared" si="50"/>
        <v>5</v>
      </c>
      <c r="H382" s="17">
        <f t="shared" si="49"/>
        <v>9.6413420748168142E-4</v>
      </c>
    </row>
    <row r="383" spans="1:8" ht="25.5" x14ac:dyDescent="0.2">
      <c r="A383" s="14"/>
      <c r="B383" s="15" t="s">
        <v>356</v>
      </c>
      <c r="C383" s="16">
        <v>27</v>
      </c>
      <c r="D383" s="16">
        <v>20</v>
      </c>
      <c r="E383" s="17">
        <f t="shared" si="47"/>
        <v>1.7354415734670266E-3</v>
      </c>
      <c r="F383" s="17">
        <f t="shared" si="48"/>
        <v>1.291238943766544E-3</v>
      </c>
      <c r="G383" s="17">
        <f t="shared" si="50"/>
        <v>-0.25925925925925924</v>
      </c>
      <c r="H383" s="17">
        <f t="shared" si="49"/>
        <v>-4.4992929682478465E-4</v>
      </c>
    </row>
    <row r="384" spans="1:8" x14ac:dyDescent="0.2">
      <c r="A384" s="14"/>
      <c r="B384" s="15" t="s">
        <v>357</v>
      </c>
      <c r="C384" s="16">
        <v>435</v>
      </c>
      <c r="D384" s="16">
        <v>389</v>
      </c>
      <c r="E384" s="17">
        <f t="shared" si="47"/>
        <v>2.7959892016968763E-2</v>
      </c>
      <c r="F384" s="17">
        <f t="shared" si="48"/>
        <v>2.5114597456259279E-2</v>
      </c>
      <c r="G384" s="17">
        <f t="shared" si="50"/>
        <v>-0.10574712643678161</v>
      </c>
      <c r="H384" s="17">
        <f t="shared" si="49"/>
        <v>-2.9566782362771566E-3</v>
      </c>
    </row>
    <row r="385" spans="1:8" x14ac:dyDescent="0.2">
      <c r="A385" s="14"/>
      <c r="B385" s="15" t="s">
        <v>358</v>
      </c>
      <c r="C385" s="16">
        <v>79</v>
      </c>
      <c r="D385" s="16">
        <v>16</v>
      </c>
      <c r="E385" s="17">
        <f t="shared" si="47"/>
        <v>5.0777734927368555E-3</v>
      </c>
      <c r="F385" s="17">
        <f t="shared" si="48"/>
        <v>1.0329911550132351E-3</v>
      </c>
      <c r="G385" s="17">
        <f t="shared" si="50"/>
        <v>-0.79746835443037978</v>
      </c>
      <c r="H385" s="17">
        <f t="shared" si="49"/>
        <v>-4.0493636714230624E-3</v>
      </c>
    </row>
    <row r="386" spans="1:8" x14ac:dyDescent="0.2">
      <c r="A386" s="14"/>
      <c r="B386" s="15" t="s">
        <v>359</v>
      </c>
      <c r="C386" s="16">
        <v>205</v>
      </c>
      <c r="D386" s="16">
        <v>34</v>
      </c>
      <c r="E386" s="17">
        <f t="shared" si="47"/>
        <v>1.317650083558298E-2</v>
      </c>
      <c r="F386" s="17">
        <f t="shared" si="48"/>
        <v>2.1951062044031247E-3</v>
      </c>
      <c r="G386" s="17">
        <f t="shared" si="50"/>
        <v>-0.8341463414634146</v>
      </c>
      <c r="H386" s="17">
        <f t="shared" si="49"/>
        <v>-1.0991129965291169E-2</v>
      </c>
    </row>
    <row r="387" spans="1:8" x14ac:dyDescent="0.2">
      <c r="A387" s="14"/>
      <c r="B387" s="15" t="s">
        <v>360</v>
      </c>
      <c r="C387" s="16">
        <v>15</v>
      </c>
      <c r="D387" s="16">
        <v>11</v>
      </c>
      <c r="E387" s="17">
        <f t="shared" si="47"/>
        <v>9.6413420748168142E-4</v>
      </c>
      <c r="F387" s="17">
        <f t="shared" si="48"/>
        <v>7.101814190715992E-4</v>
      </c>
      <c r="G387" s="17">
        <f t="shared" si="50"/>
        <v>-0.26666666666666666</v>
      </c>
      <c r="H387" s="17">
        <f t="shared" si="49"/>
        <v>-2.5710245532844839E-4</v>
      </c>
    </row>
    <row r="388" spans="1:8" x14ac:dyDescent="0.2">
      <c r="A388" s="14"/>
      <c r="B388" s="15" t="s">
        <v>361</v>
      </c>
      <c r="C388" s="16">
        <v>74</v>
      </c>
      <c r="D388" s="16">
        <v>20</v>
      </c>
      <c r="E388" s="17">
        <f t="shared" si="47"/>
        <v>4.7563954235762948E-3</v>
      </c>
      <c r="F388" s="17">
        <f t="shared" si="48"/>
        <v>1.291238943766544E-3</v>
      </c>
      <c r="G388" s="17">
        <f t="shared" si="50"/>
        <v>-0.72972972972972971</v>
      </c>
      <c r="H388" s="17">
        <f t="shared" si="49"/>
        <v>-3.4708831469340527E-3</v>
      </c>
    </row>
    <row r="389" spans="1:8" x14ac:dyDescent="0.2">
      <c r="A389" s="14"/>
      <c r="B389" s="15" t="s">
        <v>362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6.4561947188327196E-5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1</v>
      </c>
      <c r="D390" s="16">
        <v>1</v>
      </c>
      <c r="E390" s="17">
        <f t="shared" si="47"/>
        <v>6.4275613832112097E-5</v>
      </c>
      <c r="F390" s="17">
        <f t="shared" si="48"/>
        <v>6.4561947188327196E-5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364</v>
      </c>
      <c r="C391" s="16">
        <v>29</v>
      </c>
      <c r="D391" s="16">
        <v>144</v>
      </c>
      <c r="E391" s="17">
        <f t="shared" si="47"/>
        <v>1.8639928011312508E-3</v>
      </c>
      <c r="F391" s="17">
        <f t="shared" si="48"/>
        <v>9.2969203951191164E-3</v>
      </c>
      <c r="G391" s="17">
        <f t="shared" si="50"/>
        <v>3.9655172413793105</v>
      </c>
      <c r="H391" s="17">
        <f t="shared" si="49"/>
        <v>7.3916955906928915E-3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1</v>
      </c>
      <c r="E392" s="17" t="str">
        <f t="shared" si="47"/>
        <v/>
      </c>
      <c r="F392" s="17">
        <f t="shared" si="48"/>
        <v>6.4561947188327196E-5</v>
      </c>
      <c r="G392" s="17">
        <f t="shared" si="50"/>
        <v>1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2</v>
      </c>
      <c r="E393" s="17" t="str">
        <f t="shared" si="47"/>
        <v/>
      </c>
      <c r="F393" s="17">
        <f t="shared" si="48"/>
        <v>1.2912389437665439E-4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465</v>
      </c>
      <c r="D395" s="16">
        <v>311</v>
      </c>
      <c r="E395" s="17">
        <f t="shared" si="47"/>
        <v>2.9888160431932126E-2</v>
      </c>
      <c r="F395" s="17">
        <f t="shared" si="48"/>
        <v>2.007876557556976E-2</v>
      </c>
      <c r="G395" s="17">
        <f t="shared" si="50"/>
        <v>-0.33118279569892473</v>
      </c>
      <c r="H395" s="17">
        <f t="shared" si="49"/>
        <v>-9.8984445301452638E-3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73</v>
      </c>
      <c r="D397" s="16">
        <v>37</v>
      </c>
      <c r="E397" s="17">
        <f t="shared" si="47"/>
        <v>4.692119809744183E-3</v>
      </c>
      <c r="F397" s="17">
        <f t="shared" si="48"/>
        <v>2.3887920459681063E-3</v>
      </c>
      <c r="G397" s="17">
        <f t="shared" si="50"/>
        <v>-0.49315068493150682</v>
      </c>
      <c r="H397" s="17">
        <f t="shared" si="49"/>
        <v>-2.3139220979560352E-3</v>
      </c>
    </row>
    <row r="398" spans="1:8" x14ac:dyDescent="0.2">
      <c r="A398" s="14"/>
      <c r="B398" s="15" t="s">
        <v>371</v>
      </c>
      <c r="C398" s="16">
        <v>10293</v>
      </c>
      <c r="D398" s="16">
        <v>10522</v>
      </c>
      <c r="E398" s="17">
        <f t="shared" si="47"/>
        <v>0.66158889317392977</v>
      </c>
      <c r="F398" s="17">
        <f t="shared" si="48"/>
        <v>0.67932080831557884</v>
      </c>
      <c r="G398" s="17">
        <f t="shared" si="50"/>
        <v>2.2248129796949383E-2</v>
      </c>
      <c r="H398" s="17">
        <f t="shared" si="49"/>
        <v>1.4719115567553669E-2</v>
      </c>
    </row>
    <row r="399" spans="1:8" x14ac:dyDescent="0.2">
      <c r="A399" s="14"/>
      <c r="B399" s="15" t="s">
        <v>372</v>
      </c>
      <c r="C399" s="16">
        <v>103</v>
      </c>
      <c r="D399" s="16">
        <v>56</v>
      </c>
      <c r="E399" s="17">
        <f t="shared" si="47"/>
        <v>6.6203882247075456E-3</v>
      </c>
      <c r="F399" s="17">
        <f t="shared" si="48"/>
        <v>3.6154690425463233E-3</v>
      </c>
      <c r="G399" s="17">
        <f t="shared" si="50"/>
        <v>-0.4563106796116505</v>
      </c>
      <c r="H399" s="17">
        <f t="shared" si="49"/>
        <v>-3.0209538501092684E-3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1</v>
      </c>
      <c r="D401" s="16">
        <v>0</v>
      </c>
      <c r="E401" s="17">
        <f t="shared" si="47"/>
        <v>6.4275613832112097E-5</v>
      </c>
      <c r="F401" s="17" t="str">
        <f t="shared" si="48"/>
        <v/>
      </c>
      <c r="G401" s="17">
        <f t="shared" si="50"/>
        <v>-1</v>
      </c>
      <c r="H401" s="17">
        <f t="shared" si="49"/>
        <v>-6.4275613832112097E-5</v>
      </c>
    </row>
    <row r="402" spans="1:8" ht="25.5" x14ac:dyDescent="0.2">
      <c r="A402" s="14"/>
      <c r="B402" s="15" t="s">
        <v>375</v>
      </c>
      <c r="C402" s="16">
        <v>1</v>
      </c>
      <c r="D402" s="16">
        <v>15</v>
      </c>
      <c r="E402" s="17">
        <f t="shared" si="47"/>
        <v>6.4275613832112097E-5</v>
      </c>
      <c r="F402" s="17">
        <f t="shared" si="48"/>
        <v>9.6842920782490803E-4</v>
      </c>
      <c r="G402" s="17">
        <f t="shared" si="50"/>
        <v>14</v>
      </c>
      <c r="H402" s="17">
        <f t="shared" si="49"/>
        <v>8.998585936495693E-4</v>
      </c>
    </row>
    <row r="403" spans="1:8" x14ac:dyDescent="0.2">
      <c r="A403" s="14"/>
      <c r="B403" s="15" t="s">
        <v>376</v>
      </c>
      <c r="C403" s="16">
        <v>8</v>
      </c>
      <c r="D403" s="16">
        <v>0</v>
      </c>
      <c r="E403" s="17">
        <f t="shared" si="47"/>
        <v>5.1420491065689677E-4</v>
      </c>
      <c r="F403" s="17" t="str">
        <f t="shared" si="48"/>
        <v/>
      </c>
      <c r="G403" s="17">
        <f t="shared" si="50"/>
        <v>-1</v>
      </c>
      <c r="H403" s="17">
        <f t="shared" si="49"/>
        <v>-5.1420491065689677E-4</v>
      </c>
    </row>
    <row r="404" spans="1:8" x14ac:dyDescent="0.2">
      <c r="A404" s="14"/>
      <c r="B404" s="15" t="s">
        <v>377</v>
      </c>
      <c r="C404" s="16">
        <v>1</v>
      </c>
      <c r="D404" s="16">
        <v>0</v>
      </c>
      <c r="E404" s="17">
        <f t="shared" si="47"/>
        <v>6.4275613832112097E-5</v>
      </c>
      <c r="F404" s="17" t="str">
        <f t="shared" si="48"/>
        <v/>
      </c>
      <c r="G404" s="17">
        <f t="shared" si="50"/>
        <v>-1</v>
      </c>
      <c r="H404" s="17">
        <f t="shared" si="49"/>
        <v>-6.4275613832112097E-5</v>
      </c>
    </row>
    <row r="405" spans="1:8" x14ac:dyDescent="0.2">
      <c r="A405" s="14"/>
      <c r="B405" s="15" t="s">
        <v>378</v>
      </c>
      <c r="C405" s="16">
        <v>1</v>
      </c>
      <c r="D405" s="16">
        <v>10</v>
      </c>
      <c r="E405" s="17">
        <f t="shared" si="47"/>
        <v>6.4275613832112097E-5</v>
      </c>
      <c r="F405" s="17">
        <f t="shared" si="48"/>
        <v>6.4561947188327199E-4</v>
      </c>
      <c r="G405" s="17">
        <f t="shared" si="50"/>
        <v>9</v>
      </c>
      <c r="H405" s="17">
        <f t="shared" si="49"/>
        <v>5.784805244890089E-4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7</v>
      </c>
      <c r="E408" s="17" t="str">
        <f t="shared" si="47"/>
        <v/>
      </c>
      <c r="F408" s="17">
        <f t="shared" si="48"/>
        <v>4.5193363031829041E-4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31</v>
      </c>
      <c r="D409" s="16">
        <v>10</v>
      </c>
      <c r="E409" s="17">
        <f t="shared" si="47"/>
        <v>1.9925440287954749E-3</v>
      </c>
      <c r="F409" s="17">
        <f t="shared" si="48"/>
        <v>6.4561947188327199E-4</v>
      </c>
      <c r="G409" s="17">
        <f t="shared" si="50"/>
        <v>-0.67741935483870963</v>
      </c>
      <c r="H409" s="17">
        <f t="shared" si="49"/>
        <v>-1.3497878904743538E-3</v>
      </c>
    </row>
    <row r="410" spans="1:8" x14ac:dyDescent="0.2">
      <c r="A410" s="14"/>
      <c r="B410" s="15" t="s">
        <v>383</v>
      </c>
      <c r="C410" s="16">
        <v>32</v>
      </c>
      <c r="D410" s="16">
        <v>11</v>
      </c>
      <c r="E410" s="17">
        <f t="shared" si="47"/>
        <v>2.0568196426275871E-3</v>
      </c>
      <c r="F410" s="17">
        <f t="shared" si="48"/>
        <v>7.101814190715992E-4</v>
      </c>
      <c r="G410" s="17">
        <f t="shared" si="50"/>
        <v>-0.65625</v>
      </c>
      <c r="H410" s="17">
        <f t="shared" si="49"/>
        <v>-1.3497878904743541E-3</v>
      </c>
    </row>
    <row r="411" spans="1:8" x14ac:dyDescent="0.2">
      <c r="A411" s="14"/>
      <c r="B411" s="15" t="s">
        <v>384</v>
      </c>
      <c r="C411" s="16">
        <v>3</v>
      </c>
      <c r="D411" s="16">
        <v>4</v>
      </c>
      <c r="E411" s="17">
        <f t="shared" si="47"/>
        <v>1.9282684149633629E-4</v>
      </c>
      <c r="F411" s="17">
        <f t="shared" si="48"/>
        <v>2.5824778875330878E-4</v>
      </c>
      <c r="G411" s="17">
        <f t="shared" si="50"/>
        <v>0.33333333333333331</v>
      </c>
      <c r="H411" s="17">
        <f t="shared" si="49"/>
        <v>6.4275613832112097E-5</v>
      </c>
    </row>
    <row r="412" spans="1:8" x14ac:dyDescent="0.2">
      <c r="A412" s="14"/>
      <c r="B412" s="15" t="s">
        <v>385</v>
      </c>
      <c r="C412" s="16">
        <v>2</v>
      </c>
      <c r="D412" s="16">
        <v>7</v>
      </c>
      <c r="E412" s="17">
        <f t="shared" si="47"/>
        <v>1.2855122766422419E-4</v>
      </c>
      <c r="F412" s="17">
        <f t="shared" si="48"/>
        <v>4.5193363031829041E-4</v>
      </c>
      <c r="G412" s="17">
        <f t="shared" si="50"/>
        <v>2.5</v>
      </c>
      <c r="H412" s="17">
        <f t="shared" si="49"/>
        <v>3.2137806916056051E-4</v>
      </c>
    </row>
    <row r="413" spans="1:8" x14ac:dyDescent="0.2">
      <c r="A413" s="14"/>
      <c r="B413" s="15" t="s">
        <v>386</v>
      </c>
      <c r="C413" s="16">
        <v>1</v>
      </c>
      <c r="D413" s="16">
        <v>0</v>
      </c>
      <c r="E413" s="17">
        <f t="shared" ref="E413:E476" si="51">+IF(C413=0,"",C413/C$349)</f>
        <v>6.4275613832112097E-5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-6.4275613832112097E-5</v>
      </c>
    </row>
    <row r="414" spans="1:8" x14ac:dyDescent="0.2">
      <c r="A414" s="14"/>
      <c r="B414" s="15" t="s">
        <v>387</v>
      </c>
      <c r="C414" s="16">
        <v>0</v>
      </c>
      <c r="D414" s="16">
        <v>2</v>
      </c>
      <c r="E414" s="17" t="str">
        <f t="shared" si="51"/>
        <v/>
      </c>
      <c r="F414" s="17">
        <f t="shared" si="52"/>
        <v>1.2912389437665439E-4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5</v>
      </c>
      <c r="D416" s="16">
        <v>4</v>
      </c>
      <c r="E416" s="17">
        <f t="shared" si="51"/>
        <v>3.2137806916056051E-4</v>
      </c>
      <c r="F416" s="17">
        <f t="shared" si="52"/>
        <v>2.5824778875330878E-4</v>
      </c>
      <c r="G416" s="17">
        <f t="shared" si="54"/>
        <v>-0.2</v>
      </c>
      <c r="H416" s="17">
        <f t="shared" si="53"/>
        <v>-6.427561383211211E-5</v>
      </c>
    </row>
    <row r="417" spans="1:8" x14ac:dyDescent="0.2">
      <c r="A417" s="14"/>
      <c r="B417" s="15" t="s">
        <v>390</v>
      </c>
      <c r="C417" s="16">
        <v>3</v>
      </c>
      <c r="D417" s="16">
        <v>1</v>
      </c>
      <c r="E417" s="17">
        <f t="shared" si="51"/>
        <v>1.9282684149633629E-4</v>
      </c>
      <c r="F417" s="17">
        <f t="shared" si="52"/>
        <v>6.4561947188327196E-5</v>
      </c>
      <c r="G417" s="17">
        <f t="shared" si="54"/>
        <v>-0.66666666666666663</v>
      </c>
      <c r="H417" s="17">
        <f t="shared" si="53"/>
        <v>-1.2855122766422419E-4</v>
      </c>
    </row>
    <row r="418" spans="1:8" x14ac:dyDescent="0.2">
      <c r="A418" s="14"/>
      <c r="B418" s="15" t="s">
        <v>391</v>
      </c>
      <c r="C418" s="16">
        <v>3</v>
      </c>
      <c r="D418" s="16">
        <v>0</v>
      </c>
      <c r="E418" s="17">
        <f t="shared" si="51"/>
        <v>1.9282684149633629E-4</v>
      </c>
      <c r="F418" s="17" t="str">
        <f t="shared" si="52"/>
        <v/>
      </c>
      <c r="G418" s="17">
        <f t="shared" si="54"/>
        <v>-1</v>
      </c>
      <c r="H418" s="17">
        <f t="shared" si="53"/>
        <v>-1.9282684149633629E-4</v>
      </c>
    </row>
    <row r="419" spans="1:8" x14ac:dyDescent="0.2">
      <c r="A419" s="14"/>
      <c r="B419" s="15" t="s">
        <v>392</v>
      </c>
      <c r="C419" s="16">
        <v>31</v>
      </c>
      <c r="D419" s="16">
        <v>16</v>
      </c>
      <c r="E419" s="17">
        <f t="shared" si="51"/>
        <v>1.9925440287954749E-3</v>
      </c>
      <c r="F419" s="17">
        <f t="shared" si="52"/>
        <v>1.0329911550132351E-3</v>
      </c>
      <c r="G419" s="17">
        <f t="shared" si="54"/>
        <v>-0.4838709677419355</v>
      </c>
      <c r="H419" s="17">
        <f t="shared" si="53"/>
        <v>-9.6413420748168142E-4</v>
      </c>
    </row>
    <row r="420" spans="1:8" x14ac:dyDescent="0.2">
      <c r="A420" s="14"/>
      <c r="B420" s="15" t="s">
        <v>393</v>
      </c>
      <c r="C420" s="16">
        <v>300</v>
      </c>
      <c r="D420" s="16">
        <v>252</v>
      </c>
      <c r="E420" s="17">
        <f t="shared" si="51"/>
        <v>1.928268414963363E-2</v>
      </c>
      <c r="F420" s="17">
        <f t="shared" si="52"/>
        <v>1.6269610691458453E-2</v>
      </c>
      <c r="G420" s="17">
        <f t="shared" si="54"/>
        <v>-0.16</v>
      </c>
      <c r="H420" s="17">
        <f t="shared" si="53"/>
        <v>-3.0852294639413806E-3</v>
      </c>
    </row>
    <row r="421" spans="1:8" x14ac:dyDescent="0.2">
      <c r="A421" s="14"/>
      <c r="B421" s="15" t="s">
        <v>394</v>
      </c>
      <c r="C421" s="16">
        <v>1</v>
      </c>
      <c r="D421" s="16">
        <v>2</v>
      </c>
      <c r="E421" s="17">
        <f t="shared" si="51"/>
        <v>6.4275613832112097E-5</v>
      </c>
      <c r="F421" s="17">
        <f t="shared" si="52"/>
        <v>1.2912389437665439E-4</v>
      </c>
      <c r="G421" s="17">
        <f t="shared" si="54"/>
        <v>1</v>
      </c>
      <c r="H421" s="17">
        <f t="shared" si="53"/>
        <v>6.4275613832112097E-5</v>
      </c>
    </row>
    <row r="422" spans="1:8" x14ac:dyDescent="0.2">
      <c r="A422" s="14"/>
      <c r="B422" s="15" t="s">
        <v>395</v>
      </c>
      <c r="C422" s="16">
        <v>3</v>
      </c>
      <c r="D422" s="16">
        <v>2</v>
      </c>
      <c r="E422" s="17">
        <f t="shared" si="51"/>
        <v>1.9282684149633629E-4</v>
      </c>
      <c r="F422" s="17">
        <f t="shared" si="52"/>
        <v>1.2912389437665439E-4</v>
      </c>
      <c r="G422" s="17">
        <f t="shared" si="54"/>
        <v>-0.33333333333333331</v>
      </c>
      <c r="H422" s="17">
        <f t="shared" si="53"/>
        <v>-6.4275613832112097E-5</v>
      </c>
    </row>
    <row r="423" spans="1:8" x14ac:dyDescent="0.2">
      <c r="A423" s="14"/>
      <c r="B423" s="15" t="s">
        <v>396</v>
      </c>
      <c r="C423" s="16">
        <v>3</v>
      </c>
      <c r="D423" s="16">
        <v>4</v>
      </c>
      <c r="E423" s="17">
        <f t="shared" si="51"/>
        <v>1.9282684149633629E-4</v>
      </c>
      <c r="F423" s="17">
        <f t="shared" si="52"/>
        <v>2.5824778875330878E-4</v>
      </c>
      <c r="G423" s="17">
        <f t="shared" si="54"/>
        <v>0.33333333333333331</v>
      </c>
      <c r="H423" s="17">
        <f t="shared" si="53"/>
        <v>6.4275613832112097E-5</v>
      </c>
    </row>
    <row r="424" spans="1:8" x14ac:dyDescent="0.2">
      <c r="A424" s="14"/>
      <c r="B424" s="15" t="s">
        <v>397</v>
      </c>
      <c r="C424" s="16">
        <v>19</v>
      </c>
      <c r="D424" s="16">
        <v>4</v>
      </c>
      <c r="E424" s="17">
        <f t="shared" si="51"/>
        <v>1.2212366628101298E-3</v>
      </c>
      <c r="F424" s="17">
        <f t="shared" si="52"/>
        <v>2.5824778875330878E-4</v>
      </c>
      <c r="G424" s="17">
        <f t="shared" si="54"/>
        <v>-0.78947368421052633</v>
      </c>
      <c r="H424" s="17">
        <f t="shared" si="53"/>
        <v>-9.6413420748168142E-4</v>
      </c>
    </row>
    <row r="425" spans="1:8" x14ac:dyDescent="0.2">
      <c r="A425" s="14"/>
      <c r="B425" s="15" t="s">
        <v>398</v>
      </c>
      <c r="C425" s="16">
        <v>1</v>
      </c>
      <c r="D425" s="16">
        <v>2</v>
      </c>
      <c r="E425" s="17">
        <f t="shared" si="51"/>
        <v>6.4275613832112097E-5</v>
      </c>
      <c r="F425" s="17">
        <f t="shared" si="52"/>
        <v>1.2912389437665439E-4</v>
      </c>
      <c r="G425" s="17">
        <f t="shared" si="54"/>
        <v>1</v>
      </c>
      <c r="H425" s="17">
        <f t="shared" si="53"/>
        <v>6.4275613832112097E-5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5</v>
      </c>
      <c r="D428" s="16">
        <v>12</v>
      </c>
      <c r="E428" s="17">
        <f t="shared" si="51"/>
        <v>3.2137806916056051E-4</v>
      </c>
      <c r="F428" s="17">
        <f t="shared" si="52"/>
        <v>7.7474336625992641E-4</v>
      </c>
      <c r="G428" s="17">
        <f t="shared" si="54"/>
        <v>1.4</v>
      </c>
      <c r="H428" s="17">
        <f t="shared" si="53"/>
        <v>4.499292968247847E-4</v>
      </c>
    </row>
    <row r="429" spans="1:8" x14ac:dyDescent="0.2">
      <c r="A429" s="14"/>
      <c r="B429" s="15" t="s">
        <v>402</v>
      </c>
      <c r="C429" s="16">
        <v>5</v>
      </c>
      <c r="D429" s="16">
        <v>5</v>
      </c>
      <c r="E429" s="17">
        <f t="shared" si="51"/>
        <v>3.2137806916056051E-4</v>
      </c>
      <c r="F429" s="17">
        <f t="shared" si="52"/>
        <v>3.2280973594163599E-4</v>
      </c>
      <c r="G429" s="17">
        <f t="shared" si="54"/>
        <v>0</v>
      </c>
      <c r="H429" s="17">
        <f t="shared" si="53"/>
        <v>0</v>
      </c>
    </row>
    <row r="430" spans="1:8" x14ac:dyDescent="0.2">
      <c r="A430" s="14"/>
      <c r="B430" s="15" t="s">
        <v>403</v>
      </c>
      <c r="C430" s="16">
        <v>1</v>
      </c>
      <c r="D430" s="16">
        <v>0</v>
      </c>
      <c r="E430" s="17">
        <f t="shared" si="51"/>
        <v>6.4275613832112097E-5</v>
      </c>
      <c r="F430" s="17" t="str">
        <f t="shared" si="52"/>
        <v/>
      </c>
      <c r="G430" s="17">
        <f t="shared" si="54"/>
        <v>-1</v>
      </c>
      <c r="H430" s="17">
        <f t="shared" si="53"/>
        <v>-6.4275613832112097E-5</v>
      </c>
    </row>
    <row r="431" spans="1:8" ht="25.5" x14ac:dyDescent="0.2">
      <c r="A431" s="14"/>
      <c r="B431" s="15" t="s">
        <v>404</v>
      </c>
      <c r="C431" s="16">
        <v>0</v>
      </c>
      <c r="D431" s="16">
        <v>3</v>
      </c>
      <c r="E431" s="17" t="str">
        <f t="shared" si="51"/>
        <v/>
      </c>
      <c r="F431" s="17">
        <f t="shared" si="52"/>
        <v>1.936858415649816E-4</v>
      </c>
      <c r="G431" s="17">
        <f t="shared" si="54"/>
        <v>1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380</v>
      </c>
      <c r="D432" s="16">
        <v>656</v>
      </c>
      <c r="E432" s="17">
        <f t="shared" si="51"/>
        <v>2.4424733256202598E-2</v>
      </c>
      <c r="F432" s="17">
        <f t="shared" si="52"/>
        <v>4.2352637355542642E-2</v>
      </c>
      <c r="G432" s="17">
        <f t="shared" si="54"/>
        <v>0.72631578947368425</v>
      </c>
      <c r="H432" s="17">
        <f t="shared" si="53"/>
        <v>1.774006941766294E-2</v>
      </c>
    </row>
    <row r="433" spans="1:8" x14ac:dyDescent="0.2">
      <c r="A433" s="14"/>
      <c r="B433" s="15" t="s">
        <v>406</v>
      </c>
      <c r="C433" s="16">
        <v>2</v>
      </c>
      <c r="D433" s="16">
        <v>2</v>
      </c>
      <c r="E433" s="17">
        <f t="shared" si="51"/>
        <v>1.2855122766422419E-4</v>
      </c>
      <c r="F433" s="17">
        <f t="shared" si="52"/>
        <v>1.2912389437665439E-4</v>
      </c>
      <c r="G433" s="17">
        <f t="shared" si="54"/>
        <v>0</v>
      </c>
      <c r="H433" s="17">
        <f t="shared" si="53"/>
        <v>0</v>
      </c>
    </row>
    <row r="434" spans="1:8" ht="25.5" x14ac:dyDescent="0.2">
      <c r="A434" s="14"/>
      <c r="B434" s="15" t="s">
        <v>407</v>
      </c>
      <c r="C434" s="16">
        <v>1</v>
      </c>
      <c r="D434" s="16">
        <v>4</v>
      </c>
      <c r="E434" s="17">
        <f t="shared" si="51"/>
        <v>6.4275613832112097E-5</v>
      </c>
      <c r="F434" s="17">
        <f t="shared" si="52"/>
        <v>2.5824778875330878E-4</v>
      </c>
      <c r="G434" s="17">
        <f t="shared" si="54"/>
        <v>3</v>
      </c>
      <c r="H434" s="17">
        <f t="shared" si="53"/>
        <v>1.9282684149633629E-4</v>
      </c>
    </row>
    <row r="435" spans="1:8" ht="25.5" x14ac:dyDescent="0.2">
      <c r="A435" s="14"/>
      <c r="B435" s="15" t="s">
        <v>408</v>
      </c>
      <c r="C435" s="16">
        <v>1</v>
      </c>
      <c r="D435" s="16">
        <v>2</v>
      </c>
      <c r="E435" s="17">
        <f t="shared" si="51"/>
        <v>6.4275613832112097E-5</v>
      </c>
      <c r="F435" s="17">
        <f t="shared" si="52"/>
        <v>1.2912389437665439E-4</v>
      </c>
      <c r="G435" s="17">
        <f t="shared" si="54"/>
        <v>1</v>
      </c>
      <c r="H435" s="17">
        <f t="shared" si="53"/>
        <v>6.4275613832112097E-5</v>
      </c>
    </row>
    <row r="436" spans="1:8" x14ac:dyDescent="0.2">
      <c r="A436" s="14"/>
      <c r="B436" s="15" t="s">
        <v>409</v>
      </c>
      <c r="C436" s="16">
        <v>1</v>
      </c>
      <c r="D436" s="16">
        <v>5</v>
      </c>
      <c r="E436" s="17">
        <f t="shared" si="51"/>
        <v>6.4275613832112097E-5</v>
      </c>
      <c r="F436" s="17">
        <f t="shared" si="52"/>
        <v>3.2280973594163599E-4</v>
      </c>
      <c r="G436" s="17">
        <f t="shared" si="54"/>
        <v>4</v>
      </c>
      <c r="H436" s="17">
        <f t="shared" si="53"/>
        <v>2.5710245532844839E-4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6.4275613832112097E-5</v>
      </c>
      <c r="F440" s="17" t="str">
        <f t="shared" si="52"/>
        <v/>
      </c>
      <c r="G440" s="17">
        <f t="shared" si="54"/>
        <v>-1</v>
      </c>
      <c r="H440" s="17">
        <f t="shared" si="53"/>
        <v>-6.4275613832112097E-5</v>
      </c>
    </row>
    <row r="441" spans="1:8" x14ac:dyDescent="0.2">
      <c r="A441" s="14"/>
      <c r="B441" s="15" t="s">
        <v>414</v>
      </c>
      <c r="C441" s="16">
        <v>31</v>
      </c>
      <c r="D441" s="16">
        <v>10</v>
      </c>
      <c r="E441" s="17">
        <f t="shared" si="51"/>
        <v>1.9925440287954749E-3</v>
      </c>
      <c r="F441" s="17">
        <f t="shared" si="52"/>
        <v>6.4561947188327199E-4</v>
      </c>
      <c r="G441" s="17">
        <f t="shared" si="54"/>
        <v>-0.67741935483870963</v>
      </c>
      <c r="H441" s="17">
        <f t="shared" si="53"/>
        <v>-1.3497878904743538E-3</v>
      </c>
    </row>
    <row r="442" spans="1:8" x14ac:dyDescent="0.2">
      <c r="A442" s="14"/>
      <c r="B442" s="15" t="s">
        <v>415</v>
      </c>
      <c r="C442" s="16">
        <v>8</v>
      </c>
      <c r="D442" s="16">
        <v>20</v>
      </c>
      <c r="E442" s="17">
        <f t="shared" si="51"/>
        <v>5.1420491065689677E-4</v>
      </c>
      <c r="F442" s="17">
        <f t="shared" si="52"/>
        <v>1.291238943766544E-3</v>
      </c>
      <c r="G442" s="17">
        <f t="shared" si="54"/>
        <v>1.5</v>
      </c>
      <c r="H442" s="17">
        <f t="shared" si="53"/>
        <v>7.7130736598534516E-4</v>
      </c>
    </row>
    <row r="443" spans="1:8" x14ac:dyDescent="0.2">
      <c r="A443" s="14"/>
      <c r="B443" s="15" t="s">
        <v>416</v>
      </c>
      <c r="C443" s="16">
        <v>57</v>
      </c>
      <c r="D443" s="16">
        <v>43</v>
      </c>
      <c r="E443" s="17">
        <f t="shared" si="51"/>
        <v>3.6637099884303894E-3</v>
      </c>
      <c r="F443" s="17">
        <f t="shared" si="52"/>
        <v>2.7761637290980696E-3</v>
      </c>
      <c r="G443" s="17">
        <f t="shared" si="54"/>
        <v>-0.24561403508771928</v>
      </c>
      <c r="H443" s="17">
        <f t="shared" si="53"/>
        <v>-8.998585936495693E-4</v>
      </c>
    </row>
    <row r="444" spans="1:8" x14ac:dyDescent="0.2">
      <c r="A444" s="14"/>
      <c r="B444" s="15" t="s">
        <v>417</v>
      </c>
      <c r="C444" s="16">
        <v>14</v>
      </c>
      <c r="D444" s="16">
        <v>1</v>
      </c>
      <c r="E444" s="17">
        <f t="shared" si="51"/>
        <v>8.9985859364956941E-4</v>
      </c>
      <c r="F444" s="17">
        <f t="shared" si="52"/>
        <v>6.4561947188327196E-5</v>
      </c>
      <c r="G444" s="17">
        <f t="shared" si="54"/>
        <v>-0.9285714285714286</v>
      </c>
      <c r="H444" s="17">
        <f t="shared" si="53"/>
        <v>-8.3558297981745728E-4</v>
      </c>
    </row>
    <row r="445" spans="1:8" x14ac:dyDescent="0.2">
      <c r="A445" s="14"/>
      <c r="B445" s="15" t="s">
        <v>418</v>
      </c>
      <c r="C445" s="16">
        <v>39</v>
      </c>
      <c r="D445" s="16">
        <v>49</v>
      </c>
      <c r="E445" s="17">
        <f t="shared" si="51"/>
        <v>2.5067489394523718E-3</v>
      </c>
      <c r="F445" s="17">
        <f t="shared" si="52"/>
        <v>3.1635354122280328E-3</v>
      </c>
      <c r="G445" s="17">
        <f t="shared" si="54"/>
        <v>0.25641025641025639</v>
      </c>
      <c r="H445" s="17">
        <f t="shared" si="53"/>
        <v>6.4275613832112091E-4</v>
      </c>
    </row>
    <row r="446" spans="1:8" x14ac:dyDescent="0.2">
      <c r="A446" s="14"/>
      <c r="B446" s="15" t="s">
        <v>419</v>
      </c>
      <c r="C446" s="16">
        <v>1</v>
      </c>
      <c r="D446" s="16">
        <v>8</v>
      </c>
      <c r="E446" s="17">
        <f t="shared" si="51"/>
        <v>6.4275613832112097E-5</v>
      </c>
      <c r="F446" s="17">
        <f t="shared" si="52"/>
        <v>5.1649557750661757E-4</v>
      </c>
      <c r="G446" s="17">
        <f t="shared" si="54"/>
        <v>7</v>
      </c>
      <c r="H446" s="17">
        <f t="shared" si="53"/>
        <v>4.4992929682478465E-4</v>
      </c>
    </row>
    <row r="447" spans="1:8" x14ac:dyDescent="0.2">
      <c r="A447" s="14"/>
      <c r="B447" s="15" t="s">
        <v>420</v>
      </c>
      <c r="C447" s="16">
        <v>10</v>
      </c>
      <c r="D447" s="16">
        <v>14</v>
      </c>
      <c r="E447" s="17">
        <f t="shared" si="51"/>
        <v>6.4275613832112102E-4</v>
      </c>
      <c r="F447" s="17">
        <f t="shared" si="52"/>
        <v>9.0386726063658082E-4</v>
      </c>
      <c r="G447" s="17">
        <f t="shared" si="54"/>
        <v>0.4</v>
      </c>
      <c r="H447" s="17">
        <f t="shared" si="53"/>
        <v>2.5710245532844844E-4</v>
      </c>
    </row>
    <row r="448" spans="1:8" x14ac:dyDescent="0.2">
      <c r="A448" s="14"/>
      <c r="B448" s="15" t="s">
        <v>421</v>
      </c>
      <c r="C448" s="16">
        <v>2</v>
      </c>
      <c r="D448" s="16">
        <v>0</v>
      </c>
      <c r="E448" s="17">
        <f t="shared" si="51"/>
        <v>1.2855122766422419E-4</v>
      </c>
      <c r="F448" s="17" t="str">
        <f t="shared" si="52"/>
        <v/>
      </c>
      <c r="G448" s="17">
        <f t="shared" si="54"/>
        <v>-1</v>
      </c>
      <c r="H448" s="17">
        <f t="shared" si="53"/>
        <v>-1.2855122766422419E-4</v>
      </c>
    </row>
    <row r="449" spans="1:8" x14ac:dyDescent="0.2">
      <c r="A449" s="14"/>
      <c r="B449" s="15" t="s">
        <v>422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6.4561947188327196E-5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66</v>
      </c>
      <c r="D450" s="16">
        <v>22</v>
      </c>
      <c r="E450" s="17">
        <f t="shared" si="51"/>
        <v>4.2421905129193986E-3</v>
      </c>
      <c r="F450" s="17">
        <f t="shared" si="52"/>
        <v>1.4203628381431984E-3</v>
      </c>
      <c r="G450" s="17">
        <f t="shared" si="54"/>
        <v>-0.66666666666666663</v>
      </c>
      <c r="H450" s="17">
        <f t="shared" si="53"/>
        <v>-2.8281270086129321E-3</v>
      </c>
    </row>
    <row r="451" spans="1:8" x14ac:dyDescent="0.2">
      <c r="A451" s="14"/>
      <c r="B451" s="15" t="s">
        <v>424</v>
      </c>
      <c r="C451" s="16">
        <v>0</v>
      </c>
      <c r="D451" s="16">
        <v>1</v>
      </c>
      <c r="E451" s="17" t="str">
        <f t="shared" si="51"/>
        <v/>
      </c>
      <c r="F451" s="17">
        <f t="shared" si="52"/>
        <v>6.4561947188327196E-5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1</v>
      </c>
      <c r="D452" s="16">
        <v>4</v>
      </c>
      <c r="E452" s="17">
        <f t="shared" si="51"/>
        <v>6.4275613832112097E-5</v>
      </c>
      <c r="F452" s="17">
        <f t="shared" si="52"/>
        <v>2.5824778875330878E-4</v>
      </c>
      <c r="G452" s="17">
        <f t="shared" si="54"/>
        <v>3</v>
      </c>
      <c r="H452" s="17">
        <f t="shared" si="53"/>
        <v>1.9282684149633629E-4</v>
      </c>
    </row>
    <row r="453" spans="1:8" x14ac:dyDescent="0.2">
      <c r="A453" s="14"/>
      <c r="B453" s="15" t="s">
        <v>426</v>
      </c>
      <c r="C453" s="16">
        <v>1</v>
      </c>
      <c r="D453" s="16">
        <v>2</v>
      </c>
      <c r="E453" s="17">
        <f t="shared" si="51"/>
        <v>6.4275613832112097E-5</v>
      </c>
      <c r="F453" s="17">
        <f t="shared" si="52"/>
        <v>1.2912389437665439E-4</v>
      </c>
      <c r="G453" s="17">
        <f t="shared" si="54"/>
        <v>1</v>
      </c>
      <c r="H453" s="17">
        <f t="shared" si="53"/>
        <v>6.4275613832112097E-5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9</v>
      </c>
      <c r="D455" s="16">
        <v>20</v>
      </c>
      <c r="E455" s="17">
        <f t="shared" si="51"/>
        <v>5.784805244890089E-4</v>
      </c>
      <c r="F455" s="17">
        <f t="shared" si="52"/>
        <v>1.291238943766544E-3</v>
      </c>
      <c r="G455" s="17">
        <f t="shared" si="54"/>
        <v>1.2222222222222223</v>
      </c>
      <c r="H455" s="17">
        <f t="shared" si="53"/>
        <v>7.0703175215323314E-4</v>
      </c>
    </row>
    <row r="456" spans="1:8" x14ac:dyDescent="0.2">
      <c r="A456" s="14"/>
      <c r="B456" s="15" t="s">
        <v>429</v>
      </c>
      <c r="C456" s="16">
        <v>67</v>
      </c>
      <c r="D456" s="16">
        <v>22</v>
      </c>
      <c r="E456" s="17">
        <f t="shared" si="51"/>
        <v>4.3064661267515104E-3</v>
      </c>
      <c r="F456" s="17">
        <f t="shared" si="52"/>
        <v>1.4203628381431984E-3</v>
      </c>
      <c r="G456" s="17">
        <f t="shared" si="54"/>
        <v>-0.67164179104477617</v>
      </c>
      <c r="H456" s="17">
        <f t="shared" si="53"/>
        <v>-2.8924026224450444E-3</v>
      </c>
    </row>
    <row r="457" spans="1:8" x14ac:dyDescent="0.2">
      <c r="A457" s="14"/>
      <c r="B457" s="15" t="s">
        <v>430</v>
      </c>
      <c r="C457" s="16">
        <v>3</v>
      </c>
      <c r="D457" s="16">
        <v>8</v>
      </c>
      <c r="E457" s="17">
        <f t="shared" si="51"/>
        <v>1.9282684149633629E-4</v>
      </c>
      <c r="F457" s="17">
        <f t="shared" si="52"/>
        <v>5.1649557750661757E-4</v>
      </c>
      <c r="G457" s="17">
        <f t="shared" si="54"/>
        <v>1.6666666666666667</v>
      </c>
      <c r="H457" s="17">
        <f t="shared" si="53"/>
        <v>3.2137806916056051E-4</v>
      </c>
    </row>
    <row r="458" spans="1:8" ht="25.5" x14ac:dyDescent="0.2">
      <c r="A458" s="14"/>
      <c r="B458" s="15" t="s">
        <v>431</v>
      </c>
      <c r="C458" s="16">
        <v>1</v>
      </c>
      <c r="D458" s="16">
        <v>1</v>
      </c>
      <c r="E458" s="17">
        <f t="shared" si="51"/>
        <v>6.4275613832112097E-5</v>
      </c>
      <c r="F458" s="17">
        <f t="shared" si="52"/>
        <v>6.4561947188327196E-5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432</v>
      </c>
      <c r="C459" s="16">
        <v>12</v>
      </c>
      <c r="D459" s="16">
        <v>4</v>
      </c>
      <c r="E459" s="17">
        <f t="shared" si="51"/>
        <v>7.7130736598534516E-4</v>
      </c>
      <c r="F459" s="17">
        <f t="shared" si="52"/>
        <v>2.5824778875330878E-4</v>
      </c>
      <c r="G459" s="17">
        <f t="shared" si="54"/>
        <v>-0.66666666666666663</v>
      </c>
      <c r="H459" s="17">
        <f t="shared" si="53"/>
        <v>-5.1420491065689677E-4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1</v>
      </c>
      <c r="D461" s="16">
        <v>0</v>
      </c>
      <c r="E461" s="17">
        <f t="shared" si="51"/>
        <v>6.4275613832112097E-5</v>
      </c>
      <c r="F461" s="17" t="str">
        <f t="shared" si="52"/>
        <v/>
      </c>
      <c r="G461" s="17">
        <f t="shared" si="54"/>
        <v>-1</v>
      </c>
      <c r="H461" s="17">
        <f t="shared" si="53"/>
        <v>-6.4275613832112097E-5</v>
      </c>
    </row>
    <row r="462" spans="1:8" ht="25.5" x14ac:dyDescent="0.2">
      <c r="A462" s="14"/>
      <c r="B462" s="15" t="s">
        <v>435</v>
      </c>
      <c r="C462" s="16">
        <v>2</v>
      </c>
      <c r="D462" s="16">
        <v>0</v>
      </c>
      <c r="E462" s="17">
        <f t="shared" si="51"/>
        <v>1.2855122766422419E-4</v>
      </c>
      <c r="F462" s="17" t="str">
        <f t="shared" si="52"/>
        <v/>
      </c>
      <c r="G462" s="17">
        <f t="shared" si="54"/>
        <v>-1</v>
      </c>
      <c r="H462" s="17">
        <f t="shared" si="53"/>
        <v>-1.2855122766422419E-4</v>
      </c>
    </row>
    <row r="463" spans="1:8" x14ac:dyDescent="0.2">
      <c r="A463" s="14"/>
      <c r="B463" s="15" t="s">
        <v>436</v>
      </c>
      <c r="C463" s="16">
        <v>11</v>
      </c>
      <c r="D463" s="16">
        <v>5</v>
      </c>
      <c r="E463" s="17">
        <f t="shared" si="51"/>
        <v>7.0703175215323304E-4</v>
      </c>
      <c r="F463" s="17">
        <f t="shared" si="52"/>
        <v>3.2280973594163599E-4</v>
      </c>
      <c r="G463" s="17">
        <f t="shared" si="54"/>
        <v>-0.54545454545454541</v>
      </c>
      <c r="H463" s="17">
        <f t="shared" si="53"/>
        <v>-3.8565368299267253E-4</v>
      </c>
    </row>
    <row r="464" spans="1:8" x14ac:dyDescent="0.2">
      <c r="A464" s="14"/>
      <c r="B464" s="15" t="s">
        <v>437</v>
      </c>
      <c r="C464" s="16">
        <v>5</v>
      </c>
      <c r="D464" s="16">
        <v>7</v>
      </c>
      <c r="E464" s="17">
        <f t="shared" si="51"/>
        <v>3.2137806916056051E-4</v>
      </c>
      <c r="F464" s="17">
        <f t="shared" si="52"/>
        <v>4.5193363031829041E-4</v>
      </c>
      <c r="G464" s="17">
        <f t="shared" si="54"/>
        <v>0.4</v>
      </c>
      <c r="H464" s="17">
        <f t="shared" si="53"/>
        <v>1.2855122766422422E-4</v>
      </c>
    </row>
    <row r="465" spans="1:8" x14ac:dyDescent="0.2">
      <c r="A465" s="14"/>
      <c r="B465" s="15" t="s">
        <v>438</v>
      </c>
      <c r="C465" s="16">
        <v>67</v>
      </c>
      <c r="D465" s="16">
        <v>89</v>
      </c>
      <c r="E465" s="17">
        <f t="shared" si="51"/>
        <v>4.3064661267515104E-3</v>
      </c>
      <c r="F465" s="17">
        <f t="shared" si="52"/>
        <v>5.7460132997611208E-3</v>
      </c>
      <c r="G465" s="17">
        <f t="shared" si="54"/>
        <v>0.32835820895522388</v>
      </c>
      <c r="H465" s="17">
        <f t="shared" si="53"/>
        <v>1.4140635043064661E-3</v>
      </c>
    </row>
    <row r="466" spans="1:8" x14ac:dyDescent="0.2">
      <c r="A466" s="14"/>
      <c r="B466" s="15" t="s">
        <v>439</v>
      </c>
      <c r="C466" s="16">
        <v>5</v>
      </c>
      <c r="D466" s="16">
        <v>26</v>
      </c>
      <c r="E466" s="17">
        <f t="shared" si="51"/>
        <v>3.2137806916056051E-4</v>
      </c>
      <c r="F466" s="17">
        <f t="shared" si="52"/>
        <v>1.6786106268965072E-3</v>
      </c>
      <c r="G466" s="17">
        <f t="shared" si="54"/>
        <v>4.2</v>
      </c>
      <c r="H466" s="17">
        <f t="shared" si="53"/>
        <v>1.3497878904743543E-3</v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2</v>
      </c>
      <c r="D468" s="16">
        <v>0</v>
      </c>
      <c r="E468" s="17">
        <f t="shared" si="51"/>
        <v>1.2855122766422419E-4</v>
      </c>
      <c r="F468" s="17" t="str">
        <f t="shared" si="52"/>
        <v/>
      </c>
      <c r="G468" s="17">
        <f t="shared" si="54"/>
        <v>-1</v>
      </c>
      <c r="H468" s="17">
        <f t="shared" si="53"/>
        <v>-1.2855122766422419E-4</v>
      </c>
    </row>
    <row r="469" spans="1:8" x14ac:dyDescent="0.2">
      <c r="A469" s="14"/>
      <c r="B469" s="15" t="s">
        <v>442</v>
      </c>
      <c r="C469" s="16">
        <v>6</v>
      </c>
      <c r="D469" s="16">
        <v>17</v>
      </c>
      <c r="E469" s="17">
        <f t="shared" si="51"/>
        <v>3.8565368299267258E-4</v>
      </c>
      <c r="F469" s="17">
        <f t="shared" si="52"/>
        <v>1.0975531022015623E-3</v>
      </c>
      <c r="G469" s="17">
        <f t="shared" si="54"/>
        <v>1.8333333333333333</v>
      </c>
      <c r="H469" s="17">
        <f t="shared" si="53"/>
        <v>7.0703175215323304E-4</v>
      </c>
    </row>
    <row r="470" spans="1:8" x14ac:dyDescent="0.2">
      <c r="A470" s="14"/>
      <c r="B470" s="15" t="s">
        <v>443</v>
      </c>
      <c r="C470" s="16">
        <v>0</v>
      </c>
      <c r="D470" s="16">
        <v>1</v>
      </c>
      <c r="E470" s="17" t="str">
        <f t="shared" si="51"/>
        <v/>
      </c>
      <c r="F470" s="17">
        <f t="shared" si="52"/>
        <v>6.4561947188327196E-5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78</v>
      </c>
      <c r="D471" s="16">
        <v>365</v>
      </c>
      <c r="E471" s="17">
        <f t="shared" si="51"/>
        <v>5.0134978789047437E-3</v>
      </c>
      <c r="F471" s="17">
        <f t="shared" si="52"/>
        <v>2.3565110723739426E-2</v>
      </c>
      <c r="G471" s="17">
        <f t="shared" si="54"/>
        <v>3.6794871794871793</v>
      </c>
      <c r="H471" s="17">
        <f t="shared" si="53"/>
        <v>1.8447101169816172E-2</v>
      </c>
    </row>
    <row r="472" spans="1:8" x14ac:dyDescent="0.2">
      <c r="A472" s="14"/>
      <c r="B472" s="15" t="s">
        <v>445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6.4561947188327196E-5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1</v>
      </c>
      <c r="D473" s="16">
        <v>0</v>
      </c>
      <c r="E473" s="17">
        <f t="shared" si="51"/>
        <v>6.4275613832112097E-5</v>
      </c>
      <c r="F473" s="17" t="str">
        <f t="shared" si="52"/>
        <v/>
      </c>
      <c r="G473" s="17">
        <f t="shared" si="54"/>
        <v>-1</v>
      </c>
      <c r="H473" s="17">
        <f t="shared" si="53"/>
        <v>-6.4275613832112097E-5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5</v>
      </c>
      <c r="D476" s="16">
        <v>2</v>
      </c>
      <c r="E476" s="17">
        <f t="shared" si="51"/>
        <v>3.2137806916056051E-4</v>
      </c>
      <c r="F476" s="17">
        <f t="shared" si="52"/>
        <v>1.2912389437665439E-4</v>
      </c>
      <c r="G476" s="17">
        <f t="shared" si="54"/>
        <v>-0.6</v>
      </c>
      <c r="H476" s="17">
        <f t="shared" si="53"/>
        <v>-1.9282684149633629E-4</v>
      </c>
    </row>
    <row r="477" spans="1:8" x14ac:dyDescent="0.2">
      <c r="A477" s="14"/>
      <c r="B477" s="15" t="s">
        <v>450</v>
      </c>
      <c r="C477" s="16">
        <v>1</v>
      </c>
      <c r="D477" s="16">
        <v>0</v>
      </c>
      <c r="E477" s="17">
        <f t="shared" ref="E477:E540" si="55">+IF(C477=0,"",C477/C$349)</f>
        <v>6.4275613832112097E-5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-6.4275613832112097E-5</v>
      </c>
    </row>
    <row r="478" spans="1:8" x14ac:dyDescent="0.2">
      <c r="A478" s="14"/>
      <c r="B478" s="15" t="s">
        <v>451</v>
      </c>
      <c r="C478" s="16">
        <v>0</v>
      </c>
      <c r="D478" s="16">
        <v>2</v>
      </c>
      <c r="E478" s="17" t="str">
        <f t="shared" si="55"/>
        <v/>
      </c>
      <c r="F478" s="17">
        <f t="shared" si="56"/>
        <v>1.2912389437665439E-4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23</v>
      </c>
      <c r="D479" s="16">
        <v>44</v>
      </c>
      <c r="E479" s="17">
        <f t="shared" si="55"/>
        <v>1.4783391181385783E-3</v>
      </c>
      <c r="F479" s="17">
        <f t="shared" si="56"/>
        <v>2.8407256762863968E-3</v>
      </c>
      <c r="G479" s="17">
        <f t="shared" si="58"/>
        <v>0.91304347826086951</v>
      </c>
      <c r="H479" s="17">
        <f t="shared" si="57"/>
        <v>1.3497878904743541E-3</v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31</v>
      </c>
      <c r="D481" s="16">
        <v>2</v>
      </c>
      <c r="E481" s="17">
        <f t="shared" si="55"/>
        <v>1.9925440287954749E-3</v>
      </c>
      <c r="F481" s="17">
        <f t="shared" si="56"/>
        <v>1.2912389437665439E-4</v>
      </c>
      <c r="G481" s="17">
        <f t="shared" si="58"/>
        <v>-0.93548387096774188</v>
      </c>
      <c r="H481" s="17">
        <f t="shared" si="57"/>
        <v>-1.8639928011312506E-3</v>
      </c>
    </row>
    <row r="482" spans="1:8" x14ac:dyDescent="0.2">
      <c r="A482" s="14"/>
      <c r="B482" s="15" t="s">
        <v>455</v>
      </c>
      <c r="C482" s="16">
        <v>0</v>
      </c>
      <c r="D482" s="16">
        <v>1</v>
      </c>
      <c r="E482" s="17" t="str">
        <f t="shared" si="55"/>
        <v/>
      </c>
      <c r="F482" s="17">
        <f t="shared" si="56"/>
        <v>6.4561947188327196E-5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5</v>
      </c>
      <c r="D483" s="16">
        <v>3</v>
      </c>
      <c r="E483" s="17">
        <f t="shared" si="55"/>
        <v>3.2137806916056051E-4</v>
      </c>
      <c r="F483" s="17">
        <f t="shared" si="56"/>
        <v>1.936858415649816E-4</v>
      </c>
      <c r="G483" s="17">
        <f t="shared" si="58"/>
        <v>-0.4</v>
      </c>
      <c r="H483" s="17">
        <f t="shared" si="57"/>
        <v>-1.2855122766422422E-4</v>
      </c>
    </row>
    <row r="484" spans="1:8" x14ac:dyDescent="0.2">
      <c r="A484" s="14"/>
      <c r="B484" s="15" t="s">
        <v>457</v>
      </c>
      <c r="C484" s="16">
        <v>41</v>
      </c>
      <c r="D484" s="16">
        <v>21</v>
      </c>
      <c r="E484" s="17">
        <f t="shared" si="55"/>
        <v>2.6353001671165959E-3</v>
      </c>
      <c r="F484" s="17">
        <f t="shared" si="56"/>
        <v>1.3558008909548712E-3</v>
      </c>
      <c r="G484" s="17">
        <f t="shared" si="58"/>
        <v>-0.48780487804878048</v>
      </c>
      <c r="H484" s="17">
        <f t="shared" si="57"/>
        <v>-1.2855122766422418E-3</v>
      </c>
    </row>
    <row r="485" spans="1:8" x14ac:dyDescent="0.2">
      <c r="A485" s="14"/>
      <c r="B485" s="15" t="s">
        <v>458</v>
      </c>
      <c r="C485" s="16">
        <v>1</v>
      </c>
      <c r="D485" s="16">
        <v>0</v>
      </c>
      <c r="E485" s="17">
        <f t="shared" si="55"/>
        <v>6.4275613832112097E-5</v>
      </c>
      <c r="F485" s="17" t="str">
        <f t="shared" si="56"/>
        <v/>
      </c>
      <c r="G485" s="17">
        <f t="shared" si="58"/>
        <v>-1</v>
      </c>
      <c r="H485" s="17">
        <f t="shared" si="57"/>
        <v>-6.4275613832112097E-5</v>
      </c>
    </row>
    <row r="486" spans="1:8" x14ac:dyDescent="0.2">
      <c r="A486" s="14"/>
      <c r="B486" s="15" t="s">
        <v>459</v>
      </c>
      <c r="C486" s="16">
        <v>22</v>
      </c>
      <c r="D486" s="16">
        <v>9</v>
      </c>
      <c r="E486" s="17">
        <f t="shared" si="55"/>
        <v>1.4140635043064661E-3</v>
      </c>
      <c r="F486" s="17">
        <f t="shared" si="56"/>
        <v>5.8105752469494478E-4</v>
      </c>
      <c r="G486" s="17">
        <f t="shared" si="58"/>
        <v>-0.59090909090909094</v>
      </c>
      <c r="H486" s="17">
        <f t="shared" si="57"/>
        <v>-8.3558297981745728E-4</v>
      </c>
    </row>
    <row r="487" spans="1:8" x14ac:dyDescent="0.2">
      <c r="A487" s="14"/>
      <c r="B487" s="15" t="s">
        <v>460</v>
      </c>
      <c r="C487" s="16">
        <v>1</v>
      </c>
      <c r="D487" s="16">
        <v>0</v>
      </c>
      <c r="E487" s="17">
        <f t="shared" si="55"/>
        <v>6.4275613832112097E-5</v>
      </c>
      <c r="F487" s="17" t="str">
        <f t="shared" si="56"/>
        <v/>
      </c>
      <c r="G487" s="17">
        <f t="shared" si="58"/>
        <v>-1</v>
      </c>
      <c r="H487" s="17">
        <f t="shared" si="57"/>
        <v>-6.4275613832112097E-5</v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6</v>
      </c>
      <c r="D489" s="16">
        <v>7</v>
      </c>
      <c r="E489" s="17">
        <f t="shared" si="55"/>
        <v>3.8565368299267258E-4</v>
      </c>
      <c r="F489" s="17">
        <f t="shared" si="56"/>
        <v>4.5193363031829041E-4</v>
      </c>
      <c r="G489" s="17">
        <f t="shared" si="58"/>
        <v>0.16666666666666666</v>
      </c>
      <c r="H489" s="17">
        <f t="shared" si="57"/>
        <v>6.4275613832112097E-5</v>
      </c>
    </row>
    <row r="490" spans="1:8" x14ac:dyDescent="0.2">
      <c r="A490" s="14"/>
      <c r="B490" s="15" t="s">
        <v>463</v>
      </c>
      <c r="C490" s="16">
        <v>20</v>
      </c>
      <c r="D490" s="16">
        <v>7</v>
      </c>
      <c r="E490" s="17">
        <f t="shared" si="55"/>
        <v>1.285512276642242E-3</v>
      </c>
      <c r="F490" s="17">
        <f t="shared" si="56"/>
        <v>4.5193363031829041E-4</v>
      </c>
      <c r="G490" s="17">
        <f t="shared" si="58"/>
        <v>-0.65</v>
      </c>
      <c r="H490" s="17">
        <f t="shared" si="57"/>
        <v>-8.3558297981745739E-4</v>
      </c>
    </row>
    <row r="491" spans="1:8" x14ac:dyDescent="0.2">
      <c r="A491" s="14"/>
      <c r="B491" s="15" t="s">
        <v>464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6.4561947188327196E-5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</v>
      </c>
      <c r="D492" s="16">
        <v>0</v>
      </c>
      <c r="E492" s="17">
        <f t="shared" si="55"/>
        <v>6.4275613832112097E-5</v>
      </c>
      <c r="F492" s="17" t="str">
        <f t="shared" si="56"/>
        <v/>
      </c>
      <c r="G492" s="17">
        <f t="shared" si="58"/>
        <v>-1</v>
      </c>
      <c r="H492" s="17">
        <f t="shared" si="57"/>
        <v>-6.4275613832112097E-5</v>
      </c>
    </row>
    <row r="493" spans="1:8" x14ac:dyDescent="0.2">
      <c r="A493" s="14"/>
      <c r="B493" s="15" t="s">
        <v>466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6.4561947188327196E-5</v>
      </c>
      <c r="G493" s="17">
        <f t="shared" si="58"/>
        <v>1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87</v>
      </c>
      <c r="D495" s="16">
        <v>2</v>
      </c>
      <c r="E495" s="17">
        <f t="shared" si="55"/>
        <v>5.5919784033937525E-3</v>
      </c>
      <c r="F495" s="17">
        <f t="shared" si="56"/>
        <v>1.2912389437665439E-4</v>
      </c>
      <c r="G495" s="17">
        <f t="shared" si="58"/>
        <v>-0.97701149425287359</v>
      </c>
      <c r="H495" s="17">
        <f t="shared" si="57"/>
        <v>-5.463427175729528E-3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</v>
      </c>
      <c r="D497" s="16">
        <v>1</v>
      </c>
      <c r="E497" s="17">
        <f t="shared" si="55"/>
        <v>6.4275613832112097E-5</v>
      </c>
      <c r="F497" s="17">
        <f t="shared" si="56"/>
        <v>6.4561947188327196E-5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471</v>
      </c>
      <c r="C498" s="16">
        <v>0</v>
      </c>
      <c r="D498" s="16">
        <v>2</v>
      </c>
      <c r="E498" s="17" t="str">
        <f t="shared" si="55"/>
        <v/>
      </c>
      <c r="F498" s="17">
        <f t="shared" si="56"/>
        <v>1.2912389437665439E-4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1</v>
      </c>
      <c r="D500" s="16">
        <v>0</v>
      </c>
      <c r="E500" s="17">
        <f t="shared" si="55"/>
        <v>6.4275613832112097E-5</v>
      </c>
      <c r="F500" s="17" t="str">
        <f t="shared" si="56"/>
        <v/>
      </c>
      <c r="G500" s="17">
        <f t="shared" si="58"/>
        <v>-1</v>
      </c>
      <c r="H500" s="17">
        <f t="shared" si="57"/>
        <v>-6.4275613832112097E-5</v>
      </c>
    </row>
    <row r="501" spans="1:8" ht="25.5" x14ac:dyDescent="0.2">
      <c r="A501" s="14"/>
      <c r="B501" s="15" t="s">
        <v>474</v>
      </c>
      <c r="C501" s="16">
        <v>1</v>
      </c>
      <c r="D501" s="16">
        <v>2</v>
      </c>
      <c r="E501" s="17">
        <f t="shared" si="55"/>
        <v>6.4275613832112097E-5</v>
      </c>
      <c r="F501" s="17">
        <f t="shared" si="56"/>
        <v>1.2912389437665439E-4</v>
      </c>
      <c r="G501" s="17">
        <f t="shared" si="58"/>
        <v>1</v>
      </c>
      <c r="H501" s="17">
        <f t="shared" si="57"/>
        <v>6.4275613832112097E-5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2</v>
      </c>
      <c r="D508" s="16">
        <v>0</v>
      </c>
      <c r="E508" s="17">
        <f t="shared" si="55"/>
        <v>1.2855122766422419E-4</v>
      </c>
      <c r="F508" s="17" t="str">
        <f t="shared" si="56"/>
        <v/>
      </c>
      <c r="G508" s="17">
        <f t="shared" si="58"/>
        <v>-1</v>
      </c>
      <c r="H508" s="17">
        <f t="shared" si="57"/>
        <v>-1.2855122766422419E-4</v>
      </c>
    </row>
    <row r="509" spans="1:8" x14ac:dyDescent="0.2">
      <c r="A509" s="14"/>
      <c r="B509" s="15" t="s">
        <v>482</v>
      </c>
      <c r="C509" s="16">
        <v>0</v>
      </c>
      <c r="D509" s="16">
        <v>1</v>
      </c>
      <c r="E509" s="17" t="str">
        <f t="shared" si="55"/>
        <v/>
      </c>
      <c r="F509" s="17">
        <f t="shared" si="56"/>
        <v>6.4561947188327196E-5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19</v>
      </c>
      <c r="D510" s="16">
        <v>9</v>
      </c>
      <c r="E510" s="17">
        <f t="shared" si="55"/>
        <v>1.2212366628101298E-3</v>
      </c>
      <c r="F510" s="17">
        <f t="shared" si="56"/>
        <v>5.8105752469494478E-4</v>
      </c>
      <c r="G510" s="17">
        <f t="shared" si="58"/>
        <v>-0.52631578947368418</v>
      </c>
      <c r="H510" s="17">
        <f t="shared" si="57"/>
        <v>-6.4275613832112091E-4</v>
      </c>
    </row>
    <row r="511" spans="1:8" x14ac:dyDescent="0.2">
      <c r="A511" s="14"/>
      <c r="B511" s="15" t="s">
        <v>484</v>
      </c>
      <c r="C511" s="16">
        <v>29</v>
      </c>
      <c r="D511" s="16">
        <v>14</v>
      </c>
      <c r="E511" s="17">
        <f t="shared" si="55"/>
        <v>1.8639928011312508E-3</v>
      </c>
      <c r="F511" s="17">
        <f t="shared" si="56"/>
        <v>9.0386726063658082E-4</v>
      </c>
      <c r="G511" s="17">
        <f t="shared" si="58"/>
        <v>-0.51724137931034486</v>
      </c>
      <c r="H511" s="17">
        <f t="shared" si="57"/>
        <v>-9.6413420748168153E-4</v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2</v>
      </c>
      <c r="D514" s="16">
        <v>1</v>
      </c>
      <c r="E514" s="17">
        <f t="shared" si="55"/>
        <v>1.2855122766422419E-4</v>
      </c>
      <c r="F514" s="17">
        <f t="shared" si="56"/>
        <v>6.4561947188327196E-5</v>
      </c>
      <c r="G514" s="17">
        <f t="shared" si="58"/>
        <v>-0.5</v>
      </c>
      <c r="H514" s="17">
        <f t="shared" si="57"/>
        <v>-6.4275613832112097E-5</v>
      </c>
    </row>
    <row r="515" spans="1:8" ht="25.5" x14ac:dyDescent="0.2">
      <c r="A515" s="14"/>
      <c r="B515" s="15" t="s">
        <v>488</v>
      </c>
      <c r="C515" s="16">
        <v>8</v>
      </c>
      <c r="D515" s="16">
        <v>4</v>
      </c>
      <c r="E515" s="17">
        <f t="shared" si="55"/>
        <v>5.1420491065689677E-4</v>
      </c>
      <c r="F515" s="17">
        <f t="shared" si="56"/>
        <v>2.5824778875330878E-4</v>
      </c>
      <c r="G515" s="17">
        <f t="shared" si="58"/>
        <v>-0.5</v>
      </c>
      <c r="H515" s="17">
        <f t="shared" si="57"/>
        <v>-2.5710245532844839E-4</v>
      </c>
    </row>
    <row r="516" spans="1:8" x14ac:dyDescent="0.2">
      <c r="A516" s="14"/>
      <c r="B516" s="15" t="s">
        <v>489</v>
      </c>
      <c r="C516" s="16">
        <v>8</v>
      </c>
      <c r="D516" s="16">
        <v>307</v>
      </c>
      <c r="E516" s="17">
        <f t="shared" si="55"/>
        <v>5.1420491065689677E-4</v>
      </c>
      <c r="F516" s="17">
        <f t="shared" si="56"/>
        <v>1.9820517786816452E-2</v>
      </c>
      <c r="G516" s="17">
        <f t="shared" si="58"/>
        <v>37.375</v>
      </c>
      <c r="H516" s="17">
        <f t="shared" si="57"/>
        <v>1.9218408535801517E-2</v>
      </c>
    </row>
    <row r="517" spans="1:8" ht="25.5" x14ac:dyDescent="0.2">
      <c r="A517" s="14"/>
      <c r="B517" s="15" t="s">
        <v>490</v>
      </c>
      <c r="C517" s="16">
        <v>1</v>
      </c>
      <c r="D517" s="16">
        <v>1</v>
      </c>
      <c r="E517" s="17">
        <f t="shared" si="55"/>
        <v>6.4275613832112097E-5</v>
      </c>
      <c r="F517" s="17">
        <f t="shared" si="56"/>
        <v>6.4561947188327196E-5</v>
      </c>
      <c r="G517" s="17">
        <f t="shared" si="58"/>
        <v>0</v>
      </c>
      <c r="H517" s="17">
        <f t="shared" si="57"/>
        <v>0</v>
      </c>
    </row>
    <row r="518" spans="1:8" ht="25.5" x14ac:dyDescent="0.2">
      <c r="A518" s="14"/>
      <c r="B518" s="15" t="s">
        <v>491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6.4561947188327196E-5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1</v>
      </c>
      <c r="D520" s="16">
        <v>0</v>
      </c>
      <c r="E520" s="17">
        <f t="shared" si="55"/>
        <v>6.4275613832112097E-5</v>
      </c>
      <c r="F520" s="17" t="str">
        <f t="shared" si="56"/>
        <v/>
      </c>
      <c r="G520" s="17">
        <f t="shared" si="58"/>
        <v>-1</v>
      </c>
      <c r="H520" s="17">
        <f t="shared" si="57"/>
        <v>-6.4275613832112097E-5</v>
      </c>
    </row>
    <row r="521" spans="1:8" x14ac:dyDescent="0.2">
      <c r="A521" s="14"/>
      <c r="B521" s="15" t="s">
        <v>494</v>
      </c>
      <c r="C521" s="16">
        <v>1</v>
      </c>
      <c r="D521" s="16">
        <v>0</v>
      </c>
      <c r="E521" s="17">
        <f t="shared" si="55"/>
        <v>6.4275613832112097E-5</v>
      </c>
      <c r="F521" s="17" t="str">
        <f t="shared" si="56"/>
        <v/>
      </c>
      <c r="G521" s="17">
        <f t="shared" si="58"/>
        <v>-1</v>
      </c>
      <c r="H521" s="17">
        <f t="shared" si="57"/>
        <v>-6.4275613832112097E-5</v>
      </c>
    </row>
    <row r="522" spans="1:8" ht="25.5" x14ac:dyDescent="0.2">
      <c r="A522" s="14"/>
      <c r="B522" s="15" t="s">
        <v>495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6.4561947188327196E-5</v>
      </c>
      <c r="G522" s="17">
        <f t="shared" si="58"/>
        <v>1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1</v>
      </c>
      <c r="D523" s="16">
        <v>0</v>
      </c>
      <c r="E523" s="17">
        <f t="shared" si="55"/>
        <v>6.4275613832112097E-5</v>
      </c>
      <c r="F523" s="17" t="str">
        <f t="shared" si="56"/>
        <v/>
      </c>
      <c r="G523" s="17">
        <f t="shared" si="58"/>
        <v>-1</v>
      </c>
      <c r="H523" s="17">
        <f t="shared" si="57"/>
        <v>-6.4275613832112097E-5</v>
      </c>
    </row>
    <row r="524" spans="1:8" ht="25.5" x14ac:dyDescent="0.2">
      <c r="A524" s="14"/>
      <c r="B524" s="15" t="s">
        <v>497</v>
      </c>
      <c r="C524" s="16">
        <v>2</v>
      </c>
      <c r="D524" s="16">
        <v>0</v>
      </c>
      <c r="E524" s="17">
        <f t="shared" si="55"/>
        <v>1.2855122766422419E-4</v>
      </c>
      <c r="F524" s="17" t="str">
        <f t="shared" si="56"/>
        <v/>
      </c>
      <c r="G524" s="17">
        <f t="shared" si="58"/>
        <v>-1</v>
      </c>
      <c r="H524" s="17">
        <f t="shared" si="57"/>
        <v>-1.2855122766422419E-4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6.4561947188327196E-5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6.4561947188327196E-5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2</v>
      </c>
      <c r="E530" s="17" t="str">
        <f t="shared" si="55"/>
        <v/>
      </c>
      <c r="F530" s="17">
        <f t="shared" si="56"/>
        <v>1.2912389437665439E-4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3</v>
      </c>
      <c r="D532" s="16">
        <v>0</v>
      </c>
      <c r="E532" s="17">
        <f t="shared" si="55"/>
        <v>1.9282684149633629E-4</v>
      </c>
      <c r="F532" s="17" t="str">
        <f t="shared" si="56"/>
        <v/>
      </c>
      <c r="G532" s="17">
        <f t="shared" si="58"/>
        <v>-1</v>
      </c>
      <c r="H532" s="17">
        <f t="shared" si="57"/>
        <v>-1.9282684149633629E-4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15</v>
      </c>
      <c r="D534" s="16">
        <v>42</v>
      </c>
      <c r="E534" s="17">
        <f t="shared" si="55"/>
        <v>9.6413420748168142E-4</v>
      </c>
      <c r="F534" s="17">
        <f t="shared" si="56"/>
        <v>2.7116017819097424E-3</v>
      </c>
      <c r="G534" s="17">
        <f t="shared" si="58"/>
        <v>1.8</v>
      </c>
      <c r="H534" s="17">
        <f t="shared" si="57"/>
        <v>1.7354415734670266E-3</v>
      </c>
    </row>
    <row r="535" spans="1:8" x14ac:dyDescent="0.2">
      <c r="A535" s="14"/>
      <c r="B535" s="15" t="s">
        <v>508</v>
      </c>
      <c r="C535" s="16">
        <v>18</v>
      </c>
      <c r="D535" s="16">
        <v>39</v>
      </c>
      <c r="E535" s="17">
        <f t="shared" si="55"/>
        <v>1.1569610489780178E-3</v>
      </c>
      <c r="F535" s="17">
        <f t="shared" si="56"/>
        <v>2.5179159403447607E-3</v>
      </c>
      <c r="G535" s="17">
        <f t="shared" si="58"/>
        <v>1.1666666666666667</v>
      </c>
      <c r="H535" s="17">
        <f t="shared" si="57"/>
        <v>1.3497878904743543E-3</v>
      </c>
    </row>
    <row r="536" spans="1:8" ht="25.5" x14ac:dyDescent="0.2">
      <c r="A536" s="14"/>
      <c r="B536" s="15" t="s">
        <v>509</v>
      </c>
      <c r="C536" s="16">
        <v>27</v>
      </c>
      <c r="D536" s="16">
        <v>3</v>
      </c>
      <c r="E536" s="17">
        <f t="shared" si="55"/>
        <v>1.7354415734670266E-3</v>
      </c>
      <c r="F536" s="17">
        <f t="shared" si="56"/>
        <v>1.936858415649816E-4</v>
      </c>
      <c r="G536" s="17">
        <f t="shared" si="58"/>
        <v>-0.88888888888888884</v>
      </c>
      <c r="H536" s="17">
        <f t="shared" si="57"/>
        <v>-1.5426147319706901E-3</v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58</v>
      </c>
      <c r="D538" s="16">
        <v>77</v>
      </c>
      <c r="E538" s="17">
        <f t="shared" si="55"/>
        <v>3.7279856022625017E-3</v>
      </c>
      <c r="F538" s="17">
        <f t="shared" si="56"/>
        <v>4.9712699335011943E-3</v>
      </c>
      <c r="G538" s="17">
        <f t="shared" si="58"/>
        <v>0.32758620689655171</v>
      </c>
      <c r="H538" s="17">
        <f t="shared" si="57"/>
        <v>1.2212366628101298E-3</v>
      </c>
    </row>
    <row r="539" spans="1:8" x14ac:dyDescent="0.2">
      <c r="A539" s="14"/>
      <c r="B539" s="15" t="s">
        <v>512</v>
      </c>
      <c r="C539" s="16">
        <v>49</v>
      </c>
      <c r="D539" s="16">
        <v>80</v>
      </c>
      <c r="E539" s="17">
        <f t="shared" si="55"/>
        <v>3.1495050777734929E-3</v>
      </c>
      <c r="F539" s="17">
        <f t="shared" si="56"/>
        <v>5.1649557750661759E-3</v>
      </c>
      <c r="G539" s="17">
        <f t="shared" si="58"/>
        <v>0.63265306122448983</v>
      </c>
      <c r="H539" s="17">
        <f t="shared" si="57"/>
        <v>1.9925440287954753E-3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6</v>
      </c>
      <c r="D542" s="16">
        <v>42</v>
      </c>
      <c r="E542" s="17">
        <f t="shared" si="59"/>
        <v>3.8565368299267258E-4</v>
      </c>
      <c r="F542" s="17">
        <f t="shared" si="60"/>
        <v>2.7116017819097424E-3</v>
      </c>
      <c r="G542" s="17">
        <f t="shared" ref="G542:G576" si="62">+IF(AND(C542=0,D542=0)," ",IF(C542=0,1,IF(D542=0,-1,(D542-C542)/C542)))</f>
        <v>6</v>
      </c>
      <c r="H542" s="17">
        <f t="shared" si="61"/>
        <v>2.3139220979560356E-3</v>
      </c>
    </row>
    <row r="543" spans="1:8" x14ac:dyDescent="0.2">
      <c r="A543" s="14"/>
      <c r="B543" s="15" t="s">
        <v>515</v>
      </c>
      <c r="C543" s="16">
        <v>1</v>
      </c>
      <c r="D543" s="16">
        <v>1</v>
      </c>
      <c r="E543" s="17">
        <f t="shared" si="59"/>
        <v>6.4275613832112097E-5</v>
      </c>
      <c r="F543" s="17">
        <f t="shared" si="60"/>
        <v>6.4561947188327196E-5</v>
      </c>
      <c r="G543" s="17">
        <f t="shared" si="62"/>
        <v>0</v>
      </c>
      <c r="H543" s="17">
        <f t="shared" si="61"/>
        <v>0</v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42</v>
      </c>
      <c r="D548" s="16">
        <v>2</v>
      </c>
      <c r="E548" s="17">
        <f t="shared" si="59"/>
        <v>2.6995757809487081E-3</v>
      </c>
      <c r="F548" s="17">
        <f t="shared" si="60"/>
        <v>1.2912389437665439E-4</v>
      </c>
      <c r="G548" s="17">
        <f t="shared" si="62"/>
        <v>-0.95238095238095233</v>
      </c>
      <c r="H548" s="17">
        <f t="shared" si="61"/>
        <v>-2.5710245532844836E-3</v>
      </c>
    </row>
    <row r="549" spans="1:8" ht="25.5" x14ac:dyDescent="0.2">
      <c r="A549" s="14"/>
      <c r="B549" s="15" t="s">
        <v>521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6.4561947188327196E-5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3</v>
      </c>
      <c r="D551" s="16">
        <v>0</v>
      </c>
      <c r="E551" s="17">
        <f t="shared" si="59"/>
        <v>1.9282684149633629E-4</v>
      </c>
      <c r="F551" s="17" t="str">
        <f t="shared" si="60"/>
        <v/>
      </c>
      <c r="G551" s="17">
        <f t="shared" si="62"/>
        <v>-1</v>
      </c>
      <c r="H551" s="17">
        <f t="shared" si="61"/>
        <v>-1.9282684149633629E-4</v>
      </c>
    </row>
    <row r="552" spans="1:8" ht="25.5" x14ac:dyDescent="0.2">
      <c r="A552" s="14"/>
      <c r="B552" s="15" t="s">
        <v>524</v>
      </c>
      <c r="C552" s="16">
        <v>1</v>
      </c>
      <c r="D552" s="16">
        <v>1</v>
      </c>
      <c r="E552" s="17">
        <f t="shared" si="59"/>
        <v>6.4275613832112097E-5</v>
      </c>
      <c r="F552" s="17">
        <f t="shared" si="60"/>
        <v>6.4561947188327196E-5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525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6.4561947188327196E-5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26</v>
      </c>
      <c r="D554" s="16">
        <v>40</v>
      </c>
      <c r="E554" s="17">
        <f t="shared" si="59"/>
        <v>1.6711659596349146E-3</v>
      </c>
      <c r="F554" s="17">
        <f t="shared" si="60"/>
        <v>2.5824778875330879E-3</v>
      </c>
      <c r="G554" s="17">
        <f t="shared" si="62"/>
        <v>0.53846153846153844</v>
      </c>
      <c r="H554" s="17">
        <f t="shared" si="61"/>
        <v>8.998585936495693E-4</v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1</v>
      </c>
      <c r="D556" s="16">
        <v>0</v>
      </c>
      <c r="E556" s="17">
        <f t="shared" si="59"/>
        <v>6.4275613832112097E-5</v>
      </c>
      <c r="F556" s="17" t="str">
        <f t="shared" si="60"/>
        <v/>
      </c>
      <c r="G556" s="17">
        <f t="shared" si="62"/>
        <v>-1</v>
      </c>
      <c r="H556" s="17">
        <f t="shared" si="61"/>
        <v>-6.4275613832112097E-5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18</v>
      </c>
      <c r="D559" s="16">
        <v>42</v>
      </c>
      <c r="E559" s="17">
        <f t="shared" si="59"/>
        <v>1.1569610489780178E-3</v>
      </c>
      <c r="F559" s="17">
        <f t="shared" si="60"/>
        <v>2.7116017819097424E-3</v>
      </c>
      <c r="G559" s="17">
        <f t="shared" si="62"/>
        <v>1.3333333333333333</v>
      </c>
      <c r="H559" s="17">
        <f t="shared" si="61"/>
        <v>1.5426147319706903E-3</v>
      </c>
    </row>
    <row r="560" spans="1:8" ht="25.5" x14ac:dyDescent="0.2">
      <c r="A560" s="14"/>
      <c r="B560" s="15" t="s">
        <v>532</v>
      </c>
      <c r="C560" s="16">
        <v>428</v>
      </c>
      <c r="D560" s="16">
        <v>16</v>
      </c>
      <c r="E560" s="17">
        <f t="shared" si="59"/>
        <v>2.7509962720143978E-2</v>
      </c>
      <c r="F560" s="17">
        <f t="shared" si="60"/>
        <v>1.0329911550132351E-3</v>
      </c>
      <c r="G560" s="17">
        <f t="shared" si="62"/>
        <v>-0.96261682242990654</v>
      </c>
      <c r="H560" s="17">
        <f t="shared" si="61"/>
        <v>-2.6481552898830186E-2</v>
      </c>
    </row>
    <row r="561" spans="1:8" x14ac:dyDescent="0.2">
      <c r="A561" s="14"/>
      <c r="B561" s="15" t="s">
        <v>533</v>
      </c>
      <c r="C561" s="16">
        <v>109</v>
      </c>
      <c r="D561" s="16">
        <v>145</v>
      </c>
      <c r="E561" s="17">
        <f t="shared" si="59"/>
        <v>7.0060419077002181E-3</v>
      </c>
      <c r="F561" s="17">
        <f t="shared" si="60"/>
        <v>9.3614823423074436E-3</v>
      </c>
      <c r="G561" s="17">
        <f t="shared" si="62"/>
        <v>0.33027522935779818</v>
      </c>
      <c r="H561" s="17">
        <f t="shared" si="61"/>
        <v>2.3139220979560356E-3</v>
      </c>
    </row>
    <row r="562" spans="1:8" x14ac:dyDescent="0.2">
      <c r="A562" s="14"/>
      <c r="B562" s="15" t="s">
        <v>534</v>
      </c>
      <c r="C562" s="16">
        <v>15</v>
      </c>
      <c r="D562" s="16">
        <v>10</v>
      </c>
      <c r="E562" s="17">
        <f t="shared" si="59"/>
        <v>9.6413420748168142E-4</v>
      </c>
      <c r="F562" s="17">
        <f t="shared" si="60"/>
        <v>6.4561947188327199E-4</v>
      </c>
      <c r="G562" s="17">
        <f t="shared" si="62"/>
        <v>-0.33333333333333331</v>
      </c>
      <c r="H562" s="17">
        <f t="shared" si="61"/>
        <v>-3.2137806916056046E-4</v>
      </c>
    </row>
    <row r="563" spans="1:8" x14ac:dyDescent="0.2">
      <c r="A563" s="14"/>
      <c r="B563" s="15" t="s">
        <v>535</v>
      </c>
      <c r="C563" s="16">
        <v>0</v>
      </c>
      <c r="D563" s="16">
        <v>4</v>
      </c>
      <c r="E563" s="17" t="str">
        <f t="shared" si="59"/>
        <v/>
      </c>
      <c r="F563" s="17">
        <f t="shared" si="60"/>
        <v>2.5824778875330878E-4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1</v>
      </c>
      <c r="D564" s="16">
        <v>0</v>
      </c>
      <c r="E564" s="17">
        <f t="shared" si="59"/>
        <v>6.4275613832112097E-5</v>
      </c>
      <c r="F564" s="17" t="str">
        <f t="shared" si="60"/>
        <v/>
      </c>
      <c r="G564" s="17">
        <f t="shared" si="62"/>
        <v>-1</v>
      </c>
      <c r="H564" s="17">
        <f t="shared" si="61"/>
        <v>-6.4275613832112097E-5</v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2</v>
      </c>
      <c r="D566" s="16">
        <v>3</v>
      </c>
      <c r="E566" s="17">
        <f t="shared" si="59"/>
        <v>1.2855122766422419E-4</v>
      </c>
      <c r="F566" s="17">
        <f t="shared" si="60"/>
        <v>1.936858415649816E-4</v>
      </c>
      <c r="G566" s="17">
        <f t="shared" si="62"/>
        <v>0.5</v>
      </c>
      <c r="H566" s="17">
        <f t="shared" si="61"/>
        <v>6.4275613832112097E-5</v>
      </c>
    </row>
    <row r="567" spans="1:8" x14ac:dyDescent="0.2">
      <c r="A567" s="14"/>
      <c r="B567" s="15" t="s">
        <v>539</v>
      </c>
      <c r="C567" s="16">
        <v>1</v>
      </c>
      <c r="D567" s="16">
        <v>0</v>
      </c>
      <c r="E567" s="17">
        <f t="shared" si="59"/>
        <v>6.4275613832112097E-5</v>
      </c>
      <c r="F567" s="17" t="str">
        <f t="shared" si="60"/>
        <v/>
      </c>
      <c r="G567" s="17">
        <f t="shared" si="62"/>
        <v>-1</v>
      </c>
      <c r="H567" s="17">
        <f t="shared" si="61"/>
        <v>-6.4275613832112097E-5</v>
      </c>
    </row>
    <row r="568" spans="1:8" x14ac:dyDescent="0.2">
      <c r="A568" s="14"/>
      <c r="B568" s="15" t="s">
        <v>540</v>
      </c>
      <c r="C568" s="16">
        <v>38</v>
      </c>
      <c r="D568" s="16">
        <v>29</v>
      </c>
      <c r="E568" s="17">
        <f t="shared" si="59"/>
        <v>2.4424733256202596E-3</v>
      </c>
      <c r="F568" s="17">
        <f t="shared" si="60"/>
        <v>1.8722964684614889E-3</v>
      </c>
      <c r="G568" s="17">
        <f t="shared" si="62"/>
        <v>-0.23684210526315788</v>
      </c>
      <c r="H568" s="17">
        <f t="shared" si="61"/>
        <v>-5.7848052448900879E-4</v>
      </c>
    </row>
    <row r="569" spans="1:8" x14ac:dyDescent="0.2">
      <c r="A569" s="14"/>
      <c r="B569" s="15" t="s">
        <v>541</v>
      </c>
      <c r="C569" s="16">
        <v>2</v>
      </c>
      <c r="D569" s="16">
        <v>6</v>
      </c>
      <c r="E569" s="17">
        <f t="shared" si="59"/>
        <v>1.2855122766422419E-4</v>
      </c>
      <c r="F569" s="17">
        <f t="shared" si="60"/>
        <v>3.873716831299632E-4</v>
      </c>
      <c r="G569" s="17">
        <f t="shared" si="62"/>
        <v>2</v>
      </c>
      <c r="H569" s="17">
        <f t="shared" si="61"/>
        <v>2.5710245532844839E-4</v>
      </c>
    </row>
    <row r="570" spans="1:8" x14ac:dyDescent="0.2">
      <c r="A570" s="14"/>
      <c r="B570" s="15" t="s">
        <v>542</v>
      </c>
      <c r="C570" s="16">
        <v>2</v>
      </c>
      <c r="D570" s="16">
        <v>2</v>
      </c>
      <c r="E570" s="17">
        <f t="shared" si="59"/>
        <v>1.2855122766422419E-4</v>
      </c>
      <c r="F570" s="17">
        <f t="shared" si="60"/>
        <v>1.2912389437665439E-4</v>
      </c>
      <c r="G570" s="17">
        <f t="shared" si="62"/>
        <v>0</v>
      </c>
      <c r="H570" s="17">
        <f t="shared" si="61"/>
        <v>0</v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4</v>
      </c>
      <c r="D572" s="16">
        <v>0</v>
      </c>
      <c r="E572" s="17">
        <f t="shared" si="59"/>
        <v>2.5710245532844839E-4</v>
      </c>
      <c r="F572" s="17" t="str">
        <f t="shared" si="60"/>
        <v/>
      </c>
      <c r="G572" s="17">
        <f t="shared" si="62"/>
        <v>-1</v>
      </c>
      <c r="H572" s="17">
        <f t="shared" si="61"/>
        <v>-2.5710245532844839E-4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2</v>
      </c>
      <c r="D574" s="16">
        <v>1</v>
      </c>
      <c r="E574" s="17">
        <f t="shared" si="59"/>
        <v>1.2855122766422419E-4</v>
      </c>
      <c r="F574" s="17">
        <f t="shared" si="60"/>
        <v>6.4561947188327196E-5</v>
      </c>
      <c r="G574" s="17">
        <f t="shared" si="62"/>
        <v>-0.5</v>
      </c>
      <c r="H574" s="17">
        <f t="shared" si="61"/>
        <v>-6.4275613832112097E-5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11404</v>
      </c>
      <c r="D582" s="19">
        <f>SUM(D583:D609)</f>
        <v>12359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8.3742546474921076E-2</v>
      </c>
      <c r="H582" s="20">
        <f t="shared" ref="H582:H609" si="65">+IF(OR(AND(E582=""),(G582="")),"",E582*G582)</f>
        <v>8.3742546474921076E-2</v>
      </c>
    </row>
    <row r="583" spans="1:8" x14ac:dyDescent="0.2">
      <c r="A583" s="14"/>
      <c r="B583" s="15" t="s">
        <v>549</v>
      </c>
      <c r="C583" s="16">
        <v>6</v>
      </c>
      <c r="D583" s="16">
        <v>4</v>
      </c>
      <c r="E583" s="17">
        <f t="shared" si="63"/>
        <v>5.2613118204138901E-4</v>
      </c>
      <c r="F583" s="17">
        <f t="shared" si="64"/>
        <v>3.2365078080750869E-4</v>
      </c>
      <c r="G583" s="17">
        <f t="shared" ref="G583:G609" si="66">+IF(AND(C583=0,D583=0)," ",IF(C583=0,1,IF(D583=0,-1,(D583-C583)/C583)))</f>
        <v>-0.33333333333333331</v>
      </c>
      <c r="H583" s="17">
        <f t="shared" si="65"/>
        <v>-1.7537706068046299E-4</v>
      </c>
    </row>
    <row r="584" spans="1:8" x14ac:dyDescent="0.2">
      <c r="A584" s="14"/>
      <c r="B584" s="15" t="s">
        <v>550</v>
      </c>
      <c r="C584" s="16">
        <v>56</v>
      </c>
      <c r="D584" s="16">
        <v>7</v>
      </c>
      <c r="E584" s="17">
        <f t="shared" si="63"/>
        <v>4.9105576990529642E-3</v>
      </c>
      <c r="F584" s="17">
        <f t="shared" si="64"/>
        <v>5.6638886641314026E-4</v>
      </c>
      <c r="G584" s="17">
        <f t="shared" si="66"/>
        <v>-0.875</v>
      </c>
      <c r="H584" s="17">
        <f t="shared" si="65"/>
        <v>-4.2967379866713437E-3</v>
      </c>
    </row>
    <row r="585" spans="1:8" ht="25.5" x14ac:dyDescent="0.2">
      <c r="A585" s="14"/>
      <c r="B585" s="15" t="s">
        <v>551</v>
      </c>
      <c r="C585" s="16">
        <v>113</v>
      </c>
      <c r="D585" s="16">
        <v>125</v>
      </c>
      <c r="E585" s="17">
        <f t="shared" si="63"/>
        <v>9.9088039284461592E-3</v>
      </c>
      <c r="F585" s="17">
        <f t="shared" si="64"/>
        <v>1.0114086900234647E-2</v>
      </c>
      <c r="G585" s="17">
        <f t="shared" si="66"/>
        <v>0.10619469026548672</v>
      </c>
      <c r="H585" s="17">
        <f t="shared" si="65"/>
        <v>1.052262364082778E-3</v>
      </c>
    </row>
    <row r="586" spans="1:8" x14ac:dyDescent="0.2">
      <c r="A586" s="14"/>
      <c r="B586" s="15" t="s">
        <v>552</v>
      </c>
      <c r="C586" s="16">
        <v>182</v>
      </c>
      <c r="D586" s="16">
        <v>391</v>
      </c>
      <c r="E586" s="17">
        <f t="shared" si="63"/>
        <v>1.5959312521922134E-2</v>
      </c>
      <c r="F586" s="17">
        <f t="shared" si="64"/>
        <v>3.1636863823933978E-2</v>
      </c>
      <c r="G586" s="17">
        <f t="shared" si="66"/>
        <v>1.1483516483516483</v>
      </c>
      <c r="H586" s="17">
        <f t="shared" si="65"/>
        <v>1.8326902841108383E-2</v>
      </c>
    </row>
    <row r="587" spans="1:8" x14ac:dyDescent="0.2">
      <c r="A587" s="14"/>
      <c r="B587" s="15" t="s">
        <v>553</v>
      </c>
      <c r="C587" s="16">
        <v>27</v>
      </c>
      <c r="D587" s="16">
        <v>1</v>
      </c>
      <c r="E587" s="17">
        <f t="shared" si="63"/>
        <v>2.3675903191862505E-3</v>
      </c>
      <c r="F587" s="17">
        <f t="shared" si="64"/>
        <v>8.0912695201877172E-5</v>
      </c>
      <c r="G587" s="17">
        <f t="shared" si="66"/>
        <v>-0.96296296296296291</v>
      </c>
      <c r="H587" s="17">
        <f t="shared" si="65"/>
        <v>-2.2799017888460189E-3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3</v>
      </c>
      <c r="D589" s="16">
        <v>3</v>
      </c>
      <c r="E589" s="17">
        <f t="shared" si="63"/>
        <v>2.6306559102069451E-4</v>
      </c>
      <c r="F589" s="17">
        <f t="shared" si="64"/>
        <v>2.4273808560563152E-4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556</v>
      </c>
      <c r="C590" s="16">
        <v>0</v>
      </c>
      <c r="D590" s="16">
        <v>4</v>
      </c>
      <c r="E590" s="17" t="str">
        <f t="shared" si="63"/>
        <v/>
      </c>
      <c r="F590" s="17">
        <f t="shared" si="64"/>
        <v>3.2365078080750869E-4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6</v>
      </c>
      <c r="D592" s="16">
        <v>21</v>
      </c>
      <c r="E592" s="17">
        <f t="shared" si="63"/>
        <v>5.2613118204138901E-4</v>
      </c>
      <c r="F592" s="17">
        <f t="shared" si="64"/>
        <v>1.6991665992394207E-3</v>
      </c>
      <c r="G592" s="17">
        <f t="shared" si="66"/>
        <v>2.5</v>
      </c>
      <c r="H592" s="17">
        <f t="shared" si="65"/>
        <v>1.3153279551034725E-3</v>
      </c>
    </row>
    <row r="593" spans="1:8" x14ac:dyDescent="0.2">
      <c r="A593" s="14"/>
      <c r="B593" s="15" t="s">
        <v>559</v>
      </c>
      <c r="C593" s="16">
        <v>23</v>
      </c>
      <c r="D593" s="16">
        <v>4</v>
      </c>
      <c r="E593" s="17">
        <f t="shared" si="63"/>
        <v>2.0168361978253244E-3</v>
      </c>
      <c r="F593" s="17">
        <f t="shared" si="64"/>
        <v>3.2365078080750869E-4</v>
      </c>
      <c r="G593" s="17">
        <f t="shared" si="66"/>
        <v>-0.82608695652173914</v>
      </c>
      <c r="H593" s="17">
        <f t="shared" si="65"/>
        <v>-1.6660820764643983E-3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63</v>
      </c>
      <c r="E595" s="17" t="str">
        <f t="shared" si="63"/>
        <v/>
      </c>
      <c r="F595" s="17">
        <f t="shared" si="64"/>
        <v>5.0974997977182622E-3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2</v>
      </c>
      <c r="D596" s="16">
        <v>3</v>
      </c>
      <c r="E596" s="17">
        <f t="shared" si="63"/>
        <v>1.7537706068046299E-4</v>
      </c>
      <c r="F596" s="17">
        <f t="shared" si="64"/>
        <v>2.4273808560563152E-4</v>
      </c>
      <c r="G596" s="17">
        <f t="shared" si="66"/>
        <v>0.5</v>
      </c>
      <c r="H596" s="17">
        <f t="shared" si="65"/>
        <v>8.7688530340231493E-5</v>
      </c>
    </row>
    <row r="597" spans="1:8" ht="25.5" x14ac:dyDescent="0.2">
      <c r="A597" s="14"/>
      <c r="B597" s="15" t="s">
        <v>563</v>
      </c>
      <c r="C597" s="16">
        <v>68</v>
      </c>
      <c r="D597" s="16">
        <v>89</v>
      </c>
      <c r="E597" s="17">
        <f t="shared" si="63"/>
        <v>5.962820063135742E-3</v>
      </c>
      <c r="F597" s="17">
        <f t="shared" si="64"/>
        <v>7.2012298729670684E-3</v>
      </c>
      <c r="G597" s="17">
        <f t="shared" si="66"/>
        <v>0.30882352941176472</v>
      </c>
      <c r="H597" s="17">
        <f t="shared" si="65"/>
        <v>1.8414591371448616E-3</v>
      </c>
    </row>
    <row r="598" spans="1:8" x14ac:dyDescent="0.2">
      <c r="A598" s="14"/>
      <c r="B598" s="15" t="s">
        <v>564</v>
      </c>
      <c r="C598" s="16">
        <v>51</v>
      </c>
      <c r="D598" s="16">
        <v>54</v>
      </c>
      <c r="E598" s="17">
        <f t="shared" si="63"/>
        <v>4.4721150473518061E-3</v>
      </c>
      <c r="F598" s="17">
        <f t="shared" si="64"/>
        <v>4.3692855409013676E-3</v>
      </c>
      <c r="G598" s="17">
        <f t="shared" si="66"/>
        <v>5.8823529411764705E-2</v>
      </c>
      <c r="H598" s="17">
        <f t="shared" si="65"/>
        <v>2.6306559102069445E-4</v>
      </c>
    </row>
    <row r="599" spans="1:8" x14ac:dyDescent="0.2">
      <c r="A599" s="14"/>
      <c r="B599" s="15" t="s">
        <v>565</v>
      </c>
      <c r="C599" s="16">
        <v>14</v>
      </c>
      <c r="D599" s="16">
        <v>6</v>
      </c>
      <c r="E599" s="17">
        <f t="shared" si="63"/>
        <v>1.2276394247632411E-3</v>
      </c>
      <c r="F599" s="17">
        <f t="shared" si="64"/>
        <v>4.8547617121126303E-4</v>
      </c>
      <c r="G599" s="17">
        <f t="shared" si="66"/>
        <v>-0.5714285714285714</v>
      </c>
      <c r="H599" s="17">
        <f t="shared" si="65"/>
        <v>-7.0150824272185194E-4</v>
      </c>
    </row>
    <row r="600" spans="1:8" x14ac:dyDescent="0.2">
      <c r="A600" s="14"/>
      <c r="B600" s="15" t="s">
        <v>566</v>
      </c>
      <c r="C600" s="16">
        <v>790</v>
      </c>
      <c r="D600" s="16">
        <v>795</v>
      </c>
      <c r="E600" s="17">
        <f t="shared" si="63"/>
        <v>6.927393896878288E-2</v>
      </c>
      <c r="F600" s="17">
        <f t="shared" si="64"/>
        <v>6.4325592685492358E-2</v>
      </c>
      <c r="G600" s="17">
        <f t="shared" si="66"/>
        <v>6.3291139240506328E-3</v>
      </c>
      <c r="H600" s="17">
        <f t="shared" si="65"/>
        <v>4.3844265170115749E-4</v>
      </c>
    </row>
    <row r="601" spans="1:8" x14ac:dyDescent="0.2">
      <c r="A601" s="14"/>
      <c r="B601" s="15" t="s">
        <v>567</v>
      </c>
      <c r="C601" s="16">
        <v>9933</v>
      </c>
      <c r="D601" s="16">
        <v>10662</v>
      </c>
      <c r="E601" s="17">
        <f t="shared" si="63"/>
        <v>0.87101017186951946</v>
      </c>
      <c r="F601" s="17">
        <f t="shared" si="64"/>
        <v>0.86269115624241444</v>
      </c>
      <c r="G601" s="17">
        <f t="shared" si="66"/>
        <v>7.3391724554515259E-2</v>
      </c>
      <c r="H601" s="17">
        <f t="shared" si="65"/>
        <v>6.3924938618028768E-2</v>
      </c>
    </row>
    <row r="602" spans="1:8" x14ac:dyDescent="0.2">
      <c r="A602" s="14"/>
      <c r="B602" s="15" t="s">
        <v>568</v>
      </c>
      <c r="C602" s="16">
        <v>2</v>
      </c>
      <c r="D602" s="16">
        <v>39</v>
      </c>
      <c r="E602" s="17">
        <f t="shared" si="63"/>
        <v>1.7537706068046299E-4</v>
      </c>
      <c r="F602" s="17">
        <f t="shared" si="64"/>
        <v>3.1555951128732097E-3</v>
      </c>
      <c r="G602" s="17">
        <f t="shared" si="66"/>
        <v>18.5</v>
      </c>
      <c r="H602" s="17">
        <f t="shared" si="65"/>
        <v>3.244475622588565E-3</v>
      </c>
    </row>
    <row r="603" spans="1:8" x14ac:dyDescent="0.2">
      <c r="A603" s="14"/>
      <c r="B603" s="15" t="s">
        <v>569</v>
      </c>
      <c r="C603" s="16">
        <v>42</v>
      </c>
      <c r="D603" s="16">
        <v>9</v>
      </c>
      <c r="E603" s="17">
        <f t="shared" si="63"/>
        <v>3.6829182742897227E-3</v>
      </c>
      <c r="F603" s="17">
        <f t="shared" si="64"/>
        <v>7.282142568168946E-4</v>
      </c>
      <c r="G603" s="17">
        <f t="shared" si="66"/>
        <v>-0.7857142857142857</v>
      </c>
      <c r="H603" s="17">
        <f t="shared" si="65"/>
        <v>-2.8937215012276394E-3</v>
      </c>
    </row>
    <row r="604" spans="1:8" ht="25.5" x14ac:dyDescent="0.2">
      <c r="A604" s="14"/>
      <c r="B604" s="15" t="s">
        <v>570</v>
      </c>
      <c r="C604" s="16">
        <v>1</v>
      </c>
      <c r="D604" s="16">
        <v>1</v>
      </c>
      <c r="E604" s="17">
        <f t="shared" si="63"/>
        <v>8.7688530340231493E-5</v>
      </c>
      <c r="F604" s="17">
        <f t="shared" si="64"/>
        <v>8.0912695201877172E-5</v>
      </c>
      <c r="G604" s="17">
        <f t="shared" si="66"/>
        <v>0</v>
      </c>
      <c r="H604" s="17">
        <f t="shared" si="65"/>
        <v>0</v>
      </c>
    </row>
    <row r="605" spans="1:8" x14ac:dyDescent="0.2">
      <c r="A605" s="14"/>
      <c r="B605" s="15" t="s">
        <v>571</v>
      </c>
      <c r="C605" s="16">
        <v>15</v>
      </c>
      <c r="D605" s="16">
        <v>42</v>
      </c>
      <c r="E605" s="17">
        <f t="shared" si="63"/>
        <v>1.3153279551034725E-3</v>
      </c>
      <c r="F605" s="17">
        <f t="shared" si="64"/>
        <v>3.3983331984788413E-3</v>
      </c>
      <c r="G605" s="17">
        <f t="shared" si="66"/>
        <v>1.8</v>
      </c>
      <c r="H605" s="17">
        <f t="shared" si="65"/>
        <v>2.3675903191862505E-3</v>
      </c>
    </row>
    <row r="606" spans="1:8" x14ac:dyDescent="0.2">
      <c r="A606" s="14"/>
      <c r="B606" s="15" t="s">
        <v>572</v>
      </c>
      <c r="C606" s="16">
        <v>13</v>
      </c>
      <c r="D606" s="16">
        <v>7</v>
      </c>
      <c r="E606" s="17">
        <f t="shared" si="63"/>
        <v>1.1399508944230094E-3</v>
      </c>
      <c r="F606" s="17">
        <f t="shared" si="64"/>
        <v>5.6638886641314026E-4</v>
      </c>
      <c r="G606" s="17">
        <f t="shared" si="66"/>
        <v>-0.46153846153846156</v>
      </c>
      <c r="H606" s="17">
        <f t="shared" si="65"/>
        <v>-5.2613118204138901E-4</v>
      </c>
    </row>
    <row r="607" spans="1:8" ht="25.5" x14ac:dyDescent="0.2">
      <c r="A607" s="14"/>
      <c r="B607" s="15" t="s">
        <v>573</v>
      </c>
      <c r="C607" s="16">
        <v>3</v>
      </c>
      <c r="D607" s="16">
        <v>2</v>
      </c>
      <c r="E607" s="17">
        <f t="shared" si="63"/>
        <v>2.6306559102069451E-4</v>
      </c>
      <c r="F607" s="17">
        <f t="shared" si="64"/>
        <v>1.6182539040375434E-4</v>
      </c>
      <c r="G607" s="17">
        <f t="shared" si="66"/>
        <v>-0.33333333333333331</v>
      </c>
      <c r="H607" s="17">
        <f t="shared" si="65"/>
        <v>-8.7688530340231493E-5</v>
      </c>
    </row>
    <row r="608" spans="1:8" ht="25.5" x14ac:dyDescent="0.2">
      <c r="A608" s="14"/>
      <c r="B608" s="15" t="s">
        <v>574</v>
      </c>
      <c r="C608" s="16">
        <v>39</v>
      </c>
      <c r="D608" s="16">
        <v>3</v>
      </c>
      <c r="E608" s="17">
        <f t="shared" si="63"/>
        <v>3.4198526832690283E-3</v>
      </c>
      <c r="F608" s="17">
        <f t="shared" si="64"/>
        <v>2.4273808560563152E-4</v>
      </c>
      <c r="G608" s="17">
        <f t="shared" si="66"/>
        <v>-0.92307692307692313</v>
      </c>
      <c r="H608" s="17">
        <f t="shared" si="65"/>
        <v>-3.1567870922483338E-3</v>
      </c>
    </row>
    <row r="609" spans="1:8" ht="25.5" x14ac:dyDescent="0.2">
      <c r="A609" s="14"/>
      <c r="B609" s="15" t="s">
        <v>575</v>
      </c>
      <c r="C609" s="16">
        <v>15</v>
      </c>
      <c r="D609" s="16">
        <v>24</v>
      </c>
      <c r="E609" s="17">
        <f t="shared" si="63"/>
        <v>1.3153279551034725E-3</v>
      </c>
      <c r="F609" s="17">
        <f t="shared" si="64"/>
        <v>1.9419046848450521E-3</v>
      </c>
      <c r="G609" s="17">
        <f t="shared" si="66"/>
        <v>0.6</v>
      </c>
      <c r="H609" s="17">
        <f t="shared" si="65"/>
        <v>7.8919677306208346E-4</v>
      </c>
    </row>
    <row r="610" spans="1:8" x14ac:dyDescent="0.2">
      <c r="A610" s="11"/>
      <c r="B610" t="s">
        <v>11</v>
      </c>
      <c r="C610" s="16" t="e">
        <f>VLOOKUP(B610,'[1]POR DEPARTAMENTOS'!$AS$7361:$AT$7926,2,0)</f>
        <v>#N/A</v>
      </c>
      <c r="D610" s="16" t="e">
        <f>VLOOKUP(B610,'[1]POR DEPARTAMENTOS'!$AZ$7361:$BA$7926,2,0)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602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603</v>
      </c>
      <c r="C8" s="12">
        <f>+C19+C75+C173+C349+C582</f>
        <v>109162</v>
      </c>
      <c r="D8" s="13">
        <f>+D19+D75+D173+D349+D582</f>
        <v>117307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7.4613876623733533E-2</v>
      </c>
      <c r="H8" s="10">
        <f t="shared" ref="H8:H13" si="1">+IF(OR(AND(E8=""),(G8="")),"",E8*G8)</f>
        <v>7.4613876623733533E-2</v>
      </c>
    </row>
    <row r="9" spans="1:8" x14ac:dyDescent="0.2">
      <c r="A9" s="14"/>
      <c r="B9" s="15" t="s">
        <v>6</v>
      </c>
      <c r="C9" s="16">
        <f>+C19</f>
        <v>972</v>
      </c>
      <c r="D9" s="16">
        <f>+D19</f>
        <v>1588</v>
      </c>
      <c r="E9" s="17">
        <f t="shared" ref="E9:F13" si="2">+C9/C$8</f>
        <v>8.904197431340577E-3</v>
      </c>
      <c r="F9" s="17">
        <f t="shared" si="2"/>
        <v>1.3537129071581406E-2</v>
      </c>
      <c r="G9" s="17">
        <f t="shared" si="0"/>
        <v>0.63374485596707819</v>
      </c>
      <c r="H9" s="17">
        <f t="shared" si="1"/>
        <v>5.6429893186273616E-3</v>
      </c>
    </row>
    <row r="10" spans="1:8" x14ac:dyDescent="0.2">
      <c r="A10" s="14"/>
      <c r="B10" s="15" t="s">
        <v>7</v>
      </c>
      <c r="C10" s="16">
        <f>+C75</f>
        <v>6989</v>
      </c>
      <c r="D10" s="16">
        <f>+D75</f>
        <v>9068</v>
      </c>
      <c r="E10" s="17">
        <f t="shared" si="2"/>
        <v>6.4024110954361405E-2</v>
      </c>
      <c r="F10" s="17">
        <f t="shared" si="2"/>
        <v>7.7301439811775938E-2</v>
      </c>
      <c r="G10" s="17">
        <f t="shared" si="0"/>
        <v>0.29746744884818999</v>
      </c>
      <c r="H10" s="17">
        <f t="shared" si="1"/>
        <v>1.9045088950367342E-2</v>
      </c>
    </row>
    <row r="11" spans="1:8" ht="25.5" x14ac:dyDescent="0.2">
      <c r="A11" s="14"/>
      <c r="B11" s="15" t="s">
        <v>8</v>
      </c>
      <c r="C11" s="16">
        <f>+C173</f>
        <v>16245</v>
      </c>
      <c r="D11" s="16">
        <f>+D173</f>
        <v>17171</v>
      </c>
      <c r="E11" s="17">
        <f t="shared" si="2"/>
        <v>0.14881552188490502</v>
      </c>
      <c r="F11" s="17">
        <f t="shared" si="2"/>
        <v>0.14637660156682891</v>
      </c>
      <c r="G11" s="17">
        <f t="shared" si="0"/>
        <v>5.7002154509079715E-2</v>
      </c>
      <c r="H11" s="17">
        <f t="shared" si="1"/>
        <v>8.4828053718326892E-3</v>
      </c>
    </row>
    <row r="12" spans="1:8" x14ac:dyDescent="0.2">
      <c r="A12" s="14"/>
      <c r="B12" s="15" t="s">
        <v>9</v>
      </c>
      <c r="C12" s="16">
        <f>+C349</f>
        <v>62175</v>
      </c>
      <c r="D12" s="16">
        <f>+D349</f>
        <v>71287</v>
      </c>
      <c r="E12" s="17">
        <f t="shared" si="2"/>
        <v>0.56956633260658474</v>
      </c>
      <c r="F12" s="17">
        <f t="shared" si="2"/>
        <v>0.60769604541928446</v>
      </c>
      <c r="G12" s="17">
        <f t="shared" si="0"/>
        <v>0.14655408122235625</v>
      </c>
      <c r="H12" s="17">
        <f t="shared" si="1"/>
        <v>8.3472270570344995E-2</v>
      </c>
    </row>
    <row r="13" spans="1:8" x14ac:dyDescent="0.2">
      <c r="A13" s="14"/>
      <c r="B13" s="15" t="s">
        <v>10</v>
      </c>
      <c r="C13" s="16">
        <f>+C582</f>
        <v>22781</v>
      </c>
      <c r="D13" s="16">
        <f>+D582</f>
        <v>18193</v>
      </c>
      <c r="E13" s="17">
        <f t="shared" si="2"/>
        <v>0.20868983712280831</v>
      </c>
      <c r="F13" s="17">
        <f t="shared" si="2"/>
        <v>0.15508878413052929</v>
      </c>
      <c r="G13" s="17">
        <f t="shared" si="0"/>
        <v>-0.20139590009218208</v>
      </c>
      <c r="H13" s="17">
        <f t="shared" si="1"/>
        <v>-4.2029277587438851E-2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972</v>
      </c>
      <c r="D19" s="19">
        <f>SUM(D20:D69)</f>
        <v>1588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0.63374485596707819</v>
      </c>
      <c r="H19" s="20">
        <f t="shared" ref="H19:H50" si="5">+IF(OR(AND(E19=""),(G19="")),"",E19*G19)</f>
        <v>0.63374485596707819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84</v>
      </c>
      <c r="D21" s="16">
        <v>48</v>
      </c>
      <c r="E21" s="17">
        <f t="shared" si="3"/>
        <v>8.6419753086419748E-2</v>
      </c>
      <c r="F21" s="17">
        <f t="shared" si="4"/>
        <v>3.0226700251889168E-2</v>
      </c>
      <c r="G21" s="17">
        <f t="shared" si="6"/>
        <v>-0.42857142857142855</v>
      </c>
      <c r="H21" s="17">
        <f t="shared" si="5"/>
        <v>-3.7037037037037035E-2</v>
      </c>
    </row>
    <row r="22" spans="1:8" ht="38.25" x14ac:dyDescent="0.2">
      <c r="A22" s="14"/>
      <c r="B22" s="15" t="s">
        <v>14</v>
      </c>
      <c r="C22" s="16">
        <v>2</v>
      </c>
      <c r="D22" s="16">
        <v>3</v>
      </c>
      <c r="E22" s="17">
        <f t="shared" si="3"/>
        <v>2.05761316872428E-3</v>
      </c>
      <c r="F22" s="17">
        <f t="shared" si="4"/>
        <v>1.889168765743073E-3</v>
      </c>
      <c r="G22" s="17">
        <f t="shared" si="6"/>
        <v>0.5</v>
      </c>
      <c r="H22" s="17">
        <f t="shared" si="5"/>
        <v>1.02880658436214E-3</v>
      </c>
    </row>
    <row r="23" spans="1:8" ht="38.25" x14ac:dyDescent="0.2">
      <c r="A23" s="14"/>
      <c r="B23" s="15" t="s">
        <v>15</v>
      </c>
      <c r="C23" s="16">
        <v>6</v>
      </c>
      <c r="D23" s="16">
        <v>5</v>
      </c>
      <c r="E23" s="17">
        <f t="shared" si="3"/>
        <v>6.1728395061728392E-3</v>
      </c>
      <c r="F23" s="17">
        <f t="shared" si="4"/>
        <v>3.1486146095717885E-3</v>
      </c>
      <c r="G23" s="17">
        <f t="shared" si="6"/>
        <v>-0.16666666666666666</v>
      </c>
      <c r="H23" s="17">
        <f t="shared" si="5"/>
        <v>-1.0288065843621398E-3</v>
      </c>
    </row>
    <row r="24" spans="1:8" ht="25.5" x14ac:dyDescent="0.2">
      <c r="A24" s="14"/>
      <c r="B24" s="15" t="s">
        <v>16</v>
      </c>
      <c r="C24" s="16">
        <v>5</v>
      </c>
      <c r="D24" s="16">
        <v>8</v>
      </c>
      <c r="E24" s="17">
        <f t="shared" si="3"/>
        <v>5.1440329218106996E-3</v>
      </c>
      <c r="F24" s="17">
        <f t="shared" si="4"/>
        <v>5.0377833753148613E-3</v>
      </c>
      <c r="G24" s="17">
        <f t="shared" si="6"/>
        <v>0.6</v>
      </c>
      <c r="H24" s="17">
        <f t="shared" si="5"/>
        <v>3.0864197530864196E-3</v>
      </c>
    </row>
    <row r="25" spans="1:8" ht="38.25" x14ac:dyDescent="0.2">
      <c r="A25" s="14"/>
      <c r="B25" s="15" t="s">
        <v>17</v>
      </c>
      <c r="C25" s="16">
        <v>1</v>
      </c>
      <c r="D25" s="16">
        <v>4</v>
      </c>
      <c r="E25" s="17">
        <f t="shared" si="3"/>
        <v>1.02880658436214E-3</v>
      </c>
      <c r="F25" s="17">
        <f t="shared" si="4"/>
        <v>2.5188916876574307E-3</v>
      </c>
      <c r="G25" s="17">
        <f t="shared" si="6"/>
        <v>3</v>
      </c>
      <c r="H25" s="17">
        <f t="shared" si="5"/>
        <v>3.08641975308642E-3</v>
      </c>
    </row>
    <row r="26" spans="1:8" ht="25.5" x14ac:dyDescent="0.2">
      <c r="A26" s="14"/>
      <c r="B26" s="15" t="s">
        <v>18</v>
      </c>
      <c r="C26" s="16">
        <v>5</v>
      </c>
      <c r="D26" s="16">
        <v>4</v>
      </c>
      <c r="E26" s="17">
        <f t="shared" si="3"/>
        <v>5.1440329218106996E-3</v>
      </c>
      <c r="F26" s="17">
        <f t="shared" si="4"/>
        <v>2.5188916876574307E-3</v>
      </c>
      <c r="G26" s="17">
        <f t="shared" si="6"/>
        <v>-0.2</v>
      </c>
      <c r="H26" s="17">
        <f t="shared" si="5"/>
        <v>-1.02880658436214E-3</v>
      </c>
    </row>
    <row r="27" spans="1:8" x14ac:dyDescent="0.2">
      <c r="A27" s="14"/>
      <c r="B27" s="15" t="s">
        <v>19</v>
      </c>
      <c r="C27" s="16">
        <v>9</v>
      </c>
      <c r="D27" s="16">
        <v>21</v>
      </c>
      <c r="E27" s="17">
        <f t="shared" si="3"/>
        <v>9.2592592592592587E-3</v>
      </c>
      <c r="F27" s="17">
        <f t="shared" si="4"/>
        <v>1.3224181360201511E-2</v>
      </c>
      <c r="G27" s="17">
        <f t="shared" si="6"/>
        <v>1.3333333333333333</v>
      </c>
      <c r="H27" s="17">
        <f t="shared" si="5"/>
        <v>1.2345679012345678E-2</v>
      </c>
    </row>
    <row r="28" spans="1:8" x14ac:dyDescent="0.2">
      <c r="A28" s="14"/>
      <c r="B28" s="15" t="s">
        <v>20</v>
      </c>
      <c r="C28" s="16">
        <v>6</v>
      </c>
      <c r="D28" s="16">
        <v>17</v>
      </c>
      <c r="E28" s="17">
        <f t="shared" si="3"/>
        <v>6.1728395061728392E-3</v>
      </c>
      <c r="F28" s="17">
        <f t="shared" si="4"/>
        <v>1.0705289672544081E-2</v>
      </c>
      <c r="G28" s="17">
        <f t="shared" si="6"/>
        <v>1.8333333333333333</v>
      </c>
      <c r="H28" s="17">
        <f t="shared" si="5"/>
        <v>1.1316872427983538E-2</v>
      </c>
    </row>
    <row r="29" spans="1:8" x14ac:dyDescent="0.2">
      <c r="A29" s="14"/>
      <c r="B29" s="15" t="s">
        <v>21</v>
      </c>
      <c r="C29" s="16">
        <v>4</v>
      </c>
      <c r="D29" s="16">
        <v>10</v>
      </c>
      <c r="E29" s="17">
        <f t="shared" si="3"/>
        <v>4.11522633744856E-3</v>
      </c>
      <c r="F29" s="17">
        <f t="shared" si="4"/>
        <v>6.2972292191435771E-3</v>
      </c>
      <c r="G29" s="17">
        <f t="shared" si="6"/>
        <v>1.5</v>
      </c>
      <c r="H29" s="17">
        <f t="shared" si="5"/>
        <v>6.17283950617284E-3</v>
      </c>
    </row>
    <row r="30" spans="1:8" x14ac:dyDescent="0.2">
      <c r="A30" s="14"/>
      <c r="B30" s="15" t="s">
        <v>22</v>
      </c>
      <c r="C30" s="16">
        <v>59</v>
      </c>
      <c r="D30" s="16">
        <v>356</v>
      </c>
      <c r="E30" s="17">
        <f t="shared" si="3"/>
        <v>6.0699588477366256E-2</v>
      </c>
      <c r="F30" s="17">
        <f t="shared" si="4"/>
        <v>0.22418136020151133</v>
      </c>
      <c r="G30" s="17">
        <f t="shared" si="6"/>
        <v>5.0338983050847457</v>
      </c>
      <c r="H30" s="17">
        <f t="shared" si="5"/>
        <v>0.30555555555555558</v>
      </c>
    </row>
    <row r="31" spans="1:8" ht="25.5" x14ac:dyDescent="0.2">
      <c r="A31" s="14"/>
      <c r="B31" s="15" t="s">
        <v>23</v>
      </c>
      <c r="C31" s="16">
        <v>10</v>
      </c>
      <c r="D31" s="16">
        <v>1</v>
      </c>
      <c r="E31" s="17">
        <f t="shared" si="3"/>
        <v>1.0288065843621399E-2</v>
      </c>
      <c r="F31" s="17">
        <f t="shared" si="4"/>
        <v>6.2972292191435767E-4</v>
      </c>
      <c r="G31" s="17">
        <f t="shared" si="6"/>
        <v>-0.9</v>
      </c>
      <c r="H31" s="17">
        <f t="shared" si="5"/>
        <v>-9.2592592592592587E-3</v>
      </c>
    </row>
    <row r="32" spans="1:8" x14ac:dyDescent="0.2">
      <c r="A32" s="14"/>
      <c r="B32" s="15" t="s">
        <v>24</v>
      </c>
      <c r="C32" s="16">
        <v>8</v>
      </c>
      <c r="D32" s="16">
        <v>10</v>
      </c>
      <c r="E32" s="17">
        <f t="shared" si="3"/>
        <v>8.23045267489712E-3</v>
      </c>
      <c r="F32" s="17">
        <f t="shared" si="4"/>
        <v>6.2972292191435771E-3</v>
      </c>
      <c r="G32" s="17">
        <f t="shared" si="6"/>
        <v>0.25</v>
      </c>
      <c r="H32" s="17">
        <f t="shared" si="5"/>
        <v>2.05761316872428E-3</v>
      </c>
    </row>
    <row r="33" spans="1:8" x14ac:dyDescent="0.2">
      <c r="A33" s="14"/>
      <c r="B33" s="15" t="s">
        <v>25</v>
      </c>
      <c r="C33" s="16">
        <v>3</v>
      </c>
      <c r="D33" s="16">
        <v>9</v>
      </c>
      <c r="E33" s="17">
        <f t="shared" si="3"/>
        <v>3.0864197530864196E-3</v>
      </c>
      <c r="F33" s="17">
        <f t="shared" si="4"/>
        <v>5.6675062972292188E-3</v>
      </c>
      <c r="G33" s="17">
        <f t="shared" si="6"/>
        <v>2</v>
      </c>
      <c r="H33" s="17">
        <f t="shared" si="5"/>
        <v>6.1728395061728392E-3</v>
      </c>
    </row>
    <row r="34" spans="1:8" x14ac:dyDescent="0.2">
      <c r="A34" s="14"/>
      <c r="B34" s="15" t="s">
        <v>26</v>
      </c>
      <c r="C34" s="16">
        <v>2</v>
      </c>
      <c r="D34" s="16">
        <v>2</v>
      </c>
      <c r="E34" s="17">
        <f t="shared" si="3"/>
        <v>2.05761316872428E-3</v>
      </c>
      <c r="F34" s="17">
        <f t="shared" si="4"/>
        <v>1.2594458438287153E-3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27</v>
      </c>
      <c r="C35" s="16">
        <v>1</v>
      </c>
      <c r="D35" s="16">
        <v>0</v>
      </c>
      <c r="E35" s="17">
        <f t="shared" si="3"/>
        <v>1.02880658436214E-3</v>
      </c>
      <c r="F35" s="17" t="str">
        <f t="shared" si="4"/>
        <v/>
      </c>
      <c r="G35" s="17">
        <f t="shared" si="6"/>
        <v>-1</v>
      </c>
      <c r="H35" s="17">
        <f t="shared" si="5"/>
        <v>-1.02880658436214E-3</v>
      </c>
    </row>
    <row r="36" spans="1:8" x14ac:dyDescent="0.2">
      <c r="A36" s="14"/>
      <c r="B36" s="15" t="s">
        <v>28</v>
      </c>
      <c r="C36" s="16">
        <v>21</v>
      </c>
      <c r="D36" s="16">
        <v>16</v>
      </c>
      <c r="E36" s="17">
        <f t="shared" si="3"/>
        <v>2.1604938271604937E-2</v>
      </c>
      <c r="F36" s="17">
        <f t="shared" si="4"/>
        <v>1.0075566750629723E-2</v>
      </c>
      <c r="G36" s="17">
        <f t="shared" si="6"/>
        <v>-0.23809523809523808</v>
      </c>
      <c r="H36" s="17">
        <f t="shared" si="5"/>
        <v>-5.1440329218106987E-3</v>
      </c>
    </row>
    <row r="37" spans="1:8" ht="25.5" x14ac:dyDescent="0.2">
      <c r="A37" s="14"/>
      <c r="B37" s="15" t="s">
        <v>29</v>
      </c>
      <c r="C37" s="16">
        <v>32</v>
      </c>
      <c r="D37" s="16">
        <v>0</v>
      </c>
      <c r="E37" s="17">
        <f t="shared" si="3"/>
        <v>3.292181069958848E-2</v>
      </c>
      <c r="F37" s="17" t="str">
        <f t="shared" si="4"/>
        <v/>
      </c>
      <c r="G37" s="17">
        <f t="shared" si="6"/>
        <v>-1</v>
      </c>
      <c r="H37" s="17">
        <f t="shared" si="5"/>
        <v>-3.292181069958848E-2</v>
      </c>
    </row>
    <row r="38" spans="1:8" ht="25.5" x14ac:dyDescent="0.2">
      <c r="A38" s="14"/>
      <c r="B38" s="15" t="s">
        <v>30</v>
      </c>
      <c r="C38" s="16">
        <v>12</v>
      </c>
      <c r="D38" s="16">
        <v>10</v>
      </c>
      <c r="E38" s="17">
        <f t="shared" si="3"/>
        <v>1.2345679012345678E-2</v>
      </c>
      <c r="F38" s="17">
        <f t="shared" si="4"/>
        <v>6.2972292191435771E-3</v>
      </c>
      <c r="G38" s="17">
        <f t="shared" si="6"/>
        <v>-0.16666666666666666</v>
      </c>
      <c r="H38" s="17">
        <f t="shared" si="5"/>
        <v>-2.0576131687242796E-3</v>
      </c>
    </row>
    <row r="39" spans="1:8" x14ac:dyDescent="0.2">
      <c r="A39" s="14"/>
      <c r="B39" s="15" t="s">
        <v>31</v>
      </c>
      <c r="C39" s="16">
        <v>15</v>
      </c>
      <c r="D39" s="16">
        <v>20</v>
      </c>
      <c r="E39" s="17">
        <f t="shared" si="3"/>
        <v>1.5432098765432098E-2</v>
      </c>
      <c r="F39" s="17">
        <f t="shared" si="4"/>
        <v>1.2594458438287154E-2</v>
      </c>
      <c r="G39" s="17">
        <f t="shared" si="6"/>
        <v>0.33333333333333331</v>
      </c>
      <c r="H39" s="17">
        <f t="shared" si="5"/>
        <v>5.1440329218106987E-3</v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6.2972292191435767E-4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2</v>
      </c>
      <c r="D41" s="16">
        <v>13</v>
      </c>
      <c r="E41" s="17">
        <f t="shared" si="3"/>
        <v>2.05761316872428E-3</v>
      </c>
      <c r="F41" s="17">
        <f t="shared" si="4"/>
        <v>8.1863979848866494E-3</v>
      </c>
      <c r="G41" s="17">
        <f t="shared" si="6"/>
        <v>5.5</v>
      </c>
      <c r="H41" s="17">
        <f t="shared" si="5"/>
        <v>1.131687242798354E-2</v>
      </c>
    </row>
    <row r="42" spans="1:8" x14ac:dyDescent="0.2">
      <c r="A42" s="14"/>
      <c r="B42" s="15" t="s">
        <v>34</v>
      </c>
      <c r="C42" s="16">
        <v>1</v>
      </c>
      <c r="D42" s="16">
        <v>1</v>
      </c>
      <c r="E42" s="17">
        <f t="shared" si="3"/>
        <v>1.02880658436214E-3</v>
      </c>
      <c r="F42" s="17">
        <f t="shared" si="4"/>
        <v>6.2972292191435767E-4</v>
      </c>
      <c r="G42" s="17">
        <f t="shared" si="6"/>
        <v>0</v>
      </c>
      <c r="H42" s="17">
        <f t="shared" si="5"/>
        <v>0</v>
      </c>
    </row>
    <row r="43" spans="1:8" x14ac:dyDescent="0.2">
      <c r="A43" s="14"/>
      <c r="B43" s="15" t="s">
        <v>35</v>
      </c>
      <c r="C43" s="16">
        <v>2</v>
      </c>
      <c r="D43" s="16">
        <v>1</v>
      </c>
      <c r="E43" s="17">
        <f t="shared" si="3"/>
        <v>2.05761316872428E-3</v>
      </c>
      <c r="F43" s="17">
        <f t="shared" si="4"/>
        <v>6.2972292191435767E-4</v>
      </c>
      <c r="G43" s="17">
        <f t="shared" si="6"/>
        <v>-0.5</v>
      </c>
      <c r="H43" s="17">
        <f t="shared" si="5"/>
        <v>-1.02880658436214E-3</v>
      </c>
    </row>
    <row r="44" spans="1:8" ht="25.5" x14ac:dyDescent="0.2">
      <c r="A44" s="14"/>
      <c r="B44" s="15" t="s">
        <v>36</v>
      </c>
      <c r="C44" s="16">
        <v>20</v>
      </c>
      <c r="D44" s="16">
        <v>28</v>
      </c>
      <c r="E44" s="17">
        <f t="shared" si="3"/>
        <v>2.0576131687242798E-2</v>
      </c>
      <c r="F44" s="17">
        <f t="shared" si="4"/>
        <v>1.7632241813602016E-2</v>
      </c>
      <c r="G44" s="17">
        <f t="shared" si="6"/>
        <v>0.4</v>
      </c>
      <c r="H44" s="17">
        <f t="shared" si="5"/>
        <v>8.23045267489712E-3</v>
      </c>
    </row>
    <row r="45" spans="1:8" ht="25.5" x14ac:dyDescent="0.2">
      <c r="A45" s="14"/>
      <c r="B45" s="15" t="s">
        <v>37</v>
      </c>
      <c r="C45" s="16">
        <v>17</v>
      </c>
      <c r="D45" s="16">
        <v>10</v>
      </c>
      <c r="E45" s="17">
        <f t="shared" si="3"/>
        <v>1.7489711934156379E-2</v>
      </c>
      <c r="F45" s="17">
        <f t="shared" si="4"/>
        <v>6.2972292191435771E-3</v>
      </c>
      <c r="G45" s="17">
        <f t="shared" si="6"/>
        <v>-0.41176470588235292</v>
      </c>
      <c r="H45" s="17">
        <f t="shared" si="5"/>
        <v>-7.2016460905349787E-3</v>
      </c>
    </row>
    <row r="46" spans="1:8" ht="25.5" x14ac:dyDescent="0.2">
      <c r="A46" s="14"/>
      <c r="B46" s="15" t="s">
        <v>38</v>
      </c>
      <c r="C46" s="16">
        <v>0</v>
      </c>
      <c r="D46" s="16">
        <v>10</v>
      </c>
      <c r="E46" s="17" t="str">
        <f t="shared" si="3"/>
        <v/>
      </c>
      <c r="F46" s="17">
        <f t="shared" si="4"/>
        <v>6.2972292191435771E-3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6</v>
      </c>
      <c r="D47" s="16">
        <v>2</v>
      </c>
      <c r="E47" s="17">
        <f t="shared" si="3"/>
        <v>6.1728395061728392E-3</v>
      </c>
      <c r="F47" s="17">
        <f t="shared" si="4"/>
        <v>1.2594458438287153E-3</v>
      </c>
      <c r="G47" s="17">
        <f t="shared" si="6"/>
        <v>-0.66666666666666663</v>
      </c>
      <c r="H47" s="17">
        <f t="shared" si="5"/>
        <v>-4.1152263374485592E-3</v>
      </c>
    </row>
    <row r="48" spans="1:8" ht="25.5" x14ac:dyDescent="0.2">
      <c r="A48" s="14"/>
      <c r="B48" s="15" t="s">
        <v>40</v>
      </c>
      <c r="C48" s="16">
        <v>4</v>
      </c>
      <c r="D48" s="16">
        <v>6</v>
      </c>
      <c r="E48" s="17">
        <f t="shared" si="3"/>
        <v>4.11522633744856E-3</v>
      </c>
      <c r="F48" s="17">
        <f t="shared" si="4"/>
        <v>3.778337531486146E-3</v>
      </c>
      <c r="G48" s="17">
        <f t="shared" si="6"/>
        <v>0.5</v>
      </c>
      <c r="H48" s="17">
        <f t="shared" si="5"/>
        <v>2.05761316872428E-3</v>
      </c>
    </row>
    <row r="49" spans="1:8" ht="25.5" x14ac:dyDescent="0.2">
      <c r="A49" s="14"/>
      <c r="B49" s="15" t="s">
        <v>41</v>
      </c>
      <c r="C49" s="16">
        <v>111</v>
      </c>
      <c r="D49" s="16">
        <v>43</v>
      </c>
      <c r="E49" s="17">
        <f t="shared" si="3"/>
        <v>0.11419753086419752</v>
      </c>
      <c r="F49" s="17">
        <f t="shared" si="4"/>
        <v>2.7078085642317382E-2</v>
      </c>
      <c r="G49" s="17">
        <f t="shared" si="6"/>
        <v>-0.61261261261261257</v>
      </c>
      <c r="H49" s="17">
        <f t="shared" si="5"/>
        <v>-6.9958847736625501E-2</v>
      </c>
    </row>
    <row r="50" spans="1:8" x14ac:dyDescent="0.2">
      <c r="A50" s="14"/>
      <c r="B50" s="15" t="s">
        <v>42</v>
      </c>
      <c r="C50" s="16">
        <v>63</v>
      </c>
      <c r="D50" s="16">
        <v>305</v>
      </c>
      <c r="E50" s="17">
        <f t="shared" si="3"/>
        <v>6.4814814814814811E-2</v>
      </c>
      <c r="F50" s="17">
        <f t="shared" si="4"/>
        <v>0.19206549118387908</v>
      </c>
      <c r="G50" s="17">
        <f t="shared" si="6"/>
        <v>3.8412698412698414</v>
      </c>
      <c r="H50" s="17">
        <f t="shared" si="5"/>
        <v>0.24897119341563786</v>
      </c>
    </row>
    <row r="51" spans="1:8" x14ac:dyDescent="0.2">
      <c r="A51" s="14"/>
      <c r="B51" s="15" t="s">
        <v>43</v>
      </c>
      <c r="C51" s="16">
        <v>5</v>
      </c>
      <c r="D51" s="16">
        <v>11</v>
      </c>
      <c r="E51" s="17">
        <f t="shared" ref="E51:E69" si="7">+IF(C51=0,"",C51/C$19)</f>
        <v>5.1440329218106996E-3</v>
      </c>
      <c r="F51" s="17">
        <f t="shared" ref="F51:F69" si="8">+IF(D51=0,"",D51/D$19)</f>
        <v>6.9269521410579345E-3</v>
      </c>
      <c r="G51" s="17">
        <f t="shared" si="6"/>
        <v>1.2</v>
      </c>
      <c r="H51" s="17">
        <f t="shared" ref="H51:H69" si="9">+IF(OR(AND(E51=""),(G51="")),"",E51*G51)</f>
        <v>6.1728395061728392E-3</v>
      </c>
    </row>
    <row r="52" spans="1:8" x14ac:dyDescent="0.2">
      <c r="A52" s="14"/>
      <c r="B52" s="15" t="s">
        <v>44</v>
      </c>
      <c r="C52" s="16">
        <v>15</v>
      </c>
      <c r="D52" s="16">
        <v>17</v>
      </c>
      <c r="E52" s="17">
        <f t="shared" si="7"/>
        <v>1.5432098765432098E-2</v>
      </c>
      <c r="F52" s="17">
        <f t="shared" si="8"/>
        <v>1.0705289672544081E-2</v>
      </c>
      <c r="G52" s="17">
        <f t="shared" ref="G52:G69" si="10">+IF(AND(C52=0,D52=0)," ",IF(C52=0,1,IF(D52=0,-1,(D52-C52)/C52)))</f>
        <v>0.13333333333333333</v>
      </c>
      <c r="H52" s="17">
        <f t="shared" si="9"/>
        <v>2.0576131687242796E-3</v>
      </c>
    </row>
    <row r="53" spans="1:8" x14ac:dyDescent="0.2">
      <c r="A53" s="14"/>
      <c r="B53" s="15" t="s">
        <v>45</v>
      </c>
      <c r="C53" s="16">
        <v>2</v>
      </c>
      <c r="D53" s="16">
        <v>5</v>
      </c>
      <c r="E53" s="17">
        <f t="shared" si="7"/>
        <v>2.05761316872428E-3</v>
      </c>
      <c r="F53" s="17">
        <f t="shared" si="8"/>
        <v>3.1486146095717885E-3</v>
      </c>
      <c r="G53" s="17">
        <f t="shared" si="10"/>
        <v>1.5</v>
      </c>
      <c r="H53" s="17">
        <f t="shared" si="9"/>
        <v>3.08641975308642E-3</v>
      </c>
    </row>
    <row r="54" spans="1:8" x14ac:dyDescent="0.2">
      <c r="A54" s="14"/>
      <c r="B54" s="15" t="s">
        <v>46</v>
      </c>
      <c r="C54" s="16">
        <v>32</v>
      </c>
      <c r="D54" s="16">
        <v>20</v>
      </c>
      <c r="E54" s="17">
        <f t="shared" si="7"/>
        <v>3.292181069958848E-2</v>
      </c>
      <c r="F54" s="17">
        <f t="shared" si="8"/>
        <v>1.2594458438287154E-2</v>
      </c>
      <c r="G54" s="17">
        <f t="shared" si="10"/>
        <v>-0.375</v>
      </c>
      <c r="H54" s="17">
        <f t="shared" si="9"/>
        <v>-1.234567901234568E-2</v>
      </c>
    </row>
    <row r="55" spans="1:8" x14ac:dyDescent="0.2">
      <c r="A55" s="14"/>
      <c r="B55" s="15" t="s">
        <v>47</v>
      </c>
      <c r="C55" s="16">
        <v>7</v>
      </c>
      <c r="D55" s="16">
        <v>31</v>
      </c>
      <c r="E55" s="17">
        <f t="shared" si="7"/>
        <v>7.2016460905349796E-3</v>
      </c>
      <c r="F55" s="17">
        <f t="shared" si="8"/>
        <v>1.9521410579345089E-2</v>
      </c>
      <c r="G55" s="17">
        <f t="shared" si="10"/>
        <v>3.4285714285714284</v>
      </c>
      <c r="H55" s="17">
        <f t="shared" si="9"/>
        <v>2.4691358024691357E-2</v>
      </c>
    </row>
    <row r="56" spans="1:8" x14ac:dyDescent="0.2">
      <c r="A56" s="14"/>
      <c r="B56" s="15" t="s">
        <v>48</v>
      </c>
      <c r="C56" s="16">
        <v>8</v>
      </c>
      <c r="D56" s="16">
        <v>26</v>
      </c>
      <c r="E56" s="17">
        <f t="shared" si="7"/>
        <v>8.23045267489712E-3</v>
      </c>
      <c r="F56" s="17">
        <f t="shared" si="8"/>
        <v>1.6372795969773299E-2</v>
      </c>
      <c r="G56" s="17">
        <f t="shared" si="10"/>
        <v>2.25</v>
      </c>
      <c r="H56" s="17">
        <f t="shared" si="9"/>
        <v>1.8518518518518521E-2</v>
      </c>
    </row>
    <row r="57" spans="1:8" x14ac:dyDescent="0.2">
      <c r="A57" s="14"/>
      <c r="B57" s="15" t="s">
        <v>49</v>
      </c>
      <c r="C57" s="16">
        <v>1</v>
      </c>
      <c r="D57" s="16">
        <v>1</v>
      </c>
      <c r="E57" s="17">
        <f t="shared" si="7"/>
        <v>1.02880658436214E-3</v>
      </c>
      <c r="F57" s="17">
        <f t="shared" si="8"/>
        <v>6.2972292191435767E-4</v>
      </c>
      <c r="G57" s="17">
        <f t="shared" si="10"/>
        <v>0</v>
      </c>
      <c r="H57" s="17">
        <f t="shared" si="9"/>
        <v>0</v>
      </c>
    </row>
    <row r="58" spans="1:8" x14ac:dyDescent="0.2">
      <c r="A58" s="14"/>
      <c r="B58" s="15" t="s">
        <v>50</v>
      </c>
      <c r="C58" s="16">
        <v>4</v>
      </c>
      <c r="D58" s="16">
        <v>3</v>
      </c>
      <c r="E58" s="17">
        <f t="shared" si="7"/>
        <v>4.11522633744856E-3</v>
      </c>
      <c r="F58" s="17">
        <f t="shared" si="8"/>
        <v>1.889168765743073E-3</v>
      </c>
      <c r="G58" s="17">
        <f t="shared" si="10"/>
        <v>-0.25</v>
      </c>
      <c r="H58" s="17">
        <f t="shared" si="9"/>
        <v>-1.02880658436214E-3</v>
      </c>
    </row>
    <row r="59" spans="1:8" x14ac:dyDescent="0.2">
      <c r="A59" s="14"/>
      <c r="B59" s="15" t="s">
        <v>51</v>
      </c>
      <c r="C59" s="16">
        <v>97</v>
      </c>
      <c r="D59" s="16">
        <v>46</v>
      </c>
      <c r="E59" s="17">
        <f t="shared" si="7"/>
        <v>9.9794238683127576E-2</v>
      </c>
      <c r="F59" s="17">
        <f t="shared" si="8"/>
        <v>2.8967254408060455E-2</v>
      </c>
      <c r="G59" s="17">
        <f t="shared" si="10"/>
        <v>-0.52577319587628868</v>
      </c>
      <c r="H59" s="17">
        <f t="shared" si="9"/>
        <v>-5.246913580246914E-2</v>
      </c>
    </row>
    <row r="60" spans="1:8" ht="25.5" x14ac:dyDescent="0.2">
      <c r="A60" s="14"/>
      <c r="B60" s="15" t="s">
        <v>52</v>
      </c>
      <c r="C60" s="16">
        <v>1</v>
      </c>
      <c r="D60" s="16">
        <v>4</v>
      </c>
      <c r="E60" s="17">
        <f t="shared" si="7"/>
        <v>1.02880658436214E-3</v>
      </c>
      <c r="F60" s="17">
        <f t="shared" si="8"/>
        <v>2.5188916876574307E-3</v>
      </c>
      <c r="G60" s="17">
        <f t="shared" si="10"/>
        <v>3</v>
      </c>
      <c r="H60" s="17">
        <f t="shared" si="9"/>
        <v>3.08641975308642E-3</v>
      </c>
    </row>
    <row r="61" spans="1:8" ht="25.5" x14ac:dyDescent="0.2">
      <c r="A61" s="14"/>
      <c r="B61" s="15" t="s">
        <v>53</v>
      </c>
      <c r="C61" s="16">
        <v>106</v>
      </c>
      <c r="D61" s="16">
        <v>64</v>
      </c>
      <c r="E61" s="17">
        <f t="shared" si="7"/>
        <v>0.10905349794238683</v>
      </c>
      <c r="F61" s="17">
        <f t="shared" si="8"/>
        <v>4.0302267002518891E-2</v>
      </c>
      <c r="G61" s="17">
        <f t="shared" si="10"/>
        <v>-0.39622641509433965</v>
      </c>
      <c r="H61" s="17">
        <f t="shared" si="9"/>
        <v>-4.3209876543209881E-2</v>
      </c>
    </row>
    <row r="62" spans="1:8" x14ac:dyDescent="0.2">
      <c r="A62" s="14"/>
      <c r="B62" s="15" t="s">
        <v>54</v>
      </c>
      <c r="C62" s="16">
        <v>21</v>
      </c>
      <c r="D62" s="16">
        <v>44</v>
      </c>
      <c r="E62" s="17">
        <f t="shared" si="7"/>
        <v>2.1604938271604937E-2</v>
      </c>
      <c r="F62" s="17">
        <f t="shared" si="8"/>
        <v>2.7707808564231738E-2</v>
      </c>
      <c r="G62" s="17">
        <f t="shared" si="10"/>
        <v>1.0952380952380953</v>
      </c>
      <c r="H62" s="17">
        <f t="shared" si="9"/>
        <v>2.3662551440329218E-2</v>
      </c>
    </row>
    <row r="63" spans="1:8" x14ac:dyDescent="0.2">
      <c r="A63" s="14"/>
      <c r="B63" s="15" t="s">
        <v>55</v>
      </c>
      <c r="C63" s="16">
        <v>3</v>
      </c>
      <c r="D63" s="16">
        <v>14</v>
      </c>
      <c r="E63" s="17">
        <f t="shared" si="7"/>
        <v>3.0864197530864196E-3</v>
      </c>
      <c r="F63" s="17">
        <f t="shared" si="8"/>
        <v>8.8161209068010078E-3</v>
      </c>
      <c r="G63" s="17">
        <f t="shared" si="10"/>
        <v>3.6666666666666665</v>
      </c>
      <c r="H63" s="17">
        <f t="shared" si="9"/>
        <v>1.1316872427983538E-2</v>
      </c>
    </row>
    <row r="64" spans="1:8" x14ac:dyDescent="0.2">
      <c r="A64" s="14"/>
      <c r="B64" s="15" t="s">
        <v>56</v>
      </c>
      <c r="C64" s="16">
        <v>99</v>
      </c>
      <c r="D64" s="16">
        <v>243</v>
      </c>
      <c r="E64" s="17">
        <f t="shared" si="7"/>
        <v>0.10185185185185185</v>
      </c>
      <c r="F64" s="17">
        <f t="shared" si="8"/>
        <v>0.15302267002518891</v>
      </c>
      <c r="G64" s="17">
        <f t="shared" si="10"/>
        <v>1.4545454545454546</v>
      </c>
      <c r="H64" s="17">
        <f t="shared" si="9"/>
        <v>0.14814814814814814</v>
      </c>
    </row>
    <row r="65" spans="1:8" x14ac:dyDescent="0.2">
      <c r="A65" s="14"/>
      <c r="B65" s="15" t="s">
        <v>57</v>
      </c>
      <c r="C65" s="16">
        <v>3</v>
      </c>
      <c r="D65" s="16">
        <v>14</v>
      </c>
      <c r="E65" s="17">
        <f t="shared" si="7"/>
        <v>3.0864197530864196E-3</v>
      </c>
      <c r="F65" s="17">
        <f t="shared" si="8"/>
        <v>8.8161209068010078E-3</v>
      </c>
      <c r="G65" s="17">
        <f t="shared" si="10"/>
        <v>3.6666666666666665</v>
      </c>
      <c r="H65" s="17">
        <f t="shared" si="9"/>
        <v>1.1316872427983538E-2</v>
      </c>
    </row>
    <row r="66" spans="1:8" x14ac:dyDescent="0.2">
      <c r="A66" s="14"/>
      <c r="B66" s="15" t="s">
        <v>58</v>
      </c>
      <c r="C66" s="16">
        <v>24</v>
      </c>
      <c r="D66" s="16">
        <v>31</v>
      </c>
      <c r="E66" s="17">
        <f t="shared" si="7"/>
        <v>2.4691358024691357E-2</v>
      </c>
      <c r="F66" s="17">
        <f t="shared" si="8"/>
        <v>1.9521410579345089E-2</v>
      </c>
      <c r="G66" s="17">
        <f t="shared" si="10"/>
        <v>0.29166666666666669</v>
      </c>
      <c r="H66" s="17">
        <f t="shared" si="9"/>
        <v>7.2016460905349796E-3</v>
      </c>
    </row>
    <row r="67" spans="1:8" x14ac:dyDescent="0.2">
      <c r="A67" s="14"/>
      <c r="B67" s="15" t="s">
        <v>59</v>
      </c>
      <c r="C67" s="16">
        <v>14</v>
      </c>
      <c r="D67" s="16">
        <v>18</v>
      </c>
      <c r="E67" s="17">
        <f t="shared" si="7"/>
        <v>1.4403292181069959E-2</v>
      </c>
      <c r="F67" s="17">
        <f t="shared" si="8"/>
        <v>1.1335012594458438E-2</v>
      </c>
      <c r="G67" s="17">
        <f t="shared" si="10"/>
        <v>0.2857142857142857</v>
      </c>
      <c r="H67" s="17">
        <f t="shared" si="9"/>
        <v>4.1152263374485592E-3</v>
      </c>
    </row>
    <row r="68" spans="1:8" x14ac:dyDescent="0.2">
      <c r="A68" s="14"/>
      <c r="B68" s="15" t="s">
        <v>60</v>
      </c>
      <c r="C68" s="16">
        <v>10</v>
      </c>
      <c r="D68" s="16">
        <v>13</v>
      </c>
      <c r="E68" s="17">
        <f t="shared" si="7"/>
        <v>1.0288065843621399E-2</v>
      </c>
      <c r="F68" s="17">
        <f t="shared" si="8"/>
        <v>8.1863979848866494E-3</v>
      </c>
      <c r="G68" s="17">
        <f t="shared" si="10"/>
        <v>0.3</v>
      </c>
      <c r="H68" s="17">
        <f t="shared" si="9"/>
        <v>3.0864197530864196E-3</v>
      </c>
    </row>
    <row r="69" spans="1:8" x14ac:dyDescent="0.2">
      <c r="A69" s="14"/>
      <c r="B69" s="15" t="s">
        <v>61</v>
      </c>
      <c r="C69" s="16">
        <v>9</v>
      </c>
      <c r="D69" s="16">
        <v>19</v>
      </c>
      <c r="E69" s="17">
        <f t="shared" si="7"/>
        <v>9.2592592592592587E-3</v>
      </c>
      <c r="F69" s="17">
        <f t="shared" si="8"/>
        <v>1.1964735516372796E-2</v>
      </c>
      <c r="G69" s="17">
        <f t="shared" si="10"/>
        <v>1.1111111111111112</v>
      </c>
      <c r="H69" s="17">
        <f t="shared" si="9"/>
        <v>1.0288065843621399E-2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6989</v>
      </c>
      <c r="D75" s="19">
        <f>SUM(D76:D167)</f>
        <v>9068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0.29746744884818999</v>
      </c>
      <c r="H75" s="20">
        <f t="shared" ref="H75:H106" si="13">+IF(OR(AND(E75=""),(G75="")),"",E75*G75)</f>
        <v>0.29746744884818999</v>
      </c>
    </row>
    <row r="76" spans="1:8" x14ac:dyDescent="0.2">
      <c r="A76" s="14"/>
      <c r="B76" s="15" t="s">
        <v>62</v>
      </c>
      <c r="C76" s="16">
        <v>81</v>
      </c>
      <c r="D76" s="16">
        <v>162</v>
      </c>
      <c r="E76" s="17">
        <f t="shared" si="11"/>
        <v>1.1589640864215196E-2</v>
      </c>
      <c r="F76" s="17">
        <f t="shared" si="12"/>
        <v>1.7865019850022056E-2</v>
      </c>
      <c r="G76" s="17">
        <f t="shared" ref="G76:G107" si="14">+IF(AND(C76=0,D76=0)," ",IF(C76=0,1,IF(D76=0,-1,(D76-C76)/C76)))</f>
        <v>1</v>
      </c>
      <c r="H76" s="17">
        <f t="shared" si="13"/>
        <v>1.1589640864215196E-2</v>
      </c>
    </row>
    <row r="77" spans="1:8" ht="25.5" x14ac:dyDescent="0.2">
      <c r="A77" s="14"/>
      <c r="B77" s="15" t="s">
        <v>63</v>
      </c>
      <c r="C77" s="16">
        <v>353</v>
      </c>
      <c r="D77" s="16">
        <v>99</v>
      </c>
      <c r="E77" s="17">
        <f t="shared" si="11"/>
        <v>5.0507941050221779E-2</v>
      </c>
      <c r="F77" s="17">
        <f t="shared" si="12"/>
        <v>1.0917512130569034E-2</v>
      </c>
      <c r="G77" s="17">
        <f t="shared" si="14"/>
        <v>-0.71954674220963177</v>
      </c>
      <c r="H77" s="17">
        <f t="shared" si="13"/>
        <v>-3.6342824438403205E-2</v>
      </c>
    </row>
    <row r="78" spans="1:8" x14ac:dyDescent="0.2">
      <c r="A78" s="14"/>
      <c r="B78" s="15" t="s">
        <v>64</v>
      </c>
      <c r="C78" s="16">
        <v>36</v>
      </c>
      <c r="D78" s="16">
        <v>99</v>
      </c>
      <c r="E78" s="17">
        <f t="shared" si="11"/>
        <v>5.1509514952067532E-3</v>
      </c>
      <c r="F78" s="17">
        <f t="shared" si="12"/>
        <v>1.0917512130569034E-2</v>
      </c>
      <c r="G78" s="17">
        <f t="shared" si="14"/>
        <v>1.75</v>
      </c>
      <c r="H78" s="17">
        <f t="shared" si="13"/>
        <v>9.0141651166118185E-3</v>
      </c>
    </row>
    <row r="79" spans="1:8" x14ac:dyDescent="0.2">
      <c r="A79" s="14"/>
      <c r="B79" s="15" t="s">
        <v>65</v>
      </c>
      <c r="C79" s="16">
        <v>188</v>
      </c>
      <c r="D79" s="16">
        <v>219</v>
      </c>
      <c r="E79" s="17">
        <f t="shared" si="11"/>
        <v>2.689941336385749E-2</v>
      </c>
      <c r="F79" s="17">
        <f t="shared" si="12"/>
        <v>2.4150860167622409E-2</v>
      </c>
      <c r="G79" s="17">
        <f t="shared" si="14"/>
        <v>0.16489361702127658</v>
      </c>
      <c r="H79" s="17">
        <f t="shared" si="13"/>
        <v>4.4355415653169264E-3</v>
      </c>
    </row>
    <row r="80" spans="1:8" ht="25.5" x14ac:dyDescent="0.2">
      <c r="A80" s="14"/>
      <c r="B80" s="15" t="s">
        <v>66</v>
      </c>
      <c r="C80" s="16">
        <v>289</v>
      </c>
      <c r="D80" s="16">
        <v>520</v>
      </c>
      <c r="E80" s="17">
        <f t="shared" si="11"/>
        <v>4.1350693947631995E-2</v>
      </c>
      <c r="F80" s="17">
        <f t="shared" si="12"/>
        <v>5.734450816056462E-2</v>
      </c>
      <c r="G80" s="17">
        <f t="shared" si="14"/>
        <v>0.79930795847750868</v>
      </c>
      <c r="H80" s="17">
        <f t="shared" si="13"/>
        <v>3.3051938760910005E-2</v>
      </c>
    </row>
    <row r="81" spans="1:8" x14ac:dyDescent="0.2">
      <c r="A81" s="14"/>
      <c r="B81" s="15" t="s">
        <v>67</v>
      </c>
      <c r="C81" s="16">
        <v>0</v>
      </c>
      <c r="D81" s="16">
        <v>2</v>
      </c>
      <c r="E81" s="17" t="str">
        <f t="shared" si="11"/>
        <v/>
      </c>
      <c r="F81" s="17">
        <f t="shared" si="12"/>
        <v>2.2055580061755624E-4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26</v>
      </c>
      <c r="D82" s="16">
        <v>20</v>
      </c>
      <c r="E82" s="17">
        <f t="shared" si="11"/>
        <v>3.7201316354270996E-3</v>
      </c>
      <c r="F82" s="17">
        <f t="shared" si="12"/>
        <v>2.2055580061755625E-3</v>
      </c>
      <c r="G82" s="17">
        <f t="shared" si="14"/>
        <v>-0.23076923076923078</v>
      </c>
      <c r="H82" s="17">
        <f t="shared" si="13"/>
        <v>-8.5849191586779227E-4</v>
      </c>
    </row>
    <row r="83" spans="1:8" x14ac:dyDescent="0.2">
      <c r="A83" s="14"/>
      <c r="B83" s="15" t="s">
        <v>69</v>
      </c>
      <c r="C83" s="16">
        <v>6</v>
      </c>
      <c r="D83" s="16">
        <v>0</v>
      </c>
      <c r="E83" s="17">
        <f t="shared" si="11"/>
        <v>8.5849191586779227E-4</v>
      </c>
      <c r="F83" s="17" t="str">
        <f t="shared" si="12"/>
        <v/>
      </c>
      <c r="G83" s="17">
        <f t="shared" si="14"/>
        <v>-1</v>
      </c>
      <c r="H83" s="17">
        <f t="shared" si="13"/>
        <v>-8.5849191586779227E-4</v>
      </c>
    </row>
    <row r="84" spans="1:8" x14ac:dyDescent="0.2">
      <c r="A84" s="14"/>
      <c r="B84" s="15" t="s">
        <v>70</v>
      </c>
      <c r="C84" s="16">
        <v>8</v>
      </c>
      <c r="D84" s="16">
        <v>11</v>
      </c>
      <c r="E84" s="17">
        <f t="shared" si="11"/>
        <v>1.144655887823723E-3</v>
      </c>
      <c r="F84" s="17">
        <f t="shared" si="12"/>
        <v>1.2130569033965593E-3</v>
      </c>
      <c r="G84" s="17">
        <f t="shared" si="14"/>
        <v>0.375</v>
      </c>
      <c r="H84" s="17">
        <f t="shared" si="13"/>
        <v>4.2924595793389613E-4</v>
      </c>
    </row>
    <row r="85" spans="1:8" x14ac:dyDescent="0.2">
      <c r="A85" s="14"/>
      <c r="B85" s="15" t="s">
        <v>71</v>
      </c>
      <c r="C85" s="16">
        <v>4</v>
      </c>
      <c r="D85" s="16">
        <v>7</v>
      </c>
      <c r="E85" s="17">
        <f t="shared" si="11"/>
        <v>5.7232794391186151E-4</v>
      </c>
      <c r="F85" s="17">
        <f t="shared" si="12"/>
        <v>7.7194530216144681E-4</v>
      </c>
      <c r="G85" s="17">
        <f t="shared" si="14"/>
        <v>0.75</v>
      </c>
      <c r="H85" s="17">
        <f t="shared" si="13"/>
        <v>4.2924595793389613E-4</v>
      </c>
    </row>
    <row r="86" spans="1:8" x14ac:dyDescent="0.2">
      <c r="A86" s="14"/>
      <c r="B86" s="15" t="s">
        <v>72</v>
      </c>
      <c r="C86" s="16">
        <v>3</v>
      </c>
      <c r="D86" s="16">
        <v>0</v>
      </c>
      <c r="E86" s="17">
        <f t="shared" si="11"/>
        <v>4.2924595793389613E-4</v>
      </c>
      <c r="F86" s="17" t="str">
        <f t="shared" si="12"/>
        <v/>
      </c>
      <c r="G86" s="17">
        <f t="shared" si="14"/>
        <v>-1</v>
      </c>
      <c r="H86" s="17">
        <f t="shared" si="13"/>
        <v>-4.2924595793389613E-4</v>
      </c>
    </row>
    <row r="87" spans="1:8" x14ac:dyDescent="0.2">
      <c r="A87" s="14"/>
      <c r="B87" s="15" t="s">
        <v>73</v>
      </c>
      <c r="C87" s="16">
        <v>26</v>
      </c>
      <c r="D87" s="16">
        <v>98</v>
      </c>
      <c r="E87" s="17">
        <f t="shared" si="11"/>
        <v>3.7201316354270996E-3</v>
      </c>
      <c r="F87" s="17">
        <f t="shared" si="12"/>
        <v>1.0807234230260256E-2</v>
      </c>
      <c r="G87" s="17">
        <f t="shared" si="14"/>
        <v>2.7692307692307692</v>
      </c>
      <c r="H87" s="17">
        <f t="shared" si="13"/>
        <v>1.0301902990413506E-2</v>
      </c>
    </row>
    <row r="88" spans="1:8" x14ac:dyDescent="0.2">
      <c r="A88" s="14"/>
      <c r="B88" s="15" t="s">
        <v>74</v>
      </c>
      <c r="C88" s="16">
        <v>3</v>
      </c>
      <c r="D88" s="16">
        <v>4</v>
      </c>
      <c r="E88" s="17">
        <f t="shared" si="11"/>
        <v>4.2924595793389613E-4</v>
      </c>
      <c r="F88" s="17">
        <f t="shared" si="12"/>
        <v>4.4111160123511248E-4</v>
      </c>
      <c r="G88" s="17">
        <f t="shared" si="14"/>
        <v>0.33333333333333331</v>
      </c>
      <c r="H88" s="17">
        <f t="shared" si="13"/>
        <v>1.4308198597796538E-4</v>
      </c>
    </row>
    <row r="89" spans="1:8" x14ac:dyDescent="0.2">
      <c r="A89" s="14"/>
      <c r="B89" s="15" t="s">
        <v>75</v>
      </c>
      <c r="C89" s="16">
        <v>368</v>
      </c>
      <c r="D89" s="16">
        <v>388</v>
      </c>
      <c r="E89" s="17">
        <f t="shared" si="11"/>
        <v>5.2654170839891261E-2</v>
      </c>
      <c r="F89" s="17">
        <f t="shared" si="12"/>
        <v>4.2787825319805912E-2</v>
      </c>
      <c r="G89" s="17">
        <f t="shared" si="14"/>
        <v>5.434782608695652E-2</v>
      </c>
      <c r="H89" s="17">
        <f t="shared" si="13"/>
        <v>2.8616397195593076E-3</v>
      </c>
    </row>
    <row r="90" spans="1:8" x14ac:dyDescent="0.2">
      <c r="A90" s="14"/>
      <c r="B90" s="15" t="s">
        <v>76</v>
      </c>
      <c r="C90" s="16">
        <v>423</v>
      </c>
      <c r="D90" s="16">
        <v>781</v>
      </c>
      <c r="E90" s="17">
        <f t="shared" si="11"/>
        <v>6.052368006867935E-2</v>
      </c>
      <c r="F90" s="17">
        <f t="shared" si="12"/>
        <v>8.6127040141155714E-2</v>
      </c>
      <c r="G90" s="17">
        <f t="shared" si="14"/>
        <v>0.84633569739952719</v>
      </c>
      <c r="H90" s="17">
        <f t="shared" si="13"/>
        <v>5.1223350980111604E-2</v>
      </c>
    </row>
    <row r="91" spans="1:8" x14ac:dyDescent="0.2">
      <c r="A91" s="14"/>
      <c r="B91" s="15" t="s">
        <v>77</v>
      </c>
      <c r="C91" s="16">
        <v>82</v>
      </c>
      <c r="D91" s="16">
        <v>395</v>
      </c>
      <c r="E91" s="17">
        <f t="shared" si="11"/>
        <v>1.173272285019316E-2</v>
      </c>
      <c r="F91" s="17">
        <f t="shared" si="12"/>
        <v>4.3559770621967357E-2</v>
      </c>
      <c r="G91" s="17">
        <f t="shared" si="14"/>
        <v>3.8170731707317072</v>
      </c>
      <c r="H91" s="17">
        <f t="shared" si="13"/>
        <v>4.4784661611103158E-2</v>
      </c>
    </row>
    <row r="92" spans="1:8" x14ac:dyDescent="0.2">
      <c r="A92" s="14"/>
      <c r="B92" s="15" t="s">
        <v>78</v>
      </c>
      <c r="C92" s="16">
        <v>30</v>
      </c>
      <c r="D92" s="16">
        <v>59</v>
      </c>
      <c r="E92" s="17">
        <f t="shared" si="11"/>
        <v>4.2924595793389616E-3</v>
      </c>
      <c r="F92" s="17">
        <f t="shared" si="12"/>
        <v>6.5063961182179088E-3</v>
      </c>
      <c r="G92" s="17">
        <f t="shared" si="14"/>
        <v>0.96666666666666667</v>
      </c>
      <c r="H92" s="17">
        <f t="shared" si="13"/>
        <v>4.1493775933609959E-3</v>
      </c>
    </row>
    <row r="93" spans="1:8" x14ac:dyDescent="0.2">
      <c r="A93" s="14"/>
      <c r="B93" s="15" t="s">
        <v>79</v>
      </c>
      <c r="C93" s="16">
        <v>23</v>
      </c>
      <c r="D93" s="16">
        <v>53</v>
      </c>
      <c r="E93" s="17">
        <f t="shared" si="11"/>
        <v>3.2908856774932038E-3</v>
      </c>
      <c r="F93" s="17">
        <f t="shared" si="12"/>
        <v>5.8447287163652401E-3</v>
      </c>
      <c r="G93" s="17">
        <f t="shared" si="14"/>
        <v>1.3043478260869565</v>
      </c>
      <c r="H93" s="17">
        <f t="shared" si="13"/>
        <v>4.2924595793389616E-3</v>
      </c>
    </row>
    <row r="94" spans="1:8" x14ac:dyDescent="0.2">
      <c r="A94" s="14"/>
      <c r="B94" s="15" t="s">
        <v>80</v>
      </c>
      <c r="C94" s="16">
        <v>27</v>
      </c>
      <c r="D94" s="16">
        <v>49</v>
      </c>
      <c r="E94" s="17">
        <f t="shared" si="11"/>
        <v>3.8632136214050653E-3</v>
      </c>
      <c r="F94" s="17">
        <f t="shared" si="12"/>
        <v>5.403617115130128E-3</v>
      </c>
      <c r="G94" s="17">
        <f t="shared" si="14"/>
        <v>0.81481481481481477</v>
      </c>
      <c r="H94" s="17">
        <f t="shared" si="13"/>
        <v>3.1478036915152381E-3</v>
      </c>
    </row>
    <row r="95" spans="1:8" x14ac:dyDescent="0.2">
      <c r="A95" s="14"/>
      <c r="B95" s="15" t="s">
        <v>81</v>
      </c>
      <c r="C95" s="16">
        <v>15</v>
      </c>
      <c r="D95" s="16">
        <v>44</v>
      </c>
      <c r="E95" s="17">
        <f t="shared" si="11"/>
        <v>2.1462297896694808E-3</v>
      </c>
      <c r="F95" s="17">
        <f t="shared" si="12"/>
        <v>4.8522276135862371E-3</v>
      </c>
      <c r="G95" s="17">
        <f t="shared" si="14"/>
        <v>1.9333333333333333</v>
      </c>
      <c r="H95" s="17">
        <f t="shared" si="13"/>
        <v>4.1493775933609959E-3</v>
      </c>
    </row>
    <row r="96" spans="1:8" x14ac:dyDescent="0.2">
      <c r="A96" s="14"/>
      <c r="B96" s="15" t="s">
        <v>82</v>
      </c>
      <c r="C96" s="16">
        <v>14</v>
      </c>
      <c r="D96" s="16">
        <v>26</v>
      </c>
      <c r="E96" s="17">
        <f t="shared" si="11"/>
        <v>2.0031478036915151E-3</v>
      </c>
      <c r="F96" s="17">
        <f t="shared" si="12"/>
        <v>2.8672254080282311E-3</v>
      </c>
      <c r="G96" s="17">
        <f t="shared" si="14"/>
        <v>0.8571428571428571</v>
      </c>
      <c r="H96" s="17">
        <f t="shared" si="13"/>
        <v>1.7169838317355843E-3</v>
      </c>
    </row>
    <row r="97" spans="1:8" x14ac:dyDescent="0.2">
      <c r="A97" s="14"/>
      <c r="B97" s="15" t="s">
        <v>83</v>
      </c>
      <c r="C97" s="16">
        <v>22</v>
      </c>
      <c r="D97" s="16">
        <v>10</v>
      </c>
      <c r="E97" s="17">
        <f t="shared" si="11"/>
        <v>3.1478036915152381E-3</v>
      </c>
      <c r="F97" s="17">
        <f t="shared" si="12"/>
        <v>1.1027790030877812E-3</v>
      </c>
      <c r="G97" s="17">
        <f t="shared" si="14"/>
        <v>-0.54545454545454541</v>
      </c>
      <c r="H97" s="17">
        <f t="shared" si="13"/>
        <v>-1.7169838317355843E-3</v>
      </c>
    </row>
    <row r="98" spans="1:8" x14ac:dyDescent="0.2">
      <c r="A98" s="14"/>
      <c r="B98" s="15" t="s">
        <v>84</v>
      </c>
      <c r="C98" s="16">
        <v>4</v>
      </c>
      <c r="D98" s="16">
        <v>0</v>
      </c>
      <c r="E98" s="17">
        <f t="shared" si="11"/>
        <v>5.7232794391186151E-4</v>
      </c>
      <c r="F98" s="17" t="str">
        <f t="shared" si="12"/>
        <v/>
      </c>
      <c r="G98" s="17">
        <f t="shared" si="14"/>
        <v>-1</v>
      </c>
      <c r="H98" s="17">
        <f t="shared" si="13"/>
        <v>-5.7232794391186151E-4</v>
      </c>
    </row>
    <row r="99" spans="1:8" x14ac:dyDescent="0.2">
      <c r="A99" s="14"/>
      <c r="B99" s="15" t="s">
        <v>85</v>
      </c>
      <c r="C99" s="16">
        <v>279</v>
      </c>
      <c r="D99" s="16">
        <v>232</v>
      </c>
      <c r="E99" s="17">
        <f t="shared" si="11"/>
        <v>3.9919874087852338E-2</v>
      </c>
      <c r="F99" s="17">
        <f t="shared" si="12"/>
        <v>2.5584472871636524E-2</v>
      </c>
      <c r="G99" s="17">
        <f t="shared" si="14"/>
        <v>-0.16845878136200718</v>
      </c>
      <c r="H99" s="17">
        <f t="shared" si="13"/>
        <v>-6.7248533409643724E-3</v>
      </c>
    </row>
    <row r="100" spans="1:8" x14ac:dyDescent="0.2">
      <c r="A100" s="14"/>
      <c r="B100" s="15" t="s">
        <v>86</v>
      </c>
      <c r="C100" s="16">
        <v>1</v>
      </c>
      <c r="D100" s="16">
        <v>5</v>
      </c>
      <c r="E100" s="17">
        <f t="shared" si="11"/>
        <v>1.4308198597796538E-4</v>
      </c>
      <c r="F100" s="17">
        <f t="shared" si="12"/>
        <v>5.5138950154389062E-4</v>
      </c>
      <c r="G100" s="17">
        <f t="shared" si="14"/>
        <v>4</v>
      </c>
      <c r="H100" s="17">
        <f t="shared" si="13"/>
        <v>5.7232794391186151E-4</v>
      </c>
    </row>
    <row r="101" spans="1:8" x14ac:dyDescent="0.2">
      <c r="A101" s="14"/>
      <c r="B101" s="15" t="s">
        <v>87</v>
      </c>
      <c r="C101" s="16">
        <v>4</v>
      </c>
      <c r="D101" s="16">
        <v>0</v>
      </c>
      <c r="E101" s="17">
        <f t="shared" si="11"/>
        <v>5.7232794391186151E-4</v>
      </c>
      <c r="F101" s="17" t="str">
        <f t="shared" si="12"/>
        <v/>
      </c>
      <c r="G101" s="17">
        <f t="shared" si="14"/>
        <v>-1</v>
      </c>
      <c r="H101" s="17">
        <f t="shared" si="13"/>
        <v>-5.7232794391186151E-4</v>
      </c>
    </row>
    <row r="102" spans="1:8" x14ac:dyDescent="0.2">
      <c r="A102" s="14"/>
      <c r="B102" s="15" t="s">
        <v>88</v>
      </c>
      <c r="C102" s="16">
        <v>11</v>
      </c>
      <c r="D102" s="16">
        <v>35</v>
      </c>
      <c r="E102" s="17">
        <f t="shared" si="11"/>
        <v>1.573901845757619E-3</v>
      </c>
      <c r="F102" s="17">
        <f t="shared" si="12"/>
        <v>3.8597265108072341E-3</v>
      </c>
      <c r="G102" s="17">
        <f t="shared" si="14"/>
        <v>2.1818181818181817</v>
      </c>
      <c r="H102" s="17">
        <f t="shared" si="13"/>
        <v>3.4339676634711686E-3</v>
      </c>
    </row>
    <row r="103" spans="1:8" x14ac:dyDescent="0.2">
      <c r="A103" s="14"/>
      <c r="B103" s="15" t="s">
        <v>89</v>
      </c>
      <c r="C103" s="16">
        <v>84</v>
      </c>
      <c r="D103" s="16">
        <v>190</v>
      </c>
      <c r="E103" s="17">
        <f t="shared" si="11"/>
        <v>1.2018886822149091E-2</v>
      </c>
      <c r="F103" s="17">
        <f t="shared" si="12"/>
        <v>2.0952801058667841E-2</v>
      </c>
      <c r="G103" s="17">
        <f t="shared" si="14"/>
        <v>1.2619047619047619</v>
      </c>
      <c r="H103" s="17">
        <f t="shared" si="13"/>
        <v>1.516669051366433E-2</v>
      </c>
    </row>
    <row r="104" spans="1:8" x14ac:dyDescent="0.2">
      <c r="A104" s="14"/>
      <c r="B104" s="15" t="s">
        <v>90</v>
      </c>
      <c r="C104" s="16">
        <v>70</v>
      </c>
      <c r="D104" s="16">
        <v>156</v>
      </c>
      <c r="E104" s="17">
        <f t="shared" si="11"/>
        <v>1.0015739018457577E-2</v>
      </c>
      <c r="F104" s="17">
        <f t="shared" si="12"/>
        <v>1.7203352448169385E-2</v>
      </c>
      <c r="G104" s="17">
        <f t="shared" si="14"/>
        <v>1.2285714285714286</v>
      </c>
      <c r="H104" s="17">
        <f t="shared" si="13"/>
        <v>1.2305050794105023E-2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4</v>
      </c>
      <c r="E105" s="17" t="str">
        <f t="shared" si="11"/>
        <v/>
      </c>
      <c r="F105" s="17">
        <f t="shared" si="12"/>
        <v>4.4111160123511248E-4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64</v>
      </c>
      <c r="D106" s="16">
        <v>109</v>
      </c>
      <c r="E106" s="17">
        <f t="shared" si="11"/>
        <v>9.1572471025897842E-3</v>
      </c>
      <c r="F106" s="17">
        <f t="shared" si="12"/>
        <v>1.2020291133656815E-2</v>
      </c>
      <c r="G106" s="17">
        <f t="shared" si="14"/>
        <v>0.703125</v>
      </c>
      <c r="H106" s="17">
        <f t="shared" si="13"/>
        <v>6.4386893690084419E-3</v>
      </c>
    </row>
    <row r="107" spans="1:8" x14ac:dyDescent="0.2">
      <c r="A107" s="14"/>
      <c r="B107" s="15" t="s">
        <v>94</v>
      </c>
      <c r="C107" s="16">
        <v>1</v>
      </c>
      <c r="D107" s="16">
        <v>8</v>
      </c>
      <c r="E107" s="17">
        <f t="shared" ref="E107:E138" si="15">+IF(C107=0,"",C107/C$75)</f>
        <v>1.4308198597796538E-4</v>
      </c>
      <c r="F107" s="17">
        <f t="shared" ref="F107:F138" si="16">+IF(D107=0,"",D107/D$75)</f>
        <v>8.8222320247022495E-4</v>
      </c>
      <c r="G107" s="17">
        <f t="shared" si="14"/>
        <v>7</v>
      </c>
      <c r="H107" s="17">
        <f t="shared" ref="H107:H138" si="17">+IF(OR(AND(E107=""),(G107="")),"",E107*G107)</f>
        <v>1.0015739018457578E-3</v>
      </c>
    </row>
    <row r="108" spans="1:8" x14ac:dyDescent="0.2">
      <c r="A108" s="14"/>
      <c r="B108" s="15" t="s">
        <v>95</v>
      </c>
      <c r="C108" s="16">
        <v>2</v>
      </c>
      <c r="D108" s="16">
        <v>10</v>
      </c>
      <c r="E108" s="17">
        <f t="shared" si="15"/>
        <v>2.8616397195593076E-4</v>
      </c>
      <c r="F108" s="17">
        <f t="shared" si="16"/>
        <v>1.1027790030877812E-3</v>
      </c>
      <c r="G108" s="17">
        <f t="shared" ref="G108:G139" si="18">+IF(AND(C108=0,D108=0)," ",IF(C108=0,1,IF(D108=0,-1,(D108-C108)/C108)))</f>
        <v>4</v>
      </c>
      <c r="H108" s="17">
        <f t="shared" si="17"/>
        <v>1.144655887823723E-3</v>
      </c>
    </row>
    <row r="109" spans="1:8" x14ac:dyDescent="0.2">
      <c r="A109" s="14"/>
      <c r="B109" s="15" t="s">
        <v>96</v>
      </c>
      <c r="C109" s="16">
        <v>6</v>
      </c>
      <c r="D109" s="16">
        <v>14</v>
      </c>
      <c r="E109" s="17">
        <f t="shared" si="15"/>
        <v>8.5849191586779227E-4</v>
      </c>
      <c r="F109" s="17">
        <f t="shared" si="16"/>
        <v>1.5438906043228936E-3</v>
      </c>
      <c r="G109" s="17">
        <f t="shared" si="18"/>
        <v>1.3333333333333333</v>
      </c>
      <c r="H109" s="17">
        <f t="shared" si="17"/>
        <v>1.144655887823723E-3</v>
      </c>
    </row>
    <row r="110" spans="1:8" x14ac:dyDescent="0.2">
      <c r="A110" s="14"/>
      <c r="B110" s="15" t="s">
        <v>97</v>
      </c>
      <c r="C110" s="16">
        <v>17</v>
      </c>
      <c r="D110" s="16">
        <v>29</v>
      </c>
      <c r="E110" s="17">
        <f t="shared" si="15"/>
        <v>2.4323937616254113E-3</v>
      </c>
      <c r="F110" s="17">
        <f t="shared" si="16"/>
        <v>3.1980591089545655E-3</v>
      </c>
      <c r="G110" s="17">
        <f t="shared" si="18"/>
        <v>0.70588235294117652</v>
      </c>
      <c r="H110" s="17">
        <f t="shared" si="17"/>
        <v>1.7169838317355845E-3</v>
      </c>
    </row>
    <row r="111" spans="1:8" x14ac:dyDescent="0.2">
      <c r="A111" s="14"/>
      <c r="B111" s="15" t="s">
        <v>98</v>
      </c>
      <c r="C111" s="16">
        <v>686</v>
      </c>
      <c r="D111" s="16">
        <v>554</v>
      </c>
      <c r="E111" s="17">
        <f t="shared" si="15"/>
        <v>9.8154242380884243E-2</v>
      </c>
      <c r="F111" s="17">
        <f t="shared" si="16"/>
        <v>6.1093956771063079E-2</v>
      </c>
      <c r="G111" s="17">
        <f t="shared" si="18"/>
        <v>-0.1924198250728863</v>
      </c>
      <c r="H111" s="17">
        <f t="shared" si="17"/>
        <v>-1.8886822149091428E-2</v>
      </c>
    </row>
    <row r="112" spans="1:8" ht="25.5" x14ac:dyDescent="0.2">
      <c r="A112" s="14"/>
      <c r="B112" s="15" t="s">
        <v>99</v>
      </c>
      <c r="C112" s="16">
        <v>272</v>
      </c>
      <c r="D112" s="16">
        <v>268</v>
      </c>
      <c r="E112" s="17">
        <f t="shared" si="15"/>
        <v>3.8918300186006581E-2</v>
      </c>
      <c r="F112" s="17">
        <f t="shared" si="16"/>
        <v>2.9554477282752536E-2</v>
      </c>
      <c r="G112" s="17">
        <f t="shared" si="18"/>
        <v>-1.4705882352941176E-2</v>
      </c>
      <c r="H112" s="17">
        <f t="shared" si="17"/>
        <v>-5.7232794391186151E-4</v>
      </c>
    </row>
    <row r="113" spans="1:8" ht="25.5" x14ac:dyDescent="0.2">
      <c r="A113" s="14"/>
      <c r="B113" s="15" t="s">
        <v>100</v>
      </c>
      <c r="C113" s="16">
        <v>184</v>
      </c>
      <c r="D113" s="16">
        <v>492</v>
      </c>
      <c r="E113" s="17">
        <f t="shared" si="15"/>
        <v>2.632708541994563E-2</v>
      </c>
      <c r="F113" s="17">
        <f t="shared" si="16"/>
        <v>5.4256726951918834E-2</v>
      </c>
      <c r="G113" s="17">
        <f t="shared" si="18"/>
        <v>1.673913043478261</v>
      </c>
      <c r="H113" s="17">
        <f t="shared" si="17"/>
        <v>4.4069251681213339E-2</v>
      </c>
    </row>
    <row r="114" spans="1:8" x14ac:dyDescent="0.2">
      <c r="A114" s="14"/>
      <c r="B114" s="15" t="s">
        <v>101</v>
      </c>
      <c r="C114" s="16">
        <v>13</v>
      </c>
      <c r="D114" s="16">
        <v>18</v>
      </c>
      <c r="E114" s="17">
        <f t="shared" si="15"/>
        <v>1.8600658177135498E-3</v>
      </c>
      <c r="F114" s="17">
        <f t="shared" si="16"/>
        <v>1.985002205558006E-3</v>
      </c>
      <c r="G114" s="17">
        <f t="shared" si="18"/>
        <v>0.38461538461538464</v>
      </c>
      <c r="H114" s="17">
        <f t="shared" si="17"/>
        <v>7.1540992988982689E-4</v>
      </c>
    </row>
    <row r="115" spans="1:8" x14ac:dyDescent="0.2">
      <c r="A115" s="14"/>
      <c r="B115" s="15" t="s">
        <v>102</v>
      </c>
      <c r="C115" s="16">
        <v>23</v>
      </c>
      <c r="D115" s="16">
        <v>79</v>
      </c>
      <c r="E115" s="17">
        <f t="shared" si="15"/>
        <v>3.2908856774932038E-3</v>
      </c>
      <c r="F115" s="17">
        <f t="shared" si="16"/>
        <v>8.7119541243934721E-3</v>
      </c>
      <c r="G115" s="17">
        <f t="shared" si="18"/>
        <v>2.4347826086956523</v>
      </c>
      <c r="H115" s="17">
        <f t="shared" si="17"/>
        <v>8.012591214766062E-3</v>
      </c>
    </row>
    <row r="116" spans="1:8" x14ac:dyDescent="0.2">
      <c r="A116" s="14"/>
      <c r="B116" s="15" t="s">
        <v>103</v>
      </c>
      <c r="C116" s="16">
        <v>5</v>
      </c>
      <c r="D116" s="16">
        <v>19</v>
      </c>
      <c r="E116" s="17">
        <f t="shared" si="15"/>
        <v>7.1540992988982689E-4</v>
      </c>
      <c r="F116" s="17">
        <f t="shared" si="16"/>
        <v>2.0952801058667842E-3</v>
      </c>
      <c r="G116" s="17">
        <f t="shared" si="18"/>
        <v>2.8</v>
      </c>
      <c r="H116" s="17">
        <f t="shared" si="17"/>
        <v>2.0031478036915151E-3</v>
      </c>
    </row>
    <row r="117" spans="1:8" x14ac:dyDescent="0.2">
      <c r="A117" s="14"/>
      <c r="B117" s="15" t="s">
        <v>104</v>
      </c>
      <c r="C117" s="16">
        <v>17</v>
      </c>
      <c r="D117" s="16">
        <v>27</v>
      </c>
      <c r="E117" s="17">
        <f t="shared" si="15"/>
        <v>2.4323937616254113E-3</v>
      </c>
      <c r="F117" s="17">
        <f t="shared" si="16"/>
        <v>2.9775033083370094E-3</v>
      </c>
      <c r="G117" s="17">
        <f t="shared" si="18"/>
        <v>0.58823529411764708</v>
      </c>
      <c r="H117" s="17">
        <f t="shared" si="17"/>
        <v>1.4308198597796538E-3</v>
      </c>
    </row>
    <row r="118" spans="1:8" x14ac:dyDescent="0.2">
      <c r="A118" s="14"/>
      <c r="B118" s="15" t="s">
        <v>105</v>
      </c>
      <c r="C118" s="16">
        <v>4</v>
      </c>
      <c r="D118" s="16">
        <v>5</v>
      </c>
      <c r="E118" s="17">
        <f t="shared" si="15"/>
        <v>5.7232794391186151E-4</v>
      </c>
      <c r="F118" s="17">
        <f t="shared" si="16"/>
        <v>5.5138950154389062E-4</v>
      </c>
      <c r="G118" s="17">
        <f t="shared" si="18"/>
        <v>0.25</v>
      </c>
      <c r="H118" s="17">
        <f t="shared" si="17"/>
        <v>1.4308198597796538E-4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4</v>
      </c>
      <c r="D120" s="16">
        <v>36</v>
      </c>
      <c r="E120" s="17">
        <f t="shared" si="15"/>
        <v>5.7232794391186151E-4</v>
      </c>
      <c r="F120" s="17">
        <f t="shared" si="16"/>
        <v>3.970004411116012E-3</v>
      </c>
      <c r="G120" s="17">
        <f t="shared" si="18"/>
        <v>8</v>
      </c>
      <c r="H120" s="17">
        <f t="shared" si="17"/>
        <v>4.5786235512948921E-3</v>
      </c>
    </row>
    <row r="121" spans="1:8" x14ac:dyDescent="0.2">
      <c r="A121" s="14"/>
      <c r="B121" s="15" t="s">
        <v>108</v>
      </c>
      <c r="C121" s="16">
        <v>11</v>
      </c>
      <c r="D121" s="16">
        <v>9</v>
      </c>
      <c r="E121" s="17">
        <f t="shared" si="15"/>
        <v>1.573901845757619E-3</v>
      </c>
      <c r="F121" s="17">
        <f t="shared" si="16"/>
        <v>9.9250110277900299E-4</v>
      </c>
      <c r="G121" s="17">
        <f t="shared" si="18"/>
        <v>-0.18181818181818182</v>
      </c>
      <c r="H121" s="17">
        <f t="shared" si="17"/>
        <v>-2.8616397195593076E-4</v>
      </c>
    </row>
    <row r="122" spans="1:8" x14ac:dyDescent="0.2">
      <c r="A122" s="14"/>
      <c r="B122" s="15" t="s">
        <v>109</v>
      </c>
      <c r="C122" s="16">
        <v>6</v>
      </c>
      <c r="D122" s="16">
        <v>9</v>
      </c>
      <c r="E122" s="17">
        <f t="shared" si="15"/>
        <v>8.5849191586779227E-4</v>
      </c>
      <c r="F122" s="17">
        <f t="shared" si="16"/>
        <v>9.9250110277900299E-4</v>
      </c>
      <c r="G122" s="17">
        <f t="shared" si="18"/>
        <v>0.5</v>
      </c>
      <c r="H122" s="17">
        <f t="shared" si="17"/>
        <v>4.2924595793389613E-4</v>
      </c>
    </row>
    <row r="123" spans="1:8" x14ac:dyDescent="0.2">
      <c r="A123" s="14"/>
      <c r="B123" s="15" t="s">
        <v>110</v>
      </c>
      <c r="C123" s="16">
        <v>17</v>
      </c>
      <c r="D123" s="16">
        <v>62</v>
      </c>
      <c r="E123" s="17">
        <f t="shared" si="15"/>
        <v>2.4323937616254113E-3</v>
      </c>
      <c r="F123" s="17">
        <f t="shared" si="16"/>
        <v>6.8372298191442431E-3</v>
      </c>
      <c r="G123" s="17">
        <f t="shared" si="18"/>
        <v>2.6470588235294117</v>
      </c>
      <c r="H123" s="17">
        <f t="shared" si="17"/>
        <v>6.4386893690084419E-3</v>
      </c>
    </row>
    <row r="124" spans="1:8" x14ac:dyDescent="0.2">
      <c r="A124" s="14"/>
      <c r="B124" s="15" t="s">
        <v>111</v>
      </c>
      <c r="C124" s="16">
        <v>38</v>
      </c>
      <c r="D124" s="16">
        <v>5</v>
      </c>
      <c r="E124" s="17">
        <f t="shared" si="15"/>
        <v>5.4371154671626846E-3</v>
      </c>
      <c r="F124" s="17">
        <f t="shared" si="16"/>
        <v>5.5138950154389062E-4</v>
      </c>
      <c r="G124" s="17">
        <f t="shared" si="18"/>
        <v>-0.86842105263157898</v>
      </c>
      <c r="H124" s="17">
        <f t="shared" si="17"/>
        <v>-4.7217055372728578E-3</v>
      </c>
    </row>
    <row r="125" spans="1:8" x14ac:dyDescent="0.2">
      <c r="A125" s="14"/>
      <c r="B125" s="15" t="s">
        <v>112</v>
      </c>
      <c r="C125" s="16">
        <v>158</v>
      </c>
      <c r="D125" s="16">
        <v>277</v>
      </c>
      <c r="E125" s="17">
        <f t="shared" si="15"/>
        <v>2.2606953784518529E-2</v>
      </c>
      <c r="F125" s="17">
        <f t="shared" si="16"/>
        <v>3.054697838553154E-2</v>
      </c>
      <c r="G125" s="17">
        <f t="shared" si="18"/>
        <v>0.75316455696202533</v>
      </c>
      <c r="H125" s="17">
        <f t="shared" si="17"/>
        <v>1.7026756331377881E-2</v>
      </c>
    </row>
    <row r="126" spans="1:8" x14ac:dyDescent="0.2">
      <c r="A126" s="14"/>
      <c r="B126" s="15" t="s">
        <v>113</v>
      </c>
      <c r="C126" s="16">
        <v>89</v>
      </c>
      <c r="D126" s="16">
        <v>243</v>
      </c>
      <c r="E126" s="17">
        <f t="shared" si="15"/>
        <v>1.2734296752038918E-2</v>
      </c>
      <c r="F126" s="17">
        <f t="shared" si="16"/>
        <v>2.6797529775033083E-2</v>
      </c>
      <c r="G126" s="17">
        <f t="shared" si="18"/>
        <v>1.7303370786516854</v>
      </c>
      <c r="H126" s="17">
        <f t="shared" si="17"/>
        <v>2.2034625840606666E-2</v>
      </c>
    </row>
    <row r="127" spans="1:8" x14ac:dyDescent="0.2">
      <c r="A127" s="14"/>
      <c r="B127" s="15" t="s">
        <v>114</v>
      </c>
      <c r="C127" s="16">
        <v>1</v>
      </c>
      <c r="D127" s="16">
        <v>1</v>
      </c>
      <c r="E127" s="17">
        <f t="shared" si="15"/>
        <v>1.4308198597796538E-4</v>
      </c>
      <c r="F127" s="17">
        <f t="shared" si="16"/>
        <v>1.1027790030877812E-4</v>
      </c>
      <c r="G127" s="17">
        <f t="shared" si="18"/>
        <v>0</v>
      </c>
      <c r="H127" s="17">
        <f t="shared" si="17"/>
        <v>0</v>
      </c>
    </row>
    <row r="128" spans="1:8" x14ac:dyDescent="0.2">
      <c r="A128" s="14"/>
      <c r="B128" s="15" t="s">
        <v>115</v>
      </c>
      <c r="C128" s="16">
        <v>237</v>
      </c>
      <c r="D128" s="16">
        <v>167</v>
      </c>
      <c r="E128" s="17">
        <f t="shared" si="15"/>
        <v>3.3910430676777792E-2</v>
      </c>
      <c r="F128" s="17">
        <f t="shared" si="16"/>
        <v>1.8416409351565945E-2</v>
      </c>
      <c r="G128" s="17">
        <f t="shared" si="18"/>
        <v>-0.29535864978902954</v>
      </c>
      <c r="H128" s="17">
        <f t="shared" si="17"/>
        <v>-1.0015739018457575E-2</v>
      </c>
    </row>
    <row r="129" spans="1:8" x14ac:dyDescent="0.2">
      <c r="A129" s="14"/>
      <c r="B129" s="15" t="s">
        <v>116</v>
      </c>
      <c r="C129" s="16">
        <v>115</v>
      </c>
      <c r="D129" s="16">
        <v>128</v>
      </c>
      <c r="E129" s="17">
        <f t="shared" si="15"/>
        <v>1.6454428387466018E-2</v>
      </c>
      <c r="F129" s="17">
        <f t="shared" si="16"/>
        <v>1.4115571239523599E-2</v>
      </c>
      <c r="G129" s="17">
        <f t="shared" si="18"/>
        <v>0.11304347826086956</v>
      </c>
      <c r="H129" s="17">
        <f t="shared" si="17"/>
        <v>1.8600658177135498E-3</v>
      </c>
    </row>
    <row r="130" spans="1:8" x14ac:dyDescent="0.2">
      <c r="A130" s="14"/>
      <c r="B130" s="15" t="s">
        <v>117</v>
      </c>
      <c r="C130" s="16">
        <v>30</v>
      </c>
      <c r="D130" s="16">
        <v>8</v>
      </c>
      <c r="E130" s="17">
        <f t="shared" si="15"/>
        <v>4.2924595793389616E-3</v>
      </c>
      <c r="F130" s="17">
        <f t="shared" si="16"/>
        <v>8.8222320247022495E-4</v>
      </c>
      <c r="G130" s="17">
        <f t="shared" si="18"/>
        <v>-0.73333333333333328</v>
      </c>
      <c r="H130" s="17">
        <f t="shared" si="17"/>
        <v>-3.1478036915152381E-3</v>
      </c>
    </row>
    <row r="131" spans="1:8" ht="25.5" x14ac:dyDescent="0.2">
      <c r="A131" s="14"/>
      <c r="B131" s="15" t="s">
        <v>118</v>
      </c>
      <c r="C131" s="16">
        <v>448</v>
      </c>
      <c r="D131" s="16">
        <v>1154</v>
      </c>
      <c r="E131" s="17">
        <f t="shared" si="15"/>
        <v>6.4100729718128482E-2</v>
      </c>
      <c r="F131" s="17">
        <f t="shared" si="16"/>
        <v>0.12726069695632994</v>
      </c>
      <c r="G131" s="17">
        <f t="shared" si="18"/>
        <v>1.5758928571428572</v>
      </c>
      <c r="H131" s="17">
        <f t="shared" si="17"/>
        <v>0.10101588210044354</v>
      </c>
    </row>
    <row r="132" spans="1:8" ht="25.5" x14ac:dyDescent="0.2">
      <c r="A132" s="14"/>
      <c r="B132" s="15" t="s">
        <v>119</v>
      </c>
      <c r="C132" s="16">
        <v>133</v>
      </c>
      <c r="D132" s="16">
        <v>172</v>
      </c>
      <c r="E132" s="17">
        <f t="shared" si="15"/>
        <v>1.9029904135069393E-2</v>
      </c>
      <c r="F132" s="17">
        <f t="shared" si="16"/>
        <v>1.8967798853109837E-2</v>
      </c>
      <c r="G132" s="17">
        <f t="shared" si="18"/>
        <v>0.2932330827067669</v>
      </c>
      <c r="H132" s="17">
        <f t="shared" si="17"/>
        <v>5.5801974531406486E-3</v>
      </c>
    </row>
    <row r="133" spans="1:8" x14ac:dyDescent="0.2">
      <c r="A133" s="14"/>
      <c r="B133" s="15" t="s">
        <v>120</v>
      </c>
      <c r="C133" s="16">
        <v>138</v>
      </c>
      <c r="D133" s="16">
        <v>121</v>
      </c>
      <c r="E133" s="17">
        <f t="shared" si="15"/>
        <v>1.9745314064959222E-2</v>
      </c>
      <c r="F133" s="17">
        <f t="shared" si="16"/>
        <v>1.3343625937362153E-2</v>
      </c>
      <c r="G133" s="17">
        <f t="shared" si="18"/>
        <v>-0.12318840579710146</v>
      </c>
      <c r="H133" s="17">
        <f t="shared" si="17"/>
        <v>-2.4323937616254113E-3</v>
      </c>
    </row>
    <row r="134" spans="1:8" x14ac:dyDescent="0.2">
      <c r="A134" s="14"/>
      <c r="B134" s="15" t="s">
        <v>121</v>
      </c>
      <c r="C134" s="16">
        <v>106</v>
      </c>
      <c r="D134" s="16">
        <v>110</v>
      </c>
      <c r="E134" s="17">
        <f t="shared" si="15"/>
        <v>1.516669051366433E-2</v>
      </c>
      <c r="F134" s="17">
        <f t="shared" si="16"/>
        <v>1.2130569033965593E-2</v>
      </c>
      <c r="G134" s="17">
        <f t="shared" si="18"/>
        <v>3.7735849056603772E-2</v>
      </c>
      <c r="H134" s="17">
        <f t="shared" si="17"/>
        <v>5.7232794391186151E-4</v>
      </c>
    </row>
    <row r="135" spans="1:8" x14ac:dyDescent="0.2">
      <c r="A135" s="14"/>
      <c r="B135" s="15" t="s">
        <v>122</v>
      </c>
      <c r="C135" s="16">
        <v>39</v>
      </c>
      <c r="D135" s="16">
        <v>18</v>
      </c>
      <c r="E135" s="17">
        <f t="shared" si="15"/>
        <v>5.5801974531406494E-3</v>
      </c>
      <c r="F135" s="17">
        <f t="shared" si="16"/>
        <v>1.985002205558006E-3</v>
      </c>
      <c r="G135" s="17">
        <f t="shared" si="18"/>
        <v>-0.53846153846153844</v>
      </c>
      <c r="H135" s="17">
        <f t="shared" si="17"/>
        <v>-3.0047217055372728E-3</v>
      </c>
    </row>
    <row r="136" spans="1:8" x14ac:dyDescent="0.2">
      <c r="A136" s="14"/>
      <c r="B136" s="15" t="s">
        <v>123</v>
      </c>
      <c r="C136" s="16">
        <v>652</v>
      </c>
      <c r="D136" s="16">
        <v>190</v>
      </c>
      <c r="E136" s="17">
        <f t="shared" si="15"/>
        <v>9.328945485763343E-2</v>
      </c>
      <c r="F136" s="17">
        <f t="shared" si="16"/>
        <v>2.0952801058667841E-2</v>
      </c>
      <c r="G136" s="17">
        <f t="shared" si="18"/>
        <v>-0.70858895705521474</v>
      </c>
      <c r="H136" s="17">
        <f t="shared" si="17"/>
        <v>-6.6103877521820009E-2</v>
      </c>
    </row>
    <row r="137" spans="1:8" x14ac:dyDescent="0.2">
      <c r="A137" s="14"/>
      <c r="B137" s="15" t="s">
        <v>124</v>
      </c>
      <c r="C137" s="16">
        <v>24</v>
      </c>
      <c r="D137" s="16">
        <v>38</v>
      </c>
      <c r="E137" s="17">
        <f t="shared" si="15"/>
        <v>3.4339676634711691E-3</v>
      </c>
      <c r="F137" s="17">
        <f t="shared" si="16"/>
        <v>4.1905602117335685E-3</v>
      </c>
      <c r="G137" s="17">
        <f t="shared" si="18"/>
        <v>0.58333333333333337</v>
      </c>
      <c r="H137" s="17">
        <f t="shared" si="17"/>
        <v>2.0031478036915155E-3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1.1027790030877812E-4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7</v>
      </c>
      <c r="D139" s="16">
        <v>8</v>
      </c>
      <c r="E139" s="17">
        <f t="shared" ref="E139:E167" si="19">+IF(C139=0,"",C139/C$75)</f>
        <v>1.0015739018457575E-3</v>
      </c>
      <c r="F139" s="17">
        <f t="shared" ref="F139:F167" si="20">+IF(D139=0,"",D139/D$75)</f>
        <v>8.8222320247022495E-4</v>
      </c>
      <c r="G139" s="17">
        <f t="shared" si="18"/>
        <v>0.14285714285714285</v>
      </c>
      <c r="H139" s="17">
        <f t="shared" ref="H139:H167" si="21">+IF(OR(AND(E139=""),(G139="")),"",E139*G139)</f>
        <v>1.4308198597796535E-4</v>
      </c>
    </row>
    <row r="140" spans="1:8" x14ac:dyDescent="0.2">
      <c r="A140" s="14"/>
      <c r="B140" s="15" t="s">
        <v>127</v>
      </c>
      <c r="C140" s="16">
        <v>4</v>
      </c>
      <c r="D140" s="16">
        <v>7</v>
      </c>
      <c r="E140" s="17">
        <f t="shared" si="19"/>
        <v>5.7232794391186151E-4</v>
      </c>
      <c r="F140" s="17">
        <f t="shared" si="20"/>
        <v>7.7194530216144681E-4</v>
      </c>
      <c r="G140" s="17">
        <f t="shared" ref="G140:G167" si="22">+IF(AND(C140=0,D140=0)," ",IF(C140=0,1,IF(D140=0,-1,(D140-C140)/C140)))</f>
        <v>0.75</v>
      </c>
      <c r="H140" s="17">
        <f t="shared" si="21"/>
        <v>4.2924595793389613E-4</v>
      </c>
    </row>
    <row r="141" spans="1:8" ht="25.5" x14ac:dyDescent="0.2">
      <c r="A141" s="14"/>
      <c r="B141" s="15" t="s">
        <v>128</v>
      </c>
      <c r="C141" s="16">
        <v>106</v>
      </c>
      <c r="D141" s="16">
        <v>151</v>
      </c>
      <c r="E141" s="17">
        <f t="shared" si="19"/>
        <v>1.516669051366433E-2</v>
      </c>
      <c r="F141" s="17">
        <f t="shared" si="20"/>
        <v>1.6651962946625496E-2</v>
      </c>
      <c r="G141" s="17">
        <f t="shared" si="22"/>
        <v>0.42452830188679247</v>
      </c>
      <c r="H141" s="17">
        <f t="shared" si="21"/>
        <v>6.4386893690084419E-3</v>
      </c>
    </row>
    <row r="142" spans="1:8" ht="25.5" x14ac:dyDescent="0.2">
      <c r="A142" s="14"/>
      <c r="B142" s="15" t="s">
        <v>129</v>
      </c>
      <c r="C142" s="16">
        <v>44</v>
      </c>
      <c r="D142" s="16">
        <v>67</v>
      </c>
      <c r="E142" s="17">
        <f t="shared" si="19"/>
        <v>6.2956073830304762E-3</v>
      </c>
      <c r="F142" s="17">
        <f t="shared" si="20"/>
        <v>7.3886193206881339E-3</v>
      </c>
      <c r="G142" s="17">
        <f t="shared" si="22"/>
        <v>0.52272727272727271</v>
      </c>
      <c r="H142" s="17">
        <f t="shared" si="21"/>
        <v>3.2908856774932034E-3</v>
      </c>
    </row>
    <row r="143" spans="1:8" ht="25.5" x14ac:dyDescent="0.2">
      <c r="A143" s="14"/>
      <c r="B143" s="15" t="s">
        <v>130</v>
      </c>
      <c r="C143" s="16">
        <v>5</v>
      </c>
      <c r="D143" s="16">
        <v>22</v>
      </c>
      <c r="E143" s="17">
        <f t="shared" si="19"/>
        <v>7.1540992988982689E-4</v>
      </c>
      <c r="F143" s="17">
        <f t="shared" si="20"/>
        <v>2.4261138067931186E-3</v>
      </c>
      <c r="G143" s="17">
        <f t="shared" si="22"/>
        <v>3.4</v>
      </c>
      <c r="H143" s="17">
        <f t="shared" si="21"/>
        <v>2.4323937616254113E-3</v>
      </c>
    </row>
    <row r="144" spans="1:8" ht="25.5" x14ac:dyDescent="0.2">
      <c r="A144" s="14"/>
      <c r="B144" s="15" t="s">
        <v>131</v>
      </c>
      <c r="C144" s="16">
        <v>7</v>
      </c>
      <c r="D144" s="16">
        <v>49</v>
      </c>
      <c r="E144" s="17">
        <f t="shared" si="19"/>
        <v>1.0015739018457575E-3</v>
      </c>
      <c r="F144" s="17">
        <f t="shared" si="20"/>
        <v>5.403617115130128E-3</v>
      </c>
      <c r="G144" s="17">
        <f t="shared" si="22"/>
        <v>6</v>
      </c>
      <c r="H144" s="17">
        <f t="shared" si="21"/>
        <v>6.0094434110745457E-3</v>
      </c>
    </row>
    <row r="145" spans="1:8" ht="25.5" x14ac:dyDescent="0.2">
      <c r="A145" s="14"/>
      <c r="B145" s="15" t="s">
        <v>132</v>
      </c>
      <c r="C145" s="16">
        <v>10</v>
      </c>
      <c r="D145" s="16">
        <v>2</v>
      </c>
      <c r="E145" s="17">
        <f t="shared" si="19"/>
        <v>1.4308198597796538E-3</v>
      </c>
      <c r="F145" s="17">
        <f t="shared" si="20"/>
        <v>2.2055580061755624E-4</v>
      </c>
      <c r="G145" s="17">
        <f t="shared" si="22"/>
        <v>-0.8</v>
      </c>
      <c r="H145" s="17">
        <f t="shared" si="21"/>
        <v>-1.144655887823723E-3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4.4111160123511248E-4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3</v>
      </c>
      <c r="D147" s="16">
        <v>0</v>
      </c>
      <c r="E147" s="17">
        <f t="shared" si="19"/>
        <v>4.2924595793389613E-4</v>
      </c>
      <c r="F147" s="17" t="str">
        <f t="shared" si="20"/>
        <v/>
      </c>
      <c r="G147" s="17">
        <f t="shared" si="22"/>
        <v>-1</v>
      </c>
      <c r="H147" s="17">
        <f t="shared" si="21"/>
        <v>-4.2924595793389613E-4</v>
      </c>
    </row>
    <row r="148" spans="1:8" x14ac:dyDescent="0.2">
      <c r="A148" s="14"/>
      <c r="B148" s="15" t="s">
        <v>135</v>
      </c>
      <c r="C148" s="16">
        <v>10</v>
      </c>
      <c r="D148" s="16">
        <v>6</v>
      </c>
      <c r="E148" s="17">
        <f t="shared" si="19"/>
        <v>1.4308198597796538E-3</v>
      </c>
      <c r="F148" s="17">
        <f t="shared" si="20"/>
        <v>6.6166740185266877E-4</v>
      </c>
      <c r="G148" s="17">
        <f t="shared" si="22"/>
        <v>-0.4</v>
      </c>
      <c r="H148" s="17">
        <f t="shared" si="21"/>
        <v>-5.7232794391186151E-4</v>
      </c>
    </row>
    <row r="149" spans="1:8" x14ac:dyDescent="0.2">
      <c r="A149" s="14"/>
      <c r="B149" s="15" t="s">
        <v>136</v>
      </c>
      <c r="C149" s="16">
        <v>2</v>
      </c>
      <c r="D149" s="16">
        <v>2</v>
      </c>
      <c r="E149" s="17">
        <f t="shared" si="19"/>
        <v>2.8616397195593076E-4</v>
      </c>
      <c r="F149" s="17">
        <f t="shared" si="20"/>
        <v>2.2055580061755624E-4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2</v>
      </c>
      <c r="D151" s="16">
        <v>0</v>
      </c>
      <c r="E151" s="17">
        <f t="shared" si="19"/>
        <v>2.8616397195593076E-4</v>
      </c>
      <c r="F151" s="17" t="str">
        <f t="shared" si="20"/>
        <v/>
      </c>
      <c r="G151" s="17">
        <f t="shared" si="22"/>
        <v>-1</v>
      </c>
      <c r="H151" s="17">
        <f t="shared" si="21"/>
        <v>-2.8616397195593076E-4</v>
      </c>
    </row>
    <row r="152" spans="1:8" x14ac:dyDescent="0.2">
      <c r="A152" s="14"/>
      <c r="B152" s="15" t="s">
        <v>139</v>
      </c>
      <c r="C152" s="16">
        <v>13</v>
      </c>
      <c r="D152" s="16">
        <v>15</v>
      </c>
      <c r="E152" s="17">
        <f t="shared" si="19"/>
        <v>1.8600658177135498E-3</v>
      </c>
      <c r="F152" s="17">
        <f t="shared" si="20"/>
        <v>1.6541685046316719E-3</v>
      </c>
      <c r="G152" s="17">
        <f t="shared" si="22"/>
        <v>0.15384615384615385</v>
      </c>
      <c r="H152" s="17">
        <f t="shared" si="21"/>
        <v>2.8616397195593076E-4</v>
      </c>
    </row>
    <row r="153" spans="1:8" x14ac:dyDescent="0.2">
      <c r="A153" s="14"/>
      <c r="B153" s="15" t="s">
        <v>140</v>
      </c>
      <c r="C153" s="16">
        <v>53</v>
      </c>
      <c r="D153" s="16">
        <v>78</v>
      </c>
      <c r="E153" s="17">
        <f t="shared" si="19"/>
        <v>7.5833452568321649E-3</v>
      </c>
      <c r="F153" s="17">
        <f t="shared" si="20"/>
        <v>8.6016762240846926E-3</v>
      </c>
      <c r="G153" s="17">
        <f t="shared" si="22"/>
        <v>0.47169811320754718</v>
      </c>
      <c r="H153" s="17">
        <f t="shared" si="21"/>
        <v>3.5770496494491343E-3</v>
      </c>
    </row>
    <row r="154" spans="1:8" x14ac:dyDescent="0.2">
      <c r="A154" s="14"/>
      <c r="B154" s="15" t="s">
        <v>141</v>
      </c>
      <c r="C154" s="16">
        <v>1</v>
      </c>
      <c r="D154" s="16">
        <v>4</v>
      </c>
      <c r="E154" s="17">
        <f t="shared" si="19"/>
        <v>1.4308198597796538E-4</v>
      </c>
      <c r="F154" s="17">
        <f t="shared" si="20"/>
        <v>4.4111160123511248E-4</v>
      </c>
      <c r="G154" s="17">
        <f t="shared" si="22"/>
        <v>3</v>
      </c>
      <c r="H154" s="17">
        <f t="shared" si="21"/>
        <v>4.2924595793389613E-4</v>
      </c>
    </row>
    <row r="155" spans="1:8" ht="25.5" x14ac:dyDescent="0.2">
      <c r="A155" s="14"/>
      <c r="B155" s="15" t="s">
        <v>142</v>
      </c>
      <c r="C155" s="16">
        <v>48</v>
      </c>
      <c r="D155" s="16">
        <v>50</v>
      </c>
      <c r="E155" s="17">
        <f t="shared" si="19"/>
        <v>6.8679353269423381E-3</v>
      </c>
      <c r="F155" s="17">
        <f t="shared" si="20"/>
        <v>5.5138950154389058E-3</v>
      </c>
      <c r="G155" s="17">
        <f t="shared" si="22"/>
        <v>4.1666666666666664E-2</v>
      </c>
      <c r="H155" s="17">
        <f t="shared" si="21"/>
        <v>2.8616397195593076E-4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22</v>
      </c>
      <c r="E156" s="17" t="str">
        <f t="shared" si="19"/>
        <v/>
      </c>
      <c r="F156" s="17">
        <f t="shared" si="20"/>
        <v>2.4261138067931186E-3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13</v>
      </c>
      <c r="D157" s="16">
        <v>9</v>
      </c>
      <c r="E157" s="17">
        <f t="shared" si="19"/>
        <v>1.8600658177135498E-3</v>
      </c>
      <c r="F157" s="17">
        <f t="shared" si="20"/>
        <v>9.9250110277900299E-4</v>
      </c>
      <c r="G157" s="17">
        <f t="shared" si="22"/>
        <v>-0.30769230769230771</v>
      </c>
      <c r="H157" s="17">
        <f t="shared" si="21"/>
        <v>-5.7232794391186151E-4</v>
      </c>
    </row>
    <row r="158" spans="1:8" x14ac:dyDescent="0.2">
      <c r="A158" s="14"/>
      <c r="B158" s="15" t="s">
        <v>145</v>
      </c>
      <c r="C158" s="16">
        <v>103</v>
      </c>
      <c r="D158" s="16">
        <v>17</v>
      </c>
      <c r="E158" s="17">
        <f t="shared" si="19"/>
        <v>1.4737444555730433E-2</v>
      </c>
      <c r="F158" s="17">
        <f t="shared" si="20"/>
        <v>1.8747243052492282E-3</v>
      </c>
      <c r="G158" s="17">
        <f t="shared" si="22"/>
        <v>-0.83495145631067957</v>
      </c>
      <c r="H158" s="17">
        <f t="shared" si="21"/>
        <v>-1.2305050794105021E-2</v>
      </c>
    </row>
    <row r="159" spans="1:8" x14ac:dyDescent="0.2">
      <c r="A159" s="14"/>
      <c r="B159" s="15" t="s">
        <v>146</v>
      </c>
      <c r="C159" s="16">
        <v>22</v>
      </c>
      <c r="D159" s="16">
        <v>2</v>
      </c>
      <c r="E159" s="17">
        <f t="shared" si="19"/>
        <v>3.1478036915152381E-3</v>
      </c>
      <c r="F159" s="17">
        <f t="shared" si="20"/>
        <v>2.2055580061755624E-4</v>
      </c>
      <c r="G159" s="17">
        <f t="shared" si="22"/>
        <v>-0.90909090909090906</v>
      </c>
      <c r="H159" s="17">
        <f t="shared" si="21"/>
        <v>-2.8616397195593071E-3</v>
      </c>
    </row>
    <row r="160" spans="1:8" x14ac:dyDescent="0.2">
      <c r="A160" s="14"/>
      <c r="B160" s="15" t="s">
        <v>147</v>
      </c>
      <c r="C160" s="16">
        <v>88</v>
      </c>
      <c r="D160" s="16">
        <v>4</v>
      </c>
      <c r="E160" s="17">
        <f t="shared" si="19"/>
        <v>1.2591214766060952E-2</v>
      </c>
      <c r="F160" s="17">
        <f t="shared" si="20"/>
        <v>4.4111160123511248E-4</v>
      </c>
      <c r="G160" s="17">
        <f t="shared" si="22"/>
        <v>-0.95454545454545459</v>
      </c>
      <c r="H160" s="17">
        <f t="shared" si="21"/>
        <v>-1.2018886822149091E-2</v>
      </c>
    </row>
    <row r="161" spans="1:8" x14ac:dyDescent="0.2">
      <c r="A161" s="14"/>
      <c r="B161" s="15" t="s">
        <v>148</v>
      </c>
      <c r="C161" s="16">
        <v>10</v>
      </c>
      <c r="D161" s="16">
        <v>15</v>
      </c>
      <c r="E161" s="17">
        <f t="shared" si="19"/>
        <v>1.4308198597796538E-3</v>
      </c>
      <c r="F161" s="17">
        <f t="shared" si="20"/>
        <v>1.6541685046316719E-3</v>
      </c>
      <c r="G161" s="17">
        <f t="shared" si="22"/>
        <v>0.5</v>
      </c>
      <c r="H161" s="17">
        <f t="shared" si="21"/>
        <v>7.1540992988982689E-4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7</v>
      </c>
      <c r="E162" s="17" t="str">
        <f t="shared" si="19"/>
        <v/>
      </c>
      <c r="F162" s="17">
        <f t="shared" si="20"/>
        <v>7.7194530216144681E-4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10</v>
      </c>
      <c r="E163" s="17" t="str">
        <f t="shared" si="19"/>
        <v/>
      </c>
      <c r="F163" s="17">
        <f t="shared" si="20"/>
        <v>1.1027790030877812E-3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352</v>
      </c>
      <c r="D164" s="16">
        <v>461</v>
      </c>
      <c r="E164" s="17">
        <f t="shared" si="19"/>
        <v>5.036485906424381E-2</v>
      </c>
      <c r="F164" s="17">
        <f t="shared" si="20"/>
        <v>5.0838112042346714E-2</v>
      </c>
      <c r="G164" s="17">
        <f t="shared" si="22"/>
        <v>0.30965909090909088</v>
      </c>
      <c r="H164" s="17">
        <f t="shared" si="21"/>
        <v>1.5595936471598223E-2</v>
      </c>
    </row>
    <row r="165" spans="1:8" ht="25.5" x14ac:dyDescent="0.2">
      <c r="A165" s="14"/>
      <c r="B165" s="15" t="s">
        <v>152</v>
      </c>
      <c r="C165" s="16">
        <v>63</v>
      </c>
      <c r="D165" s="16">
        <v>5</v>
      </c>
      <c r="E165" s="17">
        <f t="shared" si="19"/>
        <v>9.0141651166118185E-3</v>
      </c>
      <c r="F165" s="17">
        <f t="shared" si="20"/>
        <v>5.5138950154389062E-4</v>
      </c>
      <c r="G165" s="17">
        <f t="shared" si="22"/>
        <v>-0.92063492063492058</v>
      </c>
      <c r="H165" s="17">
        <f t="shared" si="21"/>
        <v>-8.2987551867219917E-3</v>
      </c>
    </row>
    <row r="166" spans="1:8" ht="25.5" x14ac:dyDescent="0.2">
      <c r="A166" s="14"/>
      <c r="B166" s="15" t="s">
        <v>153</v>
      </c>
      <c r="C166" s="16">
        <v>3</v>
      </c>
      <c r="D166" s="16">
        <v>1</v>
      </c>
      <c r="E166" s="17">
        <f t="shared" si="19"/>
        <v>4.2924595793389613E-4</v>
      </c>
      <c r="F166" s="17">
        <f t="shared" si="20"/>
        <v>1.1027790030877812E-4</v>
      </c>
      <c r="G166" s="17">
        <f t="shared" si="22"/>
        <v>-0.66666666666666663</v>
      </c>
      <c r="H166" s="17">
        <f t="shared" si="21"/>
        <v>-2.8616397195593076E-4</v>
      </c>
    </row>
    <row r="167" spans="1:8" x14ac:dyDescent="0.2">
      <c r="A167" s="14"/>
      <c r="B167" s="15" t="s">
        <v>154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1.1027790030877812E-4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16245</v>
      </c>
      <c r="D173" s="19">
        <f>SUM(D174:D343)</f>
        <v>17171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5.7002154509079715E-2</v>
      </c>
      <c r="H173" s="20">
        <f t="shared" ref="H173:H204" si="25">+IF(OR(AND(E173=""),(G173="")),"",E173*G173)</f>
        <v>5.7002154509079715E-2</v>
      </c>
    </row>
    <row r="174" spans="1:8" x14ac:dyDescent="0.2">
      <c r="A174" s="14"/>
      <c r="B174" s="15" t="s">
        <v>155</v>
      </c>
      <c r="C174" s="16">
        <v>116</v>
      </c>
      <c r="D174" s="16">
        <v>104</v>
      </c>
      <c r="E174" s="17">
        <f t="shared" si="23"/>
        <v>7.1406586642043706E-3</v>
      </c>
      <c r="F174" s="17">
        <f t="shared" si="24"/>
        <v>6.0567235455127834E-3</v>
      </c>
      <c r="G174" s="17">
        <f t="shared" ref="G174:G205" si="26">+IF(AND(C174=0,D174=0)," ",IF(C174=0,1,IF(D174=0,-1,(D174-C174)/C174)))</f>
        <v>-0.10344827586206896</v>
      </c>
      <c r="H174" s="17">
        <f t="shared" si="25"/>
        <v>-7.3868882733148656E-4</v>
      </c>
    </row>
    <row r="175" spans="1:8" x14ac:dyDescent="0.2">
      <c r="A175" s="14"/>
      <c r="B175" s="15" t="s">
        <v>156</v>
      </c>
      <c r="C175" s="16">
        <v>13</v>
      </c>
      <c r="D175" s="16">
        <v>23</v>
      </c>
      <c r="E175" s="17">
        <f t="shared" si="23"/>
        <v>8.0024622960911049E-4</v>
      </c>
      <c r="F175" s="17">
        <f t="shared" si="24"/>
        <v>1.3394677071807116E-3</v>
      </c>
      <c r="G175" s="17">
        <f t="shared" si="26"/>
        <v>0.76923076923076927</v>
      </c>
      <c r="H175" s="17">
        <f t="shared" si="25"/>
        <v>6.1557402277623882E-4</v>
      </c>
    </row>
    <row r="176" spans="1:8" ht="38.25" x14ac:dyDescent="0.2">
      <c r="A176" s="14"/>
      <c r="B176" s="15" t="s">
        <v>157</v>
      </c>
      <c r="C176" s="16">
        <v>18</v>
      </c>
      <c r="D176" s="16">
        <v>36</v>
      </c>
      <c r="E176" s="17">
        <f t="shared" si="23"/>
        <v>1.10803324099723E-3</v>
      </c>
      <c r="F176" s="17">
        <f t="shared" si="24"/>
        <v>2.0965581503698096E-3</v>
      </c>
      <c r="G176" s="17">
        <f t="shared" si="26"/>
        <v>1</v>
      </c>
      <c r="H176" s="17">
        <f t="shared" si="25"/>
        <v>1.10803324099723E-3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6.1557402277623885E-5</v>
      </c>
      <c r="F177" s="17" t="str">
        <f t="shared" si="24"/>
        <v/>
      </c>
      <c r="G177" s="17">
        <f t="shared" si="26"/>
        <v>-1</v>
      </c>
      <c r="H177" s="17">
        <f t="shared" si="25"/>
        <v>-6.1557402277623885E-5</v>
      </c>
    </row>
    <row r="178" spans="1:8" ht="25.5" x14ac:dyDescent="0.2">
      <c r="A178" s="14"/>
      <c r="B178" s="15" t="s">
        <v>159</v>
      </c>
      <c r="C178" s="16">
        <v>114</v>
      </c>
      <c r="D178" s="16">
        <v>177</v>
      </c>
      <c r="E178" s="17">
        <f t="shared" si="23"/>
        <v>7.0175438596491229E-3</v>
      </c>
      <c r="F178" s="17">
        <f t="shared" si="24"/>
        <v>1.0308077572651564E-2</v>
      </c>
      <c r="G178" s="17">
        <f t="shared" si="26"/>
        <v>0.55263157894736847</v>
      </c>
      <c r="H178" s="17">
        <f t="shared" si="25"/>
        <v>3.8781163434903052E-3</v>
      </c>
    </row>
    <row r="179" spans="1:8" x14ac:dyDescent="0.2">
      <c r="A179" s="14"/>
      <c r="B179" s="15" t="s">
        <v>160</v>
      </c>
      <c r="C179" s="16">
        <v>3400</v>
      </c>
      <c r="D179" s="16">
        <v>3472</v>
      </c>
      <c r="E179" s="17">
        <f t="shared" si="23"/>
        <v>0.20929516774392121</v>
      </c>
      <c r="F179" s="17">
        <f t="shared" si="24"/>
        <v>0.20220138605788829</v>
      </c>
      <c r="G179" s="17">
        <f t="shared" si="26"/>
        <v>2.1176470588235293E-2</v>
      </c>
      <c r="H179" s="17">
        <f t="shared" si="25"/>
        <v>4.4321329639889192E-3</v>
      </c>
    </row>
    <row r="180" spans="1:8" x14ac:dyDescent="0.2">
      <c r="A180" s="14"/>
      <c r="B180" s="15" t="s">
        <v>161</v>
      </c>
      <c r="C180" s="16">
        <v>44</v>
      </c>
      <c r="D180" s="16">
        <v>29</v>
      </c>
      <c r="E180" s="17">
        <f t="shared" si="23"/>
        <v>2.708525700215451E-3</v>
      </c>
      <c r="F180" s="17">
        <f t="shared" si="24"/>
        <v>1.6888940655756799E-3</v>
      </c>
      <c r="G180" s="17">
        <f t="shared" si="26"/>
        <v>-0.34090909090909088</v>
      </c>
      <c r="H180" s="17">
        <f t="shared" si="25"/>
        <v>-9.2336103416435823E-4</v>
      </c>
    </row>
    <row r="181" spans="1:8" x14ac:dyDescent="0.2">
      <c r="A181" s="14"/>
      <c r="B181" s="15" t="s">
        <v>162</v>
      </c>
      <c r="C181" s="16">
        <v>911</v>
      </c>
      <c r="D181" s="16">
        <v>1033</v>
      </c>
      <c r="E181" s="17">
        <f t="shared" si="23"/>
        <v>5.6078793474915359E-2</v>
      </c>
      <c r="F181" s="17">
        <f t="shared" si="24"/>
        <v>6.0159571370333703E-2</v>
      </c>
      <c r="G181" s="17">
        <f t="shared" si="26"/>
        <v>0.13391877058177826</v>
      </c>
      <c r="H181" s="17">
        <f t="shared" si="25"/>
        <v>7.5100030778701135E-3</v>
      </c>
    </row>
    <row r="182" spans="1:8" x14ac:dyDescent="0.2">
      <c r="A182" s="14"/>
      <c r="B182" s="15" t="s">
        <v>163</v>
      </c>
      <c r="C182" s="16">
        <v>22</v>
      </c>
      <c r="D182" s="16">
        <v>27</v>
      </c>
      <c r="E182" s="17">
        <f t="shared" si="23"/>
        <v>1.3542628501077255E-3</v>
      </c>
      <c r="F182" s="17">
        <f t="shared" si="24"/>
        <v>1.5724186127773572E-3</v>
      </c>
      <c r="G182" s="17">
        <f t="shared" si="26"/>
        <v>0.22727272727272727</v>
      </c>
      <c r="H182" s="17">
        <f t="shared" si="25"/>
        <v>3.0778701138811941E-4</v>
      </c>
    </row>
    <row r="183" spans="1:8" x14ac:dyDescent="0.2">
      <c r="A183" s="14"/>
      <c r="B183" s="15" t="s">
        <v>164</v>
      </c>
      <c r="C183" s="16">
        <v>13</v>
      </c>
      <c r="D183" s="16">
        <v>8</v>
      </c>
      <c r="E183" s="17">
        <f t="shared" si="23"/>
        <v>8.0024622960911049E-4</v>
      </c>
      <c r="F183" s="17">
        <f t="shared" si="24"/>
        <v>4.6590181119329099E-4</v>
      </c>
      <c r="G183" s="17">
        <f t="shared" si="26"/>
        <v>-0.38461538461538464</v>
      </c>
      <c r="H183" s="17">
        <f t="shared" si="25"/>
        <v>-3.0778701138811941E-4</v>
      </c>
    </row>
    <row r="184" spans="1:8" ht="25.5" x14ac:dyDescent="0.2">
      <c r="A184" s="14"/>
      <c r="B184" s="15" t="s">
        <v>165</v>
      </c>
      <c r="C184" s="16">
        <v>5</v>
      </c>
      <c r="D184" s="16">
        <v>7</v>
      </c>
      <c r="E184" s="17">
        <f t="shared" si="23"/>
        <v>3.0778701138811941E-4</v>
      </c>
      <c r="F184" s="17">
        <f t="shared" si="24"/>
        <v>4.0766408479412964E-4</v>
      </c>
      <c r="G184" s="17">
        <f t="shared" si="26"/>
        <v>0.4</v>
      </c>
      <c r="H184" s="17">
        <f t="shared" si="25"/>
        <v>1.2311480455524777E-4</v>
      </c>
    </row>
    <row r="185" spans="1:8" x14ac:dyDescent="0.2">
      <c r="A185" s="14"/>
      <c r="B185" s="15" t="s">
        <v>166</v>
      </c>
      <c r="C185" s="16">
        <v>131</v>
      </c>
      <c r="D185" s="16">
        <v>383</v>
      </c>
      <c r="E185" s="17">
        <f t="shared" si="23"/>
        <v>8.0640196983687296E-3</v>
      </c>
      <c r="F185" s="17">
        <f t="shared" si="24"/>
        <v>2.2305049210878808E-2</v>
      </c>
      <c r="G185" s="17">
        <f t="shared" si="26"/>
        <v>1.9236641221374047</v>
      </c>
      <c r="H185" s="17">
        <f t="shared" si="25"/>
        <v>1.5512465373961221E-2</v>
      </c>
    </row>
    <row r="186" spans="1:8" x14ac:dyDescent="0.2">
      <c r="A186" s="14"/>
      <c r="B186" s="15" t="s">
        <v>167</v>
      </c>
      <c r="C186" s="16">
        <v>165</v>
      </c>
      <c r="D186" s="16">
        <v>172</v>
      </c>
      <c r="E186" s="17">
        <f t="shared" si="23"/>
        <v>1.0156971375807941E-2</v>
      </c>
      <c r="F186" s="17">
        <f t="shared" si="24"/>
        <v>1.0016888940655756E-2</v>
      </c>
      <c r="G186" s="17">
        <f t="shared" si="26"/>
        <v>4.2424242424242427E-2</v>
      </c>
      <c r="H186" s="17">
        <f t="shared" si="25"/>
        <v>4.3090181594336721E-4</v>
      </c>
    </row>
    <row r="187" spans="1:8" x14ac:dyDescent="0.2">
      <c r="A187" s="14"/>
      <c r="B187" s="15" t="s">
        <v>168</v>
      </c>
      <c r="C187" s="16">
        <v>660</v>
      </c>
      <c r="D187" s="16">
        <v>1129</v>
      </c>
      <c r="E187" s="17">
        <f t="shared" si="23"/>
        <v>4.0627885503231764E-2</v>
      </c>
      <c r="F187" s="17">
        <f t="shared" si="24"/>
        <v>6.5750393104653193E-2</v>
      </c>
      <c r="G187" s="17">
        <f t="shared" si="26"/>
        <v>0.71060606060606057</v>
      </c>
      <c r="H187" s="17">
        <f t="shared" si="25"/>
        <v>2.8870421668205602E-2</v>
      </c>
    </row>
    <row r="188" spans="1:8" ht="25.5" x14ac:dyDescent="0.2">
      <c r="A188" s="14"/>
      <c r="B188" s="15" t="s">
        <v>169</v>
      </c>
      <c r="C188" s="16">
        <v>82</v>
      </c>
      <c r="D188" s="16">
        <v>196</v>
      </c>
      <c r="E188" s="17">
        <f t="shared" si="23"/>
        <v>5.0477069867651582E-3</v>
      </c>
      <c r="F188" s="17">
        <f t="shared" si="24"/>
        <v>1.141459437423563E-2</v>
      </c>
      <c r="G188" s="17">
        <f t="shared" si="26"/>
        <v>1.3902439024390243</v>
      </c>
      <c r="H188" s="17">
        <f t="shared" si="25"/>
        <v>7.0175438596491221E-3</v>
      </c>
    </row>
    <row r="189" spans="1:8" ht="25.5" x14ac:dyDescent="0.2">
      <c r="A189" s="14"/>
      <c r="B189" s="15" t="s">
        <v>170</v>
      </c>
      <c r="C189" s="16">
        <v>24</v>
      </c>
      <c r="D189" s="16">
        <v>16</v>
      </c>
      <c r="E189" s="17">
        <f t="shared" si="23"/>
        <v>1.4773776546629731E-3</v>
      </c>
      <c r="F189" s="17">
        <f t="shared" si="24"/>
        <v>9.3180362238658198E-4</v>
      </c>
      <c r="G189" s="17">
        <f t="shared" si="26"/>
        <v>-0.33333333333333331</v>
      </c>
      <c r="H189" s="17">
        <f t="shared" si="25"/>
        <v>-4.9245921822099097E-4</v>
      </c>
    </row>
    <row r="190" spans="1:8" x14ac:dyDescent="0.2">
      <c r="A190" s="14"/>
      <c r="B190" s="15" t="s">
        <v>171</v>
      </c>
      <c r="C190" s="16">
        <v>3</v>
      </c>
      <c r="D190" s="16">
        <v>14</v>
      </c>
      <c r="E190" s="17">
        <f t="shared" si="23"/>
        <v>1.8467220683287164E-4</v>
      </c>
      <c r="F190" s="17">
        <f t="shared" si="24"/>
        <v>8.1532816958825927E-4</v>
      </c>
      <c r="G190" s="17">
        <f t="shared" si="26"/>
        <v>3.6666666666666665</v>
      </c>
      <c r="H190" s="17">
        <f t="shared" si="25"/>
        <v>6.7713142505386264E-4</v>
      </c>
    </row>
    <row r="191" spans="1:8" x14ac:dyDescent="0.2">
      <c r="A191" s="14"/>
      <c r="B191" s="15" t="s">
        <v>172</v>
      </c>
      <c r="C191" s="16">
        <v>23</v>
      </c>
      <c r="D191" s="16">
        <v>121</v>
      </c>
      <c r="E191" s="17">
        <f t="shared" si="23"/>
        <v>1.4158202523853493E-3</v>
      </c>
      <c r="F191" s="17">
        <f t="shared" si="24"/>
        <v>7.0467648942985264E-3</v>
      </c>
      <c r="G191" s="17">
        <f t="shared" si="26"/>
        <v>4.2608695652173916</v>
      </c>
      <c r="H191" s="17">
        <f t="shared" si="25"/>
        <v>6.032625423207141E-3</v>
      </c>
    </row>
    <row r="192" spans="1:8" x14ac:dyDescent="0.2">
      <c r="A192" s="14"/>
      <c r="B192" s="15" t="s">
        <v>173</v>
      </c>
      <c r="C192" s="16">
        <v>20</v>
      </c>
      <c r="D192" s="16">
        <v>11</v>
      </c>
      <c r="E192" s="17">
        <f t="shared" si="23"/>
        <v>1.2311480455524776E-3</v>
      </c>
      <c r="F192" s="17">
        <f t="shared" si="24"/>
        <v>6.406149903907751E-4</v>
      </c>
      <c r="G192" s="17">
        <f t="shared" si="26"/>
        <v>-0.45</v>
      </c>
      <c r="H192" s="17">
        <f t="shared" si="25"/>
        <v>-5.54016620498615E-4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356</v>
      </c>
      <c r="E193" s="17" t="str">
        <f t="shared" si="23"/>
        <v/>
      </c>
      <c r="F193" s="17">
        <f t="shared" si="24"/>
        <v>2.0732630598101449E-2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83</v>
      </c>
      <c r="D194" s="16">
        <v>134</v>
      </c>
      <c r="E194" s="17">
        <f t="shared" si="23"/>
        <v>5.109264389042782E-3</v>
      </c>
      <c r="F194" s="17">
        <f t="shared" si="24"/>
        <v>7.8038553374876248E-3</v>
      </c>
      <c r="G194" s="17">
        <f t="shared" si="26"/>
        <v>0.61445783132530118</v>
      </c>
      <c r="H194" s="17">
        <f t="shared" si="25"/>
        <v>3.1394275161588177E-3</v>
      </c>
    </row>
    <row r="195" spans="1:8" x14ac:dyDescent="0.2">
      <c r="A195" s="14"/>
      <c r="B195" s="15" t="s">
        <v>176</v>
      </c>
      <c r="C195" s="16">
        <v>7</v>
      </c>
      <c r="D195" s="16">
        <v>4</v>
      </c>
      <c r="E195" s="17">
        <f t="shared" si="23"/>
        <v>4.3090181594336721E-4</v>
      </c>
      <c r="F195" s="17">
        <f t="shared" si="24"/>
        <v>2.3295090559664549E-4</v>
      </c>
      <c r="G195" s="17">
        <f t="shared" si="26"/>
        <v>-0.42857142857142855</v>
      </c>
      <c r="H195" s="17">
        <f t="shared" si="25"/>
        <v>-1.8467220683287164E-4</v>
      </c>
    </row>
    <row r="196" spans="1:8" x14ac:dyDescent="0.2">
      <c r="A196" s="14"/>
      <c r="B196" s="15" t="s">
        <v>177</v>
      </c>
      <c r="C196" s="16">
        <v>21</v>
      </c>
      <c r="D196" s="16">
        <v>0</v>
      </c>
      <c r="E196" s="17">
        <f t="shared" si="23"/>
        <v>1.2927054478301017E-3</v>
      </c>
      <c r="F196" s="17" t="str">
        <f t="shared" si="24"/>
        <v/>
      </c>
      <c r="G196" s="17">
        <f t="shared" si="26"/>
        <v>-1</v>
      </c>
      <c r="H196" s="17">
        <f t="shared" si="25"/>
        <v>-1.2927054478301017E-3</v>
      </c>
    </row>
    <row r="197" spans="1:8" x14ac:dyDescent="0.2">
      <c r="A197" s="14"/>
      <c r="B197" s="15" t="s">
        <v>178</v>
      </c>
      <c r="C197" s="16">
        <v>10</v>
      </c>
      <c r="D197" s="16">
        <v>3</v>
      </c>
      <c r="E197" s="17">
        <f t="shared" si="23"/>
        <v>6.1557402277623882E-4</v>
      </c>
      <c r="F197" s="17">
        <f t="shared" si="24"/>
        <v>1.7471317919748414E-4</v>
      </c>
      <c r="G197" s="17">
        <f t="shared" si="26"/>
        <v>-0.7</v>
      </c>
      <c r="H197" s="17">
        <f t="shared" si="25"/>
        <v>-4.3090181594336715E-4</v>
      </c>
    </row>
    <row r="198" spans="1:8" x14ac:dyDescent="0.2">
      <c r="A198" s="14"/>
      <c r="B198" s="15" t="s">
        <v>179</v>
      </c>
      <c r="C198" s="16">
        <v>3</v>
      </c>
      <c r="D198" s="16">
        <v>7</v>
      </c>
      <c r="E198" s="17">
        <f t="shared" si="23"/>
        <v>1.8467220683287164E-4</v>
      </c>
      <c r="F198" s="17">
        <f t="shared" si="24"/>
        <v>4.0766408479412964E-4</v>
      </c>
      <c r="G198" s="17">
        <f t="shared" si="26"/>
        <v>1.3333333333333333</v>
      </c>
      <c r="H198" s="17">
        <f t="shared" si="25"/>
        <v>2.4622960911049548E-4</v>
      </c>
    </row>
    <row r="199" spans="1:8" x14ac:dyDescent="0.2">
      <c r="A199" s="14"/>
      <c r="B199" s="15" t="s">
        <v>180</v>
      </c>
      <c r="C199" s="16">
        <v>250</v>
      </c>
      <c r="D199" s="16">
        <v>319</v>
      </c>
      <c r="E199" s="17">
        <f t="shared" si="23"/>
        <v>1.5389350569405972E-2</v>
      </c>
      <c r="F199" s="17">
        <f t="shared" si="24"/>
        <v>1.8577834721332478E-2</v>
      </c>
      <c r="G199" s="17">
        <f t="shared" si="26"/>
        <v>0.27600000000000002</v>
      </c>
      <c r="H199" s="17">
        <f t="shared" si="25"/>
        <v>4.2474607571560486E-3</v>
      </c>
    </row>
    <row r="200" spans="1:8" ht="25.5" x14ac:dyDescent="0.2">
      <c r="A200" s="14"/>
      <c r="B200" s="15" t="s">
        <v>181</v>
      </c>
      <c r="C200" s="16">
        <v>360</v>
      </c>
      <c r="D200" s="16">
        <v>520</v>
      </c>
      <c r="E200" s="17">
        <f t="shared" si="23"/>
        <v>2.2160664819944598E-2</v>
      </c>
      <c r="F200" s="17">
        <f t="shared" si="24"/>
        <v>3.0283617727563918E-2</v>
      </c>
      <c r="G200" s="17">
        <f t="shared" si="26"/>
        <v>0.44444444444444442</v>
      </c>
      <c r="H200" s="17">
        <f t="shared" si="25"/>
        <v>9.8491843644198211E-3</v>
      </c>
    </row>
    <row r="201" spans="1:8" x14ac:dyDescent="0.2">
      <c r="A201" s="14"/>
      <c r="B201" s="15" t="s">
        <v>182</v>
      </c>
      <c r="C201" s="16">
        <v>288</v>
      </c>
      <c r="D201" s="16">
        <v>195</v>
      </c>
      <c r="E201" s="17">
        <f t="shared" si="23"/>
        <v>1.772853185595568E-2</v>
      </c>
      <c r="F201" s="17">
        <f t="shared" si="24"/>
        <v>1.1356356647836468E-2</v>
      </c>
      <c r="G201" s="17">
        <f t="shared" si="26"/>
        <v>-0.32291666666666669</v>
      </c>
      <c r="H201" s="17">
        <f t="shared" si="25"/>
        <v>-5.7248384118190219E-3</v>
      </c>
    </row>
    <row r="202" spans="1:8" x14ac:dyDescent="0.2">
      <c r="A202" s="14"/>
      <c r="B202" s="15" t="s">
        <v>183</v>
      </c>
      <c r="C202" s="16">
        <v>88</v>
      </c>
      <c r="D202" s="16">
        <v>78</v>
      </c>
      <c r="E202" s="17">
        <f t="shared" si="23"/>
        <v>5.417051400430902E-3</v>
      </c>
      <c r="F202" s="17">
        <f t="shared" si="24"/>
        <v>4.5425426591345873E-3</v>
      </c>
      <c r="G202" s="17">
        <f t="shared" si="26"/>
        <v>-0.11363636363636363</v>
      </c>
      <c r="H202" s="17">
        <f t="shared" si="25"/>
        <v>-6.1557402277623882E-4</v>
      </c>
    </row>
    <row r="203" spans="1:8" x14ac:dyDescent="0.2">
      <c r="A203" s="14"/>
      <c r="B203" s="15" t="s">
        <v>184</v>
      </c>
      <c r="C203" s="16">
        <v>723</v>
      </c>
      <c r="D203" s="16">
        <v>583</v>
      </c>
      <c r="E203" s="17">
        <f t="shared" si="23"/>
        <v>4.4506001846722071E-2</v>
      </c>
      <c r="F203" s="17">
        <f t="shared" si="24"/>
        <v>3.3952594490711085E-2</v>
      </c>
      <c r="G203" s="17">
        <f t="shared" si="26"/>
        <v>-0.19363762102351315</v>
      </c>
      <c r="H203" s="17">
        <f t="shared" si="25"/>
        <v>-8.6180363188673448E-3</v>
      </c>
    </row>
    <row r="204" spans="1:8" x14ac:dyDescent="0.2">
      <c r="A204" s="14"/>
      <c r="B204" s="15" t="s">
        <v>185</v>
      </c>
      <c r="C204" s="16">
        <v>94</v>
      </c>
      <c r="D204" s="16">
        <v>68</v>
      </c>
      <c r="E204" s="17">
        <f t="shared" si="23"/>
        <v>5.7863958140966449E-3</v>
      </c>
      <c r="F204" s="17">
        <f t="shared" si="24"/>
        <v>3.9601653951429738E-3</v>
      </c>
      <c r="G204" s="17">
        <f t="shared" si="26"/>
        <v>-0.27659574468085107</v>
      </c>
      <c r="H204" s="17">
        <f t="shared" si="25"/>
        <v>-1.600492459218221E-3</v>
      </c>
    </row>
    <row r="205" spans="1:8" x14ac:dyDescent="0.2">
      <c r="A205" s="14"/>
      <c r="B205" s="15" t="s">
        <v>186</v>
      </c>
      <c r="C205" s="16">
        <v>71</v>
      </c>
      <c r="D205" s="16">
        <v>34</v>
      </c>
      <c r="E205" s="17">
        <f t="shared" ref="E205:E236" si="27">+IF(C205=0,"",C205/C$173)</f>
        <v>4.3705755617112962E-3</v>
      </c>
      <c r="F205" s="17">
        <f t="shared" ref="F205:F236" si="28">+IF(D205=0,"",D205/D$173)</f>
        <v>1.9800826975714869E-3</v>
      </c>
      <c r="G205" s="17">
        <f t="shared" si="26"/>
        <v>-0.52112676056338025</v>
      </c>
      <c r="H205" s="17">
        <f t="shared" ref="H205:H236" si="29">+IF(OR(AND(E205=""),(G205="")),"",E205*G205)</f>
        <v>-2.2776238842720838E-3</v>
      </c>
    </row>
    <row r="206" spans="1:8" x14ac:dyDescent="0.2">
      <c r="A206" s="14"/>
      <c r="B206" s="15" t="s">
        <v>187</v>
      </c>
      <c r="C206" s="16">
        <v>16</v>
      </c>
      <c r="D206" s="16">
        <v>19</v>
      </c>
      <c r="E206" s="17">
        <f t="shared" si="27"/>
        <v>9.8491843644198216E-4</v>
      </c>
      <c r="F206" s="17">
        <f t="shared" si="28"/>
        <v>1.1065168015840661E-3</v>
      </c>
      <c r="G206" s="17">
        <f t="shared" ref="G206:G237" si="30">+IF(AND(C206=0,D206=0)," ",IF(C206=0,1,IF(D206=0,-1,(D206-C206)/C206)))</f>
        <v>0.1875</v>
      </c>
      <c r="H206" s="17">
        <f t="shared" si="29"/>
        <v>1.8467220683287167E-4</v>
      </c>
    </row>
    <row r="207" spans="1:8" x14ac:dyDescent="0.2">
      <c r="A207" s="14"/>
      <c r="B207" s="15" t="s">
        <v>188</v>
      </c>
      <c r="C207" s="16">
        <v>5</v>
      </c>
      <c r="D207" s="16">
        <v>3</v>
      </c>
      <c r="E207" s="17">
        <f t="shared" si="27"/>
        <v>3.0778701138811941E-4</v>
      </c>
      <c r="F207" s="17">
        <f t="shared" si="28"/>
        <v>1.7471317919748414E-4</v>
      </c>
      <c r="G207" s="17">
        <f t="shared" si="30"/>
        <v>-0.4</v>
      </c>
      <c r="H207" s="17">
        <f t="shared" si="29"/>
        <v>-1.2311480455524777E-4</v>
      </c>
    </row>
    <row r="208" spans="1:8" x14ac:dyDescent="0.2">
      <c r="A208" s="14"/>
      <c r="B208" s="15" t="s">
        <v>189</v>
      </c>
      <c r="C208" s="16">
        <v>60</v>
      </c>
      <c r="D208" s="16">
        <v>37</v>
      </c>
      <c r="E208" s="17">
        <f t="shared" si="27"/>
        <v>3.6934441366574329E-3</v>
      </c>
      <c r="F208" s="17">
        <f t="shared" si="28"/>
        <v>2.1547958767689709E-3</v>
      </c>
      <c r="G208" s="17">
        <f t="shared" si="30"/>
        <v>-0.38333333333333336</v>
      </c>
      <c r="H208" s="17">
        <f t="shared" si="29"/>
        <v>-1.4158202523853493E-3</v>
      </c>
    </row>
    <row r="209" spans="1:8" x14ac:dyDescent="0.2">
      <c r="A209" s="14"/>
      <c r="B209" s="15" t="s">
        <v>190</v>
      </c>
      <c r="C209" s="16">
        <v>241</v>
      </c>
      <c r="D209" s="16">
        <v>296</v>
      </c>
      <c r="E209" s="17">
        <f t="shared" si="27"/>
        <v>1.4835333948907356E-2</v>
      </c>
      <c r="F209" s="17">
        <f t="shared" si="28"/>
        <v>1.7238367014151768E-2</v>
      </c>
      <c r="G209" s="17">
        <f t="shared" si="30"/>
        <v>0.22821576763485477</v>
      </c>
      <c r="H209" s="17">
        <f t="shared" si="29"/>
        <v>3.3856571252693134E-3</v>
      </c>
    </row>
    <row r="210" spans="1:8" x14ac:dyDescent="0.2">
      <c r="A210" s="14"/>
      <c r="B210" s="15" t="s">
        <v>191</v>
      </c>
      <c r="C210" s="16">
        <v>46</v>
      </c>
      <c r="D210" s="16">
        <v>24</v>
      </c>
      <c r="E210" s="17">
        <f t="shared" si="27"/>
        <v>2.8316405047706986E-3</v>
      </c>
      <c r="F210" s="17">
        <f t="shared" si="28"/>
        <v>1.3977054335798731E-3</v>
      </c>
      <c r="G210" s="17">
        <f t="shared" si="30"/>
        <v>-0.47826086956521741</v>
      </c>
      <c r="H210" s="17">
        <f t="shared" si="29"/>
        <v>-1.3542628501077255E-3</v>
      </c>
    </row>
    <row r="211" spans="1:8" x14ac:dyDescent="0.2">
      <c r="A211" s="14"/>
      <c r="B211" s="15" t="s">
        <v>192</v>
      </c>
      <c r="C211" s="16">
        <v>11</v>
      </c>
      <c r="D211" s="16">
        <v>3</v>
      </c>
      <c r="E211" s="17">
        <f t="shared" si="27"/>
        <v>6.7713142505386275E-4</v>
      </c>
      <c r="F211" s="17">
        <f t="shared" si="28"/>
        <v>1.7471317919748414E-4</v>
      </c>
      <c r="G211" s="17">
        <f t="shared" si="30"/>
        <v>-0.72727272727272729</v>
      </c>
      <c r="H211" s="17">
        <f t="shared" si="29"/>
        <v>-4.9245921822099108E-4</v>
      </c>
    </row>
    <row r="212" spans="1:8" x14ac:dyDescent="0.2">
      <c r="A212" s="14"/>
      <c r="B212" s="15" t="s">
        <v>193</v>
      </c>
      <c r="C212" s="16">
        <v>1</v>
      </c>
      <c r="D212" s="16">
        <v>3</v>
      </c>
      <c r="E212" s="17">
        <f t="shared" si="27"/>
        <v>6.1557402277623885E-5</v>
      </c>
      <c r="F212" s="17">
        <f t="shared" si="28"/>
        <v>1.7471317919748414E-4</v>
      </c>
      <c r="G212" s="17">
        <f t="shared" si="30"/>
        <v>2</v>
      </c>
      <c r="H212" s="17">
        <f t="shared" si="29"/>
        <v>1.2311480455524777E-4</v>
      </c>
    </row>
    <row r="213" spans="1:8" ht="25.5" x14ac:dyDescent="0.2">
      <c r="A213" s="14"/>
      <c r="B213" s="15" t="s">
        <v>194</v>
      </c>
      <c r="C213" s="16">
        <v>277</v>
      </c>
      <c r="D213" s="16">
        <v>149</v>
      </c>
      <c r="E213" s="17">
        <f t="shared" si="27"/>
        <v>1.7051400430901816E-2</v>
      </c>
      <c r="F213" s="17">
        <f t="shared" si="28"/>
        <v>8.677421233475046E-3</v>
      </c>
      <c r="G213" s="17">
        <f t="shared" si="30"/>
        <v>-0.46209386281588449</v>
      </c>
      <c r="H213" s="17">
        <f t="shared" si="29"/>
        <v>-7.8793474915358572E-3</v>
      </c>
    </row>
    <row r="214" spans="1:8" x14ac:dyDescent="0.2">
      <c r="A214" s="14"/>
      <c r="B214" s="15" t="s">
        <v>195</v>
      </c>
      <c r="C214" s="16">
        <v>11</v>
      </c>
      <c r="D214" s="16">
        <v>11</v>
      </c>
      <c r="E214" s="17">
        <f t="shared" si="27"/>
        <v>6.7713142505386275E-4</v>
      </c>
      <c r="F214" s="17">
        <f t="shared" si="28"/>
        <v>6.406149903907751E-4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196</v>
      </c>
      <c r="C215" s="16">
        <v>39</v>
      </c>
      <c r="D215" s="16">
        <v>2</v>
      </c>
      <c r="E215" s="17">
        <f t="shared" si="27"/>
        <v>2.4007386888273315E-3</v>
      </c>
      <c r="F215" s="17">
        <f t="shared" si="28"/>
        <v>1.1647545279832275E-4</v>
      </c>
      <c r="G215" s="17">
        <f t="shared" si="30"/>
        <v>-0.94871794871794868</v>
      </c>
      <c r="H215" s="17">
        <f t="shared" si="29"/>
        <v>-2.2776238842720834E-3</v>
      </c>
    </row>
    <row r="216" spans="1:8" ht="25.5" x14ac:dyDescent="0.2">
      <c r="A216" s="14"/>
      <c r="B216" s="15" t="s">
        <v>197</v>
      </c>
      <c r="C216" s="16">
        <v>8</v>
      </c>
      <c r="D216" s="16">
        <v>12</v>
      </c>
      <c r="E216" s="17">
        <f t="shared" si="27"/>
        <v>4.9245921822099108E-4</v>
      </c>
      <c r="F216" s="17">
        <f t="shared" si="28"/>
        <v>6.9885271678993657E-4</v>
      </c>
      <c r="G216" s="17">
        <f t="shared" si="30"/>
        <v>0.5</v>
      </c>
      <c r="H216" s="17">
        <f t="shared" si="29"/>
        <v>2.4622960911049554E-4</v>
      </c>
    </row>
    <row r="217" spans="1:8" x14ac:dyDescent="0.2">
      <c r="A217" s="14"/>
      <c r="B217" s="15" t="s">
        <v>198</v>
      </c>
      <c r="C217" s="16">
        <v>1</v>
      </c>
      <c r="D217" s="16">
        <v>0</v>
      </c>
      <c r="E217" s="17">
        <f t="shared" si="27"/>
        <v>6.1557402277623885E-5</v>
      </c>
      <c r="F217" s="17" t="str">
        <f t="shared" si="28"/>
        <v/>
      </c>
      <c r="G217" s="17">
        <f t="shared" si="30"/>
        <v>-1</v>
      </c>
      <c r="H217" s="17">
        <f t="shared" si="29"/>
        <v>-6.1557402277623885E-5</v>
      </c>
    </row>
    <row r="218" spans="1:8" x14ac:dyDescent="0.2">
      <c r="A218" s="14" t="s">
        <v>91</v>
      </c>
      <c r="B218" s="15" t="s">
        <v>199</v>
      </c>
      <c r="C218" s="16">
        <v>1</v>
      </c>
      <c r="D218" s="16">
        <v>115</v>
      </c>
      <c r="E218" s="17">
        <f t="shared" si="27"/>
        <v>6.1557402277623885E-5</v>
      </c>
      <c r="F218" s="17">
        <f t="shared" si="28"/>
        <v>6.6973385359035582E-3</v>
      </c>
      <c r="G218" s="17">
        <f t="shared" si="30"/>
        <v>114</v>
      </c>
      <c r="H218" s="17">
        <f t="shared" si="29"/>
        <v>7.0175438596491229E-3</v>
      </c>
    </row>
    <row r="219" spans="1:8" x14ac:dyDescent="0.2">
      <c r="A219" s="14"/>
      <c r="B219" s="15" t="s">
        <v>200</v>
      </c>
      <c r="C219" s="16">
        <v>99</v>
      </c>
      <c r="D219" s="16">
        <v>10</v>
      </c>
      <c r="E219" s="17">
        <f t="shared" si="27"/>
        <v>6.0941828254847648E-3</v>
      </c>
      <c r="F219" s="17">
        <f t="shared" si="28"/>
        <v>5.8237726399161375E-4</v>
      </c>
      <c r="G219" s="17">
        <f t="shared" si="30"/>
        <v>-0.89898989898989901</v>
      </c>
      <c r="H219" s="17">
        <f t="shared" si="29"/>
        <v>-5.4786088027085258E-3</v>
      </c>
    </row>
    <row r="220" spans="1:8" x14ac:dyDescent="0.2">
      <c r="A220" s="14"/>
      <c r="B220" s="15" t="s">
        <v>201</v>
      </c>
      <c r="C220" s="16">
        <v>2</v>
      </c>
      <c r="D220" s="16">
        <v>2</v>
      </c>
      <c r="E220" s="17">
        <f t="shared" si="27"/>
        <v>1.2311480455524777E-4</v>
      </c>
      <c r="F220" s="17">
        <f t="shared" si="28"/>
        <v>1.1647545279832275E-4</v>
      </c>
      <c r="G220" s="17">
        <f t="shared" si="30"/>
        <v>0</v>
      </c>
      <c r="H220" s="17">
        <f t="shared" si="29"/>
        <v>0</v>
      </c>
    </row>
    <row r="221" spans="1:8" x14ac:dyDescent="0.2">
      <c r="A221" s="14"/>
      <c r="B221" s="15" t="s">
        <v>202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5.8237726399161374E-5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5</v>
      </c>
      <c r="D222" s="16">
        <v>4</v>
      </c>
      <c r="E222" s="17">
        <f t="shared" si="27"/>
        <v>3.0778701138811941E-4</v>
      </c>
      <c r="F222" s="17">
        <f t="shared" si="28"/>
        <v>2.3295090559664549E-4</v>
      </c>
      <c r="G222" s="17">
        <f t="shared" si="30"/>
        <v>-0.2</v>
      </c>
      <c r="H222" s="17">
        <f t="shared" si="29"/>
        <v>-6.1557402277623885E-5</v>
      </c>
    </row>
    <row r="223" spans="1:8" x14ac:dyDescent="0.2">
      <c r="A223" s="14"/>
      <c r="B223" s="15" t="s">
        <v>204</v>
      </c>
      <c r="C223" s="16">
        <v>0</v>
      </c>
      <c r="D223" s="16">
        <v>24</v>
      </c>
      <c r="E223" s="17" t="str">
        <f t="shared" si="27"/>
        <v/>
      </c>
      <c r="F223" s="17">
        <f t="shared" si="28"/>
        <v>1.3977054335798731E-3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</v>
      </c>
      <c r="D224" s="16">
        <v>2</v>
      </c>
      <c r="E224" s="17">
        <f t="shared" si="27"/>
        <v>6.1557402277623885E-5</v>
      </c>
      <c r="F224" s="17">
        <f t="shared" si="28"/>
        <v>1.1647545279832275E-4</v>
      </c>
      <c r="G224" s="17">
        <f t="shared" si="30"/>
        <v>1</v>
      </c>
      <c r="H224" s="17">
        <f t="shared" si="29"/>
        <v>6.1557402277623885E-5</v>
      </c>
    </row>
    <row r="225" spans="1:8" x14ac:dyDescent="0.2">
      <c r="A225" s="14"/>
      <c r="B225" s="15" t="s">
        <v>206</v>
      </c>
      <c r="C225" s="16">
        <v>1366</v>
      </c>
      <c r="D225" s="16">
        <v>1103</v>
      </c>
      <c r="E225" s="17">
        <f t="shared" si="27"/>
        <v>8.4087411511234222E-2</v>
      </c>
      <c r="F225" s="17">
        <f t="shared" si="28"/>
        <v>6.4236212218274996E-2</v>
      </c>
      <c r="G225" s="17">
        <f t="shared" si="30"/>
        <v>-0.1925329428989751</v>
      </c>
      <c r="H225" s="17">
        <f t="shared" si="29"/>
        <v>-1.618959679901508E-2</v>
      </c>
    </row>
    <row r="226" spans="1:8" x14ac:dyDescent="0.2">
      <c r="A226" s="14"/>
      <c r="B226" s="15" t="s">
        <v>207</v>
      </c>
      <c r="C226" s="16">
        <v>2</v>
      </c>
      <c r="D226" s="16">
        <v>9</v>
      </c>
      <c r="E226" s="17">
        <f t="shared" si="27"/>
        <v>1.2311480455524777E-4</v>
      </c>
      <c r="F226" s="17">
        <f t="shared" si="28"/>
        <v>5.241395375924524E-4</v>
      </c>
      <c r="G226" s="17">
        <f t="shared" si="30"/>
        <v>3.5</v>
      </c>
      <c r="H226" s="17">
        <f t="shared" si="29"/>
        <v>4.3090181594336721E-4</v>
      </c>
    </row>
    <row r="227" spans="1:8" x14ac:dyDescent="0.2">
      <c r="A227" s="14"/>
      <c r="B227" s="15" t="s">
        <v>208</v>
      </c>
      <c r="C227" s="16">
        <v>3</v>
      </c>
      <c r="D227" s="16">
        <v>10</v>
      </c>
      <c r="E227" s="17">
        <f t="shared" si="27"/>
        <v>1.8467220683287164E-4</v>
      </c>
      <c r="F227" s="17">
        <f t="shared" si="28"/>
        <v>5.8237726399161375E-4</v>
      </c>
      <c r="G227" s="17">
        <f t="shared" si="30"/>
        <v>2.3333333333333335</v>
      </c>
      <c r="H227" s="17">
        <f t="shared" si="29"/>
        <v>4.3090181594336721E-4</v>
      </c>
    </row>
    <row r="228" spans="1:8" x14ac:dyDescent="0.2">
      <c r="A228" s="14"/>
      <c r="B228" s="15" t="s">
        <v>209</v>
      </c>
      <c r="C228" s="16">
        <v>12</v>
      </c>
      <c r="D228" s="16">
        <v>6</v>
      </c>
      <c r="E228" s="17">
        <f t="shared" si="27"/>
        <v>7.3868882733148656E-4</v>
      </c>
      <c r="F228" s="17">
        <f t="shared" si="28"/>
        <v>3.4942635839496828E-4</v>
      </c>
      <c r="G228" s="17">
        <f t="shared" si="30"/>
        <v>-0.5</v>
      </c>
      <c r="H228" s="17">
        <f t="shared" si="29"/>
        <v>-3.6934441366574328E-4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15</v>
      </c>
      <c r="E230" s="17">
        <f t="shared" si="27"/>
        <v>6.1557402277623885E-5</v>
      </c>
      <c r="F230" s="17">
        <f t="shared" si="28"/>
        <v>8.7356589598742063E-4</v>
      </c>
      <c r="G230" s="17">
        <f t="shared" si="30"/>
        <v>14</v>
      </c>
      <c r="H230" s="17">
        <f t="shared" si="29"/>
        <v>8.6180363188673441E-4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11</v>
      </c>
      <c r="E232" s="17" t="str">
        <f t="shared" si="27"/>
        <v/>
      </c>
      <c r="F232" s="17">
        <f t="shared" si="28"/>
        <v>6.406149903907751E-4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4</v>
      </c>
      <c r="D233" s="16">
        <v>3</v>
      </c>
      <c r="E233" s="17">
        <f t="shared" si="27"/>
        <v>2.4622960911049554E-4</v>
      </c>
      <c r="F233" s="17">
        <f t="shared" si="28"/>
        <v>1.7471317919748414E-4</v>
      </c>
      <c r="G233" s="17">
        <f t="shared" si="30"/>
        <v>-0.25</v>
      </c>
      <c r="H233" s="17">
        <f t="shared" si="29"/>
        <v>-6.1557402277623885E-5</v>
      </c>
    </row>
    <row r="234" spans="1:8" x14ac:dyDescent="0.2">
      <c r="A234" s="14"/>
      <c r="B234" s="15" t="s">
        <v>215</v>
      </c>
      <c r="C234" s="16">
        <v>9</v>
      </c>
      <c r="D234" s="16">
        <v>2</v>
      </c>
      <c r="E234" s="17">
        <f t="shared" si="27"/>
        <v>5.54016620498615E-4</v>
      </c>
      <c r="F234" s="17">
        <f t="shared" si="28"/>
        <v>1.1647545279832275E-4</v>
      </c>
      <c r="G234" s="17">
        <f t="shared" si="30"/>
        <v>-0.77777777777777779</v>
      </c>
      <c r="H234" s="17">
        <f t="shared" si="29"/>
        <v>-4.3090181594336721E-4</v>
      </c>
    </row>
    <row r="235" spans="1:8" x14ac:dyDescent="0.2">
      <c r="A235" s="14"/>
      <c r="B235" s="15" t="s">
        <v>216</v>
      </c>
      <c r="C235" s="16">
        <v>167</v>
      </c>
      <c r="D235" s="16">
        <v>5</v>
      </c>
      <c r="E235" s="17">
        <f t="shared" si="27"/>
        <v>1.0280086180363189E-2</v>
      </c>
      <c r="F235" s="17">
        <f t="shared" si="28"/>
        <v>2.9118863199580688E-4</v>
      </c>
      <c r="G235" s="17">
        <f t="shared" si="30"/>
        <v>-0.97005988023952094</v>
      </c>
      <c r="H235" s="17">
        <f t="shared" si="29"/>
        <v>-9.9722991689750688E-3</v>
      </c>
    </row>
    <row r="236" spans="1:8" ht="25.5" x14ac:dyDescent="0.2">
      <c r="A236" s="14"/>
      <c r="B236" s="15" t="s">
        <v>217</v>
      </c>
      <c r="C236" s="16">
        <v>24</v>
      </c>
      <c r="D236" s="16">
        <v>11</v>
      </c>
      <c r="E236" s="17">
        <f t="shared" si="27"/>
        <v>1.4773776546629731E-3</v>
      </c>
      <c r="F236" s="17">
        <f t="shared" si="28"/>
        <v>6.406149903907751E-4</v>
      </c>
      <c r="G236" s="17">
        <f t="shared" si="30"/>
        <v>-0.54166666666666663</v>
      </c>
      <c r="H236" s="17">
        <f t="shared" si="29"/>
        <v>-8.0024622960911038E-4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100</v>
      </c>
      <c r="D238" s="16">
        <v>261</v>
      </c>
      <c r="E238" s="17">
        <f t="shared" si="31"/>
        <v>6.1557402277623886E-3</v>
      </c>
      <c r="F238" s="17">
        <f t="shared" si="32"/>
        <v>1.5200046590181119E-2</v>
      </c>
      <c r="G238" s="17">
        <f t="shared" ref="G238:G269" si="34">+IF(AND(C238=0,D238=0)," ",IF(C238=0,1,IF(D238=0,-1,(D238-C238)/C238)))</f>
        <v>1.61</v>
      </c>
      <c r="H238" s="17">
        <f t="shared" si="33"/>
        <v>9.9107417666974458E-3</v>
      </c>
    </row>
    <row r="239" spans="1:8" x14ac:dyDescent="0.2">
      <c r="A239" s="14"/>
      <c r="B239" s="15" t="s">
        <v>220</v>
      </c>
      <c r="C239" s="16">
        <v>2</v>
      </c>
      <c r="D239" s="16">
        <v>138</v>
      </c>
      <c r="E239" s="17">
        <f t="shared" si="31"/>
        <v>1.2311480455524777E-4</v>
      </c>
      <c r="F239" s="17">
        <f t="shared" si="32"/>
        <v>8.0368062430842702E-3</v>
      </c>
      <c r="G239" s="17">
        <f t="shared" si="34"/>
        <v>68</v>
      </c>
      <c r="H239" s="17">
        <f t="shared" si="33"/>
        <v>8.3718067097568478E-3</v>
      </c>
    </row>
    <row r="240" spans="1:8" ht="25.5" x14ac:dyDescent="0.2">
      <c r="A240" s="14"/>
      <c r="B240" s="15" t="s">
        <v>221</v>
      </c>
      <c r="C240" s="16">
        <v>5</v>
      </c>
      <c r="D240" s="16">
        <v>2</v>
      </c>
      <c r="E240" s="17">
        <f t="shared" si="31"/>
        <v>3.0778701138811941E-4</v>
      </c>
      <c r="F240" s="17">
        <f t="shared" si="32"/>
        <v>1.1647545279832275E-4</v>
      </c>
      <c r="G240" s="17">
        <f t="shared" si="34"/>
        <v>-0.6</v>
      </c>
      <c r="H240" s="17">
        <f t="shared" si="33"/>
        <v>-1.8467220683287164E-4</v>
      </c>
    </row>
    <row r="241" spans="1:8" x14ac:dyDescent="0.2">
      <c r="A241" s="14"/>
      <c r="B241" s="15" t="s">
        <v>222</v>
      </c>
      <c r="C241" s="16">
        <v>66</v>
      </c>
      <c r="D241" s="16">
        <v>73</v>
      </c>
      <c r="E241" s="17">
        <f t="shared" si="31"/>
        <v>4.0627885503231763E-3</v>
      </c>
      <c r="F241" s="17">
        <f t="shared" si="32"/>
        <v>4.2513540271387805E-3</v>
      </c>
      <c r="G241" s="17">
        <f t="shared" si="34"/>
        <v>0.10606060606060606</v>
      </c>
      <c r="H241" s="17">
        <f t="shared" si="33"/>
        <v>4.3090181594336721E-4</v>
      </c>
    </row>
    <row r="242" spans="1:8" x14ac:dyDescent="0.2">
      <c r="A242" s="14"/>
      <c r="B242" s="15" t="s">
        <v>223</v>
      </c>
      <c r="C242" s="16">
        <v>1</v>
      </c>
      <c r="D242" s="16">
        <v>6</v>
      </c>
      <c r="E242" s="17">
        <f t="shared" si="31"/>
        <v>6.1557402277623885E-5</v>
      </c>
      <c r="F242" s="17">
        <f t="shared" si="32"/>
        <v>3.4942635839496828E-4</v>
      </c>
      <c r="G242" s="17">
        <f t="shared" si="34"/>
        <v>5</v>
      </c>
      <c r="H242" s="17">
        <f t="shared" si="33"/>
        <v>3.0778701138811941E-4</v>
      </c>
    </row>
    <row r="243" spans="1:8" x14ac:dyDescent="0.2">
      <c r="A243" s="14"/>
      <c r="B243" s="15" t="s">
        <v>224</v>
      </c>
      <c r="C243" s="16">
        <v>21</v>
      </c>
      <c r="D243" s="16">
        <v>14</v>
      </c>
      <c r="E243" s="17">
        <f t="shared" si="31"/>
        <v>1.2927054478301017E-3</v>
      </c>
      <c r="F243" s="17">
        <f t="shared" si="32"/>
        <v>8.1532816958825927E-4</v>
      </c>
      <c r="G243" s="17">
        <f t="shared" si="34"/>
        <v>-0.33333333333333331</v>
      </c>
      <c r="H243" s="17">
        <f t="shared" si="33"/>
        <v>-4.3090181594336721E-4</v>
      </c>
    </row>
    <row r="244" spans="1:8" x14ac:dyDescent="0.2">
      <c r="A244" s="14"/>
      <c r="B244" s="15" t="s">
        <v>225</v>
      </c>
      <c r="C244" s="16">
        <v>53</v>
      </c>
      <c r="D244" s="16">
        <v>72</v>
      </c>
      <c r="E244" s="17">
        <f t="shared" si="31"/>
        <v>3.2625423207140658E-3</v>
      </c>
      <c r="F244" s="17">
        <f t="shared" si="32"/>
        <v>4.1931163007396192E-3</v>
      </c>
      <c r="G244" s="17">
        <f t="shared" si="34"/>
        <v>0.35849056603773582</v>
      </c>
      <c r="H244" s="17">
        <f t="shared" si="33"/>
        <v>1.1695906432748536E-3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4</v>
      </c>
      <c r="D246" s="16">
        <v>11</v>
      </c>
      <c r="E246" s="17">
        <f t="shared" si="31"/>
        <v>2.4622960911049554E-4</v>
      </c>
      <c r="F246" s="17">
        <f t="shared" si="32"/>
        <v>6.406149903907751E-4</v>
      </c>
      <c r="G246" s="17">
        <f t="shared" si="34"/>
        <v>1.75</v>
      </c>
      <c r="H246" s="17">
        <f t="shared" si="33"/>
        <v>4.3090181594336721E-4</v>
      </c>
    </row>
    <row r="247" spans="1:8" ht="25.5" x14ac:dyDescent="0.2">
      <c r="A247" s="14"/>
      <c r="B247" s="15" t="s">
        <v>228</v>
      </c>
      <c r="C247" s="16">
        <v>588</v>
      </c>
      <c r="D247" s="16">
        <v>12</v>
      </c>
      <c r="E247" s="17">
        <f t="shared" si="31"/>
        <v>3.6195752539242843E-2</v>
      </c>
      <c r="F247" s="17">
        <f t="shared" si="32"/>
        <v>6.9885271678993657E-4</v>
      </c>
      <c r="G247" s="17">
        <f t="shared" si="34"/>
        <v>-0.97959183673469385</v>
      </c>
      <c r="H247" s="17">
        <f t="shared" si="33"/>
        <v>-3.5457063711911353E-2</v>
      </c>
    </row>
    <row r="248" spans="1:8" x14ac:dyDescent="0.2">
      <c r="A248" s="14"/>
      <c r="B248" s="15" t="s">
        <v>229</v>
      </c>
      <c r="C248" s="16">
        <v>16</v>
      </c>
      <c r="D248" s="16">
        <v>13</v>
      </c>
      <c r="E248" s="17">
        <f t="shared" si="31"/>
        <v>9.8491843644198216E-4</v>
      </c>
      <c r="F248" s="17">
        <f t="shared" si="32"/>
        <v>7.5709044318909792E-4</v>
      </c>
      <c r="G248" s="17">
        <f t="shared" si="34"/>
        <v>-0.1875</v>
      </c>
      <c r="H248" s="17">
        <f t="shared" si="33"/>
        <v>-1.8467220683287167E-4</v>
      </c>
    </row>
    <row r="249" spans="1:8" x14ac:dyDescent="0.2">
      <c r="A249" s="14"/>
      <c r="B249" s="15" t="s">
        <v>230</v>
      </c>
      <c r="C249" s="16">
        <v>6</v>
      </c>
      <c r="D249" s="16">
        <v>11</v>
      </c>
      <c r="E249" s="17">
        <f t="shared" si="31"/>
        <v>3.6934441366574328E-4</v>
      </c>
      <c r="F249" s="17">
        <f t="shared" si="32"/>
        <v>6.406149903907751E-4</v>
      </c>
      <c r="G249" s="17">
        <f t="shared" si="34"/>
        <v>0.83333333333333337</v>
      </c>
      <c r="H249" s="17">
        <f t="shared" si="33"/>
        <v>3.0778701138811941E-4</v>
      </c>
    </row>
    <row r="250" spans="1:8" x14ac:dyDescent="0.2">
      <c r="A250" s="14"/>
      <c r="B250" s="15" t="s">
        <v>231</v>
      </c>
      <c r="C250" s="16">
        <v>8</v>
      </c>
      <c r="D250" s="16">
        <v>29</v>
      </c>
      <c r="E250" s="17">
        <f t="shared" si="31"/>
        <v>4.9245921822099108E-4</v>
      </c>
      <c r="F250" s="17">
        <f t="shared" si="32"/>
        <v>1.6888940655756799E-3</v>
      </c>
      <c r="G250" s="17">
        <f t="shared" si="34"/>
        <v>2.625</v>
      </c>
      <c r="H250" s="17">
        <f t="shared" si="33"/>
        <v>1.2927054478301017E-3</v>
      </c>
    </row>
    <row r="251" spans="1:8" x14ac:dyDescent="0.2">
      <c r="A251" s="14"/>
      <c r="B251" s="15" t="s">
        <v>232</v>
      </c>
      <c r="C251" s="16">
        <v>3</v>
      </c>
      <c r="D251" s="16">
        <v>4</v>
      </c>
      <c r="E251" s="17">
        <f t="shared" si="31"/>
        <v>1.8467220683287164E-4</v>
      </c>
      <c r="F251" s="17">
        <f t="shared" si="32"/>
        <v>2.3295090559664549E-4</v>
      </c>
      <c r="G251" s="17">
        <f t="shared" si="34"/>
        <v>0.33333333333333331</v>
      </c>
      <c r="H251" s="17">
        <f t="shared" si="33"/>
        <v>6.1557402277623871E-5</v>
      </c>
    </row>
    <row r="252" spans="1:8" ht="25.5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5.8237726399161374E-5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12</v>
      </c>
      <c r="D253" s="16">
        <v>12</v>
      </c>
      <c r="E253" s="17">
        <f t="shared" si="31"/>
        <v>7.3868882733148656E-4</v>
      </c>
      <c r="F253" s="17">
        <f t="shared" si="32"/>
        <v>6.9885271678993657E-4</v>
      </c>
      <c r="G253" s="17">
        <f t="shared" si="34"/>
        <v>0</v>
      </c>
      <c r="H253" s="17">
        <f t="shared" si="33"/>
        <v>0</v>
      </c>
    </row>
    <row r="254" spans="1:8" x14ac:dyDescent="0.2">
      <c r="A254" s="14"/>
      <c r="B254" s="15" t="s">
        <v>235</v>
      </c>
      <c r="C254" s="16">
        <v>1</v>
      </c>
      <c r="D254" s="16">
        <v>2</v>
      </c>
      <c r="E254" s="17">
        <f t="shared" si="31"/>
        <v>6.1557402277623885E-5</v>
      </c>
      <c r="F254" s="17">
        <f t="shared" si="32"/>
        <v>1.1647545279832275E-4</v>
      </c>
      <c r="G254" s="17">
        <f t="shared" si="34"/>
        <v>1</v>
      </c>
      <c r="H254" s="17">
        <f t="shared" si="33"/>
        <v>6.1557402277623885E-5</v>
      </c>
    </row>
    <row r="255" spans="1:8" ht="25.5" x14ac:dyDescent="0.2">
      <c r="A255" s="14"/>
      <c r="B255" s="15" t="s">
        <v>236</v>
      </c>
      <c r="C255" s="16">
        <v>0</v>
      </c>
      <c r="D255" s="16">
        <v>18</v>
      </c>
      <c r="E255" s="17" t="str">
        <f t="shared" si="31"/>
        <v/>
      </c>
      <c r="F255" s="17">
        <f t="shared" si="32"/>
        <v>1.0482790751849048E-3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5</v>
      </c>
      <c r="D256" s="16">
        <v>25</v>
      </c>
      <c r="E256" s="17">
        <f t="shared" si="31"/>
        <v>3.0778701138811941E-4</v>
      </c>
      <c r="F256" s="17">
        <f t="shared" si="32"/>
        <v>1.4559431599790345E-3</v>
      </c>
      <c r="G256" s="17">
        <f t="shared" si="34"/>
        <v>4</v>
      </c>
      <c r="H256" s="17">
        <f t="shared" si="33"/>
        <v>1.2311480455524776E-3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3</v>
      </c>
      <c r="D258" s="16">
        <v>8</v>
      </c>
      <c r="E258" s="17">
        <f t="shared" si="31"/>
        <v>1.8467220683287164E-4</v>
      </c>
      <c r="F258" s="17">
        <f t="shared" si="32"/>
        <v>4.6590181119329099E-4</v>
      </c>
      <c r="G258" s="17">
        <f t="shared" si="34"/>
        <v>1.6666666666666667</v>
      </c>
      <c r="H258" s="17">
        <f t="shared" si="33"/>
        <v>3.0778701138811941E-4</v>
      </c>
    </row>
    <row r="259" spans="1:8" ht="25.5" x14ac:dyDescent="0.2">
      <c r="A259" s="14"/>
      <c r="B259" s="15" t="s">
        <v>239</v>
      </c>
      <c r="C259" s="16">
        <v>80</v>
      </c>
      <c r="D259" s="16">
        <v>57</v>
      </c>
      <c r="E259" s="17">
        <f t="shared" si="31"/>
        <v>4.9245921822099106E-3</v>
      </c>
      <c r="F259" s="17">
        <f t="shared" si="32"/>
        <v>3.3195504047521984E-3</v>
      </c>
      <c r="G259" s="17">
        <f t="shared" si="34"/>
        <v>-0.28749999999999998</v>
      </c>
      <c r="H259" s="17">
        <f t="shared" si="33"/>
        <v>-1.4158202523853491E-3</v>
      </c>
    </row>
    <row r="260" spans="1:8" x14ac:dyDescent="0.2">
      <c r="A260" s="14"/>
      <c r="B260" s="15" t="s">
        <v>240</v>
      </c>
      <c r="C260" s="16">
        <v>18</v>
      </c>
      <c r="D260" s="16">
        <v>44</v>
      </c>
      <c r="E260" s="17">
        <f t="shared" si="31"/>
        <v>1.10803324099723E-3</v>
      </c>
      <c r="F260" s="17">
        <f t="shared" si="32"/>
        <v>2.5624599615631004E-3</v>
      </c>
      <c r="G260" s="17">
        <f t="shared" si="34"/>
        <v>1.4444444444444444</v>
      </c>
      <c r="H260" s="17">
        <f t="shared" si="33"/>
        <v>1.6004924592182212E-3</v>
      </c>
    </row>
    <row r="261" spans="1:8" x14ac:dyDescent="0.2">
      <c r="A261" s="14"/>
      <c r="B261" s="15" t="s">
        <v>241</v>
      </c>
      <c r="C261" s="16">
        <v>1</v>
      </c>
      <c r="D261" s="16">
        <v>0</v>
      </c>
      <c r="E261" s="17">
        <f t="shared" si="31"/>
        <v>6.1557402277623885E-5</v>
      </c>
      <c r="F261" s="17" t="str">
        <f t="shared" si="32"/>
        <v/>
      </c>
      <c r="G261" s="17">
        <f t="shared" si="34"/>
        <v>-1</v>
      </c>
      <c r="H261" s="17">
        <f t="shared" si="33"/>
        <v>-6.1557402277623885E-5</v>
      </c>
    </row>
    <row r="262" spans="1:8" x14ac:dyDescent="0.2">
      <c r="A262" s="14"/>
      <c r="B262" s="15" t="s">
        <v>242</v>
      </c>
      <c r="C262" s="16">
        <v>42</v>
      </c>
      <c r="D262" s="16">
        <v>7</v>
      </c>
      <c r="E262" s="17">
        <f t="shared" si="31"/>
        <v>2.5854108956602033E-3</v>
      </c>
      <c r="F262" s="17">
        <f t="shared" si="32"/>
        <v>4.0766408479412964E-4</v>
      </c>
      <c r="G262" s="17">
        <f t="shared" si="34"/>
        <v>-0.83333333333333337</v>
      </c>
      <c r="H262" s="17">
        <f t="shared" si="33"/>
        <v>-2.1545090797168362E-3</v>
      </c>
    </row>
    <row r="263" spans="1:8" x14ac:dyDescent="0.2">
      <c r="A263" s="14"/>
      <c r="B263" s="15" t="s">
        <v>243</v>
      </c>
      <c r="C263" s="16">
        <v>11</v>
      </c>
      <c r="D263" s="16">
        <v>7</v>
      </c>
      <c r="E263" s="17">
        <f t="shared" si="31"/>
        <v>6.7713142505386275E-4</v>
      </c>
      <c r="F263" s="17">
        <f t="shared" si="32"/>
        <v>4.0766408479412964E-4</v>
      </c>
      <c r="G263" s="17">
        <f t="shared" si="34"/>
        <v>-0.36363636363636365</v>
      </c>
      <c r="H263" s="17">
        <f t="shared" si="33"/>
        <v>-2.4622960911049554E-4</v>
      </c>
    </row>
    <row r="264" spans="1:8" x14ac:dyDescent="0.2">
      <c r="A264" s="14"/>
      <c r="B264" s="15" t="s">
        <v>244</v>
      </c>
      <c r="C264" s="16">
        <v>467</v>
      </c>
      <c r="D264" s="16">
        <v>399</v>
      </c>
      <c r="E264" s="17">
        <f t="shared" si="31"/>
        <v>2.8747306863650353E-2</v>
      </c>
      <c r="F264" s="17">
        <f t="shared" si="32"/>
        <v>2.323685283326539E-2</v>
      </c>
      <c r="G264" s="17">
        <f t="shared" si="34"/>
        <v>-0.145610278372591</v>
      </c>
      <c r="H264" s="17">
        <f t="shared" si="33"/>
        <v>-4.1859033548784239E-3</v>
      </c>
    </row>
    <row r="265" spans="1:8" x14ac:dyDescent="0.2">
      <c r="A265" s="14"/>
      <c r="B265" s="15" t="s">
        <v>245</v>
      </c>
      <c r="C265" s="16">
        <v>6</v>
      </c>
      <c r="D265" s="16">
        <v>4</v>
      </c>
      <c r="E265" s="17">
        <f t="shared" si="31"/>
        <v>3.6934441366574328E-4</v>
      </c>
      <c r="F265" s="17">
        <f t="shared" si="32"/>
        <v>2.3295090559664549E-4</v>
      </c>
      <c r="G265" s="17">
        <f t="shared" si="34"/>
        <v>-0.33333333333333331</v>
      </c>
      <c r="H265" s="17">
        <f t="shared" si="33"/>
        <v>-1.2311480455524774E-4</v>
      </c>
    </row>
    <row r="266" spans="1:8" x14ac:dyDescent="0.2">
      <c r="A266" s="14"/>
      <c r="B266" s="15" t="s">
        <v>246</v>
      </c>
      <c r="C266" s="16">
        <v>52</v>
      </c>
      <c r="D266" s="16">
        <v>5</v>
      </c>
      <c r="E266" s="17">
        <f t="shared" si="31"/>
        <v>3.200984918436442E-3</v>
      </c>
      <c r="F266" s="17">
        <f t="shared" si="32"/>
        <v>2.9118863199580688E-4</v>
      </c>
      <c r="G266" s="17">
        <f t="shared" si="34"/>
        <v>-0.90384615384615385</v>
      </c>
      <c r="H266" s="17">
        <f t="shared" si="33"/>
        <v>-2.8931979070483224E-3</v>
      </c>
    </row>
    <row r="267" spans="1:8" x14ac:dyDescent="0.2">
      <c r="A267" s="14"/>
      <c r="B267" s="15" t="s">
        <v>247</v>
      </c>
      <c r="C267" s="16">
        <v>16</v>
      </c>
      <c r="D267" s="16">
        <v>13</v>
      </c>
      <c r="E267" s="17">
        <f t="shared" si="31"/>
        <v>9.8491843644198216E-4</v>
      </c>
      <c r="F267" s="17">
        <f t="shared" si="32"/>
        <v>7.5709044318909792E-4</v>
      </c>
      <c r="G267" s="17">
        <f t="shared" si="34"/>
        <v>-0.1875</v>
      </c>
      <c r="H267" s="17">
        <f t="shared" si="33"/>
        <v>-1.8467220683287167E-4</v>
      </c>
    </row>
    <row r="268" spans="1:8" x14ac:dyDescent="0.2">
      <c r="A268" s="14"/>
      <c r="B268" s="15" t="s">
        <v>248</v>
      </c>
      <c r="C268" s="16">
        <v>72</v>
      </c>
      <c r="D268" s="16">
        <v>11</v>
      </c>
      <c r="E268" s="17">
        <f t="shared" si="31"/>
        <v>4.43213296398892E-3</v>
      </c>
      <c r="F268" s="17">
        <f t="shared" si="32"/>
        <v>6.406149903907751E-4</v>
      </c>
      <c r="G268" s="17">
        <f t="shared" si="34"/>
        <v>-0.84722222222222221</v>
      </c>
      <c r="H268" s="17">
        <f t="shared" si="33"/>
        <v>-3.7550015389350572E-3</v>
      </c>
    </row>
    <row r="269" spans="1:8" x14ac:dyDescent="0.2">
      <c r="A269" s="14"/>
      <c r="B269" s="15" t="s">
        <v>249</v>
      </c>
      <c r="C269" s="16">
        <v>24</v>
      </c>
      <c r="D269" s="16">
        <v>12</v>
      </c>
      <c r="E269" s="17">
        <f t="shared" ref="E269:E300" si="35">+IF(C269=0,"",C269/C$173)</f>
        <v>1.4773776546629731E-3</v>
      </c>
      <c r="F269" s="17">
        <f t="shared" ref="F269:F300" si="36">+IF(D269=0,"",D269/D$173)</f>
        <v>6.9885271678993657E-4</v>
      </c>
      <c r="G269" s="17">
        <f t="shared" si="34"/>
        <v>-0.5</v>
      </c>
      <c r="H269" s="17">
        <f t="shared" ref="H269:H300" si="37">+IF(OR(AND(E269=""),(G269="")),"",E269*G269)</f>
        <v>-7.3868882733148656E-4</v>
      </c>
    </row>
    <row r="270" spans="1:8" x14ac:dyDescent="0.2">
      <c r="A270" s="14"/>
      <c r="B270" s="15" t="s">
        <v>250</v>
      </c>
      <c r="C270" s="16">
        <v>2</v>
      </c>
      <c r="D270" s="16">
        <v>10</v>
      </c>
      <c r="E270" s="17">
        <f t="shared" si="35"/>
        <v>1.2311480455524777E-4</v>
      </c>
      <c r="F270" s="17">
        <f t="shared" si="36"/>
        <v>5.8237726399161375E-4</v>
      </c>
      <c r="G270" s="17">
        <f t="shared" ref="G270:G301" si="38">+IF(AND(C270=0,D270=0)," ",IF(C270=0,1,IF(D270=0,-1,(D270-C270)/C270)))</f>
        <v>4</v>
      </c>
      <c r="H270" s="17">
        <f t="shared" si="37"/>
        <v>4.9245921822099108E-4</v>
      </c>
    </row>
    <row r="271" spans="1:8" x14ac:dyDescent="0.2">
      <c r="A271" s="14"/>
      <c r="B271" s="15" t="s">
        <v>251</v>
      </c>
      <c r="C271" s="16">
        <v>127</v>
      </c>
      <c r="D271" s="16">
        <v>93</v>
      </c>
      <c r="E271" s="17">
        <f t="shared" si="35"/>
        <v>7.8177900892582326E-3</v>
      </c>
      <c r="F271" s="17">
        <f t="shared" si="36"/>
        <v>5.4161085551220085E-3</v>
      </c>
      <c r="G271" s="17">
        <f t="shared" si="38"/>
        <v>-0.26771653543307089</v>
      </c>
      <c r="H271" s="17">
        <f t="shared" si="37"/>
        <v>-2.0929516774392119E-3</v>
      </c>
    </row>
    <row r="272" spans="1:8" x14ac:dyDescent="0.2">
      <c r="A272" s="14"/>
      <c r="B272" s="15" t="s">
        <v>252</v>
      </c>
      <c r="C272" s="16">
        <v>22</v>
      </c>
      <c r="D272" s="16">
        <v>1</v>
      </c>
      <c r="E272" s="17">
        <f t="shared" si="35"/>
        <v>1.3542628501077255E-3</v>
      </c>
      <c r="F272" s="17">
        <f t="shared" si="36"/>
        <v>5.8237726399161374E-5</v>
      </c>
      <c r="G272" s="17">
        <f t="shared" si="38"/>
        <v>-0.95454545454545459</v>
      </c>
      <c r="H272" s="17">
        <f t="shared" si="37"/>
        <v>-1.2927054478301017E-3</v>
      </c>
    </row>
    <row r="273" spans="1:8" x14ac:dyDescent="0.2">
      <c r="A273" s="14"/>
      <c r="B273" s="15" t="s">
        <v>253</v>
      </c>
      <c r="C273" s="16">
        <v>1</v>
      </c>
      <c r="D273" s="16">
        <v>0</v>
      </c>
      <c r="E273" s="17">
        <f t="shared" si="35"/>
        <v>6.1557402277623885E-5</v>
      </c>
      <c r="F273" s="17" t="str">
        <f t="shared" si="36"/>
        <v/>
      </c>
      <c r="G273" s="17">
        <f t="shared" si="38"/>
        <v>-1</v>
      </c>
      <c r="H273" s="17">
        <f t="shared" si="37"/>
        <v>-6.1557402277623885E-5</v>
      </c>
    </row>
    <row r="274" spans="1:8" x14ac:dyDescent="0.2">
      <c r="A274" s="14"/>
      <c r="B274" s="15" t="s">
        <v>254</v>
      </c>
      <c r="C274" s="16">
        <v>18</v>
      </c>
      <c r="D274" s="16">
        <v>1</v>
      </c>
      <c r="E274" s="17">
        <f t="shared" si="35"/>
        <v>1.10803324099723E-3</v>
      </c>
      <c r="F274" s="17">
        <f t="shared" si="36"/>
        <v>5.8237726399161374E-5</v>
      </c>
      <c r="G274" s="17">
        <f t="shared" si="38"/>
        <v>-0.94444444444444442</v>
      </c>
      <c r="H274" s="17">
        <f t="shared" si="37"/>
        <v>-1.0464758387196062E-3</v>
      </c>
    </row>
    <row r="275" spans="1:8" x14ac:dyDescent="0.2">
      <c r="A275" s="14"/>
      <c r="B275" s="15" t="s">
        <v>255</v>
      </c>
      <c r="C275" s="16">
        <v>23</v>
      </c>
      <c r="D275" s="16">
        <v>54</v>
      </c>
      <c r="E275" s="17">
        <f t="shared" si="35"/>
        <v>1.4158202523853493E-3</v>
      </c>
      <c r="F275" s="17">
        <f t="shared" si="36"/>
        <v>3.1448372255547144E-3</v>
      </c>
      <c r="G275" s="17">
        <f t="shared" si="38"/>
        <v>1.3478260869565217</v>
      </c>
      <c r="H275" s="17">
        <f t="shared" si="37"/>
        <v>1.9082794706063403E-3</v>
      </c>
    </row>
    <row r="276" spans="1:8" ht="25.5" x14ac:dyDescent="0.2">
      <c r="A276" s="14"/>
      <c r="B276" s="15" t="s">
        <v>256</v>
      </c>
      <c r="C276" s="16">
        <v>430</v>
      </c>
      <c r="D276" s="16">
        <v>582</v>
      </c>
      <c r="E276" s="17">
        <f t="shared" si="35"/>
        <v>2.6469682979378271E-2</v>
      </c>
      <c r="F276" s="17">
        <f t="shared" si="36"/>
        <v>3.389435676431192E-2</v>
      </c>
      <c r="G276" s="17">
        <f t="shared" si="38"/>
        <v>0.35348837209302325</v>
      </c>
      <c r="H276" s="17">
        <f t="shared" si="37"/>
        <v>9.3567251461988306E-3</v>
      </c>
    </row>
    <row r="277" spans="1:8" x14ac:dyDescent="0.2">
      <c r="A277" s="14"/>
      <c r="B277" s="15" t="s">
        <v>257</v>
      </c>
      <c r="C277" s="16">
        <v>49</v>
      </c>
      <c r="D277" s="16">
        <v>39</v>
      </c>
      <c r="E277" s="17">
        <f t="shared" si="35"/>
        <v>3.0163127116035705E-3</v>
      </c>
      <c r="F277" s="17">
        <f t="shared" si="36"/>
        <v>2.2712713295672936E-3</v>
      </c>
      <c r="G277" s="17">
        <f t="shared" si="38"/>
        <v>-0.20408163265306123</v>
      </c>
      <c r="H277" s="17">
        <f t="shared" si="37"/>
        <v>-6.1557402277623893E-4</v>
      </c>
    </row>
    <row r="278" spans="1:8" x14ac:dyDescent="0.2">
      <c r="A278" s="14"/>
      <c r="B278" s="15" t="s">
        <v>258</v>
      </c>
      <c r="C278" s="16">
        <v>30</v>
      </c>
      <c r="D278" s="16">
        <v>54</v>
      </c>
      <c r="E278" s="17">
        <f t="shared" si="35"/>
        <v>1.8467220683287165E-3</v>
      </c>
      <c r="F278" s="17">
        <f t="shared" si="36"/>
        <v>3.1448372255547144E-3</v>
      </c>
      <c r="G278" s="17">
        <f t="shared" si="38"/>
        <v>0.8</v>
      </c>
      <c r="H278" s="17">
        <f t="shared" si="37"/>
        <v>1.4773776546629733E-3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4</v>
      </c>
      <c r="D280" s="16">
        <v>13</v>
      </c>
      <c r="E280" s="17">
        <f t="shared" si="35"/>
        <v>2.4622960911049554E-4</v>
      </c>
      <c r="F280" s="17">
        <f t="shared" si="36"/>
        <v>7.5709044318909792E-4</v>
      </c>
      <c r="G280" s="17">
        <f t="shared" si="38"/>
        <v>2.25</v>
      </c>
      <c r="H280" s="17">
        <f t="shared" si="37"/>
        <v>5.54016620498615E-4</v>
      </c>
    </row>
    <row r="281" spans="1:8" x14ac:dyDescent="0.2">
      <c r="A281" s="14"/>
      <c r="B281" s="15" t="s">
        <v>261</v>
      </c>
      <c r="C281" s="16">
        <v>26</v>
      </c>
      <c r="D281" s="16">
        <v>22</v>
      </c>
      <c r="E281" s="17">
        <f t="shared" si="35"/>
        <v>1.600492459218221E-3</v>
      </c>
      <c r="F281" s="17">
        <f t="shared" si="36"/>
        <v>1.2812299807815502E-3</v>
      </c>
      <c r="G281" s="17">
        <f t="shared" si="38"/>
        <v>-0.15384615384615385</v>
      </c>
      <c r="H281" s="17">
        <f t="shared" si="37"/>
        <v>-2.4622960911049554E-4</v>
      </c>
    </row>
    <row r="282" spans="1:8" x14ac:dyDescent="0.2">
      <c r="A282" s="14"/>
      <c r="B282" s="15" t="s">
        <v>262</v>
      </c>
      <c r="C282" s="16">
        <v>40</v>
      </c>
      <c r="D282" s="16">
        <v>150</v>
      </c>
      <c r="E282" s="17">
        <f t="shared" si="35"/>
        <v>2.4622960911049553E-3</v>
      </c>
      <c r="F282" s="17">
        <f t="shared" si="36"/>
        <v>8.7356589598742065E-3</v>
      </c>
      <c r="G282" s="17">
        <f t="shared" si="38"/>
        <v>2.75</v>
      </c>
      <c r="H282" s="17">
        <f t="shared" si="37"/>
        <v>6.7713142505386268E-3</v>
      </c>
    </row>
    <row r="283" spans="1:8" x14ac:dyDescent="0.2">
      <c r="A283" s="14"/>
      <c r="B283" s="15" t="s">
        <v>263</v>
      </c>
      <c r="C283" s="16">
        <v>25</v>
      </c>
      <c r="D283" s="16">
        <v>29</v>
      </c>
      <c r="E283" s="17">
        <f t="shared" si="35"/>
        <v>1.5389350569405972E-3</v>
      </c>
      <c r="F283" s="17">
        <f t="shared" si="36"/>
        <v>1.6888940655756799E-3</v>
      </c>
      <c r="G283" s="17">
        <f t="shared" si="38"/>
        <v>0.16</v>
      </c>
      <c r="H283" s="17">
        <f t="shared" si="37"/>
        <v>2.4622960911049554E-4</v>
      </c>
    </row>
    <row r="284" spans="1:8" x14ac:dyDescent="0.2">
      <c r="A284" s="14"/>
      <c r="B284" s="15" t="s">
        <v>264</v>
      </c>
      <c r="C284" s="16">
        <v>0</v>
      </c>
      <c r="D284" s="16">
        <v>2</v>
      </c>
      <c r="E284" s="17" t="str">
        <f t="shared" si="35"/>
        <v/>
      </c>
      <c r="F284" s="17">
        <f t="shared" si="36"/>
        <v>1.1647545279832275E-4</v>
      </c>
      <c r="G284" s="17">
        <f t="shared" si="38"/>
        <v>1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7</v>
      </c>
      <c r="D286" s="16">
        <v>32</v>
      </c>
      <c r="E286" s="17">
        <f t="shared" si="35"/>
        <v>4.3090181594336721E-4</v>
      </c>
      <c r="F286" s="17">
        <f t="shared" si="36"/>
        <v>1.863607244773164E-3</v>
      </c>
      <c r="G286" s="17">
        <f t="shared" si="38"/>
        <v>3.5714285714285716</v>
      </c>
      <c r="H286" s="17">
        <f t="shared" si="37"/>
        <v>1.5389350569405972E-3</v>
      </c>
    </row>
    <row r="287" spans="1:8" x14ac:dyDescent="0.2">
      <c r="A287" s="14"/>
      <c r="B287" s="15" t="s">
        <v>267</v>
      </c>
      <c r="C287" s="16">
        <v>23</v>
      </c>
      <c r="D287" s="16">
        <v>54</v>
      </c>
      <c r="E287" s="17">
        <f t="shared" si="35"/>
        <v>1.4158202523853493E-3</v>
      </c>
      <c r="F287" s="17">
        <f t="shared" si="36"/>
        <v>3.1448372255547144E-3</v>
      </c>
      <c r="G287" s="17">
        <f t="shared" si="38"/>
        <v>1.3478260869565217</v>
      </c>
      <c r="H287" s="17">
        <f t="shared" si="37"/>
        <v>1.9082794706063403E-3</v>
      </c>
    </row>
    <row r="288" spans="1:8" x14ac:dyDescent="0.2">
      <c r="A288" s="14"/>
      <c r="B288" s="15" t="s">
        <v>268</v>
      </c>
      <c r="C288" s="16">
        <v>744</v>
      </c>
      <c r="D288" s="16">
        <v>239</v>
      </c>
      <c r="E288" s="17">
        <f t="shared" si="35"/>
        <v>4.5798707294552168E-2</v>
      </c>
      <c r="F288" s="17">
        <f t="shared" si="36"/>
        <v>1.391881660939957E-2</v>
      </c>
      <c r="G288" s="17">
        <f t="shared" si="38"/>
        <v>-0.67876344086021501</v>
      </c>
      <c r="H288" s="17">
        <f t="shared" si="37"/>
        <v>-3.108648815020006E-2</v>
      </c>
    </row>
    <row r="289" spans="1:8" x14ac:dyDescent="0.2">
      <c r="A289" s="14"/>
      <c r="B289" s="15" t="s">
        <v>269</v>
      </c>
      <c r="C289" s="16">
        <v>343</v>
      </c>
      <c r="D289" s="16">
        <v>179</v>
      </c>
      <c r="E289" s="17">
        <f t="shared" si="35"/>
        <v>2.1114188981224993E-2</v>
      </c>
      <c r="F289" s="17">
        <f t="shared" si="36"/>
        <v>1.0424553025449887E-2</v>
      </c>
      <c r="G289" s="17">
        <f t="shared" si="38"/>
        <v>-0.478134110787172</v>
      </c>
      <c r="H289" s="17">
        <f t="shared" si="37"/>
        <v>-1.0095413973530316E-2</v>
      </c>
    </row>
    <row r="290" spans="1:8" x14ac:dyDescent="0.2">
      <c r="A290" s="14"/>
      <c r="B290" s="15" t="s">
        <v>270</v>
      </c>
      <c r="C290" s="16">
        <v>65</v>
      </c>
      <c r="D290" s="16">
        <v>26</v>
      </c>
      <c r="E290" s="17">
        <f t="shared" si="35"/>
        <v>4.0012311480455524E-3</v>
      </c>
      <c r="F290" s="17">
        <f t="shared" si="36"/>
        <v>1.5141808863781958E-3</v>
      </c>
      <c r="G290" s="17">
        <f t="shared" si="38"/>
        <v>-0.6</v>
      </c>
      <c r="H290" s="17">
        <f t="shared" si="37"/>
        <v>-2.4007386888273315E-3</v>
      </c>
    </row>
    <row r="291" spans="1:8" x14ac:dyDescent="0.2">
      <c r="A291" s="14"/>
      <c r="B291" s="15" t="s">
        <v>271</v>
      </c>
      <c r="C291" s="16">
        <v>19</v>
      </c>
      <c r="D291" s="16">
        <v>46</v>
      </c>
      <c r="E291" s="17">
        <f t="shared" si="35"/>
        <v>1.1695906432748538E-3</v>
      </c>
      <c r="F291" s="17">
        <f t="shared" si="36"/>
        <v>2.6789354143614231E-3</v>
      </c>
      <c r="G291" s="17">
        <f t="shared" si="38"/>
        <v>1.4210526315789473</v>
      </c>
      <c r="H291" s="17">
        <f t="shared" si="37"/>
        <v>1.6620498614958448E-3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24</v>
      </c>
      <c r="E292" s="17" t="str">
        <f t="shared" si="35"/>
        <v/>
      </c>
      <c r="F292" s="17">
        <f t="shared" si="36"/>
        <v>1.3977054335798731E-3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96</v>
      </c>
      <c r="D293" s="16">
        <v>101</v>
      </c>
      <c r="E293" s="17">
        <f t="shared" si="35"/>
        <v>5.9095106186518925E-3</v>
      </c>
      <c r="F293" s="17">
        <f t="shared" si="36"/>
        <v>5.8820103663152993E-3</v>
      </c>
      <c r="G293" s="17">
        <f t="shared" si="38"/>
        <v>5.2083333333333336E-2</v>
      </c>
      <c r="H293" s="17">
        <f t="shared" si="37"/>
        <v>3.0778701138811941E-4</v>
      </c>
    </row>
    <row r="294" spans="1:8" x14ac:dyDescent="0.2">
      <c r="A294" s="14"/>
      <c r="B294" s="15" t="s">
        <v>274</v>
      </c>
      <c r="C294" s="16">
        <v>89</v>
      </c>
      <c r="D294" s="16">
        <v>46</v>
      </c>
      <c r="E294" s="17">
        <f t="shared" si="35"/>
        <v>5.4786088027085258E-3</v>
      </c>
      <c r="F294" s="17">
        <f t="shared" si="36"/>
        <v>2.6789354143614231E-3</v>
      </c>
      <c r="G294" s="17">
        <f t="shared" si="38"/>
        <v>-0.48314606741573035</v>
      </c>
      <c r="H294" s="17">
        <f t="shared" si="37"/>
        <v>-2.6469682979378272E-3</v>
      </c>
    </row>
    <row r="295" spans="1:8" x14ac:dyDescent="0.2">
      <c r="A295" s="14"/>
      <c r="B295" s="15" t="s">
        <v>275</v>
      </c>
      <c r="C295" s="16">
        <v>4</v>
      </c>
      <c r="D295" s="16">
        <v>6</v>
      </c>
      <c r="E295" s="17">
        <f t="shared" si="35"/>
        <v>2.4622960911049554E-4</v>
      </c>
      <c r="F295" s="17">
        <f t="shared" si="36"/>
        <v>3.4942635839496828E-4</v>
      </c>
      <c r="G295" s="17">
        <f t="shared" si="38"/>
        <v>0.5</v>
      </c>
      <c r="H295" s="17">
        <f t="shared" si="37"/>
        <v>1.2311480455524777E-4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</v>
      </c>
      <c r="D297" s="16">
        <v>7</v>
      </c>
      <c r="E297" s="17">
        <f t="shared" si="35"/>
        <v>6.1557402277623885E-5</v>
      </c>
      <c r="F297" s="17">
        <f t="shared" si="36"/>
        <v>4.0766408479412964E-4</v>
      </c>
      <c r="G297" s="17">
        <f t="shared" si="38"/>
        <v>6</v>
      </c>
      <c r="H297" s="17">
        <f t="shared" si="37"/>
        <v>3.6934441366574334E-4</v>
      </c>
    </row>
    <row r="298" spans="1:8" ht="25.5" x14ac:dyDescent="0.2">
      <c r="A298" s="14"/>
      <c r="B298" s="15" t="s">
        <v>278</v>
      </c>
      <c r="C298" s="16">
        <v>1</v>
      </c>
      <c r="D298" s="16">
        <v>3</v>
      </c>
      <c r="E298" s="17">
        <f t="shared" si="35"/>
        <v>6.1557402277623885E-5</v>
      </c>
      <c r="F298" s="17">
        <f t="shared" si="36"/>
        <v>1.7471317919748414E-4</v>
      </c>
      <c r="G298" s="17">
        <f t="shared" si="38"/>
        <v>2</v>
      </c>
      <c r="H298" s="17">
        <f t="shared" si="37"/>
        <v>1.2311480455524777E-4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93</v>
      </c>
      <c r="D300" s="16">
        <v>190</v>
      </c>
      <c r="E300" s="17">
        <f t="shared" si="35"/>
        <v>5.724838411819021E-3</v>
      </c>
      <c r="F300" s="17">
        <f t="shared" si="36"/>
        <v>1.1065168015840662E-2</v>
      </c>
      <c r="G300" s="17">
        <f t="shared" si="38"/>
        <v>1.043010752688172</v>
      </c>
      <c r="H300" s="17">
        <f t="shared" si="37"/>
        <v>5.9710680209295163E-3</v>
      </c>
    </row>
    <row r="301" spans="1:8" x14ac:dyDescent="0.2">
      <c r="A301" s="14"/>
      <c r="B301" s="15" t="s">
        <v>281</v>
      </c>
      <c r="C301" s="16">
        <v>58</v>
      </c>
      <c r="D301" s="16">
        <v>26</v>
      </c>
      <c r="E301" s="17">
        <f t="shared" ref="E301:E332" si="39">+IF(C301=0,"",C301/C$173)</f>
        <v>3.5703293321021853E-3</v>
      </c>
      <c r="F301" s="17">
        <f t="shared" ref="F301:F332" si="40">+IF(D301=0,"",D301/D$173)</f>
        <v>1.5141808863781958E-3</v>
      </c>
      <c r="G301" s="17">
        <f t="shared" si="38"/>
        <v>-0.55172413793103448</v>
      </c>
      <c r="H301" s="17">
        <f t="shared" ref="H301:H332" si="41">+IF(OR(AND(E301=""),(G301="")),"",E301*G301)</f>
        <v>-1.9698368728839643E-3</v>
      </c>
    </row>
    <row r="302" spans="1:8" ht="25.5" x14ac:dyDescent="0.2">
      <c r="A302" s="14"/>
      <c r="B302" s="15" t="s">
        <v>641</v>
      </c>
      <c r="C302" s="16">
        <v>18</v>
      </c>
      <c r="D302" s="16">
        <v>17</v>
      </c>
      <c r="E302" s="17">
        <f t="shared" si="39"/>
        <v>1.10803324099723E-3</v>
      </c>
      <c r="F302" s="17">
        <f t="shared" si="40"/>
        <v>9.9004134878574344E-4</v>
      </c>
      <c r="G302" s="17">
        <f t="shared" ref="G302:G333" si="42">+IF(AND(C302=0,D302=0)," ",IF(C302=0,1,IF(D302=0,-1,(D302-C302)/C302)))</f>
        <v>-5.5555555555555552E-2</v>
      </c>
      <c r="H302" s="17">
        <f t="shared" si="41"/>
        <v>-6.1557402277623885E-5</v>
      </c>
    </row>
    <row r="303" spans="1:8" x14ac:dyDescent="0.2">
      <c r="A303" s="14"/>
      <c r="B303" s="15" t="s">
        <v>282</v>
      </c>
      <c r="C303" s="16">
        <v>2</v>
      </c>
      <c r="D303" s="16">
        <v>15</v>
      </c>
      <c r="E303" s="17">
        <f t="shared" si="39"/>
        <v>1.2311480455524777E-4</v>
      </c>
      <c r="F303" s="17">
        <f t="shared" si="40"/>
        <v>8.7356589598742063E-4</v>
      </c>
      <c r="G303" s="17">
        <f t="shared" si="42"/>
        <v>6.5</v>
      </c>
      <c r="H303" s="17">
        <f t="shared" si="41"/>
        <v>8.0024622960911049E-4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1.7471317919748414E-4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41</v>
      </c>
      <c r="D305" s="16">
        <v>177</v>
      </c>
      <c r="E305" s="17">
        <f t="shared" si="39"/>
        <v>2.5238534933825791E-3</v>
      </c>
      <c r="F305" s="17">
        <f t="shared" si="40"/>
        <v>1.0308077572651564E-2</v>
      </c>
      <c r="G305" s="17">
        <f t="shared" si="42"/>
        <v>3.3170731707317072</v>
      </c>
      <c r="H305" s="17">
        <f t="shared" si="41"/>
        <v>8.3718067097568478E-3</v>
      </c>
    </row>
    <row r="306" spans="1:8" x14ac:dyDescent="0.2">
      <c r="A306" s="14"/>
      <c r="B306" s="15" t="s">
        <v>285</v>
      </c>
      <c r="C306" s="16">
        <v>78</v>
      </c>
      <c r="D306" s="16">
        <v>49</v>
      </c>
      <c r="E306" s="17">
        <f t="shared" si="39"/>
        <v>4.8014773776546629E-3</v>
      </c>
      <c r="F306" s="17">
        <f t="shared" si="40"/>
        <v>2.8536485935589076E-3</v>
      </c>
      <c r="G306" s="17">
        <f t="shared" si="42"/>
        <v>-0.37179487179487181</v>
      </c>
      <c r="H306" s="17">
        <f t="shared" si="41"/>
        <v>-1.7851646660510926E-3</v>
      </c>
    </row>
    <row r="307" spans="1:8" x14ac:dyDescent="0.2">
      <c r="A307" s="14"/>
      <c r="B307" s="15" t="s">
        <v>286</v>
      </c>
      <c r="C307" s="16">
        <v>1</v>
      </c>
      <c r="D307" s="16">
        <v>0</v>
      </c>
      <c r="E307" s="17">
        <f t="shared" si="39"/>
        <v>6.1557402277623885E-5</v>
      </c>
      <c r="F307" s="17" t="str">
        <f t="shared" si="40"/>
        <v/>
      </c>
      <c r="G307" s="17">
        <f t="shared" si="42"/>
        <v>-1</v>
      </c>
      <c r="H307" s="17">
        <f t="shared" si="41"/>
        <v>-6.1557402277623885E-5</v>
      </c>
    </row>
    <row r="308" spans="1:8" x14ac:dyDescent="0.2">
      <c r="A308" s="14"/>
      <c r="B308" s="15" t="s">
        <v>287</v>
      </c>
      <c r="C308" s="16">
        <v>1338</v>
      </c>
      <c r="D308" s="16">
        <v>1652</v>
      </c>
      <c r="E308" s="17">
        <f t="shared" si="39"/>
        <v>8.2363804247460759E-2</v>
      </c>
      <c r="F308" s="17">
        <f t="shared" si="40"/>
        <v>9.6208724011414601E-2</v>
      </c>
      <c r="G308" s="17">
        <f t="shared" si="42"/>
        <v>0.23467862481315396</v>
      </c>
      <c r="H308" s="17">
        <f t="shared" si="41"/>
        <v>1.9329024315173901E-2</v>
      </c>
    </row>
    <row r="309" spans="1:8" x14ac:dyDescent="0.2">
      <c r="A309" s="14"/>
      <c r="B309" s="15" t="s">
        <v>288</v>
      </c>
      <c r="C309" s="16">
        <v>10</v>
      </c>
      <c r="D309" s="16">
        <v>20</v>
      </c>
      <c r="E309" s="17">
        <f t="shared" si="39"/>
        <v>6.1557402277623882E-4</v>
      </c>
      <c r="F309" s="17">
        <f t="shared" si="40"/>
        <v>1.1647545279832275E-3</v>
      </c>
      <c r="G309" s="17">
        <f t="shared" si="42"/>
        <v>1</v>
      </c>
      <c r="H309" s="17">
        <f t="shared" si="41"/>
        <v>6.1557402277623882E-4</v>
      </c>
    </row>
    <row r="310" spans="1:8" ht="25.5" x14ac:dyDescent="0.2">
      <c r="A310" s="14"/>
      <c r="B310" s="15" t="s">
        <v>289</v>
      </c>
      <c r="C310" s="16">
        <v>46</v>
      </c>
      <c r="D310" s="16">
        <v>59</v>
      </c>
      <c r="E310" s="17">
        <f t="shared" si="39"/>
        <v>2.8316405047706986E-3</v>
      </c>
      <c r="F310" s="17">
        <f t="shared" si="40"/>
        <v>3.4360258575505211E-3</v>
      </c>
      <c r="G310" s="17">
        <f t="shared" si="42"/>
        <v>0.28260869565217389</v>
      </c>
      <c r="H310" s="17">
        <f t="shared" si="41"/>
        <v>8.0024622960911038E-4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5.8237726399161374E-5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8</v>
      </c>
      <c r="D313" s="16">
        <v>13</v>
      </c>
      <c r="E313" s="17">
        <f t="shared" si="39"/>
        <v>4.9245921822099108E-4</v>
      </c>
      <c r="F313" s="17">
        <f t="shared" si="40"/>
        <v>7.5709044318909792E-4</v>
      </c>
      <c r="G313" s="17">
        <f t="shared" si="42"/>
        <v>0.625</v>
      </c>
      <c r="H313" s="17">
        <f t="shared" si="41"/>
        <v>3.0778701138811941E-4</v>
      </c>
    </row>
    <row r="314" spans="1:8" ht="25.5" x14ac:dyDescent="0.2">
      <c r="A314" s="14"/>
      <c r="B314" s="15" t="s">
        <v>293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5.8237726399161374E-5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14</v>
      </c>
      <c r="D315" s="16">
        <v>3</v>
      </c>
      <c r="E315" s="17">
        <f t="shared" si="39"/>
        <v>8.6180363188673441E-4</v>
      </c>
      <c r="F315" s="17">
        <f t="shared" si="40"/>
        <v>1.7471317919748414E-4</v>
      </c>
      <c r="G315" s="17">
        <f t="shared" si="42"/>
        <v>-0.7857142857142857</v>
      </c>
      <c r="H315" s="17">
        <f t="shared" si="41"/>
        <v>-6.7713142505386275E-4</v>
      </c>
    </row>
    <row r="316" spans="1:8" x14ac:dyDescent="0.2">
      <c r="A316" s="14"/>
      <c r="B316" s="15" t="s">
        <v>295</v>
      </c>
      <c r="C316" s="16">
        <v>0</v>
      </c>
      <c r="D316" s="16">
        <v>4</v>
      </c>
      <c r="E316" s="17" t="str">
        <f t="shared" si="39"/>
        <v/>
      </c>
      <c r="F316" s="17">
        <f t="shared" si="40"/>
        <v>2.3295090559664549E-4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8</v>
      </c>
      <c r="D317" s="16">
        <v>12</v>
      </c>
      <c r="E317" s="17">
        <f t="shared" si="39"/>
        <v>4.9245921822099108E-4</v>
      </c>
      <c r="F317" s="17">
        <f t="shared" si="40"/>
        <v>6.9885271678993657E-4</v>
      </c>
      <c r="G317" s="17">
        <f t="shared" si="42"/>
        <v>0.5</v>
      </c>
      <c r="H317" s="17">
        <f t="shared" si="41"/>
        <v>2.4622960911049554E-4</v>
      </c>
    </row>
    <row r="318" spans="1:8" ht="25.5" x14ac:dyDescent="0.2">
      <c r="A318" s="14"/>
      <c r="B318" s="15" t="s">
        <v>297</v>
      </c>
      <c r="C318" s="16">
        <v>0</v>
      </c>
      <c r="D318" s="16">
        <v>5</v>
      </c>
      <c r="E318" s="17" t="str">
        <f t="shared" si="39"/>
        <v/>
      </c>
      <c r="F318" s="17">
        <f t="shared" si="40"/>
        <v>2.9118863199580688E-4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134</v>
      </c>
      <c r="D319" s="16">
        <v>206</v>
      </c>
      <c r="E319" s="17">
        <f t="shared" si="39"/>
        <v>8.2486919052016001E-3</v>
      </c>
      <c r="F319" s="17">
        <f t="shared" si="40"/>
        <v>1.1996971638227244E-2</v>
      </c>
      <c r="G319" s="17">
        <f t="shared" si="42"/>
        <v>0.53731343283582089</v>
      </c>
      <c r="H319" s="17">
        <f t="shared" si="41"/>
        <v>4.4321329639889192E-3</v>
      </c>
    </row>
    <row r="320" spans="1:8" x14ac:dyDescent="0.2">
      <c r="A320" s="14"/>
      <c r="B320" s="15" t="s">
        <v>299</v>
      </c>
      <c r="C320" s="16">
        <v>1</v>
      </c>
      <c r="D320" s="16">
        <v>8</v>
      </c>
      <c r="E320" s="17">
        <f t="shared" si="39"/>
        <v>6.1557402277623885E-5</v>
      </c>
      <c r="F320" s="17">
        <f t="shared" si="40"/>
        <v>4.6590181119329099E-4</v>
      </c>
      <c r="G320" s="17">
        <f t="shared" si="42"/>
        <v>7</v>
      </c>
      <c r="H320" s="17">
        <f t="shared" si="41"/>
        <v>4.3090181594336721E-4</v>
      </c>
    </row>
    <row r="321" spans="1:8" ht="25.5" x14ac:dyDescent="0.2">
      <c r="A321" s="14"/>
      <c r="B321" s="15" t="s">
        <v>300</v>
      </c>
      <c r="C321" s="16">
        <v>14</v>
      </c>
      <c r="D321" s="16">
        <v>15</v>
      </c>
      <c r="E321" s="17">
        <f t="shared" si="39"/>
        <v>8.6180363188673441E-4</v>
      </c>
      <c r="F321" s="17">
        <f t="shared" si="40"/>
        <v>8.7356589598742063E-4</v>
      </c>
      <c r="G321" s="17">
        <f t="shared" si="42"/>
        <v>7.1428571428571425E-2</v>
      </c>
      <c r="H321" s="17">
        <f t="shared" si="41"/>
        <v>6.1557402277623885E-5</v>
      </c>
    </row>
    <row r="322" spans="1:8" x14ac:dyDescent="0.2">
      <c r="A322" s="14"/>
      <c r="B322" s="15" t="s">
        <v>301</v>
      </c>
      <c r="C322" s="16">
        <v>1</v>
      </c>
      <c r="D322" s="16">
        <v>4</v>
      </c>
      <c r="E322" s="17">
        <f t="shared" si="39"/>
        <v>6.1557402277623885E-5</v>
      </c>
      <c r="F322" s="17">
        <f t="shared" si="40"/>
        <v>2.3295090559664549E-4</v>
      </c>
      <c r="G322" s="17">
        <f t="shared" si="42"/>
        <v>3</v>
      </c>
      <c r="H322" s="17">
        <f t="shared" si="41"/>
        <v>1.8467220683287167E-4</v>
      </c>
    </row>
    <row r="323" spans="1:8" ht="38.25" x14ac:dyDescent="0.2">
      <c r="A323" s="14"/>
      <c r="B323" s="15" t="s">
        <v>302</v>
      </c>
      <c r="C323" s="16">
        <v>8</v>
      </c>
      <c r="D323" s="16">
        <v>43</v>
      </c>
      <c r="E323" s="17">
        <f t="shared" si="39"/>
        <v>4.9245921822099108E-4</v>
      </c>
      <c r="F323" s="17">
        <f t="shared" si="40"/>
        <v>2.5042222351639391E-3</v>
      </c>
      <c r="G323" s="17">
        <f t="shared" si="42"/>
        <v>4.375</v>
      </c>
      <c r="H323" s="17">
        <f t="shared" si="41"/>
        <v>2.1545090797168358E-3</v>
      </c>
    </row>
    <row r="324" spans="1:8" ht="25.5" x14ac:dyDescent="0.2">
      <c r="A324" s="14"/>
      <c r="B324" s="15" t="s">
        <v>303</v>
      </c>
      <c r="C324" s="16">
        <v>19</v>
      </c>
      <c r="D324" s="16">
        <v>39</v>
      </c>
      <c r="E324" s="17">
        <f t="shared" si="39"/>
        <v>1.1695906432748538E-3</v>
      </c>
      <c r="F324" s="17">
        <f t="shared" si="40"/>
        <v>2.2712713295672936E-3</v>
      </c>
      <c r="G324" s="17">
        <f t="shared" si="42"/>
        <v>1.0526315789473684</v>
      </c>
      <c r="H324" s="17">
        <f t="shared" si="41"/>
        <v>1.2311480455524776E-3</v>
      </c>
    </row>
    <row r="325" spans="1:8" ht="25.5" x14ac:dyDescent="0.2">
      <c r="A325" s="14"/>
      <c r="B325" s="15" t="s">
        <v>304</v>
      </c>
      <c r="C325" s="16">
        <v>2</v>
      </c>
      <c r="D325" s="16">
        <v>3</v>
      </c>
      <c r="E325" s="17">
        <f t="shared" si="39"/>
        <v>1.2311480455524777E-4</v>
      </c>
      <c r="F325" s="17">
        <f t="shared" si="40"/>
        <v>1.7471317919748414E-4</v>
      </c>
      <c r="G325" s="17">
        <f t="shared" si="42"/>
        <v>0.5</v>
      </c>
      <c r="H325" s="17">
        <f t="shared" si="41"/>
        <v>6.1557402277623885E-5</v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3</v>
      </c>
      <c r="D327" s="16">
        <v>4</v>
      </c>
      <c r="E327" s="17">
        <f t="shared" si="39"/>
        <v>1.8467220683287164E-4</v>
      </c>
      <c r="F327" s="17">
        <f t="shared" si="40"/>
        <v>2.3295090559664549E-4</v>
      </c>
      <c r="G327" s="17">
        <f t="shared" si="42"/>
        <v>0.33333333333333331</v>
      </c>
      <c r="H327" s="17">
        <f t="shared" si="41"/>
        <v>6.1557402277623871E-5</v>
      </c>
    </row>
    <row r="328" spans="1:8" ht="25.5" x14ac:dyDescent="0.2">
      <c r="A328" s="14"/>
      <c r="B328" s="15" t="s">
        <v>307</v>
      </c>
      <c r="C328" s="16">
        <v>165</v>
      </c>
      <c r="D328" s="16">
        <v>265</v>
      </c>
      <c r="E328" s="17">
        <f t="shared" si="39"/>
        <v>1.0156971375807941E-2</v>
      </c>
      <c r="F328" s="17">
        <f t="shared" si="40"/>
        <v>1.5432997495777765E-2</v>
      </c>
      <c r="G328" s="17">
        <f t="shared" si="42"/>
        <v>0.60606060606060608</v>
      </c>
      <c r="H328" s="17">
        <f t="shared" si="41"/>
        <v>6.1557402277623886E-3</v>
      </c>
    </row>
    <row r="329" spans="1:8" x14ac:dyDescent="0.2">
      <c r="A329" s="14"/>
      <c r="B329" s="15" t="s">
        <v>308</v>
      </c>
      <c r="C329" s="16">
        <v>7</v>
      </c>
      <c r="D329" s="16">
        <v>8</v>
      </c>
      <c r="E329" s="17">
        <f t="shared" si="39"/>
        <v>4.3090181594336721E-4</v>
      </c>
      <c r="F329" s="17">
        <f t="shared" si="40"/>
        <v>4.6590181119329099E-4</v>
      </c>
      <c r="G329" s="17">
        <f t="shared" si="42"/>
        <v>0.14285714285714285</v>
      </c>
      <c r="H329" s="17">
        <f t="shared" si="41"/>
        <v>6.1557402277623885E-5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2</v>
      </c>
      <c r="D332" s="16">
        <v>9</v>
      </c>
      <c r="E332" s="17">
        <f t="shared" si="39"/>
        <v>1.2311480455524777E-4</v>
      </c>
      <c r="F332" s="17">
        <f t="shared" si="40"/>
        <v>5.241395375924524E-4</v>
      </c>
      <c r="G332" s="17">
        <f t="shared" si="42"/>
        <v>3.5</v>
      </c>
      <c r="H332" s="17">
        <f t="shared" si="41"/>
        <v>4.3090181594336721E-4</v>
      </c>
    </row>
    <row r="333" spans="1:8" ht="25.5" x14ac:dyDescent="0.2">
      <c r="A333" s="14"/>
      <c r="B333" s="15" t="s">
        <v>312</v>
      </c>
      <c r="C333" s="16">
        <v>0</v>
      </c>
      <c r="D333" s="16">
        <v>16</v>
      </c>
      <c r="E333" s="17" t="str">
        <f t="shared" ref="E333:E343" si="43">+IF(C333=0,"",C333/C$173)</f>
        <v/>
      </c>
      <c r="F333" s="17">
        <f t="shared" ref="F333:F343" si="44">+IF(D333=0,"",D333/D$173)</f>
        <v>9.3180362238658198E-4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2</v>
      </c>
      <c r="D334" s="16">
        <v>11</v>
      </c>
      <c r="E334" s="17">
        <f t="shared" si="43"/>
        <v>1.2311480455524777E-4</v>
      </c>
      <c r="F334" s="17">
        <f t="shared" si="44"/>
        <v>6.406149903907751E-4</v>
      </c>
      <c r="G334" s="17">
        <f t="shared" ref="G334:G343" si="46">+IF(AND(C334=0,D334=0)," ",IF(C334=0,1,IF(D334=0,-1,(D334-C334)/C334)))</f>
        <v>4.5</v>
      </c>
      <c r="H334" s="17">
        <f t="shared" si="45"/>
        <v>5.54016620498615E-4</v>
      </c>
    </row>
    <row r="335" spans="1:8" ht="25.5" x14ac:dyDescent="0.2">
      <c r="A335" s="14"/>
      <c r="B335" s="15" t="s">
        <v>314</v>
      </c>
      <c r="C335" s="16">
        <v>3</v>
      </c>
      <c r="D335" s="16">
        <v>10</v>
      </c>
      <c r="E335" s="17">
        <f t="shared" si="43"/>
        <v>1.8467220683287164E-4</v>
      </c>
      <c r="F335" s="17">
        <f t="shared" si="44"/>
        <v>5.8237726399161375E-4</v>
      </c>
      <c r="G335" s="17">
        <f t="shared" si="46"/>
        <v>2.3333333333333335</v>
      </c>
      <c r="H335" s="17">
        <f t="shared" si="45"/>
        <v>4.3090181594336721E-4</v>
      </c>
    </row>
    <row r="336" spans="1:8" ht="25.5" x14ac:dyDescent="0.2">
      <c r="A336" s="14"/>
      <c r="B336" s="15" t="s">
        <v>315</v>
      </c>
      <c r="C336" s="16">
        <v>4</v>
      </c>
      <c r="D336" s="16">
        <v>2</v>
      </c>
      <c r="E336" s="17">
        <f t="shared" si="43"/>
        <v>2.4622960911049554E-4</v>
      </c>
      <c r="F336" s="17">
        <f t="shared" si="44"/>
        <v>1.1647545279832275E-4</v>
      </c>
      <c r="G336" s="17">
        <f t="shared" si="46"/>
        <v>-0.5</v>
      </c>
      <c r="H336" s="17">
        <f t="shared" si="45"/>
        <v>-1.2311480455524777E-4</v>
      </c>
    </row>
    <row r="337" spans="1:8" ht="25.5" x14ac:dyDescent="0.2">
      <c r="A337" s="14"/>
      <c r="B337" s="15" t="s">
        <v>316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5.8237726399161374E-5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14</v>
      </c>
      <c r="D338" s="16">
        <v>1</v>
      </c>
      <c r="E338" s="17">
        <f t="shared" si="43"/>
        <v>8.6180363188673441E-4</v>
      </c>
      <c r="F338" s="17">
        <f t="shared" si="44"/>
        <v>5.8237726399161374E-5</v>
      </c>
      <c r="G338" s="17">
        <f t="shared" si="46"/>
        <v>-0.9285714285714286</v>
      </c>
      <c r="H338" s="17">
        <f t="shared" si="45"/>
        <v>-8.002462296091106E-4</v>
      </c>
    </row>
    <row r="339" spans="1:8" ht="25.5" x14ac:dyDescent="0.2">
      <c r="A339" s="14"/>
      <c r="B339" s="15" t="s">
        <v>318</v>
      </c>
      <c r="C339" s="16">
        <v>1</v>
      </c>
      <c r="D339" s="16">
        <v>4</v>
      </c>
      <c r="E339" s="17">
        <f t="shared" si="43"/>
        <v>6.1557402277623885E-5</v>
      </c>
      <c r="F339" s="17">
        <f t="shared" si="44"/>
        <v>2.3295090559664549E-4</v>
      </c>
      <c r="G339" s="17">
        <f t="shared" si="46"/>
        <v>3</v>
      </c>
      <c r="H339" s="17">
        <f t="shared" si="45"/>
        <v>1.8467220683287167E-4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90</v>
      </c>
      <c r="D341" s="16">
        <v>22</v>
      </c>
      <c r="E341" s="17">
        <f t="shared" si="43"/>
        <v>5.5401662049861496E-3</v>
      </c>
      <c r="F341" s="17">
        <f t="shared" si="44"/>
        <v>1.2812299807815502E-3</v>
      </c>
      <c r="G341" s="17">
        <f t="shared" si="46"/>
        <v>-0.75555555555555554</v>
      </c>
      <c r="H341" s="17">
        <f t="shared" si="45"/>
        <v>-4.1859033548784239E-3</v>
      </c>
    </row>
    <row r="342" spans="1:8" x14ac:dyDescent="0.2">
      <c r="A342" s="14"/>
      <c r="B342" s="15" t="s">
        <v>321</v>
      </c>
      <c r="C342" s="16">
        <v>0</v>
      </c>
      <c r="D342" s="16">
        <v>2</v>
      </c>
      <c r="E342" s="17" t="str">
        <f t="shared" si="43"/>
        <v/>
      </c>
      <c r="F342" s="17">
        <f t="shared" si="44"/>
        <v>1.1647545279832275E-4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13</v>
      </c>
      <c r="D343" s="16">
        <v>16</v>
      </c>
      <c r="E343" s="17">
        <f t="shared" si="43"/>
        <v>8.0024622960911049E-4</v>
      </c>
      <c r="F343" s="17">
        <f t="shared" si="44"/>
        <v>9.3180362238658198E-4</v>
      </c>
      <c r="G343" s="17">
        <f t="shared" si="46"/>
        <v>0.23076923076923078</v>
      </c>
      <c r="H343" s="17">
        <f t="shared" si="45"/>
        <v>1.8467220683287167E-4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62175</v>
      </c>
      <c r="D349" s="19">
        <f>SUM(D350:D576)</f>
        <v>71287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0.14655408122235625</v>
      </c>
      <c r="H349" s="20">
        <f t="shared" ref="H349:H412" si="49">+IF(OR(AND(E349=""),(G349="")),"",E349*G349)</f>
        <v>0.14655408122235625</v>
      </c>
    </row>
    <row r="350" spans="1:8" x14ac:dyDescent="0.2">
      <c r="A350" s="14"/>
      <c r="B350" s="15" t="s">
        <v>323</v>
      </c>
      <c r="C350" s="16">
        <v>114</v>
      </c>
      <c r="D350" s="16">
        <v>1386</v>
      </c>
      <c r="E350" s="17">
        <f t="shared" si="47"/>
        <v>1.833534378769602E-3</v>
      </c>
      <c r="F350" s="17">
        <f t="shared" si="48"/>
        <v>1.9442535104577271E-2</v>
      </c>
      <c r="G350" s="17">
        <f t="shared" ref="G350:G413" si="50">+IF(AND(C350=0,D350=0)," ",IF(C350=0,1,IF(D350=0,-1,(D350-C350)/C350)))</f>
        <v>11.157894736842104</v>
      </c>
      <c r="H350" s="17">
        <f t="shared" si="49"/>
        <v>2.04583835946924E-2</v>
      </c>
    </row>
    <row r="351" spans="1:8" x14ac:dyDescent="0.2">
      <c r="A351" s="14"/>
      <c r="B351" s="15" t="s">
        <v>324</v>
      </c>
      <c r="C351" s="16">
        <v>115</v>
      </c>
      <c r="D351" s="16">
        <v>122</v>
      </c>
      <c r="E351" s="17">
        <f t="shared" si="47"/>
        <v>1.8496180136710896E-3</v>
      </c>
      <c r="F351" s="17">
        <f t="shared" si="48"/>
        <v>1.7113919789021842E-3</v>
      </c>
      <c r="G351" s="17">
        <f t="shared" si="50"/>
        <v>6.0869565217391307E-2</v>
      </c>
      <c r="H351" s="17">
        <f t="shared" si="49"/>
        <v>1.1258544431041415E-4</v>
      </c>
    </row>
    <row r="352" spans="1:8" x14ac:dyDescent="0.2">
      <c r="A352" s="14"/>
      <c r="B352" s="15" t="s">
        <v>325</v>
      </c>
      <c r="C352" s="16">
        <v>2037</v>
      </c>
      <c r="D352" s="16">
        <v>867</v>
      </c>
      <c r="E352" s="17">
        <f t="shared" si="47"/>
        <v>3.276236429433052E-2</v>
      </c>
      <c r="F352" s="17">
        <f t="shared" si="48"/>
        <v>1.2162105292690111E-2</v>
      </c>
      <c r="G352" s="17">
        <f t="shared" si="50"/>
        <v>-0.57437407952871866</v>
      </c>
      <c r="H352" s="17">
        <f t="shared" si="49"/>
        <v>-1.8817852834740651E-2</v>
      </c>
    </row>
    <row r="353" spans="1:8" x14ac:dyDescent="0.2">
      <c r="A353" s="14"/>
      <c r="B353" s="15" t="s">
        <v>326</v>
      </c>
      <c r="C353" s="16">
        <v>0</v>
      </c>
      <c r="D353" s="16">
        <v>2</v>
      </c>
      <c r="E353" s="17" t="str">
        <f t="shared" si="47"/>
        <v/>
      </c>
      <c r="F353" s="17">
        <f t="shared" si="48"/>
        <v>2.8055606211511214E-5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5</v>
      </c>
      <c r="D354" s="16">
        <v>12</v>
      </c>
      <c r="E354" s="17">
        <f t="shared" si="47"/>
        <v>8.0418174507438679E-5</v>
      </c>
      <c r="F354" s="17">
        <f t="shared" si="48"/>
        <v>1.683336372690673E-4</v>
      </c>
      <c r="G354" s="17">
        <f t="shared" si="50"/>
        <v>1.4</v>
      </c>
      <c r="H354" s="17">
        <f t="shared" si="49"/>
        <v>1.1258544431041414E-4</v>
      </c>
    </row>
    <row r="355" spans="1:8" x14ac:dyDescent="0.2">
      <c r="A355" s="14"/>
      <c r="B355" s="15" t="s">
        <v>328</v>
      </c>
      <c r="C355" s="16">
        <v>1143</v>
      </c>
      <c r="D355" s="16">
        <v>1586</v>
      </c>
      <c r="E355" s="17">
        <f t="shared" si="47"/>
        <v>1.8383594692400484E-2</v>
      </c>
      <c r="F355" s="17">
        <f t="shared" si="48"/>
        <v>2.2248095725728393E-2</v>
      </c>
      <c r="G355" s="17">
        <f t="shared" si="50"/>
        <v>0.38757655293088367</v>
      </c>
      <c r="H355" s="17">
        <f t="shared" si="49"/>
        <v>7.125050261359068E-3</v>
      </c>
    </row>
    <row r="356" spans="1:8" x14ac:dyDescent="0.2">
      <c r="A356" s="14"/>
      <c r="B356" s="15" t="s">
        <v>329</v>
      </c>
      <c r="C356" s="16">
        <v>51</v>
      </c>
      <c r="D356" s="16">
        <v>143</v>
      </c>
      <c r="E356" s="17">
        <f t="shared" si="47"/>
        <v>8.2026537997587458E-4</v>
      </c>
      <c r="F356" s="17">
        <f t="shared" si="48"/>
        <v>2.005975844123052E-3</v>
      </c>
      <c r="G356" s="17">
        <f t="shared" si="50"/>
        <v>1.803921568627451</v>
      </c>
      <c r="H356" s="17">
        <f t="shared" si="49"/>
        <v>1.4796944109368719E-3</v>
      </c>
    </row>
    <row r="357" spans="1:8" x14ac:dyDescent="0.2">
      <c r="A357" s="14"/>
      <c r="B357" s="15" t="s">
        <v>330</v>
      </c>
      <c r="C357" s="16">
        <v>33</v>
      </c>
      <c r="D357" s="16">
        <v>90</v>
      </c>
      <c r="E357" s="17">
        <f t="shared" si="47"/>
        <v>5.3075995174909534E-4</v>
      </c>
      <c r="F357" s="17">
        <f t="shared" si="48"/>
        <v>1.2625022795180046E-3</v>
      </c>
      <c r="G357" s="17">
        <f t="shared" si="50"/>
        <v>1.7272727272727273</v>
      </c>
      <c r="H357" s="17">
        <f t="shared" si="49"/>
        <v>9.16767189384801E-4</v>
      </c>
    </row>
    <row r="358" spans="1:8" x14ac:dyDescent="0.2">
      <c r="A358" s="14"/>
      <c r="B358" s="15" t="s">
        <v>331</v>
      </c>
      <c r="C358" s="16">
        <v>53</v>
      </c>
      <c r="D358" s="16">
        <v>106</v>
      </c>
      <c r="E358" s="17">
        <f t="shared" si="47"/>
        <v>8.5243264977885006E-4</v>
      </c>
      <c r="F358" s="17">
        <f t="shared" si="48"/>
        <v>1.4869471292100944E-3</v>
      </c>
      <c r="G358" s="17">
        <f t="shared" si="50"/>
        <v>1</v>
      </c>
      <c r="H358" s="17">
        <f t="shared" si="49"/>
        <v>8.5243264977885006E-4</v>
      </c>
    </row>
    <row r="359" spans="1:8" x14ac:dyDescent="0.2">
      <c r="A359" s="14"/>
      <c r="B359" s="15" t="s">
        <v>332</v>
      </c>
      <c r="C359" s="16">
        <v>115</v>
      </c>
      <c r="D359" s="16">
        <v>125</v>
      </c>
      <c r="E359" s="17">
        <f t="shared" si="47"/>
        <v>1.8496180136710896E-3</v>
      </c>
      <c r="F359" s="17">
        <f t="shared" si="48"/>
        <v>1.7534753882194509E-3</v>
      </c>
      <c r="G359" s="17">
        <f t="shared" si="50"/>
        <v>8.6956521739130432E-2</v>
      </c>
      <c r="H359" s="17">
        <f t="shared" si="49"/>
        <v>1.6083634901487736E-4</v>
      </c>
    </row>
    <row r="360" spans="1:8" x14ac:dyDescent="0.2">
      <c r="A360" s="14"/>
      <c r="B360" s="15" t="s">
        <v>333</v>
      </c>
      <c r="C360" s="16">
        <v>1</v>
      </c>
      <c r="D360" s="16">
        <v>0</v>
      </c>
      <c r="E360" s="17">
        <f t="shared" si="47"/>
        <v>1.6083634901487736E-5</v>
      </c>
      <c r="F360" s="17" t="str">
        <f t="shared" si="48"/>
        <v/>
      </c>
      <c r="G360" s="17">
        <f t="shared" si="50"/>
        <v>-1</v>
      </c>
      <c r="H360" s="17">
        <f t="shared" si="49"/>
        <v>-1.6083634901487736E-5</v>
      </c>
    </row>
    <row r="361" spans="1:8" x14ac:dyDescent="0.2">
      <c r="A361" s="14"/>
      <c r="B361" s="15" t="s">
        <v>334</v>
      </c>
      <c r="C361" s="16">
        <v>1673</v>
      </c>
      <c r="D361" s="16">
        <v>3941</v>
      </c>
      <c r="E361" s="17">
        <f t="shared" si="47"/>
        <v>2.6907921190188984E-2</v>
      </c>
      <c r="F361" s="17">
        <f t="shared" si="48"/>
        <v>5.5283572039782847E-2</v>
      </c>
      <c r="G361" s="17">
        <f t="shared" si="50"/>
        <v>1.3556485355648535</v>
      </c>
      <c r="H361" s="17">
        <f t="shared" si="49"/>
        <v>3.6477683956574185E-2</v>
      </c>
    </row>
    <row r="362" spans="1:8" x14ac:dyDescent="0.2">
      <c r="A362" s="14"/>
      <c r="B362" s="15" t="s">
        <v>335</v>
      </c>
      <c r="C362" s="16">
        <v>964</v>
      </c>
      <c r="D362" s="16">
        <v>1099</v>
      </c>
      <c r="E362" s="17">
        <f t="shared" si="47"/>
        <v>1.5504624045034178E-2</v>
      </c>
      <c r="F362" s="17">
        <f t="shared" si="48"/>
        <v>1.5416555613225413E-2</v>
      </c>
      <c r="G362" s="17">
        <f t="shared" si="50"/>
        <v>0.14004149377593361</v>
      </c>
      <c r="H362" s="17">
        <f t="shared" si="49"/>
        <v>2.1712907117008443E-3</v>
      </c>
    </row>
    <row r="363" spans="1:8" x14ac:dyDescent="0.2">
      <c r="A363" s="14"/>
      <c r="B363" s="15" t="s">
        <v>336</v>
      </c>
      <c r="C363" s="16">
        <v>8</v>
      </c>
      <c r="D363" s="16">
        <v>1</v>
      </c>
      <c r="E363" s="17">
        <f t="shared" si="47"/>
        <v>1.2866907921190189E-4</v>
      </c>
      <c r="F363" s="17">
        <f t="shared" si="48"/>
        <v>1.4027803105755607E-5</v>
      </c>
      <c r="G363" s="17">
        <f t="shared" si="50"/>
        <v>-0.875</v>
      </c>
      <c r="H363" s="17">
        <f t="shared" si="49"/>
        <v>-1.1258544431041415E-4</v>
      </c>
    </row>
    <row r="364" spans="1:8" x14ac:dyDescent="0.2">
      <c r="A364" s="14"/>
      <c r="B364" s="15" t="s">
        <v>337</v>
      </c>
      <c r="C364" s="16">
        <v>422</v>
      </c>
      <c r="D364" s="16">
        <v>2585</v>
      </c>
      <c r="E364" s="17">
        <f t="shared" si="47"/>
        <v>6.7872939284278249E-3</v>
      </c>
      <c r="F364" s="17">
        <f t="shared" si="48"/>
        <v>3.6261871028378245E-2</v>
      </c>
      <c r="G364" s="17">
        <f t="shared" si="50"/>
        <v>5.1255924170616112</v>
      </c>
      <c r="H364" s="17">
        <f t="shared" si="49"/>
        <v>3.4788902291917972E-2</v>
      </c>
    </row>
    <row r="365" spans="1:8" x14ac:dyDescent="0.2">
      <c r="A365" s="14"/>
      <c r="B365" s="15" t="s">
        <v>338</v>
      </c>
      <c r="C365" s="16">
        <v>129</v>
      </c>
      <c r="D365" s="16">
        <v>152</v>
      </c>
      <c r="E365" s="17">
        <f t="shared" si="47"/>
        <v>2.074788902291918E-3</v>
      </c>
      <c r="F365" s="17">
        <f t="shared" si="48"/>
        <v>2.1322260720748522E-3</v>
      </c>
      <c r="G365" s="17">
        <f t="shared" si="50"/>
        <v>0.17829457364341086</v>
      </c>
      <c r="H365" s="17">
        <f t="shared" si="49"/>
        <v>3.6992360273421798E-4</v>
      </c>
    </row>
    <row r="366" spans="1:8" x14ac:dyDescent="0.2">
      <c r="A366" s="14"/>
      <c r="B366" s="15" t="s">
        <v>339</v>
      </c>
      <c r="C366" s="16">
        <v>87</v>
      </c>
      <c r="D366" s="16">
        <v>192</v>
      </c>
      <c r="E366" s="17">
        <f t="shared" si="47"/>
        <v>1.399276236429433E-3</v>
      </c>
      <c r="F366" s="17">
        <f t="shared" si="48"/>
        <v>2.6933381963050768E-3</v>
      </c>
      <c r="G366" s="17">
        <f t="shared" si="50"/>
        <v>1.2068965517241379</v>
      </c>
      <c r="H366" s="17">
        <f t="shared" si="49"/>
        <v>1.6887816646562121E-3</v>
      </c>
    </row>
    <row r="367" spans="1:8" x14ac:dyDescent="0.2">
      <c r="A367" s="14"/>
      <c r="B367" s="15" t="s">
        <v>340</v>
      </c>
      <c r="C367" s="16">
        <v>4</v>
      </c>
      <c r="D367" s="16">
        <v>4</v>
      </c>
      <c r="E367" s="17">
        <f t="shared" si="47"/>
        <v>6.4334539605950944E-5</v>
      </c>
      <c r="F367" s="17">
        <f t="shared" si="48"/>
        <v>5.6111212423022428E-5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341</v>
      </c>
      <c r="C368" s="16">
        <v>11</v>
      </c>
      <c r="D368" s="16">
        <v>3</v>
      </c>
      <c r="E368" s="17">
        <f t="shared" si="47"/>
        <v>1.7691998391636509E-4</v>
      </c>
      <c r="F368" s="17">
        <f t="shared" si="48"/>
        <v>4.2083409317266825E-5</v>
      </c>
      <c r="G368" s="17">
        <f t="shared" si="50"/>
        <v>-0.72727272727272729</v>
      </c>
      <c r="H368" s="17">
        <f t="shared" si="49"/>
        <v>-1.2866907921190189E-4</v>
      </c>
    </row>
    <row r="369" spans="1:8" x14ac:dyDescent="0.2">
      <c r="A369" s="14"/>
      <c r="B369" s="15" t="s">
        <v>342</v>
      </c>
      <c r="C369" s="16">
        <v>16783</v>
      </c>
      <c r="D369" s="16">
        <v>21283</v>
      </c>
      <c r="E369" s="17">
        <f t="shared" si="47"/>
        <v>0.26993164455166868</v>
      </c>
      <c r="F369" s="17">
        <f t="shared" si="48"/>
        <v>0.29855373349979658</v>
      </c>
      <c r="G369" s="17">
        <f t="shared" si="50"/>
        <v>0.26812846332598461</v>
      </c>
      <c r="H369" s="17">
        <f t="shared" si="49"/>
        <v>7.2376357056694804E-2</v>
      </c>
    </row>
    <row r="370" spans="1:8" x14ac:dyDescent="0.2">
      <c r="A370" s="14"/>
      <c r="B370" s="15" t="s">
        <v>343</v>
      </c>
      <c r="C370" s="16">
        <v>42</v>
      </c>
      <c r="D370" s="16">
        <v>23</v>
      </c>
      <c r="E370" s="17">
        <f t="shared" si="47"/>
        <v>6.7551266586248491E-4</v>
      </c>
      <c r="F370" s="17">
        <f t="shared" si="48"/>
        <v>3.2263947143237897E-4</v>
      </c>
      <c r="G370" s="17">
        <f t="shared" si="50"/>
        <v>-0.45238095238095238</v>
      </c>
      <c r="H370" s="17">
        <f t="shared" si="49"/>
        <v>-3.0558906312826698E-4</v>
      </c>
    </row>
    <row r="371" spans="1:8" x14ac:dyDescent="0.2">
      <c r="A371" s="14"/>
      <c r="B371" s="15" t="s">
        <v>344</v>
      </c>
      <c r="C371" s="16">
        <v>0</v>
      </c>
      <c r="D371" s="16">
        <v>3</v>
      </c>
      <c r="E371" s="17" t="str">
        <f t="shared" si="47"/>
        <v/>
      </c>
      <c r="F371" s="17">
        <f t="shared" si="48"/>
        <v>4.2083409317266825E-5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88</v>
      </c>
      <c r="D372" s="16">
        <v>143</v>
      </c>
      <c r="E372" s="17">
        <f t="shared" si="47"/>
        <v>1.4153598713309208E-3</v>
      </c>
      <c r="F372" s="17">
        <f t="shared" si="48"/>
        <v>2.005975844123052E-3</v>
      </c>
      <c r="G372" s="17">
        <f t="shared" si="50"/>
        <v>0.625</v>
      </c>
      <c r="H372" s="17">
        <f t="shared" si="49"/>
        <v>8.8459991958182542E-4</v>
      </c>
    </row>
    <row r="373" spans="1:8" x14ac:dyDescent="0.2">
      <c r="A373" s="14"/>
      <c r="B373" s="15" t="s">
        <v>346</v>
      </c>
      <c r="C373" s="16">
        <v>2233</v>
      </c>
      <c r="D373" s="16">
        <v>2997</v>
      </c>
      <c r="E373" s="17">
        <f t="shared" si="47"/>
        <v>3.5914756735022112E-2</v>
      </c>
      <c r="F373" s="17">
        <f t="shared" si="48"/>
        <v>4.2041325907949553E-2</v>
      </c>
      <c r="G373" s="17">
        <f t="shared" si="50"/>
        <v>0.34214061800268697</v>
      </c>
      <c r="H373" s="17">
        <f t="shared" si="49"/>
        <v>1.228789706473663E-2</v>
      </c>
    </row>
    <row r="374" spans="1:8" x14ac:dyDescent="0.2">
      <c r="A374" s="14"/>
      <c r="B374" s="15" t="s">
        <v>347</v>
      </c>
      <c r="C374" s="16">
        <v>86</v>
      </c>
      <c r="D374" s="16">
        <v>101</v>
      </c>
      <c r="E374" s="17">
        <f t="shared" si="47"/>
        <v>1.3831926015279454E-3</v>
      </c>
      <c r="F374" s="17">
        <f t="shared" si="48"/>
        <v>1.4168081136813164E-3</v>
      </c>
      <c r="G374" s="17">
        <f t="shared" si="50"/>
        <v>0.1744186046511628</v>
      </c>
      <c r="H374" s="17">
        <f t="shared" si="49"/>
        <v>2.4125452352231607E-4</v>
      </c>
    </row>
    <row r="375" spans="1:8" x14ac:dyDescent="0.2">
      <c r="A375" s="14"/>
      <c r="B375" s="15" t="s">
        <v>348</v>
      </c>
      <c r="C375" s="16">
        <v>21</v>
      </c>
      <c r="D375" s="16">
        <v>6</v>
      </c>
      <c r="E375" s="17">
        <f t="shared" si="47"/>
        <v>3.3775633293124245E-4</v>
      </c>
      <c r="F375" s="17">
        <f t="shared" si="48"/>
        <v>8.4166818634533649E-5</v>
      </c>
      <c r="G375" s="17">
        <f t="shared" si="50"/>
        <v>-0.7142857142857143</v>
      </c>
      <c r="H375" s="17">
        <f t="shared" si="49"/>
        <v>-2.4125452352231604E-4</v>
      </c>
    </row>
    <row r="376" spans="1:8" x14ac:dyDescent="0.2">
      <c r="A376" s="14"/>
      <c r="B376" s="15" t="s">
        <v>349</v>
      </c>
      <c r="C376" s="16">
        <v>7</v>
      </c>
      <c r="D376" s="16">
        <v>43</v>
      </c>
      <c r="E376" s="17">
        <f t="shared" si="47"/>
        <v>1.1258544431041415E-4</v>
      </c>
      <c r="F376" s="17">
        <f t="shared" si="48"/>
        <v>6.0319553354749107E-4</v>
      </c>
      <c r="G376" s="17">
        <f t="shared" si="50"/>
        <v>5.1428571428571432</v>
      </c>
      <c r="H376" s="17">
        <f t="shared" si="49"/>
        <v>5.7901085645355849E-4</v>
      </c>
    </row>
    <row r="377" spans="1:8" x14ac:dyDescent="0.2">
      <c r="A377" s="14"/>
      <c r="B377" s="15" t="s">
        <v>350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2.8055606211511214E-5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41</v>
      </c>
      <c r="D378" s="16">
        <v>14</v>
      </c>
      <c r="E378" s="17">
        <f t="shared" si="47"/>
        <v>6.5942903096099723E-4</v>
      </c>
      <c r="F378" s="17">
        <f t="shared" si="48"/>
        <v>1.9638924348057852E-4</v>
      </c>
      <c r="G378" s="17">
        <f t="shared" si="50"/>
        <v>-0.65853658536585369</v>
      </c>
      <c r="H378" s="17">
        <f t="shared" si="49"/>
        <v>-4.3425814234016892E-4</v>
      </c>
    </row>
    <row r="379" spans="1:8" x14ac:dyDescent="0.2">
      <c r="A379" s="14"/>
      <c r="B379" s="15" t="s">
        <v>352</v>
      </c>
      <c r="C379" s="16">
        <v>59</v>
      </c>
      <c r="D379" s="16">
        <v>51</v>
      </c>
      <c r="E379" s="17">
        <f t="shared" si="47"/>
        <v>9.4893445918777647E-4</v>
      </c>
      <c r="F379" s="17">
        <f t="shared" si="48"/>
        <v>7.1541795839353596E-4</v>
      </c>
      <c r="G379" s="17">
        <f t="shared" si="50"/>
        <v>-0.13559322033898305</v>
      </c>
      <c r="H379" s="17">
        <f t="shared" si="49"/>
        <v>-1.2866907921190189E-4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117</v>
      </c>
      <c r="E380" s="17" t="str">
        <f t="shared" si="47"/>
        <v/>
      </c>
      <c r="F380" s="17">
        <f t="shared" si="48"/>
        <v>1.6412529633734062E-3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2</v>
      </c>
      <c r="E381" s="17" t="str">
        <f t="shared" si="47"/>
        <v/>
      </c>
      <c r="F381" s="17">
        <f t="shared" si="48"/>
        <v>2.8055606211511214E-5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32</v>
      </c>
      <c r="D382" s="16">
        <v>43</v>
      </c>
      <c r="E382" s="17">
        <f t="shared" si="47"/>
        <v>5.1467631684760755E-4</v>
      </c>
      <c r="F382" s="17">
        <f t="shared" si="48"/>
        <v>6.0319553354749107E-4</v>
      </c>
      <c r="G382" s="17">
        <f t="shared" si="50"/>
        <v>0.34375</v>
      </c>
      <c r="H382" s="17">
        <f t="shared" si="49"/>
        <v>1.7691998391636509E-4</v>
      </c>
    </row>
    <row r="383" spans="1:8" ht="25.5" x14ac:dyDescent="0.2">
      <c r="A383" s="14"/>
      <c r="B383" s="15" t="s">
        <v>356</v>
      </c>
      <c r="C383" s="16">
        <v>553</v>
      </c>
      <c r="D383" s="16">
        <v>983</v>
      </c>
      <c r="E383" s="17">
        <f t="shared" si="47"/>
        <v>8.894250100522718E-3</v>
      </c>
      <c r="F383" s="17">
        <f t="shared" si="48"/>
        <v>1.3789330452957762E-2</v>
      </c>
      <c r="G383" s="17">
        <f t="shared" si="50"/>
        <v>0.77757685352622063</v>
      </c>
      <c r="H383" s="17">
        <f t="shared" si="49"/>
        <v>6.9159630076397263E-3</v>
      </c>
    </row>
    <row r="384" spans="1:8" x14ac:dyDescent="0.2">
      <c r="A384" s="14"/>
      <c r="B384" s="15" t="s">
        <v>357</v>
      </c>
      <c r="C384" s="16">
        <v>706</v>
      </c>
      <c r="D384" s="16">
        <v>826</v>
      </c>
      <c r="E384" s="17">
        <f t="shared" si="47"/>
        <v>1.1355046240450343E-2</v>
      </c>
      <c r="F384" s="17">
        <f t="shared" si="48"/>
        <v>1.1586965365354132E-2</v>
      </c>
      <c r="G384" s="17">
        <f t="shared" si="50"/>
        <v>0.16997167138810199</v>
      </c>
      <c r="H384" s="17">
        <f t="shared" si="49"/>
        <v>1.9300361881785285E-3</v>
      </c>
    </row>
    <row r="385" spans="1:8" x14ac:dyDescent="0.2">
      <c r="A385" s="14"/>
      <c r="B385" s="15" t="s">
        <v>358</v>
      </c>
      <c r="C385" s="16">
        <v>25</v>
      </c>
      <c r="D385" s="16">
        <v>44</v>
      </c>
      <c r="E385" s="17">
        <f t="shared" si="47"/>
        <v>4.020908725371934E-4</v>
      </c>
      <c r="F385" s="17">
        <f t="shared" si="48"/>
        <v>6.172233366532467E-4</v>
      </c>
      <c r="G385" s="17">
        <f t="shared" si="50"/>
        <v>0.76</v>
      </c>
      <c r="H385" s="17">
        <f t="shared" si="49"/>
        <v>3.0558906312826698E-4</v>
      </c>
    </row>
    <row r="386" spans="1:8" x14ac:dyDescent="0.2">
      <c r="A386" s="14"/>
      <c r="B386" s="15" t="s">
        <v>359</v>
      </c>
      <c r="C386" s="16">
        <v>34</v>
      </c>
      <c r="D386" s="16">
        <v>94</v>
      </c>
      <c r="E386" s="17">
        <f t="shared" si="47"/>
        <v>5.4684358665058302E-4</v>
      </c>
      <c r="F386" s="17">
        <f t="shared" si="48"/>
        <v>1.3186134919410271E-3</v>
      </c>
      <c r="G386" s="17">
        <f t="shared" si="50"/>
        <v>1.7647058823529411</v>
      </c>
      <c r="H386" s="17">
        <f t="shared" si="49"/>
        <v>9.6501809408926415E-4</v>
      </c>
    </row>
    <row r="387" spans="1:8" x14ac:dyDescent="0.2">
      <c r="A387" s="14"/>
      <c r="B387" s="15" t="s">
        <v>360</v>
      </c>
      <c r="C387" s="16">
        <v>16</v>
      </c>
      <c r="D387" s="16">
        <v>12</v>
      </c>
      <c r="E387" s="17">
        <f t="shared" si="47"/>
        <v>2.5733815842380377E-4</v>
      </c>
      <c r="F387" s="17">
        <f t="shared" si="48"/>
        <v>1.683336372690673E-4</v>
      </c>
      <c r="G387" s="17">
        <f t="shared" si="50"/>
        <v>-0.25</v>
      </c>
      <c r="H387" s="17">
        <f t="shared" si="49"/>
        <v>-6.4334539605950944E-5</v>
      </c>
    </row>
    <row r="388" spans="1:8" x14ac:dyDescent="0.2">
      <c r="A388" s="14"/>
      <c r="B388" s="15" t="s">
        <v>361</v>
      </c>
      <c r="C388" s="16">
        <v>64</v>
      </c>
      <c r="D388" s="16">
        <v>78</v>
      </c>
      <c r="E388" s="17">
        <f t="shared" si="47"/>
        <v>1.0293526336952151E-3</v>
      </c>
      <c r="F388" s="17">
        <f t="shared" si="48"/>
        <v>1.0941686422489374E-3</v>
      </c>
      <c r="G388" s="17">
        <f t="shared" si="50"/>
        <v>0.21875</v>
      </c>
      <c r="H388" s="17">
        <f t="shared" si="49"/>
        <v>2.251708886208283E-4</v>
      </c>
    </row>
    <row r="389" spans="1:8" x14ac:dyDescent="0.2">
      <c r="A389" s="14"/>
      <c r="B389" s="15" t="s">
        <v>362</v>
      </c>
      <c r="C389" s="16">
        <v>7</v>
      </c>
      <c r="D389" s="16">
        <v>5</v>
      </c>
      <c r="E389" s="17">
        <f t="shared" si="47"/>
        <v>1.1258544431041415E-4</v>
      </c>
      <c r="F389" s="17">
        <f t="shared" si="48"/>
        <v>7.0139015528778039E-5</v>
      </c>
      <c r="G389" s="17">
        <f t="shared" si="50"/>
        <v>-0.2857142857142857</v>
      </c>
      <c r="H389" s="17">
        <f t="shared" si="49"/>
        <v>-3.2167269802975472E-5</v>
      </c>
    </row>
    <row r="390" spans="1:8" x14ac:dyDescent="0.2">
      <c r="A390" s="14" t="s">
        <v>91</v>
      </c>
      <c r="B390" s="15" t="s">
        <v>363</v>
      </c>
      <c r="C390" s="16">
        <v>2</v>
      </c>
      <c r="D390" s="16">
        <v>3</v>
      </c>
      <c r="E390" s="17">
        <f t="shared" si="47"/>
        <v>3.2167269802975472E-5</v>
      </c>
      <c r="F390" s="17">
        <f t="shared" si="48"/>
        <v>4.2083409317266825E-5</v>
      </c>
      <c r="G390" s="17">
        <f t="shared" si="50"/>
        <v>0.5</v>
      </c>
      <c r="H390" s="17">
        <f t="shared" si="49"/>
        <v>1.6083634901487736E-5</v>
      </c>
    </row>
    <row r="391" spans="1:8" x14ac:dyDescent="0.2">
      <c r="A391" s="14"/>
      <c r="B391" s="15" t="s">
        <v>364</v>
      </c>
      <c r="C391" s="16">
        <v>277</v>
      </c>
      <c r="D391" s="16">
        <v>501</v>
      </c>
      <c r="E391" s="17">
        <f t="shared" si="47"/>
        <v>4.4551668677121027E-3</v>
      </c>
      <c r="F391" s="17">
        <f t="shared" si="48"/>
        <v>7.0279293559835591E-3</v>
      </c>
      <c r="G391" s="17">
        <f t="shared" si="50"/>
        <v>0.80866425992779778</v>
      </c>
      <c r="H391" s="17">
        <f t="shared" si="49"/>
        <v>3.6027342179332524E-3</v>
      </c>
    </row>
    <row r="392" spans="1:8" x14ac:dyDescent="0.2">
      <c r="A392" s="14" t="s">
        <v>91</v>
      </c>
      <c r="B392" s="15" t="s">
        <v>365</v>
      </c>
      <c r="C392" s="16">
        <v>8</v>
      </c>
      <c r="D392" s="16">
        <v>8</v>
      </c>
      <c r="E392" s="17">
        <f t="shared" si="47"/>
        <v>1.2866907921190189E-4</v>
      </c>
      <c r="F392" s="17">
        <f t="shared" si="48"/>
        <v>1.1222242484604486E-4</v>
      </c>
      <c r="G392" s="17">
        <f t="shared" si="50"/>
        <v>0</v>
      </c>
      <c r="H392" s="17">
        <f t="shared" si="49"/>
        <v>0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4</v>
      </c>
      <c r="E393" s="17" t="str">
        <f t="shared" si="47"/>
        <v/>
      </c>
      <c r="F393" s="17">
        <f t="shared" si="48"/>
        <v>5.6111212423022428E-5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72</v>
      </c>
      <c r="E394" s="17" t="str">
        <f t="shared" si="47"/>
        <v/>
      </c>
      <c r="F394" s="17">
        <f t="shared" si="48"/>
        <v>1.0100018236144038E-3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9168</v>
      </c>
      <c r="D395" s="16">
        <v>8603</v>
      </c>
      <c r="E395" s="17">
        <f t="shared" si="47"/>
        <v>0.14745476477683955</v>
      </c>
      <c r="F395" s="17">
        <f t="shared" si="48"/>
        <v>0.12068119011881549</v>
      </c>
      <c r="G395" s="17">
        <f t="shared" si="50"/>
        <v>-6.1627399650959862E-2</v>
      </c>
      <c r="H395" s="17">
        <f t="shared" si="49"/>
        <v>-9.0872537193405697E-3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15</v>
      </c>
      <c r="E396" s="17" t="str">
        <f t="shared" si="47"/>
        <v/>
      </c>
      <c r="F396" s="17">
        <f t="shared" si="48"/>
        <v>2.1041704658633412E-4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1564</v>
      </c>
      <c r="D397" s="16">
        <v>2323</v>
      </c>
      <c r="E397" s="17">
        <f t="shared" si="47"/>
        <v>2.5154804985926819E-2</v>
      </c>
      <c r="F397" s="17">
        <f t="shared" si="48"/>
        <v>3.2586586614670274E-2</v>
      </c>
      <c r="G397" s="17">
        <f t="shared" si="50"/>
        <v>0.48529411764705882</v>
      </c>
      <c r="H397" s="17">
        <f t="shared" si="49"/>
        <v>1.2207478890229191E-2</v>
      </c>
    </row>
    <row r="398" spans="1:8" x14ac:dyDescent="0.2">
      <c r="A398" s="14"/>
      <c r="B398" s="15" t="s">
        <v>371</v>
      </c>
      <c r="C398" s="16">
        <v>7686</v>
      </c>
      <c r="D398" s="16">
        <v>5364</v>
      </c>
      <c r="E398" s="17">
        <f t="shared" si="47"/>
        <v>0.12361881785283474</v>
      </c>
      <c r="F398" s="17">
        <f t="shared" si="48"/>
        <v>7.5245135859273074E-2</v>
      </c>
      <c r="G398" s="17">
        <f t="shared" si="50"/>
        <v>-0.30210772833723654</v>
      </c>
      <c r="H398" s="17">
        <f t="shared" si="49"/>
        <v>-3.7346200241254526E-2</v>
      </c>
    </row>
    <row r="399" spans="1:8" x14ac:dyDescent="0.2">
      <c r="A399" s="14"/>
      <c r="B399" s="15" t="s">
        <v>372</v>
      </c>
      <c r="C399" s="16">
        <v>1090</v>
      </c>
      <c r="D399" s="16">
        <v>933</v>
      </c>
      <c r="E399" s="17">
        <f t="shared" si="47"/>
        <v>1.7531162042621631E-2</v>
      </c>
      <c r="F399" s="17">
        <f t="shared" si="48"/>
        <v>1.3087940297669982E-2</v>
      </c>
      <c r="G399" s="17">
        <f t="shared" si="50"/>
        <v>-0.14403669724770643</v>
      </c>
      <c r="H399" s="17">
        <f t="shared" si="49"/>
        <v>-2.5251306795335744E-3</v>
      </c>
    </row>
    <row r="400" spans="1:8" x14ac:dyDescent="0.2">
      <c r="A400" s="14"/>
      <c r="B400" s="15" t="s">
        <v>373</v>
      </c>
      <c r="C400" s="16">
        <v>5</v>
      </c>
      <c r="D400" s="16">
        <v>1</v>
      </c>
      <c r="E400" s="17">
        <f t="shared" si="47"/>
        <v>8.0418174507438679E-5</v>
      </c>
      <c r="F400" s="17">
        <f t="shared" si="48"/>
        <v>1.4027803105755607E-5</v>
      </c>
      <c r="G400" s="17">
        <f t="shared" si="50"/>
        <v>-0.8</v>
      </c>
      <c r="H400" s="17">
        <f t="shared" si="49"/>
        <v>-6.4334539605950944E-5</v>
      </c>
    </row>
    <row r="401" spans="1:8" x14ac:dyDescent="0.2">
      <c r="A401" s="14"/>
      <c r="B401" s="15" t="s">
        <v>374</v>
      </c>
      <c r="C401" s="16">
        <v>31</v>
      </c>
      <c r="D401" s="16">
        <v>160</v>
      </c>
      <c r="E401" s="17">
        <f t="shared" si="47"/>
        <v>4.9859268194611987E-4</v>
      </c>
      <c r="F401" s="17">
        <f t="shared" si="48"/>
        <v>2.2444484969208972E-3</v>
      </c>
      <c r="G401" s="17">
        <f t="shared" si="50"/>
        <v>4.161290322580645</v>
      </c>
      <c r="H401" s="17">
        <f t="shared" si="49"/>
        <v>2.074788902291918E-3</v>
      </c>
    </row>
    <row r="402" spans="1:8" ht="25.5" x14ac:dyDescent="0.2">
      <c r="A402" s="14"/>
      <c r="B402" s="15" t="s">
        <v>375</v>
      </c>
      <c r="C402" s="16">
        <v>129</v>
      </c>
      <c r="D402" s="16">
        <v>108</v>
      </c>
      <c r="E402" s="17">
        <f t="shared" si="47"/>
        <v>2.074788902291918E-3</v>
      </c>
      <c r="F402" s="17">
        <f t="shared" si="48"/>
        <v>1.5150027354216057E-3</v>
      </c>
      <c r="G402" s="17">
        <f t="shared" si="50"/>
        <v>-0.16279069767441862</v>
      </c>
      <c r="H402" s="17">
        <f t="shared" si="49"/>
        <v>-3.3775633293124251E-4</v>
      </c>
    </row>
    <row r="403" spans="1:8" x14ac:dyDescent="0.2">
      <c r="A403" s="14"/>
      <c r="B403" s="15" t="s">
        <v>376</v>
      </c>
      <c r="C403" s="16">
        <v>25</v>
      </c>
      <c r="D403" s="16">
        <v>34</v>
      </c>
      <c r="E403" s="17">
        <f t="shared" si="47"/>
        <v>4.020908725371934E-4</v>
      </c>
      <c r="F403" s="17">
        <f t="shared" si="48"/>
        <v>4.7694530559569067E-4</v>
      </c>
      <c r="G403" s="17">
        <f t="shared" si="50"/>
        <v>0.36</v>
      </c>
      <c r="H403" s="17">
        <f t="shared" si="49"/>
        <v>1.4475271411338962E-4</v>
      </c>
    </row>
    <row r="404" spans="1:8" x14ac:dyDescent="0.2">
      <c r="A404" s="14"/>
      <c r="B404" s="15" t="s">
        <v>377</v>
      </c>
      <c r="C404" s="16">
        <v>175</v>
      </c>
      <c r="D404" s="16">
        <v>158</v>
      </c>
      <c r="E404" s="17">
        <f t="shared" si="47"/>
        <v>2.8146361077603537E-3</v>
      </c>
      <c r="F404" s="17">
        <f t="shared" si="48"/>
        <v>2.2163928907093862E-3</v>
      </c>
      <c r="G404" s="17">
        <f t="shared" si="50"/>
        <v>-9.7142857142857142E-2</v>
      </c>
      <c r="H404" s="17">
        <f t="shared" si="49"/>
        <v>-2.7342179332529151E-4</v>
      </c>
    </row>
    <row r="405" spans="1:8" x14ac:dyDescent="0.2">
      <c r="A405" s="14"/>
      <c r="B405" s="15" t="s">
        <v>378</v>
      </c>
      <c r="C405" s="16">
        <v>169</v>
      </c>
      <c r="D405" s="16">
        <v>335</v>
      </c>
      <c r="E405" s="17">
        <f t="shared" si="47"/>
        <v>2.7181342983514274E-3</v>
      </c>
      <c r="F405" s="17">
        <f t="shared" si="48"/>
        <v>4.6993140404281283E-3</v>
      </c>
      <c r="G405" s="17">
        <f t="shared" si="50"/>
        <v>0.98224852071005919</v>
      </c>
      <c r="H405" s="17">
        <f t="shared" si="49"/>
        <v>2.6698833936469645E-3</v>
      </c>
    </row>
    <row r="406" spans="1:8" x14ac:dyDescent="0.2">
      <c r="A406" s="14"/>
      <c r="B406" s="15" t="s">
        <v>379</v>
      </c>
      <c r="C406" s="16">
        <v>7</v>
      </c>
      <c r="D406" s="16">
        <v>13</v>
      </c>
      <c r="E406" s="17">
        <f t="shared" si="47"/>
        <v>1.1258544431041415E-4</v>
      </c>
      <c r="F406" s="17">
        <f t="shared" si="48"/>
        <v>1.823614403748229E-4</v>
      </c>
      <c r="G406" s="17">
        <f t="shared" si="50"/>
        <v>0.8571428571428571</v>
      </c>
      <c r="H406" s="17">
        <f t="shared" si="49"/>
        <v>9.6501809408926415E-5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69</v>
      </c>
      <c r="E407" s="17" t="str">
        <f t="shared" si="47"/>
        <v/>
      </c>
      <c r="F407" s="17">
        <f t="shared" si="48"/>
        <v>9.6791841429713697E-4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91</v>
      </c>
      <c r="D408" s="16">
        <v>22</v>
      </c>
      <c r="E408" s="17">
        <f t="shared" si="47"/>
        <v>1.4636107760353839E-3</v>
      </c>
      <c r="F408" s="17">
        <f t="shared" si="48"/>
        <v>3.0861166832662335E-4</v>
      </c>
      <c r="G408" s="17">
        <f t="shared" si="50"/>
        <v>-0.75824175824175821</v>
      </c>
      <c r="H408" s="17">
        <f t="shared" si="49"/>
        <v>-1.1097708082026536E-3</v>
      </c>
    </row>
    <row r="409" spans="1:8" x14ac:dyDescent="0.2">
      <c r="A409" s="14"/>
      <c r="B409" s="15" t="s">
        <v>382</v>
      </c>
      <c r="C409" s="16">
        <v>300</v>
      </c>
      <c r="D409" s="16">
        <v>288</v>
      </c>
      <c r="E409" s="17">
        <f t="shared" si="47"/>
        <v>4.8250904704463205E-3</v>
      </c>
      <c r="F409" s="17">
        <f t="shared" si="48"/>
        <v>4.0400072944576154E-3</v>
      </c>
      <c r="G409" s="17">
        <f t="shared" si="50"/>
        <v>-0.04</v>
      </c>
      <c r="H409" s="17">
        <f t="shared" si="49"/>
        <v>-1.9300361881785283E-4</v>
      </c>
    </row>
    <row r="410" spans="1:8" x14ac:dyDescent="0.2">
      <c r="A410" s="14"/>
      <c r="B410" s="15" t="s">
        <v>383</v>
      </c>
      <c r="C410" s="16">
        <v>484</v>
      </c>
      <c r="D410" s="16">
        <v>614</v>
      </c>
      <c r="E410" s="17">
        <f t="shared" si="47"/>
        <v>7.7844792923200644E-3</v>
      </c>
      <c r="F410" s="17">
        <f t="shared" si="48"/>
        <v>8.6130711069339425E-3</v>
      </c>
      <c r="G410" s="17">
        <f t="shared" si="50"/>
        <v>0.26859504132231404</v>
      </c>
      <c r="H410" s="17">
        <f t="shared" si="49"/>
        <v>2.0908725371934058E-3</v>
      </c>
    </row>
    <row r="411" spans="1:8" x14ac:dyDescent="0.2">
      <c r="A411" s="14"/>
      <c r="B411" s="15" t="s">
        <v>384</v>
      </c>
      <c r="C411" s="16">
        <v>11</v>
      </c>
      <c r="D411" s="16">
        <v>12</v>
      </c>
      <c r="E411" s="17">
        <f t="shared" si="47"/>
        <v>1.7691998391636509E-4</v>
      </c>
      <c r="F411" s="17">
        <f t="shared" si="48"/>
        <v>1.683336372690673E-4</v>
      </c>
      <c r="G411" s="17">
        <f t="shared" si="50"/>
        <v>9.0909090909090912E-2</v>
      </c>
      <c r="H411" s="17">
        <f t="shared" si="49"/>
        <v>1.6083634901487736E-5</v>
      </c>
    </row>
    <row r="412" spans="1:8" x14ac:dyDescent="0.2">
      <c r="A412" s="14"/>
      <c r="B412" s="15" t="s">
        <v>385</v>
      </c>
      <c r="C412" s="16">
        <v>268</v>
      </c>
      <c r="D412" s="16">
        <v>332</v>
      </c>
      <c r="E412" s="17">
        <f t="shared" si="47"/>
        <v>4.310414153598713E-3</v>
      </c>
      <c r="F412" s="17">
        <f t="shared" si="48"/>
        <v>4.6572306311108615E-3</v>
      </c>
      <c r="G412" s="17">
        <f t="shared" si="50"/>
        <v>0.23880597014925373</v>
      </c>
      <c r="H412" s="17">
        <f t="shared" si="49"/>
        <v>1.0293526336952151E-3</v>
      </c>
    </row>
    <row r="413" spans="1:8" x14ac:dyDescent="0.2">
      <c r="A413" s="14"/>
      <c r="B413" s="15" t="s">
        <v>386</v>
      </c>
      <c r="C413" s="16">
        <v>26</v>
      </c>
      <c r="D413" s="16">
        <v>20</v>
      </c>
      <c r="E413" s="17">
        <f t="shared" ref="E413:E476" si="51">+IF(C413=0,"",C413/C$349)</f>
        <v>4.1817450743868113E-4</v>
      </c>
      <c r="F413" s="17">
        <f t="shared" ref="F413:F476" si="52">+IF(D413=0,"",D413/D$349)</f>
        <v>2.8055606211511216E-4</v>
      </c>
      <c r="G413" s="17">
        <f t="shared" si="50"/>
        <v>-0.23076923076923078</v>
      </c>
      <c r="H413" s="17">
        <f t="shared" ref="H413:H476" si="53">+IF(OR(AND(E413=""),(G413="")),"",E413*G413)</f>
        <v>-9.6501809408926415E-5</v>
      </c>
    </row>
    <row r="414" spans="1:8" x14ac:dyDescent="0.2">
      <c r="A414" s="14"/>
      <c r="B414" s="15" t="s">
        <v>387</v>
      </c>
      <c r="C414" s="16">
        <v>4</v>
      </c>
      <c r="D414" s="16">
        <v>1</v>
      </c>
      <c r="E414" s="17">
        <f t="shared" si="51"/>
        <v>6.4334539605950944E-5</v>
      </c>
      <c r="F414" s="17">
        <f t="shared" si="52"/>
        <v>1.4027803105755607E-5</v>
      </c>
      <c r="G414" s="17">
        <f t="shared" ref="G414:G477" si="54">+IF(AND(C414=0,D414=0)," ",IF(C414=0,1,IF(D414=0,-1,(D414-C414)/C414)))</f>
        <v>-0.75</v>
      </c>
      <c r="H414" s="17">
        <f t="shared" si="53"/>
        <v>-4.8250904704463208E-5</v>
      </c>
    </row>
    <row r="415" spans="1:8" x14ac:dyDescent="0.2">
      <c r="A415" s="14"/>
      <c r="B415" s="15" t="s">
        <v>388</v>
      </c>
      <c r="C415" s="16">
        <v>1</v>
      </c>
      <c r="D415" s="16">
        <v>2</v>
      </c>
      <c r="E415" s="17">
        <f t="shared" si="51"/>
        <v>1.6083634901487736E-5</v>
      </c>
      <c r="F415" s="17">
        <f t="shared" si="52"/>
        <v>2.8055606211511214E-5</v>
      </c>
      <c r="G415" s="17">
        <f t="shared" si="54"/>
        <v>1</v>
      </c>
      <c r="H415" s="17">
        <f t="shared" si="53"/>
        <v>1.6083634901487736E-5</v>
      </c>
    </row>
    <row r="416" spans="1:8" x14ac:dyDescent="0.2">
      <c r="A416" s="14"/>
      <c r="B416" s="15" t="s">
        <v>389</v>
      </c>
      <c r="C416" s="16">
        <v>60</v>
      </c>
      <c r="D416" s="16">
        <v>63</v>
      </c>
      <c r="E416" s="17">
        <f t="shared" si="51"/>
        <v>9.6501809408926415E-4</v>
      </c>
      <c r="F416" s="17">
        <f t="shared" si="52"/>
        <v>8.8375159566260323E-4</v>
      </c>
      <c r="G416" s="17">
        <f t="shared" si="54"/>
        <v>0.05</v>
      </c>
      <c r="H416" s="17">
        <f t="shared" si="53"/>
        <v>4.8250904704463208E-5</v>
      </c>
    </row>
    <row r="417" spans="1:8" x14ac:dyDescent="0.2">
      <c r="A417" s="14"/>
      <c r="B417" s="15" t="s">
        <v>390</v>
      </c>
      <c r="C417" s="16">
        <v>9</v>
      </c>
      <c r="D417" s="16">
        <v>1</v>
      </c>
      <c r="E417" s="17">
        <f t="shared" si="51"/>
        <v>1.4475271411338962E-4</v>
      </c>
      <c r="F417" s="17">
        <f t="shared" si="52"/>
        <v>1.4027803105755607E-5</v>
      </c>
      <c r="G417" s="17">
        <f t="shared" si="54"/>
        <v>-0.88888888888888884</v>
      </c>
      <c r="H417" s="17">
        <f t="shared" si="53"/>
        <v>-1.2866907921190189E-4</v>
      </c>
    </row>
    <row r="418" spans="1:8" x14ac:dyDescent="0.2">
      <c r="A418" s="14"/>
      <c r="B418" s="15" t="s">
        <v>391</v>
      </c>
      <c r="C418" s="16">
        <v>9</v>
      </c>
      <c r="D418" s="16">
        <v>8</v>
      </c>
      <c r="E418" s="17">
        <f t="shared" si="51"/>
        <v>1.4475271411338962E-4</v>
      </c>
      <c r="F418" s="17">
        <f t="shared" si="52"/>
        <v>1.1222242484604486E-4</v>
      </c>
      <c r="G418" s="17">
        <f t="shared" si="54"/>
        <v>-0.1111111111111111</v>
      </c>
      <c r="H418" s="17">
        <f t="shared" si="53"/>
        <v>-1.6083634901487736E-5</v>
      </c>
    </row>
    <row r="419" spans="1:8" x14ac:dyDescent="0.2">
      <c r="A419" s="14"/>
      <c r="B419" s="15" t="s">
        <v>392</v>
      </c>
      <c r="C419" s="16">
        <v>576</v>
      </c>
      <c r="D419" s="16">
        <v>44</v>
      </c>
      <c r="E419" s="17">
        <f t="shared" si="51"/>
        <v>9.2641737032569359E-3</v>
      </c>
      <c r="F419" s="17">
        <f t="shared" si="52"/>
        <v>6.172233366532467E-4</v>
      </c>
      <c r="G419" s="17">
        <f t="shared" si="54"/>
        <v>-0.92361111111111116</v>
      </c>
      <c r="H419" s="17">
        <f t="shared" si="53"/>
        <v>-8.5564937675914766E-3</v>
      </c>
    </row>
    <row r="420" spans="1:8" x14ac:dyDescent="0.2">
      <c r="A420" s="14"/>
      <c r="B420" s="15" t="s">
        <v>393</v>
      </c>
      <c r="C420" s="16">
        <v>1261</v>
      </c>
      <c r="D420" s="16">
        <v>654</v>
      </c>
      <c r="E420" s="17">
        <f t="shared" si="51"/>
        <v>2.0281463610776037E-2</v>
      </c>
      <c r="F420" s="17">
        <f t="shared" si="52"/>
        <v>9.1741832311641666E-3</v>
      </c>
      <c r="G420" s="17">
        <f t="shared" si="54"/>
        <v>-0.48136399682791436</v>
      </c>
      <c r="H420" s="17">
        <f t="shared" si="53"/>
        <v>-9.7627663852030561E-3</v>
      </c>
    </row>
    <row r="421" spans="1:8" x14ac:dyDescent="0.2">
      <c r="A421" s="14"/>
      <c r="B421" s="15" t="s">
        <v>394</v>
      </c>
      <c r="C421" s="16">
        <v>1</v>
      </c>
      <c r="D421" s="16">
        <v>1</v>
      </c>
      <c r="E421" s="17">
        <f t="shared" si="51"/>
        <v>1.6083634901487736E-5</v>
      </c>
      <c r="F421" s="17">
        <f t="shared" si="52"/>
        <v>1.4027803105755607E-5</v>
      </c>
      <c r="G421" s="17">
        <f t="shared" si="54"/>
        <v>0</v>
      </c>
      <c r="H421" s="17">
        <f t="shared" si="53"/>
        <v>0</v>
      </c>
    </row>
    <row r="422" spans="1:8" x14ac:dyDescent="0.2">
      <c r="A422" s="14"/>
      <c r="B422" s="15" t="s">
        <v>395</v>
      </c>
      <c r="C422" s="16">
        <v>24</v>
      </c>
      <c r="D422" s="16">
        <v>106</v>
      </c>
      <c r="E422" s="17">
        <f t="shared" si="51"/>
        <v>3.8600723763570566E-4</v>
      </c>
      <c r="F422" s="17">
        <f t="shared" si="52"/>
        <v>1.4869471292100944E-3</v>
      </c>
      <c r="G422" s="17">
        <f t="shared" si="54"/>
        <v>3.4166666666666665</v>
      </c>
      <c r="H422" s="17">
        <f t="shared" si="53"/>
        <v>1.3188580619219942E-3</v>
      </c>
    </row>
    <row r="423" spans="1:8" x14ac:dyDescent="0.2">
      <c r="A423" s="14"/>
      <c r="B423" s="15" t="s">
        <v>396</v>
      </c>
      <c r="C423" s="16">
        <v>66</v>
      </c>
      <c r="D423" s="16">
        <v>260</v>
      </c>
      <c r="E423" s="17">
        <f t="shared" si="51"/>
        <v>1.0615199034981907E-3</v>
      </c>
      <c r="F423" s="17">
        <f t="shared" si="52"/>
        <v>3.6472288074964579E-3</v>
      </c>
      <c r="G423" s="17">
        <f t="shared" si="54"/>
        <v>2.9393939393939394</v>
      </c>
      <c r="H423" s="17">
        <f t="shared" si="53"/>
        <v>3.1202251708886213E-3</v>
      </c>
    </row>
    <row r="424" spans="1:8" x14ac:dyDescent="0.2">
      <c r="A424" s="14"/>
      <c r="B424" s="15" t="s">
        <v>397</v>
      </c>
      <c r="C424" s="16">
        <v>187</v>
      </c>
      <c r="D424" s="16">
        <v>277</v>
      </c>
      <c r="E424" s="17">
        <f t="shared" si="51"/>
        <v>3.0076397265782068E-3</v>
      </c>
      <c r="F424" s="17">
        <f t="shared" si="52"/>
        <v>3.8857014602943032E-3</v>
      </c>
      <c r="G424" s="17">
        <f t="shared" si="54"/>
        <v>0.48128342245989303</v>
      </c>
      <c r="H424" s="17">
        <f t="shared" si="53"/>
        <v>1.4475271411338963E-3</v>
      </c>
    </row>
    <row r="425" spans="1:8" x14ac:dyDescent="0.2">
      <c r="A425" s="14"/>
      <c r="B425" s="15" t="s">
        <v>398</v>
      </c>
      <c r="C425" s="16">
        <v>49</v>
      </c>
      <c r="D425" s="16">
        <v>38</v>
      </c>
      <c r="E425" s="17">
        <f t="shared" si="51"/>
        <v>7.8809811017289911E-4</v>
      </c>
      <c r="F425" s="17">
        <f t="shared" si="52"/>
        <v>5.3305651801871306E-4</v>
      </c>
      <c r="G425" s="17">
        <f t="shared" si="54"/>
        <v>-0.22448979591836735</v>
      </c>
      <c r="H425" s="17">
        <f t="shared" si="53"/>
        <v>-1.7691998391636509E-4</v>
      </c>
    </row>
    <row r="426" spans="1:8" x14ac:dyDescent="0.2">
      <c r="A426" s="14"/>
      <c r="B426" s="15" t="s">
        <v>399</v>
      </c>
      <c r="C426" s="16">
        <v>0</v>
      </c>
      <c r="D426" s="16">
        <v>4</v>
      </c>
      <c r="E426" s="17" t="str">
        <f t="shared" si="51"/>
        <v/>
      </c>
      <c r="F426" s="17">
        <f t="shared" si="52"/>
        <v>5.6111212423022428E-5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1</v>
      </c>
      <c r="E427" s="17" t="str">
        <f t="shared" si="51"/>
        <v/>
      </c>
      <c r="F427" s="17">
        <f t="shared" si="52"/>
        <v>1.4027803105755607E-5</v>
      </c>
      <c r="G427" s="17">
        <f t="shared" si="54"/>
        <v>1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144</v>
      </c>
      <c r="D428" s="16">
        <v>54</v>
      </c>
      <c r="E428" s="17">
        <f t="shared" si="51"/>
        <v>2.316043425814234E-3</v>
      </c>
      <c r="F428" s="17">
        <f t="shared" si="52"/>
        <v>7.5750136771080283E-4</v>
      </c>
      <c r="G428" s="17">
        <f t="shared" si="54"/>
        <v>-0.625</v>
      </c>
      <c r="H428" s="17">
        <f t="shared" si="53"/>
        <v>-1.4475271411338963E-3</v>
      </c>
    </row>
    <row r="429" spans="1:8" x14ac:dyDescent="0.2">
      <c r="A429" s="14"/>
      <c r="B429" s="15" t="s">
        <v>402</v>
      </c>
      <c r="C429" s="16">
        <v>101</v>
      </c>
      <c r="D429" s="16">
        <v>86</v>
      </c>
      <c r="E429" s="17">
        <f t="shared" si="51"/>
        <v>1.6244471250502614E-3</v>
      </c>
      <c r="F429" s="17">
        <f t="shared" si="52"/>
        <v>1.2063910670949821E-3</v>
      </c>
      <c r="G429" s="17">
        <f t="shared" si="54"/>
        <v>-0.14851485148514851</v>
      </c>
      <c r="H429" s="17">
        <f t="shared" si="53"/>
        <v>-2.4125452352231604E-4</v>
      </c>
    </row>
    <row r="430" spans="1:8" x14ac:dyDescent="0.2">
      <c r="A430" s="14"/>
      <c r="B430" s="15" t="s">
        <v>403</v>
      </c>
      <c r="C430" s="16">
        <v>42</v>
      </c>
      <c r="D430" s="16">
        <v>5</v>
      </c>
      <c r="E430" s="17">
        <f t="shared" si="51"/>
        <v>6.7551266586248491E-4</v>
      </c>
      <c r="F430" s="17">
        <f t="shared" si="52"/>
        <v>7.0139015528778039E-5</v>
      </c>
      <c r="G430" s="17">
        <f t="shared" si="54"/>
        <v>-0.88095238095238093</v>
      </c>
      <c r="H430" s="17">
        <f t="shared" si="53"/>
        <v>-5.9509449135504617E-4</v>
      </c>
    </row>
    <row r="431" spans="1:8" ht="25.5" x14ac:dyDescent="0.2">
      <c r="A431" s="14"/>
      <c r="B431" s="15" t="s">
        <v>404</v>
      </c>
      <c r="C431" s="16">
        <v>14</v>
      </c>
      <c r="D431" s="16">
        <v>45</v>
      </c>
      <c r="E431" s="17">
        <f t="shared" si="51"/>
        <v>2.251708886208283E-4</v>
      </c>
      <c r="F431" s="17">
        <f t="shared" si="52"/>
        <v>6.3125113975900232E-4</v>
      </c>
      <c r="G431" s="17">
        <f t="shared" si="54"/>
        <v>2.2142857142857144</v>
      </c>
      <c r="H431" s="17">
        <f t="shared" si="53"/>
        <v>4.9859268194611987E-4</v>
      </c>
    </row>
    <row r="432" spans="1:8" ht="25.5" x14ac:dyDescent="0.2">
      <c r="A432" s="14"/>
      <c r="B432" s="15" t="s">
        <v>405</v>
      </c>
      <c r="C432" s="16">
        <v>186</v>
      </c>
      <c r="D432" s="16">
        <v>113</v>
      </c>
      <c r="E432" s="17">
        <f t="shared" si="51"/>
        <v>2.991556091676719E-3</v>
      </c>
      <c r="F432" s="17">
        <f t="shared" si="52"/>
        <v>1.5851417509503837E-3</v>
      </c>
      <c r="G432" s="17">
        <f t="shared" si="54"/>
        <v>-0.39247311827956988</v>
      </c>
      <c r="H432" s="17">
        <f t="shared" si="53"/>
        <v>-1.1741053478086048E-3</v>
      </c>
    </row>
    <row r="433" spans="1:8" x14ac:dyDescent="0.2">
      <c r="A433" s="14"/>
      <c r="B433" s="15" t="s">
        <v>406</v>
      </c>
      <c r="C433" s="16">
        <v>11</v>
      </c>
      <c r="D433" s="16">
        <v>45</v>
      </c>
      <c r="E433" s="17">
        <f t="shared" si="51"/>
        <v>1.7691998391636509E-4</v>
      </c>
      <c r="F433" s="17">
        <f t="shared" si="52"/>
        <v>6.3125113975900232E-4</v>
      </c>
      <c r="G433" s="17">
        <f t="shared" si="54"/>
        <v>3.0909090909090908</v>
      </c>
      <c r="H433" s="17">
        <f t="shared" si="53"/>
        <v>5.4684358665058302E-4</v>
      </c>
    </row>
    <row r="434" spans="1:8" ht="25.5" x14ac:dyDescent="0.2">
      <c r="A434" s="14"/>
      <c r="B434" s="15" t="s">
        <v>407</v>
      </c>
      <c r="C434" s="16">
        <v>22</v>
      </c>
      <c r="D434" s="16">
        <v>7</v>
      </c>
      <c r="E434" s="17">
        <f t="shared" si="51"/>
        <v>3.5383996783273019E-4</v>
      </c>
      <c r="F434" s="17">
        <f t="shared" si="52"/>
        <v>9.819462174028926E-5</v>
      </c>
      <c r="G434" s="17">
        <f t="shared" si="54"/>
        <v>-0.68181818181818177</v>
      </c>
      <c r="H434" s="17">
        <f t="shared" si="53"/>
        <v>-2.4125452352231601E-4</v>
      </c>
    </row>
    <row r="435" spans="1:8" ht="25.5" x14ac:dyDescent="0.2">
      <c r="A435" s="14"/>
      <c r="B435" s="15" t="s">
        <v>408</v>
      </c>
      <c r="C435" s="16">
        <v>2</v>
      </c>
      <c r="D435" s="16">
        <v>2</v>
      </c>
      <c r="E435" s="17">
        <f t="shared" si="51"/>
        <v>3.2167269802975472E-5</v>
      </c>
      <c r="F435" s="17">
        <f t="shared" si="52"/>
        <v>2.8055606211511214E-5</v>
      </c>
      <c r="G435" s="17">
        <f t="shared" si="54"/>
        <v>0</v>
      </c>
      <c r="H435" s="17">
        <f t="shared" si="53"/>
        <v>0</v>
      </c>
    </row>
    <row r="436" spans="1:8" x14ac:dyDescent="0.2">
      <c r="A436" s="14"/>
      <c r="B436" s="15" t="s">
        <v>409</v>
      </c>
      <c r="C436" s="16">
        <v>1</v>
      </c>
      <c r="D436" s="16">
        <v>4</v>
      </c>
      <c r="E436" s="17">
        <f t="shared" si="51"/>
        <v>1.6083634901487736E-5</v>
      </c>
      <c r="F436" s="17">
        <f t="shared" si="52"/>
        <v>5.6111212423022428E-5</v>
      </c>
      <c r="G436" s="17">
        <f t="shared" si="54"/>
        <v>3</v>
      </c>
      <c r="H436" s="17">
        <f t="shared" si="53"/>
        <v>4.8250904704463208E-5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5.6111212423022428E-5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2</v>
      </c>
      <c r="E438" s="17" t="str">
        <f t="shared" si="51"/>
        <v/>
      </c>
      <c r="F438" s="17">
        <f t="shared" si="52"/>
        <v>2.8055606211511214E-5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3</v>
      </c>
      <c r="E439" s="17" t="str">
        <f t="shared" si="51"/>
        <v/>
      </c>
      <c r="F439" s="17">
        <f t="shared" si="52"/>
        <v>4.2083409317266825E-5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1.6083634901487736E-5</v>
      </c>
      <c r="F440" s="17" t="str">
        <f t="shared" si="52"/>
        <v/>
      </c>
      <c r="G440" s="17">
        <f t="shared" si="54"/>
        <v>-1</v>
      </c>
      <c r="H440" s="17">
        <f t="shared" si="53"/>
        <v>-1.6083634901487736E-5</v>
      </c>
    </row>
    <row r="441" spans="1:8" x14ac:dyDescent="0.2">
      <c r="A441" s="14"/>
      <c r="B441" s="15" t="s">
        <v>414</v>
      </c>
      <c r="C441" s="16">
        <v>5</v>
      </c>
      <c r="D441" s="16">
        <v>8</v>
      </c>
      <c r="E441" s="17">
        <f t="shared" si="51"/>
        <v>8.0418174507438679E-5</v>
      </c>
      <c r="F441" s="17">
        <f t="shared" si="52"/>
        <v>1.1222242484604486E-4</v>
      </c>
      <c r="G441" s="17">
        <f t="shared" si="54"/>
        <v>0.6</v>
      </c>
      <c r="H441" s="17">
        <f t="shared" si="53"/>
        <v>4.8250904704463208E-5</v>
      </c>
    </row>
    <row r="442" spans="1:8" x14ac:dyDescent="0.2">
      <c r="A442" s="14"/>
      <c r="B442" s="15" t="s">
        <v>415</v>
      </c>
      <c r="C442" s="16">
        <v>1415</v>
      </c>
      <c r="D442" s="16">
        <v>688</v>
      </c>
      <c r="E442" s="17">
        <f t="shared" si="51"/>
        <v>2.2758343385605145E-2</v>
      </c>
      <c r="F442" s="17">
        <f t="shared" si="52"/>
        <v>9.6511285367598572E-3</v>
      </c>
      <c r="G442" s="17">
        <f t="shared" si="54"/>
        <v>-0.5137809187279152</v>
      </c>
      <c r="H442" s="17">
        <f t="shared" si="53"/>
        <v>-1.1692802573381584E-2</v>
      </c>
    </row>
    <row r="443" spans="1:8" x14ac:dyDescent="0.2">
      <c r="A443" s="14"/>
      <c r="B443" s="15" t="s">
        <v>416</v>
      </c>
      <c r="C443" s="16">
        <v>368</v>
      </c>
      <c r="D443" s="16">
        <v>378</v>
      </c>
      <c r="E443" s="17">
        <f t="shared" si="51"/>
        <v>5.9187776437474868E-3</v>
      </c>
      <c r="F443" s="17">
        <f t="shared" si="52"/>
        <v>5.30250957397562E-3</v>
      </c>
      <c r="G443" s="17">
        <f t="shared" si="54"/>
        <v>2.717391304347826E-2</v>
      </c>
      <c r="H443" s="17">
        <f t="shared" si="53"/>
        <v>1.6083634901487736E-4</v>
      </c>
    </row>
    <row r="444" spans="1:8" x14ac:dyDescent="0.2">
      <c r="A444" s="14"/>
      <c r="B444" s="15" t="s">
        <v>417</v>
      </c>
      <c r="C444" s="16">
        <v>230</v>
      </c>
      <c r="D444" s="16">
        <v>336</v>
      </c>
      <c r="E444" s="17">
        <f t="shared" si="51"/>
        <v>3.6992360273421791E-3</v>
      </c>
      <c r="F444" s="17">
        <f t="shared" si="52"/>
        <v>4.7133418435338845E-3</v>
      </c>
      <c r="G444" s="17">
        <f t="shared" si="54"/>
        <v>0.46086956521739131</v>
      </c>
      <c r="H444" s="17">
        <f t="shared" si="53"/>
        <v>1.7048652995576999E-3</v>
      </c>
    </row>
    <row r="445" spans="1:8" x14ac:dyDescent="0.2">
      <c r="A445" s="14"/>
      <c r="B445" s="15" t="s">
        <v>418</v>
      </c>
      <c r="C445" s="16">
        <v>424</v>
      </c>
      <c r="D445" s="16">
        <v>330</v>
      </c>
      <c r="E445" s="17">
        <f t="shared" si="51"/>
        <v>6.8194611982308004E-3</v>
      </c>
      <c r="F445" s="17">
        <f t="shared" si="52"/>
        <v>4.6291750248993509E-3</v>
      </c>
      <c r="G445" s="17">
        <f t="shared" si="54"/>
        <v>-0.22169811320754718</v>
      </c>
      <c r="H445" s="17">
        <f t="shared" si="53"/>
        <v>-1.5118616807398473E-3</v>
      </c>
    </row>
    <row r="446" spans="1:8" x14ac:dyDescent="0.2">
      <c r="A446" s="14"/>
      <c r="B446" s="15" t="s">
        <v>419</v>
      </c>
      <c r="C446" s="16">
        <v>6</v>
      </c>
      <c r="D446" s="16">
        <v>4</v>
      </c>
      <c r="E446" s="17">
        <f t="shared" si="51"/>
        <v>9.6501809408926415E-5</v>
      </c>
      <c r="F446" s="17">
        <f t="shared" si="52"/>
        <v>5.6111212423022428E-5</v>
      </c>
      <c r="G446" s="17">
        <f t="shared" si="54"/>
        <v>-0.33333333333333331</v>
      </c>
      <c r="H446" s="17">
        <f t="shared" si="53"/>
        <v>-3.2167269802975472E-5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25</v>
      </c>
      <c r="D448" s="16">
        <v>25</v>
      </c>
      <c r="E448" s="17">
        <f t="shared" si="51"/>
        <v>4.020908725371934E-4</v>
      </c>
      <c r="F448" s="17">
        <f t="shared" si="52"/>
        <v>3.5069507764389017E-4</v>
      </c>
      <c r="G448" s="17">
        <f t="shared" si="54"/>
        <v>0</v>
      </c>
      <c r="H448" s="17">
        <f t="shared" si="53"/>
        <v>0</v>
      </c>
    </row>
    <row r="449" spans="1:8" x14ac:dyDescent="0.2">
      <c r="A449" s="14"/>
      <c r="B449" s="15" t="s">
        <v>422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1.4027803105755607E-5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24</v>
      </c>
      <c r="D450" s="16">
        <v>72</v>
      </c>
      <c r="E450" s="17">
        <f t="shared" si="51"/>
        <v>3.8600723763570566E-4</v>
      </c>
      <c r="F450" s="17">
        <f t="shared" si="52"/>
        <v>1.0100018236144038E-3</v>
      </c>
      <c r="G450" s="17">
        <f t="shared" si="54"/>
        <v>2</v>
      </c>
      <c r="H450" s="17">
        <f t="shared" si="53"/>
        <v>7.7201447527141132E-4</v>
      </c>
    </row>
    <row r="451" spans="1:8" x14ac:dyDescent="0.2">
      <c r="A451" s="14"/>
      <c r="B451" s="15" t="s">
        <v>424</v>
      </c>
      <c r="C451" s="16">
        <v>2</v>
      </c>
      <c r="D451" s="16">
        <v>1</v>
      </c>
      <c r="E451" s="17">
        <f t="shared" si="51"/>
        <v>3.2167269802975472E-5</v>
      </c>
      <c r="F451" s="17">
        <f t="shared" si="52"/>
        <v>1.4027803105755607E-5</v>
      </c>
      <c r="G451" s="17">
        <f t="shared" si="54"/>
        <v>-0.5</v>
      </c>
      <c r="H451" s="17">
        <f t="shared" si="53"/>
        <v>-1.6083634901487736E-5</v>
      </c>
    </row>
    <row r="452" spans="1:8" x14ac:dyDescent="0.2">
      <c r="A452" s="14"/>
      <c r="B452" s="15" t="s">
        <v>425</v>
      </c>
      <c r="C452" s="16">
        <v>2</v>
      </c>
      <c r="D452" s="16">
        <v>3</v>
      </c>
      <c r="E452" s="17">
        <f t="shared" si="51"/>
        <v>3.2167269802975472E-5</v>
      </c>
      <c r="F452" s="17">
        <f t="shared" si="52"/>
        <v>4.2083409317266825E-5</v>
      </c>
      <c r="G452" s="17">
        <f t="shared" si="54"/>
        <v>0.5</v>
      </c>
      <c r="H452" s="17">
        <f t="shared" si="53"/>
        <v>1.6083634901487736E-5</v>
      </c>
    </row>
    <row r="453" spans="1:8" x14ac:dyDescent="0.2">
      <c r="A453" s="14"/>
      <c r="B453" s="15" t="s">
        <v>426</v>
      </c>
      <c r="C453" s="16">
        <v>49</v>
      </c>
      <c r="D453" s="16">
        <v>82</v>
      </c>
      <c r="E453" s="17">
        <f t="shared" si="51"/>
        <v>7.8809811017289911E-4</v>
      </c>
      <c r="F453" s="17">
        <f t="shared" si="52"/>
        <v>1.1502798546719599E-3</v>
      </c>
      <c r="G453" s="17">
        <f t="shared" si="54"/>
        <v>0.67346938775510201</v>
      </c>
      <c r="H453" s="17">
        <f t="shared" si="53"/>
        <v>5.3075995174909534E-4</v>
      </c>
    </row>
    <row r="454" spans="1:8" x14ac:dyDescent="0.2">
      <c r="A454" s="14"/>
      <c r="B454" s="15" t="s">
        <v>427</v>
      </c>
      <c r="C454" s="16">
        <v>1</v>
      </c>
      <c r="D454" s="16">
        <v>0</v>
      </c>
      <c r="E454" s="17">
        <f t="shared" si="51"/>
        <v>1.6083634901487736E-5</v>
      </c>
      <c r="F454" s="17" t="str">
        <f t="shared" si="52"/>
        <v/>
      </c>
      <c r="G454" s="17">
        <f t="shared" si="54"/>
        <v>-1</v>
      </c>
      <c r="H454" s="17">
        <f t="shared" si="53"/>
        <v>-1.6083634901487736E-5</v>
      </c>
    </row>
    <row r="455" spans="1:8" x14ac:dyDescent="0.2">
      <c r="A455" s="14"/>
      <c r="B455" s="15" t="s">
        <v>428</v>
      </c>
      <c r="C455" s="16">
        <v>25</v>
      </c>
      <c r="D455" s="16">
        <v>40</v>
      </c>
      <c r="E455" s="17">
        <f t="shared" si="51"/>
        <v>4.020908725371934E-4</v>
      </c>
      <c r="F455" s="17">
        <f t="shared" si="52"/>
        <v>5.6111212423022431E-4</v>
      </c>
      <c r="G455" s="17">
        <f t="shared" si="54"/>
        <v>0.6</v>
      </c>
      <c r="H455" s="17">
        <f t="shared" si="53"/>
        <v>2.4125452352231604E-4</v>
      </c>
    </row>
    <row r="456" spans="1:8" x14ac:dyDescent="0.2">
      <c r="A456" s="14"/>
      <c r="B456" s="15" t="s">
        <v>429</v>
      </c>
      <c r="C456" s="16">
        <v>38</v>
      </c>
      <c r="D456" s="16">
        <v>88</v>
      </c>
      <c r="E456" s="17">
        <f t="shared" si="51"/>
        <v>6.1117812625653396E-4</v>
      </c>
      <c r="F456" s="17">
        <f t="shared" si="52"/>
        <v>1.2344466733064934E-3</v>
      </c>
      <c r="G456" s="17">
        <f t="shared" si="54"/>
        <v>1.3157894736842106</v>
      </c>
      <c r="H456" s="17">
        <f t="shared" si="53"/>
        <v>8.041817450743869E-4</v>
      </c>
    </row>
    <row r="457" spans="1:8" x14ac:dyDescent="0.2">
      <c r="A457" s="14"/>
      <c r="B457" s="15" t="s">
        <v>430</v>
      </c>
      <c r="C457" s="16">
        <v>68</v>
      </c>
      <c r="D457" s="16">
        <v>26</v>
      </c>
      <c r="E457" s="17">
        <f t="shared" si="51"/>
        <v>1.093687173301166E-3</v>
      </c>
      <c r="F457" s="17">
        <f t="shared" si="52"/>
        <v>3.6472288074964579E-4</v>
      </c>
      <c r="G457" s="17">
        <f t="shared" si="54"/>
        <v>-0.61764705882352944</v>
      </c>
      <c r="H457" s="17">
        <f t="shared" si="53"/>
        <v>-6.7551266586248491E-4</v>
      </c>
    </row>
    <row r="458" spans="1:8" ht="25.5" x14ac:dyDescent="0.2">
      <c r="A458" s="14"/>
      <c r="B458" s="15" t="s">
        <v>431</v>
      </c>
      <c r="C458" s="16">
        <v>14</v>
      </c>
      <c r="D458" s="16">
        <v>23</v>
      </c>
      <c r="E458" s="17">
        <f t="shared" si="51"/>
        <v>2.251708886208283E-4</v>
      </c>
      <c r="F458" s="17">
        <f t="shared" si="52"/>
        <v>3.2263947143237897E-4</v>
      </c>
      <c r="G458" s="17">
        <f t="shared" si="54"/>
        <v>0.6428571428571429</v>
      </c>
      <c r="H458" s="17">
        <f t="shared" si="53"/>
        <v>1.4475271411338962E-4</v>
      </c>
    </row>
    <row r="459" spans="1:8" ht="25.5" x14ac:dyDescent="0.2">
      <c r="A459" s="14"/>
      <c r="B459" s="15" t="s">
        <v>432</v>
      </c>
      <c r="C459" s="16">
        <v>76</v>
      </c>
      <c r="D459" s="16">
        <v>132</v>
      </c>
      <c r="E459" s="17">
        <f t="shared" si="51"/>
        <v>1.2223562525130679E-3</v>
      </c>
      <c r="F459" s="17">
        <f t="shared" si="52"/>
        <v>1.8516700099597402E-3</v>
      </c>
      <c r="G459" s="17">
        <f t="shared" si="54"/>
        <v>0.73684210526315785</v>
      </c>
      <c r="H459" s="17">
        <f t="shared" si="53"/>
        <v>9.0068355448331321E-4</v>
      </c>
    </row>
    <row r="460" spans="1:8" ht="25.5" x14ac:dyDescent="0.2">
      <c r="A460" s="14"/>
      <c r="B460" s="15" t="s">
        <v>433</v>
      </c>
      <c r="C460" s="16">
        <v>1</v>
      </c>
      <c r="D460" s="16">
        <v>10</v>
      </c>
      <c r="E460" s="17">
        <f t="shared" si="51"/>
        <v>1.6083634901487736E-5</v>
      </c>
      <c r="F460" s="17">
        <f t="shared" si="52"/>
        <v>1.4027803105755608E-4</v>
      </c>
      <c r="G460" s="17">
        <f t="shared" si="54"/>
        <v>9</v>
      </c>
      <c r="H460" s="17">
        <f t="shared" si="53"/>
        <v>1.4475271411338962E-4</v>
      </c>
    </row>
    <row r="461" spans="1:8" x14ac:dyDescent="0.2">
      <c r="A461" s="14"/>
      <c r="B461" s="15" t="s">
        <v>434</v>
      </c>
      <c r="C461" s="16">
        <v>21</v>
      </c>
      <c r="D461" s="16">
        <v>18</v>
      </c>
      <c r="E461" s="17">
        <f t="shared" si="51"/>
        <v>3.3775633293124245E-4</v>
      </c>
      <c r="F461" s="17">
        <f t="shared" si="52"/>
        <v>2.5250045590360096E-4</v>
      </c>
      <c r="G461" s="17">
        <f t="shared" si="54"/>
        <v>-0.14285714285714285</v>
      </c>
      <c r="H461" s="17">
        <f t="shared" si="53"/>
        <v>-4.8250904704463208E-5</v>
      </c>
    </row>
    <row r="462" spans="1:8" ht="25.5" x14ac:dyDescent="0.2">
      <c r="A462" s="14"/>
      <c r="B462" s="15" t="s">
        <v>435</v>
      </c>
      <c r="C462" s="16">
        <v>3</v>
      </c>
      <c r="D462" s="16">
        <v>1</v>
      </c>
      <c r="E462" s="17">
        <f t="shared" si="51"/>
        <v>4.8250904704463208E-5</v>
      </c>
      <c r="F462" s="17">
        <f t="shared" si="52"/>
        <v>1.4027803105755607E-5</v>
      </c>
      <c r="G462" s="17">
        <f t="shared" si="54"/>
        <v>-0.66666666666666663</v>
      </c>
      <c r="H462" s="17">
        <f t="shared" si="53"/>
        <v>-3.2167269802975472E-5</v>
      </c>
    </row>
    <row r="463" spans="1:8" x14ac:dyDescent="0.2">
      <c r="A463" s="14"/>
      <c r="B463" s="15" t="s">
        <v>436</v>
      </c>
      <c r="C463" s="16">
        <v>10</v>
      </c>
      <c r="D463" s="16">
        <v>102</v>
      </c>
      <c r="E463" s="17">
        <f t="shared" si="51"/>
        <v>1.6083634901487736E-4</v>
      </c>
      <c r="F463" s="17">
        <f t="shared" si="52"/>
        <v>1.4308359167870719E-3</v>
      </c>
      <c r="G463" s="17">
        <f t="shared" si="54"/>
        <v>9.1999999999999993</v>
      </c>
      <c r="H463" s="17">
        <f t="shared" si="53"/>
        <v>1.4796944109368715E-3</v>
      </c>
    </row>
    <row r="464" spans="1:8" x14ac:dyDescent="0.2">
      <c r="A464" s="14"/>
      <c r="B464" s="15" t="s">
        <v>437</v>
      </c>
      <c r="C464" s="16">
        <v>1</v>
      </c>
      <c r="D464" s="16">
        <v>1</v>
      </c>
      <c r="E464" s="17">
        <f t="shared" si="51"/>
        <v>1.6083634901487736E-5</v>
      </c>
      <c r="F464" s="17">
        <f t="shared" si="52"/>
        <v>1.4027803105755607E-5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438</v>
      </c>
      <c r="C465" s="16">
        <v>101</v>
      </c>
      <c r="D465" s="16">
        <v>109</v>
      </c>
      <c r="E465" s="17">
        <f t="shared" si="51"/>
        <v>1.6244471250502614E-3</v>
      </c>
      <c r="F465" s="17">
        <f t="shared" si="52"/>
        <v>1.5290305385273612E-3</v>
      </c>
      <c r="G465" s="17">
        <f t="shared" si="54"/>
        <v>7.9207920792079209E-2</v>
      </c>
      <c r="H465" s="17">
        <f t="shared" si="53"/>
        <v>1.2866907921190189E-4</v>
      </c>
    </row>
    <row r="466" spans="1:8" x14ac:dyDescent="0.2">
      <c r="A466" s="14"/>
      <c r="B466" s="15" t="s">
        <v>439</v>
      </c>
      <c r="C466" s="16">
        <v>22</v>
      </c>
      <c r="D466" s="16">
        <v>109</v>
      </c>
      <c r="E466" s="17">
        <f t="shared" si="51"/>
        <v>3.5383996783273019E-4</v>
      </c>
      <c r="F466" s="17">
        <f t="shared" si="52"/>
        <v>1.5290305385273612E-3</v>
      </c>
      <c r="G466" s="17">
        <f t="shared" si="54"/>
        <v>3.9545454545454546</v>
      </c>
      <c r="H466" s="17">
        <f t="shared" si="53"/>
        <v>1.399276236429433E-3</v>
      </c>
    </row>
    <row r="467" spans="1:8" x14ac:dyDescent="0.2">
      <c r="A467" s="14"/>
      <c r="B467" s="15" t="s">
        <v>440</v>
      </c>
      <c r="C467" s="16">
        <v>9</v>
      </c>
      <c r="D467" s="16">
        <v>11</v>
      </c>
      <c r="E467" s="17">
        <f t="shared" si="51"/>
        <v>1.4475271411338962E-4</v>
      </c>
      <c r="F467" s="17">
        <f t="shared" si="52"/>
        <v>1.5430583416331167E-4</v>
      </c>
      <c r="G467" s="17">
        <f t="shared" si="54"/>
        <v>0.22222222222222221</v>
      </c>
      <c r="H467" s="17">
        <f t="shared" si="53"/>
        <v>3.2167269802975472E-5</v>
      </c>
    </row>
    <row r="468" spans="1:8" x14ac:dyDescent="0.2">
      <c r="A468" s="14"/>
      <c r="B468" s="15" t="s">
        <v>441</v>
      </c>
      <c r="C468" s="16">
        <v>1</v>
      </c>
      <c r="D468" s="16">
        <v>0</v>
      </c>
      <c r="E468" s="17">
        <f t="shared" si="51"/>
        <v>1.6083634901487736E-5</v>
      </c>
      <c r="F468" s="17" t="str">
        <f t="shared" si="52"/>
        <v/>
      </c>
      <c r="G468" s="17">
        <f t="shared" si="54"/>
        <v>-1</v>
      </c>
      <c r="H468" s="17">
        <f t="shared" si="53"/>
        <v>-1.6083634901487736E-5</v>
      </c>
    </row>
    <row r="469" spans="1:8" x14ac:dyDescent="0.2">
      <c r="A469" s="14"/>
      <c r="B469" s="15" t="s">
        <v>442</v>
      </c>
      <c r="C469" s="16">
        <v>51</v>
      </c>
      <c r="D469" s="16">
        <v>89</v>
      </c>
      <c r="E469" s="17">
        <f t="shared" si="51"/>
        <v>8.2026537997587458E-4</v>
      </c>
      <c r="F469" s="17">
        <f t="shared" si="52"/>
        <v>1.2484744764122491E-3</v>
      </c>
      <c r="G469" s="17">
        <f t="shared" si="54"/>
        <v>0.74509803921568629</v>
      </c>
      <c r="H469" s="17">
        <f t="shared" si="53"/>
        <v>6.1117812625653407E-4</v>
      </c>
    </row>
    <row r="470" spans="1:8" x14ac:dyDescent="0.2">
      <c r="A470" s="14"/>
      <c r="B470" s="15" t="s">
        <v>443</v>
      </c>
      <c r="C470" s="16">
        <v>19</v>
      </c>
      <c r="D470" s="16">
        <v>14</v>
      </c>
      <c r="E470" s="17">
        <f t="shared" si="51"/>
        <v>3.0558906312826698E-4</v>
      </c>
      <c r="F470" s="17">
        <f t="shared" si="52"/>
        <v>1.9638924348057852E-4</v>
      </c>
      <c r="G470" s="17">
        <f t="shared" si="54"/>
        <v>-0.26315789473684209</v>
      </c>
      <c r="H470" s="17">
        <f t="shared" si="53"/>
        <v>-8.0418174507438679E-5</v>
      </c>
    </row>
    <row r="471" spans="1:8" x14ac:dyDescent="0.2">
      <c r="A471" s="14"/>
      <c r="B471" s="15" t="s">
        <v>444</v>
      </c>
      <c r="C471" s="16">
        <v>164</v>
      </c>
      <c r="D471" s="16">
        <v>363</v>
      </c>
      <c r="E471" s="17">
        <f t="shared" si="51"/>
        <v>2.6377161238439889E-3</v>
      </c>
      <c r="F471" s="17">
        <f t="shared" si="52"/>
        <v>5.0920925273892853E-3</v>
      </c>
      <c r="G471" s="17">
        <f t="shared" si="54"/>
        <v>1.2134146341463414</v>
      </c>
      <c r="H471" s="17">
        <f t="shared" si="53"/>
        <v>3.2006433453960598E-3</v>
      </c>
    </row>
    <row r="472" spans="1:8" x14ac:dyDescent="0.2">
      <c r="A472" s="14"/>
      <c r="B472" s="15" t="s">
        <v>445</v>
      </c>
      <c r="C472" s="16">
        <v>3</v>
      </c>
      <c r="D472" s="16">
        <v>2</v>
      </c>
      <c r="E472" s="17">
        <f t="shared" si="51"/>
        <v>4.8250904704463208E-5</v>
      </c>
      <c r="F472" s="17">
        <f t="shared" si="52"/>
        <v>2.8055606211511214E-5</v>
      </c>
      <c r="G472" s="17">
        <f t="shared" si="54"/>
        <v>-0.33333333333333331</v>
      </c>
      <c r="H472" s="17">
        <f t="shared" si="53"/>
        <v>-1.6083634901487736E-5</v>
      </c>
    </row>
    <row r="473" spans="1:8" x14ac:dyDescent="0.2">
      <c r="A473" s="14"/>
      <c r="B473" s="15" t="s">
        <v>446</v>
      </c>
      <c r="C473" s="16">
        <v>25</v>
      </c>
      <c r="D473" s="16">
        <v>5</v>
      </c>
      <c r="E473" s="17">
        <f t="shared" si="51"/>
        <v>4.020908725371934E-4</v>
      </c>
      <c r="F473" s="17">
        <f t="shared" si="52"/>
        <v>7.0139015528778039E-5</v>
      </c>
      <c r="G473" s="17">
        <f t="shared" si="54"/>
        <v>-0.8</v>
      </c>
      <c r="H473" s="17">
        <f t="shared" si="53"/>
        <v>-3.2167269802975472E-4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2</v>
      </c>
      <c r="D475" s="16">
        <v>3</v>
      </c>
      <c r="E475" s="17">
        <f t="shared" si="51"/>
        <v>3.2167269802975472E-5</v>
      </c>
      <c r="F475" s="17">
        <f t="shared" si="52"/>
        <v>4.2083409317266825E-5</v>
      </c>
      <c r="G475" s="17">
        <f t="shared" si="54"/>
        <v>0.5</v>
      </c>
      <c r="H475" s="17">
        <f t="shared" si="53"/>
        <v>1.6083634901487736E-5</v>
      </c>
    </row>
    <row r="476" spans="1:8" x14ac:dyDescent="0.2">
      <c r="A476" s="14"/>
      <c r="B476" s="15" t="s">
        <v>449</v>
      </c>
      <c r="C476" s="16">
        <v>30</v>
      </c>
      <c r="D476" s="16">
        <v>40</v>
      </c>
      <c r="E476" s="17">
        <f t="shared" si="51"/>
        <v>4.8250904704463208E-4</v>
      </c>
      <c r="F476" s="17">
        <f t="shared" si="52"/>
        <v>5.6111212423022431E-4</v>
      </c>
      <c r="G476" s="17">
        <f t="shared" si="54"/>
        <v>0.33333333333333331</v>
      </c>
      <c r="H476" s="17">
        <f t="shared" si="53"/>
        <v>1.6083634901487736E-4</v>
      </c>
    </row>
    <row r="477" spans="1:8" x14ac:dyDescent="0.2">
      <c r="A477" s="14"/>
      <c r="B477" s="15" t="s">
        <v>450</v>
      </c>
      <c r="C477" s="16">
        <v>2</v>
      </c>
      <c r="D477" s="16">
        <v>1</v>
      </c>
      <c r="E477" s="17">
        <f t="shared" ref="E477:E540" si="55">+IF(C477=0,"",C477/C$349)</f>
        <v>3.2167269802975472E-5</v>
      </c>
      <c r="F477" s="17">
        <f t="shared" ref="F477:F540" si="56">+IF(D477=0,"",D477/D$349)</f>
        <v>1.4027803105755607E-5</v>
      </c>
      <c r="G477" s="17">
        <f t="shared" si="54"/>
        <v>-0.5</v>
      </c>
      <c r="H477" s="17">
        <f t="shared" ref="H477:H540" si="57">+IF(OR(AND(E477=""),(G477="")),"",E477*G477)</f>
        <v>-1.6083634901487736E-5</v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251</v>
      </c>
      <c r="D479" s="16">
        <v>336</v>
      </c>
      <c r="E479" s="17">
        <f t="shared" si="55"/>
        <v>4.0369923602734219E-3</v>
      </c>
      <c r="F479" s="17">
        <f t="shared" si="56"/>
        <v>4.7133418435338845E-3</v>
      </c>
      <c r="G479" s="17">
        <f t="shared" si="58"/>
        <v>0.3386454183266932</v>
      </c>
      <c r="H479" s="17">
        <f t="shared" si="57"/>
        <v>1.3671089666264576E-3</v>
      </c>
    </row>
    <row r="480" spans="1:8" ht="25.5" x14ac:dyDescent="0.2">
      <c r="A480" s="14"/>
      <c r="B480" s="15" t="s">
        <v>453</v>
      </c>
      <c r="C480" s="16">
        <v>45</v>
      </c>
      <c r="D480" s="16">
        <v>12</v>
      </c>
      <c r="E480" s="17">
        <f t="shared" si="55"/>
        <v>7.2376357056694817E-4</v>
      </c>
      <c r="F480" s="17">
        <f t="shared" si="56"/>
        <v>1.683336372690673E-4</v>
      </c>
      <c r="G480" s="17">
        <f t="shared" si="58"/>
        <v>-0.73333333333333328</v>
      </c>
      <c r="H480" s="17">
        <f t="shared" si="57"/>
        <v>-5.3075995174909534E-4</v>
      </c>
    </row>
    <row r="481" spans="1:8" x14ac:dyDescent="0.2">
      <c r="A481" s="14"/>
      <c r="B481" s="15" t="s">
        <v>454</v>
      </c>
      <c r="C481" s="16">
        <v>18</v>
      </c>
      <c r="D481" s="16">
        <v>15</v>
      </c>
      <c r="E481" s="17">
        <f t="shared" si="55"/>
        <v>2.8950542822677925E-4</v>
      </c>
      <c r="F481" s="17">
        <f t="shared" si="56"/>
        <v>2.1041704658633412E-4</v>
      </c>
      <c r="G481" s="17">
        <f t="shared" si="58"/>
        <v>-0.16666666666666666</v>
      </c>
      <c r="H481" s="17">
        <f t="shared" si="57"/>
        <v>-4.8250904704463208E-5</v>
      </c>
    </row>
    <row r="482" spans="1:8" x14ac:dyDescent="0.2">
      <c r="A482" s="14"/>
      <c r="B482" s="15" t="s">
        <v>455</v>
      </c>
      <c r="C482" s="16">
        <v>11</v>
      </c>
      <c r="D482" s="16">
        <v>10</v>
      </c>
      <c r="E482" s="17">
        <f t="shared" si="55"/>
        <v>1.7691998391636509E-4</v>
      </c>
      <c r="F482" s="17">
        <f t="shared" si="56"/>
        <v>1.4027803105755608E-4</v>
      </c>
      <c r="G482" s="17">
        <f t="shared" si="58"/>
        <v>-9.0909090909090912E-2</v>
      </c>
      <c r="H482" s="17">
        <f t="shared" si="57"/>
        <v>-1.6083634901487736E-5</v>
      </c>
    </row>
    <row r="483" spans="1:8" x14ac:dyDescent="0.2">
      <c r="A483" s="14"/>
      <c r="B483" s="15" t="s">
        <v>456</v>
      </c>
      <c r="C483" s="16">
        <v>1</v>
      </c>
      <c r="D483" s="16">
        <v>5</v>
      </c>
      <c r="E483" s="17">
        <f t="shared" si="55"/>
        <v>1.6083634901487736E-5</v>
      </c>
      <c r="F483" s="17">
        <f t="shared" si="56"/>
        <v>7.0139015528778039E-5</v>
      </c>
      <c r="G483" s="17">
        <f t="shared" si="58"/>
        <v>4</v>
      </c>
      <c r="H483" s="17">
        <f t="shared" si="57"/>
        <v>6.4334539605950944E-5</v>
      </c>
    </row>
    <row r="484" spans="1:8" x14ac:dyDescent="0.2">
      <c r="A484" s="14"/>
      <c r="B484" s="15" t="s">
        <v>457</v>
      </c>
      <c r="C484" s="16">
        <v>144</v>
      </c>
      <c r="D484" s="16">
        <v>147</v>
      </c>
      <c r="E484" s="17">
        <f t="shared" si="55"/>
        <v>2.316043425814234E-3</v>
      </c>
      <c r="F484" s="17">
        <f t="shared" si="56"/>
        <v>2.0620870565460745E-3</v>
      </c>
      <c r="G484" s="17">
        <f t="shared" si="58"/>
        <v>2.0833333333333332E-2</v>
      </c>
      <c r="H484" s="17">
        <f t="shared" si="57"/>
        <v>4.8250904704463208E-5</v>
      </c>
    </row>
    <row r="485" spans="1:8" x14ac:dyDescent="0.2">
      <c r="A485" s="14"/>
      <c r="B485" s="15" t="s">
        <v>458</v>
      </c>
      <c r="C485" s="16">
        <v>4</v>
      </c>
      <c r="D485" s="16">
        <v>2</v>
      </c>
      <c r="E485" s="17">
        <f t="shared" si="55"/>
        <v>6.4334539605950944E-5</v>
      </c>
      <c r="F485" s="17">
        <f t="shared" si="56"/>
        <v>2.8055606211511214E-5</v>
      </c>
      <c r="G485" s="17">
        <f t="shared" si="58"/>
        <v>-0.5</v>
      </c>
      <c r="H485" s="17">
        <f t="shared" si="57"/>
        <v>-3.2167269802975472E-5</v>
      </c>
    </row>
    <row r="486" spans="1:8" x14ac:dyDescent="0.2">
      <c r="A486" s="14"/>
      <c r="B486" s="15" t="s">
        <v>459</v>
      </c>
      <c r="C486" s="16">
        <v>193</v>
      </c>
      <c r="D486" s="16">
        <v>101</v>
      </c>
      <c r="E486" s="17">
        <f t="shared" si="55"/>
        <v>3.1041415359871331E-3</v>
      </c>
      <c r="F486" s="17">
        <f t="shared" si="56"/>
        <v>1.4168081136813164E-3</v>
      </c>
      <c r="G486" s="17">
        <f t="shared" si="58"/>
        <v>-0.47668393782383417</v>
      </c>
      <c r="H486" s="17">
        <f t="shared" si="57"/>
        <v>-1.4796944109368717E-3</v>
      </c>
    </row>
    <row r="487" spans="1:8" x14ac:dyDescent="0.2">
      <c r="A487" s="14"/>
      <c r="B487" s="15" t="s">
        <v>460</v>
      </c>
      <c r="C487" s="16">
        <v>14</v>
      </c>
      <c r="D487" s="16">
        <v>18</v>
      </c>
      <c r="E487" s="17">
        <f t="shared" si="55"/>
        <v>2.251708886208283E-4</v>
      </c>
      <c r="F487" s="17">
        <f t="shared" si="56"/>
        <v>2.5250045590360096E-4</v>
      </c>
      <c r="G487" s="17">
        <f t="shared" si="58"/>
        <v>0.2857142857142857</v>
      </c>
      <c r="H487" s="17">
        <f t="shared" si="57"/>
        <v>6.4334539605950944E-5</v>
      </c>
    </row>
    <row r="488" spans="1:8" x14ac:dyDescent="0.2">
      <c r="A488" s="14"/>
      <c r="B488" s="15" t="s">
        <v>461</v>
      </c>
      <c r="C488" s="16">
        <v>3</v>
      </c>
      <c r="D488" s="16">
        <v>10</v>
      </c>
      <c r="E488" s="17">
        <f t="shared" si="55"/>
        <v>4.8250904704463208E-5</v>
      </c>
      <c r="F488" s="17">
        <f t="shared" si="56"/>
        <v>1.4027803105755608E-4</v>
      </c>
      <c r="G488" s="17">
        <f t="shared" si="58"/>
        <v>2.3333333333333335</v>
      </c>
      <c r="H488" s="17">
        <f t="shared" si="57"/>
        <v>1.1258544431041416E-4</v>
      </c>
    </row>
    <row r="489" spans="1:8" x14ac:dyDescent="0.2">
      <c r="A489" s="14"/>
      <c r="B489" s="15" t="s">
        <v>462</v>
      </c>
      <c r="C489" s="16">
        <v>85</v>
      </c>
      <c r="D489" s="16">
        <v>61</v>
      </c>
      <c r="E489" s="17">
        <f t="shared" si="55"/>
        <v>1.3671089666264576E-3</v>
      </c>
      <c r="F489" s="17">
        <f t="shared" si="56"/>
        <v>8.5569598945109209E-4</v>
      </c>
      <c r="G489" s="17">
        <f t="shared" si="58"/>
        <v>-0.28235294117647058</v>
      </c>
      <c r="H489" s="17">
        <f t="shared" si="57"/>
        <v>-3.8600723763570566E-4</v>
      </c>
    </row>
    <row r="490" spans="1:8" x14ac:dyDescent="0.2">
      <c r="A490" s="14"/>
      <c r="B490" s="15" t="s">
        <v>463</v>
      </c>
      <c r="C490" s="16">
        <v>153</v>
      </c>
      <c r="D490" s="16">
        <v>139</v>
      </c>
      <c r="E490" s="17">
        <f t="shared" si="55"/>
        <v>2.4607961399276236E-3</v>
      </c>
      <c r="F490" s="17">
        <f t="shared" si="56"/>
        <v>1.9498646317000295E-3</v>
      </c>
      <c r="G490" s="17">
        <f t="shared" si="58"/>
        <v>-9.1503267973856203E-2</v>
      </c>
      <c r="H490" s="17">
        <f t="shared" si="57"/>
        <v>-2.251708886208283E-4</v>
      </c>
    </row>
    <row r="491" spans="1:8" x14ac:dyDescent="0.2">
      <c r="A491" s="14"/>
      <c r="B491" s="15" t="s">
        <v>464</v>
      </c>
      <c r="C491" s="16">
        <v>2</v>
      </c>
      <c r="D491" s="16">
        <v>1</v>
      </c>
      <c r="E491" s="17">
        <f t="shared" si="55"/>
        <v>3.2167269802975472E-5</v>
      </c>
      <c r="F491" s="17">
        <f t="shared" si="56"/>
        <v>1.4027803105755607E-5</v>
      </c>
      <c r="G491" s="17">
        <f t="shared" si="58"/>
        <v>-0.5</v>
      </c>
      <c r="H491" s="17">
        <f t="shared" si="57"/>
        <v>-1.6083634901487736E-5</v>
      </c>
    </row>
    <row r="492" spans="1:8" ht="25.5" x14ac:dyDescent="0.2">
      <c r="A492" s="14"/>
      <c r="B492" s="15" t="s">
        <v>465</v>
      </c>
      <c r="C492" s="16">
        <v>9</v>
      </c>
      <c r="D492" s="16">
        <v>9</v>
      </c>
      <c r="E492" s="17">
        <f t="shared" si="55"/>
        <v>1.4475271411338962E-4</v>
      </c>
      <c r="F492" s="17">
        <f t="shared" si="56"/>
        <v>1.2625022795180048E-4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466</v>
      </c>
      <c r="C493" s="16">
        <v>5</v>
      </c>
      <c r="D493" s="16">
        <v>2</v>
      </c>
      <c r="E493" s="17">
        <f t="shared" si="55"/>
        <v>8.0418174507438679E-5</v>
      </c>
      <c r="F493" s="17">
        <f t="shared" si="56"/>
        <v>2.8055606211511214E-5</v>
      </c>
      <c r="G493" s="17">
        <f t="shared" si="58"/>
        <v>-0.6</v>
      </c>
      <c r="H493" s="17">
        <f t="shared" si="57"/>
        <v>-4.8250904704463208E-5</v>
      </c>
    </row>
    <row r="494" spans="1:8" ht="25.5" x14ac:dyDescent="0.2">
      <c r="A494" s="14"/>
      <c r="B494" s="15" t="s">
        <v>467</v>
      </c>
      <c r="C494" s="16">
        <v>22</v>
      </c>
      <c r="D494" s="16">
        <v>10</v>
      </c>
      <c r="E494" s="17">
        <f t="shared" si="55"/>
        <v>3.5383996783273019E-4</v>
      </c>
      <c r="F494" s="17">
        <f t="shared" si="56"/>
        <v>1.4027803105755608E-4</v>
      </c>
      <c r="G494" s="17">
        <f t="shared" si="58"/>
        <v>-0.54545454545454541</v>
      </c>
      <c r="H494" s="17">
        <f t="shared" si="57"/>
        <v>-1.930036188178528E-4</v>
      </c>
    </row>
    <row r="495" spans="1:8" x14ac:dyDescent="0.2">
      <c r="A495" s="14"/>
      <c r="B495" s="15" t="s">
        <v>468</v>
      </c>
      <c r="C495" s="16">
        <v>25</v>
      </c>
      <c r="D495" s="16">
        <v>42</v>
      </c>
      <c r="E495" s="17">
        <f t="shared" si="55"/>
        <v>4.020908725371934E-4</v>
      </c>
      <c r="F495" s="17">
        <f t="shared" si="56"/>
        <v>5.8916773044173556E-4</v>
      </c>
      <c r="G495" s="17">
        <f t="shared" si="58"/>
        <v>0.68</v>
      </c>
      <c r="H495" s="17">
        <f t="shared" si="57"/>
        <v>2.7342179332529151E-4</v>
      </c>
    </row>
    <row r="496" spans="1:8" ht="25.5" x14ac:dyDescent="0.2">
      <c r="A496" s="14"/>
      <c r="B496" s="15" t="s">
        <v>469</v>
      </c>
      <c r="C496" s="16">
        <v>2</v>
      </c>
      <c r="D496" s="16">
        <v>3</v>
      </c>
      <c r="E496" s="17">
        <f t="shared" si="55"/>
        <v>3.2167269802975472E-5</v>
      </c>
      <c r="F496" s="17">
        <f t="shared" si="56"/>
        <v>4.2083409317266825E-5</v>
      </c>
      <c r="G496" s="17">
        <f t="shared" si="58"/>
        <v>0.5</v>
      </c>
      <c r="H496" s="17">
        <f t="shared" si="57"/>
        <v>1.6083634901487736E-5</v>
      </c>
    </row>
    <row r="497" spans="1:8" x14ac:dyDescent="0.2">
      <c r="A497" s="14"/>
      <c r="B497" s="15" t="s">
        <v>470</v>
      </c>
      <c r="C497" s="16">
        <v>11</v>
      </c>
      <c r="D497" s="16">
        <v>2</v>
      </c>
      <c r="E497" s="17">
        <f t="shared" si="55"/>
        <v>1.7691998391636509E-4</v>
      </c>
      <c r="F497" s="17">
        <f t="shared" si="56"/>
        <v>2.8055606211511214E-5</v>
      </c>
      <c r="G497" s="17">
        <f t="shared" si="58"/>
        <v>-0.81818181818181823</v>
      </c>
      <c r="H497" s="17">
        <f t="shared" si="57"/>
        <v>-1.4475271411338962E-4</v>
      </c>
    </row>
    <row r="498" spans="1:8" ht="25.5" x14ac:dyDescent="0.2">
      <c r="A498" s="14"/>
      <c r="B498" s="15" t="s">
        <v>471</v>
      </c>
      <c r="C498" s="16">
        <v>74</v>
      </c>
      <c r="D498" s="16">
        <v>31</v>
      </c>
      <c r="E498" s="17">
        <f t="shared" si="55"/>
        <v>1.1901889827100926E-3</v>
      </c>
      <c r="F498" s="17">
        <f t="shared" si="56"/>
        <v>4.3486189627842386E-4</v>
      </c>
      <c r="G498" s="17">
        <f t="shared" si="58"/>
        <v>-0.58108108108108103</v>
      </c>
      <c r="H498" s="17">
        <f t="shared" si="57"/>
        <v>-6.915963007639727E-4</v>
      </c>
    </row>
    <row r="499" spans="1:8" ht="25.5" x14ac:dyDescent="0.2">
      <c r="A499" s="14"/>
      <c r="B499" s="15" t="s">
        <v>472</v>
      </c>
      <c r="C499" s="16">
        <v>15</v>
      </c>
      <c r="D499" s="16">
        <v>23</v>
      </c>
      <c r="E499" s="17">
        <f t="shared" si="55"/>
        <v>2.4125452352231604E-4</v>
      </c>
      <c r="F499" s="17">
        <f t="shared" si="56"/>
        <v>3.2263947143237897E-4</v>
      </c>
      <c r="G499" s="17">
        <f t="shared" si="58"/>
        <v>0.53333333333333333</v>
      </c>
      <c r="H499" s="17">
        <f t="shared" si="57"/>
        <v>1.2866907921190189E-4</v>
      </c>
    </row>
    <row r="500" spans="1:8" ht="25.5" x14ac:dyDescent="0.2">
      <c r="A500" s="14"/>
      <c r="B500" s="15" t="s">
        <v>473</v>
      </c>
      <c r="C500" s="16">
        <v>314</v>
      </c>
      <c r="D500" s="16">
        <v>124</v>
      </c>
      <c r="E500" s="17">
        <f t="shared" si="55"/>
        <v>5.0502613590671487E-3</v>
      </c>
      <c r="F500" s="17">
        <f t="shared" si="56"/>
        <v>1.7394475851136954E-3</v>
      </c>
      <c r="G500" s="17">
        <f t="shared" si="58"/>
        <v>-0.60509554140127386</v>
      </c>
      <c r="H500" s="17">
        <f t="shared" si="57"/>
        <v>-3.0558906312826697E-3</v>
      </c>
    </row>
    <row r="501" spans="1:8" ht="25.5" x14ac:dyDescent="0.2">
      <c r="A501" s="14"/>
      <c r="B501" s="15" t="s">
        <v>474</v>
      </c>
      <c r="C501" s="16">
        <v>4</v>
      </c>
      <c r="D501" s="16">
        <v>16</v>
      </c>
      <c r="E501" s="17">
        <f t="shared" si="55"/>
        <v>6.4334539605950944E-5</v>
      </c>
      <c r="F501" s="17">
        <f t="shared" si="56"/>
        <v>2.2444484969208971E-4</v>
      </c>
      <c r="G501" s="17">
        <f t="shared" si="58"/>
        <v>3</v>
      </c>
      <c r="H501" s="17">
        <f t="shared" si="57"/>
        <v>1.9300361881785283E-4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1</v>
      </c>
      <c r="D503" s="16">
        <v>4</v>
      </c>
      <c r="E503" s="17">
        <f t="shared" si="55"/>
        <v>1.6083634901487736E-5</v>
      </c>
      <c r="F503" s="17">
        <f t="shared" si="56"/>
        <v>5.6111212423022428E-5</v>
      </c>
      <c r="G503" s="17">
        <f t="shared" si="58"/>
        <v>3</v>
      </c>
      <c r="H503" s="17">
        <f t="shared" si="57"/>
        <v>4.8250904704463208E-5</v>
      </c>
    </row>
    <row r="504" spans="1:8" ht="25.5" x14ac:dyDescent="0.2">
      <c r="A504" s="14"/>
      <c r="B504" s="15" t="s">
        <v>477</v>
      </c>
      <c r="C504" s="16">
        <v>1</v>
      </c>
      <c r="D504" s="16">
        <v>3</v>
      </c>
      <c r="E504" s="17">
        <f t="shared" si="55"/>
        <v>1.6083634901487736E-5</v>
      </c>
      <c r="F504" s="17">
        <f t="shared" si="56"/>
        <v>4.2083409317266825E-5</v>
      </c>
      <c r="G504" s="17">
        <f t="shared" si="58"/>
        <v>2</v>
      </c>
      <c r="H504" s="17">
        <f t="shared" si="57"/>
        <v>3.2167269802975472E-5</v>
      </c>
    </row>
    <row r="505" spans="1:8" ht="25.5" x14ac:dyDescent="0.2">
      <c r="A505" s="14"/>
      <c r="B505" s="15" t="s">
        <v>478</v>
      </c>
      <c r="C505" s="16">
        <v>0</v>
      </c>
      <c r="D505" s="16">
        <v>1</v>
      </c>
      <c r="E505" s="17" t="str">
        <f t="shared" si="55"/>
        <v/>
      </c>
      <c r="F505" s="17">
        <f t="shared" si="56"/>
        <v>1.4027803105755607E-5</v>
      </c>
      <c r="G505" s="17">
        <f t="shared" si="58"/>
        <v>1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31</v>
      </c>
      <c r="D506" s="16">
        <v>40</v>
      </c>
      <c r="E506" s="17">
        <f t="shared" si="55"/>
        <v>4.9859268194611987E-4</v>
      </c>
      <c r="F506" s="17">
        <f t="shared" si="56"/>
        <v>5.6111212423022431E-4</v>
      </c>
      <c r="G506" s="17">
        <f t="shared" si="58"/>
        <v>0.29032258064516131</v>
      </c>
      <c r="H506" s="17">
        <f t="shared" si="57"/>
        <v>1.4475271411338965E-4</v>
      </c>
    </row>
    <row r="507" spans="1:8" x14ac:dyDescent="0.2">
      <c r="A507" s="14"/>
      <c r="B507" s="15" t="s">
        <v>480</v>
      </c>
      <c r="C507" s="16">
        <v>8</v>
      </c>
      <c r="D507" s="16">
        <v>15</v>
      </c>
      <c r="E507" s="17">
        <f t="shared" si="55"/>
        <v>1.2866907921190189E-4</v>
      </c>
      <c r="F507" s="17">
        <f t="shared" si="56"/>
        <v>2.1041704658633412E-4</v>
      </c>
      <c r="G507" s="17">
        <f t="shared" si="58"/>
        <v>0.875</v>
      </c>
      <c r="H507" s="17">
        <f t="shared" si="57"/>
        <v>1.1258544431041415E-4</v>
      </c>
    </row>
    <row r="508" spans="1:8" ht="25.5" x14ac:dyDescent="0.2">
      <c r="A508" s="14"/>
      <c r="B508" s="15" t="s">
        <v>481</v>
      </c>
      <c r="C508" s="16">
        <v>13</v>
      </c>
      <c r="D508" s="16">
        <v>57</v>
      </c>
      <c r="E508" s="17">
        <f t="shared" si="55"/>
        <v>2.0908725371934057E-4</v>
      </c>
      <c r="F508" s="17">
        <f t="shared" si="56"/>
        <v>7.9958477702806959E-4</v>
      </c>
      <c r="G508" s="17">
        <f t="shared" si="58"/>
        <v>3.3846153846153846</v>
      </c>
      <c r="H508" s="17">
        <f t="shared" si="57"/>
        <v>7.0767993566546038E-4</v>
      </c>
    </row>
    <row r="509" spans="1:8" x14ac:dyDescent="0.2">
      <c r="A509" s="14"/>
      <c r="B509" s="15" t="s">
        <v>482</v>
      </c>
      <c r="C509" s="16">
        <v>12</v>
      </c>
      <c r="D509" s="16">
        <v>52</v>
      </c>
      <c r="E509" s="17">
        <f t="shared" si="55"/>
        <v>1.9300361881785283E-4</v>
      </c>
      <c r="F509" s="17">
        <f t="shared" si="56"/>
        <v>7.2944576149929158E-4</v>
      </c>
      <c r="G509" s="17">
        <f t="shared" si="58"/>
        <v>3.3333333333333335</v>
      </c>
      <c r="H509" s="17">
        <f t="shared" si="57"/>
        <v>6.4334539605950944E-4</v>
      </c>
    </row>
    <row r="510" spans="1:8" x14ac:dyDescent="0.2">
      <c r="A510" s="14"/>
      <c r="B510" s="15" t="s">
        <v>483</v>
      </c>
      <c r="C510" s="16">
        <v>150</v>
      </c>
      <c r="D510" s="16">
        <v>477</v>
      </c>
      <c r="E510" s="17">
        <f t="shared" si="55"/>
        <v>2.4125452352231603E-3</v>
      </c>
      <c r="F510" s="17">
        <f t="shared" si="56"/>
        <v>6.691262081445425E-3</v>
      </c>
      <c r="G510" s="17">
        <f t="shared" si="58"/>
        <v>2.1800000000000002</v>
      </c>
      <c r="H510" s="17">
        <f t="shared" si="57"/>
        <v>5.2593486127864896E-3</v>
      </c>
    </row>
    <row r="511" spans="1:8" x14ac:dyDescent="0.2">
      <c r="A511" s="14"/>
      <c r="B511" s="15" t="s">
        <v>484</v>
      </c>
      <c r="C511" s="16">
        <v>173</v>
      </c>
      <c r="D511" s="16">
        <v>410</v>
      </c>
      <c r="E511" s="17">
        <f t="shared" si="55"/>
        <v>2.7824688379573786E-3</v>
      </c>
      <c r="F511" s="17">
        <f t="shared" si="56"/>
        <v>5.7513992733597991E-3</v>
      </c>
      <c r="G511" s="17">
        <f t="shared" si="58"/>
        <v>1.3699421965317919</v>
      </c>
      <c r="H511" s="17">
        <f t="shared" si="57"/>
        <v>3.8118214716525937E-3</v>
      </c>
    </row>
    <row r="512" spans="1:8" ht="38.25" x14ac:dyDescent="0.2">
      <c r="A512" s="14"/>
      <c r="B512" s="15" t="s">
        <v>485</v>
      </c>
      <c r="C512" s="16">
        <v>15</v>
      </c>
      <c r="D512" s="16">
        <v>30</v>
      </c>
      <c r="E512" s="17">
        <f t="shared" si="55"/>
        <v>2.4125452352231604E-4</v>
      </c>
      <c r="F512" s="17">
        <f t="shared" si="56"/>
        <v>4.2083409317266823E-4</v>
      </c>
      <c r="G512" s="17">
        <f t="shared" si="58"/>
        <v>1</v>
      </c>
      <c r="H512" s="17">
        <f t="shared" si="57"/>
        <v>2.4125452352231604E-4</v>
      </c>
    </row>
    <row r="513" spans="1:8" x14ac:dyDescent="0.2">
      <c r="A513" s="14"/>
      <c r="B513" s="15" t="s">
        <v>486</v>
      </c>
      <c r="C513" s="16">
        <v>0</v>
      </c>
      <c r="D513" s="16">
        <v>48</v>
      </c>
      <c r="E513" s="17" t="str">
        <f t="shared" si="55"/>
        <v/>
      </c>
      <c r="F513" s="17">
        <f t="shared" si="56"/>
        <v>6.7333454907626919E-4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54</v>
      </c>
      <c r="D514" s="16">
        <v>69</v>
      </c>
      <c r="E514" s="17">
        <f t="shared" si="55"/>
        <v>8.6851628468033774E-4</v>
      </c>
      <c r="F514" s="17">
        <f t="shared" si="56"/>
        <v>9.6791841429713697E-4</v>
      </c>
      <c r="G514" s="17">
        <f t="shared" si="58"/>
        <v>0.27777777777777779</v>
      </c>
      <c r="H514" s="17">
        <f t="shared" si="57"/>
        <v>2.4125452352231604E-4</v>
      </c>
    </row>
    <row r="515" spans="1:8" ht="25.5" x14ac:dyDescent="0.2">
      <c r="A515" s="14"/>
      <c r="B515" s="15" t="s">
        <v>488</v>
      </c>
      <c r="C515" s="16">
        <v>352</v>
      </c>
      <c r="D515" s="16">
        <v>444</v>
      </c>
      <c r="E515" s="17">
        <f t="shared" si="55"/>
        <v>5.661439485323683E-3</v>
      </c>
      <c r="F515" s="17">
        <f t="shared" si="56"/>
        <v>6.2283445789554897E-3</v>
      </c>
      <c r="G515" s="17">
        <f t="shared" si="58"/>
        <v>0.26136363636363635</v>
      </c>
      <c r="H515" s="17">
        <f t="shared" si="57"/>
        <v>1.4796944109368717E-3</v>
      </c>
    </row>
    <row r="516" spans="1:8" x14ac:dyDescent="0.2">
      <c r="A516" s="14"/>
      <c r="B516" s="15" t="s">
        <v>489</v>
      </c>
      <c r="C516" s="16">
        <v>12</v>
      </c>
      <c r="D516" s="16">
        <v>11</v>
      </c>
      <c r="E516" s="17">
        <f t="shared" si="55"/>
        <v>1.9300361881785283E-4</v>
      </c>
      <c r="F516" s="17">
        <f t="shared" si="56"/>
        <v>1.5430583416331167E-4</v>
      </c>
      <c r="G516" s="17">
        <f t="shared" si="58"/>
        <v>-8.3333333333333329E-2</v>
      </c>
      <c r="H516" s="17">
        <f t="shared" si="57"/>
        <v>-1.6083634901487736E-5</v>
      </c>
    </row>
    <row r="517" spans="1:8" ht="25.5" x14ac:dyDescent="0.2">
      <c r="A517" s="14"/>
      <c r="B517" s="15" t="s">
        <v>490</v>
      </c>
      <c r="C517" s="16">
        <v>69</v>
      </c>
      <c r="D517" s="16">
        <v>366</v>
      </c>
      <c r="E517" s="17">
        <f t="shared" si="55"/>
        <v>1.1097708082026538E-3</v>
      </c>
      <c r="F517" s="17">
        <f t="shared" si="56"/>
        <v>5.1341759367065521E-3</v>
      </c>
      <c r="G517" s="17">
        <f t="shared" si="58"/>
        <v>4.3043478260869561</v>
      </c>
      <c r="H517" s="17">
        <f t="shared" si="57"/>
        <v>4.7768395657418576E-3</v>
      </c>
    </row>
    <row r="518" spans="1:8" ht="25.5" x14ac:dyDescent="0.2">
      <c r="A518" s="14"/>
      <c r="B518" s="15" t="s">
        <v>491</v>
      </c>
      <c r="C518" s="16">
        <v>0</v>
      </c>
      <c r="D518" s="16">
        <v>3</v>
      </c>
      <c r="E518" s="17" t="str">
        <f t="shared" si="55"/>
        <v/>
      </c>
      <c r="F518" s="17">
        <f t="shared" si="56"/>
        <v>4.2083409317266825E-5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4</v>
      </c>
      <c r="D519" s="16">
        <v>14</v>
      </c>
      <c r="E519" s="17">
        <f t="shared" si="55"/>
        <v>6.4334539605950944E-5</v>
      </c>
      <c r="F519" s="17">
        <f t="shared" si="56"/>
        <v>1.9638924348057852E-4</v>
      </c>
      <c r="G519" s="17">
        <f t="shared" si="58"/>
        <v>2.5</v>
      </c>
      <c r="H519" s="17">
        <f t="shared" si="57"/>
        <v>1.6083634901487736E-4</v>
      </c>
    </row>
    <row r="520" spans="1:8" ht="25.5" x14ac:dyDescent="0.2">
      <c r="A520" s="14"/>
      <c r="B520" s="15" t="s">
        <v>493</v>
      </c>
      <c r="C520" s="16">
        <v>4</v>
      </c>
      <c r="D520" s="16">
        <v>12</v>
      </c>
      <c r="E520" s="17">
        <f t="shared" si="55"/>
        <v>6.4334539605950944E-5</v>
      </c>
      <c r="F520" s="17">
        <f t="shared" si="56"/>
        <v>1.683336372690673E-4</v>
      </c>
      <c r="G520" s="17">
        <f t="shared" si="58"/>
        <v>2</v>
      </c>
      <c r="H520" s="17">
        <f t="shared" si="57"/>
        <v>1.2866907921190189E-4</v>
      </c>
    </row>
    <row r="521" spans="1:8" x14ac:dyDescent="0.2">
      <c r="A521" s="14"/>
      <c r="B521" s="15" t="s">
        <v>494</v>
      </c>
      <c r="C521" s="16">
        <v>8</v>
      </c>
      <c r="D521" s="16">
        <v>14</v>
      </c>
      <c r="E521" s="17">
        <f t="shared" si="55"/>
        <v>1.2866907921190189E-4</v>
      </c>
      <c r="F521" s="17">
        <f t="shared" si="56"/>
        <v>1.9638924348057852E-4</v>
      </c>
      <c r="G521" s="17">
        <f t="shared" si="58"/>
        <v>0.75</v>
      </c>
      <c r="H521" s="17">
        <f t="shared" si="57"/>
        <v>9.6501809408926415E-5</v>
      </c>
    </row>
    <row r="522" spans="1:8" ht="25.5" x14ac:dyDescent="0.2">
      <c r="A522" s="14"/>
      <c r="B522" s="15" t="s">
        <v>495</v>
      </c>
      <c r="C522" s="16">
        <v>7</v>
      </c>
      <c r="D522" s="16">
        <v>35</v>
      </c>
      <c r="E522" s="17">
        <f t="shared" si="55"/>
        <v>1.1258544431041415E-4</v>
      </c>
      <c r="F522" s="17">
        <f t="shared" si="56"/>
        <v>4.909731087014463E-4</v>
      </c>
      <c r="G522" s="17">
        <f t="shared" si="58"/>
        <v>4</v>
      </c>
      <c r="H522" s="17">
        <f t="shared" si="57"/>
        <v>4.503417772416566E-4</v>
      </c>
    </row>
    <row r="523" spans="1:8" ht="25.5" x14ac:dyDescent="0.2">
      <c r="A523" s="14"/>
      <c r="B523" s="15" t="s">
        <v>496</v>
      </c>
      <c r="C523" s="16">
        <v>2</v>
      </c>
      <c r="D523" s="16">
        <v>15</v>
      </c>
      <c r="E523" s="17">
        <f t="shared" si="55"/>
        <v>3.2167269802975472E-5</v>
      </c>
      <c r="F523" s="17">
        <f t="shared" si="56"/>
        <v>2.1041704658633412E-4</v>
      </c>
      <c r="G523" s="17">
        <f t="shared" si="58"/>
        <v>6.5</v>
      </c>
      <c r="H523" s="17">
        <f t="shared" si="57"/>
        <v>2.0908725371934057E-4</v>
      </c>
    </row>
    <row r="524" spans="1:8" ht="25.5" x14ac:dyDescent="0.2">
      <c r="A524" s="14"/>
      <c r="B524" s="15" t="s">
        <v>497</v>
      </c>
      <c r="C524" s="16">
        <v>15</v>
      </c>
      <c r="D524" s="16">
        <v>17</v>
      </c>
      <c r="E524" s="17">
        <f t="shared" si="55"/>
        <v>2.4125452352231604E-4</v>
      </c>
      <c r="F524" s="17">
        <f t="shared" si="56"/>
        <v>2.3847265279784534E-4</v>
      </c>
      <c r="G524" s="17">
        <f t="shared" si="58"/>
        <v>0.13333333333333333</v>
      </c>
      <c r="H524" s="17">
        <f t="shared" si="57"/>
        <v>3.2167269802975472E-5</v>
      </c>
    </row>
    <row r="525" spans="1:8" ht="25.5" x14ac:dyDescent="0.2">
      <c r="A525" s="14"/>
      <c r="B525" s="15" t="s">
        <v>498</v>
      </c>
      <c r="C525" s="16">
        <v>0</v>
      </c>
      <c r="D525" s="16">
        <v>1</v>
      </c>
      <c r="E525" s="17" t="str">
        <f t="shared" si="55"/>
        <v/>
      </c>
      <c r="F525" s="17">
        <f t="shared" si="56"/>
        <v>1.4027803105755607E-5</v>
      </c>
      <c r="G525" s="17">
        <f t="shared" si="58"/>
        <v>1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6</v>
      </c>
      <c r="D526" s="16">
        <v>1</v>
      </c>
      <c r="E526" s="17">
        <f t="shared" si="55"/>
        <v>9.6501809408926415E-5</v>
      </c>
      <c r="F526" s="17">
        <f t="shared" si="56"/>
        <v>1.4027803105755607E-5</v>
      </c>
      <c r="G526" s="17">
        <f t="shared" si="58"/>
        <v>-0.83333333333333337</v>
      </c>
      <c r="H526" s="17">
        <f t="shared" si="57"/>
        <v>-8.0418174507438679E-5</v>
      </c>
    </row>
    <row r="527" spans="1:8" x14ac:dyDescent="0.2">
      <c r="A527" s="14"/>
      <c r="B527" s="15" t="s">
        <v>500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1.4027803105755607E-5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16</v>
      </c>
      <c r="D528" s="16">
        <v>20</v>
      </c>
      <c r="E528" s="17">
        <f t="shared" si="55"/>
        <v>2.5733815842380377E-4</v>
      </c>
      <c r="F528" s="17">
        <f t="shared" si="56"/>
        <v>2.8055606211511216E-4</v>
      </c>
      <c r="G528" s="17">
        <f t="shared" si="58"/>
        <v>0.25</v>
      </c>
      <c r="H528" s="17">
        <f t="shared" si="57"/>
        <v>6.4334539605950944E-5</v>
      </c>
    </row>
    <row r="529" spans="1:8" x14ac:dyDescent="0.2">
      <c r="A529" s="14"/>
      <c r="B529" s="15" t="s">
        <v>502</v>
      </c>
      <c r="C529" s="16">
        <v>49</v>
      </c>
      <c r="D529" s="16">
        <v>70</v>
      </c>
      <c r="E529" s="17">
        <f t="shared" si="55"/>
        <v>7.8809811017289911E-4</v>
      </c>
      <c r="F529" s="17">
        <f t="shared" si="56"/>
        <v>9.819462174028926E-4</v>
      </c>
      <c r="G529" s="17">
        <f t="shared" si="58"/>
        <v>0.42857142857142855</v>
      </c>
      <c r="H529" s="17">
        <f t="shared" si="57"/>
        <v>3.3775633293124245E-4</v>
      </c>
    </row>
    <row r="530" spans="1:8" ht="25.5" x14ac:dyDescent="0.2">
      <c r="A530" s="14"/>
      <c r="B530" s="15" t="s">
        <v>503</v>
      </c>
      <c r="C530" s="16">
        <v>8</v>
      </c>
      <c r="D530" s="16">
        <v>23</v>
      </c>
      <c r="E530" s="17">
        <f t="shared" si="55"/>
        <v>1.2866907921190189E-4</v>
      </c>
      <c r="F530" s="17">
        <f t="shared" si="56"/>
        <v>3.2263947143237897E-4</v>
      </c>
      <c r="G530" s="17">
        <f t="shared" si="58"/>
        <v>1.875</v>
      </c>
      <c r="H530" s="17">
        <f t="shared" si="57"/>
        <v>2.4125452352231604E-4</v>
      </c>
    </row>
    <row r="531" spans="1:8" x14ac:dyDescent="0.2">
      <c r="A531" s="14"/>
      <c r="B531" s="15" t="s">
        <v>504</v>
      </c>
      <c r="C531" s="16">
        <v>3</v>
      </c>
      <c r="D531" s="16">
        <v>3</v>
      </c>
      <c r="E531" s="17">
        <f t="shared" si="55"/>
        <v>4.8250904704463208E-5</v>
      </c>
      <c r="F531" s="17">
        <f t="shared" si="56"/>
        <v>4.2083409317266825E-5</v>
      </c>
      <c r="G531" s="17">
        <f t="shared" si="58"/>
        <v>0</v>
      </c>
      <c r="H531" s="17">
        <f t="shared" si="57"/>
        <v>0</v>
      </c>
    </row>
    <row r="532" spans="1:8" x14ac:dyDescent="0.2">
      <c r="A532" s="14"/>
      <c r="B532" s="15" t="s">
        <v>505</v>
      </c>
      <c r="C532" s="16">
        <v>11</v>
      </c>
      <c r="D532" s="16">
        <v>11</v>
      </c>
      <c r="E532" s="17">
        <f t="shared" si="55"/>
        <v>1.7691998391636509E-4</v>
      </c>
      <c r="F532" s="17">
        <f t="shared" si="56"/>
        <v>1.5430583416331167E-4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506</v>
      </c>
      <c r="C533" s="16">
        <v>2</v>
      </c>
      <c r="D533" s="16">
        <v>12</v>
      </c>
      <c r="E533" s="17">
        <f t="shared" si="55"/>
        <v>3.2167269802975472E-5</v>
      </c>
      <c r="F533" s="17">
        <f t="shared" si="56"/>
        <v>1.683336372690673E-4</v>
      </c>
      <c r="G533" s="17">
        <f t="shared" si="58"/>
        <v>5</v>
      </c>
      <c r="H533" s="17">
        <f t="shared" si="57"/>
        <v>1.6083634901487736E-4</v>
      </c>
    </row>
    <row r="534" spans="1:8" x14ac:dyDescent="0.2">
      <c r="A534" s="14"/>
      <c r="B534" s="15" t="s">
        <v>507</v>
      </c>
      <c r="C534" s="16">
        <v>75</v>
      </c>
      <c r="D534" s="16">
        <v>255</v>
      </c>
      <c r="E534" s="17">
        <f t="shared" si="55"/>
        <v>1.2062726176115801E-3</v>
      </c>
      <c r="F534" s="17">
        <f t="shared" si="56"/>
        <v>3.5770897919676801E-3</v>
      </c>
      <c r="G534" s="17">
        <f t="shared" si="58"/>
        <v>2.4</v>
      </c>
      <c r="H534" s="17">
        <f t="shared" si="57"/>
        <v>2.8950542822677922E-3</v>
      </c>
    </row>
    <row r="535" spans="1:8" x14ac:dyDescent="0.2">
      <c r="A535" s="14"/>
      <c r="B535" s="15" t="s">
        <v>508</v>
      </c>
      <c r="C535" s="16">
        <v>402</v>
      </c>
      <c r="D535" s="16">
        <v>376</v>
      </c>
      <c r="E535" s="17">
        <f t="shared" si="55"/>
        <v>6.4656212303980699E-3</v>
      </c>
      <c r="F535" s="17">
        <f t="shared" si="56"/>
        <v>5.2744539677641086E-3</v>
      </c>
      <c r="G535" s="17">
        <f t="shared" si="58"/>
        <v>-6.4676616915422883E-2</v>
      </c>
      <c r="H535" s="17">
        <f t="shared" si="57"/>
        <v>-4.1817450743868113E-4</v>
      </c>
    </row>
    <row r="536" spans="1:8" ht="25.5" x14ac:dyDescent="0.2">
      <c r="A536" s="14"/>
      <c r="B536" s="15" t="s">
        <v>509</v>
      </c>
      <c r="C536" s="16">
        <v>56</v>
      </c>
      <c r="D536" s="16">
        <v>10</v>
      </c>
      <c r="E536" s="17">
        <f t="shared" si="55"/>
        <v>9.0068355448331321E-4</v>
      </c>
      <c r="F536" s="17">
        <f t="shared" si="56"/>
        <v>1.4027803105755608E-4</v>
      </c>
      <c r="G536" s="17">
        <f t="shared" si="58"/>
        <v>-0.8214285714285714</v>
      </c>
      <c r="H536" s="17">
        <f t="shared" si="57"/>
        <v>-7.3984720546843585E-4</v>
      </c>
    </row>
    <row r="537" spans="1:8" x14ac:dyDescent="0.2">
      <c r="A537" s="14"/>
      <c r="B537" s="15" t="s">
        <v>510</v>
      </c>
      <c r="C537" s="16">
        <v>2</v>
      </c>
      <c r="D537" s="16">
        <v>4</v>
      </c>
      <c r="E537" s="17">
        <f t="shared" si="55"/>
        <v>3.2167269802975472E-5</v>
      </c>
      <c r="F537" s="17">
        <f t="shared" si="56"/>
        <v>5.6111212423022428E-5</v>
      </c>
      <c r="G537" s="17">
        <f t="shared" si="58"/>
        <v>1</v>
      </c>
      <c r="H537" s="17">
        <f t="shared" si="57"/>
        <v>3.2167269802975472E-5</v>
      </c>
    </row>
    <row r="538" spans="1:8" x14ac:dyDescent="0.2">
      <c r="A538" s="14"/>
      <c r="B538" s="15" t="s">
        <v>511</v>
      </c>
      <c r="C538" s="16">
        <v>351</v>
      </c>
      <c r="D538" s="16">
        <v>312</v>
      </c>
      <c r="E538" s="17">
        <f t="shared" si="55"/>
        <v>5.6453558504221957E-3</v>
      </c>
      <c r="F538" s="17">
        <f t="shared" si="56"/>
        <v>4.3766745689957495E-3</v>
      </c>
      <c r="G538" s="17">
        <f t="shared" si="58"/>
        <v>-0.1111111111111111</v>
      </c>
      <c r="H538" s="17">
        <f t="shared" si="57"/>
        <v>-6.2726176115802175E-4</v>
      </c>
    </row>
    <row r="539" spans="1:8" x14ac:dyDescent="0.2">
      <c r="A539" s="14"/>
      <c r="B539" s="15" t="s">
        <v>512</v>
      </c>
      <c r="C539" s="16">
        <v>106</v>
      </c>
      <c r="D539" s="16">
        <v>86</v>
      </c>
      <c r="E539" s="17">
        <f t="shared" si="55"/>
        <v>1.7048652995577001E-3</v>
      </c>
      <c r="F539" s="17">
        <f t="shared" si="56"/>
        <v>1.2063910670949821E-3</v>
      </c>
      <c r="G539" s="17">
        <f t="shared" si="58"/>
        <v>-0.18867924528301888</v>
      </c>
      <c r="H539" s="17">
        <f t="shared" si="57"/>
        <v>-3.2167269802975477E-4</v>
      </c>
    </row>
    <row r="540" spans="1:8" s="28" customFormat="1" x14ac:dyDescent="0.2">
      <c r="A540" s="24"/>
      <c r="B540" s="25" t="s">
        <v>642</v>
      </c>
      <c r="C540" s="26">
        <v>13</v>
      </c>
      <c r="D540" s="26">
        <v>3</v>
      </c>
      <c r="E540" s="27">
        <f t="shared" si="55"/>
        <v>2.0908725371934057E-4</v>
      </c>
      <c r="F540" s="27">
        <f t="shared" si="56"/>
        <v>4.2083409317266825E-5</v>
      </c>
      <c r="G540" s="27">
        <f t="shared" si="58"/>
        <v>-0.76923076923076927</v>
      </c>
      <c r="H540" s="27">
        <f t="shared" si="57"/>
        <v>-1.6083634901487736E-4</v>
      </c>
    </row>
    <row r="541" spans="1:8" x14ac:dyDescent="0.2">
      <c r="A541" s="14"/>
      <c r="B541" s="15" t="s">
        <v>513</v>
      </c>
      <c r="C541" s="16">
        <v>6</v>
      </c>
      <c r="D541" s="16">
        <v>4</v>
      </c>
      <c r="E541" s="17">
        <f t="shared" ref="E541:E576" si="59">+IF(C541=0,"",C541/C$349)</f>
        <v>9.6501809408926415E-5</v>
      </c>
      <c r="F541" s="17">
        <f t="shared" ref="F541:F576" si="60">+IF(D541=0,"",D541/D$349)</f>
        <v>5.6111212423022428E-5</v>
      </c>
      <c r="G541" s="17">
        <f t="shared" si="58"/>
        <v>-0.33333333333333331</v>
      </c>
      <c r="H541" s="17">
        <f t="shared" ref="H541:H576" si="61">+IF(OR(AND(E541=""),(G541="")),"",E541*G541)</f>
        <v>-3.2167269802975472E-5</v>
      </c>
    </row>
    <row r="542" spans="1:8" x14ac:dyDescent="0.2">
      <c r="A542" s="14"/>
      <c r="B542" s="15" t="s">
        <v>514</v>
      </c>
      <c r="C542" s="16">
        <v>1607</v>
      </c>
      <c r="D542" s="16">
        <v>26</v>
      </c>
      <c r="E542" s="17">
        <f t="shared" si="59"/>
        <v>2.5846401286690791E-2</v>
      </c>
      <c r="F542" s="17">
        <f t="shared" si="60"/>
        <v>3.6472288074964579E-4</v>
      </c>
      <c r="G542" s="17">
        <f t="shared" ref="G542:G576" si="62">+IF(AND(C542=0,D542=0)," ",IF(C542=0,1,IF(D542=0,-1,(D542-C542)/C542)))</f>
        <v>-0.98382078406969509</v>
      </c>
      <c r="H542" s="17">
        <f t="shared" si="61"/>
        <v>-2.5428226779252109E-2</v>
      </c>
    </row>
    <row r="543" spans="1:8" x14ac:dyDescent="0.2">
      <c r="A543" s="14"/>
      <c r="B543" s="15" t="s">
        <v>515</v>
      </c>
      <c r="C543" s="16">
        <v>19</v>
      </c>
      <c r="D543" s="16">
        <v>23</v>
      </c>
      <c r="E543" s="17">
        <f t="shared" si="59"/>
        <v>3.0558906312826698E-4</v>
      </c>
      <c r="F543" s="17">
        <f t="shared" si="60"/>
        <v>3.2263947143237897E-4</v>
      </c>
      <c r="G543" s="17">
        <f t="shared" si="62"/>
        <v>0.21052631578947367</v>
      </c>
      <c r="H543" s="17">
        <f t="shared" si="61"/>
        <v>6.4334539605950944E-5</v>
      </c>
    </row>
    <row r="544" spans="1:8" x14ac:dyDescent="0.2">
      <c r="A544" s="14"/>
      <c r="B544" s="15" t="s">
        <v>516</v>
      </c>
      <c r="C544" s="16">
        <v>5</v>
      </c>
      <c r="D544" s="16">
        <v>2</v>
      </c>
      <c r="E544" s="17">
        <f t="shared" si="59"/>
        <v>8.0418174507438679E-5</v>
      </c>
      <c r="F544" s="17">
        <f t="shared" si="60"/>
        <v>2.8055606211511214E-5</v>
      </c>
      <c r="G544" s="17">
        <f t="shared" si="62"/>
        <v>-0.6</v>
      </c>
      <c r="H544" s="17">
        <f t="shared" si="61"/>
        <v>-4.8250904704463208E-5</v>
      </c>
    </row>
    <row r="545" spans="1:8" x14ac:dyDescent="0.2">
      <c r="A545" s="14"/>
      <c r="B545" s="15" t="s">
        <v>517</v>
      </c>
      <c r="C545" s="16">
        <v>6</v>
      </c>
      <c r="D545" s="16">
        <v>6</v>
      </c>
      <c r="E545" s="17">
        <f t="shared" si="59"/>
        <v>9.6501809408926415E-5</v>
      </c>
      <c r="F545" s="17">
        <f t="shared" si="60"/>
        <v>8.4166818634533649E-5</v>
      </c>
      <c r="G545" s="17">
        <f t="shared" si="62"/>
        <v>0</v>
      </c>
      <c r="H545" s="17">
        <f t="shared" si="61"/>
        <v>0</v>
      </c>
    </row>
    <row r="546" spans="1:8" x14ac:dyDescent="0.2">
      <c r="A546" s="14"/>
      <c r="B546" s="15" t="s">
        <v>518</v>
      </c>
      <c r="C546" s="16">
        <v>0</v>
      </c>
      <c r="D546" s="16">
        <v>2</v>
      </c>
      <c r="E546" s="17" t="str">
        <f t="shared" si="59"/>
        <v/>
      </c>
      <c r="F546" s="17">
        <f t="shared" si="60"/>
        <v>2.8055606211511214E-5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7</v>
      </c>
      <c r="D547" s="16">
        <v>1</v>
      </c>
      <c r="E547" s="17">
        <f t="shared" si="59"/>
        <v>1.1258544431041415E-4</v>
      </c>
      <c r="F547" s="17">
        <f t="shared" si="60"/>
        <v>1.4027803105755607E-5</v>
      </c>
      <c r="G547" s="17">
        <f t="shared" si="62"/>
        <v>-0.8571428571428571</v>
      </c>
      <c r="H547" s="17">
        <f t="shared" si="61"/>
        <v>-9.6501809408926415E-5</v>
      </c>
    </row>
    <row r="548" spans="1:8" ht="25.5" x14ac:dyDescent="0.2">
      <c r="A548" s="14"/>
      <c r="B548" s="15" t="s">
        <v>520</v>
      </c>
      <c r="C548" s="16">
        <v>390</v>
      </c>
      <c r="D548" s="16">
        <v>554</v>
      </c>
      <c r="E548" s="17">
        <f t="shared" si="59"/>
        <v>6.2726176115802173E-3</v>
      </c>
      <c r="F548" s="17">
        <f t="shared" si="60"/>
        <v>7.7714029205886064E-3</v>
      </c>
      <c r="G548" s="17">
        <f t="shared" si="62"/>
        <v>0.42051282051282052</v>
      </c>
      <c r="H548" s="17">
        <f t="shared" si="61"/>
        <v>2.6377161238439889E-3</v>
      </c>
    </row>
    <row r="549" spans="1:8" ht="25.5" x14ac:dyDescent="0.2">
      <c r="A549" s="14"/>
      <c r="B549" s="15" t="s">
        <v>521</v>
      </c>
      <c r="C549" s="16">
        <v>5</v>
      </c>
      <c r="D549" s="16">
        <v>7</v>
      </c>
      <c r="E549" s="17">
        <f t="shared" si="59"/>
        <v>8.0418174507438679E-5</v>
      </c>
      <c r="F549" s="17">
        <f t="shared" si="60"/>
        <v>9.819462174028926E-5</v>
      </c>
      <c r="G549" s="17">
        <f t="shared" si="62"/>
        <v>0.4</v>
      </c>
      <c r="H549" s="17">
        <f t="shared" si="61"/>
        <v>3.2167269802975472E-5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12</v>
      </c>
      <c r="E550" s="17" t="str">
        <f t="shared" si="59"/>
        <v/>
      </c>
      <c r="F550" s="17">
        <f t="shared" si="60"/>
        <v>1.683336372690673E-4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18</v>
      </c>
      <c r="D551" s="16">
        <v>25</v>
      </c>
      <c r="E551" s="17">
        <f t="shared" si="59"/>
        <v>2.8950542822677925E-4</v>
      </c>
      <c r="F551" s="17">
        <f t="shared" si="60"/>
        <v>3.5069507764389017E-4</v>
      </c>
      <c r="G551" s="17">
        <f t="shared" si="62"/>
        <v>0.3888888888888889</v>
      </c>
      <c r="H551" s="17">
        <f t="shared" si="61"/>
        <v>1.1258544431041415E-4</v>
      </c>
    </row>
    <row r="552" spans="1:8" ht="25.5" x14ac:dyDescent="0.2">
      <c r="A552" s="14"/>
      <c r="B552" s="15" t="s">
        <v>524</v>
      </c>
      <c r="C552" s="16">
        <v>1</v>
      </c>
      <c r="D552" s="16">
        <v>3</v>
      </c>
      <c r="E552" s="17">
        <f t="shared" si="59"/>
        <v>1.6083634901487736E-5</v>
      </c>
      <c r="F552" s="17">
        <f t="shared" si="60"/>
        <v>4.2083409317266825E-5</v>
      </c>
      <c r="G552" s="17">
        <f t="shared" si="62"/>
        <v>2</v>
      </c>
      <c r="H552" s="17">
        <f t="shared" si="61"/>
        <v>3.2167269802975472E-5</v>
      </c>
    </row>
    <row r="553" spans="1:8" x14ac:dyDescent="0.2">
      <c r="A553" s="14"/>
      <c r="B553" s="15" t="s">
        <v>525</v>
      </c>
      <c r="C553" s="16">
        <v>0</v>
      </c>
      <c r="D553" s="16">
        <v>3</v>
      </c>
      <c r="E553" s="17" t="str">
        <f t="shared" si="59"/>
        <v/>
      </c>
      <c r="F553" s="17">
        <f t="shared" si="60"/>
        <v>4.2083409317266825E-5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107</v>
      </c>
      <c r="D554" s="16">
        <v>86</v>
      </c>
      <c r="E554" s="17">
        <f t="shared" si="59"/>
        <v>1.7209489344591877E-3</v>
      </c>
      <c r="F554" s="17">
        <f t="shared" si="60"/>
        <v>1.2063910670949821E-3</v>
      </c>
      <c r="G554" s="17">
        <f t="shared" si="62"/>
        <v>-0.19626168224299065</v>
      </c>
      <c r="H554" s="17">
        <f t="shared" si="61"/>
        <v>-3.3775633293124245E-4</v>
      </c>
    </row>
    <row r="555" spans="1:8" ht="25.5" x14ac:dyDescent="0.2">
      <c r="A555" s="14"/>
      <c r="B555" s="15" t="s">
        <v>527</v>
      </c>
      <c r="C555" s="16">
        <v>2</v>
      </c>
      <c r="D555" s="16">
        <v>8</v>
      </c>
      <c r="E555" s="17">
        <f t="shared" si="59"/>
        <v>3.2167269802975472E-5</v>
      </c>
      <c r="F555" s="17">
        <f t="shared" si="60"/>
        <v>1.1222242484604486E-4</v>
      </c>
      <c r="G555" s="17">
        <f t="shared" si="62"/>
        <v>3</v>
      </c>
      <c r="H555" s="17">
        <f t="shared" si="61"/>
        <v>9.6501809408926415E-5</v>
      </c>
    </row>
    <row r="556" spans="1:8" x14ac:dyDescent="0.2">
      <c r="A556" s="14"/>
      <c r="B556" s="15" t="s">
        <v>528</v>
      </c>
      <c r="C556" s="16">
        <v>71</v>
      </c>
      <c r="D556" s="16">
        <v>43</v>
      </c>
      <c r="E556" s="17">
        <f t="shared" si="59"/>
        <v>1.1419380780056292E-3</v>
      </c>
      <c r="F556" s="17">
        <f t="shared" si="60"/>
        <v>6.0319553354749107E-4</v>
      </c>
      <c r="G556" s="17">
        <f t="shared" si="62"/>
        <v>-0.39436619718309857</v>
      </c>
      <c r="H556" s="17">
        <f t="shared" si="61"/>
        <v>-4.5034177724165655E-4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10</v>
      </c>
      <c r="D558" s="16">
        <v>1</v>
      </c>
      <c r="E558" s="17">
        <f t="shared" si="59"/>
        <v>1.6083634901487736E-4</v>
      </c>
      <c r="F558" s="17">
        <f t="shared" si="60"/>
        <v>1.4027803105755607E-5</v>
      </c>
      <c r="G558" s="17">
        <f t="shared" si="62"/>
        <v>-0.9</v>
      </c>
      <c r="H558" s="17">
        <f t="shared" si="61"/>
        <v>-1.4475271411338962E-4</v>
      </c>
    </row>
    <row r="559" spans="1:8" x14ac:dyDescent="0.2">
      <c r="A559" s="14"/>
      <c r="B559" s="15" t="s">
        <v>531</v>
      </c>
      <c r="C559" s="16">
        <v>166</v>
      </c>
      <c r="D559" s="16">
        <v>259</v>
      </c>
      <c r="E559" s="17">
        <f t="shared" si="59"/>
        <v>2.669883393646964E-3</v>
      </c>
      <c r="F559" s="17">
        <f t="shared" si="60"/>
        <v>3.6332010043907022E-3</v>
      </c>
      <c r="G559" s="17">
        <f t="shared" si="62"/>
        <v>0.56024096385542166</v>
      </c>
      <c r="H559" s="17">
        <f t="shared" si="61"/>
        <v>1.4957780458383593E-3</v>
      </c>
    </row>
    <row r="560" spans="1:8" ht="25.5" x14ac:dyDescent="0.2">
      <c r="A560" s="14"/>
      <c r="B560" s="15" t="s">
        <v>532</v>
      </c>
      <c r="C560" s="16">
        <v>151</v>
      </c>
      <c r="D560" s="16">
        <v>269</v>
      </c>
      <c r="E560" s="17">
        <f t="shared" si="59"/>
        <v>2.4286288701246481E-3</v>
      </c>
      <c r="F560" s="17">
        <f t="shared" si="60"/>
        <v>3.7734790354482586E-3</v>
      </c>
      <c r="G560" s="17">
        <f t="shared" si="62"/>
        <v>0.7814569536423841</v>
      </c>
      <c r="H560" s="17">
        <f t="shared" si="61"/>
        <v>1.8978689183755527E-3</v>
      </c>
    </row>
    <row r="561" spans="1:8" x14ac:dyDescent="0.2">
      <c r="A561" s="14"/>
      <c r="B561" s="15" t="s">
        <v>533</v>
      </c>
      <c r="C561" s="16">
        <v>402</v>
      </c>
      <c r="D561" s="16">
        <v>415</v>
      </c>
      <c r="E561" s="17">
        <f t="shared" si="59"/>
        <v>6.4656212303980699E-3</v>
      </c>
      <c r="F561" s="17">
        <f t="shared" si="60"/>
        <v>5.8215382888885774E-3</v>
      </c>
      <c r="G561" s="17">
        <f t="shared" si="62"/>
        <v>3.2338308457711441E-2</v>
      </c>
      <c r="H561" s="17">
        <f t="shared" si="61"/>
        <v>2.0908725371934057E-4</v>
      </c>
    </row>
    <row r="562" spans="1:8" x14ac:dyDescent="0.2">
      <c r="A562" s="14"/>
      <c r="B562" s="15" t="s">
        <v>534</v>
      </c>
      <c r="C562" s="16">
        <v>17</v>
      </c>
      <c r="D562" s="16">
        <v>85</v>
      </c>
      <c r="E562" s="17">
        <f t="shared" si="59"/>
        <v>2.7342179332529151E-4</v>
      </c>
      <c r="F562" s="17">
        <f t="shared" si="60"/>
        <v>1.1923632639892266E-3</v>
      </c>
      <c r="G562" s="17">
        <f t="shared" si="62"/>
        <v>4</v>
      </c>
      <c r="H562" s="17">
        <f t="shared" si="61"/>
        <v>1.093687173301166E-3</v>
      </c>
    </row>
    <row r="563" spans="1:8" x14ac:dyDescent="0.2">
      <c r="A563" s="14"/>
      <c r="B563" s="15" t="s">
        <v>535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1.4027803105755607E-5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15</v>
      </c>
      <c r="D564" s="16">
        <v>2</v>
      </c>
      <c r="E564" s="17">
        <f t="shared" si="59"/>
        <v>2.4125452352231604E-4</v>
      </c>
      <c r="F564" s="17">
        <f t="shared" si="60"/>
        <v>2.8055606211511214E-5</v>
      </c>
      <c r="G564" s="17">
        <f t="shared" si="62"/>
        <v>-0.8666666666666667</v>
      </c>
      <c r="H564" s="17">
        <f t="shared" si="61"/>
        <v>-2.0908725371934057E-4</v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30</v>
      </c>
      <c r="D566" s="16">
        <v>87</v>
      </c>
      <c r="E566" s="17">
        <f t="shared" si="59"/>
        <v>4.8250904704463208E-4</v>
      </c>
      <c r="F566" s="17">
        <f t="shared" si="60"/>
        <v>1.2204188702007379E-3</v>
      </c>
      <c r="G566" s="17">
        <f t="shared" si="62"/>
        <v>1.9</v>
      </c>
      <c r="H566" s="17">
        <f t="shared" si="61"/>
        <v>9.1676718938480089E-4</v>
      </c>
    </row>
    <row r="567" spans="1:8" x14ac:dyDescent="0.2">
      <c r="A567" s="14"/>
      <c r="B567" s="15" t="s">
        <v>539</v>
      </c>
      <c r="C567" s="16">
        <v>29</v>
      </c>
      <c r="D567" s="16">
        <v>79</v>
      </c>
      <c r="E567" s="17">
        <f t="shared" si="59"/>
        <v>4.6642541214314434E-4</v>
      </c>
      <c r="F567" s="17">
        <f t="shared" si="60"/>
        <v>1.1081964453546931E-3</v>
      </c>
      <c r="G567" s="17">
        <f t="shared" si="62"/>
        <v>1.7241379310344827</v>
      </c>
      <c r="H567" s="17">
        <f t="shared" si="61"/>
        <v>8.0418174507438679E-4</v>
      </c>
    </row>
    <row r="568" spans="1:8" x14ac:dyDescent="0.2">
      <c r="A568" s="14"/>
      <c r="B568" s="15" t="s">
        <v>540</v>
      </c>
      <c r="C568" s="16">
        <v>283</v>
      </c>
      <c r="D568" s="16">
        <v>441</v>
      </c>
      <c r="E568" s="17">
        <f t="shared" si="59"/>
        <v>4.5516686771210294E-3</v>
      </c>
      <c r="F568" s="17">
        <f t="shared" si="60"/>
        <v>6.1862611696382229E-3</v>
      </c>
      <c r="G568" s="17">
        <f t="shared" si="62"/>
        <v>0.55830388692579502</v>
      </c>
      <c r="H568" s="17">
        <f t="shared" si="61"/>
        <v>2.5412143144350622E-3</v>
      </c>
    </row>
    <row r="569" spans="1:8" x14ac:dyDescent="0.2">
      <c r="A569" s="14"/>
      <c r="B569" s="15" t="s">
        <v>541</v>
      </c>
      <c r="C569" s="16">
        <v>12</v>
      </c>
      <c r="D569" s="16">
        <v>28</v>
      </c>
      <c r="E569" s="17">
        <f t="shared" si="59"/>
        <v>1.9300361881785283E-4</v>
      </c>
      <c r="F569" s="17">
        <f t="shared" si="60"/>
        <v>3.9277848696115704E-4</v>
      </c>
      <c r="G569" s="17">
        <f t="shared" si="62"/>
        <v>1.3333333333333333</v>
      </c>
      <c r="H569" s="17">
        <f t="shared" si="61"/>
        <v>2.5733815842380377E-4</v>
      </c>
    </row>
    <row r="570" spans="1:8" x14ac:dyDescent="0.2">
      <c r="A570" s="14"/>
      <c r="B570" s="15" t="s">
        <v>542</v>
      </c>
      <c r="C570" s="16">
        <v>33</v>
      </c>
      <c r="D570" s="16">
        <v>47</v>
      </c>
      <c r="E570" s="17">
        <f t="shared" si="59"/>
        <v>5.3075995174909534E-4</v>
      </c>
      <c r="F570" s="17">
        <f t="shared" si="60"/>
        <v>6.5930674597051357E-4</v>
      </c>
      <c r="G570" s="17">
        <f t="shared" si="62"/>
        <v>0.42424242424242425</v>
      </c>
      <c r="H570" s="17">
        <f t="shared" si="61"/>
        <v>2.2517088862082833E-4</v>
      </c>
    </row>
    <row r="571" spans="1:8" ht="25.5" x14ac:dyDescent="0.2">
      <c r="A571" s="14"/>
      <c r="B571" s="15" t="s">
        <v>543</v>
      </c>
      <c r="C571" s="16">
        <v>17</v>
      </c>
      <c r="D571" s="16">
        <v>28</v>
      </c>
      <c r="E571" s="17">
        <f t="shared" si="59"/>
        <v>2.7342179332529151E-4</v>
      </c>
      <c r="F571" s="17">
        <f t="shared" si="60"/>
        <v>3.9277848696115704E-4</v>
      </c>
      <c r="G571" s="17">
        <f t="shared" si="62"/>
        <v>0.6470588235294118</v>
      </c>
      <c r="H571" s="17">
        <f t="shared" si="61"/>
        <v>1.7691998391636509E-4</v>
      </c>
    </row>
    <row r="572" spans="1:8" x14ac:dyDescent="0.2">
      <c r="A572" s="14"/>
      <c r="B572" s="15" t="s">
        <v>544</v>
      </c>
      <c r="C572" s="16">
        <v>2</v>
      </c>
      <c r="D572" s="16">
        <v>9</v>
      </c>
      <c r="E572" s="17">
        <f t="shared" si="59"/>
        <v>3.2167269802975472E-5</v>
      </c>
      <c r="F572" s="17">
        <f t="shared" si="60"/>
        <v>1.2625022795180048E-4</v>
      </c>
      <c r="G572" s="17">
        <f t="shared" si="62"/>
        <v>3.5</v>
      </c>
      <c r="H572" s="17">
        <f t="shared" si="61"/>
        <v>1.1258544431041415E-4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12</v>
      </c>
      <c r="D574" s="16">
        <v>40</v>
      </c>
      <c r="E574" s="17">
        <f t="shared" si="59"/>
        <v>1.9300361881785283E-4</v>
      </c>
      <c r="F574" s="17">
        <f t="shared" si="60"/>
        <v>5.6111212423022431E-4</v>
      </c>
      <c r="G574" s="17">
        <f t="shared" si="62"/>
        <v>2.3333333333333335</v>
      </c>
      <c r="H574" s="17">
        <f t="shared" si="61"/>
        <v>4.5034177724165666E-4</v>
      </c>
    </row>
    <row r="575" spans="1:8" ht="25.5" x14ac:dyDescent="0.2">
      <c r="A575" s="14"/>
      <c r="B575" s="15" t="s">
        <v>547</v>
      </c>
      <c r="C575" s="16">
        <v>0</v>
      </c>
      <c r="D575" s="16">
        <v>5</v>
      </c>
      <c r="E575" s="17" t="str">
        <f t="shared" si="59"/>
        <v/>
      </c>
      <c r="F575" s="17">
        <f t="shared" si="60"/>
        <v>7.0139015528778039E-5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30</v>
      </c>
      <c r="D576" s="16">
        <v>19</v>
      </c>
      <c r="E576" s="17">
        <f t="shared" si="59"/>
        <v>4.8250904704463208E-4</v>
      </c>
      <c r="F576" s="17">
        <f t="shared" si="60"/>
        <v>2.6652825900935653E-4</v>
      </c>
      <c r="G576" s="17">
        <f t="shared" si="62"/>
        <v>-0.36666666666666664</v>
      </c>
      <c r="H576" s="17">
        <f t="shared" si="61"/>
        <v>-1.7691998391636509E-4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22781</v>
      </c>
      <c r="D582" s="19">
        <f>SUM(D583:D609)</f>
        <v>18193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-0.20139590009218208</v>
      </c>
      <c r="H582" s="20">
        <f t="shared" ref="H582:H609" si="65">+IF(OR(AND(E582=""),(G582="")),"",E582*G582)</f>
        <v>-0.20139590009218208</v>
      </c>
    </row>
    <row r="583" spans="1:8" x14ac:dyDescent="0.2">
      <c r="A583" s="14"/>
      <c r="B583" s="15" t="s">
        <v>549</v>
      </c>
      <c r="C583" s="16">
        <v>19</v>
      </c>
      <c r="D583" s="16">
        <v>16</v>
      </c>
      <c r="E583" s="17">
        <f t="shared" si="63"/>
        <v>8.3402835696413675E-4</v>
      </c>
      <c r="F583" s="17">
        <f t="shared" si="64"/>
        <v>8.7945913263343047E-4</v>
      </c>
      <c r="G583" s="17">
        <f t="shared" ref="G583:G609" si="66">+IF(AND(C583=0,D583=0)," ",IF(C583=0,1,IF(D583=0,-1,(D583-C583)/C583)))</f>
        <v>-0.15789473684210525</v>
      </c>
      <c r="H583" s="17">
        <f t="shared" si="65"/>
        <v>-1.316886879417058E-4</v>
      </c>
    </row>
    <row r="584" spans="1:8" x14ac:dyDescent="0.2">
      <c r="A584" s="14"/>
      <c r="B584" s="15" t="s">
        <v>550</v>
      </c>
      <c r="C584" s="16">
        <v>316</v>
      </c>
      <c r="D584" s="16">
        <v>404</v>
      </c>
      <c r="E584" s="17">
        <f t="shared" si="63"/>
        <v>1.3871208463193011E-2</v>
      </c>
      <c r="F584" s="17">
        <f t="shared" si="64"/>
        <v>2.2206343098994118E-2</v>
      </c>
      <c r="G584" s="17">
        <f t="shared" si="66"/>
        <v>0.27848101265822783</v>
      </c>
      <c r="H584" s="17">
        <f t="shared" si="65"/>
        <v>3.8628681796233702E-3</v>
      </c>
    </row>
    <row r="585" spans="1:8" ht="25.5" x14ac:dyDescent="0.2">
      <c r="A585" s="14"/>
      <c r="B585" s="15" t="s">
        <v>551</v>
      </c>
      <c r="C585" s="16">
        <v>2367</v>
      </c>
      <c r="D585" s="16">
        <v>2931</v>
      </c>
      <c r="E585" s="17">
        <f t="shared" si="63"/>
        <v>0.10390237478600588</v>
      </c>
      <c r="F585" s="17">
        <f t="shared" si="64"/>
        <v>0.16110591985928654</v>
      </c>
      <c r="G585" s="17">
        <f t="shared" si="66"/>
        <v>0.23827629911280102</v>
      </c>
      <c r="H585" s="17">
        <f t="shared" si="65"/>
        <v>2.4757473333040691E-2</v>
      </c>
    </row>
    <row r="586" spans="1:8" x14ac:dyDescent="0.2">
      <c r="A586" s="14"/>
      <c r="B586" s="15" t="s">
        <v>552</v>
      </c>
      <c r="C586" s="16">
        <v>3777</v>
      </c>
      <c r="D586" s="16">
        <v>3983</v>
      </c>
      <c r="E586" s="17">
        <f t="shared" si="63"/>
        <v>0.16579605811860762</v>
      </c>
      <c r="F586" s="17">
        <f t="shared" si="64"/>
        <v>0.21893035782993459</v>
      </c>
      <c r="G586" s="17">
        <f t="shared" si="66"/>
        <v>5.4540640720148269E-2</v>
      </c>
      <c r="H586" s="17">
        <f t="shared" si="65"/>
        <v>9.0426232386638002E-3</v>
      </c>
    </row>
    <row r="587" spans="1:8" x14ac:dyDescent="0.2">
      <c r="A587" s="14"/>
      <c r="B587" s="15" t="s">
        <v>553</v>
      </c>
      <c r="C587" s="16">
        <v>378</v>
      </c>
      <c r="D587" s="16">
        <v>228</v>
      </c>
      <c r="E587" s="17">
        <f t="shared" si="63"/>
        <v>1.6592774680654933E-2</v>
      </c>
      <c r="F587" s="17">
        <f t="shared" si="64"/>
        <v>1.2532292640026383E-2</v>
      </c>
      <c r="G587" s="17">
        <f t="shared" si="66"/>
        <v>-0.3968253968253968</v>
      </c>
      <c r="H587" s="17">
        <f t="shared" si="65"/>
        <v>-6.5844343970852901E-3</v>
      </c>
    </row>
    <row r="588" spans="1:8" x14ac:dyDescent="0.2">
      <c r="A588" s="14"/>
      <c r="B588" s="15" t="s">
        <v>554</v>
      </c>
      <c r="C588" s="16">
        <v>53</v>
      </c>
      <c r="D588" s="16">
        <v>7</v>
      </c>
      <c r="E588" s="17">
        <f t="shared" si="63"/>
        <v>2.3265001536368025E-3</v>
      </c>
      <c r="F588" s="17">
        <f t="shared" si="64"/>
        <v>3.8476337052712584E-4</v>
      </c>
      <c r="G588" s="17">
        <f t="shared" si="66"/>
        <v>-0.86792452830188682</v>
      </c>
      <c r="H588" s="17">
        <f t="shared" si="65"/>
        <v>-2.019226548439489E-3</v>
      </c>
    </row>
    <row r="589" spans="1:8" x14ac:dyDescent="0.2">
      <c r="A589" s="14"/>
      <c r="B589" s="15" t="s">
        <v>555</v>
      </c>
      <c r="C589" s="16">
        <v>17</v>
      </c>
      <c r="D589" s="16">
        <v>4</v>
      </c>
      <c r="E589" s="17">
        <f t="shared" si="63"/>
        <v>7.4623589833633288E-4</v>
      </c>
      <c r="F589" s="17">
        <f t="shared" si="64"/>
        <v>2.1986478315835762E-4</v>
      </c>
      <c r="G589" s="17">
        <f t="shared" si="66"/>
        <v>-0.76470588235294112</v>
      </c>
      <c r="H589" s="17">
        <f t="shared" si="65"/>
        <v>-5.7065098108072514E-4</v>
      </c>
    </row>
    <row r="590" spans="1:8" x14ac:dyDescent="0.2">
      <c r="A590" s="14"/>
      <c r="B590" s="15" t="s">
        <v>556</v>
      </c>
      <c r="C590" s="16">
        <v>203</v>
      </c>
      <c r="D590" s="16">
        <v>156</v>
      </c>
      <c r="E590" s="17">
        <f t="shared" si="63"/>
        <v>8.9109345507220935E-3</v>
      </c>
      <c r="F590" s="17">
        <f t="shared" si="64"/>
        <v>8.5747265431759465E-3</v>
      </c>
      <c r="G590" s="17">
        <f t="shared" si="66"/>
        <v>-0.23152709359605911</v>
      </c>
      <c r="H590" s="17">
        <f t="shared" si="65"/>
        <v>-2.0631227777533909E-3</v>
      </c>
    </row>
    <row r="591" spans="1:8" x14ac:dyDescent="0.2">
      <c r="A591" s="14"/>
      <c r="B591" s="15" t="s">
        <v>557</v>
      </c>
      <c r="C591" s="16">
        <v>17</v>
      </c>
      <c r="D591" s="16">
        <v>12</v>
      </c>
      <c r="E591" s="17">
        <f t="shared" si="63"/>
        <v>7.4623589833633288E-4</v>
      </c>
      <c r="F591" s="17">
        <f t="shared" si="64"/>
        <v>6.595943494750728E-4</v>
      </c>
      <c r="G591" s="17">
        <f t="shared" si="66"/>
        <v>-0.29411764705882354</v>
      </c>
      <c r="H591" s="17">
        <f t="shared" si="65"/>
        <v>-2.1948114656950967E-4</v>
      </c>
    </row>
    <row r="592" spans="1:8" ht="25.5" x14ac:dyDescent="0.2">
      <c r="A592" s="14"/>
      <c r="B592" s="15" t="s">
        <v>558</v>
      </c>
      <c r="C592" s="16">
        <v>148</v>
      </c>
      <c r="D592" s="16">
        <v>88</v>
      </c>
      <c r="E592" s="17">
        <f t="shared" si="63"/>
        <v>6.4966419384574862E-3</v>
      </c>
      <c r="F592" s="17">
        <f t="shared" si="64"/>
        <v>4.8370252294838677E-3</v>
      </c>
      <c r="G592" s="17">
        <f t="shared" si="66"/>
        <v>-0.40540540540540543</v>
      </c>
      <c r="H592" s="17">
        <f t="shared" si="65"/>
        <v>-2.633773758834116E-3</v>
      </c>
    </row>
    <row r="593" spans="1:8" x14ac:dyDescent="0.2">
      <c r="A593" s="14"/>
      <c r="B593" s="15" t="s">
        <v>559</v>
      </c>
      <c r="C593" s="16">
        <v>82</v>
      </c>
      <c r="D593" s="16">
        <v>73</v>
      </c>
      <c r="E593" s="17">
        <f t="shared" si="63"/>
        <v>3.5994908037399586E-3</v>
      </c>
      <c r="F593" s="17">
        <f t="shared" si="64"/>
        <v>4.012532292640026E-3</v>
      </c>
      <c r="G593" s="17">
        <f t="shared" si="66"/>
        <v>-0.10975609756097561</v>
      </c>
      <c r="H593" s="17">
        <f t="shared" si="65"/>
        <v>-3.9506606382511741E-4</v>
      </c>
    </row>
    <row r="594" spans="1:8" x14ac:dyDescent="0.2">
      <c r="A594" s="14"/>
      <c r="B594" s="15" t="s">
        <v>560</v>
      </c>
      <c r="C594" s="16">
        <v>2</v>
      </c>
      <c r="D594" s="16">
        <v>6</v>
      </c>
      <c r="E594" s="17">
        <f t="shared" si="63"/>
        <v>8.7792458627803868E-5</v>
      </c>
      <c r="F594" s="17">
        <f t="shared" si="64"/>
        <v>3.297971747375364E-4</v>
      </c>
      <c r="G594" s="17">
        <f t="shared" si="66"/>
        <v>2</v>
      </c>
      <c r="H594" s="17">
        <f t="shared" si="65"/>
        <v>1.7558491725560774E-4</v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9</v>
      </c>
      <c r="E595" s="17" t="str">
        <f t="shared" si="63"/>
        <v/>
      </c>
      <c r="F595" s="17">
        <f t="shared" si="64"/>
        <v>4.9469576210630457E-4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28</v>
      </c>
      <c r="D596" s="16">
        <v>54</v>
      </c>
      <c r="E596" s="17">
        <f t="shared" si="63"/>
        <v>1.2290944207892542E-3</v>
      </c>
      <c r="F596" s="17">
        <f t="shared" si="64"/>
        <v>2.9681745726378279E-3</v>
      </c>
      <c r="G596" s="17">
        <f t="shared" si="66"/>
        <v>0.9285714285714286</v>
      </c>
      <c r="H596" s="17">
        <f t="shared" si="65"/>
        <v>1.1413019621614503E-3</v>
      </c>
    </row>
    <row r="597" spans="1:8" ht="25.5" x14ac:dyDescent="0.2">
      <c r="A597" s="14"/>
      <c r="B597" s="15" t="s">
        <v>563</v>
      </c>
      <c r="C597" s="16">
        <v>151</v>
      </c>
      <c r="D597" s="16">
        <v>52</v>
      </c>
      <c r="E597" s="17">
        <f t="shared" si="63"/>
        <v>6.6283306263991921E-3</v>
      </c>
      <c r="F597" s="17">
        <f t="shared" si="64"/>
        <v>2.858242181058649E-3</v>
      </c>
      <c r="G597" s="17">
        <f t="shared" si="66"/>
        <v>-0.6556291390728477</v>
      </c>
      <c r="H597" s="17">
        <f t="shared" si="65"/>
        <v>-4.3457267020762915E-3</v>
      </c>
    </row>
    <row r="598" spans="1:8" x14ac:dyDescent="0.2">
      <c r="A598" s="14"/>
      <c r="B598" s="15" t="s">
        <v>564</v>
      </c>
      <c r="C598" s="16">
        <v>1148</v>
      </c>
      <c r="D598" s="16">
        <v>1269</v>
      </c>
      <c r="E598" s="17">
        <f t="shared" si="63"/>
        <v>5.0392871252359424E-2</v>
      </c>
      <c r="F598" s="17">
        <f t="shared" si="64"/>
        <v>6.9752102456988957E-2</v>
      </c>
      <c r="G598" s="17">
        <f t="shared" si="66"/>
        <v>0.10540069686411149</v>
      </c>
      <c r="H598" s="17">
        <f t="shared" si="65"/>
        <v>5.311443746982134E-3</v>
      </c>
    </row>
    <row r="599" spans="1:8" x14ac:dyDescent="0.2">
      <c r="A599" s="14"/>
      <c r="B599" s="15" t="s">
        <v>565</v>
      </c>
      <c r="C599" s="16">
        <v>184</v>
      </c>
      <c r="D599" s="16">
        <v>163</v>
      </c>
      <c r="E599" s="17">
        <f t="shared" si="63"/>
        <v>8.0769061937579559E-3</v>
      </c>
      <c r="F599" s="17">
        <f t="shared" si="64"/>
        <v>8.9594899137030726E-3</v>
      </c>
      <c r="G599" s="17">
        <f t="shared" si="66"/>
        <v>-0.11413043478260869</v>
      </c>
      <c r="H599" s="17">
        <f t="shared" si="65"/>
        <v>-9.2182081559194062E-4</v>
      </c>
    </row>
    <row r="600" spans="1:8" x14ac:dyDescent="0.2">
      <c r="A600" s="14"/>
      <c r="B600" s="15" t="s">
        <v>566</v>
      </c>
      <c r="C600" s="16">
        <v>1198</v>
      </c>
      <c r="D600" s="16">
        <v>1322</v>
      </c>
      <c r="E600" s="17">
        <f t="shared" si="63"/>
        <v>5.2587682718054522E-2</v>
      </c>
      <c r="F600" s="17">
        <f t="shared" si="64"/>
        <v>7.2665310833837191E-2</v>
      </c>
      <c r="G600" s="17">
        <f t="shared" si="66"/>
        <v>0.10350584307178631</v>
      </c>
      <c r="H600" s="17">
        <f t="shared" si="65"/>
        <v>5.4431324349238407E-3</v>
      </c>
    </row>
    <row r="601" spans="1:8" x14ac:dyDescent="0.2">
      <c r="A601" s="14"/>
      <c r="B601" s="15" t="s">
        <v>567</v>
      </c>
      <c r="C601" s="16">
        <v>688</v>
      </c>
      <c r="D601" s="16">
        <v>624</v>
      </c>
      <c r="E601" s="17">
        <f t="shared" si="63"/>
        <v>3.0200605767964531E-2</v>
      </c>
      <c r="F601" s="17">
        <f t="shared" si="64"/>
        <v>3.4298906172703786E-2</v>
      </c>
      <c r="G601" s="17">
        <f t="shared" si="66"/>
        <v>-9.3023255813953487E-2</v>
      </c>
      <c r="H601" s="17">
        <f t="shared" si="65"/>
        <v>-2.8093586760897238E-3</v>
      </c>
    </row>
    <row r="602" spans="1:8" x14ac:dyDescent="0.2">
      <c r="A602" s="14"/>
      <c r="B602" s="15" t="s">
        <v>568</v>
      </c>
      <c r="C602" s="16">
        <v>24</v>
      </c>
      <c r="D602" s="16">
        <v>51</v>
      </c>
      <c r="E602" s="17">
        <f t="shared" si="63"/>
        <v>1.0535095035336464E-3</v>
      </c>
      <c r="F602" s="17">
        <f t="shared" si="64"/>
        <v>2.8032759852690595E-3</v>
      </c>
      <c r="G602" s="17">
        <f t="shared" si="66"/>
        <v>1.125</v>
      </c>
      <c r="H602" s="17">
        <f t="shared" si="65"/>
        <v>1.1851981914753522E-3</v>
      </c>
    </row>
    <row r="603" spans="1:8" x14ac:dyDescent="0.2">
      <c r="A603" s="14"/>
      <c r="B603" s="15" t="s">
        <v>569</v>
      </c>
      <c r="C603" s="16">
        <v>59</v>
      </c>
      <c r="D603" s="16">
        <v>210</v>
      </c>
      <c r="E603" s="17">
        <f t="shared" si="63"/>
        <v>2.5898775295202141E-3</v>
      </c>
      <c r="F603" s="17">
        <f t="shared" si="64"/>
        <v>1.1542901115813775E-2</v>
      </c>
      <c r="G603" s="17">
        <f t="shared" si="66"/>
        <v>2.5593220338983049</v>
      </c>
      <c r="H603" s="17">
        <f t="shared" si="65"/>
        <v>6.6283306263991921E-3</v>
      </c>
    </row>
    <row r="604" spans="1:8" ht="25.5" x14ac:dyDescent="0.2">
      <c r="A604" s="14"/>
      <c r="B604" s="15" t="s">
        <v>570</v>
      </c>
      <c r="C604" s="16">
        <v>4</v>
      </c>
      <c r="D604" s="16">
        <v>9</v>
      </c>
      <c r="E604" s="17">
        <f t="shared" si="63"/>
        <v>1.7558491725560774E-4</v>
      </c>
      <c r="F604" s="17">
        <f t="shared" si="64"/>
        <v>4.9469576210630457E-4</v>
      </c>
      <c r="G604" s="17">
        <f t="shared" si="66"/>
        <v>1.25</v>
      </c>
      <c r="H604" s="17">
        <f t="shared" si="65"/>
        <v>2.1948114656950967E-4</v>
      </c>
    </row>
    <row r="605" spans="1:8" x14ac:dyDescent="0.2">
      <c r="A605" s="14"/>
      <c r="B605" s="15" t="s">
        <v>571</v>
      </c>
      <c r="C605" s="16">
        <v>81</v>
      </c>
      <c r="D605" s="16">
        <v>147</v>
      </c>
      <c r="E605" s="17">
        <f t="shared" si="63"/>
        <v>3.5555945744260567E-3</v>
      </c>
      <c r="F605" s="17">
        <f t="shared" si="64"/>
        <v>8.0800307810696415E-3</v>
      </c>
      <c r="G605" s="17">
        <f t="shared" si="66"/>
        <v>0.81481481481481477</v>
      </c>
      <c r="H605" s="17">
        <f t="shared" si="65"/>
        <v>2.8971511347175277E-3</v>
      </c>
    </row>
    <row r="606" spans="1:8" x14ac:dyDescent="0.2">
      <c r="A606" s="14"/>
      <c r="B606" s="15" t="s">
        <v>572</v>
      </c>
      <c r="C606" s="16">
        <v>66</v>
      </c>
      <c r="D606" s="16">
        <v>24</v>
      </c>
      <c r="E606" s="17">
        <f t="shared" si="63"/>
        <v>2.8971511347175277E-3</v>
      </c>
      <c r="F606" s="17">
        <f t="shared" si="64"/>
        <v>1.3191886989501456E-3</v>
      </c>
      <c r="G606" s="17">
        <f t="shared" si="66"/>
        <v>-0.63636363636363635</v>
      </c>
      <c r="H606" s="17">
        <f t="shared" si="65"/>
        <v>-1.8436416311838812E-3</v>
      </c>
    </row>
    <row r="607" spans="1:8" ht="25.5" x14ac:dyDescent="0.2">
      <c r="A607" s="14"/>
      <c r="B607" s="15" t="s">
        <v>573</v>
      </c>
      <c r="C607" s="16">
        <v>305</v>
      </c>
      <c r="D607" s="16">
        <v>87</v>
      </c>
      <c r="E607" s="17">
        <f t="shared" si="63"/>
        <v>1.3388349940740091E-2</v>
      </c>
      <c r="F607" s="17">
        <f t="shared" si="64"/>
        <v>4.7820590336942782E-3</v>
      </c>
      <c r="G607" s="17">
        <f t="shared" si="66"/>
        <v>-0.71475409836065573</v>
      </c>
      <c r="H607" s="17">
        <f t="shared" si="65"/>
        <v>-9.5693779904306216E-3</v>
      </c>
    </row>
    <row r="608" spans="1:8" ht="25.5" x14ac:dyDescent="0.2">
      <c r="A608" s="14"/>
      <c r="B608" s="15" t="s">
        <v>574</v>
      </c>
      <c r="C608" s="16">
        <v>437</v>
      </c>
      <c r="D608" s="16">
        <v>446</v>
      </c>
      <c r="E608" s="17">
        <f t="shared" si="63"/>
        <v>1.9182652210175146E-2</v>
      </c>
      <c r="F608" s="17">
        <f t="shared" si="64"/>
        <v>2.4514923322156875E-2</v>
      </c>
      <c r="G608" s="17">
        <f t="shared" si="66"/>
        <v>2.0594965675057208E-2</v>
      </c>
      <c r="H608" s="17">
        <f t="shared" si="65"/>
        <v>3.9506606382511741E-4</v>
      </c>
    </row>
    <row r="609" spans="1:8" ht="25.5" x14ac:dyDescent="0.2">
      <c r="A609" s="14"/>
      <c r="B609" s="15" t="s">
        <v>575</v>
      </c>
      <c r="C609" s="16">
        <v>11029</v>
      </c>
      <c r="D609" s="16">
        <v>5818</v>
      </c>
      <c r="E609" s="17">
        <f t="shared" si="63"/>
        <v>0.48413151310302444</v>
      </c>
      <c r="F609" s="17">
        <f t="shared" si="64"/>
        <v>0.31979332710383113</v>
      </c>
      <c r="G609" s="17">
        <f t="shared" si="66"/>
        <v>-0.47248163931453441</v>
      </c>
      <c r="H609" s="17">
        <f t="shared" si="65"/>
        <v>-0.22874325095474299</v>
      </c>
    </row>
    <row r="610" spans="1:8" x14ac:dyDescent="0.2">
      <c r="A610" s="11"/>
      <c r="B610" t="s">
        <v>11</v>
      </c>
      <c r="C610" s="16" t="e">
        <f>VLOOKUP(B610,'[1]POR DEPARTAMENTOS'!$AS$7927:$AT$8492,2,0)</f>
        <v>#N/A</v>
      </c>
      <c r="D610" s="16" t="e">
        <f>VLOOKUP(B610,'[1]POR DEPARTAMENTOS'!$AZ$7927:$BA$8492,2,0)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604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605</v>
      </c>
      <c r="C8" s="12">
        <f>+C19+C75+C173+C349+C582</f>
        <v>576</v>
      </c>
      <c r="D8" s="13">
        <f>+D19+D75+D173+D349+D582</f>
        <v>746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0.2951388888888889</v>
      </c>
      <c r="H8" s="10">
        <f t="shared" ref="H8:H13" si="1">+IF(OR(AND(E8=""),(G8="")),"",E8*G8)</f>
        <v>0.2951388888888889</v>
      </c>
    </row>
    <row r="9" spans="1:8" x14ac:dyDescent="0.2">
      <c r="A9" s="14"/>
      <c r="B9" s="15" t="s">
        <v>6</v>
      </c>
      <c r="C9" s="16">
        <f>+C19</f>
        <v>4</v>
      </c>
      <c r="D9" s="16">
        <f>+D19</f>
        <v>2</v>
      </c>
      <c r="E9" s="17">
        <f t="shared" ref="E9:F13" si="2">+C9/C$8</f>
        <v>6.9444444444444441E-3</v>
      </c>
      <c r="F9" s="17">
        <f t="shared" si="2"/>
        <v>2.6809651474530832E-3</v>
      </c>
      <c r="G9" s="17">
        <f t="shared" si="0"/>
        <v>-0.5</v>
      </c>
      <c r="H9" s="17">
        <f t="shared" si="1"/>
        <v>-3.472222222222222E-3</v>
      </c>
    </row>
    <row r="10" spans="1:8" x14ac:dyDescent="0.2">
      <c r="A10" s="14"/>
      <c r="B10" s="15" t="s">
        <v>7</v>
      </c>
      <c r="C10" s="16">
        <f>+C75</f>
        <v>117</v>
      </c>
      <c r="D10" s="16">
        <f>+D75</f>
        <v>16</v>
      </c>
      <c r="E10" s="17">
        <f t="shared" si="2"/>
        <v>0.203125</v>
      </c>
      <c r="F10" s="17">
        <f t="shared" si="2"/>
        <v>2.1447721179624665E-2</v>
      </c>
      <c r="G10" s="17">
        <f t="shared" si="0"/>
        <v>-0.86324786324786329</v>
      </c>
      <c r="H10" s="17">
        <f t="shared" si="1"/>
        <v>-0.17534722222222224</v>
      </c>
    </row>
    <row r="11" spans="1:8" ht="25.5" x14ac:dyDescent="0.2">
      <c r="A11" s="14"/>
      <c r="B11" s="15" t="s">
        <v>8</v>
      </c>
      <c r="C11" s="16">
        <f>+C173</f>
        <v>209</v>
      </c>
      <c r="D11" s="16">
        <f>+D173</f>
        <v>84</v>
      </c>
      <c r="E11" s="17">
        <f t="shared" si="2"/>
        <v>0.36284722222222221</v>
      </c>
      <c r="F11" s="17">
        <f t="shared" si="2"/>
        <v>0.1126005361930295</v>
      </c>
      <c r="G11" s="17">
        <f t="shared" si="0"/>
        <v>-0.59808612440191389</v>
      </c>
      <c r="H11" s="17">
        <f t="shared" si="1"/>
        <v>-0.2170138888888889</v>
      </c>
    </row>
    <row r="12" spans="1:8" x14ac:dyDescent="0.2">
      <c r="A12" s="14"/>
      <c r="B12" s="15" t="s">
        <v>9</v>
      </c>
      <c r="C12" s="16">
        <f>+C349</f>
        <v>197</v>
      </c>
      <c r="D12" s="16">
        <f>+D349</f>
        <v>102</v>
      </c>
      <c r="E12" s="17">
        <f t="shared" si="2"/>
        <v>0.3420138888888889</v>
      </c>
      <c r="F12" s="17">
        <f t="shared" si="2"/>
        <v>0.13672922252010725</v>
      </c>
      <c r="G12" s="17">
        <f t="shared" si="0"/>
        <v>-0.48223350253807107</v>
      </c>
      <c r="H12" s="17">
        <f t="shared" si="1"/>
        <v>-0.16493055555555555</v>
      </c>
    </row>
    <row r="13" spans="1:8" x14ac:dyDescent="0.2">
      <c r="A13" s="14"/>
      <c r="B13" s="15" t="s">
        <v>10</v>
      </c>
      <c r="C13" s="16">
        <f>+C582</f>
        <v>49</v>
      </c>
      <c r="D13" s="16">
        <f>+D582</f>
        <v>542</v>
      </c>
      <c r="E13" s="17">
        <f t="shared" si="2"/>
        <v>8.5069444444444448E-2</v>
      </c>
      <c r="F13" s="17">
        <f t="shared" si="2"/>
        <v>0.72654155495978556</v>
      </c>
      <c r="G13" s="17">
        <f t="shared" si="0"/>
        <v>10.061224489795919</v>
      </c>
      <c r="H13" s="17">
        <f t="shared" si="1"/>
        <v>0.85590277777777779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4</v>
      </c>
      <c r="D19" s="19">
        <f>SUM(D20:D69)</f>
        <v>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</v>
      </c>
      <c r="H19" s="20">
        <f t="shared" ref="H19:H50" si="5">+IF(OR(AND(E19=""),(G19="")),"",E19*G19)</f>
        <v>-0.5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</v>
      </c>
      <c r="D21" s="16">
        <v>0</v>
      </c>
      <c r="E21" s="17">
        <f t="shared" si="3"/>
        <v>0.25</v>
      </c>
      <c r="F21" s="17" t="str">
        <f t="shared" si="4"/>
        <v/>
      </c>
      <c r="G21" s="17">
        <f t="shared" si="6"/>
        <v>-1</v>
      </c>
      <c r="H21" s="17">
        <f t="shared" si="5"/>
        <v>-0.25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0.25</v>
      </c>
      <c r="F44" s="17" t="str">
        <f t="shared" si="4"/>
        <v/>
      </c>
      <c r="G44" s="17">
        <f t="shared" si="6"/>
        <v>-1</v>
      </c>
      <c r="H44" s="17">
        <f t="shared" si="5"/>
        <v>-0.25</v>
      </c>
    </row>
    <row r="45" spans="1:8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0.5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0.25</v>
      </c>
      <c r="F55" s="17" t="str">
        <f t="shared" si="8"/>
        <v/>
      </c>
      <c r="G55" s="17">
        <f t="shared" si="10"/>
        <v>-1</v>
      </c>
      <c r="H55" s="17">
        <f t="shared" si="9"/>
        <v>-0.25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0</v>
      </c>
      <c r="E64" s="17">
        <f t="shared" si="7"/>
        <v>0.25</v>
      </c>
      <c r="F64" s="17" t="str">
        <f t="shared" si="8"/>
        <v/>
      </c>
      <c r="G64" s="17">
        <f t="shared" si="10"/>
        <v>-1</v>
      </c>
      <c r="H64" s="17">
        <f t="shared" si="9"/>
        <v>-0.25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0</v>
      </c>
      <c r="D69" s="16">
        <v>1</v>
      </c>
      <c r="E69" s="17" t="str">
        <f t="shared" si="7"/>
        <v/>
      </c>
      <c r="F69" s="17">
        <f t="shared" si="8"/>
        <v>0.5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117</v>
      </c>
      <c r="D75" s="19">
        <f>SUM(D76:D167)</f>
        <v>16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-0.86324786324786329</v>
      </c>
      <c r="H75" s="20">
        <f t="shared" ref="H75:H106" si="13">+IF(OR(AND(E75=""),(G75="")),"",E75*G75)</f>
        <v>-0.86324786324786329</v>
      </c>
    </row>
    <row r="76" spans="1:8" x14ac:dyDescent="0.2">
      <c r="A76" s="14"/>
      <c r="B76" s="15" t="s">
        <v>62</v>
      </c>
      <c r="C76" s="16">
        <v>6</v>
      </c>
      <c r="D76" s="16">
        <v>0</v>
      </c>
      <c r="E76" s="17">
        <f t="shared" si="11"/>
        <v>5.128205128205128E-2</v>
      </c>
      <c r="F76" s="17" t="str">
        <f t="shared" si="12"/>
        <v/>
      </c>
      <c r="G76" s="17">
        <f t="shared" ref="G76:G107" si="14">+IF(AND(C76=0,D76=0)," ",IF(C76=0,1,IF(D76=0,-1,(D76-C76)/C76)))</f>
        <v>-1</v>
      </c>
      <c r="H76" s="17">
        <f t="shared" si="13"/>
        <v>-5.128205128205128E-2</v>
      </c>
    </row>
    <row r="77" spans="1:8" ht="25.5" x14ac:dyDescent="0.2">
      <c r="A77" s="14"/>
      <c r="B77" s="15" t="s">
        <v>63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64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65</v>
      </c>
      <c r="C79" s="16">
        <v>1</v>
      </c>
      <c r="D79" s="16">
        <v>1</v>
      </c>
      <c r="E79" s="17">
        <f t="shared" si="11"/>
        <v>8.5470085470085479E-3</v>
      </c>
      <c r="F79" s="17">
        <f t="shared" si="12"/>
        <v>6.25E-2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66</v>
      </c>
      <c r="C80" s="16">
        <v>2</v>
      </c>
      <c r="D80" s="16">
        <v>1</v>
      </c>
      <c r="E80" s="17">
        <f t="shared" si="11"/>
        <v>1.7094017094017096E-2</v>
      </c>
      <c r="F80" s="17">
        <f t="shared" si="12"/>
        <v>6.25E-2</v>
      </c>
      <c r="G80" s="17">
        <f t="shared" si="14"/>
        <v>-0.5</v>
      </c>
      <c r="H80" s="17">
        <f t="shared" si="13"/>
        <v>-8.5470085470085479E-3</v>
      </c>
    </row>
    <row r="81" spans="1:8" x14ac:dyDescent="0.2">
      <c r="A81" s="14"/>
      <c r="B81" s="15" t="s">
        <v>67</v>
      </c>
      <c r="C81" s="16">
        <v>0</v>
      </c>
      <c r="D81" s="16">
        <v>1</v>
      </c>
      <c r="E81" s="17" t="str">
        <f t="shared" si="11"/>
        <v/>
      </c>
      <c r="F81" s="17">
        <f t="shared" si="12"/>
        <v>6.25E-2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</v>
      </c>
      <c r="D87" s="16">
        <v>0</v>
      </c>
      <c r="E87" s="17">
        <f t="shared" si="11"/>
        <v>8.5470085470085479E-3</v>
      </c>
      <c r="F87" s="17" t="str">
        <f t="shared" si="12"/>
        <v/>
      </c>
      <c r="G87" s="17">
        <f t="shared" si="14"/>
        <v>-1</v>
      </c>
      <c r="H87" s="17">
        <f t="shared" si="13"/>
        <v>-8.5470085470085479E-3</v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3</v>
      </c>
      <c r="D89" s="16">
        <v>0</v>
      </c>
      <c r="E89" s="17">
        <f t="shared" si="11"/>
        <v>2.564102564102564E-2</v>
      </c>
      <c r="F89" s="17" t="str">
        <f t="shared" si="12"/>
        <v/>
      </c>
      <c r="G89" s="17">
        <f t="shared" si="14"/>
        <v>-1</v>
      </c>
      <c r="H89" s="17">
        <f t="shared" si="13"/>
        <v>-2.564102564102564E-2</v>
      </c>
    </row>
    <row r="90" spans="1:8" x14ac:dyDescent="0.2">
      <c r="A90" s="14"/>
      <c r="B90" s="15" t="s">
        <v>76</v>
      </c>
      <c r="C90" s="16">
        <v>6</v>
      </c>
      <c r="D90" s="16">
        <v>1</v>
      </c>
      <c r="E90" s="17">
        <f t="shared" si="11"/>
        <v>5.128205128205128E-2</v>
      </c>
      <c r="F90" s="17">
        <f t="shared" si="12"/>
        <v>6.25E-2</v>
      </c>
      <c r="G90" s="17">
        <f t="shared" si="14"/>
        <v>-0.83333333333333337</v>
      </c>
      <c r="H90" s="17">
        <f t="shared" si="13"/>
        <v>-4.2735042735042736E-2</v>
      </c>
    </row>
    <row r="91" spans="1:8" x14ac:dyDescent="0.2">
      <c r="A91" s="14"/>
      <c r="B91" s="15" t="s">
        <v>77</v>
      </c>
      <c r="C91" s="16">
        <v>3</v>
      </c>
      <c r="D91" s="16">
        <v>0</v>
      </c>
      <c r="E91" s="17">
        <f t="shared" si="11"/>
        <v>2.564102564102564E-2</v>
      </c>
      <c r="F91" s="17" t="str">
        <f t="shared" si="12"/>
        <v/>
      </c>
      <c r="G91" s="17">
        <f t="shared" si="14"/>
        <v>-1</v>
      </c>
      <c r="H91" s="17">
        <f t="shared" si="13"/>
        <v>-2.564102564102564E-2</v>
      </c>
    </row>
    <row r="92" spans="1:8" x14ac:dyDescent="0.2">
      <c r="A92" s="14"/>
      <c r="B92" s="15" t="s">
        <v>78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79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80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81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82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5</v>
      </c>
      <c r="D103" s="16">
        <v>1</v>
      </c>
      <c r="E103" s="17">
        <f t="shared" si="11"/>
        <v>4.2735042735042736E-2</v>
      </c>
      <c r="F103" s="17">
        <f t="shared" si="12"/>
        <v>6.25E-2</v>
      </c>
      <c r="G103" s="17">
        <f t="shared" si="14"/>
        <v>-0.8</v>
      </c>
      <c r="H103" s="17">
        <f t="shared" si="13"/>
        <v>-3.4188034188034191E-2</v>
      </c>
    </row>
    <row r="104" spans="1:8" x14ac:dyDescent="0.2">
      <c r="A104" s="14"/>
      <c r="B104" s="15" t="s">
        <v>90</v>
      </c>
      <c r="C104" s="16">
        <v>0</v>
      </c>
      <c r="D104" s="16">
        <v>1</v>
      </c>
      <c r="E104" s="17" t="str">
        <f t="shared" si="11"/>
        <v/>
      </c>
      <c r="F104" s="17">
        <f t="shared" si="12"/>
        <v>6.25E-2</v>
      </c>
      <c r="G104" s="17">
        <f t="shared" si="14"/>
        <v>1</v>
      </c>
      <c r="H104" s="17" t="str">
        <f t="shared" si="13"/>
        <v/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</v>
      </c>
      <c r="D106" s="16">
        <v>0</v>
      </c>
      <c r="E106" s="17">
        <f t="shared" si="11"/>
        <v>1.7094017094017096E-2</v>
      </c>
      <c r="F106" s="17" t="str">
        <f t="shared" si="12"/>
        <v/>
      </c>
      <c r="G106" s="17">
        <f t="shared" si="14"/>
        <v>-1</v>
      </c>
      <c r="H106" s="17">
        <f t="shared" si="13"/>
        <v>-1.7094017094017096E-2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0</v>
      </c>
      <c r="E111" s="17">
        <f t="shared" si="15"/>
        <v>8.5470085470085479E-3</v>
      </c>
      <c r="F111" s="17" t="str">
        <f t="shared" si="16"/>
        <v/>
      </c>
      <c r="G111" s="17">
        <f t="shared" si="18"/>
        <v>-1</v>
      </c>
      <c r="H111" s="17">
        <f t="shared" si="17"/>
        <v>-8.5470085470085479E-3</v>
      </c>
    </row>
    <row r="112" spans="1:8" ht="25.5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3</v>
      </c>
      <c r="D114" s="16">
        <v>0</v>
      </c>
      <c r="E114" s="17">
        <f t="shared" si="15"/>
        <v>2.564102564102564E-2</v>
      </c>
      <c r="F114" s="17" t="str">
        <f t="shared" si="16"/>
        <v/>
      </c>
      <c r="G114" s="17">
        <f t="shared" si="18"/>
        <v>-1</v>
      </c>
      <c r="H114" s="17">
        <f t="shared" si="17"/>
        <v>-2.564102564102564E-2</v>
      </c>
    </row>
    <row r="115" spans="1:8" x14ac:dyDescent="0.2">
      <c r="A115" s="14"/>
      <c r="B115" s="15" t="s">
        <v>102</v>
      </c>
      <c r="C115" s="16">
        <v>5</v>
      </c>
      <c r="D115" s="16">
        <v>0</v>
      </c>
      <c r="E115" s="17">
        <f t="shared" si="15"/>
        <v>4.2735042735042736E-2</v>
      </c>
      <c r="F115" s="17" t="str">
        <f t="shared" si="16"/>
        <v/>
      </c>
      <c r="G115" s="17">
        <f t="shared" si="18"/>
        <v>-1</v>
      </c>
      <c r="H115" s="17">
        <f t="shared" si="17"/>
        <v>-4.2735042735042736E-2</v>
      </c>
    </row>
    <row r="116" spans="1:8" x14ac:dyDescent="0.2">
      <c r="A116" s="14"/>
      <c r="B116" s="15" t="s">
        <v>103</v>
      </c>
      <c r="C116" s="16">
        <v>2</v>
      </c>
      <c r="D116" s="16">
        <v>0</v>
      </c>
      <c r="E116" s="17">
        <f t="shared" si="15"/>
        <v>1.7094017094017096E-2</v>
      </c>
      <c r="F116" s="17" t="str">
        <f t="shared" si="16"/>
        <v/>
      </c>
      <c r="G116" s="17">
        <f t="shared" si="18"/>
        <v>-1</v>
      </c>
      <c r="H116" s="17">
        <f t="shared" si="17"/>
        <v>-1.7094017094017096E-2</v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3</v>
      </c>
      <c r="D121" s="16">
        <v>0</v>
      </c>
      <c r="E121" s="17">
        <f t="shared" si="15"/>
        <v>2.564102564102564E-2</v>
      </c>
      <c r="F121" s="17" t="str">
        <f t="shared" si="16"/>
        <v/>
      </c>
      <c r="G121" s="17">
        <f t="shared" si="18"/>
        <v>-1</v>
      </c>
      <c r="H121" s="17">
        <f t="shared" si="17"/>
        <v>-2.564102564102564E-2</v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4</v>
      </c>
      <c r="D125" s="16">
        <v>1</v>
      </c>
      <c r="E125" s="17">
        <f t="shared" si="15"/>
        <v>3.4188034188034191E-2</v>
      </c>
      <c r="F125" s="17">
        <f t="shared" si="16"/>
        <v>6.25E-2</v>
      </c>
      <c r="G125" s="17">
        <f t="shared" si="18"/>
        <v>-0.75</v>
      </c>
      <c r="H125" s="17">
        <f t="shared" si="17"/>
        <v>-2.5641025641025644E-2</v>
      </c>
    </row>
    <row r="126" spans="1:8" x14ac:dyDescent="0.2">
      <c r="A126" s="14"/>
      <c r="B126" s="15" t="s">
        <v>113</v>
      </c>
      <c r="C126" s="16">
        <v>3</v>
      </c>
      <c r="D126" s="16">
        <v>1</v>
      </c>
      <c r="E126" s="17">
        <f t="shared" si="15"/>
        <v>2.564102564102564E-2</v>
      </c>
      <c r="F126" s="17">
        <f t="shared" si="16"/>
        <v>6.25E-2</v>
      </c>
      <c r="G126" s="17">
        <f t="shared" si="18"/>
        <v>-0.66666666666666663</v>
      </c>
      <c r="H126" s="17">
        <f t="shared" si="17"/>
        <v>-1.7094017094017092E-2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13</v>
      </c>
      <c r="D128" s="16">
        <v>1</v>
      </c>
      <c r="E128" s="17">
        <f t="shared" si="15"/>
        <v>0.1111111111111111</v>
      </c>
      <c r="F128" s="17">
        <f t="shared" si="16"/>
        <v>6.25E-2</v>
      </c>
      <c r="G128" s="17">
        <f t="shared" si="18"/>
        <v>-0.92307692307692313</v>
      </c>
      <c r="H128" s="17">
        <f t="shared" si="17"/>
        <v>-0.10256410256410256</v>
      </c>
    </row>
    <row r="129" spans="1:8" x14ac:dyDescent="0.2">
      <c r="A129" s="14"/>
      <c r="B129" s="15" t="s">
        <v>116</v>
      </c>
      <c r="C129" s="16">
        <v>5</v>
      </c>
      <c r="D129" s="16">
        <v>0</v>
      </c>
      <c r="E129" s="17">
        <f t="shared" si="15"/>
        <v>4.2735042735042736E-2</v>
      </c>
      <c r="F129" s="17" t="str">
        <f t="shared" si="16"/>
        <v/>
      </c>
      <c r="G129" s="17">
        <f t="shared" si="18"/>
        <v>-1</v>
      </c>
      <c r="H129" s="17">
        <f t="shared" si="17"/>
        <v>-4.2735042735042736E-2</v>
      </c>
    </row>
    <row r="130" spans="1:8" x14ac:dyDescent="0.2">
      <c r="A130" s="14"/>
      <c r="B130" s="15" t="s">
        <v>117</v>
      </c>
      <c r="C130" s="16">
        <v>1</v>
      </c>
      <c r="D130" s="16">
        <v>0</v>
      </c>
      <c r="E130" s="17">
        <f t="shared" si="15"/>
        <v>8.5470085470085479E-3</v>
      </c>
      <c r="F130" s="17" t="str">
        <f t="shared" si="16"/>
        <v/>
      </c>
      <c r="G130" s="17">
        <f t="shared" si="18"/>
        <v>-1</v>
      </c>
      <c r="H130" s="17">
        <f t="shared" si="17"/>
        <v>-8.5470085470085479E-3</v>
      </c>
    </row>
    <row r="131" spans="1:8" ht="25.5" x14ac:dyDescent="0.2">
      <c r="A131" s="14"/>
      <c r="B131" s="15" t="s">
        <v>118</v>
      </c>
      <c r="C131" s="16">
        <v>5</v>
      </c>
      <c r="D131" s="16">
        <v>1</v>
      </c>
      <c r="E131" s="17">
        <f t="shared" si="15"/>
        <v>4.2735042735042736E-2</v>
      </c>
      <c r="F131" s="17">
        <f t="shared" si="16"/>
        <v>6.25E-2</v>
      </c>
      <c r="G131" s="17">
        <f t="shared" si="18"/>
        <v>-0.8</v>
      </c>
      <c r="H131" s="17">
        <f t="shared" si="17"/>
        <v>-3.4188034188034191E-2</v>
      </c>
    </row>
    <row r="132" spans="1:8" ht="25.5" x14ac:dyDescent="0.2">
      <c r="A132" s="14"/>
      <c r="B132" s="15" t="s">
        <v>119</v>
      </c>
      <c r="C132" s="16">
        <v>12</v>
      </c>
      <c r="D132" s="16">
        <v>0</v>
      </c>
      <c r="E132" s="17">
        <f t="shared" si="15"/>
        <v>0.10256410256410256</v>
      </c>
      <c r="F132" s="17" t="str">
        <f t="shared" si="16"/>
        <v/>
      </c>
      <c r="G132" s="17">
        <f t="shared" si="18"/>
        <v>-1</v>
      </c>
      <c r="H132" s="17">
        <f t="shared" si="17"/>
        <v>-0.10256410256410256</v>
      </c>
    </row>
    <row r="133" spans="1:8" x14ac:dyDescent="0.2">
      <c r="A133" s="14"/>
      <c r="B133" s="15" t="s">
        <v>120</v>
      </c>
      <c r="C133" s="16">
        <v>21</v>
      </c>
      <c r="D133" s="16">
        <v>1</v>
      </c>
      <c r="E133" s="17">
        <f t="shared" si="15"/>
        <v>0.17948717948717949</v>
      </c>
      <c r="F133" s="17">
        <f t="shared" si="16"/>
        <v>6.25E-2</v>
      </c>
      <c r="G133" s="17">
        <f t="shared" si="18"/>
        <v>-0.95238095238095233</v>
      </c>
      <c r="H133" s="17">
        <f t="shared" si="17"/>
        <v>-0.17094017094017094</v>
      </c>
    </row>
    <row r="134" spans="1:8" x14ac:dyDescent="0.2">
      <c r="A134" s="14"/>
      <c r="B134" s="15" t="s">
        <v>121</v>
      </c>
      <c r="C134" s="16">
        <v>1</v>
      </c>
      <c r="D134" s="16">
        <v>2</v>
      </c>
      <c r="E134" s="17">
        <f t="shared" si="15"/>
        <v>8.5470085470085479E-3</v>
      </c>
      <c r="F134" s="17">
        <f t="shared" si="16"/>
        <v>0.125</v>
      </c>
      <c r="G134" s="17">
        <f t="shared" si="18"/>
        <v>1</v>
      </c>
      <c r="H134" s="17">
        <f t="shared" si="17"/>
        <v>8.5470085470085479E-3</v>
      </c>
    </row>
    <row r="135" spans="1:8" x14ac:dyDescent="0.2">
      <c r="A135" s="14"/>
      <c r="B135" s="15" t="s">
        <v>122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1</v>
      </c>
      <c r="D137" s="16">
        <v>0</v>
      </c>
      <c r="E137" s="17">
        <f t="shared" si="15"/>
        <v>8.5470085470085479E-3</v>
      </c>
      <c r="F137" s="17" t="str">
        <f t="shared" si="16"/>
        <v/>
      </c>
      <c r="G137" s="17">
        <f t="shared" si="18"/>
        <v>-1</v>
      </c>
      <c r="H137" s="17">
        <f t="shared" si="17"/>
        <v>-8.5470085470085479E-3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ref="E139:E167" si="19">+IF(C139=0,"",C139/C$75)</f>
        <v>8.5470085470085479E-3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-8.5470085470085479E-3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8.5470085470085479E-3</v>
      </c>
      <c r="F143" s="17" t="str">
        <f t="shared" si="20"/>
        <v/>
      </c>
      <c r="G143" s="17">
        <f t="shared" si="22"/>
        <v>-1</v>
      </c>
      <c r="H143" s="17">
        <f t="shared" si="21"/>
        <v>-8.5470085470085479E-3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3</v>
      </c>
      <c r="D153" s="16">
        <v>0</v>
      </c>
      <c r="E153" s="17">
        <f t="shared" si="19"/>
        <v>2.564102564102564E-2</v>
      </c>
      <c r="F153" s="17" t="str">
        <f t="shared" si="20"/>
        <v/>
      </c>
      <c r="G153" s="17">
        <f t="shared" si="22"/>
        <v>-1</v>
      </c>
      <c r="H153" s="17">
        <f t="shared" si="21"/>
        <v>-2.564102564102564E-2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1</v>
      </c>
      <c r="D155" s="16">
        <v>0</v>
      </c>
      <c r="E155" s="17">
        <f t="shared" si="19"/>
        <v>8.5470085470085479E-3</v>
      </c>
      <c r="F155" s="17" t="str">
        <f t="shared" si="20"/>
        <v/>
      </c>
      <c r="G155" s="17">
        <f t="shared" si="22"/>
        <v>-1</v>
      </c>
      <c r="H155" s="17">
        <f t="shared" si="21"/>
        <v>-8.5470085470085479E-3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8.5470085470085479E-3</v>
      </c>
      <c r="F157" s="17" t="str">
        <f t="shared" si="20"/>
        <v/>
      </c>
      <c r="G157" s="17">
        <f t="shared" si="22"/>
        <v>-1</v>
      </c>
      <c r="H157" s="17">
        <f t="shared" si="21"/>
        <v>-8.5470085470085479E-3</v>
      </c>
    </row>
    <row r="158" spans="1:8" x14ac:dyDescent="0.2">
      <c r="A158" s="14"/>
      <c r="B158" s="15" t="s">
        <v>145</v>
      </c>
      <c r="C158" s="16">
        <v>1</v>
      </c>
      <c r="D158" s="16">
        <v>2</v>
      </c>
      <c r="E158" s="17">
        <f t="shared" si="19"/>
        <v>8.5470085470085479E-3</v>
      </c>
      <c r="F158" s="17">
        <f t="shared" si="20"/>
        <v>0.125</v>
      </c>
      <c r="G158" s="17">
        <f t="shared" si="22"/>
        <v>1</v>
      </c>
      <c r="H158" s="17">
        <f t="shared" si="21"/>
        <v>8.5470085470085479E-3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6.25E-2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209</v>
      </c>
      <c r="D173" s="19">
        <f>SUM(D174:D343)</f>
        <v>84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-0.59808612440191389</v>
      </c>
      <c r="H173" s="20">
        <f t="shared" ref="H173:H204" si="25">+IF(OR(AND(E173=""),(G173="")),"",E173*G173)</f>
        <v>-0.59808612440191389</v>
      </c>
    </row>
    <row r="174" spans="1:8" x14ac:dyDescent="0.2">
      <c r="A174" s="14"/>
      <c r="B174" s="15" t="s">
        <v>155</v>
      </c>
      <c r="C174" s="16">
        <v>1</v>
      </c>
      <c r="D174" s="16">
        <v>1</v>
      </c>
      <c r="E174" s="17">
        <f t="shared" si="23"/>
        <v>4.7846889952153108E-3</v>
      </c>
      <c r="F174" s="17">
        <f t="shared" si="24"/>
        <v>1.1904761904761904E-2</v>
      </c>
      <c r="G174" s="17">
        <f t="shared" ref="G174:G205" si="26">+IF(AND(C174=0,D174=0)," ",IF(C174=0,1,IF(D174=0,-1,(D174-C174)/C174)))</f>
        <v>0</v>
      </c>
      <c r="H174" s="17">
        <f t="shared" si="25"/>
        <v>0</v>
      </c>
    </row>
    <row r="175" spans="1:8" x14ac:dyDescent="0.2">
      <c r="A175" s="14"/>
      <c r="B175" s="15" t="s">
        <v>156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0</v>
      </c>
      <c r="D178" s="16">
        <v>0</v>
      </c>
      <c r="E178" s="17" t="str">
        <f t="shared" si="23"/>
        <v/>
      </c>
      <c r="F178" s="17" t="str">
        <f t="shared" si="24"/>
        <v/>
      </c>
      <c r="G178" s="17" t="str">
        <f t="shared" si="26"/>
        <v xml:space="preserve"> 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9</v>
      </c>
      <c r="D179" s="16">
        <v>3</v>
      </c>
      <c r="E179" s="17">
        <f t="shared" si="23"/>
        <v>4.3062200956937802E-2</v>
      </c>
      <c r="F179" s="17">
        <f t="shared" si="24"/>
        <v>3.5714285714285712E-2</v>
      </c>
      <c r="G179" s="17">
        <f t="shared" si="26"/>
        <v>-0.66666666666666663</v>
      </c>
      <c r="H179" s="17">
        <f t="shared" si="25"/>
        <v>-2.8708133971291867E-2</v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2</v>
      </c>
      <c r="E181" s="17" t="str">
        <f t="shared" si="23"/>
        <v/>
      </c>
      <c r="F181" s="17">
        <f t="shared" si="24"/>
        <v>2.3809523809523808E-2</v>
      </c>
      <c r="G181" s="17">
        <f t="shared" si="26"/>
        <v>1</v>
      </c>
      <c r="H181" s="17" t="str">
        <f t="shared" si="25"/>
        <v/>
      </c>
    </row>
    <row r="182" spans="1:8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5</v>
      </c>
      <c r="E186" s="17" t="str">
        <f t="shared" si="23"/>
        <v/>
      </c>
      <c r="F186" s="17">
        <f t="shared" si="24"/>
        <v>5.9523809523809521E-2</v>
      </c>
      <c r="G186" s="17">
        <f t="shared" si="26"/>
        <v>1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1</v>
      </c>
      <c r="D187" s="16">
        <v>1</v>
      </c>
      <c r="E187" s="17">
        <f t="shared" si="23"/>
        <v>4.7846889952153108E-3</v>
      </c>
      <c r="F187" s="17">
        <f t="shared" si="24"/>
        <v>1.1904761904761904E-2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4.7846889952153108E-3</v>
      </c>
      <c r="F189" s="17" t="str">
        <f t="shared" si="24"/>
        <v/>
      </c>
      <c r="G189" s="17">
        <f t="shared" si="26"/>
        <v>-1</v>
      </c>
      <c r="H189" s="17">
        <f t="shared" si="25"/>
        <v>-4.7846889952153108E-3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1.1904761904761904E-2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2</v>
      </c>
      <c r="D199" s="16">
        <v>5</v>
      </c>
      <c r="E199" s="17">
        <f t="shared" si="23"/>
        <v>9.5693779904306216E-3</v>
      </c>
      <c r="F199" s="17">
        <f t="shared" si="24"/>
        <v>5.9523809523809521E-2</v>
      </c>
      <c r="G199" s="17">
        <f t="shared" si="26"/>
        <v>1.5</v>
      </c>
      <c r="H199" s="17">
        <f t="shared" si="25"/>
        <v>1.4354066985645932E-2</v>
      </c>
    </row>
    <row r="200" spans="1:8" ht="25.5" x14ac:dyDescent="0.2">
      <c r="A200" s="14"/>
      <c r="B200" s="15" t="s">
        <v>181</v>
      </c>
      <c r="C200" s="16">
        <v>0</v>
      </c>
      <c r="D200" s="16">
        <v>13</v>
      </c>
      <c r="E200" s="17" t="str">
        <f t="shared" si="23"/>
        <v/>
      </c>
      <c r="F200" s="17">
        <f t="shared" si="24"/>
        <v>0.15476190476190477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6</v>
      </c>
      <c r="D201" s="16">
        <v>1</v>
      </c>
      <c r="E201" s="17">
        <f t="shared" si="23"/>
        <v>2.8708133971291867E-2</v>
      </c>
      <c r="F201" s="17">
        <f t="shared" si="24"/>
        <v>1.1904761904761904E-2</v>
      </c>
      <c r="G201" s="17">
        <f t="shared" si="26"/>
        <v>-0.83333333333333337</v>
      </c>
      <c r="H201" s="17">
        <f t="shared" si="25"/>
        <v>-2.3923444976076555E-2</v>
      </c>
    </row>
    <row r="202" spans="1:8" x14ac:dyDescent="0.2">
      <c r="A202" s="14"/>
      <c r="B202" s="15" t="s">
        <v>183</v>
      </c>
      <c r="C202" s="16">
        <v>6</v>
      </c>
      <c r="D202" s="16">
        <v>0</v>
      </c>
      <c r="E202" s="17">
        <f t="shared" si="23"/>
        <v>2.8708133971291867E-2</v>
      </c>
      <c r="F202" s="17" t="str">
        <f t="shared" si="24"/>
        <v/>
      </c>
      <c r="G202" s="17">
        <f t="shared" si="26"/>
        <v>-1</v>
      </c>
      <c r="H202" s="17">
        <f t="shared" si="25"/>
        <v>-2.8708133971291867E-2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0</v>
      </c>
      <c r="E204" s="17">
        <f t="shared" si="23"/>
        <v>4.7846889952153108E-3</v>
      </c>
      <c r="F204" s="17" t="str">
        <f t="shared" si="24"/>
        <v/>
      </c>
      <c r="G204" s="17">
        <f t="shared" si="26"/>
        <v>-1</v>
      </c>
      <c r="H204" s="17">
        <f t="shared" si="25"/>
        <v>-4.7846889952153108E-3</v>
      </c>
    </row>
    <row r="205" spans="1:8" x14ac:dyDescent="0.2">
      <c r="A205" s="14"/>
      <c r="B205" s="15" t="s">
        <v>186</v>
      </c>
      <c r="C205" s="16">
        <v>1</v>
      </c>
      <c r="D205" s="16">
        <v>0</v>
      </c>
      <c r="E205" s="17">
        <f t="shared" ref="E205:E236" si="27">+IF(C205=0,"",C205/C$173)</f>
        <v>4.7846889952153108E-3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-4.7846889952153108E-3</v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2</v>
      </c>
      <c r="D219" s="16">
        <v>0</v>
      </c>
      <c r="E219" s="17">
        <f t="shared" si="27"/>
        <v>9.5693779904306216E-3</v>
      </c>
      <c r="F219" s="17" t="str">
        <f t="shared" si="28"/>
        <v/>
      </c>
      <c r="G219" s="17">
        <f t="shared" si="30"/>
        <v>-1</v>
      </c>
      <c r="H219" s="17">
        <f t="shared" si="29"/>
        <v>-9.5693779904306216E-3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4</v>
      </c>
      <c r="D225" s="16">
        <v>34</v>
      </c>
      <c r="E225" s="17">
        <f t="shared" si="27"/>
        <v>1.9138755980861243E-2</v>
      </c>
      <c r="F225" s="17">
        <f t="shared" si="28"/>
        <v>0.40476190476190477</v>
      </c>
      <c r="G225" s="17">
        <f t="shared" si="30"/>
        <v>7.5</v>
      </c>
      <c r="H225" s="17">
        <f t="shared" si="29"/>
        <v>0.14354066985645933</v>
      </c>
    </row>
    <row r="226" spans="1:8" x14ac:dyDescent="0.2">
      <c r="A226" s="14"/>
      <c r="B226" s="15" t="s">
        <v>207</v>
      </c>
      <c r="C226" s="16">
        <v>1</v>
      </c>
      <c r="D226" s="16">
        <v>0</v>
      </c>
      <c r="E226" s="17">
        <f t="shared" si="27"/>
        <v>4.7846889952153108E-3</v>
      </c>
      <c r="F226" s="17" t="str">
        <f t="shared" si="28"/>
        <v/>
      </c>
      <c r="G226" s="17">
        <f t="shared" si="30"/>
        <v>-1</v>
      </c>
      <c r="H226" s="17">
        <f t="shared" si="29"/>
        <v>-4.7846889952153108E-3</v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1</v>
      </c>
      <c r="D231" s="16">
        <v>0</v>
      </c>
      <c r="E231" s="17">
        <f t="shared" si="27"/>
        <v>4.7846889952153108E-3</v>
      </c>
      <c r="F231" s="17" t="str">
        <f t="shared" si="28"/>
        <v/>
      </c>
      <c r="G231" s="17">
        <f t="shared" si="30"/>
        <v>-1</v>
      </c>
      <c r="H231" s="17">
        <f t="shared" si="29"/>
        <v>-4.7846889952153108E-3</v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0</v>
      </c>
      <c r="D238" s="16">
        <v>0</v>
      </c>
      <c r="E238" s="17" t="str">
        <f t="shared" si="31"/>
        <v/>
      </c>
      <c r="F238" s="17" t="str">
        <f t="shared" si="32"/>
        <v/>
      </c>
      <c r="G238" s="17" t="str">
        <f t="shared" ref="G238:G269" si="34">+IF(AND(C238=0,D238=0)," ",IF(C238=0,1,IF(D238=0,-1,(D238-C238)/C238)))</f>
        <v xml:space="preserve"> </v>
      </c>
      <c r="H238" s="17" t="str">
        <f t="shared" si="33"/>
        <v/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13</v>
      </c>
      <c r="D241" s="16">
        <v>2</v>
      </c>
      <c r="E241" s="17">
        <f t="shared" si="31"/>
        <v>6.2200956937799042E-2</v>
      </c>
      <c r="F241" s="17">
        <f t="shared" si="32"/>
        <v>2.3809523809523808E-2</v>
      </c>
      <c r="G241" s="17">
        <f t="shared" si="34"/>
        <v>-0.84615384615384615</v>
      </c>
      <c r="H241" s="17">
        <f t="shared" si="33"/>
        <v>-5.2631578947368418E-2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2</v>
      </c>
      <c r="D243" s="16">
        <v>0</v>
      </c>
      <c r="E243" s="17">
        <f t="shared" si="31"/>
        <v>9.5693779904306216E-3</v>
      </c>
      <c r="F243" s="17" t="str">
        <f t="shared" si="32"/>
        <v/>
      </c>
      <c r="G243" s="17">
        <f t="shared" si="34"/>
        <v>-1</v>
      </c>
      <c r="H243" s="17">
        <f t="shared" si="33"/>
        <v>-9.5693779904306216E-3</v>
      </c>
    </row>
    <row r="244" spans="1:8" x14ac:dyDescent="0.2">
      <c r="A244" s="14"/>
      <c r="B244" s="15" t="s">
        <v>225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1</v>
      </c>
      <c r="D250" s="16">
        <v>0</v>
      </c>
      <c r="E250" s="17">
        <f t="shared" si="31"/>
        <v>4.7846889952153108E-3</v>
      </c>
      <c r="F250" s="17" t="str">
        <f t="shared" si="32"/>
        <v/>
      </c>
      <c r="G250" s="17">
        <f t="shared" si="34"/>
        <v>-1</v>
      </c>
      <c r="H250" s="17">
        <f t="shared" si="33"/>
        <v>-4.7846889952153108E-3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9</v>
      </c>
      <c r="D264" s="16">
        <v>3</v>
      </c>
      <c r="E264" s="17">
        <f t="shared" si="31"/>
        <v>4.3062200956937802E-2</v>
      </c>
      <c r="F264" s="17">
        <f t="shared" si="32"/>
        <v>3.5714285714285712E-2</v>
      </c>
      <c r="G264" s="17">
        <f t="shared" si="34"/>
        <v>-0.66666666666666663</v>
      </c>
      <c r="H264" s="17">
        <f t="shared" si="33"/>
        <v>-2.8708133971291867E-2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247</v>
      </c>
      <c r="C267" s="16">
        <v>22</v>
      </c>
      <c r="D267" s="16">
        <v>0</v>
      </c>
      <c r="E267" s="17">
        <f t="shared" si="31"/>
        <v>0.10526315789473684</v>
      </c>
      <c r="F267" s="17" t="str">
        <f t="shared" si="32"/>
        <v/>
      </c>
      <c r="G267" s="17">
        <f t="shared" si="34"/>
        <v>-1</v>
      </c>
      <c r="H267" s="17">
        <f t="shared" si="33"/>
        <v>-0.10526315789473684</v>
      </c>
    </row>
    <row r="268" spans="1:8" x14ac:dyDescent="0.2">
      <c r="A268" s="14"/>
      <c r="B268" s="15" t="s">
        <v>248</v>
      </c>
      <c r="C268" s="16">
        <v>1</v>
      </c>
      <c r="D268" s="16">
        <v>0</v>
      </c>
      <c r="E268" s="17">
        <f t="shared" si="31"/>
        <v>4.7846889952153108E-3</v>
      </c>
      <c r="F268" s="17" t="str">
        <f t="shared" si="32"/>
        <v/>
      </c>
      <c r="G268" s="17">
        <f t="shared" si="34"/>
        <v>-1</v>
      </c>
      <c r="H268" s="17">
        <f t="shared" si="33"/>
        <v>-4.7846889952153108E-3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5</v>
      </c>
      <c r="D271" s="16">
        <v>0</v>
      </c>
      <c r="E271" s="17">
        <f t="shared" si="35"/>
        <v>2.3923444976076555E-2</v>
      </c>
      <c r="F271" s="17" t="str">
        <f t="shared" si="36"/>
        <v/>
      </c>
      <c r="G271" s="17">
        <f t="shared" si="38"/>
        <v>-1</v>
      </c>
      <c r="H271" s="17">
        <f t="shared" si="37"/>
        <v>-2.3923444976076555E-2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256</v>
      </c>
      <c r="C276" s="16">
        <v>1</v>
      </c>
      <c r="D276" s="16">
        <v>0</v>
      </c>
      <c r="E276" s="17">
        <f t="shared" si="35"/>
        <v>4.7846889952153108E-3</v>
      </c>
      <c r="F276" s="17" t="str">
        <f t="shared" si="36"/>
        <v/>
      </c>
      <c r="G276" s="17">
        <f t="shared" si="38"/>
        <v>-1</v>
      </c>
      <c r="H276" s="17">
        <f t="shared" si="37"/>
        <v>-4.7846889952153108E-3</v>
      </c>
    </row>
    <row r="277" spans="1:8" x14ac:dyDescent="0.2">
      <c r="A277" s="14"/>
      <c r="B277" s="15" t="s">
        <v>257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1.1904761904761904E-2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258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262</v>
      </c>
      <c r="C282" s="16">
        <v>1</v>
      </c>
      <c r="D282" s="16">
        <v>0</v>
      </c>
      <c r="E282" s="17">
        <f t="shared" si="35"/>
        <v>4.7846889952153108E-3</v>
      </c>
      <c r="F282" s="17" t="str">
        <f t="shared" si="36"/>
        <v/>
      </c>
      <c r="G282" s="17">
        <f t="shared" si="38"/>
        <v>-1</v>
      </c>
      <c r="H282" s="17">
        <f t="shared" si="37"/>
        <v>-4.7846889952153108E-3</v>
      </c>
    </row>
    <row r="283" spans="1:8" x14ac:dyDescent="0.2">
      <c r="A283" s="14"/>
      <c r="B283" s="15" t="s">
        <v>263</v>
      </c>
      <c r="C283" s="16">
        <v>1</v>
      </c>
      <c r="D283" s="16">
        <v>0</v>
      </c>
      <c r="E283" s="17">
        <f t="shared" si="35"/>
        <v>4.7846889952153108E-3</v>
      </c>
      <c r="F283" s="17" t="str">
        <f t="shared" si="36"/>
        <v/>
      </c>
      <c r="G283" s="17">
        <f t="shared" si="38"/>
        <v>-1</v>
      </c>
      <c r="H283" s="17">
        <f t="shared" si="37"/>
        <v>-4.7846889952153108E-3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269</v>
      </c>
      <c r="C289" s="16">
        <v>1</v>
      </c>
      <c r="D289" s="16">
        <v>0</v>
      </c>
      <c r="E289" s="17">
        <f t="shared" si="35"/>
        <v>4.7846889952153108E-3</v>
      </c>
      <c r="F289" s="17" t="str">
        <f t="shared" si="36"/>
        <v/>
      </c>
      <c r="G289" s="17">
        <f t="shared" si="38"/>
        <v>-1</v>
      </c>
      <c r="H289" s="17">
        <f t="shared" si="37"/>
        <v>-4.7846889952153108E-3</v>
      </c>
    </row>
    <row r="290" spans="1:8" x14ac:dyDescent="0.2">
      <c r="A290" s="14"/>
      <c r="B290" s="15" t="s">
        <v>270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</v>
      </c>
      <c r="D293" s="16">
        <v>0</v>
      </c>
      <c r="E293" s="17">
        <f t="shared" si="35"/>
        <v>4.7846889952153108E-3</v>
      </c>
      <c r="F293" s="17" t="str">
        <f t="shared" si="36"/>
        <v/>
      </c>
      <c r="G293" s="17">
        <f t="shared" si="38"/>
        <v>-1</v>
      </c>
      <c r="H293" s="17">
        <f t="shared" si="37"/>
        <v>-4.7846889952153108E-3</v>
      </c>
    </row>
    <row r="294" spans="1:8" x14ac:dyDescent="0.2">
      <c r="A294" s="14"/>
      <c r="B294" s="15" t="s">
        <v>274</v>
      </c>
      <c r="C294" s="16">
        <v>4</v>
      </c>
      <c r="D294" s="16">
        <v>0</v>
      </c>
      <c r="E294" s="17">
        <f t="shared" si="35"/>
        <v>1.9138755980861243E-2</v>
      </c>
      <c r="F294" s="17" t="str">
        <f t="shared" si="36"/>
        <v/>
      </c>
      <c r="G294" s="17">
        <f t="shared" si="38"/>
        <v>-1</v>
      </c>
      <c r="H294" s="17">
        <f t="shared" si="37"/>
        <v>-1.9138755980861243E-2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8</v>
      </c>
      <c r="D300" s="16">
        <v>9</v>
      </c>
      <c r="E300" s="17">
        <f t="shared" si="35"/>
        <v>3.8277511961722487E-2</v>
      </c>
      <c r="F300" s="17">
        <f t="shared" si="36"/>
        <v>0.10714285714285714</v>
      </c>
      <c r="G300" s="17">
        <f t="shared" si="38"/>
        <v>0.125</v>
      </c>
      <c r="H300" s="17">
        <f t="shared" si="37"/>
        <v>4.7846889952153108E-3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1.1904761904761904E-2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285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1.1904761904761904E-2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23</v>
      </c>
      <c r="D308" s="16">
        <v>1</v>
      </c>
      <c r="E308" s="17">
        <f t="shared" si="39"/>
        <v>0.11004784688995216</v>
      </c>
      <c r="F308" s="17">
        <f t="shared" si="40"/>
        <v>1.1904761904761904E-2</v>
      </c>
      <c r="G308" s="17">
        <f t="shared" si="42"/>
        <v>-0.95652173913043481</v>
      </c>
      <c r="H308" s="17">
        <f t="shared" si="41"/>
        <v>-0.10526315789473685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79</v>
      </c>
      <c r="D319" s="16">
        <v>0</v>
      </c>
      <c r="E319" s="17">
        <f t="shared" si="39"/>
        <v>0.37799043062200954</v>
      </c>
      <c r="F319" s="17" t="str">
        <f t="shared" si="40"/>
        <v/>
      </c>
      <c r="G319" s="17">
        <f t="shared" si="42"/>
        <v>-1</v>
      </c>
      <c r="H319" s="17">
        <f t="shared" si="41"/>
        <v>-0.37799043062200954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1</v>
      </c>
      <c r="D328" s="16">
        <v>0</v>
      </c>
      <c r="E328" s="17">
        <f t="shared" si="39"/>
        <v>4.7846889952153108E-3</v>
      </c>
      <c r="F328" s="17" t="str">
        <f t="shared" si="40"/>
        <v/>
      </c>
      <c r="G328" s="17">
        <f t="shared" si="42"/>
        <v>-1</v>
      </c>
      <c r="H328" s="17">
        <f t="shared" si="41"/>
        <v>-4.7846889952153108E-3</v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197</v>
      </c>
      <c r="D349" s="19">
        <f>SUM(D350:D576)</f>
        <v>102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-0.48223350253807107</v>
      </c>
      <c r="H349" s="20">
        <f t="shared" ref="H349:H412" si="49">+IF(OR(AND(E349=""),(G349="")),"",E349*G349)</f>
        <v>-0.48223350253807107</v>
      </c>
    </row>
    <row r="350" spans="1:8" x14ac:dyDescent="0.2">
      <c r="A350" s="14"/>
      <c r="B350" s="15" t="s">
        <v>323</v>
      </c>
      <c r="C350" s="16">
        <v>10</v>
      </c>
      <c r="D350" s="16">
        <v>2</v>
      </c>
      <c r="E350" s="17">
        <f t="shared" si="47"/>
        <v>5.0761421319796954E-2</v>
      </c>
      <c r="F350" s="17">
        <f t="shared" si="48"/>
        <v>1.9607843137254902E-2</v>
      </c>
      <c r="G350" s="17">
        <f t="shared" ref="G350:G413" si="50">+IF(AND(C350=0,D350=0)," ",IF(C350=0,1,IF(D350=0,-1,(D350-C350)/C350)))</f>
        <v>-0.8</v>
      </c>
      <c r="H350" s="17">
        <f t="shared" si="49"/>
        <v>-4.0609137055837567E-2</v>
      </c>
    </row>
    <row r="351" spans="1:8" x14ac:dyDescent="0.2">
      <c r="A351" s="14"/>
      <c r="B351" s="15" t="s">
        <v>324</v>
      </c>
      <c r="C351" s="16">
        <v>1</v>
      </c>
      <c r="D351" s="16">
        <v>0</v>
      </c>
      <c r="E351" s="17">
        <f t="shared" si="47"/>
        <v>5.076142131979695E-3</v>
      </c>
      <c r="F351" s="17" t="str">
        <f t="shared" si="48"/>
        <v/>
      </c>
      <c r="G351" s="17">
        <f t="shared" si="50"/>
        <v>-1</v>
      </c>
      <c r="H351" s="17">
        <f t="shared" si="49"/>
        <v>-5.076142131979695E-3</v>
      </c>
    </row>
    <row r="352" spans="1:8" x14ac:dyDescent="0.2">
      <c r="A352" s="14"/>
      <c r="B352" s="15" t="s">
        <v>325</v>
      </c>
      <c r="C352" s="16">
        <v>1</v>
      </c>
      <c r="D352" s="16">
        <v>0</v>
      </c>
      <c r="E352" s="17">
        <f t="shared" si="47"/>
        <v>5.076142131979695E-3</v>
      </c>
      <c r="F352" s="17" t="str">
        <f t="shared" si="48"/>
        <v/>
      </c>
      <c r="G352" s="17">
        <f t="shared" si="50"/>
        <v>-1</v>
      </c>
      <c r="H352" s="17">
        <f t="shared" si="49"/>
        <v>-5.076142131979695E-3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4</v>
      </c>
      <c r="D355" s="16">
        <v>10</v>
      </c>
      <c r="E355" s="17">
        <f t="shared" si="47"/>
        <v>2.030456852791878E-2</v>
      </c>
      <c r="F355" s="17">
        <f t="shared" si="48"/>
        <v>9.8039215686274508E-2</v>
      </c>
      <c r="G355" s="17">
        <f t="shared" si="50"/>
        <v>1.5</v>
      </c>
      <c r="H355" s="17">
        <f t="shared" si="49"/>
        <v>3.045685279187817E-2</v>
      </c>
    </row>
    <row r="356" spans="1:8" x14ac:dyDescent="0.2">
      <c r="A356" s="14"/>
      <c r="B356" s="15" t="s">
        <v>329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330</v>
      </c>
      <c r="C357" s="16">
        <v>1</v>
      </c>
      <c r="D357" s="16">
        <v>0</v>
      </c>
      <c r="E357" s="17">
        <f t="shared" si="47"/>
        <v>5.076142131979695E-3</v>
      </c>
      <c r="F357" s="17" t="str">
        <f t="shared" si="48"/>
        <v/>
      </c>
      <c r="G357" s="17">
        <f t="shared" si="50"/>
        <v>-1</v>
      </c>
      <c r="H357" s="17">
        <f t="shared" si="49"/>
        <v>-5.076142131979695E-3</v>
      </c>
    </row>
    <row r="358" spans="1:8" x14ac:dyDescent="0.2">
      <c r="A358" s="14"/>
      <c r="B358" s="15" t="s">
        <v>331</v>
      </c>
      <c r="C358" s="16">
        <v>2</v>
      </c>
      <c r="D358" s="16">
        <v>0</v>
      </c>
      <c r="E358" s="17">
        <f t="shared" si="47"/>
        <v>1.015228426395939E-2</v>
      </c>
      <c r="F358" s="17" t="str">
        <f t="shared" si="48"/>
        <v/>
      </c>
      <c r="G358" s="17">
        <f t="shared" si="50"/>
        <v>-1</v>
      </c>
      <c r="H358" s="17">
        <f t="shared" si="49"/>
        <v>-1.015228426395939E-2</v>
      </c>
    </row>
    <row r="359" spans="1:8" x14ac:dyDescent="0.2">
      <c r="A359" s="14"/>
      <c r="B359" s="15" t="s">
        <v>332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35</v>
      </c>
      <c r="D361" s="16">
        <v>18</v>
      </c>
      <c r="E361" s="17">
        <f t="shared" si="47"/>
        <v>0.17766497461928935</v>
      </c>
      <c r="F361" s="17">
        <f t="shared" si="48"/>
        <v>0.17647058823529413</v>
      </c>
      <c r="G361" s="17">
        <f t="shared" si="50"/>
        <v>-0.48571428571428571</v>
      </c>
      <c r="H361" s="17">
        <f t="shared" si="49"/>
        <v>-8.6294416243654817E-2</v>
      </c>
    </row>
    <row r="362" spans="1:8" x14ac:dyDescent="0.2">
      <c r="A362" s="14"/>
      <c r="B362" s="15" t="s">
        <v>335</v>
      </c>
      <c r="C362" s="16">
        <v>3</v>
      </c>
      <c r="D362" s="16">
        <v>0</v>
      </c>
      <c r="E362" s="17">
        <f t="shared" si="47"/>
        <v>1.5228426395939087E-2</v>
      </c>
      <c r="F362" s="17" t="str">
        <f t="shared" si="48"/>
        <v/>
      </c>
      <c r="G362" s="17">
        <f t="shared" si="50"/>
        <v>-1</v>
      </c>
      <c r="H362" s="17">
        <f t="shared" si="49"/>
        <v>-1.5228426395939087E-2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12</v>
      </c>
      <c r="D364" s="16">
        <v>3</v>
      </c>
      <c r="E364" s="17">
        <f t="shared" si="47"/>
        <v>6.0913705583756347E-2</v>
      </c>
      <c r="F364" s="17">
        <f t="shared" si="48"/>
        <v>2.9411764705882353E-2</v>
      </c>
      <c r="G364" s="17">
        <f t="shared" si="50"/>
        <v>-0.75</v>
      </c>
      <c r="H364" s="17">
        <f t="shared" si="49"/>
        <v>-4.5685279187817257E-2</v>
      </c>
    </row>
    <row r="365" spans="1:8" x14ac:dyDescent="0.2">
      <c r="A365" s="14"/>
      <c r="B365" s="15" t="s">
        <v>338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339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1</v>
      </c>
      <c r="D367" s="16">
        <v>0</v>
      </c>
      <c r="E367" s="17">
        <f t="shared" si="47"/>
        <v>5.076142131979695E-3</v>
      </c>
      <c r="F367" s="17" t="str">
        <f t="shared" si="48"/>
        <v/>
      </c>
      <c r="G367" s="17">
        <f t="shared" si="50"/>
        <v>-1</v>
      </c>
      <c r="H367" s="17">
        <f t="shared" si="49"/>
        <v>-5.076142131979695E-3</v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4</v>
      </c>
      <c r="D369" s="16">
        <v>6</v>
      </c>
      <c r="E369" s="17">
        <f t="shared" si="47"/>
        <v>2.030456852791878E-2</v>
      </c>
      <c r="F369" s="17">
        <f t="shared" si="48"/>
        <v>5.8823529411764705E-2</v>
      </c>
      <c r="G369" s="17">
        <f t="shared" si="50"/>
        <v>0.5</v>
      </c>
      <c r="H369" s="17">
        <f t="shared" si="49"/>
        <v>1.015228426395939E-2</v>
      </c>
    </row>
    <row r="370" spans="1:8" x14ac:dyDescent="0.2">
      <c r="A370" s="14"/>
      <c r="B370" s="15" t="s">
        <v>343</v>
      </c>
      <c r="C370" s="16">
        <v>0</v>
      </c>
      <c r="D370" s="16">
        <v>1</v>
      </c>
      <c r="E370" s="17" t="str">
        <f t="shared" si="47"/>
        <v/>
      </c>
      <c r="F370" s="17">
        <f t="shared" si="48"/>
        <v>9.8039215686274508E-3</v>
      </c>
      <c r="G370" s="17">
        <f t="shared" si="50"/>
        <v>1</v>
      </c>
      <c r="H370" s="17" t="str">
        <f t="shared" si="49"/>
        <v/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346</v>
      </c>
      <c r="C373" s="16">
        <v>10</v>
      </c>
      <c r="D373" s="16">
        <v>1</v>
      </c>
      <c r="E373" s="17">
        <f t="shared" si="47"/>
        <v>5.0761421319796954E-2</v>
      </c>
      <c r="F373" s="17">
        <f t="shared" si="48"/>
        <v>9.8039215686274508E-3</v>
      </c>
      <c r="G373" s="17">
        <f t="shared" si="50"/>
        <v>-0.9</v>
      </c>
      <c r="H373" s="17">
        <f t="shared" si="49"/>
        <v>-4.5685279187817257E-2</v>
      </c>
    </row>
    <row r="374" spans="1:8" x14ac:dyDescent="0.2">
      <c r="A374" s="14"/>
      <c r="B374" s="15" t="s">
        <v>347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348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352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1</v>
      </c>
      <c r="D383" s="16">
        <v>0</v>
      </c>
      <c r="E383" s="17">
        <f t="shared" si="47"/>
        <v>5.076142131979695E-3</v>
      </c>
      <c r="F383" s="17" t="str">
        <f t="shared" si="48"/>
        <v/>
      </c>
      <c r="G383" s="17">
        <f t="shared" si="50"/>
        <v>-1</v>
      </c>
      <c r="H383" s="17">
        <f t="shared" si="49"/>
        <v>-5.076142131979695E-3</v>
      </c>
    </row>
    <row r="384" spans="1:8" x14ac:dyDescent="0.2">
      <c r="A384" s="14"/>
      <c r="B384" s="15" t="s">
        <v>357</v>
      </c>
      <c r="C384" s="16">
        <v>4</v>
      </c>
      <c r="D384" s="16">
        <v>0</v>
      </c>
      <c r="E384" s="17">
        <f t="shared" si="47"/>
        <v>2.030456852791878E-2</v>
      </c>
      <c r="F384" s="17" t="str">
        <f t="shared" si="48"/>
        <v/>
      </c>
      <c r="G384" s="17">
        <f t="shared" si="50"/>
        <v>-1</v>
      </c>
      <c r="H384" s="17">
        <f t="shared" si="49"/>
        <v>-2.030456852791878E-2</v>
      </c>
    </row>
    <row r="385" spans="1:8" x14ac:dyDescent="0.2">
      <c r="A385" s="14"/>
      <c r="B385" s="15" t="s">
        <v>358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359</v>
      </c>
      <c r="C386" s="16">
        <v>2</v>
      </c>
      <c r="D386" s="16">
        <v>3</v>
      </c>
      <c r="E386" s="17">
        <f t="shared" si="47"/>
        <v>1.015228426395939E-2</v>
      </c>
      <c r="F386" s="17">
        <f t="shared" si="48"/>
        <v>2.9411764705882353E-2</v>
      </c>
      <c r="G386" s="17">
        <f t="shared" si="50"/>
        <v>0.5</v>
      </c>
      <c r="H386" s="17">
        <f t="shared" si="49"/>
        <v>5.076142131979695E-3</v>
      </c>
    </row>
    <row r="387" spans="1:8" x14ac:dyDescent="0.2">
      <c r="A387" s="14"/>
      <c r="B387" s="15" t="s">
        <v>360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361</v>
      </c>
      <c r="C388" s="16">
        <v>1</v>
      </c>
      <c r="D388" s="16">
        <v>0</v>
      </c>
      <c r="E388" s="17">
        <f t="shared" si="47"/>
        <v>5.076142131979695E-3</v>
      </c>
      <c r="F388" s="17" t="str">
        <f t="shared" si="48"/>
        <v/>
      </c>
      <c r="G388" s="17">
        <f t="shared" si="50"/>
        <v>-1</v>
      </c>
      <c r="H388" s="17">
        <f t="shared" si="49"/>
        <v>-5.076142131979695E-3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4</v>
      </c>
      <c r="D391" s="16">
        <v>4</v>
      </c>
      <c r="E391" s="17">
        <f t="shared" si="47"/>
        <v>2.030456852791878E-2</v>
      </c>
      <c r="F391" s="17">
        <f t="shared" si="48"/>
        <v>3.9215686274509803E-2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10</v>
      </c>
      <c r="E394" s="17" t="str">
        <f t="shared" si="47"/>
        <v/>
      </c>
      <c r="F394" s="17">
        <f t="shared" si="48"/>
        <v>9.8039215686274508E-2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13</v>
      </c>
      <c r="D395" s="16">
        <v>0</v>
      </c>
      <c r="E395" s="17">
        <f t="shared" si="47"/>
        <v>6.5989847715736044E-2</v>
      </c>
      <c r="F395" s="17" t="str">
        <f t="shared" si="48"/>
        <v/>
      </c>
      <c r="G395" s="17">
        <f t="shared" si="50"/>
        <v>-1</v>
      </c>
      <c r="H395" s="17">
        <f t="shared" si="49"/>
        <v>-6.5989847715736044E-2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8</v>
      </c>
      <c r="D397" s="16">
        <v>0</v>
      </c>
      <c r="E397" s="17">
        <f t="shared" si="47"/>
        <v>4.060913705583756E-2</v>
      </c>
      <c r="F397" s="17" t="str">
        <f t="shared" si="48"/>
        <v/>
      </c>
      <c r="G397" s="17">
        <f t="shared" si="50"/>
        <v>-1</v>
      </c>
      <c r="H397" s="17">
        <f t="shared" si="49"/>
        <v>-4.060913705583756E-2</v>
      </c>
    </row>
    <row r="398" spans="1:8" x14ac:dyDescent="0.2">
      <c r="A398" s="14"/>
      <c r="B398" s="15" t="s">
        <v>371</v>
      </c>
      <c r="C398" s="16">
        <v>1</v>
      </c>
      <c r="D398" s="16">
        <v>0</v>
      </c>
      <c r="E398" s="17">
        <f t="shared" si="47"/>
        <v>5.076142131979695E-3</v>
      </c>
      <c r="F398" s="17" t="str">
        <f t="shared" si="48"/>
        <v/>
      </c>
      <c r="G398" s="17">
        <f t="shared" si="50"/>
        <v>-1</v>
      </c>
      <c r="H398" s="17">
        <f t="shared" si="49"/>
        <v>-5.076142131979695E-3</v>
      </c>
    </row>
    <row r="399" spans="1:8" x14ac:dyDescent="0.2">
      <c r="A399" s="14"/>
      <c r="B399" s="15" t="s">
        <v>372</v>
      </c>
      <c r="C399" s="16">
        <v>7</v>
      </c>
      <c r="D399" s="16">
        <v>1</v>
      </c>
      <c r="E399" s="17">
        <f t="shared" si="47"/>
        <v>3.553299492385787E-2</v>
      </c>
      <c r="F399" s="17">
        <f t="shared" si="48"/>
        <v>9.8039215686274508E-3</v>
      </c>
      <c r="G399" s="17">
        <f t="shared" si="50"/>
        <v>-0.8571428571428571</v>
      </c>
      <c r="H399" s="17">
        <f t="shared" si="49"/>
        <v>-3.0456852791878174E-2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375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376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377</v>
      </c>
      <c r="C404" s="16">
        <v>0</v>
      </c>
      <c r="D404" s="16">
        <v>2</v>
      </c>
      <c r="E404" s="17" t="str">
        <f t="shared" si="47"/>
        <v/>
      </c>
      <c r="F404" s="17">
        <f t="shared" si="48"/>
        <v>1.9607843137254902E-2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378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9</v>
      </c>
      <c r="D409" s="16">
        <v>0</v>
      </c>
      <c r="E409" s="17">
        <f t="shared" si="47"/>
        <v>4.5685279187817257E-2</v>
      </c>
      <c r="F409" s="17" t="str">
        <f t="shared" si="48"/>
        <v/>
      </c>
      <c r="G409" s="17">
        <f t="shared" si="50"/>
        <v>-1</v>
      </c>
      <c r="H409" s="17">
        <f t="shared" si="49"/>
        <v>-4.5685279187817257E-2</v>
      </c>
    </row>
    <row r="410" spans="1:8" x14ac:dyDescent="0.2">
      <c r="A410" s="14"/>
      <c r="B410" s="15" t="s">
        <v>383</v>
      </c>
      <c r="C410" s="16">
        <v>12</v>
      </c>
      <c r="D410" s="16">
        <v>1</v>
      </c>
      <c r="E410" s="17">
        <f t="shared" si="47"/>
        <v>6.0913705583756347E-2</v>
      </c>
      <c r="F410" s="17">
        <f t="shared" si="48"/>
        <v>9.8039215686274508E-3</v>
      </c>
      <c r="G410" s="17">
        <f t="shared" si="50"/>
        <v>-0.91666666666666663</v>
      </c>
      <c r="H410" s="17">
        <f t="shared" si="49"/>
        <v>-5.5837563451776651E-2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2</v>
      </c>
      <c r="D416" s="16">
        <v>0</v>
      </c>
      <c r="E416" s="17">
        <f t="shared" si="51"/>
        <v>1.015228426395939E-2</v>
      </c>
      <c r="F416" s="17" t="str">
        <f t="shared" si="52"/>
        <v/>
      </c>
      <c r="G416" s="17">
        <f t="shared" si="54"/>
        <v>-1</v>
      </c>
      <c r="H416" s="17">
        <f t="shared" si="53"/>
        <v>-1.015228426395939E-2</v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0</v>
      </c>
      <c r="D419" s="16">
        <v>0</v>
      </c>
      <c r="E419" s="17" t="str">
        <f t="shared" si="51"/>
        <v/>
      </c>
      <c r="F419" s="17" t="str">
        <f t="shared" si="52"/>
        <v/>
      </c>
      <c r="G419" s="17" t="str">
        <f t="shared" si="54"/>
        <v xml:space="preserve"> </v>
      </c>
      <c r="H419" s="17" t="str">
        <f t="shared" si="53"/>
        <v/>
      </c>
    </row>
    <row r="420" spans="1:8" x14ac:dyDescent="0.2">
      <c r="A420" s="14"/>
      <c r="B420" s="15" t="s">
        <v>393</v>
      </c>
      <c r="C420" s="16">
        <v>4</v>
      </c>
      <c r="D420" s="16">
        <v>0</v>
      </c>
      <c r="E420" s="17">
        <f t="shared" si="51"/>
        <v>2.030456852791878E-2</v>
      </c>
      <c r="F420" s="17" t="str">
        <f t="shared" si="52"/>
        <v/>
      </c>
      <c r="G420" s="17">
        <f t="shared" si="54"/>
        <v>-1</v>
      </c>
      <c r="H420" s="17">
        <f t="shared" si="53"/>
        <v>-2.030456852791878E-2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396</v>
      </c>
      <c r="C423" s="16">
        <v>3</v>
      </c>
      <c r="D423" s="16">
        <v>0</v>
      </c>
      <c r="E423" s="17">
        <f t="shared" si="51"/>
        <v>1.5228426395939087E-2</v>
      </c>
      <c r="F423" s="17" t="str">
        <f t="shared" si="52"/>
        <v/>
      </c>
      <c r="G423" s="17">
        <f t="shared" si="54"/>
        <v>-1</v>
      </c>
      <c r="H423" s="17">
        <f t="shared" si="53"/>
        <v>-1.5228426395939087E-2</v>
      </c>
    </row>
    <row r="424" spans="1:8" x14ac:dyDescent="0.2">
      <c r="A424" s="14"/>
      <c r="B424" s="15" t="s">
        <v>397</v>
      </c>
      <c r="C424" s="16">
        <v>1</v>
      </c>
      <c r="D424" s="16">
        <v>0</v>
      </c>
      <c r="E424" s="17">
        <f t="shared" si="51"/>
        <v>5.076142131979695E-3</v>
      </c>
      <c r="F424" s="17" t="str">
        <f t="shared" si="52"/>
        <v/>
      </c>
      <c r="G424" s="17">
        <f t="shared" si="54"/>
        <v>-1</v>
      </c>
      <c r="H424" s="17">
        <f t="shared" si="53"/>
        <v>-5.076142131979695E-3</v>
      </c>
    </row>
    <row r="425" spans="1:8" x14ac:dyDescent="0.2">
      <c r="A425" s="14"/>
      <c r="B425" s="15" t="s">
        <v>398</v>
      </c>
      <c r="C425" s="16">
        <v>2</v>
      </c>
      <c r="D425" s="16">
        <v>0</v>
      </c>
      <c r="E425" s="17">
        <f t="shared" si="51"/>
        <v>1.015228426395939E-2</v>
      </c>
      <c r="F425" s="17" t="str">
        <f t="shared" si="52"/>
        <v/>
      </c>
      <c r="G425" s="17">
        <f t="shared" si="54"/>
        <v>-1</v>
      </c>
      <c r="H425" s="17">
        <f t="shared" si="53"/>
        <v>-1.015228426395939E-2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0</v>
      </c>
      <c r="D428" s="16">
        <v>2</v>
      </c>
      <c r="E428" s="17" t="str">
        <f t="shared" si="51"/>
        <v/>
      </c>
      <c r="F428" s="17">
        <f t="shared" si="52"/>
        <v>1.9607843137254902E-2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402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2</v>
      </c>
      <c r="D432" s="16">
        <v>0</v>
      </c>
      <c r="E432" s="17">
        <f t="shared" si="51"/>
        <v>1.015228426395939E-2</v>
      </c>
      <c r="F432" s="17" t="str">
        <f t="shared" si="52"/>
        <v/>
      </c>
      <c r="G432" s="17">
        <f t="shared" si="54"/>
        <v>-1</v>
      </c>
      <c r="H432" s="17">
        <f t="shared" si="53"/>
        <v>-1.015228426395939E-2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1</v>
      </c>
      <c r="D442" s="16">
        <v>12</v>
      </c>
      <c r="E442" s="17">
        <f t="shared" si="51"/>
        <v>5.076142131979695E-3</v>
      </c>
      <c r="F442" s="17">
        <f t="shared" si="52"/>
        <v>0.11764705882352941</v>
      </c>
      <c r="G442" s="17">
        <f t="shared" si="54"/>
        <v>11</v>
      </c>
      <c r="H442" s="17">
        <f t="shared" si="53"/>
        <v>5.5837563451776644E-2</v>
      </c>
    </row>
    <row r="443" spans="1:8" x14ac:dyDescent="0.2">
      <c r="A443" s="14"/>
      <c r="B443" s="15" t="s">
        <v>416</v>
      </c>
      <c r="C443" s="16">
        <v>0</v>
      </c>
      <c r="D443" s="16">
        <v>1</v>
      </c>
      <c r="E443" s="17" t="str">
        <f t="shared" si="51"/>
        <v/>
      </c>
      <c r="F443" s="17">
        <f t="shared" si="52"/>
        <v>9.8039215686274508E-3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3</v>
      </c>
      <c r="D445" s="16">
        <v>6</v>
      </c>
      <c r="E445" s="17">
        <f t="shared" si="51"/>
        <v>1.5228426395939087E-2</v>
      </c>
      <c r="F445" s="17">
        <f t="shared" si="52"/>
        <v>5.8823529411764705E-2</v>
      </c>
      <c r="G445" s="17">
        <f t="shared" si="54"/>
        <v>1</v>
      </c>
      <c r="H445" s="17">
        <f t="shared" si="53"/>
        <v>1.5228426395939087E-2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8</v>
      </c>
      <c r="D449" s="16">
        <v>0</v>
      </c>
      <c r="E449" s="17">
        <f t="shared" si="51"/>
        <v>4.060913705583756E-2</v>
      </c>
      <c r="F449" s="17" t="str">
        <f t="shared" si="52"/>
        <v/>
      </c>
      <c r="G449" s="17">
        <f t="shared" si="54"/>
        <v>-1</v>
      </c>
      <c r="H449" s="17">
        <f t="shared" si="53"/>
        <v>-4.060913705583756E-2</v>
      </c>
    </row>
    <row r="450" spans="1:8" x14ac:dyDescent="0.2">
      <c r="A450" s="14"/>
      <c r="B450" s="15" t="s">
        <v>423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1</v>
      </c>
      <c r="D456" s="16">
        <v>0</v>
      </c>
      <c r="E456" s="17">
        <f t="shared" si="51"/>
        <v>5.076142131979695E-3</v>
      </c>
      <c r="F456" s="17" t="str">
        <f t="shared" si="52"/>
        <v/>
      </c>
      <c r="G456" s="17">
        <f t="shared" si="54"/>
        <v>-1</v>
      </c>
      <c r="H456" s="17">
        <f t="shared" si="53"/>
        <v>-5.076142131979695E-3</v>
      </c>
    </row>
    <row r="457" spans="1:8" x14ac:dyDescent="0.2">
      <c r="A457" s="14"/>
      <c r="B457" s="15" t="s">
        <v>430</v>
      </c>
      <c r="C457" s="16">
        <v>0</v>
      </c>
      <c r="D457" s="16">
        <v>1</v>
      </c>
      <c r="E457" s="17" t="str">
        <f t="shared" si="51"/>
        <v/>
      </c>
      <c r="F457" s="17">
        <f t="shared" si="52"/>
        <v>9.8039215686274508E-3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431</v>
      </c>
      <c r="C458" s="16">
        <v>0</v>
      </c>
      <c r="D458" s="16">
        <v>2</v>
      </c>
      <c r="E458" s="17" t="str">
        <f t="shared" si="51"/>
        <v/>
      </c>
      <c r="F458" s="17">
        <f t="shared" si="52"/>
        <v>1.9607843137254902E-2</v>
      </c>
      <c r="G458" s="17">
        <f t="shared" si="54"/>
        <v>1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439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2</v>
      </c>
      <c r="D469" s="16">
        <v>0</v>
      </c>
      <c r="E469" s="17">
        <f t="shared" si="51"/>
        <v>1.015228426395939E-2</v>
      </c>
      <c r="F469" s="17" t="str">
        <f t="shared" si="52"/>
        <v/>
      </c>
      <c r="G469" s="17">
        <f t="shared" si="54"/>
        <v>-1</v>
      </c>
      <c r="H469" s="17">
        <f t="shared" si="53"/>
        <v>-1.015228426395939E-2</v>
      </c>
    </row>
    <row r="470" spans="1:8" x14ac:dyDescent="0.2">
      <c r="A470" s="14"/>
      <c r="B470" s="15" t="s">
        <v>443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1</v>
      </c>
      <c r="D471" s="16">
        <v>0</v>
      </c>
      <c r="E471" s="17">
        <f t="shared" si="51"/>
        <v>5.076142131979695E-3</v>
      </c>
      <c r="F471" s="17" t="str">
        <f t="shared" si="52"/>
        <v/>
      </c>
      <c r="G471" s="17">
        <f t="shared" si="54"/>
        <v>-1</v>
      </c>
      <c r="H471" s="17">
        <f t="shared" si="53"/>
        <v>-5.076142131979695E-3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463</v>
      </c>
      <c r="C490" s="16">
        <v>1</v>
      </c>
      <c r="D490" s="16">
        <v>0</v>
      </c>
      <c r="E490" s="17">
        <f t="shared" si="55"/>
        <v>5.076142131979695E-3</v>
      </c>
      <c r="F490" s="17" t="str">
        <f t="shared" si="56"/>
        <v/>
      </c>
      <c r="G490" s="17">
        <f t="shared" si="58"/>
        <v>-1</v>
      </c>
      <c r="H490" s="17">
        <f t="shared" si="57"/>
        <v>-5.076142131979695E-3</v>
      </c>
    </row>
    <row r="491" spans="1:8" x14ac:dyDescent="0.2">
      <c r="A491" s="14"/>
      <c r="B491" s="15" t="s">
        <v>464</v>
      </c>
      <c r="C491" s="16">
        <v>1</v>
      </c>
      <c r="D491" s="16">
        <v>0</v>
      </c>
      <c r="E491" s="17">
        <f t="shared" si="55"/>
        <v>5.076142131979695E-3</v>
      </c>
      <c r="F491" s="17" t="str">
        <f t="shared" si="56"/>
        <v/>
      </c>
      <c r="G491" s="17">
        <f t="shared" si="58"/>
        <v>-1</v>
      </c>
      <c r="H491" s="17">
        <f t="shared" si="57"/>
        <v>-5.076142131979695E-3</v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2</v>
      </c>
      <c r="D510" s="16">
        <v>3</v>
      </c>
      <c r="E510" s="17">
        <f t="shared" si="55"/>
        <v>1.015228426395939E-2</v>
      </c>
      <c r="F510" s="17">
        <f t="shared" si="56"/>
        <v>2.9411764705882353E-2</v>
      </c>
      <c r="G510" s="17">
        <f t="shared" si="58"/>
        <v>0.5</v>
      </c>
      <c r="H510" s="17">
        <f t="shared" si="57"/>
        <v>5.076142131979695E-3</v>
      </c>
    </row>
    <row r="511" spans="1:8" x14ac:dyDescent="0.2">
      <c r="A511" s="14"/>
      <c r="B511" s="15" t="s">
        <v>484</v>
      </c>
      <c r="C511" s="16">
        <v>1</v>
      </c>
      <c r="D511" s="16">
        <v>0</v>
      </c>
      <c r="E511" s="17">
        <f t="shared" si="55"/>
        <v>5.076142131979695E-3</v>
      </c>
      <c r="F511" s="17" t="str">
        <f t="shared" si="56"/>
        <v/>
      </c>
      <c r="G511" s="17">
        <f t="shared" si="58"/>
        <v>-1</v>
      </c>
      <c r="H511" s="17">
        <f t="shared" si="57"/>
        <v>-5.076142131979695E-3</v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9.8039215686274508E-3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1</v>
      </c>
      <c r="D533" s="16">
        <v>0</v>
      </c>
      <c r="E533" s="17">
        <f t="shared" si="55"/>
        <v>5.076142131979695E-3</v>
      </c>
      <c r="F533" s="17" t="str">
        <f t="shared" si="56"/>
        <v/>
      </c>
      <c r="G533" s="17">
        <f t="shared" si="58"/>
        <v>-1</v>
      </c>
      <c r="H533" s="17">
        <f t="shared" si="57"/>
        <v>-5.076142131979695E-3</v>
      </c>
    </row>
    <row r="534" spans="1:8" x14ac:dyDescent="0.2">
      <c r="A534" s="14"/>
      <c r="B534" s="15" t="s">
        <v>507</v>
      </c>
      <c r="C534" s="16">
        <v>0</v>
      </c>
      <c r="D534" s="16">
        <v>0</v>
      </c>
      <c r="E534" s="17" t="str">
        <f t="shared" si="55"/>
        <v/>
      </c>
      <c r="F534" s="17" t="str">
        <f t="shared" si="56"/>
        <v/>
      </c>
      <c r="G534" s="17" t="str">
        <f t="shared" si="58"/>
        <v xml:space="preserve"> </v>
      </c>
      <c r="H534" s="17" t="str">
        <f t="shared" si="57"/>
        <v/>
      </c>
    </row>
    <row r="535" spans="1:8" x14ac:dyDescent="0.2">
      <c r="A535" s="14"/>
      <c r="B535" s="15" t="s">
        <v>508</v>
      </c>
      <c r="C535" s="16">
        <v>0</v>
      </c>
      <c r="D535" s="16">
        <v>1</v>
      </c>
      <c r="E535" s="17" t="str">
        <f t="shared" si="55"/>
        <v/>
      </c>
      <c r="F535" s="17">
        <f t="shared" si="56"/>
        <v>9.8039215686274508E-3</v>
      </c>
      <c r="G535" s="17">
        <f t="shared" si="58"/>
        <v>1</v>
      </c>
      <c r="H535" s="17" t="str">
        <f t="shared" si="57"/>
        <v/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11</v>
      </c>
      <c r="D538" s="16">
        <v>6</v>
      </c>
      <c r="E538" s="17">
        <f t="shared" si="55"/>
        <v>5.5837563451776651E-2</v>
      </c>
      <c r="F538" s="17">
        <f t="shared" si="56"/>
        <v>5.8823529411764705E-2</v>
      </c>
      <c r="G538" s="17">
        <f t="shared" si="58"/>
        <v>-0.45454545454545453</v>
      </c>
      <c r="H538" s="17">
        <f t="shared" si="57"/>
        <v>-2.5380710659898477E-2</v>
      </c>
    </row>
    <row r="539" spans="1:8" x14ac:dyDescent="0.2">
      <c r="A539" s="14"/>
      <c r="B539" s="15" t="s">
        <v>512</v>
      </c>
      <c r="C539" s="16">
        <v>0</v>
      </c>
      <c r="D539" s="16">
        <v>0</v>
      </c>
      <c r="E539" s="17" t="str">
        <f t="shared" si="55"/>
        <v/>
      </c>
      <c r="F539" s="17" t="str">
        <f t="shared" si="56"/>
        <v/>
      </c>
      <c r="G539" s="17" t="str">
        <f t="shared" si="58"/>
        <v xml:space="preserve"> </v>
      </c>
      <c r="H539" s="17" t="str">
        <f t="shared" si="57"/>
        <v/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4</v>
      </c>
      <c r="E540" s="27" t="str">
        <f t="shared" si="55"/>
        <v/>
      </c>
      <c r="F540" s="27">
        <f t="shared" si="56"/>
        <v>3.9215686274509803E-2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9.8039215686274508E-3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532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533</v>
      </c>
      <c r="C561" s="16">
        <v>2</v>
      </c>
      <c r="D561" s="16">
        <v>0</v>
      </c>
      <c r="E561" s="17">
        <f t="shared" si="59"/>
        <v>1.015228426395939E-2</v>
      </c>
      <c r="F561" s="17" t="str">
        <f t="shared" si="60"/>
        <v/>
      </c>
      <c r="G561" s="17">
        <f t="shared" si="62"/>
        <v>-1</v>
      </c>
      <c r="H561" s="17">
        <f t="shared" si="61"/>
        <v>-1.015228426395939E-2</v>
      </c>
    </row>
    <row r="562" spans="1:8" x14ac:dyDescent="0.2">
      <c r="A562" s="14"/>
      <c r="B562" s="15" t="s">
        <v>534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2</v>
      </c>
      <c r="D568" s="16">
        <v>0</v>
      </c>
      <c r="E568" s="17">
        <f t="shared" si="59"/>
        <v>1.015228426395939E-2</v>
      </c>
      <c r="F568" s="17" t="str">
        <f t="shared" si="60"/>
        <v/>
      </c>
      <c r="G568" s="17">
        <f t="shared" si="62"/>
        <v>-1</v>
      </c>
      <c r="H568" s="17">
        <f t="shared" si="61"/>
        <v>-1.015228426395939E-2</v>
      </c>
    </row>
    <row r="569" spans="1:8" x14ac:dyDescent="0.2">
      <c r="A569" s="14"/>
      <c r="B569" s="15" t="s">
        <v>541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542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49</v>
      </c>
      <c r="D582" s="19">
        <f>SUM(D583:D609)</f>
        <v>542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10.061224489795919</v>
      </c>
      <c r="H582" s="20">
        <f t="shared" ref="H582:H609" si="65">+IF(OR(AND(E582=""),(G582="")),"",E582*G582)</f>
        <v>10.061224489795919</v>
      </c>
    </row>
    <row r="583" spans="1:8" x14ac:dyDescent="0.2">
      <c r="A583" s="14"/>
      <c r="B583" s="15" t="s">
        <v>549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550</v>
      </c>
      <c r="C584" s="16">
        <v>1</v>
      </c>
      <c r="D584" s="16">
        <v>0</v>
      </c>
      <c r="E584" s="17">
        <f t="shared" si="63"/>
        <v>2.0408163265306121E-2</v>
      </c>
      <c r="F584" s="17" t="str">
        <f t="shared" si="64"/>
        <v/>
      </c>
      <c r="G584" s="17">
        <f t="shared" si="66"/>
        <v>-1</v>
      </c>
      <c r="H584" s="17">
        <f t="shared" si="65"/>
        <v>-2.0408163265306121E-2</v>
      </c>
    </row>
    <row r="585" spans="1:8" ht="25.5" x14ac:dyDescent="0.2">
      <c r="A585" s="14"/>
      <c r="B585" s="15" t="s">
        <v>551</v>
      </c>
      <c r="C585" s="16">
        <v>18</v>
      </c>
      <c r="D585" s="16">
        <v>31</v>
      </c>
      <c r="E585" s="17">
        <f t="shared" si="63"/>
        <v>0.36734693877551022</v>
      </c>
      <c r="F585" s="17">
        <f t="shared" si="64"/>
        <v>5.719557195571956E-2</v>
      </c>
      <c r="G585" s="17">
        <f t="shared" si="66"/>
        <v>0.72222222222222221</v>
      </c>
      <c r="H585" s="17">
        <f t="shared" si="65"/>
        <v>0.26530612244897961</v>
      </c>
    </row>
    <row r="586" spans="1:8" x14ac:dyDescent="0.2">
      <c r="A586" s="14"/>
      <c r="B586" s="15" t="s">
        <v>552</v>
      </c>
      <c r="C586" s="16">
        <v>17</v>
      </c>
      <c r="D586" s="16">
        <v>8</v>
      </c>
      <c r="E586" s="17">
        <f t="shared" si="63"/>
        <v>0.34693877551020408</v>
      </c>
      <c r="F586" s="17">
        <f t="shared" si="64"/>
        <v>1.4760147601476014E-2</v>
      </c>
      <c r="G586" s="17">
        <f t="shared" si="66"/>
        <v>-0.52941176470588236</v>
      </c>
      <c r="H586" s="17">
        <f t="shared" si="65"/>
        <v>-0.18367346938775511</v>
      </c>
    </row>
    <row r="587" spans="1:8" x14ac:dyDescent="0.2">
      <c r="A587" s="14"/>
      <c r="B587" s="15" t="s">
        <v>553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554</v>
      </c>
      <c r="C588" s="16">
        <v>3</v>
      </c>
      <c r="D588" s="16">
        <v>0</v>
      </c>
      <c r="E588" s="17">
        <f t="shared" si="63"/>
        <v>6.1224489795918366E-2</v>
      </c>
      <c r="F588" s="17" t="str">
        <f t="shared" si="64"/>
        <v/>
      </c>
      <c r="G588" s="17">
        <f t="shared" si="66"/>
        <v>-1</v>
      </c>
      <c r="H588" s="17">
        <f t="shared" si="65"/>
        <v>-6.1224489795918366E-2</v>
      </c>
    </row>
    <row r="589" spans="1:8" x14ac:dyDescent="0.2">
      <c r="A589" s="14"/>
      <c r="B589" s="15" t="s">
        <v>555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0</v>
      </c>
      <c r="D590" s="16">
        <v>12</v>
      </c>
      <c r="E590" s="17" t="str">
        <f t="shared" si="63"/>
        <v/>
      </c>
      <c r="F590" s="17">
        <f t="shared" si="64"/>
        <v>2.2140221402214021E-2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1.8450184501845018E-3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0</v>
      </c>
      <c r="D593" s="16">
        <v>0</v>
      </c>
      <c r="E593" s="17" t="str">
        <f t="shared" si="63"/>
        <v/>
      </c>
      <c r="F593" s="17" t="str">
        <f t="shared" si="64"/>
        <v/>
      </c>
      <c r="G593" s="17" t="str">
        <f t="shared" si="66"/>
        <v xml:space="preserve"> </v>
      </c>
      <c r="H593" s="17" t="str">
        <f t="shared" si="65"/>
        <v/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564</v>
      </c>
      <c r="C598" s="16">
        <v>2</v>
      </c>
      <c r="D598" s="16">
        <v>28</v>
      </c>
      <c r="E598" s="17">
        <f t="shared" si="63"/>
        <v>4.0816326530612242E-2</v>
      </c>
      <c r="F598" s="17">
        <f t="shared" si="64"/>
        <v>5.1660516605166053E-2</v>
      </c>
      <c r="G598" s="17">
        <f t="shared" si="66"/>
        <v>13</v>
      </c>
      <c r="H598" s="17">
        <f t="shared" si="65"/>
        <v>0.53061224489795911</v>
      </c>
    </row>
    <row r="599" spans="1:8" x14ac:dyDescent="0.2">
      <c r="A599" s="14"/>
      <c r="B599" s="15" t="s">
        <v>565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566</v>
      </c>
      <c r="C600" s="16">
        <v>6</v>
      </c>
      <c r="D600" s="16">
        <v>2</v>
      </c>
      <c r="E600" s="17">
        <f t="shared" si="63"/>
        <v>0.12244897959183673</v>
      </c>
      <c r="F600" s="17">
        <f t="shared" si="64"/>
        <v>3.6900369003690036E-3</v>
      </c>
      <c r="G600" s="17">
        <f t="shared" si="66"/>
        <v>-0.66666666666666663</v>
      </c>
      <c r="H600" s="17">
        <f t="shared" si="65"/>
        <v>-8.1632653061224483E-2</v>
      </c>
    </row>
    <row r="601" spans="1:8" x14ac:dyDescent="0.2">
      <c r="A601" s="14"/>
      <c r="B601" s="15" t="s">
        <v>567</v>
      </c>
      <c r="C601" s="16">
        <v>0</v>
      </c>
      <c r="D601" s="16">
        <v>459</v>
      </c>
      <c r="E601" s="17" t="str">
        <f t="shared" si="63"/>
        <v/>
      </c>
      <c r="F601" s="17">
        <f t="shared" si="64"/>
        <v>0.84686346863468631</v>
      </c>
      <c r="G601" s="17">
        <f t="shared" si="66"/>
        <v>1</v>
      </c>
      <c r="H601" s="17" t="str">
        <f t="shared" si="65"/>
        <v/>
      </c>
    </row>
    <row r="602" spans="1:8" x14ac:dyDescent="0.2">
      <c r="A602" s="14"/>
      <c r="B602" s="15" t="s">
        <v>568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569</v>
      </c>
      <c r="C603" s="16">
        <v>0</v>
      </c>
      <c r="D603" s="16">
        <v>0</v>
      </c>
      <c r="E603" s="17" t="str">
        <f t="shared" si="63"/>
        <v/>
      </c>
      <c r="F603" s="17" t="str">
        <f t="shared" si="64"/>
        <v/>
      </c>
      <c r="G603" s="17" t="str">
        <f t="shared" si="66"/>
        <v xml:space="preserve"> </v>
      </c>
      <c r="H603" s="17" t="str">
        <f t="shared" si="65"/>
        <v/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572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573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2</v>
      </c>
      <c r="D608" s="16">
        <v>1</v>
      </c>
      <c r="E608" s="17">
        <f t="shared" si="63"/>
        <v>4.0816326530612242E-2</v>
      </c>
      <c r="F608" s="17">
        <f t="shared" si="64"/>
        <v>1.8450184501845018E-3</v>
      </c>
      <c r="G608" s="17">
        <f t="shared" si="66"/>
        <v>-0.5</v>
      </c>
      <c r="H608" s="17">
        <f t="shared" si="65"/>
        <v>-2.0408163265306121E-2</v>
      </c>
    </row>
    <row r="609" spans="1:8" ht="25.5" x14ac:dyDescent="0.2">
      <c r="A609" s="14"/>
      <c r="B609" s="15" t="s">
        <v>575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11</v>
      </c>
      <c r="C610" s="16" t="e">
        <f>VLOOKUP(B610,'[1]POR DEPARTAMENTOS'!$AS$8493:$AT$9058,2,0)</f>
        <v>#N/A</v>
      </c>
      <c r="D610" s="16" t="e">
        <f>VLOOKUP(B610,'[1]POR DEPARTAMENTOS'!$AZ$8493:$BA$9058,2,0)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606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607</v>
      </c>
      <c r="C8" s="12">
        <f>+C19+C75+C173+C349+C582</f>
        <v>13371</v>
      </c>
      <c r="D8" s="13">
        <f>+D19+D75+D173+D349+D582</f>
        <v>12666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-5.27260489118241E-2</v>
      </c>
      <c r="H8" s="10">
        <f t="shared" ref="H8:H13" si="1">+IF(OR(AND(E8=""),(G8="")),"",E8*G8)</f>
        <v>-5.27260489118241E-2</v>
      </c>
    </row>
    <row r="9" spans="1:8" x14ac:dyDescent="0.2">
      <c r="A9" s="14"/>
      <c r="B9" s="15" t="s">
        <v>6</v>
      </c>
      <c r="C9" s="16">
        <f>+C19</f>
        <v>126</v>
      </c>
      <c r="D9" s="16">
        <f>+D19</f>
        <v>172</v>
      </c>
      <c r="E9" s="17">
        <f t="shared" ref="E9:F13" si="2">+C9/C$8</f>
        <v>9.4233789544536685E-3</v>
      </c>
      <c r="F9" s="17">
        <f t="shared" si="2"/>
        <v>1.3579662087478288E-2</v>
      </c>
      <c r="G9" s="17">
        <f t="shared" si="0"/>
        <v>0.36507936507936506</v>
      </c>
      <c r="H9" s="17">
        <f t="shared" si="1"/>
        <v>3.4402812055941961E-3</v>
      </c>
    </row>
    <row r="10" spans="1:8" x14ac:dyDescent="0.2">
      <c r="A10" s="14"/>
      <c r="B10" s="15" t="s">
        <v>7</v>
      </c>
      <c r="C10" s="16">
        <f>+C75</f>
        <v>1346</v>
      </c>
      <c r="D10" s="16">
        <f>+D75</f>
        <v>1430</v>
      </c>
      <c r="E10" s="17">
        <f t="shared" si="2"/>
        <v>0.10066561962456061</v>
      </c>
      <c r="F10" s="17">
        <f t="shared" si="2"/>
        <v>0.11290067898310438</v>
      </c>
      <c r="G10" s="17">
        <f t="shared" si="0"/>
        <v>6.2407132243684993E-2</v>
      </c>
      <c r="H10" s="17">
        <f t="shared" si="1"/>
        <v>6.2822526363024451E-3</v>
      </c>
    </row>
    <row r="11" spans="1:8" ht="25.5" x14ac:dyDescent="0.2">
      <c r="A11" s="14"/>
      <c r="B11" s="15" t="s">
        <v>8</v>
      </c>
      <c r="C11" s="16">
        <f>+C173</f>
        <v>2109</v>
      </c>
      <c r="D11" s="16">
        <f>+D173</f>
        <v>3006</v>
      </c>
      <c r="E11" s="17">
        <f t="shared" si="2"/>
        <v>0.15772941440430782</v>
      </c>
      <c r="F11" s="17">
        <f t="shared" si="2"/>
        <v>0.23732828043581242</v>
      </c>
      <c r="G11" s="17">
        <f t="shared" si="0"/>
        <v>0.42532005689900426</v>
      </c>
      <c r="H11" s="17">
        <f t="shared" si="1"/>
        <v>6.708548350908683E-2</v>
      </c>
    </row>
    <row r="12" spans="1:8" x14ac:dyDescent="0.2">
      <c r="A12" s="14"/>
      <c r="B12" s="15" t="s">
        <v>9</v>
      </c>
      <c r="C12" s="16">
        <f>+C349</f>
        <v>5906</v>
      </c>
      <c r="D12" s="16">
        <f>+D349</f>
        <v>5446</v>
      </c>
      <c r="E12" s="17">
        <f t="shared" si="2"/>
        <v>0.44170219130955052</v>
      </c>
      <c r="F12" s="17">
        <f t="shared" si="2"/>
        <v>0.4299699984209695</v>
      </c>
      <c r="G12" s="17">
        <f t="shared" si="0"/>
        <v>-7.7886894683372843E-2</v>
      </c>
      <c r="H12" s="17">
        <f t="shared" si="1"/>
        <v>-3.4402812055941964E-2</v>
      </c>
    </row>
    <row r="13" spans="1:8" x14ac:dyDescent="0.2">
      <c r="A13" s="14"/>
      <c r="B13" s="15" t="s">
        <v>10</v>
      </c>
      <c r="C13" s="16">
        <f>+C582</f>
        <v>3884</v>
      </c>
      <c r="D13" s="16">
        <f>+D582</f>
        <v>2612</v>
      </c>
      <c r="E13" s="17">
        <f t="shared" si="2"/>
        <v>0.29047939570712739</v>
      </c>
      <c r="F13" s="17">
        <f t="shared" si="2"/>
        <v>0.20622138007263541</v>
      </c>
      <c r="G13" s="17">
        <f t="shared" si="0"/>
        <v>-0.32749742533470649</v>
      </c>
      <c r="H13" s="17">
        <f t="shared" si="1"/>
        <v>-9.5131254206865606E-2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126</v>
      </c>
      <c r="D19" s="19">
        <f>SUM(D20:D69)</f>
        <v>172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0.36507936507936506</v>
      </c>
      <c r="H19" s="20">
        <f t="shared" ref="H19:H50" si="5">+IF(OR(AND(E19=""),(G19="")),"",E19*G19)</f>
        <v>0.36507936507936506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4</v>
      </c>
      <c r="D21" s="16">
        <v>3</v>
      </c>
      <c r="E21" s="17">
        <f t="shared" si="3"/>
        <v>3.1746031746031744E-2</v>
      </c>
      <c r="F21" s="17">
        <f t="shared" si="4"/>
        <v>1.7441860465116279E-2</v>
      </c>
      <c r="G21" s="17">
        <f t="shared" si="6"/>
        <v>-0.25</v>
      </c>
      <c r="H21" s="17">
        <f t="shared" si="5"/>
        <v>-7.9365079365079361E-3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5.8139534883720929E-3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7.9365079365079361E-3</v>
      </c>
      <c r="F24" s="17" t="str">
        <f t="shared" si="4"/>
        <v/>
      </c>
      <c r="G24" s="17">
        <f t="shared" si="6"/>
        <v>-1</v>
      </c>
      <c r="H24" s="17">
        <f t="shared" si="5"/>
        <v>-7.9365079365079361E-3</v>
      </c>
    </row>
    <row r="25" spans="1:8" ht="38.25" x14ac:dyDescent="0.2">
      <c r="A25" s="14"/>
      <c r="B25" s="15" t="s">
        <v>17</v>
      </c>
      <c r="C25" s="16">
        <v>1</v>
      </c>
      <c r="D25" s="16">
        <v>0</v>
      </c>
      <c r="E25" s="17">
        <f t="shared" si="3"/>
        <v>7.9365079365079361E-3</v>
      </c>
      <c r="F25" s="17" t="str">
        <f t="shared" si="4"/>
        <v/>
      </c>
      <c r="G25" s="17">
        <f t="shared" si="6"/>
        <v>-1</v>
      </c>
      <c r="H25" s="17">
        <f t="shared" si="5"/>
        <v>-7.9365079365079361E-3</v>
      </c>
    </row>
    <row r="26" spans="1:8" ht="25.5" x14ac:dyDescent="0.2">
      <c r="A26" s="14"/>
      <c r="B26" s="15" t="s">
        <v>18</v>
      </c>
      <c r="C26" s="16">
        <v>1</v>
      </c>
      <c r="D26" s="16">
        <v>0</v>
      </c>
      <c r="E26" s="17">
        <f t="shared" si="3"/>
        <v>7.9365079365079361E-3</v>
      </c>
      <c r="F26" s="17" t="str">
        <f t="shared" si="4"/>
        <v/>
      </c>
      <c r="G26" s="17">
        <f t="shared" si="6"/>
        <v>-1</v>
      </c>
      <c r="H26" s="17">
        <f t="shared" si="5"/>
        <v>-7.9365079365079361E-3</v>
      </c>
    </row>
    <row r="27" spans="1:8" x14ac:dyDescent="0.2">
      <c r="A27" s="14"/>
      <c r="B27" s="15" t="s">
        <v>19</v>
      </c>
      <c r="C27" s="16">
        <v>2</v>
      </c>
      <c r="D27" s="16">
        <v>3</v>
      </c>
      <c r="E27" s="17">
        <f t="shared" si="3"/>
        <v>1.5873015873015872E-2</v>
      </c>
      <c r="F27" s="17">
        <f t="shared" si="4"/>
        <v>1.7441860465116279E-2</v>
      </c>
      <c r="G27" s="17">
        <f t="shared" si="6"/>
        <v>0.5</v>
      </c>
      <c r="H27" s="17">
        <f t="shared" si="5"/>
        <v>7.9365079365079361E-3</v>
      </c>
    </row>
    <row r="28" spans="1:8" x14ac:dyDescent="0.2">
      <c r="A28" s="14"/>
      <c r="B28" s="15" t="s">
        <v>20</v>
      </c>
      <c r="C28" s="16">
        <v>0</v>
      </c>
      <c r="D28" s="16">
        <v>1</v>
      </c>
      <c r="E28" s="17" t="str">
        <f t="shared" si="3"/>
        <v/>
      </c>
      <c r="F28" s="17">
        <f t="shared" si="4"/>
        <v>5.8139534883720929E-3</v>
      </c>
      <c r="G28" s="17">
        <f t="shared" si="6"/>
        <v>1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</v>
      </c>
      <c r="D29" s="16">
        <v>8</v>
      </c>
      <c r="E29" s="17">
        <f t="shared" si="3"/>
        <v>7.9365079365079361E-3</v>
      </c>
      <c r="F29" s="17">
        <f t="shared" si="4"/>
        <v>4.6511627906976744E-2</v>
      </c>
      <c r="G29" s="17">
        <f t="shared" si="6"/>
        <v>7</v>
      </c>
      <c r="H29" s="17">
        <f t="shared" si="5"/>
        <v>5.5555555555555552E-2</v>
      </c>
    </row>
    <row r="30" spans="1:8" x14ac:dyDescent="0.2">
      <c r="A30" s="14"/>
      <c r="B30" s="15" t="s">
        <v>22</v>
      </c>
      <c r="C30" s="16">
        <v>4</v>
      </c>
      <c r="D30" s="16">
        <v>3</v>
      </c>
      <c r="E30" s="17">
        <f t="shared" si="3"/>
        <v>3.1746031746031744E-2</v>
      </c>
      <c r="F30" s="17">
        <f t="shared" si="4"/>
        <v>1.7441860465116279E-2</v>
      </c>
      <c r="G30" s="17">
        <f t="shared" si="6"/>
        <v>-0.25</v>
      </c>
      <c r="H30" s="17">
        <f t="shared" si="5"/>
        <v>-7.9365079365079361E-3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4</v>
      </c>
      <c r="D36" s="16">
        <v>2</v>
      </c>
      <c r="E36" s="17">
        <f t="shared" si="3"/>
        <v>3.1746031746031744E-2</v>
      </c>
      <c r="F36" s="17">
        <f t="shared" si="4"/>
        <v>1.1627906976744186E-2</v>
      </c>
      <c r="G36" s="17">
        <f t="shared" si="6"/>
        <v>-0.5</v>
      </c>
      <c r="H36" s="17">
        <f t="shared" si="5"/>
        <v>-1.5873015873015872E-2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0</v>
      </c>
      <c r="E38" s="17">
        <f t="shared" si="3"/>
        <v>7.9365079365079361E-3</v>
      </c>
      <c r="F38" s="17" t="str">
        <f t="shared" si="4"/>
        <v/>
      </c>
      <c r="G38" s="17">
        <f t="shared" si="6"/>
        <v>-1</v>
      </c>
      <c r="H38" s="17">
        <f t="shared" si="5"/>
        <v>-7.9365079365079361E-3</v>
      </c>
    </row>
    <row r="39" spans="1:8" x14ac:dyDescent="0.2">
      <c r="A39" s="14"/>
      <c r="B39" s="15" t="s">
        <v>31</v>
      </c>
      <c r="C39" s="16">
        <v>4</v>
      </c>
      <c r="D39" s="16">
        <v>2</v>
      </c>
      <c r="E39" s="17">
        <f t="shared" si="3"/>
        <v>3.1746031746031744E-2</v>
      </c>
      <c r="F39" s="17">
        <f t="shared" si="4"/>
        <v>1.1627906976744186E-2</v>
      </c>
      <c r="G39" s="17">
        <f t="shared" si="6"/>
        <v>-0.5</v>
      </c>
      <c r="H39" s="17">
        <f t="shared" si="5"/>
        <v>-1.5873015873015872E-2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7.9365079365079361E-3</v>
      </c>
      <c r="F44" s="17">
        <f t="shared" si="4"/>
        <v>5.8139534883720929E-3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3</v>
      </c>
      <c r="D45" s="16">
        <v>3</v>
      </c>
      <c r="E45" s="17">
        <f t="shared" si="3"/>
        <v>2.3809523809523808E-2</v>
      </c>
      <c r="F45" s="17">
        <f t="shared" si="4"/>
        <v>1.7441860465116279E-2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38</v>
      </c>
      <c r="C46" s="16">
        <v>0</v>
      </c>
      <c r="D46" s="16">
        <v>1</v>
      </c>
      <c r="E46" s="17" t="str">
        <f t="shared" si="3"/>
        <v/>
      </c>
      <c r="F46" s="17">
        <f t="shared" si="4"/>
        <v>5.8139534883720929E-3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7.9365079365079361E-3</v>
      </c>
      <c r="F47" s="17" t="str">
        <f t="shared" si="4"/>
        <v/>
      </c>
      <c r="G47" s="17">
        <f t="shared" si="6"/>
        <v>-1</v>
      </c>
      <c r="H47" s="17">
        <f t="shared" si="5"/>
        <v>-7.9365079365079361E-3</v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5.8139534883720929E-3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5</v>
      </c>
      <c r="D49" s="16">
        <v>8</v>
      </c>
      <c r="E49" s="17">
        <f t="shared" si="3"/>
        <v>3.968253968253968E-2</v>
      </c>
      <c r="F49" s="17">
        <f t="shared" si="4"/>
        <v>4.6511627906976744E-2</v>
      </c>
      <c r="G49" s="17">
        <f t="shared" si="6"/>
        <v>0.6</v>
      </c>
      <c r="H49" s="17">
        <f t="shared" si="5"/>
        <v>2.3809523809523808E-2</v>
      </c>
    </row>
    <row r="50" spans="1:8" x14ac:dyDescent="0.2">
      <c r="A50" s="14"/>
      <c r="B50" s="15" t="s">
        <v>42</v>
      </c>
      <c r="C50" s="16">
        <v>1</v>
      </c>
      <c r="D50" s="16">
        <v>4</v>
      </c>
      <c r="E50" s="17">
        <f t="shared" si="3"/>
        <v>7.9365079365079361E-3</v>
      </c>
      <c r="F50" s="17">
        <f t="shared" si="4"/>
        <v>2.3255813953488372E-2</v>
      </c>
      <c r="G50" s="17">
        <f t="shared" si="6"/>
        <v>3</v>
      </c>
      <c r="H50" s="17">
        <f t="shared" si="5"/>
        <v>2.3809523809523808E-2</v>
      </c>
    </row>
    <row r="51" spans="1:8" x14ac:dyDescent="0.2">
      <c r="A51" s="14"/>
      <c r="B51" s="15" t="s">
        <v>43</v>
      </c>
      <c r="C51" s="16">
        <v>0</v>
      </c>
      <c r="D51" s="16">
        <v>1</v>
      </c>
      <c r="E51" s="17" t="str">
        <f t="shared" ref="E51:E69" si="7">+IF(C51=0,"",C51/C$19)</f>
        <v/>
      </c>
      <c r="F51" s="17">
        <f t="shared" ref="F51:F69" si="8">+IF(D51=0,"",D51/D$19)</f>
        <v>5.8139534883720929E-3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1</v>
      </c>
      <c r="D52" s="16">
        <v>0</v>
      </c>
      <c r="E52" s="17">
        <f t="shared" si="7"/>
        <v>7.9365079365079361E-3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-7.9365079365079361E-3</v>
      </c>
    </row>
    <row r="53" spans="1:8" x14ac:dyDescent="0.2">
      <c r="A53" s="14"/>
      <c r="B53" s="15" t="s">
        <v>45</v>
      </c>
      <c r="C53" s="16">
        <v>1</v>
      </c>
      <c r="D53" s="16">
        <v>0</v>
      </c>
      <c r="E53" s="17">
        <f t="shared" si="7"/>
        <v>7.9365079365079361E-3</v>
      </c>
      <c r="F53" s="17" t="str">
        <f t="shared" si="8"/>
        <v/>
      </c>
      <c r="G53" s="17">
        <f t="shared" si="10"/>
        <v>-1</v>
      </c>
      <c r="H53" s="17">
        <f t="shared" si="9"/>
        <v>-7.9365079365079361E-3</v>
      </c>
    </row>
    <row r="54" spans="1:8" x14ac:dyDescent="0.2">
      <c r="A54" s="14"/>
      <c r="B54" s="15" t="s">
        <v>46</v>
      </c>
      <c r="C54" s="16">
        <v>4</v>
      </c>
      <c r="D54" s="16">
        <v>6</v>
      </c>
      <c r="E54" s="17">
        <f t="shared" si="7"/>
        <v>3.1746031746031744E-2</v>
      </c>
      <c r="F54" s="17">
        <f t="shared" si="8"/>
        <v>3.4883720930232558E-2</v>
      </c>
      <c r="G54" s="17">
        <f t="shared" si="10"/>
        <v>0.5</v>
      </c>
      <c r="H54" s="17">
        <f t="shared" si="9"/>
        <v>1.5873015873015872E-2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5</v>
      </c>
      <c r="D59" s="16">
        <v>0</v>
      </c>
      <c r="E59" s="17">
        <f t="shared" si="7"/>
        <v>3.968253968253968E-2</v>
      </c>
      <c r="F59" s="17" t="str">
        <f t="shared" si="8"/>
        <v/>
      </c>
      <c r="G59" s="17">
        <f t="shared" si="10"/>
        <v>-1</v>
      </c>
      <c r="H59" s="17">
        <f t="shared" si="9"/>
        <v>-3.968253968253968E-2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2</v>
      </c>
      <c r="D61" s="16">
        <v>9</v>
      </c>
      <c r="E61" s="17">
        <f t="shared" si="7"/>
        <v>1.5873015873015872E-2</v>
      </c>
      <c r="F61" s="17">
        <f t="shared" si="8"/>
        <v>5.232558139534884E-2</v>
      </c>
      <c r="G61" s="17">
        <f t="shared" si="10"/>
        <v>3.5</v>
      </c>
      <c r="H61" s="17">
        <f t="shared" si="9"/>
        <v>5.5555555555555552E-2</v>
      </c>
    </row>
    <row r="62" spans="1:8" x14ac:dyDescent="0.2">
      <c r="A62" s="14"/>
      <c r="B62" s="15" t="s">
        <v>54</v>
      </c>
      <c r="C62" s="16">
        <v>7</v>
      </c>
      <c r="D62" s="16">
        <v>49</v>
      </c>
      <c r="E62" s="17">
        <f t="shared" si="7"/>
        <v>5.5555555555555552E-2</v>
      </c>
      <c r="F62" s="17">
        <f t="shared" si="8"/>
        <v>0.28488372093023256</v>
      </c>
      <c r="G62" s="17">
        <f t="shared" si="10"/>
        <v>6</v>
      </c>
      <c r="H62" s="17">
        <f t="shared" si="9"/>
        <v>0.33333333333333331</v>
      </c>
    </row>
    <row r="63" spans="1:8" x14ac:dyDescent="0.2">
      <c r="A63" s="14"/>
      <c r="B63" s="15" t="s">
        <v>55</v>
      </c>
      <c r="C63" s="16">
        <v>0</v>
      </c>
      <c r="D63" s="16">
        <v>1</v>
      </c>
      <c r="E63" s="17" t="str">
        <f t="shared" si="7"/>
        <v/>
      </c>
      <c r="F63" s="17">
        <f t="shared" si="8"/>
        <v>5.8139534883720929E-3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64</v>
      </c>
      <c r="D64" s="16">
        <v>57</v>
      </c>
      <c r="E64" s="17">
        <f t="shared" si="7"/>
        <v>0.50793650793650791</v>
      </c>
      <c r="F64" s="17">
        <f t="shared" si="8"/>
        <v>0.33139534883720928</v>
      </c>
      <c r="G64" s="17">
        <f t="shared" si="10"/>
        <v>-0.109375</v>
      </c>
      <c r="H64" s="17">
        <f t="shared" si="9"/>
        <v>-5.5555555555555552E-2</v>
      </c>
    </row>
    <row r="65" spans="1:8" x14ac:dyDescent="0.2">
      <c r="A65" s="14"/>
      <c r="B65" s="15" t="s">
        <v>57</v>
      </c>
      <c r="C65" s="16">
        <v>1</v>
      </c>
      <c r="D65" s="16">
        <v>1</v>
      </c>
      <c r="E65" s="17">
        <f t="shared" si="7"/>
        <v>7.9365079365079361E-3</v>
      </c>
      <c r="F65" s="17">
        <f t="shared" si="8"/>
        <v>5.8139534883720929E-3</v>
      </c>
      <c r="G65" s="17">
        <f t="shared" si="10"/>
        <v>0</v>
      </c>
      <c r="H65" s="17">
        <f t="shared" si="9"/>
        <v>0</v>
      </c>
    </row>
    <row r="66" spans="1:8" x14ac:dyDescent="0.2">
      <c r="A66" s="14"/>
      <c r="B66" s="15" t="s">
        <v>58</v>
      </c>
      <c r="C66" s="16">
        <v>2</v>
      </c>
      <c r="D66" s="16">
        <v>5</v>
      </c>
      <c r="E66" s="17">
        <f t="shared" si="7"/>
        <v>1.5873015873015872E-2</v>
      </c>
      <c r="F66" s="17">
        <f t="shared" si="8"/>
        <v>2.9069767441860465E-2</v>
      </c>
      <c r="G66" s="17">
        <f t="shared" si="10"/>
        <v>1.5</v>
      </c>
      <c r="H66" s="17">
        <f t="shared" si="9"/>
        <v>2.3809523809523808E-2</v>
      </c>
    </row>
    <row r="67" spans="1:8" x14ac:dyDescent="0.2">
      <c r="A67" s="14"/>
      <c r="B67" s="15" t="s">
        <v>59</v>
      </c>
      <c r="C67" s="16">
        <v>1</v>
      </c>
      <c r="D67" s="16">
        <v>0</v>
      </c>
      <c r="E67" s="17">
        <f t="shared" si="7"/>
        <v>7.9365079365079361E-3</v>
      </c>
      <c r="F67" s="17" t="str">
        <f t="shared" si="8"/>
        <v/>
      </c>
      <c r="G67" s="17">
        <f t="shared" si="10"/>
        <v>-1</v>
      </c>
      <c r="H67" s="17">
        <f t="shared" si="9"/>
        <v>-7.9365079365079361E-3</v>
      </c>
    </row>
    <row r="68" spans="1:8" x14ac:dyDescent="0.2">
      <c r="A68" s="14"/>
      <c r="B68" s="15" t="s">
        <v>60</v>
      </c>
      <c r="C68" s="16">
        <v>3</v>
      </c>
      <c r="D68" s="16">
        <v>1</v>
      </c>
      <c r="E68" s="17">
        <f t="shared" si="7"/>
        <v>2.3809523809523808E-2</v>
      </c>
      <c r="F68" s="17">
        <f t="shared" si="8"/>
        <v>5.8139534883720929E-3</v>
      </c>
      <c r="G68" s="17">
        <f t="shared" si="10"/>
        <v>-0.66666666666666663</v>
      </c>
      <c r="H68" s="17">
        <f t="shared" si="9"/>
        <v>-1.5873015873015872E-2</v>
      </c>
    </row>
    <row r="69" spans="1:8" x14ac:dyDescent="0.2">
      <c r="A69" s="14"/>
      <c r="B69" s="15" t="s">
        <v>61</v>
      </c>
      <c r="C69" s="16">
        <v>1</v>
      </c>
      <c r="D69" s="16">
        <v>1</v>
      </c>
      <c r="E69" s="17">
        <f t="shared" si="7"/>
        <v>7.9365079365079361E-3</v>
      </c>
      <c r="F69" s="17">
        <f t="shared" si="8"/>
        <v>5.8139534883720929E-3</v>
      </c>
      <c r="G69" s="17">
        <f t="shared" si="10"/>
        <v>0</v>
      </c>
      <c r="H69" s="17">
        <f t="shared" si="9"/>
        <v>0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1346</v>
      </c>
      <c r="D75" s="19">
        <f>SUM(D76:D167)</f>
        <v>1430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6.2407132243684993E-2</v>
      </c>
      <c r="H75" s="20">
        <f t="shared" ref="H75:H106" si="13">+IF(OR(AND(E75=""),(G75="")),"",E75*G75)</f>
        <v>6.2407132243684993E-2</v>
      </c>
    </row>
    <row r="76" spans="1:8" x14ac:dyDescent="0.2">
      <c r="A76" s="14"/>
      <c r="B76" s="15" t="s">
        <v>62</v>
      </c>
      <c r="C76" s="16">
        <v>30</v>
      </c>
      <c r="D76" s="16">
        <v>33</v>
      </c>
      <c r="E76" s="17">
        <f t="shared" si="11"/>
        <v>2.2288261515601784E-2</v>
      </c>
      <c r="F76" s="17">
        <f t="shared" si="12"/>
        <v>2.3076923076923078E-2</v>
      </c>
      <c r="G76" s="17">
        <f t="shared" ref="G76:G107" si="14">+IF(AND(C76=0,D76=0)," ",IF(C76=0,1,IF(D76=0,-1,(D76-C76)/C76)))</f>
        <v>0.1</v>
      </c>
      <c r="H76" s="17">
        <f t="shared" si="13"/>
        <v>2.2288261515601786E-3</v>
      </c>
    </row>
    <row r="77" spans="1:8" ht="25.5" x14ac:dyDescent="0.2">
      <c r="A77" s="14"/>
      <c r="B77" s="15" t="s">
        <v>63</v>
      </c>
      <c r="C77" s="16">
        <v>9</v>
      </c>
      <c r="D77" s="16">
        <v>19</v>
      </c>
      <c r="E77" s="17">
        <f t="shared" si="11"/>
        <v>6.6864784546805346E-3</v>
      </c>
      <c r="F77" s="17">
        <f t="shared" si="12"/>
        <v>1.3286713286713287E-2</v>
      </c>
      <c r="G77" s="17">
        <f t="shared" si="14"/>
        <v>1.1111111111111112</v>
      </c>
      <c r="H77" s="17">
        <f t="shared" si="13"/>
        <v>7.429420505200594E-3</v>
      </c>
    </row>
    <row r="78" spans="1:8" x14ac:dyDescent="0.2">
      <c r="A78" s="14"/>
      <c r="B78" s="15" t="s">
        <v>64</v>
      </c>
      <c r="C78" s="16">
        <v>2</v>
      </c>
      <c r="D78" s="16">
        <v>2</v>
      </c>
      <c r="E78" s="17">
        <f t="shared" si="11"/>
        <v>1.4858841010401188E-3</v>
      </c>
      <c r="F78" s="17">
        <f t="shared" si="12"/>
        <v>1.3986013986013986E-3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65</v>
      </c>
      <c r="C79" s="16">
        <v>78</v>
      </c>
      <c r="D79" s="16">
        <v>34</v>
      </c>
      <c r="E79" s="17">
        <f t="shared" si="11"/>
        <v>5.7949479940564638E-2</v>
      </c>
      <c r="F79" s="17">
        <f t="shared" si="12"/>
        <v>2.3776223776223775E-2</v>
      </c>
      <c r="G79" s="17">
        <f t="shared" si="14"/>
        <v>-0.5641025641025641</v>
      </c>
      <c r="H79" s="17">
        <f t="shared" si="13"/>
        <v>-3.2689450222882617E-2</v>
      </c>
    </row>
    <row r="80" spans="1:8" ht="25.5" x14ac:dyDescent="0.2">
      <c r="A80" s="14"/>
      <c r="B80" s="15" t="s">
        <v>66</v>
      </c>
      <c r="C80" s="16">
        <v>41</v>
      </c>
      <c r="D80" s="16">
        <v>64</v>
      </c>
      <c r="E80" s="17">
        <f t="shared" si="11"/>
        <v>3.0460624071322436E-2</v>
      </c>
      <c r="F80" s="17">
        <f t="shared" si="12"/>
        <v>4.4755244755244755E-2</v>
      </c>
      <c r="G80" s="17">
        <f t="shared" si="14"/>
        <v>0.56097560975609762</v>
      </c>
      <c r="H80" s="17">
        <f t="shared" si="13"/>
        <v>1.7087667161961369E-2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10</v>
      </c>
      <c r="D82" s="16">
        <v>6</v>
      </c>
      <c r="E82" s="17">
        <f t="shared" si="11"/>
        <v>7.429420505200594E-3</v>
      </c>
      <c r="F82" s="17">
        <f t="shared" si="12"/>
        <v>4.1958041958041958E-3</v>
      </c>
      <c r="G82" s="17">
        <f t="shared" si="14"/>
        <v>-0.4</v>
      </c>
      <c r="H82" s="17">
        <f t="shared" si="13"/>
        <v>-2.9717682020802376E-3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71</v>
      </c>
      <c r="C85" s="16">
        <v>2</v>
      </c>
      <c r="D85" s="16">
        <v>3</v>
      </c>
      <c r="E85" s="17">
        <f t="shared" si="11"/>
        <v>1.4858841010401188E-3</v>
      </c>
      <c r="F85" s="17">
        <f t="shared" si="12"/>
        <v>2.0979020979020979E-3</v>
      </c>
      <c r="G85" s="17">
        <f t="shared" si="14"/>
        <v>0.5</v>
      </c>
      <c r="H85" s="17">
        <f t="shared" si="13"/>
        <v>7.429420505200594E-4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29</v>
      </c>
      <c r="D87" s="16">
        <v>25</v>
      </c>
      <c r="E87" s="17">
        <f t="shared" si="11"/>
        <v>2.1545319465081723E-2</v>
      </c>
      <c r="F87" s="17">
        <f t="shared" si="12"/>
        <v>1.7482517482517484E-2</v>
      </c>
      <c r="G87" s="17">
        <f t="shared" si="14"/>
        <v>-0.13793103448275862</v>
      </c>
      <c r="H87" s="17">
        <f t="shared" si="13"/>
        <v>-2.9717682020802376E-3</v>
      </c>
    </row>
    <row r="88" spans="1:8" x14ac:dyDescent="0.2">
      <c r="A88" s="14"/>
      <c r="B88" s="15" t="s">
        <v>74</v>
      </c>
      <c r="C88" s="16">
        <v>2</v>
      </c>
      <c r="D88" s="16">
        <v>0</v>
      </c>
      <c r="E88" s="17">
        <f t="shared" si="11"/>
        <v>1.4858841010401188E-3</v>
      </c>
      <c r="F88" s="17" t="str">
        <f t="shared" si="12"/>
        <v/>
      </c>
      <c r="G88" s="17">
        <f t="shared" si="14"/>
        <v>-1</v>
      </c>
      <c r="H88" s="17">
        <f t="shared" si="13"/>
        <v>-1.4858841010401188E-3</v>
      </c>
    </row>
    <row r="89" spans="1:8" x14ac:dyDescent="0.2">
      <c r="A89" s="14"/>
      <c r="B89" s="15" t="s">
        <v>75</v>
      </c>
      <c r="C89" s="16">
        <v>7</v>
      </c>
      <c r="D89" s="16">
        <v>77</v>
      </c>
      <c r="E89" s="17">
        <f t="shared" si="11"/>
        <v>5.2005943536404158E-3</v>
      </c>
      <c r="F89" s="17">
        <f t="shared" si="12"/>
        <v>5.3846153846153849E-2</v>
      </c>
      <c r="G89" s="17">
        <f t="shared" si="14"/>
        <v>10</v>
      </c>
      <c r="H89" s="17">
        <f t="shared" si="13"/>
        <v>5.2005943536404156E-2</v>
      </c>
    </row>
    <row r="90" spans="1:8" x14ac:dyDescent="0.2">
      <c r="A90" s="14"/>
      <c r="B90" s="15" t="s">
        <v>76</v>
      </c>
      <c r="C90" s="16">
        <v>105</v>
      </c>
      <c r="D90" s="16">
        <v>13</v>
      </c>
      <c r="E90" s="17">
        <f t="shared" si="11"/>
        <v>7.8008915304606241E-2</v>
      </c>
      <c r="F90" s="17">
        <f t="shared" si="12"/>
        <v>9.0909090909090905E-3</v>
      </c>
      <c r="G90" s="17">
        <f t="shared" si="14"/>
        <v>-0.87619047619047619</v>
      </c>
      <c r="H90" s="17">
        <f t="shared" si="13"/>
        <v>-6.8350668647845475E-2</v>
      </c>
    </row>
    <row r="91" spans="1:8" x14ac:dyDescent="0.2">
      <c r="A91" s="14"/>
      <c r="B91" s="15" t="s">
        <v>77</v>
      </c>
      <c r="C91" s="16">
        <v>47</v>
      </c>
      <c r="D91" s="16">
        <v>46</v>
      </c>
      <c r="E91" s="17">
        <f t="shared" si="11"/>
        <v>3.4918276374442794E-2</v>
      </c>
      <c r="F91" s="17">
        <f t="shared" si="12"/>
        <v>3.2167832167832165E-2</v>
      </c>
      <c r="G91" s="17">
        <f t="shared" si="14"/>
        <v>-2.1276595744680851E-2</v>
      </c>
      <c r="H91" s="17">
        <f t="shared" si="13"/>
        <v>-7.429420505200594E-4</v>
      </c>
    </row>
    <row r="92" spans="1:8" x14ac:dyDescent="0.2">
      <c r="A92" s="14"/>
      <c r="B92" s="15" t="s">
        <v>78</v>
      </c>
      <c r="C92" s="16">
        <v>21</v>
      </c>
      <c r="D92" s="16">
        <v>20</v>
      </c>
      <c r="E92" s="17">
        <f t="shared" si="11"/>
        <v>1.5601783060921248E-2</v>
      </c>
      <c r="F92" s="17">
        <f t="shared" si="12"/>
        <v>1.3986013986013986E-2</v>
      </c>
      <c r="G92" s="17">
        <f t="shared" si="14"/>
        <v>-4.7619047619047616E-2</v>
      </c>
      <c r="H92" s="17">
        <f t="shared" si="13"/>
        <v>-7.429420505200594E-4</v>
      </c>
    </row>
    <row r="93" spans="1:8" x14ac:dyDescent="0.2">
      <c r="A93" s="14"/>
      <c r="B93" s="15" t="s">
        <v>79</v>
      </c>
      <c r="C93" s="16">
        <v>2</v>
      </c>
      <c r="D93" s="16">
        <v>3</v>
      </c>
      <c r="E93" s="17">
        <f t="shared" si="11"/>
        <v>1.4858841010401188E-3</v>
      </c>
      <c r="F93" s="17">
        <f t="shared" si="12"/>
        <v>2.0979020979020979E-3</v>
      </c>
      <c r="G93" s="17">
        <f t="shared" si="14"/>
        <v>0.5</v>
      </c>
      <c r="H93" s="17">
        <f t="shared" si="13"/>
        <v>7.429420505200594E-4</v>
      </c>
    </row>
    <row r="94" spans="1:8" x14ac:dyDescent="0.2">
      <c r="A94" s="14"/>
      <c r="B94" s="15" t="s">
        <v>80</v>
      </c>
      <c r="C94" s="16">
        <v>6</v>
      </c>
      <c r="D94" s="16">
        <v>2</v>
      </c>
      <c r="E94" s="17">
        <f t="shared" si="11"/>
        <v>4.4576523031203564E-3</v>
      </c>
      <c r="F94" s="17">
        <f t="shared" si="12"/>
        <v>1.3986013986013986E-3</v>
      </c>
      <c r="G94" s="17">
        <f t="shared" si="14"/>
        <v>-0.66666666666666663</v>
      </c>
      <c r="H94" s="17">
        <f t="shared" si="13"/>
        <v>-2.9717682020802376E-3</v>
      </c>
    </row>
    <row r="95" spans="1:8" x14ac:dyDescent="0.2">
      <c r="A95" s="14"/>
      <c r="B95" s="15" t="s">
        <v>81</v>
      </c>
      <c r="C95" s="16">
        <v>4</v>
      </c>
      <c r="D95" s="16">
        <v>2</v>
      </c>
      <c r="E95" s="17">
        <f t="shared" si="11"/>
        <v>2.9717682020802376E-3</v>
      </c>
      <c r="F95" s="17">
        <f t="shared" si="12"/>
        <v>1.3986013986013986E-3</v>
      </c>
      <c r="G95" s="17">
        <f t="shared" si="14"/>
        <v>-0.5</v>
      </c>
      <c r="H95" s="17">
        <f t="shared" si="13"/>
        <v>-1.4858841010401188E-3</v>
      </c>
    </row>
    <row r="96" spans="1:8" x14ac:dyDescent="0.2">
      <c r="A96" s="14"/>
      <c r="B96" s="15" t="s">
        <v>82</v>
      </c>
      <c r="C96" s="16">
        <v>3</v>
      </c>
      <c r="D96" s="16">
        <v>2</v>
      </c>
      <c r="E96" s="17">
        <f t="shared" si="11"/>
        <v>2.2288261515601782E-3</v>
      </c>
      <c r="F96" s="17">
        <f t="shared" si="12"/>
        <v>1.3986013986013986E-3</v>
      </c>
      <c r="G96" s="17">
        <f t="shared" si="14"/>
        <v>-0.33333333333333331</v>
      </c>
      <c r="H96" s="17">
        <f t="shared" si="13"/>
        <v>-7.429420505200594E-4</v>
      </c>
    </row>
    <row r="97" spans="1:8" x14ac:dyDescent="0.2">
      <c r="A97" s="14"/>
      <c r="B97" s="15" t="s">
        <v>83</v>
      </c>
      <c r="C97" s="16">
        <v>1</v>
      </c>
      <c r="D97" s="16">
        <v>0</v>
      </c>
      <c r="E97" s="17">
        <f t="shared" si="11"/>
        <v>7.429420505200594E-4</v>
      </c>
      <c r="F97" s="17" t="str">
        <f t="shared" si="12"/>
        <v/>
      </c>
      <c r="G97" s="17">
        <f t="shared" si="14"/>
        <v>-1</v>
      </c>
      <c r="H97" s="17">
        <f t="shared" si="13"/>
        <v>-7.429420505200594E-4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33</v>
      </c>
      <c r="D99" s="16">
        <v>26</v>
      </c>
      <c r="E99" s="17">
        <f t="shared" si="11"/>
        <v>2.4517087667161961E-2</v>
      </c>
      <c r="F99" s="17">
        <f t="shared" si="12"/>
        <v>1.8181818181818181E-2</v>
      </c>
      <c r="G99" s="17">
        <f t="shared" si="14"/>
        <v>-0.21212121212121213</v>
      </c>
      <c r="H99" s="17">
        <f t="shared" si="13"/>
        <v>-5.2005943536404158E-3</v>
      </c>
    </row>
    <row r="100" spans="1:8" x14ac:dyDescent="0.2">
      <c r="A100" s="14"/>
      <c r="B100" s="15" t="s">
        <v>86</v>
      </c>
      <c r="C100" s="16">
        <v>0</v>
      </c>
      <c r="D100" s="16">
        <v>2</v>
      </c>
      <c r="E100" s="17" t="str">
        <f t="shared" si="11"/>
        <v/>
      </c>
      <c r="F100" s="17">
        <f t="shared" si="12"/>
        <v>1.3986013986013986E-3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10</v>
      </c>
      <c r="D101" s="16">
        <v>9</v>
      </c>
      <c r="E101" s="17">
        <f t="shared" si="11"/>
        <v>7.429420505200594E-3</v>
      </c>
      <c r="F101" s="17">
        <f t="shared" si="12"/>
        <v>6.2937062937062941E-3</v>
      </c>
      <c r="G101" s="17">
        <f t="shared" si="14"/>
        <v>-0.1</v>
      </c>
      <c r="H101" s="17">
        <f t="shared" si="13"/>
        <v>-7.429420505200594E-4</v>
      </c>
    </row>
    <row r="102" spans="1:8" x14ac:dyDescent="0.2">
      <c r="A102" s="14"/>
      <c r="B102" s="15" t="s">
        <v>88</v>
      </c>
      <c r="C102" s="16">
        <v>5</v>
      </c>
      <c r="D102" s="16">
        <v>6</v>
      </c>
      <c r="E102" s="17">
        <f t="shared" si="11"/>
        <v>3.714710252600297E-3</v>
      </c>
      <c r="F102" s="17">
        <f t="shared" si="12"/>
        <v>4.1958041958041958E-3</v>
      </c>
      <c r="G102" s="17">
        <f t="shared" si="14"/>
        <v>0.2</v>
      </c>
      <c r="H102" s="17">
        <f t="shared" si="13"/>
        <v>7.429420505200594E-4</v>
      </c>
    </row>
    <row r="103" spans="1:8" x14ac:dyDescent="0.2">
      <c r="A103" s="14"/>
      <c r="B103" s="15" t="s">
        <v>89</v>
      </c>
      <c r="C103" s="16">
        <v>23</v>
      </c>
      <c r="D103" s="16">
        <v>25</v>
      </c>
      <c r="E103" s="17">
        <f t="shared" si="11"/>
        <v>1.7087667161961365E-2</v>
      </c>
      <c r="F103" s="17">
        <f t="shared" si="12"/>
        <v>1.7482517482517484E-2</v>
      </c>
      <c r="G103" s="17">
        <f t="shared" si="14"/>
        <v>8.6956521739130432E-2</v>
      </c>
      <c r="H103" s="17">
        <f t="shared" si="13"/>
        <v>1.4858841010401186E-3</v>
      </c>
    </row>
    <row r="104" spans="1:8" x14ac:dyDescent="0.2">
      <c r="A104" s="14"/>
      <c r="B104" s="15" t="s">
        <v>90</v>
      </c>
      <c r="C104" s="16">
        <v>51</v>
      </c>
      <c r="D104" s="16">
        <v>26</v>
      </c>
      <c r="E104" s="17">
        <f t="shared" si="11"/>
        <v>3.7890044576523028E-2</v>
      </c>
      <c r="F104" s="17">
        <f t="shared" si="12"/>
        <v>1.8181818181818181E-2</v>
      </c>
      <c r="G104" s="17">
        <f t="shared" si="14"/>
        <v>-0.49019607843137253</v>
      </c>
      <c r="H104" s="17">
        <f t="shared" si="13"/>
        <v>-1.8573551263001482E-2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9</v>
      </c>
      <c r="D106" s="16">
        <v>12</v>
      </c>
      <c r="E106" s="17">
        <f t="shared" si="11"/>
        <v>6.6864784546805346E-3</v>
      </c>
      <c r="F106" s="17">
        <f t="shared" si="12"/>
        <v>8.3916083916083916E-3</v>
      </c>
      <c r="G106" s="17">
        <f t="shared" si="14"/>
        <v>0.33333333333333331</v>
      </c>
      <c r="H106" s="17">
        <f t="shared" si="13"/>
        <v>2.2288261515601782E-3</v>
      </c>
    </row>
    <row r="107" spans="1:8" x14ac:dyDescent="0.2">
      <c r="A107" s="14"/>
      <c r="B107" s="15" t="s">
        <v>94</v>
      </c>
      <c r="C107" s="16">
        <v>2</v>
      </c>
      <c r="D107" s="16">
        <v>0</v>
      </c>
      <c r="E107" s="17">
        <f t="shared" ref="E107:E138" si="15">+IF(C107=0,"",C107/C$75)</f>
        <v>1.4858841010401188E-3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-1.4858841010401188E-3</v>
      </c>
    </row>
    <row r="108" spans="1:8" x14ac:dyDescent="0.2">
      <c r="A108" s="14"/>
      <c r="B108" s="15" t="s">
        <v>95</v>
      </c>
      <c r="C108" s="16">
        <v>2</v>
      </c>
      <c r="D108" s="16">
        <v>0</v>
      </c>
      <c r="E108" s="17">
        <f t="shared" si="15"/>
        <v>1.4858841010401188E-3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-1.4858841010401188E-3</v>
      </c>
    </row>
    <row r="109" spans="1:8" x14ac:dyDescent="0.2">
      <c r="A109" s="14"/>
      <c r="B109" s="15" t="s">
        <v>96</v>
      </c>
      <c r="C109" s="16">
        <v>2</v>
      </c>
      <c r="D109" s="16">
        <v>0</v>
      </c>
      <c r="E109" s="17">
        <f t="shared" si="15"/>
        <v>1.4858841010401188E-3</v>
      </c>
      <c r="F109" s="17" t="str">
        <f t="shared" si="16"/>
        <v/>
      </c>
      <c r="G109" s="17">
        <f t="shared" si="18"/>
        <v>-1</v>
      </c>
      <c r="H109" s="17">
        <f t="shared" si="17"/>
        <v>-1.4858841010401188E-3</v>
      </c>
    </row>
    <row r="110" spans="1:8" x14ac:dyDescent="0.2">
      <c r="A110" s="14"/>
      <c r="B110" s="15" t="s">
        <v>97</v>
      </c>
      <c r="C110" s="16">
        <v>1</v>
      </c>
      <c r="D110" s="16">
        <v>1</v>
      </c>
      <c r="E110" s="17">
        <f t="shared" si="15"/>
        <v>7.429420505200594E-4</v>
      </c>
      <c r="F110" s="17">
        <f t="shared" si="16"/>
        <v>6.993006993006993E-4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43</v>
      </c>
      <c r="D111" s="16">
        <v>17</v>
      </c>
      <c r="E111" s="17">
        <f t="shared" si="15"/>
        <v>3.1946508172362553E-2</v>
      </c>
      <c r="F111" s="17">
        <f t="shared" si="16"/>
        <v>1.1888111888111888E-2</v>
      </c>
      <c r="G111" s="17">
        <f t="shared" si="18"/>
        <v>-0.60465116279069764</v>
      </c>
      <c r="H111" s="17">
        <f t="shared" si="17"/>
        <v>-1.9316493313521543E-2</v>
      </c>
    </row>
    <row r="112" spans="1:8" ht="25.5" x14ac:dyDescent="0.2">
      <c r="A112" s="14"/>
      <c r="B112" s="15" t="s">
        <v>99</v>
      </c>
      <c r="C112" s="16">
        <v>11</v>
      </c>
      <c r="D112" s="16">
        <v>65</v>
      </c>
      <c r="E112" s="17">
        <f t="shared" si="15"/>
        <v>8.1723625557206542E-3</v>
      </c>
      <c r="F112" s="17">
        <f t="shared" si="16"/>
        <v>4.5454545454545456E-2</v>
      </c>
      <c r="G112" s="17">
        <f t="shared" si="18"/>
        <v>4.9090909090909092</v>
      </c>
      <c r="H112" s="17">
        <f t="shared" si="17"/>
        <v>4.0118870728083213E-2</v>
      </c>
    </row>
    <row r="113" spans="1:8" ht="25.5" x14ac:dyDescent="0.2">
      <c r="A113" s="14"/>
      <c r="B113" s="15" t="s">
        <v>100</v>
      </c>
      <c r="C113" s="16">
        <v>26</v>
      </c>
      <c r="D113" s="16">
        <v>124</v>
      </c>
      <c r="E113" s="17">
        <f t="shared" si="15"/>
        <v>1.9316493313521546E-2</v>
      </c>
      <c r="F113" s="17">
        <f t="shared" si="16"/>
        <v>8.6713286713286708E-2</v>
      </c>
      <c r="G113" s="17">
        <f t="shared" si="18"/>
        <v>3.7692307692307692</v>
      </c>
      <c r="H113" s="17">
        <f t="shared" si="17"/>
        <v>7.280832095096583E-2</v>
      </c>
    </row>
    <row r="114" spans="1:8" x14ac:dyDescent="0.2">
      <c r="A114" s="14"/>
      <c r="B114" s="15" t="s">
        <v>101</v>
      </c>
      <c r="C114" s="16">
        <v>2</v>
      </c>
      <c r="D114" s="16">
        <v>5</v>
      </c>
      <c r="E114" s="17">
        <f t="shared" si="15"/>
        <v>1.4858841010401188E-3</v>
      </c>
      <c r="F114" s="17">
        <f t="shared" si="16"/>
        <v>3.4965034965034965E-3</v>
      </c>
      <c r="G114" s="17">
        <f t="shared" si="18"/>
        <v>1.5</v>
      </c>
      <c r="H114" s="17">
        <f t="shared" si="17"/>
        <v>2.2288261515601782E-3</v>
      </c>
    </row>
    <row r="115" spans="1:8" x14ac:dyDescent="0.2">
      <c r="A115" s="14"/>
      <c r="B115" s="15" t="s">
        <v>102</v>
      </c>
      <c r="C115" s="16">
        <v>18</v>
      </c>
      <c r="D115" s="16">
        <v>52</v>
      </c>
      <c r="E115" s="17">
        <f t="shared" si="15"/>
        <v>1.3372956909361069E-2</v>
      </c>
      <c r="F115" s="17">
        <f t="shared" si="16"/>
        <v>3.6363636363636362E-2</v>
      </c>
      <c r="G115" s="17">
        <f t="shared" si="18"/>
        <v>1.8888888888888888</v>
      </c>
      <c r="H115" s="17">
        <f t="shared" si="17"/>
        <v>2.5260029717682018E-2</v>
      </c>
    </row>
    <row r="116" spans="1:8" x14ac:dyDescent="0.2">
      <c r="A116" s="14"/>
      <c r="B116" s="15" t="s">
        <v>103</v>
      </c>
      <c r="C116" s="16">
        <v>9</v>
      </c>
      <c r="D116" s="16">
        <v>3</v>
      </c>
      <c r="E116" s="17">
        <f t="shared" si="15"/>
        <v>6.6864784546805346E-3</v>
      </c>
      <c r="F116" s="17">
        <f t="shared" si="16"/>
        <v>2.0979020979020979E-3</v>
      </c>
      <c r="G116" s="17">
        <f t="shared" si="18"/>
        <v>-0.66666666666666663</v>
      </c>
      <c r="H116" s="17">
        <f t="shared" si="17"/>
        <v>-4.4576523031203564E-3</v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8</v>
      </c>
      <c r="D120" s="16">
        <v>3</v>
      </c>
      <c r="E120" s="17">
        <f t="shared" si="15"/>
        <v>5.9435364041604752E-3</v>
      </c>
      <c r="F120" s="17">
        <f t="shared" si="16"/>
        <v>2.0979020979020979E-3</v>
      </c>
      <c r="G120" s="17">
        <f t="shared" si="18"/>
        <v>-0.625</v>
      </c>
      <c r="H120" s="17">
        <f t="shared" si="17"/>
        <v>-3.714710252600297E-3</v>
      </c>
    </row>
    <row r="121" spans="1:8" x14ac:dyDescent="0.2">
      <c r="A121" s="14"/>
      <c r="B121" s="15" t="s">
        <v>108</v>
      </c>
      <c r="C121" s="16">
        <v>13</v>
      </c>
      <c r="D121" s="16">
        <v>30</v>
      </c>
      <c r="E121" s="17">
        <f t="shared" si="15"/>
        <v>9.658246656760773E-3</v>
      </c>
      <c r="F121" s="17">
        <f t="shared" si="16"/>
        <v>2.097902097902098E-2</v>
      </c>
      <c r="G121" s="17">
        <f t="shared" si="18"/>
        <v>1.3076923076923077</v>
      </c>
      <c r="H121" s="17">
        <f t="shared" si="17"/>
        <v>1.2630014858841011E-2</v>
      </c>
    </row>
    <row r="122" spans="1:8" x14ac:dyDescent="0.2">
      <c r="A122" s="14"/>
      <c r="B122" s="15" t="s">
        <v>109</v>
      </c>
      <c r="C122" s="16">
        <v>2</v>
      </c>
      <c r="D122" s="16">
        <v>1</v>
      </c>
      <c r="E122" s="17">
        <f t="shared" si="15"/>
        <v>1.4858841010401188E-3</v>
      </c>
      <c r="F122" s="17">
        <f t="shared" si="16"/>
        <v>6.993006993006993E-4</v>
      </c>
      <c r="G122" s="17">
        <f t="shared" si="18"/>
        <v>-0.5</v>
      </c>
      <c r="H122" s="17">
        <f t="shared" si="17"/>
        <v>-7.429420505200594E-4</v>
      </c>
    </row>
    <row r="123" spans="1:8" x14ac:dyDescent="0.2">
      <c r="A123" s="14"/>
      <c r="B123" s="15" t="s">
        <v>110</v>
      </c>
      <c r="C123" s="16">
        <v>8</v>
      </c>
      <c r="D123" s="16">
        <v>25</v>
      </c>
      <c r="E123" s="17">
        <f t="shared" si="15"/>
        <v>5.9435364041604752E-3</v>
      </c>
      <c r="F123" s="17">
        <f t="shared" si="16"/>
        <v>1.7482517482517484E-2</v>
      </c>
      <c r="G123" s="17">
        <f t="shared" si="18"/>
        <v>2.125</v>
      </c>
      <c r="H123" s="17">
        <f t="shared" si="17"/>
        <v>1.2630014858841011E-2</v>
      </c>
    </row>
    <row r="124" spans="1:8" x14ac:dyDescent="0.2">
      <c r="A124" s="14"/>
      <c r="B124" s="15" t="s">
        <v>111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1.3986013986013986E-3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31</v>
      </c>
      <c r="D125" s="16">
        <v>25</v>
      </c>
      <c r="E125" s="17">
        <f t="shared" si="15"/>
        <v>2.3031203566121844E-2</v>
      </c>
      <c r="F125" s="17">
        <f t="shared" si="16"/>
        <v>1.7482517482517484E-2</v>
      </c>
      <c r="G125" s="17">
        <f t="shared" si="18"/>
        <v>-0.19354838709677419</v>
      </c>
      <c r="H125" s="17">
        <f t="shared" si="17"/>
        <v>-4.4576523031203564E-3</v>
      </c>
    </row>
    <row r="126" spans="1:8" x14ac:dyDescent="0.2">
      <c r="A126" s="14"/>
      <c r="B126" s="15" t="s">
        <v>113</v>
      </c>
      <c r="C126" s="16">
        <v>31</v>
      </c>
      <c r="D126" s="16">
        <v>51</v>
      </c>
      <c r="E126" s="17">
        <f t="shared" si="15"/>
        <v>2.3031203566121844E-2</v>
      </c>
      <c r="F126" s="17">
        <f t="shared" si="16"/>
        <v>3.5664335664335661E-2</v>
      </c>
      <c r="G126" s="17">
        <f t="shared" si="18"/>
        <v>0.64516129032258063</v>
      </c>
      <c r="H126" s="17">
        <f t="shared" si="17"/>
        <v>1.485884101040119E-2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45</v>
      </c>
      <c r="D128" s="16">
        <v>55</v>
      </c>
      <c r="E128" s="17">
        <f t="shared" si="15"/>
        <v>3.3432392273402674E-2</v>
      </c>
      <c r="F128" s="17">
        <f t="shared" si="16"/>
        <v>3.8461538461538464E-2</v>
      </c>
      <c r="G128" s="17">
        <f t="shared" si="18"/>
        <v>0.22222222222222221</v>
      </c>
      <c r="H128" s="17">
        <f t="shared" si="17"/>
        <v>7.429420505200594E-3</v>
      </c>
    </row>
    <row r="129" spans="1:8" x14ac:dyDescent="0.2">
      <c r="A129" s="14"/>
      <c r="B129" s="15" t="s">
        <v>116</v>
      </c>
      <c r="C129" s="16">
        <v>20</v>
      </c>
      <c r="D129" s="16">
        <v>17</v>
      </c>
      <c r="E129" s="17">
        <f t="shared" si="15"/>
        <v>1.4858841010401188E-2</v>
      </c>
      <c r="F129" s="17">
        <f t="shared" si="16"/>
        <v>1.1888111888111888E-2</v>
      </c>
      <c r="G129" s="17">
        <f t="shared" si="18"/>
        <v>-0.15</v>
      </c>
      <c r="H129" s="17">
        <f t="shared" si="17"/>
        <v>-2.2288261515601782E-3</v>
      </c>
    </row>
    <row r="130" spans="1:8" x14ac:dyDescent="0.2">
      <c r="A130" s="14"/>
      <c r="B130" s="15" t="s">
        <v>117</v>
      </c>
      <c r="C130" s="16">
        <v>0</v>
      </c>
      <c r="D130" s="16">
        <v>3</v>
      </c>
      <c r="E130" s="17" t="str">
        <f t="shared" si="15"/>
        <v/>
      </c>
      <c r="F130" s="17">
        <f t="shared" si="16"/>
        <v>2.0979020979020979E-3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35</v>
      </c>
      <c r="D131" s="16">
        <v>20</v>
      </c>
      <c r="E131" s="17">
        <f t="shared" si="15"/>
        <v>2.6002971768202082E-2</v>
      </c>
      <c r="F131" s="17">
        <f t="shared" si="16"/>
        <v>1.3986013986013986E-2</v>
      </c>
      <c r="G131" s="17">
        <f t="shared" si="18"/>
        <v>-0.42857142857142855</v>
      </c>
      <c r="H131" s="17">
        <f t="shared" si="17"/>
        <v>-1.1144130757800892E-2</v>
      </c>
    </row>
    <row r="132" spans="1:8" ht="25.5" x14ac:dyDescent="0.2">
      <c r="A132" s="14"/>
      <c r="B132" s="15" t="s">
        <v>119</v>
      </c>
      <c r="C132" s="16">
        <v>71</v>
      </c>
      <c r="D132" s="16">
        <v>18</v>
      </c>
      <c r="E132" s="17">
        <f t="shared" si="15"/>
        <v>5.274888558692422E-2</v>
      </c>
      <c r="F132" s="17">
        <f t="shared" si="16"/>
        <v>1.2587412587412588E-2</v>
      </c>
      <c r="G132" s="17">
        <f t="shared" si="18"/>
        <v>-0.74647887323943662</v>
      </c>
      <c r="H132" s="17">
        <f t="shared" si="17"/>
        <v>-3.9375928677563149E-2</v>
      </c>
    </row>
    <row r="133" spans="1:8" x14ac:dyDescent="0.2">
      <c r="A133" s="14"/>
      <c r="B133" s="15" t="s">
        <v>120</v>
      </c>
      <c r="C133" s="16">
        <v>120</v>
      </c>
      <c r="D133" s="16">
        <v>95</v>
      </c>
      <c r="E133" s="17">
        <f t="shared" si="15"/>
        <v>8.9153046062407135E-2</v>
      </c>
      <c r="F133" s="17">
        <f t="shared" si="16"/>
        <v>6.6433566433566432E-2</v>
      </c>
      <c r="G133" s="17">
        <f t="shared" si="18"/>
        <v>-0.20833333333333334</v>
      </c>
      <c r="H133" s="17">
        <f t="shared" si="17"/>
        <v>-1.8573551263001486E-2</v>
      </c>
    </row>
    <row r="134" spans="1:8" x14ac:dyDescent="0.2">
      <c r="A134" s="14"/>
      <c r="B134" s="15" t="s">
        <v>121</v>
      </c>
      <c r="C134" s="16">
        <v>210</v>
      </c>
      <c r="D134" s="16">
        <v>189</v>
      </c>
      <c r="E134" s="17">
        <f t="shared" si="15"/>
        <v>0.15601783060921248</v>
      </c>
      <c r="F134" s="17">
        <f t="shared" si="16"/>
        <v>0.13216783216783218</v>
      </c>
      <c r="G134" s="17">
        <f t="shared" si="18"/>
        <v>-0.1</v>
      </c>
      <c r="H134" s="17">
        <f t="shared" si="17"/>
        <v>-1.5601783060921248E-2</v>
      </c>
    </row>
    <row r="135" spans="1:8" x14ac:dyDescent="0.2">
      <c r="A135" s="14"/>
      <c r="B135" s="15" t="s">
        <v>122</v>
      </c>
      <c r="C135" s="16">
        <v>3</v>
      </c>
      <c r="D135" s="16">
        <v>13</v>
      </c>
      <c r="E135" s="17">
        <f t="shared" si="15"/>
        <v>2.2288261515601782E-3</v>
      </c>
      <c r="F135" s="17">
        <f t="shared" si="16"/>
        <v>9.0909090909090905E-3</v>
      </c>
      <c r="G135" s="17">
        <f t="shared" si="18"/>
        <v>3.3333333333333335</v>
      </c>
      <c r="H135" s="17">
        <f t="shared" si="17"/>
        <v>7.429420505200594E-3</v>
      </c>
    </row>
    <row r="136" spans="1:8" x14ac:dyDescent="0.2">
      <c r="A136" s="14"/>
      <c r="B136" s="15" t="s">
        <v>123</v>
      </c>
      <c r="C136" s="16">
        <v>21</v>
      </c>
      <c r="D136" s="16">
        <v>40</v>
      </c>
      <c r="E136" s="17">
        <f t="shared" si="15"/>
        <v>1.5601783060921248E-2</v>
      </c>
      <c r="F136" s="17">
        <f t="shared" si="16"/>
        <v>2.7972027972027972E-2</v>
      </c>
      <c r="G136" s="17">
        <f t="shared" si="18"/>
        <v>0.90476190476190477</v>
      </c>
      <c r="H136" s="17">
        <f t="shared" si="17"/>
        <v>1.4115898959881129E-2</v>
      </c>
    </row>
    <row r="137" spans="1:8" x14ac:dyDescent="0.2">
      <c r="A137" s="14"/>
      <c r="B137" s="15" t="s">
        <v>124</v>
      </c>
      <c r="C137" s="16">
        <v>6</v>
      </c>
      <c r="D137" s="16">
        <v>26</v>
      </c>
      <c r="E137" s="17">
        <f t="shared" si="15"/>
        <v>4.4576523031203564E-3</v>
      </c>
      <c r="F137" s="17">
        <f t="shared" si="16"/>
        <v>1.8181818181818181E-2</v>
      </c>
      <c r="G137" s="17">
        <f t="shared" si="18"/>
        <v>3.3333333333333335</v>
      </c>
      <c r="H137" s="17">
        <f t="shared" si="17"/>
        <v>1.4858841010401188E-2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6.993006993006993E-4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4</v>
      </c>
      <c r="D139" s="16">
        <v>4</v>
      </c>
      <c r="E139" s="17">
        <f t="shared" ref="E139:E167" si="19">+IF(C139=0,"",C139/C$75)</f>
        <v>2.9717682020802376E-3</v>
      </c>
      <c r="F139" s="17">
        <f t="shared" ref="F139:F167" si="20">+IF(D139=0,"",D139/D$75)</f>
        <v>2.7972027972027972E-3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127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6.993006993006993E-4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7</v>
      </c>
      <c r="D141" s="16">
        <v>6</v>
      </c>
      <c r="E141" s="17">
        <f t="shared" si="19"/>
        <v>5.2005943536404158E-3</v>
      </c>
      <c r="F141" s="17">
        <f t="shared" si="20"/>
        <v>4.1958041958041958E-3</v>
      </c>
      <c r="G141" s="17">
        <f t="shared" si="22"/>
        <v>-0.14285714285714285</v>
      </c>
      <c r="H141" s="17">
        <f t="shared" si="21"/>
        <v>-7.429420505200594E-4</v>
      </c>
    </row>
    <row r="142" spans="1:8" ht="25.5" x14ac:dyDescent="0.2">
      <c r="A142" s="14"/>
      <c r="B142" s="15" t="s">
        <v>129</v>
      </c>
      <c r="C142" s="16">
        <v>2</v>
      </c>
      <c r="D142" s="16">
        <v>0</v>
      </c>
      <c r="E142" s="17">
        <f t="shared" si="19"/>
        <v>1.4858841010401188E-3</v>
      </c>
      <c r="F142" s="17" t="str">
        <f t="shared" si="20"/>
        <v/>
      </c>
      <c r="G142" s="17">
        <f t="shared" si="22"/>
        <v>-1</v>
      </c>
      <c r="H142" s="17">
        <f t="shared" si="21"/>
        <v>-1.4858841010401188E-3</v>
      </c>
    </row>
    <row r="143" spans="1:8" ht="25.5" x14ac:dyDescent="0.2">
      <c r="A143" s="14"/>
      <c r="B143" s="15" t="s">
        <v>130</v>
      </c>
      <c r="C143" s="16">
        <v>9</v>
      </c>
      <c r="D143" s="16">
        <v>9</v>
      </c>
      <c r="E143" s="17">
        <f t="shared" si="19"/>
        <v>6.6864784546805346E-3</v>
      </c>
      <c r="F143" s="17">
        <f t="shared" si="20"/>
        <v>6.2937062937062941E-3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131</v>
      </c>
      <c r="C144" s="16">
        <v>1</v>
      </c>
      <c r="D144" s="16">
        <v>1</v>
      </c>
      <c r="E144" s="17">
        <f t="shared" si="19"/>
        <v>7.429420505200594E-4</v>
      </c>
      <c r="F144" s="17">
        <f t="shared" si="20"/>
        <v>6.993006993006993E-4</v>
      </c>
      <c r="G144" s="17">
        <f t="shared" si="22"/>
        <v>0</v>
      </c>
      <c r="H144" s="17">
        <f t="shared" si="21"/>
        <v>0</v>
      </c>
    </row>
    <row r="145" spans="1:8" ht="25.5" x14ac:dyDescent="0.2">
      <c r="A145" s="14"/>
      <c r="B145" s="15" t="s">
        <v>132</v>
      </c>
      <c r="C145" s="16">
        <v>2</v>
      </c>
      <c r="D145" s="16">
        <v>1</v>
      </c>
      <c r="E145" s="17">
        <f t="shared" si="19"/>
        <v>1.4858841010401188E-3</v>
      </c>
      <c r="F145" s="17">
        <f t="shared" si="20"/>
        <v>6.993006993006993E-4</v>
      </c>
      <c r="G145" s="17">
        <f t="shared" si="22"/>
        <v>-0.5</v>
      </c>
      <c r="H145" s="17">
        <f t="shared" si="21"/>
        <v>-7.429420505200594E-4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0</v>
      </c>
      <c r="E152" s="17">
        <f t="shared" si="19"/>
        <v>7.429420505200594E-4</v>
      </c>
      <c r="F152" s="17" t="str">
        <f t="shared" si="20"/>
        <v/>
      </c>
      <c r="G152" s="17">
        <f t="shared" si="22"/>
        <v>-1</v>
      </c>
      <c r="H152" s="17">
        <f t="shared" si="21"/>
        <v>-7.429420505200594E-4</v>
      </c>
    </row>
    <row r="153" spans="1:8" x14ac:dyDescent="0.2">
      <c r="A153" s="14"/>
      <c r="B153" s="15" t="s">
        <v>140</v>
      </c>
      <c r="C153" s="16">
        <v>7</v>
      </c>
      <c r="D153" s="16">
        <v>13</v>
      </c>
      <c r="E153" s="17">
        <f t="shared" si="19"/>
        <v>5.2005943536404158E-3</v>
      </c>
      <c r="F153" s="17">
        <f t="shared" si="20"/>
        <v>9.0909090909090905E-3</v>
      </c>
      <c r="G153" s="17">
        <f t="shared" si="22"/>
        <v>0.8571428571428571</v>
      </c>
      <c r="H153" s="17">
        <f t="shared" si="21"/>
        <v>4.4576523031203564E-3</v>
      </c>
    </row>
    <row r="154" spans="1:8" x14ac:dyDescent="0.2">
      <c r="A154" s="14"/>
      <c r="B154" s="15" t="s">
        <v>141</v>
      </c>
      <c r="C154" s="16">
        <v>1</v>
      </c>
      <c r="D154" s="16">
        <v>1</v>
      </c>
      <c r="E154" s="17">
        <f t="shared" si="19"/>
        <v>7.429420505200594E-4</v>
      </c>
      <c r="F154" s="17">
        <f t="shared" si="20"/>
        <v>6.993006993006993E-4</v>
      </c>
      <c r="G154" s="17">
        <f t="shared" si="22"/>
        <v>0</v>
      </c>
      <c r="H154" s="17">
        <f t="shared" si="21"/>
        <v>0</v>
      </c>
    </row>
    <row r="155" spans="1:8" ht="25.5" x14ac:dyDescent="0.2">
      <c r="A155" s="14"/>
      <c r="B155" s="15" t="s">
        <v>142</v>
      </c>
      <c r="C155" s="16">
        <v>2</v>
      </c>
      <c r="D155" s="16">
        <v>2</v>
      </c>
      <c r="E155" s="17">
        <f t="shared" si="19"/>
        <v>1.4858841010401188E-3</v>
      </c>
      <c r="F155" s="17">
        <f t="shared" si="20"/>
        <v>1.3986013986013986E-3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6.993006993006993E-4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</v>
      </c>
      <c r="D157" s="16">
        <v>0</v>
      </c>
      <c r="E157" s="17">
        <f t="shared" si="19"/>
        <v>7.429420505200594E-4</v>
      </c>
      <c r="F157" s="17" t="str">
        <f t="shared" si="20"/>
        <v/>
      </c>
      <c r="G157" s="17">
        <f t="shared" si="22"/>
        <v>-1</v>
      </c>
      <c r="H157" s="17">
        <f t="shared" si="21"/>
        <v>-7.429420505200594E-4</v>
      </c>
    </row>
    <row r="158" spans="1:8" x14ac:dyDescent="0.2">
      <c r="A158" s="14"/>
      <c r="B158" s="15" t="s">
        <v>145</v>
      </c>
      <c r="C158" s="16">
        <v>3</v>
      </c>
      <c r="D158" s="16">
        <v>4</v>
      </c>
      <c r="E158" s="17">
        <f t="shared" si="19"/>
        <v>2.2288261515601782E-3</v>
      </c>
      <c r="F158" s="17">
        <f t="shared" si="20"/>
        <v>2.7972027972027972E-3</v>
      </c>
      <c r="G158" s="17">
        <f t="shared" si="22"/>
        <v>0.33333333333333331</v>
      </c>
      <c r="H158" s="17">
        <f t="shared" si="21"/>
        <v>7.429420505200594E-4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6.993006993006993E-4</v>
      </c>
      <c r="G160" s="17">
        <f t="shared" si="22"/>
        <v>1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6.993006993006993E-4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3</v>
      </c>
      <c r="E163" s="17" t="str">
        <f t="shared" si="19"/>
        <v/>
      </c>
      <c r="F163" s="17">
        <f t="shared" si="20"/>
        <v>2.0979020979020979E-3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30</v>
      </c>
      <c r="D164" s="16">
        <v>7</v>
      </c>
      <c r="E164" s="17">
        <f t="shared" si="19"/>
        <v>2.2288261515601784E-2</v>
      </c>
      <c r="F164" s="17">
        <f t="shared" si="20"/>
        <v>4.8951048951048955E-3</v>
      </c>
      <c r="G164" s="17">
        <f t="shared" si="22"/>
        <v>-0.76666666666666672</v>
      </c>
      <c r="H164" s="17">
        <f t="shared" si="21"/>
        <v>-1.7087667161961369E-2</v>
      </c>
    </row>
    <row r="165" spans="1:8" ht="25.5" x14ac:dyDescent="0.2">
      <c r="A165" s="14"/>
      <c r="B165" s="15" t="s">
        <v>152</v>
      </c>
      <c r="C165" s="16">
        <v>6</v>
      </c>
      <c r="D165" s="16">
        <v>37</v>
      </c>
      <c r="E165" s="17">
        <f t="shared" si="19"/>
        <v>4.4576523031203564E-3</v>
      </c>
      <c r="F165" s="17">
        <f t="shared" si="20"/>
        <v>2.5874125874125874E-2</v>
      </c>
      <c r="G165" s="17">
        <f t="shared" si="22"/>
        <v>5.166666666666667</v>
      </c>
      <c r="H165" s="17">
        <f t="shared" si="21"/>
        <v>2.3031203566121844E-2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2109</v>
      </c>
      <c r="D173" s="19">
        <f>SUM(D174:D343)</f>
        <v>3006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0.42532005689900426</v>
      </c>
      <c r="H173" s="20">
        <f t="shared" ref="H173:H204" si="25">+IF(OR(AND(E173=""),(G173="")),"",E173*G173)</f>
        <v>0.42532005689900426</v>
      </c>
    </row>
    <row r="174" spans="1:8" x14ac:dyDescent="0.2">
      <c r="A174" s="14"/>
      <c r="B174" s="15" t="s">
        <v>155</v>
      </c>
      <c r="C174" s="16">
        <v>27</v>
      </c>
      <c r="D174" s="16">
        <v>12</v>
      </c>
      <c r="E174" s="17">
        <f t="shared" si="23"/>
        <v>1.2802275960170697E-2</v>
      </c>
      <c r="F174" s="17">
        <f t="shared" si="24"/>
        <v>3.9920159680638719E-3</v>
      </c>
      <c r="G174" s="17">
        <f t="shared" ref="G174:G205" si="26">+IF(AND(C174=0,D174=0)," ",IF(C174=0,1,IF(D174=0,-1,(D174-C174)/C174)))</f>
        <v>-0.55555555555555558</v>
      </c>
      <c r="H174" s="17">
        <f t="shared" si="25"/>
        <v>-7.1123755334281651E-3</v>
      </c>
    </row>
    <row r="175" spans="1:8" x14ac:dyDescent="0.2">
      <c r="A175" s="14"/>
      <c r="B175" s="15" t="s">
        <v>156</v>
      </c>
      <c r="C175" s="16">
        <v>2</v>
      </c>
      <c r="D175" s="16">
        <v>0</v>
      </c>
      <c r="E175" s="17">
        <f t="shared" si="23"/>
        <v>9.4831673779042201E-4</v>
      </c>
      <c r="F175" s="17" t="str">
        <f t="shared" si="24"/>
        <v/>
      </c>
      <c r="G175" s="17">
        <f t="shared" si="26"/>
        <v>-1</v>
      </c>
      <c r="H175" s="17">
        <f t="shared" si="25"/>
        <v>-9.4831673779042201E-4</v>
      </c>
    </row>
    <row r="176" spans="1:8" ht="38.25" x14ac:dyDescent="0.2">
      <c r="A176" s="14"/>
      <c r="B176" s="15" t="s">
        <v>157</v>
      </c>
      <c r="C176" s="16">
        <v>3</v>
      </c>
      <c r="D176" s="16">
        <v>6</v>
      </c>
      <c r="E176" s="17">
        <f t="shared" si="23"/>
        <v>1.4224751066856331E-3</v>
      </c>
      <c r="F176" s="17">
        <f t="shared" si="24"/>
        <v>1.996007984031936E-3</v>
      </c>
      <c r="G176" s="17">
        <f t="shared" si="26"/>
        <v>1</v>
      </c>
      <c r="H176" s="17">
        <f t="shared" si="25"/>
        <v>1.4224751066856331E-3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15</v>
      </c>
      <c r="D178" s="16">
        <v>88</v>
      </c>
      <c r="E178" s="17">
        <f t="shared" si="23"/>
        <v>7.1123755334281651E-3</v>
      </c>
      <c r="F178" s="17">
        <f t="shared" si="24"/>
        <v>2.927478376580173E-2</v>
      </c>
      <c r="G178" s="17">
        <f t="shared" si="26"/>
        <v>4.8666666666666663</v>
      </c>
      <c r="H178" s="17">
        <f t="shared" si="25"/>
        <v>3.4613560929350404E-2</v>
      </c>
    </row>
    <row r="179" spans="1:8" x14ac:dyDescent="0.2">
      <c r="A179" s="14"/>
      <c r="B179" s="15" t="s">
        <v>160</v>
      </c>
      <c r="C179" s="16">
        <v>226</v>
      </c>
      <c r="D179" s="16">
        <v>267</v>
      </c>
      <c r="E179" s="17">
        <f t="shared" si="23"/>
        <v>0.10715979137031768</v>
      </c>
      <c r="F179" s="17">
        <f t="shared" si="24"/>
        <v>8.8822355289421159E-2</v>
      </c>
      <c r="G179" s="17">
        <f t="shared" si="26"/>
        <v>0.18141592920353983</v>
      </c>
      <c r="H179" s="17">
        <f t="shared" si="25"/>
        <v>1.944049312470365E-2</v>
      </c>
    </row>
    <row r="180" spans="1:8" x14ac:dyDescent="0.2">
      <c r="A180" s="14"/>
      <c r="B180" s="15" t="s">
        <v>161</v>
      </c>
      <c r="C180" s="16">
        <v>1</v>
      </c>
      <c r="D180" s="16">
        <v>1</v>
      </c>
      <c r="E180" s="17">
        <f t="shared" si="23"/>
        <v>4.74158368895211E-4</v>
      </c>
      <c r="F180" s="17">
        <f t="shared" si="24"/>
        <v>3.3266799733865603E-4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162</v>
      </c>
      <c r="C181" s="16">
        <v>23</v>
      </c>
      <c r="D181" s="16">
        <v>78</v>
      </c>
      <c r="E181" s="17">
        <f t="shared" si="23"/>
        <v>1.0905642484589853E-2</v>
      </c>
      <c r="F181" s="17">
        <f t="shared" si="24"/>
        <v>2.5948103792415168E-2</v>
      </c>
      <c r="G181" s="17">
        <f t="shared" si="26"/>
        <v>2.3913043478260869</v>
      </c>
      <c r="H181" s="17">
        <f t="shared" si="25"/>
        <v>2.6078710289236605E-2</v>
      </c>
    </row>
    <row r="182" spans="1:8" x14ac:dyDescent="0.2">
      <c r="A182" s="14"/>
      <c r="B182" s="15" t="s">
        <v>163</v>
      </c>
      <c r="C182" s="16">
        <v>3</v>
      </c>
      <c r="D182" s="16">
        <v>0</v>
      </c>
      <c r="E182" s="17">
        <f t="shared" si="23"/>
        <v>1.4224751066856331E-3</v>
      </c>
      <c r="F182" s="17" t="str">
        <f t="shared" si="24"/>
        <v/>
      </c>
      <c r="G182" s="17">
        <f t="shared" si="26"/>
        <v>-1</v>
      </c>
      <c r="H182" s="17">
        <f t="shared" si="25"/>
        <v>-1.4224751066856331E-3</v>
      </c>
    </row>
    <row r="183" spans="1:8" x14ac:dyDescent="0.2">
      <c r="A183" s="14"/>
      <c r="B183" s="15" t="s">
        <v>164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3.3266799733865603E-4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2</v>
      </c>
      <c r="D184" s="16">
        <v>0</v>
      </c>
      <c r="E184" s="17">
        <f t="shared" si="23"/>
        <v>9.4831673779042201E-4</v>
      </c>
      <c r="F184" s="17" t="str">
        <f t="shared" si="24"/>
        <v/>
      </c>
      <c r="G184" s="17">
        <f t="shared" si="26"/>
        <v>-1</v>
      </c>
      <c r="H184" s="17">
        <f t="shared" si="25"/>
        <v>-9.4831673779042201E-4</v>
      </c>
    </row>
    <row r="185" spans="1:8" x14ac:dyDescent="0.2">
      <c r="A185" s="14"/>
      <c r="B185" s="15" t="s">
        <v>166</v>
      </c>
      <c r="C185" s="16">
        <v>2</v>
      </c>
      <c r="D185" s="16">
        <v>2</v>
      </c>
      <c r="E185" s="17">
        <f t="shared" si="23"/>
        <v>9.4831673779042201E-4</v>
      </c>
      <c r="F185" s="17">
        <f t="shared" si="24"/>
        <v>6.6533599467731206E-4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167</v>
      </c>
      <c r="C186" s="16">
        <v>63</v>
      </c>
      <c r="D186" s="16">
        <v>134</v>
      </c>
      <c r="E186" s="17">
        <f t="shared" si="23"/>
        <v>2.9871977240398292E-2</v>
      </c>
      <c r="F186" s="17">
        <f t="shared" si="24"/>
        <v>4.4577511643379905E-2</v>
      </c>
      <c r="G186" s="17">
        <f t="shared" si="26"/>
        <v>1.126984126984127</v>
      </c>
      <c r="H186" s="17">
        <f t="shared" si="25"/>
        <v>3.366524419155998E-2</v>
      </c>
    </row>
    <row r="187" spans="1:8" x14ac:dyDescent="0.2">
      <c r="A187" s="14"/>
      <c r="B187" s="15" t="s">
        <v>168</v>
      </c>
      <c r="C187" s="16">
        <v>146</v>
      </c>
      <c r="D187" s="16">
        <v>80</v>
      </c>
      <c r="E187" s="17">
        <f t="shared" si="23"/>
        <v>6.9227121858700807E-2</v>
      </c>
      <c r="F187" s="17">
        <f t="shared" si="24"/>
        <v>2.6613439787092481E-2</v>
      </c>
      <c r="G187" s="17">
        <f t="shared" si="26"/>
        <v>-0.45205479452054792</v>
      </c>
      <c r="H187" s="17">
        <f t="shared" si="25"/>
        <v>-3.1294452347083924E-2</v>
      </c>
    </row>
    <row r="188" spans="1:8" ht="25.5" x14ac:dyDescent="0.2">
      <c r="A188" s="14"/>
      <c r="B188" s="15" t="s">
        <v>169</v>
      </c>
      <c r="C188" s="16">
        <v>5</v>
      </c>
      <c r="D188" s="16">
        <v>2</v>
      </c>
      <c r="E188" s="17">
        <f t="shared" si="23"/>
        <v>2.3707918444760552E-3</v>
      </c>
      <c r="F188" s="17">
        <f t="shared" si="24"/>
        <v>6.6533599467731206E-4</v>
      </c>
      <c r="G188" s="17">
        <f t="shared" si="26"/>
        <v>-0.6</v>
      </c>
      <c r="H188" s="17">
        <f t="shared" si="25"/>
        <v>-1.4224751066856331E-3</v>
      </c>
    </row>
    <row r="189" spans="1:8" ht="25.5" x14ac:dyDescent="0.2">
      <c r="A189" s="14"/>
      <c r="B189" s="15" t="s">
        <v>170</v>
      </c>
      <c r="C189" s="16">
        <v>2</v>
      </c>
      <c r="D189" s="16">
        <v>4</v>
      </c>
      <c r="E189" s="17">
        <f t="shared" si="23"/>
        <v>9.4831673779042201E-4</v>
      </c>
      <c r="F189" s="17">
        <f t="shared" si="24"/>
        <v>1.3306719893546241E-3</v>
      </c>
      <c r="G189" s="17">
        <f t="shared" si="26"/>
        <v>1</v>
      </c>
      <c r="H189" s="17">
        <f t="shared" si="25"/>
        <v>9.4831673779042201E-4</v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4.74158368895211E-4</v>
      </c>
      <c r="F190" s="17" t="str">
        <f t="shared" si="24"/>
        <v/>
      </c>
      <c r="G190" s="17">
        <f t="shared" si="26"/>
        <v>-1</v>
      </c>
      <c r="H190" s="17">
        <f t="shared" si="25"/>
        <v>-4.74158368895211E-4</v>
      </c>
    </row>
    <row r="191" spans="1:8" x14ac:dyDescent="0.2">
      <c r="A191" s="14"/>
      <c r="B191" s="15" t="s">
        <v>172</v>
      </c>
      <c r="C191" s="16">
        <v>8</v>
      </c>
      <c r="D191" s="16">
        <v>1</v>
      </c>
      <c r="E191" s="17">
        <f t="shared" si="23"/>
        <v>3.793266951161688E-3</v>
      </c>
      <c r="F191" s="17">
        <f t="shared" si="24"/>
        <v>3.3266799733865603E-4</v>
      </c>
      <c r="G191" s="17">
        <f t="shared" si="26"/>
        <v>-0.875</v>
      </c>
      <c r="H191" s="17">
        <f t="shared" si="25"/>
        <v>-3.3191085822664771E-3</v>
      </c>
    </row>
    <row r="192" spans="1:8" x14ac:dyDescent="0.2">
      <c r="A192" s="14"/>
      <c r="B192" s="15" t="s">
        <v>173</v>
      </c>
      <c r="C192" s="16">
        <v>2</v>
      </c>
      <c r="D192" s="16">
        <v>0</v>
      </c>
      <c r="E192" s="17">
        <f t="shared" si="23"/>
        <v>9.4831673779042201E-4</v>
      </c>
      <c r="F192" s="17" t="str">
        <f t="shared" si="24"/>
        <v/>
      </c>
      <c r="G192" s="17">
        <f t="shared" si="26"/>
        <v>-1</v>
      </c>
      <c r="H192" s="17">
        <f t="shared" si="25"/>
        <v>-9.4831673779042201E-4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16</v>
      </c>
      <c r="E193" s="17" t="str">
        <f t="shared" si="23"/>
        <v/>
      </c>
      <c r="F193" s="17">
        <f t="shared" si="24"/>
        <v>5.3226879574184965E-3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</v>
      </c>
      <c r="D194" s="16">
        <v>2</v>
      </c>
      <c r="E194" s="17">
        <f t="shared" si="23"/>
        <v>4.74158368895211E-4</v>
      </c>
      <c r="F194" s="17">
        <f t="shared" si="24"/>
        <v>6.6533599467731206E-4</v>
      </c>
      <c r="G194" s="17">
        <f t="shared" si="26"/>
        <v>1</v>
      </c>
      <c r="H194" s="17">
        <f t="shared" si="25"/>
        <v>4.74158368895211E-4</v>
      </c>
    </row>
    <row r="195" spans="1:8" x14ac:dyDescent="0.2">
      <c r="A195" s="14"/>
      <c r="B195" s="15" t="s">
        <v>176</v>
      </c>
      <c r="C195" s="16">
        <v>15</v>
      </c>
      <c r="D195" s="16">
        <v>7</v>
      </c>
      <c r="E195" s="17">
        <f t="shared" si="23"/>
        <v>7.1123755334281651E-3</v>
      </c>
      <c r="F195" s="17">
        <f t="shared" si="24"/>
        <v>2.3286759813705921E-3</v>
      </c>
      <c r="G195" s="17">
        <f t="shared" si="26"/>
        <v>-0.53333333333333333</v>
      </c>
      <c r="H195" s="17">
        <f t="shared" si="25"/>
        <v>-3.793266951161688E-3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6</v>
      </c>
      <c r="D198" s="16">
        <v>4</v>
      </c>
      <c r="E198" s="17">
        <f t="shared" si="23"/>
        <v>2.8449502133712661E-3</v>
      </c>
      <c r="F198" s="17">
        <f t="shared" si="24"/>
        <v>1.3306719893546241E-3</v>
      </c>
      <c r="G198" s="17">
        <f t="shared" si="26"/>
        <v>-0.33333333333333331</v>
      </c>
      <c r="H198" s="17">
        <f t="shared" si="25"/>
        <v>-9.4831673779042201E-4</v>
      </c>
    </row>
    <row r="199" spans="1:8" x14ac:dyDescent="0.2">
      <c r="A199" s="14"/>
      <c r="B199" s="15" t="s">
        <v>180</v>
      </c>
      <c r="C199" s="16">
        <v>32</v>
      </c>
      <c r="D199" s="16">
        <v>103</v>
      </c>
      <c r="E199" s="17">
        <f t="shared" si="23"/>
        <v>1.5173067804646752E-2</v>
      </c>
      <c r="F199" s="17">
        <f t="shared" si="24"/>
        <v>3.4264803725881574E-2</v>
      </c>
      <c r="G199" s="17">
        <f t="shared" si="26"/>
        <v>2.21875</v>
      </c>
      <c r="H199" s="17">
        <f t="shared" si="25"/>
        <v>3.366524419155998E-2</v>
      </c>
    </row>
    <row r="200" spans="1:8" ht="25.5" x14ac:dyDescent="0.2">
      <c r="A200" s="14"/>
      <c r="B200" s="15" t="s">
        <v>181</v>
      </c>
      <c r="C200" s="16">
        <v>40</v>
      </c>
      <c r="D200" s="16">
        <v>70</v>
      </c>
      <c r="E200" s="17">
        <f t="shared" si="23"/>
        <v>1.8966334755808441E-2</v>
      </c>
      <c r="F200" s="17">
        <f t="shared" si="24"/>
        <v>2.3286759813705923E-2</v>
      </c>
      <c r="G200" s="17">
        <f t="shared" si="26"/>
        <v>0.75</v>
      </c>
      <c r="H200" s="17">
        <f t="shared" si="25"/>
        <v>1.422475106685633E-2</v>
      </c>
    </row>
    <row r="201" spans="1:8" x14ac:dyDescent="0.2">
      <c r="A201" s="14"/>
      <c r="B201" s="15" t="s">
        <v>182</v>
      </c>
      <c r="C201" s="16">
        <v>161</v>
      </c>
      <c r="D201" s="16">
        <v>71</v>
      </c>
      <c r="E201" s="17">
        <f t="shared" si="23"/>
        <v>7.6339497392128974E-2</v>
      </c>
      <c r="F201" s="17">
        <f t="shared" si="24"/>
        <v>2.3619427811044577E-2</v>
      </c>
      <c r="G201" s="17">
        <f t="shared" si="26"/>
        <v>-0.55900621118012417</v>
      </c>
      <c r="H201" s="17">
        <f t="shared" si="25"/>
        <v>-4.2674253200568987E-2</v>
      </c>
    </row>
    <row r="202" spans="1:8" x14ac:dyDescent="0.2">
      <c r="A202" s="14"/>
      <c r="B202" s="15" t="s">
        <v>183</v>
      </c>
      <c r="C202" s="16">
        <v>26</v>
      </c>
      <c r="D202" s="16">
        <v>9</v>
      </c>
      <c r="E202" s="17">
        <f t="shared" si="23"/>
        <v>1.2328117591275486E-2</v>
      </c>
      <c r="F202" s="17">
        <f t="shared" si="24"/>
        <v>2.9940119760479044E-3</v>
      </c>
      <c r="G202" s="17">
        <f t="shared" si="26"/>
        <v>-0.65384615384615385</v>
      </c>
      <c r="H202" s="17">
        <f t="shared" si="25"/>
        <v>-8.060692271218587E-3</v>
      </c>
    </row>
    <row r="203" spans="1:8" x14ac:dyDescent="0.2">
      <c r="A203" s="14"/>
      <c r="B203" s="15" t="s">
        <v>184</v>
      </c>
      <c r="C203" s="16">
        <v>75</v>
      </c>
      <c r="D203" s="16">
        <v>135</v>
      </c>
      <c r="E203" s="17">
        <f t="shared" si="23"/>
        <v>3.5561877667140827E-2</v>
      </c>
      <c r="F203" s="17">
        <f t="shared" si="24"/>
        <v>4.4910179640718563E-2</v>
      </c>
      <c r="G203" s="17">
        <f t="shared" si="26"/>
        <v>0.8</v>
      </c>
      <c r="H203" s="17">
        <f t="shared" si="25"/>
        <v>2.8449502133712664E-2</v>
      </c>
    </row>
    <row r="204" spans="1:8" x14ac:dyDescent="0.2">
      <c r="A204" s="14"/>
      <c r="B204" s="15" t="s">
        <v>185</v>
      </c>
      <c r="C204" s="16">
        <v>20</v>
      </c>
      <c r="D204" s="16">
        <v>30</v>
      </c>
      <c r="E204" s="17">
        <f t="shared" si="23"/>
        <v>9.4831673779042207E-3</v>
      </c>
      <c r="F204" s="17">
        <f t="shared" si="24"/>
        <v>9.9800399201596807E-3</v>
      </c>
      <c r="G204" s="17">
        <f t="shared" si="26"/>
        <v>0.5</v>
      </c>
      <c r="H204" s="17">
        <f t="shared" si="25"/>
        <v>4.7415836889521104E-3</v>
      </c>
    </row>
    <row r="205" spans="1:8" x14ac:dyDescent="0.2">
      <c r="A205" s="14"/>
      <c r="B205" s="15" t="s">
        <v>186</v>
      </c>
      <c r="C205" s="16">
        <v>1</v>
      </c>
      <c r="D205" s="16">
        <v>2</v>
      </c>
      <c r="E205" s="17">
        <f t="shared" ref="E205:E236" si="27">+IF(C205=0,"",C205/C$173)</f>
        <v>4.74158368895211E-4</v>
      </c>
      <c r="F205" s="17">
        <f t="shared" ref="F205:F236" si="28">+IF(D205=0,"",D205/D$173)</f>
        <v>6.6533599467731206E-4</v>
      </c>
      <c r="G205" s="17">
        <f t="shared" si="26"/>
        <v>1</v>
      </c>
      <c r="H205" s="17">
        <f t="shared" ref="H205:H236" si="29">+IF(OR(AND(E205=""),(G205="")),"",E205*G205)</f>
        <v>4.74158368895211E-4</v>
      </c>
    </row>
    <row r="206" spans="1:8" x14ac:dyDescent="0.2">
      <c r="A206" s="14"/>
      <c r="B206" s="15" t="s">
        <v>187</v>
      </c>
      <c r="C206" s="16">
        <v>9</v>
      </c>
      <c r="D206" s="16">
        <v>10</v>
      </c>
      <c r="E206" s="17">
        <f t="shared" si="27"/>
        <v>4.2674253200568994E-3</v>
      </c>
      <c r="F206" s="17">
        <f t="shared" si="28"/>
        <v>3.3266799733865601E-3</v>
      </c>
      <c r="G206" s="17">
        <f t="shared" ref="G206:G237" si="30">+IF(AND(C206=0,D206=0)," ",IF(C206=0,1,IF(D206=0,-1,(D206-C206)/C206)))</f>
        <v>0.1111111111111111</v>
      </c>
      <c r="H206" s="17">
        <f t="shared" si="29"/>
        <v>4.74158368895211E-4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10</v>
      </c>
      <c r="D208" s="16">
        <v>3</v>
      </c>
      <c r="E208" s="17">
        <f t="shared" si="27"/>
        <v>4.7415836889521104E-3</v>
      </c>
      <c r="F208" s="17">
        <f t="shared" si="28"/>
        <v>9.9800399201596798E-4</v>
      </c>
      <c r="G208" s="17">
        <f t="shared" si="30"/>
        <v>-0.7</v>
      </c>
      <c r="H208" s="17">
        <f t="shared" si="29"/>
        <v>-3.3191085822664771E-3</v>
      </c>
    </row>
    <row r="209" spans="1:8" x14ac:dyDescent="0.2">
      <c r="A209" s="14"/>
      <c r="B209" s="15" t="s">
        <v>190</v>
      </c>
      <c r="C209" s="16">
        <v>2</v>
      </c>
      <c r="D209" s="16">
        <v>5</v>
      </c>
      <c r="E209" s="17">
        <f t="shared" si="27"/>
        <v>9.4831673779042201E-4</v>
      </c>
      <c r="F209" s="17">
        <f t="shared" si="28"/>
        <v>1.66333998669328E-3</v>
      </c>
      <c r="G209" s="17">
        <f t="shared" si="30"/>
        <v>1.5</v>
      </c>
      <c r="H209" s="17">
        <f t="shared" si="29"/>
        <v>1.4224751066856331E-3</v>
      </c>
    </row>
    <row r="210" spans="1:8" x14ac:dyDescent="0.2">
      <c r="A210" s="14"/>
      <c r="B210" s="15" t="s">
        <v>191</v>
      </c>
      <c r="C210" s="16">
        <v>75</v>
      </c>
      <c r="D210" s="16">
        <v>34</v>
      </c>
      <c r="E210" s="17">
        <f t="shared" si="27"/>
        <v>3.5561877667140827E-2</v>
      </c>
      <c r="F210" s="17">
        <f t="shared" si="28"/>
        <v>1.1310711909514305E-2</v>
      </c>
      <c r="G210" s="17">
        <f t="shared" si="30"/>
        <v>-0.54666666666666663</v>
      </c>
      <c r="H210" s="17">
        <f t="shared" si="29"/>
        <v>-1.944049312470365E-2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3.3266799733865603E-4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103</v>
      </c>
      <c r="D213" s="16">
        <v>23</v>
      </c>
      <c r="E213" s="17">
        <f t="shared" si="27"/>
        <v>4.8838311996206731E-2</v>
      </c>
      <c r="F213" s="17">
        <f t="shared" si="28"/>
        <v>7.6513639387890886E-3</v>
      </c>
      <c r="G213" s="17">
        <f t="shared" si="30"/>
        <v>-0.77669902912621358</v>
      </c>
      <c r="H213" s="17">
        <f t="shared" si="29"/>
        <v>-3.7932669511616876E-2</v>
      </c>
    </row>
    <row r="214" spans="1:8" x14ac:dyDescent="0.2">
      <c r="A214" s="14"/>
      <c r="B214" s="15" t="s">
        <v>195</v>
      </c>
      <c r="C214" s="16">
        <v>7</v>
      </c>
      <c r="D214" s="16">
        <v>19</v>
      </c>
      <c r="E214" s="17">
        <f t="shared" si="27"/>
        <v>3.3191085822664771E-3</v>
      </c>
      <c r="F214" s="17">
        <f t="shared" si="28"/>
        <v>6.320691949434464E-3</v>
      </c>
      <c r="G214" s="17">
        <f t="shared" si="30"/>
        <v>1.7142857142857142</v>
      </c>
      <c r="H214" s="17">
        <f t="shared" si="29"/>
        <v>5.6899004267425314E-3</v>
      </c>
    </row>
    <row r="215" spans="1:8" ht="25.5" x14ac:dyDescent="0.2">
      <c r="A215" s="14"/>
      <c r="B215" s="15" t="s">
        <v>196</v>
      </c>
      <c r="C215" s="16">
        <v>1</v>
      </c>
      <c r="D215" s="16">
        <v>0</v>
      </c>
      <c r="E215" s="17">
        <f t="shared" si="27"/>
        <v>4.74158368895211E-4</v>
      </c>
      <c r="F215" s="17" t="str">
        <f t="shared" si="28"/>
        <v/>
      </c>
      <c r="G215" s="17">
        <f t="shared" si="30"/>
        <v>-1</v>
      </c>
      <c r="H215" s="17">
        <f t="shared" si="29"/>
        <v>-4.74158368895211E-4</v>
      </c>
    </row>
    <row r="216" spans="1:8" ht="25.5" x14ac:dyDescent="0.2">
      <c r="A216" s="14"/>
      <c r="B216" s="15" t="s">
        <v>197</v>
      </c>
      <c r="C216" s="16">
        <v>0</v>
      </c>
      <c r="D216" s="16">
        <v>10</v>
      </c>
      <c r="E216" s="17" t="str">
        <f t="shared" si="27"/>
        <v/>
      </c>
      <c r="F216" s="17">
        <f t="shared" si="28"/>
        <v>3.3266799733865601E-3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2</v>
      </c>
      <c r="E217" s="17" t="str">
        <f t="shared" si="27"/>
        <v/>
      </c>
      <c r="F217" s="17">
        <f t="shared" si="28"/>
        <v>6.6533599467731206E-4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10</v>
      </c>
      <c r="E218" s="17" t="str">
        <f t="shared" si="27"/>
        <v/>
      </c>
      <c r="F218" s="17">
        <f t="shared" si="28"/>
        <v>3.3266799733865601E-3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233</v>
      </c>
      <c r="D225" s="16">
        <v>315</v>
      </c>
      <c r="E225" s="17">
        <f t="shared" si="27"/>
        <v>0.11047889995258417</v>
      </c>
      <c r="F225" s="17">
        <f t="shared" si="28"/>
        <v>0.10479041916167664</v>
      </c>
      <c r="G225" s="17">
        <f t="shared" si="30"/>
        <v>0.35193133047210301</v>
      </c>
      <c r="H225" s="17">
        <f t="shared" si="29"/>
        <v>3.8880986249407307E-2</v>
      </c>
    </row>
    <row r="226" spans="1:8" x14ac:dyDescent="0.2">
      <c r="A226" s="14"/>
      <c r="B226" s="15" t="s">
        <v>207</v>
      </c>
      <c r="C226" s="16">
        <v>1</v>
      </c>
      <c r="D226" s="16">
        <v>0</v>
      </c>
      <c r="E226" s="17">
        <f t="shared" si="27"/>
        <v>4.74158368895211E-4</v>
      </c>
      <c r="F226" s="17" t="str">
        <f t="shared" si="28"/>
        <v/>
      </c>
      <c r="G226" s="17">
        <f t="shared" si="30"/>
        <v>-1</v>
      </c>
      <c r="H226" s="17">
        <f t="shared" si="29"/>
        <v>-4.74158368895211E-4</v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4.74158368895211E-4</v>
      </c>
      <c r="F227" s="17" t="str">
        <f t="shared" si="28"/>
        <v/>
      </c>
      <c r="G227" s="17">
        <f t="shared" si="30"/>
        <v>-1</v>
      </c>
      <c r="H227" s="17">
        <f t="shared" si="29"/>
        <v>-4.74158368895211E-4</v>
      </c>
    </row>
    <row r="228" spans="1:8" x14ac:dyDescent="0.2">
      <c r="A228" s="14"/>
      <c r="B228" s="15" t="s">
        <v>209</v>
      </c>
      <c r="C228" s="16">
        <v>1</v>
      </c>
      <c r="D228" s="16">
        <v>4</v>
      </c>
      <c r="E228" s="17">
        <f t="shared" si="27"/>
        <v>4.74158368895211E-4</v>
      </c>
      <c r="F228" s="17">
        <f t="shared" si="28"/>
        <v>1.3306719893546241E-3</v>
      </c>
      <c r="G228" s="17">
        <f t="shared" si="30"/>
        <v>3</v>
      </c>
      <c r="H228" s="17">
        <f t="shared" si="29"/>
        <v>1.4224751066856331E-3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4</v>
      </c>
      <c r="E230" s="17">
        <f t="shared" si="27"/>
        <v>4.74158368895211E-4</v>
      </c>
      <c r="F230" s="17">
        <f t="shared" si="28"/>
        <v>1.3306719893546241E-3</v>
      </c>
      <c r="G230" s="17">
        <f t="shared" si="30"/>
        <v>3</v>
      </c>
      <c r="H230" s="17">
        <f t="shared" si="29"/>
        <v>1.4224751066856331E-3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9.9800399201596798E-4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1</v>
      </c>
      <c r="E233" s="17">
        <f t="shared" si="27"/>
        <v>4.74158368895211E-4</v>
      </c>
      <c r="F233" s="17">
        <f t="shared" si="28"/>
        <v>3.3266799733865603E-4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1</v>
      </c>
      <c r="E235" s="17">
        <f t="shared" si="27"/>
        <v>4.74158368895211E-4</v>
      </c>
      <c r="F235" s="17">
        <f t="shared" si="28"/>
        <v>3.3266799733865603E-4</v>
      </c>
      <c r="G235" s="17">
        <f t="shared" si="30"/>
        <v>0</v>
      </c>
      <c r="H235" s="17">
        <f t="shared" si="29"/>
        <v>0</v>
      </c>
    </row>
    <row r="236" spans="1:8" ht="25.5" x14ac:dyDescent="0.2">
      <c r="A236" s="14"/>
      <c r="B236" s="15" t="s">
        <v>217</v>
      </c>
      <c r="C236" s="16">
        <v>8</v>
      </c>
      <c r="D236" s="16">
        <v>5</v>
      </c>
      <c r="E236" s="17">
        <f t="shared" si="27"/>
        <v>3.793266951161688E-3</v>
      </c>
      <c r="F236" s="17">
        <f t="shared" si="28"/>
        <v>1.66333998669328E-3</v>
      </c>
      <c r="G236" s="17">
        <f t="shared" si="30"/>
        <v>-0.375</v>
      </c>
      <c r="H236" s="17">
        <f t="shared" si="29"/>
        <v>-1.4224751066856331E-3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89</v>
      </c>
      <c r="D238" s="16">
        <v>98</v>
      </c>
      <c r="E238" s="17">
        <f t="shared" si="31"/>
        <v>4.2200094831673779E-2</v>
      </c>
      <c r="F238" s="17">
        <f t="shared" si="32"/>
        <v>3.2601463739188291E-2</v>
      </c>
      <c r="G238" s="17">
        <f t="shared" ref="G238:G269" si="34">+IF(AND(C238=0,D238=0)," ",IF(C238=0,1,IF(D238=0,-1,(D238-C238)/C238)))</f>
        <v>0.10112359550561797</v>
      </c>
      <c r="H238" s="17">
        <f t="shared" si="33"/>
        <v>4.2674253200568986E-3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5</v>
      </c>
      <c r="D241" s="16">
        <v>42</v>
      </c>
      <c r="E241" s="17">
        <f t="shared" si="31"/>
        <v>2.3707918444760552E-3</v>
      </c>
      <c r="F241" s="17">
        <f t="shared" si="32"/>
        <v>1.3972055888223553E-2</v>
      </c>
      <c r="G241" s="17">
        <f t="shared" si="34"/>
        <v>7.4</v>
      </c>
      <c r="H241" s="17">
        <f t="shared" si="33"/>
        <v>1.754385964912281E-2</v>
      </c>
    </row>
    <row r="242" spans="1:8" x14ac:dyDescent="0.2">
      <c r="A242" s="14"/>
      <c r="B242" s="15" t="s">
        <v>223</v>
      </c>
      <c r="C242" s="16">
        <v>2</v>
      </c>
      <c r="D242" s="16">
        <v>7</v>
      </c>
      <c r="E242" s="17">
        <f t="shared" si="31"/>
        <v>9.4831673779042201E-4</v>
      </c>
      <c r="F242" s="17">
        <f t="shared" si="32"/>
        <v>2.3286759813705921E-3</v>
      </c>
      <c r="G242" s="17">
        <f t="shared" si="34"/>
        <v>2.5</v>
      </c>
      <c r="H242" s="17">
        <f t="shared" si="33"/>
        <v>2.3707918444760552E-3</v>
      </c>
    </row>
    <row r="243" spans="1:8" x14ac:dyDescent="0.2">
      <c r="A243" s="14"/>
      <c r="B243" s="15" t="s">
        <v>224</v>
      </c>
      <c r="C243" s="16">
        <v>7</v>
      </c>
      <c r="D243" s="16">
        <v>2</v>
      </c>
      <c r="E243" s="17">
        <f t="shared" si="31"/>
        <v>3.3191085822664771E-3</v>
      </c>
      <c r="F243" s="17">
        <f t="shared" si="32"/>
        <v>6.6533599467731206E-4</v>
      </c>
      <c r="G243" s="17">
        <f t="shared" si="34"/>
        <v>-0.7142857142857143</v>
      </c>
      <c r="H243" s="17">
        <f t="shared" si="33"/>
        <v>-2.3707918444760552E-3</v>
      </c>
    </row>
    <row r="244" spans="1:8" x14ac:dyDescent="0.2">
      <c r="A244" s="14"/>
      <c r="B244" s="15" t="s">
        <v>225</v>
      </c>
      <c r="C244" s="16">
        <v>9</v>
      </c>
      <c r="D244" s="16">
        <v>6</v>
      </c>
      <c r="E244" s="17">
        <f t="shared" si="31"/>
        <v>4.2674253200568994E-3</v>
      </c>
      <c r="F244" s="17">
        <f t="shared" si="32"/>
        <v>1.996007984031936E-3</v>
      </c>
      <c r="G244" s="17">
        <f t="shared" si="34"/>
        <v>-0.33333333333333331</v>
      </c>
      <c r="H244" s="17">
        <f t="shared" si="33"/>
        <v>-1.4224751066856331E-3</v>
      </c>
    </row>
    <row r="245" spans="1:8" ht="25.5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3.3266799733865603E-4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2</v>
      </c>
      <c r="E246" s="17">
        <f t="shared" si="31"/>
        <v>4.74158368895211E-4</v>
      </c>
      <c r="F246" s="17">
        <f t="shared" si="32"/>
        <v>6.6533599467731206E-4</v>
      </c>
      <c r="G246" s="17">
        <f t="shared" si="34"/>
        <v>1</v>
      </c>
      <c r="H246" s="17">
        <f t="shared" si="33"/>
        <v>4.74158368895211E-4</v>
      </c>
    </row>
    <row r="247" spans="1:8" ht="25.5" x14ac:dyDescent="0.2">
      <c r="A247" s="14"/>
      <c r="B247" s="15" t="s">
        <v>228</v>
      </c>
      <c r="C247" s="16">
        <v>3</v>
      </c>
      <c r="D247" s="16">
        <v>0</v>
      </c>
      <c r="E247" s="17">
        <f t="shared" si="31"/>
        <v>1.4224751066856331E-3</v>
      </c>
      <c r="F247" s="17" t="str">
        <f t="shared" si="32"/>
        <v/>
      </c>
      <c r="G247" s="17">
        <f t="shared" si="34"/>
        <v>-1</v>
      </c>
      <c r="H247" s="17">
        <f t="shared" si="33"/>
        <v>-1.4224751066856331E-3</v>
      </c>
    </row>
    <row r="248" spans="1:8" x14ac:dyDescent="0.2">
      <c r="A248" s="14"/>
      <c r="B248" s="15" t="s">
        <v>229</v>
      </c>
      <c r="C248" s="16">
        <v>1</v>
      </c>
      <c r="D248" s="16">
        <v>1</v>
      </c>
      <c r="E248" s="17">
        <f t="shared" si="31"/>
        <v>4.74158368895211E-4</v>
      </c>
      <c r="F248" s="17">
        <f t="shared" si="32"/>
        <v>3.3266799733865603E-4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230</v>
      </c>
      <c r="C249" s="16">
        <v>2</v>
      </c>
      <c r="D249" s="16">
        <v>1</v>
      </c>
      <c r="E249" s="17">
        <f t="shared" si="31"/>
        <v>9.4831673779042201E-4</v>
      </c>
      <c r="F249" s="17">
        <f t="shared" si="32"/>
        <v>3.3266799733865603E-4</v>
      </c>
      <c r="G249" s="17">
        <f t="shared" si="34"/>
        <v>-0.5</v>
      </c>
      <c r="H249" s="17">
        <f t="shared" si="33"/>
        <v>-4.74158368895211E-4</v>
      </c>
    </row>
    <row r="250" spans="1:8" x14ac:dyDescent="0.2">
      <c r="A250" s="14"/>
      <c r="B250" s="15" t="s">
        <v>231</v>
      </c>
      <c r="C250" s="16">
        <v>3</v>
      </c>
      <c r="D250" s="16">
        <v>0</v>
      </c>
      <c r="E250" s="17">
        <f t="shared" si="31"/>
        <v>1.4224751066856331E-3</v>
      </c>
      <c r="F250" s="17" t="str">
        <f t="shared" si="32"/>
        <v/>
      </c>
      <c r="G250" s="17">
        <f t="shared" si="34"/>
        <v>-1</v>
      </c>
      <c r="H250" s="17">
        <f t="shared" si="33"/>
        <v>-1.4224751066856331E-3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4.74158368895211E-4</v>
      </c>
      <c r="F255" s="17" t="str">
        <f t="shared" si="32"/>
        <v/>
      </c>
      <c r="G255" s="17">
        <f t="shared" si="34"/>
        <v>-1</v>
      </c>
      <c r="H255" s="17">
        <f t="shared" si="33"/>
        <v>-4.74158368895211E-4</v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1</v>
      </c>
      <c r="D257" s="26">
        <v>0</v>
      </c>
      <c r="E257" s="27">
        <f t="shared" si="31"/>
        <v>4.74158368895211E-4</v>
      </c>
      <c r="F257" s="27" t="str">
        <f t="shared" si="32"/>
        <v/>
      </c>
      <c r="G257" s="27">
        <f t="shared" si="34"/>
        <v>-1</v>
      </c>
      <c r="H257" s="27">
        <f t="shared" si="33"/>
        <v>-4.74158368895211E-4</v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3</v>
      </c>
      <c r="D259" s="16">
        <v>4</v>
      </c>
      <c r="E259" s="17">
        <f t="shared" si="31"/>
        <v>1.4224751066856331E-3</v>
      </c>
      <c r="F259" s="17">
        <f t="shared" si="32"/>
        <v>1.3306719893546241E-3</v>
      </c>
      <c r="G259" s="17">
        <f t="shared" si="34"/>
        <v>0.33333333333333331</v>
      </c>
      <c r="H259" s="17">
        <f t="shared" si="33"/>
        <v>4.74158368895211E-4</v>
      </c>
    </row>
    <row r="260" spans="1:8" x14ac:dyDescent="0.2">
      <c r="A260" s="14"/>
      <c r="B260" s="15" t="s">
        <v>240</v>
      </c>
      <c r="C260" s="16">
        <v>15</v>
      </c>
      <c r="D260" s="16">
        <v>107</v>
      </c>
      <c r="E260" s="17">
        <f t="shared" si="31"/>
        <v>7.1123755334281651E-3</v>
      </c>
      <c r="F260" s="17">
        <f t="shared" si="32"/>
        <v>3.5595475715236191E-2</v>
      </c>
      <c r="G260" s="17">
        <f t="shared" si="34"/>
        <v>6.1333333333333337</v>
      </c>
      <c r="H260" s="17">
        <f t="shared" si="33"/>
        <v>4.3622569938359418E-2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1</v>
      </c>
      <c r="D263" s="16">
        <v>3</v>
      </c>
      <c r="E263" s="17">
        <f t="shared" si="31"/>
        <v>4.74158368895211E-4</v>
      </c>
      <c r="F263" s="17">
        <f t="shared" si="32"/>
        <v>9.9800399201596798E-4</v>
      </c>
      <c r="G263" s="17">
        <f t="shared" si="34"/>
        <v>2</v>
      </c>
      <c r="H263" s="17">
        <f t="shared" si="33"/>
        <v>9.4831673779042201E-4</v>
      </c>
    </row>
    <row r="264" spans="1:8" x14ac:dyDescent="0.2">
      <c r="A264" s="14"/>
      <c r="B264" s="15" t="s">
        <v>244</v>
      </c>
      <c r="C264" s="16">
        <v>3</v>
      </c>
      <c r="D264" s="16">
        <v>7</v>
      </c>
      <c r="E264" s="17">
        <f t="shared" si="31"/>
        <v>1.4224751066856331E-3</v>
      </c>
      <c r="F264" s="17">
        <f t="shared" si="32"/>
        <v>2.3286759813705921E-3</v>
      </c>
      <c r="G264" s="17">
        <f t="shared" si="34"/>
        <v>1.3333333333333333</v>
      </c>
      <c r="H264" s="17">
        <f t="shared" si="33"/>
        <v>1.896633475580844E-3</v>
      </c>
    </row>
    <row r="265" spans="1:8" x14ac:dyDescent="0.2">
      <c r="A265" s="14"/>
      <c r="B265" s="15" t="s">
        <v>245</v>
      </c>
      <c r="C265" s="16">
        <v>1</v>
      </c>
      <c r="D265" s="16">
        <v>0</v>
      </c>
      <c r="E265" s="17">
        <f t="shared" si="31"/>
        <v>4.74158368895211E-4</v>
      </c>
      <c r="F265" s="17" t="str">
        <f t="shared" si="32"/>
        <v/>
      </c>
      <c r="G265" s="17">
        <f t="shared" si="34"/>
        <v>-1</v>
      </c>
      <c r="H265" s="17">
        <f t="shared" si="33"/>
        <v>-4.74158368895211E-4</v>
      </c>
    </row>
    <row r="266" spans="1:8" x14ac:dyDescent="0.2">
      <c r="A266" s="14"/>
      <c r="B266" s="15" t="s">
        <v>246</v>
      </c>
      <c r="C266" s="16">
        <v>39</v>
      </c>
      <c r="D266" s="16">
        <v>1</v>
      </c>
      <c r="E266" s="17">
        <f t="shared" si="31"/>
        <v>1.849217638691323E-2</v>
      </c>
      <c r="F266" s="17">
        <f t="shared" si="32"/>
        <v>3.3266799733865603E-4</v>
      </c>
      <c r="G266" s="17">
        <f t="shared" si="34"/>
        <v>-0.97435897435897434</v>
      </c>
      <c r="H266" s="17">
        <f t="shared" si="33"/>
        <v>-1.8018018018018018E-2</v>
      </c>
    </row>
    <row r="267" spans="1:8" x14ac:dyDescent="0.2">
      <c r="A267" s="14"/>
      <c r="B267" s="15" t="s">
        <v>247</v>
      </c>
      <c r="C267" s="16">
        <v>30</v>
      </c>
      <c r="D267" s="16">
        <v>196</v>
      </c>
      <c r="E267" s="17">
        <f t="shared" si="31"/>
        <v>1.422475106685633E-2</v>
      </c>
      <c r="F267" s="17">
        <f t="shared" si="32"/>
        <v>6.5202927478376582E-2</v>
      </c>
      <c r="G267" s="17">
        <f t="shared" si="34"/>
        <v>5.5333333333333332</v>
      </c>
      <c r="H267" s="17">
        <f t="shared" si="33"/>
        <v>7.871028923660503E-2</v>
      </c>
    </row>
    <row r="268" spans="1:8" x14ac:dyDescent="0.2">
      <c r="A268" s="14"/>
      <c r="B268" s="15" t="s">
        <v>248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6</v>
      </c>
      <c r="D269" s="16">
        <v>2</v>
      </c>
      <c r="E269" s="17">
        <f t="shared" ref="E269:E300" si="35">+IF(C269=0,"",C269/C$173)</f>
        <v>2.8449502133712661E-3</v>
      </c>
      <c r="F269" s="17">
        <f t="shared" ref="F269:F300" si="36">+IF(D269=0,"",D269/D$173)</f>
        <v>6.6533599467731206E-4</v>
      </c>
      <c r="G269" s="17">
        <f t="shared" si="34"/>
        <v>-0.66666666666666663</v>
      </c>
      <c r="H269" s="17">
        <f t="shared" ref="H269:H300" si="37">+IF(OR(AND(E269=""),(G269="")),"",E269*G269)</f>
        <v>-1.896633475580844E-3</v>
      </c>
    </row>
    <row r="270" spans="1:8" x14ac:dyDescent="0.2">
      <c r="A270" s="14"/>
      <c r="B270" s="15" t="s">
        <v>250</v>
      </c>
      <c r="C270" s="16">
        <v>2</v>
      </c>
      <c r="D270" s="16">
        <v>0</v>
      </c>
      <c r="E270" s="17">
        <f t="shared" si="35"/>
        <v>9.4831673779042201E-4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-9.4831673779042201E-4</v>
      </c>
    </row>
    <row r="271" spans="1:8" x14ac:dyDescent="0.2">
      <c r="A271" s="14"/>
      <c r="B271" s="15" t="s">
        <v>251</v>
      </c>
      <c r="C271" s="16">
        <v>144</v>
      </c>
      <c r="D271" s="16">
        <v>203</v>
      </c>
      <c r="E271" s="17">
        <f t="shared" si="35"/>
        <v>6.8278805120910391E-2</v>
      </c>
      <c r="F271" s="17">
        <f t="shared" si="36"/>
        <v>6.7531603459747166E-2</v>
      </c>
      <c r="G271" s="17">
        <f t="shared" si="38"/>
        <v>0.40972222222222221</v>
      </c>
      <c r="H271" s="17">
        <f t="shared" si="37"/>
        <v>2.7975343764817452E-2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2</v>
      </c>
      <c r="D275" s="16">
        <v>1</v>
      </c>
      <c r="E275" s="17">
        <f t="shared" si="35"/>
        <v>9.4831673779042201E-4</v>
      </c>
      <c r="F275" s="17">
        <f t="shared" si="36"/>
        <v>3.3266799733865603E-4</v>
      </c>
      <c r="G275" s="17">
        <f t="shared" si="38"/>
        <v>-0.5</v>
      </c>
      <c r="H275" s="17">
        <f t="shared" si="37"/>
        <v>-4.74158368895211E-4</v>
      </c>
    </row>
    <row r="276" spans="1:8" ht="25.5" x14ac:dyDescent="0.2">
      <c r="A276" s="14"/>
      <c r="B276" s="15" t="s">
        <v>256</v>
      </c>
      <c r="C276" s="16">
        <v>24</v>
      </c>
      <c r="D276" s="16">
        <v>14</v>
      </c>
      <c r="E276" s="17">
        <f t="shared" si="35"/>
        <v>1.1379800853485065E-2</v>
      </c>
      <c r="F276" s="17">
        <f t="shared" si="36"/>
        <v>4.6573519627411842E-3</v>
      </c>
      <c r="G276" s="17">
        <f t="shared" si="38"/>
        <v>-0.41666666666666669</v>
      </c>
      <c r="H276" s="17">
        <f t="shared" si="37"/>
        <v>-4.7415836889521104E-3</v>
      </c>
    </row>
    <row r="277" spans="1:8" x14ac:dyDescent="0.2">
      <c r="A277" s="14"/>
      <c r="B277" s="15" t="s">
        <v>257</v>
      </c>
      <c r="C277" s="16">
        <v>5</v>
      </c>
      <c r="D277" s="16">
        <v>0</v>
      </c>
      <c r="E277" s="17">
        <f t="shared" si="35"/>
        <v>2.3707918444760552E-3</v>
      </c>
      <c r="F277" s="17" t="str">
        <f t="shared" si="36"/>
        <v/>
      </c>
      <c r="G277" s="17">
        <f t="shared" si="38"/>
        <v>-1</v>
      </c>
      <c r="H277" s="17">
        <f t="shared" si="37"/>
        <v>-2.3707918444760552E-3</v>
      </c>
    </row>
    <row r="278" spans="1:8" x14ac:dyDescent="0.2">
      <c r="A278" s="14"/>
      <c r="B278" s="15" t="s">
        <v>258</v>
      </c>
      <c r="C278" s="16">
        <v>2</v>
      </c>
      <c r="D278" s="16">
        <v>2</v>
      </c>
      <c r="E278" s="17">
        <f t="shared" si="35"/>
        <v>9.4831673779042201E-4</v>
      </c>
      <c r="F278" s="17">
        <f t="shared" si="36"/>
        <v>6.6533599467731206E-4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2</v>
      </c>
      <c r="D280" s="16">
        <v>7</v>
      </c>
      <c r="E280" s="17">
        <f t="shared" si="35"/>
        <v>9.4831673779042201E-4</v>
      </c>
      <c r="F280" s="17">
        <f t="shared" si="36"/>
        <v>2.3286759813705921E-3</v>
      </c>
      <c r="G280" s="17">
        <f t="shared" si="38"/>
        <v>2.5</v>
      </c>
      <c r="H280" s="17">
        <f t="shared" si="37"/>
        <v>2.3707918444760552E-3</v>
      </c>
    </row>
    <row r="281" spans="1:8" x14ac:dyDescent="0.2">
      <c r="A281" s="14"/>
      <c r="B281" s="15" t="s">
        <v>261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262</v>
      </c>
      <c r="C282" s="16">
        <v>6</v>
      </c>
      <c r="D282" s="16">
        <v>1</v>
      </c>
      <c r="E282" s="17">
        <f t="shared" si="35"/>
        <v>2.8449502133712661E-3</v>
      </c>
      <c r="F282" s="17">
        <f t="shared" si="36"/>
        <v>3.3266799733865603E-4</v>
      </c>
      <c r="G282" s="17">
        <f t="shared" si="38"/>
        <v>-0.83333333333333337</v>
      </c>
      <c r="H282" s="17">
        <f t="shared" si="37"/>
        <v>-2.3707918444760552E-3</v>
      </c>
    </row>
    <row r="283" spans="1:8" x14ac:dyDescent="0.2">
      <c r="A283" s="14"/>
      <c r="B283" s="15" t="s">
        <v>263</v>
      </c>
      <c r="C283" s="16">
        <v>2</v>
      </c>
      <c r="D283" s="16">
        <v>3</v>
      </c>
      <c r="E283" s="17">
        <f t="shared" si="35"/>
        <v>9.4831673779042201E-4</v>
      </c>
      <c r="F283" s="17">
        <f t="shared" si="36"/>
        <v>9.9800399201596798E-4</v>
      </c>
      <c r="G283" s="17">
        <f t="shared" si="38"/>
        <v>0.5</v>
      </c>
      <c r="H283" s="17">
        <f t="shared" si="37"/>
        <v>4.74158368895211E-4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1</v>
      </c>
      <c r="E286" s="17" t="str">
        <f t="shared" si="35"/>
        <v/>
      </c>
      <c r="F286" s="17">
        <f t="shared" si="36"/>
        <v>3.3266799733865603E-4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2</v>
      </c>
      <c r="D288" s="16">
        <v>8</v>
      </c>
      <c r="E288" s="17">
        <f t="shared" si="35"/>
        <v>9.4831673779042201E-4</v>
      </c>
      <c r="F288" s="17">
        <f t="shared" si="36"/>
        <v>2.6613439787092482E-3</v>
      </c>
      <c r="G288" s="17">
        <f t="shared" si="38"/>
        <v>3</v>
      </c>
      <c r="H288" s="17">
        <f t="shared" si="37"/>
        <v>2.8449502133712661E-3</v>
      </c>
    </row>
    <row r="289" spans="1:8" x14ac:dyDescent="0.2">
      <c r="A289" s="14"/>
      <c r="B289" s="15" t="s">
        <v>269</v>
      </c>
      <c r="C289" s="16">
        <v>2</v>
      </c>
      <c r="D289" s="16">
        <v>37</v>
      </c>
      <c r="E289" s="17">
        <f t="shared" si="35"/>
        <v>9.4831673779042201E-4</v>
      </c>
      <c r="F289" s="17">
        <f t="shared" si="36"/>
        <v>1.2308715901530274E-2</v>
      </c>
      <c r="G289" s="17">
        <f t="shared" si="38"/>
        <v>17.5</v>
      </c>
      <c r="H289" s="17">
        <f t="shared" si="37"/>
        <v>1.6595542911332386E-2</v>
      </c>
    </row>
    <row r="290" spans="1:8" x14ac:dyDescent="0.2">
      <c r="A290" s="14"/>
      <c r="B290" s="15" t="s">
        <v>270</v>
      </c>
      <c r="C290" s="16">
        <v>2</v>
      </c>
      <c r="D290" s="16">
        <v>1</v>
      </c>
      <c r="E290" s="17">
        <f t="shared" si="35"/>
        <v>9.4831673779042201E-4</v>
      </c>
      <c r="F290" s="17">
        <f t="shared" si="36"/>
        <v>3.3266799733865603E-4</v>
      </c>
      <c r="G290" s="17">
        <f t="shared" si="38"/>
        <v>-0.5</v>
      </c>
      <c r="H290" s="17">
        <f t="shared" si="37"/>
        <v>-4.74158368895211E-4</v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4</v>
      </c>
      <c r="E292" s="17" t="str">
        <f t="shared" si="35"/>
        <v/>
      </c>
      <c r="F292" s="17">
        <f t="shared" si="36"/>
        <v>1.3306719893546241E-3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16</v>
      </c>
      <c r="D293" s="16">
        <v>47</v>
      </c>
      <c r="E293" s="17">
        <f t="shared" si="35"/>
        <v>7.5865339023233761E-3</v>
      </c>
      <c r="F293" s="17">
        <f t="shared" si="36"/>
        <v>1.5635395874916833E-2</v>
      </c>
      <c r="G293" s="17">
        <f t="shared" si="38"/>
        <v>1.9375</v>
      </c>
      <c r="H293" s="17">
        <f t="shared" si="37"/>
        <v>1.469890943575154E-2</v>
      </c>
    </row>
    <row r="294" spans="1:8" x14ac:dyDescent="0.2">
      <c r="A294" s="14"/>
      <c r="B294" s="15" t="s">
        <v>274</v>
      </c>
      <c r="C294" s="16">
        <v>16</v>
      </c>
      <c r="D294" s="16">
        <v>6</v>
      </c>
      <c r="E294" s="17">
        <f t="shared" si="35"/>
        <v>7.5865339023233761E-3</v>
      </c>
      <c r="F294" s="17">
        <f t="shared" si="36"/>
        <v>1.996007984031936E-3</v>
      </c>
      <c r="G294" s="17">
        <f t="shared" si="38"/>
        <v>-0.625</v>
      </c>
      <c r="H294" s="17">
        <f t="shared" si="37"/>
        <v>-4.7415836889521104E-3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</v>
      </c>
      <c r="D297" s="16">
        <v>1</v>
      </c>
      <c r="E297" s="17">
        <f t="shared" si="35"/>
        <v>4.74158368895211E-4</v>
      </c>
      <c r="F297" s="17">
        <f t="shared" si="36"/>
        <v>3.3266799733865603E-4</v>
      </c>
      <c r="G297" s="17">
        <f t="shared" si="38"/>
        <v>0</v>
      </c>
      <c r="H297" s="17">
        <f t="shared" si="37"/>
        <v>0</v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2</v>
      </c>
      <c r="E299" s="17" t="str">
        <f t="shared" si="35"/>
        <v/>
      </c>
      <c r="F299" s="17">
        <f t="shared" si="36"/>
        <v>6.6533599467731206E-4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32</v>
      </c>
      <c r="D300" s="16">
        <v>32</v>
      </c>
      <c r="E300" s="17">
        <f t="shared" si="35"/>
        <v>1.5173067804646752E-2</v>
      </c>
      <c r="F300" s="17">
        <f t="shared" si="36"/>
        <v>1.0645375914836993E-2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281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3.3266799733865603E-4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2</v>
      </c>
      <c r="D302" s="16">
        <v>7</v>
      </c>
      <c r="E302" s="17">
        <f t="shared" si="39"/>
        <v>9.4831673779042201E-4</v>
      </c>
      <c r="F302" s="17">
        <f t="shared" si="40"/>
        <v>2.3286759813705921E-3</v>
      </c>
      <c r="G302" s="17">
        <f t="shared" ref="G302:G333" si="42">+IF(AND(C302=0,D302=0)," ",IF(C302=0,1,IF(D302=0,-1,(D302-C302)/C302)))</f>
        <v>2.5</v>
      </c>
      <c r="H302" s="17">
        <f t="shared" si="41"/>
        <v>2.3707918444760552E-3</v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3.3266799733865603E-4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6</v>
      </c>
      <c r="D305" s="16">
        <v>14</v>
      </c>
      <c r="E305" s="17">
        <f t="shared" si="39"/>
        <v>2.8449502133712661E-3</v>
      </c>
      <c r="F305" s="17">
        <f t="shared" si="40"/>
        <v>4.6573519627411842E-3</v>
      </c>
      <c r="G305" s="17">
        <f t="shared" si="42"/>
        <v>1.3333333333333333</v>
      </c>
      <c r="H305" s="17">
        <f t="shared" si="41"/>
        <v>3.793266951161688E-3</v>
      </c>
    </row>
    <row r="306" spans="1:8" x14ac:dyDescent="0.2">
      <c r="A306" s="14"/>
      <c r="B306" s="15" t="s">
        <v>285</v>
      </c>
      <c r="C306" s="16">
        <v>7</v>
      </c>
      <c r="D306" s="16">
        <v>8</v>
      </c>
      <c r="E306" s="17">
        <f t="shared" si="39"/>
        <v>3.3191085822664771E-3</v>
      </c>
      <c r="F306" s="17">
        <f t="shared" si="40"/>
        <v>2.6613439787092482E-3</v>
      </c>
      <c r="G306" s="17">
        <f t="shared" si="42"/>
        <v>0.14285714285714285</v>
      </c>
      <c r="H306" s="17">
        <f t="shared" si="41"/>
        <v>4.74158368895211E-4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171</v>
      </c>
      <c r="D308" s="16">
        <v>499</v>
      </c>
      <c r="E308" s="17">
        <f t="shared" si="39"/>
        <v>8.1081081081081086E-2</v>
      </c>
      <c r="F308" s="17">
        <f t="shared" si="40"/>
        <v>0.16600133067198936</v>
      </c>
      <c r="G308" s="17">
        <f t="shared" si="42"/>
        <v>1.9181286549707601</v>
      </c>
      <c r="H308" s="17">
        <f t="shared" si="41"/>
        <v>0.1555239449976292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0</v>
      </c>
      <c r="D310" s="16">
        <v>18</v>
      </c>
      <c r="E310" s="17" t="str">
        <f t="shared" si="39"/>
        <v/>
      </c>
      <c r="F310" s="17">
        <f t="shared" si="40"/>
        <v>5.9880239520958087E-3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2</v>
      </c>
      <c r="D313" s="16">
        <v>2</v>
      </c>
      <c r="E313" s="17">
        <f t="shared" si="39"/>
        <v>9.4831673779042201E-4</v>
      </c>
      <c r="F313" s="17">
        <f t="shared" si="40"/>
        <v>6.6533599467731206E-4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293</v>
      </c>
      <c r="C314" s="16">
        <v>1</v>
      </c>
      <c r="D314" s="16">
        <v>0</v>
      </c>
      <c r="E314" s="17">
        <f t="shared" si="39"/>
        <v>4.74158368895211E-4</v>
      </c>
      <c r="F314" s="17" t="str">
        <f t="shared" si="40"/>
        <v/>
      </c>
      <c r="G314" s="17">
        <f t="shared" si="42"/>
        <v>-1</v>
      </c>
      <c r="H314" s="17">
        <f t="shared" si="41"/>
        <v>-4.74158368895211E-4</v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3.3266799733865603E-4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2</v>
      </c>
      <c r="D317" s="16">
        <v>2</v>
      </c>
      <c r="E317" s="17">
        <f t="shared" si="39"/>
        <v>9.4831673779042201E-4</v>
      </c>
      <c r="F317" s="17">
        <f t="shared" si="40"/>
        <v>6.6533599467731206E-4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42</v>
      </c>
      <c r="D319" s="16">
        <v>10</v>
      </c>
      <c r="E319" s="17">
        <f t="shared" si="39"/>
        <v>1.9914651493598862E-2</v>
      </c>
      <c r="F319" s="17">
        <f t="shared" si="40"/>
        <v>3.3266799733865601E-3</v>
      </c>
      <c r="G319" s="17">
        <f t="shared" si="42"/>
        <v>-0.76190476190476186</v>
      </c>
      <c r="H319" s="17">
        <f t="shared" si="41"/>
        <v>-1.517306780464675E-2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3</v>
      </c>
      <c r="D321" s="16">
        <v>2</v>
      </c>
      <c r="E321" s="17">
        <f t="shared" si="39"/>
        <v>1.4224751066856331E-3</v>
      </c>
      <c r="F321" s="17">
        <f t="shared" si="40"/>
        <v>6.6533599467731206E-4</v>
      </c>
      <c r="G321" s="17">
        <f t="shared" si="42"/>
        <v>-0.33333333333333331</v>
      </c>
      <c r="H321" s="17">
        <f t="shared" si="41"/>
        <v>-4.74158368895211E-4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9</v>
      </c>
      <c r="D323" s="16">
        <v>3</v>
      </c>
      <c r="E323" s="17">
        <f t="shared" si="39"/>
        <v>4.2674253200568994E-3</v>
      </c>
      <c r="F323" s="17">
        <f t="shared" si="40"/>
        <v>9.9800399201596798E-4</v>
      </c>
      <c r="G323" s="17">
        <f t="shared" si="42"/>
        <v>-0.66666666666666663</v>
      </c>
      <c r="H323" s="17">
        <f t="shared" si="41"/>
        <v>-2.8449502133712661E-3</v>
      </c>
    </row>
    <row r="324" spans="1:8" ht="25.5" x14ac:dyDescent="0.2">
      <c r="A324" s="14"/>
      <c r="B324" s="15" t="s">
        <v>303</v>
      </c>
      <c r="C324" s="16">
        <v>2</v>
      </c>
      <c r="D324" s="16">
        <v>1</v>
      </c>
      <c r="E324" s="17">
        <f t="shared" si="39"/>
        <v>9.4831673779042201E-4</v>
      </c>
      <c r="F324" s="17">
        <f t="shared" si="40"/>
        <v>3.3266799733865603E-4</v>
      </c>
      <c r="G324" s="17">
        <f t="shared" si="42"/>
        <v>-0.5</v>
      </c>
      <c r="H324" s="17">
        <f t="shared" si="41"/>
        <v>-4.74158368895211E-4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13</v>
      </c>
      <c r="D328" s="16">
        <v>6</v>
      </c>
      <c r="E328" s="17">
        <f t="shared" si="39"/>
        <v>6.1640587956377432E-3</v>
      </c>
      <c r="F328" s="17">
        <f t="shared" si="40"/>
        <v>1.996007984031936E-3</v>
      </c>
      <c r="G328" s="17">
        <f t="shared" si="42"/>
        <v>-0.53846153846153844</v>
      </c>
      <c r="H328" s="17">
        <f t="shared" si="41"/>
        <v>-3.3191085822664771E-3</v>
      </c>
    </row>
    <row r="329" spans="1:8" x14ac:dyDescent="0.2">
      <c r="A329" s="14"/>
      <c r="B329" s="15" t="s">
        <v>308</v>
      </c>
      <c r="C329" s="16">
        <v>0</v>
      </c>
      <c r="D329" s="16">
        <v>5</v>
      </c>
      <c r="E329" s="17" t="str">
        <f t="shared" si="39"/>
        <v/>
      </c>
      <c r="F329" s="17">
        <f t="shared" si="40"/>
        <v>1.66333998669328E-3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3.3266799733865603E-4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2</v>
      </c>
      <c r="D334" s="16">
        <v>0</v>
      </c>
      <c r="E334" s="17">
        <f t="shared" si="43"/>
        <v>9.4831673779042201E-4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-9.4831673779042201E-4</v>
      </c>
    </row>
    <row r="335" spans="1:8" ht="25.5" x14ac:dyDescent="0.2">
      <c r="A335" s="14"/>
      <c r="B335" s="15" t="s">
        <v>314</v>
      </c>
      <c r="C335" s="16">
        <v>1</v>
      </c>
      <c r="D335" s="16">
        <v>0</v>
      </c>
      <c r="E335" s="17">
        <f t="shared" si="43"/>
        <v>4.74158368895211E-4</v>
      </c>
      <c r="F335" s="17" t="str">
        <f t="shared" si="44"/>
        <v/>
      </c>
      <c r="G335" s="17">
        <f t="shared" si="46"/>
        <v>-1</v>
      </c>
      <c r="H335" s="17">
        <f t="shared" si="45"/>
        <v>-4.74158368895211E-4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</v>
      </c>
      <c r="D338" s="16">
        <v>0</v>
      </c>
      <c r="E338" s="17">
        <f t="shared" si="43"/>
        <v>4.74158368895211E-4</v>
      </c>
      <c r="F338" s="17" t="str">
        <f t="shared" si="44"/>
        <v/>
      </c>
      <c r="G338" s="17">
        <f t="shared" si="46"/>
        <v>-1</v>
      </c>
      <c r="H338" s="17">
        <f t="shared" si="45"/>
        <v>-4.74158368895211E-4</v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1</v>
      </c>
      <c r="D342" s="16">
        <v>0</v>
      </c>
      <c r="E342" s="17">
        <f t="shared" si="43"/>
        <v>4.74158368895211E-4</v>
      </c>
      <c r="F342" s="17" t="str">
        <f t="shared" si="44"/>
        <v/>
      </c>
      <c r="G342" s="17">
        <f t="shared" si="46"/>
        <v>-1</v>
      </c>
      <c r="H342" s="17">
        <f t="shared" si="45"/>
        <v>-4.74158368895211E-4</v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5906</v>
      </c>
      <c r="D349" s="19">
        <f>SUM(D350:D576)</f>
        <v>5446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-7.7886894683372843E-2</v>
      </c>
      <c r="H349" s="20">
        <f t="shared" ref="H349:H412" si="49">+IF(OR(AND(E349=""),(G349="")),"",E349*G349)</f>
        <v>-7.7886894683372843E-2</v>
      </c>
    </row>
    <row r="350" spans="1:8" x14ac:dyDescent="0.2">
      <c r="A350" s="14"/>
      <c r="B350" s="15" t="s">
        <v>323</v>
      </c>
      <c r="C350" s="16">
        <v>48</v>
      </c>
      <c r="D350" s="16">
        <v>30</v>
      </c>
      <c r="E350" s="17">
        <f t="shared" si="47"/>
        <v>8.1273281408736874E-3</v>
      </c>
      <c r="F350" s="17">
        <f t="shared" si="48"/>
        <v>5.508630187293426E-3</v>
      </c>
      <c r="G350" s="17">
        <f t="shared" ref="G350:G413" si="50">+IF(AND(C350=0,D350=0)," ",IF(C350=0,1,IF(D350=0,-1,(D350-C350)/C350)))</f>
        <v>-0.375</v>
      </c>
      <c r="H350" s="17">
        <f t="shared" si="49"/>
        <v>-3.0477480528276328E-3</v>
      </c>
    </row>
    <row r="351" spans="1:8" x14ac:dyDescent="0.2">
      <c r="A351" s="14"/>
      <c r="B351" s="15" t="s">
        <v>324</v>
      </c>
      <c r="C351" s="16">
        <v>13</v>
      </c>
      <c r="D351" s="16">
        <v>9</v>
      </c>
      <c r="E351" s="17">
        <f t="shared" si="47"/>
        <v>2.2011513714866237E-3</v>
      </c>
      <c r="F351" s="17">
        <f t="shared" si="48"/>
        <v>1.6525890561880279E-3</v>
      </c>
      <c r="G351" s="17">
        <f t="shared" si="50"/>
        <v>-0.30769230769230771</v>
      </c>
      <c r="H351" s="17">
        <f t="shared" si="49"/>
        <v>-6.7727734507280735E-4</v>
      </c>
    </row>
    <row r="352" spans="1:8" x14ac:dyDescent="0.2">
      <c r="A352" s="14"/>
      <c r="B352" s="15" t="s">
        <v>325</v>
      </c>
      <c r="C352" s="16">
        <v>81</v>
      </c>
      <c r="D352" s="16">
        <v>19</v>
      </c>
      <c r="E352" s="17">
        <f t="shared" si="47"/>
        <v>1.3714866237724348E-2</v>
      </c>
      <c r="F352" s="17">
        <f t="shared" si="48"/>
        <v>3.4887991186191699E-3</v>
      </c>
      <c r="G352" s="17">
        <f t="shared" si="50"/>
        <v>-0.76543209876543206</v>
      </c>
      <c r="H352" s="17">
        <f t="shared" si="49"/>
        <v>-1.0497798848628512E-2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175</v>
      </c>
      <c r="D355" s="16">
        <v>110</v>
      </c>
      <c r="E355" s="17">
        <f t="shared" si="47"/>
        <v>2.9630883846935321E-2</v>
      </c>
      <c r="F355" s="17">
        <f t="shared" si="48"/>
        <v>2.0198310686742563E-2</v>
      </c>
      <c r="G355" s="17">
        <f t="shared" si="50"/>
        <v>-0.37142857142857144</v>
      </c>
      <c r="H355" s="17">
        <f t="shared" si="49"/>
        <v>-1.100575685743312E-2</v>
      </c>
    </row>
    <row r="356" spans="1:8" x14ac:dyDescent="0.2">
      <c r="A356" s="14"/>
      <c r="B356" s="15" t="s">
        <v>329</v>
      </c>
      <c r="C356" s="16">
        <v>46</v>
      </c>
      <c r="D356" s="16">
        <v>24</v>
      </c>
      <c r="E356" s="17">
        <f t="shared" si="47"/>
        <v>7.7886894683372844E-3</v>
      </c>
      <c r="F356" s="17">
        <f t="shared" si="48"/>
        <v>4.4069041498347415E-3</v>
      </c>
      <c r="G356" s="17">
        <f t="shared" si="50"/>
        <v>-0.47826086956521741</v>
      </c>
      <c r="H356" s="17">
        <f t="shared" si="49"/>
        <v>-3.7250253979004403E-3</v>
      </c>
    </row>
    <row r="357" spans="1:8" x14ac:dyDescent="0.2">
      <c r="A357" s="14"/>
      <c r="B357" s="15" t="s">
        <v>330</v>
      </c>
      <c r="C357" s="16">
        <v>1</v>
      </c>
      <c r="D357" s="16">
        <v>1</v>
      </c>
      <c r="E357" s="17">
        <f t="shared" si="47"/>
        <v>1.6931933626820184E-4</v>
      </c>
      <c r="F357" s="17">
        <f t="shared" si="48"/>
        <v>1.836210062431142E-4</v>
      </c>
      <c r="G357" s="17">
        <f t="shared" si="50"/>
        <v>0</v>
      </c>
      <c r="H357" s="17">
        <f t="shared" si="49"/>
        <v>0</v>
      </c>
    </row>
    <row r="358" spans="1:8" x14ac:dyDescent="0.2">
      <c r="A358" s="14"/>
      <c r="B358" s="15" t="s">
        <v>331</v>
      </c>
      <c r="C358" s="16">
        <v>5</v>
      </c>
      <c r="D358" s="16">
        <v>1</v>
      </c>
      <c r="E358" s="17">
        <f t="shared" si="47"/>
        <v>8.4659668134100914E-4</v>
      </c>
      <c r="F358" s="17">
        <f t="shared" si="48"/>
        <v>1.836210062431142E-4</v>
      </c>
      <c r="G358" s="17">
        <f t="shared" si="50"/>
        <v>-0.8</v>
      </c>
      <c r="H358" s="17">
        <f t="shared" si="49"/>
        <v>-6.7727734507280735E-4</v>
      </c>
    </row>
    <row r="359" spans="1:8" x14ac:dyDescent="0.2">
      <c r="A359" s="14"/>
      <c r="B359" s="15" t="s">
        <v>332</v>
      </c>
      <c r="C359" s="16">
        <v>2</v>
      </c>
      <c r="D359" s="16">
        <v>9</v>
      </c>
      <c r="E359" s="17">
        <f t="shared" si="47"/>
        <v>3.3863867253640368E-4</v>
      </c>
      <c r="F359" s="17">
        <f t="shared" si="48"/>
        <v>1.6525890561880279E-3</v>
      </c>
      <c r="G359" s="17">
        <f t="shared" si="50"/>
        <v>3.5</v>
      </c>
      <c r="H359" s="17">
        <f t="shared" si="49"/>
        <v>1.1852353538774128E-3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61</v>
      </c>
      <c r="D361" s="16">
        <v>99</v>
      </c>
      <c r="E361" s="17">
        <f t="shared" si="47"/>
        <v>1.0328479512360312E-2</v>
      </c>
      <c r="F361" s="17">
        <f t="shared" si="48"/>
        <v>1.8178479618068306E-2</v>
      </c>
      <c r="G361" s="17">
        <f t="shared" si="50"/>
        <v>0.62295081967213117</v>
      </c>
      <c r="H361" s="17">
        <f t="shared" si="49"/>
        <v>6.4341347781916702E-3</v>
      </c>
    </row>
    <row r="362" spans="1:8" x14ac:dyDescent="0.2">
      <c r="A362" s="14"/>
      <c r="B362" s="15" t="s">
        <v>335</v>
      </c>
      <c r="C362" s="16">
        <v>28</v>
      </c>
      <c r="D362" s="16">
        <v>28</v>
      </c>
      <c r="E362" s="17">
        <f t="shared" si="47"/>
        <v>4.7409414155096512E-3</v>
      </c>
      <c r="F362" s="17">
        <f t="shared" si="48"/>
        <v>5.1413881748071976E-3</v>
      </c>
      <c r="G362" s="17">
        <f t="shared" si="50"/>
        <v>0</v>
      </c>
      <c r="H362" s="17">
        <f t="shared" si="49"/>
        <v>0</v>
      </c>
    </row>
    <row r="363" spans="1:8" x14ac:dyDescent="0.2">
      <c r="A363" s="14"/>
      <c r="B363" s="15" t="s">
        <v>336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1.836210062431142E-4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96</v>
      </c>
      <c r="D364" s="16">
        <v>34</v>
      </c>
      <c r="E364" s="17">
        <f t="shared" si="47"/>
        <v>1.6254656281747375E-2</v>
      </c>
      <c r="F364" s="17">
        <f t="shared" si="48"/>
        <v>6.243114212265883E-3</v>
      </c>
      <c r="G364" s="17">
        <f t="shared" si="50"/>
        <v>-0.64583333333333337</v>
      </c>
      <c r="H364" s="17">
        <f t="shared" si="49"/>
        <v>-1.0497798848628514E-2</v>
      </c>
    </row>
    <row r="365" spans="1:8" x14ac:dyDescent="0.2">
      <c r="A365" s="14"/>
      <c r="B365" s="15" t="s">
        <v>338</v>
      </c>
      <c r="C365" s="16">
        <v>14</v>
      </c>
      <c r="D365" s="16">
        <v>14</v>
      </c>
      <c r="E365" s="17">
        <f t="shared" si="47"/>
        <v>2.3704707077548256E-3</v>
      </c>
      <c r="F365" s="17">
        <f t="shared" si="48"/>
        <v>2.5706940874035988E-3</v>
      </c>
      <c r="G365" s="17">
        <f t="shared" si="50"/>
        <v>0</v>
      </c>
      <c r="H365" s="17">
        <f t="shared" si="49"/>
        <v>0</v>
      </c>
    </row>
    <row r="366" spans="1:8" x14ac:dyDescent="0.2">
      <c r="A366" s="14"/>
      <c r="B366" s="15" t="s">
        <v>339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1.836210062431142E-4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1</v>
      </c>
      <c r="D367" s="16">
        <v>3</v>
      </c>
      <c r="E367" s="17">
        <f t="shared" si="47"/>
        <v>1.6931933626820184E-4</v>
      </c>
      <c r="F367" s="17">
        <f t="shared" si="48"/>
        <v>5.5086301872934269E-4</v>
      </c>
      <c r="G367" s="17">
        <f t="shared" si="50"/>
        <v>2</v>
      </c>
      <c r="H367" s="17">
        <f t="shared" si="49"/>
        <v>3.3863867253640368E-4</v>
      </c>
    </row>
    <row r="368" spans="1:8" x14ac:dyDescent="0.2">
      <c r="A368" s="14"/>
      <c r="B368" s="15" t="s">
        <v>341</v>
      </c>
      <c r="C368" s="16">
        <v>2</v>
      </c>
      <c r="D368" s="16">
        <v>0</v>
      </c>
      <c r="E368" s="17">
        <f t="shared" si="47"/>
        <v>3.3863867253640368E-4</v>
      </c>
      <c r="F368" s="17" t="str">
        <f t="shared" si="48"/>
        <v/>
      </c>
      <c r="G368" s="17">
        <f t="shared" si="50"/>
        <v>-1</v>
      </c>
      <c r="H368" s="17">
        <f t="shared" si="49"/>
        <v>-3.3863867253640368E-4</v>
      </c>
    </row>
    <row r="369" spans="1:8" x14ac:dyDescent="0.2">
      <c r="A369" s="14"/>
      <c r="B369" s="15" t="s">
        <v>342</v>
      </c>
      <c r="C369" s="16">
        <v>2061</v>
      </c>
      <c r="D369" s="16">
        <v>1852</v>
      </c>
      <c r="E369" s="17">
        <f t="shared" si="47"/>
        <v>0.348967152048764</v>
      </c>
      <c r="F369" s="17">
        <f t="shared" si="48"/>
        <v>0.34006610356224753</v>
      </c>
      <c r="G369" s="17">
        <f t="shared" si="50"/>
        <v>-0.10140708393983504</v>
      </c>
      <c r="H369" s="17">
        <f t="shared" si="49"/>
        <v>-3.5387741280054189E-2</v>
      </c>
    </row>
    <row r="370" spans="1:8" x14ac:dyDescent="0.2">
      <c r="A370" s="14"/>
      <c r="B370" s="15" t="s">
        <v>343</v>
      </c>
      <c r="C370" s="16">
        <v>8</v>
      </c>
      <c r="D370" s="16">
        <v>10</v>
      </c>
      <c r="E370" s="17">
        <f t="shared" si="47"/>
        <v>1.3545546901456147E-3</v>
      </c>
      <c r="F370" s="17">
        <f t="shared" si="48"/>
        <v>1.8362100624311421E-3</v>
      </c>
      <c r="G370" s="17">
        <f t="shared" si="50"/>
        <v>0.25</v>
      </c>
      <c r="H370" s="17">
        <f t="shared" si="49"/>
        <v>3.3863867253640368E-4</v>
      </c>
    </row>
    <row r="371" spans="1:8" x14ac:dyDescent="0.2">
      <c r="A371" s="14"/>
      <c r="B371" s="15" t="s">
        <v>344</v>
      </c>
      <c r="C371" s="16">
        <v>3</v>
      </c>
      <c r="D371" s="16">
        <v>0</v>
      </c>
      <c r="E371" s="17">
        <f t="shared" si="47"/>
        <v>5.0795800880460546E-4</v>
      </c>
      <c r="F371" s="17" t="str">
        <f t="shared" si="48"/>
        <v/>
      </c>
      <c r="G371" s="17">
        <f t="shared" si="50"/>
        <v>-1</v>
      </c>
      <c r="H371" s="17">
        <f t="shared" si="49"/>
        <v>-5.0795800880460546E-4</v>
      </c>
    </row>
    <row r="372" spans="1:8" x14ac:dyDescent="0.2">
      <c r="A372" s="14"/>
      <c r="B372" s="15" t="s">
        <v>345</v>
      </c>
      <c r="C372" s="16">
        <v>7</v>
      </c>
      <c r="D372" s="16">
        <v>4</v>
      </c>
      <c r="E372" s="17">
        <f t="shared" si="47"/>
        <v>1.1852353538774128E-3</v>
      </c>
      <c r="F372" s="17">
        <f t="shared" si="48"/>
        <v>7.3448402497245681E-4</v>
      </c>
      <c r="G372" s="17">
        <f t="shared" si="50"/>
        <v>-0.42857142857142855</v>
      </c>
      <c r="H372" s="17">
        <f t="shared" si="49"/>
        <v>-5.0795800880460546E-4</v>
      </c>
    </row>
    <row r="373" spans="1:8" x14ac:dyDescent="0.2">
      <c r="A373" s="14"/>
      <c r="B373" s="15" t="s">
        <v>346</v>
      </c>
      <c r="C373" s="16">
        <v>79</v>
      </c>
      <c r="D373" s="16">
        <v>98</v>
      </c>
      <c r="E373" s="17">
        <f t="shared" si="47"/>
        <v>1.3376227565187944E-2</v>
      </c>
      <c r="F373" s="17">
        <f t="shared" si="48"/>
        <v>1.7994858611825194E-2</v>
      </c>
      <c r="G373" s="17">
        <f t="shared" si="50"/>
        <v>0.24050632911392406</v>
      </c>
      <c r="H373" s="17">
        <f t="shared" si="49"/>
        <v>3.2170673890958346E-3</v>
      </c>
    </row>
    <row r="374" spans="1:8" x14ac:dyDescent="0.2">
      <c r="A374" s="14"/>
      <c r="B374" s="15" t="s">
        <v>347</v>
      </c>
      <c r="C374" s="16">
        <v>8</v>
      </c>
      <c r="D374" s="16">
        <v>7</v>
      </c>
      <c r="E374" s="17">
        <f t="shared" si="47"/>
        <v>1.3545546901456147E-3</v>
      </c>
      <c r="F374" s="17">
        <f t="shared" si="48"/>
        <v>1.2853470437017994E-3</v>
      </c>
      <c r="G374" s="17">
        <f t="shared" si="50"/>
        <v>-0.125</v>
      </c>
      <c r="H374" s="17">
        <f t="shared" si="49"/>
        <v>-1.6931933626820184E-4</v>
      </c>
    </row>
    <row r="375" spans="1:8" x14ac:dyDescent="0.2">
      <c r="A375" s="14"/>
      <c r="B375" s="15" t="s">
        <v>348</v>
      </c>
      <c r="C375" s="16">
        <v>0</v>
      </c>
      <c r="D375" s="16">
        <v>3</v>
      </c>
      <c r="E375" s="17" t="str">
        <f t="shared" si="47"/>
        <v/>
      </c>
      <c r="F375" s="17">
        <f t="shared" si="48"/>
        <v>5.5086301872934269E-4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2</v>
      </c>
      <c r="D376" s="16">
        <v>0</v>
      </c>
      <c r="E376" s="17">
        <f t="shared" si="47"/>
        <v>3.3863867253640368E-4</v>
      </c>
      <c r="F376" s="17" t="str">
        <f t="shared" si="48"/>
        <v/>
      </c>
      <c r="G376" s="17">
        <f t="shared" si="50"/>
        <v>-1</v>
      </c>
      <c r="H376" s="17">
        <f t="shared" si="49"/>
        <v>-3.3863867253640368E-4</v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2</v>
      </c>
      <c r="D378" s="16">
        <v>2</v>
      </c>
      <c r="E378" s="17">
        <f t="shared" si="47"/>
        <v>3.3863867253640368E-4</v>
      </c>
      <c r="F378" s="17">
        <f t="shared" si="48"/>
        <v>3.6724201248622841E-4</v>
      </c>
      <c r="G378" s="17">
        <f t="shared" si="50"/>
        <v>0</v>
      </c>
      <c r="H378" s="17">
        <f t="shared" si="49"/>
        <v>0</v>
      </c>
    </row>
    <row r="379" spans="1:8" x14ac:dyDescent="0.2">
      <c r="A379" s="14"/>
      <c r="B379" s="15" t="s">
        <v>352</v>
      </c>
      <c r="C379" s="16">
        <v>4</v>
      </c>
      <c r="D379" s="16">
        <v>1</v>
      </c>
      <c r="E379" s="17">
        <f t="shared" si="47"/>
        <v>6.7727734507280735E-4</v>
      </c>
      <c r="F379" s="17">
        <f t="shared" si="48"/>
        <v>1.836210062431142E-4</v>
      </c>
      <c r="G379" s="17">
        <f t="shared" si="50"/>
        <v>-0.75</v>
      </c>
      <c r="H379" s="17">
        <f t="shared" si="49"/>
        <v>-5.0795800880460546E-4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15</v>
      </c>
      <c r="E380" s="17" t="str">
        <f t="shared" si="47"/>
        <v/>
      </c>
      <c r="F380" s="17">
        <f t="shared" si="48"/>
        <v>2.754315093646713E-3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4</v>
      </c>
      <c r="D382" s="16">
        <v>27</v>
      </c>
      <c r="E382" s="17">
        <f t="shared" si="47"/>
        <v>6.7727734507280735E-4</v>
      </c>
      <c r="F382" s="17">
        <f t="shared" si="48"/>
        <v>4.9577671685640838E-3</v>
      </c>
      <c r="G382" s="17">
        <f t="shared" si="50"/>
        <v>5.75</v>
      </c>
      <c r="H382" s="17">
        <f t="shared" si="49"/>
        <v>3.8943447341686422E-3</v>
      </c>
    </row>
    <row r="383" spans="1:8" ht="25.5" x14ac:dyDescent="0.2">
      <c r="A383" s="14"/>
      <c r="B383" s="15" t="s">
        <v>356</v>
      </c>
      <c r="C383" s="16">
        <v>41</v>
      </c>
      <c r="D383" s="16">
        <v>39</v>
      </c>
      <c r="E383" s="17">
        <f t="shared" si="47"/>
        <v>6.942092786996275E-3</v>
      </c>
      <c r="F383" s="17">
        <f t="shared" si="48"/>
        <v>7.1612192434814545E-3</v>
      </c>
      <c r="G383" s="17">
        <f t="shared" si="50"/>
        <v>-4.878048780487805E-2</v>
      </c>
      <c r="H383" s="17">
        <f t="shared" si="49"/>
        <v>-3.3863867253640368E-4</v>
      </c>
    </row>
    <row r="384" spans="1:8" x14ac:dyDescent="0.2">
      <c r="A384" s="14"/>
      <c r="B384" s="15" t="s">
        <v>357</v>
      </c>
      <c r="C384" s="16">
        <v>148</v>
      </c>
      <c r="D384" s="16">
        <v>160</v>
      </c>
      <c r="E384" s="17">
        <f t="shared" si="47"/>
        <v>2.505926176769387E-2</v>
      </c>
      <c r="F384" s="17">
        <f t="shared" si="48"/>
        <v>2.9379360998898273E-2</v>
      </c>
      <c r="G384" s="17">
        <f t="shared" si="50"/>
        <v>8.1081081081081086E-2</v>
      </c>
      <c r="H384" s="17">
        <f t="shared" si="49"/>
        <v>2.0318320352184218E-3</v>
      </c>
    </row>
    <row r="385" spans="1:8" x14ac:dyDescent="0.2">
      <c r="A385" s="14"/>
      <c r="B385" s="15" t="s">
        <v>358</v>
      </c>
      <c r="C385" s="16">
        <v>5</v>
      </c>
      <c r="D385" s="16">
        <v>3</v>
      </c>
      <c r="E385" s="17">
        <f t="shared" si="47"/>
        <v>8.4659668134100914E-4</v>
      </c>
      <c r="F385" s="17">
        <f t="shared" si="48"/>
        <v>5.5086301872934269E-4</v>
      </c>
      <c r="G385" s="17">
        <f t="shared" si="50"/>
        <v>-0.4</v>
      </c>
      <c r="H385" s="17">
        <f t="shared" si="49"/>
        <v>-3.3863867253640368E-4</v>
      </c>
    </row>
    <row r="386" spans="1:8" x14ac:dyDescent="0.2">
      <c r="A386" s="14"/>
      <c r="B386" s="15" t="s">
        <v>359</v>
      </c>
      <c r="C386" s="16">
        <v>63</v>
      </c>
      <c r="D386" s="16">
        <v>43</v>
      </c>
      <c r="E386" s="17">
        <f t="shared" si="47"/>
        <v>1.0667118184896716E-2</v>
      </c>
      <c r="F386" s="17">
        <f t="shared" si="48"/>
        <v>7.8957032684539106E-3</v>
      </c>
      <c r="G386" s="17">
        <f t="shared" si="50"/>
        <v>-0.31746031746031744</v>
      </c>
      <c r="H386" s="17">
        <f t="shared" si="49"/>
        <v>-3.3863867253640365E-3</v>
      </c>
    </row>
    <row r="387" spans="1:8" x14ac:dyDescent="0.2">
      <c r="A387" s="14"/>
      <c r="B387" s="15" t="s">
        <v>360</v>
      </c>
      <c r="C387" s="16">
        <v>2</v>
      </c>
      <c r="D387" s="16">
        <v>2</v>
      </c>
      <c r="E387" s="17">
        <f t="shared" si="47"/>
        <v>3.3863867253640368E-4</v>
      </c>
      <c r="F387" s="17">
        <f t="shared" si="48"/>
        <v>3.6724201248622841E-4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361</v>
      </c>
      <c r="C388" s="16">
        <v>57</v>
      </c>
      <c r="D388" s="16">
        <v>21</v>
      </c>
      <c r="E388" s="17">
        <f t="shared" si="47"/>
        <v>9.6512021672875044E-3</v>
      </c>
      <c r="F388" s="17">
        <f t="shared" si="48"/>
        <v>3.8560411311053984E-3</v>
      </c>
      <c r="G388" s="17">
        <f t="shared" si="50"/>
        <v>-0.63157894736842102</v>
      </c>
      <c r="H388" s="17">
        <f t="shared" si="49"/>
        <v>-6.0954961056552655E-3</v>
      </c>
    </row>
    <row r="389" spans="1:8" x14ac:dyDescent="0.2">
      <c r="A389" s="14"/>
      <c r="B389" s="15" t="s">
        <v>362</v>
      </c>
      <c r="C389" s="16">
        <v>2</v>
      </c>
      <c r="D389" s="16">
        <v>5</v>
      </c>
      <c r="E389" s="17">
        <f t="shared" si="47"/>
        <v>3.3863867253640368E-4</v>
      </c>
      <c r="F389" s="17">
        <f t="shared" si="48"/>
        <v>9.1810503121557104E-4</v>
      </c>
      <c r="G389" s="17">
        <f t="shared" si="50"/>
        <v>1.5</v>
      </c>
      <c r="H389" s="17">
        <f t="shared" si="49"/>
        <v>5.0795800880460546E-4</v>
      </c>
    </row>
    <row r="390" spans="1:8" x14ac:dyDescent="0.2">
      <c r="A390" s="14" t="s">
        <v>91</v>
      </c>
      <c r="B390" s="15" t="s">
        <v>363</v>
      </c>
      <c r="C390" s="16">
        <v>2</v>
      </c>
      <c r="D390" s="16">
        <v>0</v>
      </c>
      <c r="E390" s="17">
        <f t="shared" si="47"/>
        <v>3.3863867253640368E-4</v>
      </c>
      <c r="F390" s="17" t="str">
        <f t="shared" si="48"/>
        <v/>
      </c>
      <c r="G390" s="17">
        <f t="shared" si="50"/>
        <v>-1</v>
      </c>
      <c r="H390" s="17">
        <f t="shared" si="49"/>
        <v>-3.3863867253640368E-4</v>
      </c>
    </row>
    <row r="391" spans="1:8" x14ac:dyDescent="0.2">
      <c r="A391" s="14"/>
      <c r="B391" s="15" t="s">
        <v>364</v>
      </c>
      <c r="C391" s="16">
        <v>89</v>
      </c>
      <c r="D391" s="16">
        <v>188</v>
      </c>
      <c r="E391" s="17">
        <f t="shared" si="47"/>
        <v>1.5069420927869963E-2</v>
      </c>
      <c r="F391" s="17">
        <f t="shared" si="48"/>
        <v>3.452074917370547E-2</v>
      </c>
      <c r="G391" s="17">
        <f t="shared" si="50"/>
        <v>1.1123595505617978</v>
      </c>
      <c r="H391" s="17">
        <f t="shared" si="49"/>
        <v>1.6762614290551984E-2</v>
      </c>
    </row>
    <row r="392" spans="1:8" x14ac:dyDescent="0.2">
      <c r="A392" s="14" t="s">
        <v>91</v>
      </c>
      <c r="B392" s="15" t="s">
        <v>365</v>
      </c>
      <c r="C392" s="16">
        <v>1</v>
      </c>
      <c r="D392" s="16">
        <v>0</v>
      </c>
      <c r="E392" s="17">
        <f t="shared" si="47"/>
        <v>1.6931933626820184E-4</v>
      </c>
      <c r="F392" s="17" t="str">
        <f t="shared" si="48"/>
        <v/>
      </c>
      <c r="G392" s="17">
        <f t="shared" si="50"/>
        <v>-1</v>
      </c>
      <c r="H392" s="17">
        <f t="shared" si="49"/>
        <v>-1.6931933626820184E-4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17</v>
      </c>
      <c r="E394" s="17" t="str">
        <f t="shared" si="47"/>
        <v/>
      </c>
      <c r="F394" s="17">
        <f t="shared" si="48"/>
        <v>3.1215571061329415E-3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274</v>
      </c>
      <c r="D395" s="16">
        <v>273</v>
      </c>
      <c r="E395" s="17">
        <f t="shared" si="47"/>
        <v>4.6393498137487298E-2</v>
      </c>
      <c r="F395" s="17">
        <f t="shared" si="48"/>
        <v>5.0128534704370183E-2</v>
      </c>
      <c r="G395" s="17">
        <f t="shared" si="50"/>
        <v>-3.6496350364963502E-3</v>
      </c>
      <c r="H395" s="17">
        <f t="shared" si="49"/>
        <v>-1.6931933626820181E-4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8</v>
      </c>
      <c r="E396" s="17" t="str">
        <f t="shared" si="47"/>
        <v/>
      </c>
      <c r="F396" s="17">
        <f t="shared" si="48"/>
        <v>1.4689680499449136E-3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77</v>
      </c>
      <c r="D397" s="16">
        <v>42</v>
      </c>
      <c r="E397" s="17">
        <f t="shared" si="47"/>
        <v>1.303758889265154E-2</v>
      </c>
      <c r="F397" s="17">
        <f t="shared" si="48"/>
        <v>7.7120822622107968E-3</v>
      </c>
      <c r="G397" s="17">
        <f t="shared" si="50"/>
        <v>-0.45454545454545453</v>
      </c>
      <c r="H397" s="17">
        <f t="shared" si="49"/>
        <v>-5.9261767693870636E-3</v>
      </c>
    </row>
    <row r="398" spans="1:8" x14ac:dyDescent="0.2">
      <c r="A398" s="14"/>
      <c r="B398" s="15" t="s">
        <v>371</v>
      </c>
      <c r="C398" s="16">
        <v>158</v>
      </c>
      <c r="D398" s="16">
        <v>584</v>
      </c>
      <c r="E398" s="17">
        <f t="shared" si="47"/>
        <v>2.6752455130375889E-2</v>
      </c>
      <c r="F398" s="17">
        <f t="shared" si="48"/>
        <v>0.10723466764597871</v>
      </c>
      <c r="G398" s="17">
        <f t="shared" si="50"/>
        <v>2.6962025316455698</v>
      </c>
      <c r="H398" s="17">
        <f t="shared" si="49"/>
        <v>7.2130037250253978E-2</v>
      </c>
    </row>
    <row r="399" spans="1:8" x14ac:dyDescent="0.2">
      <c r="A399" s="14"/>
      <c r="B399" s="15" t="s">
        <v>372</v>
      </c>
      <c r="C399" s="16">
        <v>61</v>
      </c>
      <c r="D399" s="16">
        <v>26</v>
      </c>
      <c r="E399" s="17">
        <f t="shared" si="47"/>
        <v>1.0328479512360312E-2</v>
      </c>
      <c r="F399" s="17">
        <f t="shared" si="48"/>
        <v>4.7741461623209691E-3</v>
      </c>
      <c r="G399" s="17">
        <f t="shared" si="50"/>
        <v>-0.57377049180327866</v>
      </c>
      <c r="H399" s="17">
        <f t="shared" si="49"/>
        <v>-5.9261767693870636E-3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7</v>
      </c>
      <c r="D401" s="16">
        <v>5</v>
      </c>
      <c r="E401" s="17">
        <f t="shared" si="47"/>
        <v>1.1852353538774128E-3</v>
      </c>
      <c r="F401" s="17">
        <f t="shared" si="48"/>
        <v>9.1810503121557104E-4</v>
      </c>
      <c r="G401" s="17">
        <f t="shared" si="50"/>
        <v>-0.2857142857142857</v>
      </c>
      <c r="H401" s="17">
        <f t="shared" si="49"/>
        <v>-3.3863867253640362E-4</v>
      </c>
    </row>
    <row r="402" spans="1:8" ht="25.5" x14ac:dyDescent="0.2">
      <c r="A402" s="14"/>
      <c r="B402" s="15" t="s">
        <v>375</v>
      </c>
      <c r="C402" s="16">
        <v>7</v>
      </c>
      <c r="D402" s="16">
        <v>17</v>
      </c>
      <c r="E402" s="17">
        <f t="shared" si="47"/>
        <v>1.1852353538774128E-3</v>
      </c>
      <c r="F402" s="17">
        <f t="shared" si="48"/>
        <v>3.1215571061329415E-3</v>
      </c>
      <c r="G402" s="17">
        <f t="shared" si="50"/>
        <v>1.4285714285714286</v>
      </c>
      <c r="H402" s="17">
        <f t="shared" si="49"/>
        <v>1.6931933626820183E-3</v>
      </c>
    </row>
    <row r="403" spans="1:8" x14ac:dyDescent="0.2">
      <c r="A403" s="14"/>
      <c r="B403" s="15" t="s">
        <v>376</v>
      </c>
      <c r="C403" s="16">
        <v>8</v>
      </c>
      <c r="D403" s="16">
        <v>43</v>
      </c>
      <c r="E403" s="17">
        <f t="shared" si="47"/>
        <v>1.3545546901456147E-3</v>
      </c>
      <c r="F403" s="17">
        <f t="shared" si="48"/>
        <v>7.8957032684539106E-3</v>
      </c>
      <c r="G403" s="17">
        <f t="shared" si="50"/>
        <v>4.375</v>
      </c>
      <c r="H403" s="17">
        <f t="shared" si="49"/>
        <v>5.9261767693870645E-3</v>
      </c>
    </row>
    <row r="404" spans="1:8" x14ac:dyDescent="0.2">
      <c r="A404" s="14"/>
      <c r="B404" s="15" t="s">
        <v>377</v>
      </c>
      <c r="C404" s="16">
        <v>22</v>
      </c>
      <c r="D404" s="16">
        <v>76</v>
      </c>
      <c r="E404" s="17">
        <f t="shared" si="47"/>
        <v>3.7250253979004403E-3</v>
      </c>
      <c r="F404" s="17">
        <f t="shared" si="48"/>
        <v>1.395519647447668E-2</v>
      </c>
      <c r="G404" s="17">
        <f t="shared" si="50"/>
        <v>2.4545454545454546</v>
      </c>
      <c r="H404" s="17">
        <f t="shared" si="49"/>
        <v>9.1432441584828987E-3</v>
      </c>
    </row>
    <row r="405" spans="1:8" x14ac:dyDescent="0.2">
      <c r="A405" s="14"/>
      <c r="B405" s="15" t="s">
        <v>378</v>
      </c>
      <c r="C405" s="16">
        <v>9</v>
      </c>
      <c r="D405" s="16">
        <v>2</v>
      </c>
      <c r="E405" s="17">
        <f t="shared" si="47"/>
        <v>1.5238740264138164E-3</v>
      </c>
      <c r="F405" s="17">
        <f t="shared" si="48"/>
        <v>3.6724201248622841E-4</v>
      </c>
      <c r="G405" s="17">
        <f t="shared" si="50"/>
        <v>-0.77777777777777779</v>
      </c>
      <c r="H405" s="17">
        <f t="shared" si="49"/>
        <v>-1.1852353538774128E-3</v>
      </c>
    </row>
    <row r="406" spans="1:8" x14ac:dyDescent="0.2">
      <c r="A406" s="14"/>
      <c r="B406" s="15" t="s">
        <v>379</v>
      </c>
      <c r="C406" s="16">
        <v>1</v>
      </c>
      <c r="D406" s="16">
        <v>1</v>
      </c>
      <c r="E406" s="17">
        <f t="shared" si="47"/>
        <v>1.6931933626820184E-4</v>
      </c>
      <c r="F406" s="17">
        <f t="shared" si="48"/>
        <v>1.836210062431142E-4</v>
      </c>
      <c r="G406" s="17">
        <f t="shared" si="50"/>
        <v>0</v>
      </c>
      <c r="H406" s="17">
        <f t="shared" si="49"/>
        <v>0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9</v>
      </c>
      <c r="D408" s="16">
        <v>8</v>
      </c>
      <c r="E408" s="17">
        <f t="shared" si="47"/>
        <v>1.5238740264138164E-3</v>
      </c>
      <c r="F408" s="17">
        <f t="shared" si="48"/>
        <v>1.4689680499449136E-3</v>
      </c>
      <c r="G408" s="17">
        <f t="shared" si="50"/>
        <v>-0.1111111111111111</v>
      </c>
      <c r="H408" s="17">
        <f t="shared" si="49"/>
        <v>-1.6931933626820181E-4</v>
      </c>
    </row>
    <row r="409" spans="1:8" x14ac:dyDescent="0.2">
      <c r="A409" s="14"/>
      <c r="B409" s="15" t="s">
        <v>382</v>
      </c>
      <c r="C409" s="16">
        <v>92</v>
      </c>
      <c r="D409" s="16">
        <v>18</v>
      </c>
      <c r="E409" s="17">
        <f t="shared" si="47"/>
        <v>1.5577378936674569E-2</v>
      </c>
      <c r="F409" s="17">
        <f t="shared" si="48"/>
        <v>3.3051781123760557E-3</v>
      </c>
      <c r="G409" s="17">
        <f t="shared" si="50"/>
        <v>-0.80434782608695654</v>
      </c>
      <c r="H409" s="17">
        <f t="shared" si="49"/>
        <v>-1.2529630883846937E-2</v>
      </c>
    </row>
    <row r="410" spans="1:8" x14ac:dyDescent="0.2">
      <c r="A410" s="14"/>
      <c r="B410" s="15" t="s">
        <v>383</v>
      </c>
      <c r="C410" s="16">
        <v>56</v>
      </c>
      <c r="D410" s="16">
        <v>29</v>
      </c>
      <c r="E410" s="17">
        <f t="shared" si="47"/>
        <v>9.4818828310193025E-3</v>
      </c>
      <c r="F410" s="17">
        <f t="shared" si="48"/>
        <v>5.3250091810503122E-3</v>
      </c>
      <c r="G410" s="17">
        <f t="shared" si="50"/>
        <v>-0.48214285714285715</v>
      </c>
      <c r="H410" s="17">
        <f t="shared" si="49"/>
        <v>-4.5716220792414494E-3</v>
      </c>
    </row>
    <row r="411" spans="1:8" x14ac:dyDescent="0.2">
      <c r="A411" s="14"/>
      <c r="B411" s="15" t="s">
        <v>384</v>
      </c>
      <c r="C411" s="16">
        <v>3</v>
      </c>
      <c r="D411" s="16">
        <v>5</v>
      </c>
      <c r="E411" s="17">
        <f t="shared" si="47"/>
        <v>5.0795800880460546E-4</v>
      </c>
      <c r="F411" s="17">
        <f t="shared" si="48"/>
        <v>9.1810503121557104E-4</v>
      </c>
      <c r="G411" s="17">
        <f t="shared" si="50"/>
        <v>0.66666666666666663</v>
      </c>
      <c r="H411" s="17">
        <f t="shared" si="49"/>
        <v>3.3863867253640362E-4</v>
      </c>
    </row>
    <row r="412" spans="1:8" x14ac:dyDescent="0.2">
      <c r="A412" s="14"/>
      <c r="B412" s="15" t="s">
        <v>385</v>
      </c>
      <c r="C412" s="16">
        <v>12</v>
      </c>
      <c r="D412" s="16">
        <v>175</v>
      </c>
      <c r="E412" s="17">
        <f t="shared" si="47"/>
        <v>2.0318320352184218E-3</v>
      </c>
      <c r="F412" s="17">
        <f t="shared" si="48"/>
        <v>3.2133676092544985E-2</v>
      </c>
      <c r="G412" s="17">
        <f t="shared" si="50"/>
        <v>13.583333333333334</v>
      </c>
      <c r="H412" s="17">
        <f t="shared" si="49"/>
        <v>2.7599051811716898E-2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3</v>
      </c>
      <c r="D415" s="16">
        <v>1</v>
      </c>
      <c r="E415" s="17">
        <f t="shared" si="51"/>
        <v>5.0795800880460546E-4</v>
      </c>
      <c r="F415" s="17">
        <f t="shared" si="52"/>
        <v>1.836210062431142E-4</v>
      </c>
      <c r="G415" s="17">
        <f t="shared" si="54"/>
        <v>-0.66666666666666663</v>
      </c>
      <c r="H415" s="17">
        <f t="shared" si="53"/>
        <v>-3.3863867253640362E-4</v>
      </c>
    </row>
    <row r="416" spans="1:8" x14ac:dyDescent="0.2">
      <c r="A416" s="14"/>
      <c r="B416" s="15" t="s">
        <v>389</v>
      </c>
      <c r="C416" s="16">
        <v>17</v>
      </c>
      <c r="D416" s="16">
        <v>21</v>
      </c>
      <c r="E416" s="17">
        <f t="shared" si="51"/>
        <v>2.8784287165594313E-3</v>
      </c>
      <c r="F416" s="17">
        <f t="shared" si="52"/>
        <v>3.8560411311053984E-3</v>
      </c>
      <c r="G416" s="17">
        <f t="shared" si="54"/>
        <v>0.23529411764705882</v>
      </c>
      <c r="H416" s="17">
        <f t="shared" si="53"/>
        <v>6.7727734507280735E-4</v>
      </c>
    </row>
    <row r="417" spans="1:8" x14ac:dyDescent="0.2">
      <c r="A417" s="14"/>
      <c r="B417" s="15" t="s">
        <v>390</v>
      </c>
      <c r="C417" s="16">
        <v>6</v>
      </c>
      <c r="D417" s="16">
        <v>0</v>
      </c>
      <c r="E417" s="17">
        <f t="shared" si="51"/>
        <v>1.0159160176092109E-3</v>
      </c>
      <c r="F417" s="17" t="str">
        <f t="shared" si="52"/>
        <v/>
      </c>
      <c r="G417" s="17">
        <f t="shared" si="54"/>
        <v>-1</v>
      </c>
      <c r="H417" s="17">
        <f t="shared" si="53"/>
        <v>-1.0159160176092109E-3</v>
      </c>
    </row>
    <row r="418" spans="1:8" x14ac:dyDescent="0.2">
      <c r="A418" s="14"/>
      <c r="B418" s="15" t="s">
        <v>391</v>
      </c>
      <c r="C418" s="16">
        <v>1</v>
      </c>
      <c r="D418" s="16">
        <v>0</v>
      </c>
      <c r="E418" s="17">
        <f t="shared" si="51"/>
        <v>1.6931933626820184E-4</v>
      </c>
      <c r="F418" s="17" t="str">
        <f t="shared" si="52"/>
        <v/>
      </c>
      <c r="G418" s="17">
        <f t="shared" si="54"/>
        <v>-1</v>
      </c>
      <c r="H418" s="17">
        <f t="shared" si="53"/>
        <v>-1.6931933626820184E-4</v>
      </c>
    </row>
    <row r="419" spans="1:8" x14ac:dyDescent="0.2">
      <c r="A419" s="14"/>
      <c r="B419" s="15" t="s">
        <v>392</v>
      </c>
      <c r="C419" s="16">
        <v>4</v>
      </c>
      <c r="D419" s="16">
        <v>7</v>
      </c>
      <c r="E419" s="17">
        <f t="shared" si="51"/>
        <v>6.7727734507280735E-4</v>
      </c>
      <c r="F419" s="17">
        <f t="shared" si="52"/>
        <v>1.2853470437017994E-3</v>
      </c>
      <c r="G419" s="17">
        <f t="shared" si="54"/>
        <v>0.75</v>
      </c>
      <c r="H419" s="17">
        <f t="shared" si="53"/>
        <v>5.0795800880460546E-4</v>
      </c>
    </row>
    <row r="420" spans="1:8" x14ac:dyDescent="0.2">
      <c r="A420" s="14"/>
      <c r="B420" s="15" t="s">
        <v>393</v>
      </c>
      <c r="C420" s="16">
        <v>343</v>
      </c>
      <c r="D420" s="16">
        <v>72</v>
      </c>
      <c r="E420" s="17">
        <f t="shared" si="51"/>
        <v>5.8076532339993228E-2</v>
      </c>
      <c r="F420" s="17">
        <f t="shared" si="52"/>
        <v>1.3220712449504223E-2</v>
      </c>
      <c r="G420" s="17">
        <f t="shared" si="54"/>
        <v>-0.79008746355685133</v>
      </c>
      <c r="H420" s="17">
        <f t="shared" si="53"/>
        <v>-4.5885540128682699E-2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20</v>
      </c>
      <c r="D422" s="16">
        <v>18</v>
      </c>
      <c r="E422" s="17">
        <f t="shared" si="51"/>
        <v>3.3863867253640365E-3</v>
      </c>
      <c r="F422" s="17">
        <f t="shared" si="52"/>
        <v>3.3051781123760557E-3</v>
      </c>
      <c r="G422" s="17">
        <f t="shared" si="54"/>
        <v>-0.1</v>
      </c>
      <c r="H422" s="17">
        <f t="shared" si="53"/>
        <v>-3.3863867253640368E-4</v>
      </c>
    </row>
    <row r="423" spans="1:8" x14ac:dyDescent="0.2">
      <c r="A423" s="14"/>
      <c r="B423" s="15" t="s">
        <v>396</v>
      </c>
      <c r="C423" s="16">
        <v>18</v>
      </c>
      <c r="D423" s="16">
        <v>16</v>
      </c>
      <c r="E423" s="17">
        <f t="shared" si="51"/>
        <v>3.0477480528276328E-3</v>
      </c>
      <c r="F423" s="17">
        <f t="shared" si="52"/>
        <v>2.9379360998898272E-3</v>
      </c>
      <c r="G423" s="17">
        <f t="shared" si="54"/>
        <v>-0.1111111111111111</v>
      </c>
      <c r="H423" s="17">
        <f t="shared" si="53"/>
        <v>-3.3863867253640362E-4</v>
      </c>
    </row>
    <row r="424" spans="1:8" x14ac:dyDescent="0.2">
      <c r="A424" s="14"/>
      <c r="B424" s="15" t="s">
        <v>397</v>
      </c>
      <c r="C424" s="16">
        <v>45</v>
      </c>
      <c r="D424" s="16">
        <v>8</v>
      </c>
      <c r="E424" s="17">
        <f t="shared" si="51"/>
        <v>7.6193701320690825E-3</v>
      </c>
      <c r="F424" s="17">
        <f t="shared" si="52"/>
        <v>1.4689680499449136E-3</v>
      </c>
      <c r="G424" s="17">
        <f t="shared" si="54"/>
        <v>-0.82222222222222219</v>
      </c>
      <c r="H424" s="17">
        <f t="shared" si="53"/>
        <v>-6.2648154419234674E-3</v>
      </c>
    </row>
    <row r="425" spans="1:8" x14ac:dyDescent="0.2">
      <c r="A425" s="14"/>
      <c r="B425" s="15" t="s">
        <v>398</v>
      </c>
      <c r="C425" s="16">
        <v>2</v>
      </c>
      <c r="D425" s="16">
        <v>1</v>
      </c>
      <c r="E425" s="17">
        <f t="shared" si="51"/>
        <v>3.3863867253640368E-4</v>
      </c>
      <c r="F425" s="17">
        <f t="shared" si="52"/>
        <v>1.836210062431142E-4</v>
      </c>
      <c r="G425" s="17">
        <f t="shared" si="54"/>
        <v>-0.5</v>
      </c>
      <c r="H425" s="17">
        <f t="shared" si="53"/>
        <v>-1.6931933626820184E-4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29</v>
      </c>
      <c r="D428" s="16">
        <v>3</v>
      </c>
      <c r="E428" s="17">
        <f t="shared" si="51"/>
        <v>4.9102607517778531E-3</v>
      </c>
      <c r="F428" s="17">
        <f t="shared" si="52"/>
        <v>5.5086301872934269E-4</v>
      </c>
      <c r="G428" s="17">
        <f t="shared" si="54"/>
        <v>-0.89655172413793105</v>
      </c>
      <c r="H428" s="17">
        <f t="shared" si="53"/>
        <v>-4.4023027429732475E-3</v>
      </c>
    </row>
    <row r="429" spans="1:8" x14ac:dyDescent="0.2">
      <c r="A429" s="14"/>
      <c r="B429" s="15" t="s">
        <v>402</v>
      </c>
      <c r="C429" s="16">
        <v>17</v>
      </c>
      <c r="D429" s="16">
        <v>2</v>
      </c>
      <c r="E429" s="17">
        <f t="shared" si="51"/>
        <v>2.8784287165594313E-3</v>
      </c>
      <c r="F429" s="17">
        <f t="shared" si="52"/>
        <v>3.6724201248622841E-4</v>
      </c>
      <c r="G429" s="17">
        <f t="shared" si="54"/>
        <v>-0.88235294117647056</v>
      </c>
      <c r="H429" s="17">
        <f t="shared" si="53"/>
        <v>-2.5397900440230275E-3</v>
      </c>
    </row>
    <row r="430" spans="1:8" x14ac:dyDescent="0.2">
      <c r="A430" s="14"/>
      <c r="B430" s="15" t="s">
        <v>403</v>
      </c>
      <c r="C430" s="16">
        <v>0</v>
      </c>
      <c r="D430" s="16">
        <v>3</v>
      </c>
      <c r="E430" s="17" t="str">
        <f t="shared" si="51"/>
        <v/>
      </c>
      <c r="F430" s="17">
        <f t="shared" si="52"/>
        <v>5.5086301872934269E-4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4</v>
      </c>
      <c r="D431" s="16">
        <v>1</v>
      </c>
      <c r="E431" s="17">
        <f t="shared" si="51"/>
        <v>6.7727734507280735E-4</v>
      </c>
      <c r="F431" s="17">
        <f t="shared" si="52"/>
        <v>1.836210062431142E-4</v>
      </c>
      <c r="G431" s="17">
        <f t="shared" si="54"/>
        <v>-0.75</v>
      </c>
      <c r="H431" s="17">
        <f t="shared" si="53"/>
        <v>-5.0795800880460546E-4</v>
      </c>
    </row>
    <row r="432" spans="1:8" ht="25.5" x14ac:dyDescent="0.2">
      <c r="A432" s="14"/>
      <c r="B432" s="15" t="s">
        <v>405</v>
      </c>
      <c r="C432" s="16">
        <v>13</v>
      </c>
      <c r="D432" s="16">
        <v>7</v>
      </c>
      <c r="E432" s="17">
        <f t="shared" si="51"/>
        <v>2.2011513714866237E-3</v>
      </c>
      <c r="F432" s="17">
        <f t="shared" si="52"/>
        <v>1.2853470437017994E-3</v>
      </c>
      <c r="G432" s="17">
        <f t="shared" si="54"/>
        <v>-0.46153846153846156</v>
      </c>
      <c r="H432" s="17">
        <f t="shared" si="53"/>
        <v>-1.0159160176092109E-3</v>
      </c>
    </row>
    <row r="433" spans="1:8" x14ac:dyDescent="0.2">
      <c r="A433" s="14"/>
      <c r="B433" s="15" t="s">
        <v>406</v>
      </c>
      <c r="C433" s="16">
        <v>1</v>
      </c>
      <c r="D433" s="16">
        <v>0</v>
      </c>
      <c r="E433" s="17">
        <f t="shared" si="51"/>
        <v>1.6931933626820184E-4</v>
      </c>
      <c r="F433" s="17" t="str">
        <f t="shared" si="52"/>
        <v/>
      </c>
      <c r="G433" s="17">
        <f t="shared" si="54"/>
        <v>-1</v>
      </c>
      <c r="H433" s="17">
        <f t="shared" si="53"/>
        <v>-1.6931933626820184E-4</v>
      </c>
    </row>
    <row r="434" spans="1:8" ht="25.5" x14ac:dyDescent="0.2">
      <c r="A434" s="14"/>
      <c r="B434" s="15" t="s">
        <v>407</v>
      </c>
      <c r="C434" s="16">
        <v>5</v>
      </c>
      <c r="D434" s="16">
        <v>1</v>
      </c>
      <c r="E434" s="17">
        <f t="shared" si="51"/>
        <v>8.4659668134100914E-4</v>
      </c>
      <c r="F434" s="17">
        <f t="shared" si="52"/>
        <v>1.836210062431142E-4</v>
      </c>
      <c r="G434" s="17">
        <f t="shared" si="54"/>
        <v>-0.8</v>
      </c>
      <c r="H434" s="17">
        <f t="shared" si="53"/>
        <v>-6.7727734507280735E-4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40</v>
      </c>
      <c r="D436" s="16">
        <v>38</v>
      </c>
      <c r="E436" s="17">
        <f t="shared" si="51"/>
        <v>6.7727734507280731E-3</v>
      </c>
      <c r="F436" s="17">
        <f t="shared" si="52"/>
        <v>6.9775982372383399E-3</v>
      </c>
      <c r="G436" s="17">
        <f t="shared" si="54"/>
        <v>-0.05</v>
      </c>
      <c r="H436" s="17">
        <f t="shared" si="53"/>
        <v>-3.3863867253640368E-4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1.836210062431142E-4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3</v>
      </c>
      <c r="D440" s="16">
        <v>0</v>
      </c>
      <c r="E440" s="17">
        <f t="shared" si="51"/>
        <v>5.0795800880460546E-4</v>
      </c>
      <c r="F440" s="17" t="str">
        <f t="shared" si="52"/>
        <v/>
      </c>
      <c r="G440" s="17">
        <f t="shared" si="54"/>
        <v>-1</v>
      </c>
      <c r="H440" s="17">
        <f t="shared" si="53"/>
        <v>-5.0795800880460546E-4</v>
      </c>
    </row>
    <row r="441" spans="1:8" x14ac:dyDescent="0.2">
      <c r="A441" s="14"/>
      <c r="B441" s="15" t="s">
        <v>414</v>
      </c>
      <c r="C441" s="16">
        <v>44</v>
      </c>
      <c r="D441" s="16">
        <v>2</v>
      </c>
      <c r="E441" s="17">
        <f t="shared" si="51"/>
        <v>7.4500507958008806E-3</v>
      </c>
      <c r="F441" s="17">
        <f t="shared" si="52"/>
        <v>3.6724201248622841E-4</v>
      </c>
      <c r="G441" s="17">
        <f t="shared" si="54"/>
        <v>-0.95454545454545459</v>
      </c>
      <c r="H441" s="17">
        <f t="shared" si="53"/>
        <v>-7.1114121232644769E-3</v>
      </c>
    </row>
    <row r="442" spans="1:8" x14ac:dyDescent="0.2">
      <c r="A442" s="14"/>
      <c r="B442" s="15" t="s">
        <v>415</v>
      </c>
      <c r="C442" s="16">
        <v>5</v>
      </c>
      <c r="D442" s="16">
        <v>7</v>
      </c>
      <c r="E442" s="17">
        <f t="shared" si="51"/>
        <v>8.4659668134100914E-4</v>
      </c>
      <c r="F442" s="17">
        <f t="shared" si="52"/>
        <v>1.2853470437017994E-3</v>
      </c>
      <c r="G442" s="17">
        <f t="shared" si="54"/>
        <v>0.4</v>
      </c>
      <c r="H442" s="17">
        <f t="shared" si="53"/>
        <v>3.3863867253640368E-4</v>
      </c>
    </row>
    <row r="443" spans="1:8" x14ac:dyDescent="0.2">
      <c r="A443" s="14"/>
      <c r="B443" s="15" t="s">
        <v>416</v>
      </c>
      <c r="C443" s="16">
        <v>228</v>
      </c>
      <c r="D443" s="16">
        <v>60</v>
      </c>
      <c r="E443" s="17">
        <f t="shared" si="51"/>
        <v>3.8604808669150018E-2</v>
      </c>
      <c r="F443" s="17">
        <f t="shared" si="52"/>
        <v>1.1017260374586852E-2</v>
      </c>
      <c r="G443" s="17">
        <f t="shared" si="54"/>
        <v>-0.73684210526315785</v>
      </c>
      <c r="H443" s="17">
        <f t="shared" si="53"/>
        <v>-2.8445648493057907E-2</v>
      </c>
    </row>
    <row r="444" spans="1:8" x14ac:dyDescent="0.2">
      <c r="A444" s="14"/>
      <c r="B444" s="15" t="s">
        <v>417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1.836210062431142E-4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9</v>
      </c>
      <c r="D445" s="16">
        <v>8</v>
      </c>
      <c r="E445" s="17">
        <f t="shared" si="51"/>
        <v>1.5238740264138164E-3</v>
      </c>
      <c r="F445" s="17">
        <f t="shared" si="52"/>
        <v>1.4689680499449136E-3</v>
      </c>
      <c r="G445" s="17">
        <f t="shared" si="54"/>
        <v>-0.1111111111111111</v>
      </c>
      <c r="H445" s="17">
        <f t="shared" si="53"/>
        <v>-1.6931933626820181E-4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9</v>
      </c>
      <c r="E448" s="17" t="str">
        <f t="shared" si="51"/>
        <v/>
      </c>
      <c r="F448" s="17">
        <f t="shared" si="52"/>
        <v>1.6525890561880279E-3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2</v>
      </c>
      <c r="D449" s="16">
        <v>0</v>
      </c>
      <c r="E449" s="17">
        <f t="shared" si="51"/>
        <v>3.3863867253640368E-4</v>
      </c>
      <c r="F449" s="17" t="str">
        <f t="shared" si="52"/>
        <v/>
      </c>
      <c r="G449" s="17">
        <f t="shared" si="54"/>
        <v>-1</v>
      </c>
      <c r="H449" s="17">
        <f t="shared" si="53"/>
        <v>-3.3863867253640368E-4</v>
      </c>
    </row>
    <row r="450" spans="1:8" x14ac:dyDescent="0.2">
      <c r="A450" s="14"/>
      <c r="B450" s="15" t="s">
        <v>423</v>
      </c>
      <c r="C450" s="16">
        <v>17</v>
      </c>
      <c r="D450" s="16">
        <v>20</v>
      </c>
      <c r="E450" s="17">
        <f t="shared" si="51"/>
        <v>2.8784287165594313E-3</v>
      </c>
      <c r="F450" s="17">
        <f t="shared" si="52"/>
        <v>3.6724201248622842E-3</v>
      </c>
      <c r="G450" s="17">
        <f t="shared" si="54"/>
        <v>0.17647058823529413</v>
      </c>
      <c r="H450" s="17">
        <f t="shared" si="53"/>
        <v>5.0795800880460557E-4</v>
      </c>
    </row>
    <row r="451" spans="1:8" x14ac:dyDescent="0.2">
      <c r="A451" s="14"/>
      <c r="B451" s="15" t="s">
        <v>424</v>
      </c>
      <c r="C451" s="16">
        <v>2</v>
      </c>
      <c r="D451" s="16">
        <v>0</v>
      </c>
      <c r="E451" s="17">
        <f t="shared" si="51"/>
        <v>3.3863867253640368E-4</v>
      </c>
      <c r="F451" s="17" t="str">
        <f t="shared" si="52"/>
        <v/>
      </c>
      <c r="G451" s="17">
        <f t="shared" si="54"/>
        <v>-1</v>
      </c>
      <c r="H451" s="17">
        <f t="shared" si="53"/>
        <v>-3.3863867253640368E-4</v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3</v>
      </c>
      <c r="D453" s="16">
        <v>0</v>
      </c>
      <c r="E453" s="17">
        <f t="shared" si="51"/>
        <v>5.0795800880460546E-4</v>
      </c>
      <c r="F453" s="17" t="str">
        <f t="shared" si="52"/>
        <v/>
      </c>
      <c r="G453" s="17">
        <f t="shared" si="54"/>
        <v>-1</v>
      </c>
      <c r="H453" s="17">
        <f t="shared" si="53"/>
        <v>-5.0795800880460546E-4</v>
      </c>
    </row>
    <row r="454" spans="1:8" x14ac:dyDescent="0.2">
      <c r="A454" s="14"/>
      <c r="B454" s="15" t="s">
        <v>427</v>
      </c>
      <c r="C454" s="16">
        <v>1</v>
      </c>
      <c r="D454" s="16">
        <v>0</v>
      </c>
      <c r="E454" s="17">
        <f t="shared" si="51"/>
        <v>1.6931933626820184E-4</v>
      </c>
      <c r="F454" s="17" t="str">
        <f t="shared" si="52"/>
        <v/>
      </c>
      <c r="G454" s="17">
        <f t="shared" si="54"/>
        <v>-1</v>
      </c>
      <c r="H454" s="17">
        <f t="shared" si="53"/>
        <v>-1.6931933626820184E-4</v>
      </c>
    </row>
    <row r="455" spans="1:8" x14ac:dyDescent="0.2">
      <c r="A455" s="14"/>
      <c r="B455" s="15" t="s">
        <v>428</v>
      </c>
      <c r="C455" s="16">
        <v>2</v>
      </c>
      <c r="D455" s="16">
        <v>2</v>
      </c>
      <c r="E455" s="17">
        <f t="shared" si="51"/>
        <v>3.3863867253640368E-4</v>
      </c>
      <c r="F455" s="17">
        <f t="shared" si="52"/>
        <v>3.6724201248622841E-4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429</v>
      </c>
      <c r="C456" s="16">
        <v>18</v>
      </c>
      <c r="D456" s="16">
        <v>29</v>
      </c>
      <c r="E456" s="17">
        <f t="shared" si="51"/>
        <v>3.0477480528276328E-3</v>
      </c>
      <c r="F456" s="17">
        <f t="shared" si="52"/>
        <v>5.3250091810503122E-3</v>
      </c>
      <c r="G456" s="17">
        <f t="shared" si="54"/>
        <v>0.61111111111111116</v>
      </c>
      <c r="H456" s="17">
        <f t="shared" si="53"/>
        <v>1.8625126989502202E-3</v>
      </c>
    </row>
    <row r="457" spans="1:8" x14ac:dyDescent="0.2">
      <c r="A457" s="14"/>
      <c r="B457" s="15" t="s">
        <v>430</v>
      </c>
      <c r="C457" s="16">
        <v>19</v>
      </c>
      <c r="D457" s="16">
        <v>60</v>
      </c>
      <c r="E457" s="17">
        <f t="shared" si="51"/>
        <v>3.2170673890958346E-3</v>
      </c>
      <c r="F457" s="17">
        <f t="shared" si="52"/>
        <v>1.1017260374586852E-2</v>
      </c>
      <c r="G457" s="17">
        <f t="shared" si="54"/>
        <v>2.1578947368421053</v>
      </c>
      <c r="H457" s="17">
        <f t="shared" si="53"/>
        <v>6.942092786996275E-3</v>
      </c>
    </row>
    <row r="458" spans="1:8" ht="25.5" x14ac:dyDescent="0.2">
      <c r="A458" s="14"/>
      <c r="B458" s="15" t="s">
        <v>431</v>
      </c>
      <c r="C458" s="16">
        <v>1</v>
      </c>
      <c r="D458" s="16">
        <v>7</v>
      </c>
      <c r="E458" s="17">
        <f t="shared" si="51"/>
        <v>1.6931933626820184E-4</v>
      </c>
      <c r="F458" s="17">
        <f t="shared" si="52"/>
        <v>1.2853470437017994E-3</v>
      </c>
      <c r="G458" s="17">
        <f t="shared" si="54"/>
        <v>6</v>
      </c>
      <c r="H458" s="17">
        <f t="shared" si="53"/>
        <v>1.0159160176092109E-3</v>
      </c>
    </row>
    <row r="459" spans="1:8" ht="25.5" x14ac:dyDescent="0.2">
      <c r="A459" s="14"/>
      <c r="B459" s="15" t="s">
        <v>432</v>
      </c>
      <c r="C459" s="16">
        <v>6</v>
      </c>
      <c r="D459" s="16">
        <v>4</v>
      </c>
      <c r="E459" s="17">
        <f t="shared" si="51"/>
        <v>1.0159160176092109E-3</v>
      </c>
      <c r="F459" s="17">
        <f t="shared" si="52"/>
        <v>7.3448402497245681E-4</v>
      </c>
      <c r="G459" s="17">
        <f t="shared" si="54"/>
        <v>-0.33333333333333331</v>
      </c>
      <c r="H459" s="17">
        <f t="shared" si="53"/>
        <v>-3.3863867253640362E-4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27</v>
      </c>
      <c r="D461" s="16">
        <v>7</v>
      </c>
      <c r="E461" s="17">
        <f t="shared" si="51"/>
        <v>4.5716220792414494E-3</v>
      </c>
      <c r="F461" s="17">
        <f t="shared" si="52"/>
        <v>1.2853470437017994E-3</v>
      </c>
      <c r="G461" s="17">
        <f t="shared" si="54"/>
        <v>-0.7407407407407407</v>
      </c>
      <c r="H461" s="17">
        <f t="shared" si="53"/>
        <v>-3.3863867253640365E-3</v>
      </c>
    </row>
    <row r="462" spans="1:8" ht="25.5" x14ac:dyDescent="0.2">
      <c r="A462" s="14"/>
      <c r="B462" s="15" t="s">
        <v>435</v>
      </c>
      <c r="C462" s="16">
        <v>1</v>
      </c>
      <c r="D462" s="16">
        <v>0</v>
      </c>
      <c r="E462" s="17">
        <f t="shared" si="51"/>
        <v>1.6931933626820184E-4</v>
      </c>
      <c r="F462" s="17" t="str">
        <f t="shared" si="52"/>
        <v/>
      </c>
      <c r="G462" s="17">
        <f t="shared" si="54"/>
        <v>-1</v>
      </c>
      <c r="H462" s="17">
        <f t="shared" si="53"/>
        <v>-1.6931933626820184E-4</v>
      </c>
    </row>
    <row r="463" spans="1:8" x14ac:dyDescent="0.2">
      <c r="A463" s="14"/>
      <c r="B463" s="15" t="s">
        <v>436</v>
      </c>
      <c r="C463" s="16">
        <v>2</v>
      </c>
      <c r="D463" s="16">
        <v>1</v>
      </c>
      <c r="E463" s="17">
        <f t="shared" si="51"/>
        <v>3.3863867253640368E-4</v>
      </c>
      <c r="F463" s="17">
        <f t="shared" si="52"/>
        <v>1.836210062431142E-4</v>
      </c>
      <c r="G463" s="17">
        <f t="shared" si="54"/>
        <v>-0.5</v>
      </c>
      <c r="H463" s="17">
        <f t="shared" si="53"/>
        <v>-1.6931933626820184E-4</v>
      </c>
    </row>
    <row r="464" spans="1:8" x14ac:dyDescent="0.2">
      <c r="A464" s="14"/>
      <c r="B464" s="15" t="s">
        <v>437</v>
      </c>
      <c r="C464" s="16">
        <v>1</v>
      </c>
      <c r="D464" s="16">
        <v>0</v>
      </c>
      <c r="E464" s="17">
        <f t="shared" si="51"/>
        <v>1.6931933626820184E-4</v>
      </c>
      <c r="F464" s="17" t="str">
        <f t="shared" si="52"/>
        <v/>
      </c>
      <c r="G464" s="17">
        <f t="shared" si="54"/>
        <v>-1</v>
      </c>
      <c r="H464" s="17">
        <f t="shared" si="53"/>
        <v>-1.6931933626820184E-4</v>
      </c>
    </row>
    <row r="465" spans="1:8" x14ac:dyDescent="0.2">
      <c r="A465" s="14"/>
      <c r="B465" s="15" t="s">
        <v>438</v>
      </c>
      <c r="C465" s="16">
        <v>67</v>
      </c>
      <c r="D465" s="16">
        <v>74</v>
      </c>
      <c r="E465" s="17">
        <f t="shared" si="51"/>
        <v>1.1344395529969523E-2</v>
      </c>
      <c r="F465" s="17">
        <f t="shared" si="52"/>
        <v>1.3587954461990452E-2</v>
      </c>
      <c r="G465" s="17">
        <f t="shared" si="54"/>
        <v>0.1044776119402985</v>
      </c>
      <c r="H465" s="17">
        <f t="shared" si="53"/>
        <v>1.1852353538774128E-3</v>
      </c>
    </row>
    <row r="466" spans="1:8" x14ac:dyDescent="0.2">
      <c r="A466" s="14"/>
      <c r="B466" s="15" t="s">
        <v>439</v>
      </c>
      <c r="C466" s="16">
        <v>5</v>
      </c>
      <c r="D466" s="16">
        <v>3</v>
      </c>
      <c r="E466" s="17">
        <f t="shared" si="51"/>
        <v>8.4659668134100914E-4</v>
      </c>
      <c r="F466" s="17">
        <f t="shared" si="52"/>
        <v>5.5086301872934269E-4</v>
      </c>
      <c r="G466" s="17">
        <f t="shared" si="54"/>
        <v>-0.4</v>
      </c>
      <c r="H466" s="17">
        <f t="shared" si="53"/>
        <v>-3.3863867253640368E-4</v>
      </c>
    </row>
    <row r="467" spans="1:8" x14ac:dyDescent="0.2">
      <c r="A467" s="14"/>
      <c r="B467" s="15" t="s">
        <v>440</v>
      </c>
      <c r="C467" s="16">
        <v>2</v>
      </c>
      <c r="D467" s="16">
        <v>4</v>
      </c>
      <c r="E467" s="17">
        <f t="shared" si="51"/>
        <v>3.3863867253640368E-4</v>
      </c>
      <c r="F467" s="17">
        <f t="shared" si="52"/>
        <v>7.3448402497245681E-4</v>
      </c>
      <c r="G467" s="17">
        <f t="shared" si="54"/>
        <v>1</v>
      </c>
      <c r="H467" s="17">
        <f t="shared" si="53"/>
        <v>3.3863867253640368E-4</v>
      </c>
    </row>
    <row r="468" spans="1:8" x14ac:dyDescent="0.2">
      <c r="A468" s="14"/>
      <c r="B468" s="15" t="s">
        <v>441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1.836210062431142E-4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8</v>
      </c>
      <c r="D469" s="16">
        <v>1</v>
      </c>
      <c r="E469" s="17">
        <f t="shared" si="51"/>
        <v>1.3545546901456147E-3</v>
      </c>
      <c r="F469" s="17">
        <f t="shared" si="52"/>
        <v>1.836210062431142E-4</v>
      </c>
      <c r="G469" s="17">
        <f t="shared" si="54"/>
        <v>-0.875</v>
      </c>
      <c r="H469" s="17">
        <f t="shared" si="53"/>
        <v>-1.1852353538774128E-3</v>
      </c>
    </row>
    <row r="470" spans="1:8" x14ac:dyDescent="0.2">
      <c r="A470" s="14"/>
      <c r="B470" s="15" t="s">
        <v>443</v>
      </c>
      <c r="C470" s="16">
        <v>2</v>
      </c>
      <c r="D470" s="16">
        <v>1</v>
      </c>
      <c r="E470" s="17">
        <f t="shared" si="51"/>
        <v>3.3863867253640368E-4</v>
      </c>
      <c r="F470" s="17">
        <f t="shared" si="52"/>
        <v>1.836210062431142E-4</v>
      </c>
      <c r="G470" s="17">
        <f t="shared" si="54"/>
        <v>-0.5</v>
      </c>
      <c r="H470" s="17">
        <f t="shared" si="53"/>
        <v>-1.6931933626820184E-4</v>
      </c>
    </row>
    <row r="471" spans="1:8" x14ac:dyDescent="0.2">
      <c r="A471" s="14"/>
      <c r="B471" s="15" t="s">
        <v>444</v>
      </c>
      <c r="C471" s="16">
        <v>149</v>
      </c>
      <c r="D471" s="16">
        <v>81</v>
      </c>
      <c r="E471" s="17">
        <f t="shared" si="51"/>
        <v>2.5228581103962072E-2</v>
      </c>
      <c r="F471" s="17">
        <f t="shared" si="52"/>
        <v>1.487330150569225E-2</v>
      </c>
      <c r="G471" s="17">
        <f t="shared" si="54"/>
        <v>-0.4563758389261745</v>
      </c>
      <c r="H471" s="17">
        <f t="shared" si="53"/>
        <v>-1.1513714866237723E-2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2</v>
      </c>
      <c r="D476" s="16">
        <v>0</v>
      </c>
      <c r="E476" s="17">
        <f t="shared" si="51"/>
        <v>3.3863867253640368E-4</v>
      </c>
      <c r="F476" s="17" t="str">
        <f t="shared" si="52"/>
        <v/>
      </c>
      <c r="G476" s="17">
        <f t="shared" si="54"/>
        <v>-1</v>
      </c>
      <c r="H476" s="17">
        <f t="shared" si="53"/>
        <v>-3.3863867253640368E-4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24</v>
      </c>
      <c r="D479" s="16">
        <v>24</v>
      </c>
      <c r="E479" s="17">
        <f t="shared" si="55"/>
        <v>4.0636640704368437E-3</v>
      </c>
      <c r="F479" s="17">
        <f t="shared" si="56"/>
        <v>4.4069041498347415E-3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15</v>
      </c>
      <c r="D481" s="16">
        <v>19</v>
      </c>
      <c r="E481" s="17">
        <f t="shared" si="55"/>
        <v>2.5397900440230275E-3</v>
      </c>
      <c r="F481" s="17">
        <f t="shared" si="56"/>
        <v>3.4887991186191699E-3</v>
      </c>
      <c r="G481" s="17">
        <f t="shared" si="58"/>
        <v>0.26666666666666666</v>
      </c>
      <c r="H481" s="17">
        <f t="shared" si="57"/>
        <v>6.7727734507280735E-4</v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39</v>
      </c>
      <c r="D484" s="16">
        <v>27</v>
      </c>
      <c r="E484" s="17">
        <f t="shared" si="55"/>
        <v>6.6034541144598712E-3</v>
      </c>
      <c r="F484" s="17">
        <f t="shared" si="56"/>
        <v>4.9577671685640838E-3</v>
      </c>
      <c r="G484" s="17">
        <f t="shared" si="58"/>
        <v>-0.30769230769230771</v>
      </c>
      <c r="H484" s="17">
        <f t="shared" si="57"/>
        <v>-2.0318320352184218E-3</v>
      </c>
    </row>
    <row r="485" spans="1:8" x14ac:dyDescent="0.2">
      <c r="A485" s="14"/>
      <c r="B485" s="15" t="s">
        <v>458</v>
      </c>
      <c r="C485" s="16">
        <v>2</v>
      </c>
      <c r="D485" s="16">
        <v>1</v>
      </c>
      <c r="E485" s="17">
        <f t="shared" si="55"/>
        <v>3.3863867253640368E-4</v>
      </c>
      <c r="F485" s="17">
        <f t="shared" si="56"/>
        <v>1.836210062431142E-4</v>
      </c>
      <c r="G485" s="17">
        <f t="shared" si="58"/>
        <v>-0.5</v>
      </c>
      <c r="H485" s="17">
        <f t="shared" si="57"/>
        <v>-1.6931933626820184E-4</v>
      </c>
    </row>
    <row r="486" spans="1:8" x14ac:dyDescent="0.2">
      <c r="A486" s="14"/>
      <c r="B486" s="15" t="s">
        <v>459</v>
      </c>
      <c r="C486" s="16">
        <v>29</v>
      </c>
      <c r="D486" s="16">
        <v>3</v>
      </c>
      <c r="E486" s="17">
        <f t="shared" si="55"/>
        <v>4.9102607517778531E-3</v>
      </c>
      <c r="F486" s="17">
        <f t="shared" si="56"/>
        <v>5.5086301872934269E-4</v>
      </c>
      <c r="G486" s="17">
        <f t="shared" si="58"/>
        <v>-0.89655172413793105</v>
      </c>
      <c r="H486" s="17">
        <f t="shared" si="57"/>
        <v>-4.4023027429732475E-3</v>
      </c>
    </row>
    <row r="487" spans="1:8" x14ac:dyDescent="0.2">
      <c r="A487" s="14"/>
      <c r="B487" s="15" t="s">
        <v>460</v>
      </c>
      <c r="C487" s="16">
        <v>7</v>
      </c>
      <c r="D487" s="16">
        <v>1</v>
      </c>
      <c r="E487" s="17">
        <f t="shared" si="55"/>
        <v>1.1852353538774128E-3</v>
      </c>
      <c r="F487" s="17">
        <f t="shared" si="56"/>
        <v>1.836210062431142E-4</v>
      </c>
      <c r="G487" s="17">
        <f t="shared" si="58"/>
        <v>-0.8571428571428571</v>
      </c>
      <c r="H487" s="17">
        <f t="shared" si="57"/>
        <v>-1.0159160176092109E-3</v>
      </c>
    </row>
    <row r="488" spans="1:8" x14ac:dyDescent="0.2">
      <c r="A488" s="14"/>
      <c r="B488" s="15" t="s">
        <v>461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1.836210062431142E-4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14</v>
      </c>
      <c r="D489" s="16">
        <v>44</v>
      </c>
      <c r="E489" s="17">
        <f t="shared" si="55"/>
        <v>2.3704707077548256E-3</v>
      </c>
      <c r="F489" s="17">
        <f t="shared" si="56"/>
        <v>8.0793242746970261E-3</v>
      </c>
      <c r="G489" s="17">
        <f t="shared" si="58"/>
        <v>2.1428571428571428</v>
      </c>
      <c r="H489" s="17">
        <f t="shared" si="57"/>
        <v>5.079580088046055E-3</v>
      </c>
    </row>
    <row r="490" spans="1:8" x14ac:dyDescent="0.2">
      <c r="A490" s="14"/>
      <c r="B490" s="15" t="s">
        <v>463</v>
      </c>
      <c r="C490" s="16">
        <v>14</v>
      </c>
      <c r="D490" s="16">
        <v>72</v>
      </c>
      <c r="E490" s="17">
        <f t="shared" si="55"/>
        <v>2.3704707077548256E-3</v>
      </c>
      <c r="F490" s="17">
        <f t="shared" si="56"/>
        <v>1.3220712449504223E-2</v>
      </c>
      <c r="G490" s="17">
        <f t="shared" si="58"/>
        <v>4.1428571428571432</v>
      </c>
      <c r="H490" s="17">
        <f t="shared" si="57"/>
        <v>9.8205215035557063E-3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</v>
      </c>
      <c r="D492" s="16">
        <v>0</v>
      </c>
      <c r="E492" s="17">
        <f t="shared" si="55"/>
        <v>1.6931933626820184E-4</v>
      </c>
      <c r="F492" s="17" t="str">
        <f t="shared" si="56"/>
        <v/>
      </c>
      <c r="G492" s="17">
        <f t="shared" si="58"/>
        <v>-1</v>
      </c>
      <c r="H492" s="17">
        <f t="shared" si="57"/>
        <v>-1.6931933626820184E-4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2</v>
      </c>
      <c r="D495" s="16">
        <v>0</v>
      </c>
      <c r="E495" s="17">
        <f t="shared" si="55"/>
        <v>3.3863867253640368E-4</v>
      </c>
      <c r="F495" s="17" t="str">
        <f t="shared" si="56"/>
        <v/>
      </c>
      <c r="G495" s="17">
        <f t="shared" si="58"/>
        <v>-1</v>
      </c>
      <c r="H495" s="17">
        <f t="shared" si="57"/>
        <v>-3.3863867253640368E-4</v>
      </c>
    </row>
    <row r="496" spans="1:8" ht="25.5" x14ac:dyDescent="0.2">
      <c r="A496" s="14"/>
      <c r="B496" s="15" t="s">
        <v>469</v>
      </c>
      <c r="C496" s="16">
        <v>1</v>
      </c>
      <c r="D496" s="16">
        <v>0</v>
      </c>
      <c r="E496" s="17">
        <f t="shared" si="55"/>
        <v>1.6931933626820184E-4</v>
      </c>
      <c r="F496" s="17" t="str">
        <f t="shared" si="56"/>
        <v/>
      </c>
      <c r="G496" s="17">
        <f t="shared" si="58"/>
        <v>-1</v>
      </c>
      <c r="H496" s="17">
        <f t="shared" si="57"/>
        <v>-1.6931933626820184E-4</v>
      </c>
    </row>
    <row r="497" spans="1:8" x14ac:dyDescent="0.2">
      <c r="A497" s="14"/>
      <c r="B497" s="15" t="s">
        <v>470</v>
      </c>
      <c r="C497" s="16">
        <v>4</v>
      </c>
      <c r="D497" s="16">
        <v>0</v>
      </c>
      <c r="E497" s="17">
        <f t="shared" si="55"/>
        <v>6.7727734507280735E-4</v>
      </c>
      <c r="F497" s="17" t="str">
        <f t="shared" si="56"/>
        <v/>
      </c>
      <c r="G497" s="17">
        <f t="shared" si="58"/>
        <v>-1</v>
      </c>
      <c r="H497" s="17">
        <f t="shared" si="57"/>
        <v>-6.7727734507280735E-4</v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21</v>
      </c>
      <c r="D500" s="16">
        <v>75</v>
      </c>
      <c r="E500" s="17">
        <f t="shared" si="55"/>
        <v>3.5557060616322384E-3</v>
      </c>
      <c r="F500" s="17">
        <f t="shared" si="56"/>
        <v>1.3771575468233566E-2</v>
      </c>
      <c r="G500" s="17">
        <f t="shared" si="58"/>
        <v>2.5714285714285716</v>
      </c>
      <c r="H500" s="17">
        <f t="shared" si="57"/>
        <v>9.1432441584828987E-3</v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2</v>
      </c>
      <c r="D506" s="16">
        <v>4</v>
      </c>
      <c r="E506" s="17">
        <f t="shared" si="55"/>
        <v>3.3863867253640368E-4</v>
      </c>
      <c r="F506" s="17">
        <f t="shared" si="56"/>
        <v>7.3448402497245681E-4</v>
      </c>
      <c r="G506" s="17">
        <f t="shared" si="58"/>
        <v>1</v>
      </c>
      <c r="H506" s="17">
        <f t="shared" si="57"/>
        <v>3.3863867253640368E-4</v>
      </c>
    </row>
    <row r="507" spans="1:8" x14ac:dyDescent="0.2">
      <c r="A507" s="14"/>
      <c r="B507" s="15" t="s">
        <v>480</v>
      </c>
      <c r="C507" s="16">
        <v>1</v>
      </c>
      <c r="D507" s="16">
        <v>4</v>
      </c>
      <c r="E507" s="17">
        <f t="shared" si="55"/>
        <v>1.6931933626820184E-4</v>
      </c>
      <c r="F507" s="17">
        <f t="shared" si="56"/>
        <v>7.3448402497245681E-4</v>
      </c>
      <c r="G507" s="17">
        <f t="shared" si="58"/>
        <v>3</v>
      </c>
      <c r="H507" s="17">
        <f t="shared" si="57"/>
        <v>5.0795800880460546E-4</v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1</v>
      </c>
      <c r="D509" s="16">
        <v>0</v>
      </c>
      <c r="E509" s="17">
        <f t="shared" si="55"/>
        <v>1.6931933626820184E-4</v>
      </c>
      <c r="F509" s="17" t="str">
        <f t="shared" si="56"/>
        <v/>
      </c>
      <c r="G509" s="17">
        <f t="shared" si="58"/>
        <v>-1</v>
      </c>
      <c r="H509" s="17">
        <f t="shared" si="57"/>
        <v>-1.6931933626820184E-4</v>
      </c>
    </row>
    <row r="510" spans="1:8" x14ac:dyDescent="0.2">
      <c r="A510" s="14"/>
      <c r="B510" s="15" t="s">
        <v>483</v>
      </c>
      <c r="C510" s="16">
        <v>29</v>
      </c>
      <c r="D510" s="16">
        <v>1</v>
      </c>
      <c r="E510" s="17">
        <f t="shared" si="55"/>
        <v>4.9102607517778531E-3</v>
      </c>
      <c r="F510" s="17">
        <f t="shared" si="56"/>
        <v>1.836210062431142E-4</v>
      </c>
      <c r="G510" s="17">
        <f t="shared" si="58"/>
        <v>-0.96551724137931039</v>
      </c>
      <c r="H510" s="17">
        <f t="shared" si="57"/>
        <v>-4.7409414155096512E-3</v>
      </c>
    </row>
    <row r="511" spans="1:8" x14ac:dyDescent="0.2">
      <c r="A511" s="14"/>
      <c r="B511" s="15" t="s">
        <v>484</v>
      </c>
      <c r="C511" s="16">
        <v>39</v>
      </c>
      <c r="D511" s="16">
        <v>16</v>
      </c>
      <c r="E511" s="17">
        <f t="shared" si="55"/>
        <v>6.6034541144598712E-3</v>
      </c>
      <c r="F511" s="17">
        <f t="shared" si="56"/>
        <v>2.9379360998898272E-3</v>
      </c>
      <c r="G511" s="17">
        <f t="shared" si="58"/>
        <v>-0.58974358974358976</v>
      </c>
      <c r="H511" s="17">
        <f t="shared" si="57"/>
        <v>-3.8943447341686422E-3</v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3</v>
      </c>
      <c r="D514" s="16">
        <v>0</v>
      </c>
      <c r="E514" s="17">
        <f t="shared" si="55"/>
        <v>5.0795800880460546E-4</v>
      </c>
      <c r="F514" s="17" t="str">
        <f t="shared" si="56"/>
        <v/>
      </c>
      <c r="G514" s="17">
        <f t="shared" si="58"/>
        <v>-1</v>
      </c>
      <c r="H514" s="17">
        <f t="shared" si="57"/>
        <v>-5.0795800880460546E-4</v>
      </c>
    </row>
    <row r="515" spans="1:8" ht="25.5" x14ac:dyDescent="0.2">
      <c r="A515" s="14"/>
      <c r="B515" s="15" t="s">
        <v>488</v>
      </c>
      <c r="C515" s="16">
        <v>16</v>
      </c>
      <c r="D515" s="16">
        <v>17</v>
      </c>
      <c r="E515" s="17">
        <f t="shared" si="55"/>
        <v>2.7091093802912294E-3</v>
      </c>
      <c r="F515" s="17">
        <f t="shared" si="56"/>
        <v>3.1215571061329415E-3</v>
      </c>
      <c r="G515" s="17">
        <f t="shared" si="58"/>
        <v>6.25E-2</v>
      </c>
      <c r="H515" s="17">
        <f t="shared" si="57"/>
        <v>1.6931933626820184E-4</v>
      </c>
    </row>
    <row r="516" spans="1:8" x14ac:dyDescent="0.2">
      <c r="A516" s="14"/>
      <c r="B516" s="15" t="s">
        <v>489</v>
      </c>
      <c r="C516" s="16">
        <v>1</v>
      </c>
      <c r="D516" s="16">
        <v>1</v>
      </c>
      <c r="E516" s="17">
        <f t="shared" si="55"/>
        <v>1.6931933626820184E-4</v>
      </c>
      <c r="F516" s="17">
        <f t="shared" si="56"/>
        <v>1.836210062431142E-4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490</v>
      </c>
      <c r="C517" s="16">
        <v>18</v>
      </c>
      <c r="D517" s="16">
        <v>0</v>
      </c>
      <c r="E517" s="17">
        <f t="shared" si="55"/>
        <v>3.0477480528276328E-3</v>
      </c>
      <c r="F517" s="17" t="str">
        <f t="shared" si="56"/>
        <v/>
      </c>
      <c r="G517" s="17">
        <f t="shared" si="58"/>
        <v>-1</v>
      </c>
      <c r="H517" s="17">
        <f t="shared" si="57"/>
        <v>-3.0477480528276328E-3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1</v>
      </c>
      <c r="D529" s="16">
        <v>0</v>
      </c>
      <c r="E529" s="17">
        <f t="shared" si="55"/>
        <v>1.6931933626820184E-4</v>
      </c>
      <c r="F529" s="17" t="str">
        <f t="shared" si="56"/>
        <v/>
      </c>
      <c r="G529" s="17">
        <f t="shared" si="58"/>
        <v>-1</v>
      </c>
      <c r="H529" s="17">
        <f t="shared" si="57"/>
        <v>-1.6931933626820184E-4</v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3</v>
      </c>
      <c r="D532" s="16">
        <v>1</v>
      </c>
      <c r="E532" s="17">
        <f t="shared" si="55"/>
        <v>5.0795800880460546E-4</v>
      </c>
      <c r="F532" s="17">
        <f t="shared" si="56"/>
        <v>1.836210062431142E-4</v>
      </c>
      <c r="G532" s="17">
        <f t="shared" si="58"/>
        <v>-0.66666666666666663</v>
      </c>
      <c r="H532" s="17">
        <f t="shared" si="57"/>
        <v>-3.3863867253640362E-4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26</v>
      </c>
      <c r="D534" s="16">
        <v>19</v>
      </c>
      <c r="E534" s="17">
        <f t="shared" si="55"/>
        <v>4.4023027429732475E-3</v>
      </c>
      <c r="F534" s="17">
        <f t="shared" si="56"/>
        <v>3.4887991186191699E-3</v>
      </c>
      <c r="G534" s="17">
        <f t="shared" si="58"/>
        <v>-0.26923076923076922</v>
      </c>
      <c r="H534" s="17">
        <f t="shared" si="57"/>
        <v>-1.1852353538774128E-3</v>
      </c>
    </row>
    <row r="535" spans="1:8" x14ac:dyDescent="0.2">
      <c r="A535" s="14"/>
      <c r="B535" s="15" t="s">
        <v>508</v>
      </c>
      <c r="C535" s="16">
        <v>33</v>
      </c>
      <c r="D535" s="16">
        <v>48</v>
      </c>
      <c r="E535" s="17">
        <f t="shared" si="55"/>
        <v>5.5875380968506607E-3</v>
      </c>
      <c r="F535" s="17">
        <f t="shared" si="56"/>
        <v>8.813808299669483E-3</v>
      </c>
      <c r="G535" s="17">
        <f t="shared" si="58"/>
        <v>0.45454545454545453</v>
      </c>
      <c r="H535" s="17">
        <f t="shared" si="57"/>
        <v>2.5397900440230275E-3</v>
      </c>
    </row>
    <row r="536" spans="1:8" ht="25.5" x14ac:dyDescent="0.2">
      <c r="A536" s="14"/>
      <c r="B536" s="15" t="s">
        <v>509</v>
      </c>
      <c r="C536" s="16">
        <v>1</v>
      </c>
      <c r="D536" s="16">
        <v>31</v>
      </c>
      <c r="E536" s="17">
        <f t="shared" si="55"/>
        <v>1.6931933626820184E-4</v>
      </c>
      <c r="F536" s="17">
        <f t="shared" si="56"/>
        <v>5.6922511935365407E-3</v>
      </c>
      <c r="G536" s="17">
        <f t="shared" si="58"/>
        <v>30</v>
      </c>
      <c r="H536" s="17">
        <f t="shared" si="57"/>
        <v>5.079580088046055E-3</v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42</v>
      </c>
      <c r="D538" s="16">
        <v>33</v>
      </c>
      <c r="E538" s="17">
        <f t="shared" si="55"/>
        <v>7.1114121232644769E-3</v>
      </c>
      <c r="F538" s="17">
        <f t="shared" si="56"/>
        <v>6.0594932060227692E-3</v>
      </c>
      <c r="G538" s="17">
        <f t="shared" si="58"/>
        <v>-0.21428571428571427</v>
      </c>
      <c r="H538" s="17">
        <f t="shared" si="57"/>
        <v>-1.5238740264138164E-3</v>
      </c>
    </row>
    <row r="539" spans="1:8" x14ac:dyDescent="0.2">
      <c r="A539" s="14"/>
      <c r="B539" s="15" t="s">
        <v>512</v>
      </c>
      <c r="C539" s="16">
        <v>37</v>
      </c>
      <c r="D539" s="16">
        <v>17</v>
      </c>
      <c r="E539" s="17">
        <f t="shared" si="55"/>
        <v>6.2648154419234674E-3</v>
      </c>
      <c r="F539" s="17">
        <f t="shared" si="56"/>
        <v>3.1215571061329415E-3</v>
      </c>
      <c r="G539" s="17">
        <f t="shared" si="58"/>
        <v>-0.54054054054054057</v>
      </c>
      <c r="H539" s="17">
        <f t="shared" si="57"/>
        <v>-3.3863867253640365E-3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5</v>
      </c>
      <c r="E540" s="27" t="str">
        <f t="shared" si="55"/>
        <v/>
      </c>
      <c r="F540" s="27">
        <f t="shared" si="56"/>
        <v>9.1810503121557104E-4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2</v>
      </c>
      <c r="D541" s="16">
        <v>0</v>
      </c>
      <c r="E541" s="17">
        <f t="shared" ref="E541:E576" si="59">+IF(C541=0,"",C541/C$349)</f>
        <v>3.3863867253640368E-4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-3.3863867253640368E-4</v>
      </c>
    </row>
    <row r="542" spans="1:8" x14ac:dyDescent="0.2">
      <c r="A542" s="14"/>
      <c r="B542" s="15" t="s">
        <v>514</v>
      </c>
      <c r="C542" s="16">
        <v>35</v>
      </c>
      <c r="D542" s="16">
        <v>17</v>
      </c>
      <c r="E542" s="17">
        <f t="shared" si="59"/>
        <v>5.9261767693870636E-3</v>
      </c>
      <c r="F542" s="17">
        <f t="shared" si="60"/>
        <v>3.1215571061329415E-3</v>
      </c>
      <c r="G542" s="17">
        <f t="shared" ref="G542:G576" si="62">+IF(AND(C542=0,D542=0)," ",IF(C542=0,1,IF(D542=0,-1,(D542-C542)/C542)))</f>
        <v>-0.51428571428571423</v>
      </c>
      <c r="H542" s="17">
        <f t="shared" si="61"/>
        <v>-3.0477480528276323E-3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1</v>
      </c>
      <c r="D547" s="16">
        <v>0</v>
      </c>
      <c r="E547" s="17">
        <f t="shared" si="59"/>
        <v>1.6931933626820184E-4</v>
      </c>
      <c r="F547" s="17" t="str">
        <f t="shared" si="60"/>
        <v/>
      </c>
      <c r="G547" s="17">
        <f t="shared" si="62"/>
        <v>-1</v>
      </c>
      <c r="H547" s="17">
        <f t="shared" si="61"/>
        <v>-1.6931933626820184E-4</v>
      </c>
    </row>
    <row r="548" spans="1:8" ht="25.5" x14ac:dyDescent="0.2">
      <c r="A548" s="14"/>
      <c r="B548" s="15" t="s">
        <v>520</v>
      </c>
      <c r="C548" s="16">
        <v>2</v>
      </c>
      <c r="D548" s="16">
        <v>0</v>
      </c>
      <c r="E548" s="17">
        <f t="shared" si="59"/>
        <v>3.3863867253640368E-4</v>
      </c>
      <c r="F548" s="17" t="str">
        <f t="shared" si="60"/>
        <v/>
      </c>
      <c r="G548" s="17">
        <f t="shared" si="62"/>
        <v>-1</v>
      </c>
      <c r="H548" s="17">
        <f t="shared" si="61"/>
        <v>-3.3863867253640368E-4</v>
      </c>
    </row>
    <row r="549" spans="1:8" ht="25.5" x14ac:dyDescent="0.2">
      <c r="A549" s="14"/>
      <c r="B549" s="15" t="s">
        <v>521</v>
      </c>
      <c r="C549" s="16">
        <v>12</v>
      </c>
      <c r="D549" s="16">
        <v>2</v>
      </c>
      <c r="E549" s="17">
        <f t="shared" si="59"/>
        <v>2.0318320352184218E-3</v>
      </c>
      <c r="F549" s="17">
        <f t="shared" si="60"/>
        <v>3.6724201248622841E-4</v>
      </c>
      <c r="G549" s="17">
        <f t="shared" si="62"/>
        <v>-0.83333333333333337</v>
      </c>
      <c r="H549" s="17">
        <f t="shared" si="61"/>
        <v>-1.6931933626820183E-3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2</v>
      </c>
      <c r="D551" s="16">
        <v>1</v>
      </c>
      <c r="E551" s="17">
        <f t="shared" si="59"/>
        <v>3.3863867253640368E-4</v>
      </c>
      <c r="F551" s="17">
        <f t="shared" si="60"/>
        <v>1.836210062431142E-4</v>
      </c>
      <c r="G551" s="17">
        <f t="shared" si="62"/>
        <v>-0.5</v>
      </c>
      <c r="H551" s="17">
        <f t="shared" si="61"/>
        <v>-1.6931933626820184E-4</v>
      </c>
    </row>
    <row r="552" spans="1:8" ht="25.5" x14ac:dyDescent="0.2">
      <c r="A552" s="14"/>
      <c r="B552" s="15" t="s">
        <v>524</v>
      </c>
      <c r="C552" s="16">
        <v>1</v>
      </c>
      <c r="D552" s="16">
        <v>0</v>
      </c>
      <c r="E552" s="17">
        <f t="shared" si="59"/>
        <v>1.6931933626820184E-4</v>
      </c>
      <c r="F552" s="17" t="str">
        <f t="shared" si="60"/>
        <v/>
      </c>
      <c r="G552" s="17">
        <f t="shared" si="62"/>
        <v>-1</v>
      </c>
      <c r="H552" s="17">
        <f t="shared" si="61"/>
        <v>-1.6931933626820184E-4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52</v>
      </c>
      <c r="D554" s="16">
        <v>10</v>
      </c>
      <c r="E554" s="17">
        <f t="shared" si="59"/>
        <v>8.8046054859464949E-3</v>
      </c>
      <c r="F554" s="17">
        <f t="shared" si="60"/>
        <v>1.8362100624311421E-3</v>
      </c>
      <c r="G554" s="17">
        <f t="shared" si="62"/>
        <v>-0.80769230769230771</v>
      </c>
      <c r="H554" s="17">
        <f t="shared" si="61"/>
        <v>-7.1114121232644769E-3</v>
      </c>
    </row>
    <row r="555" spans="1:8" ht="25.5" x14ac:dyDescent="0.2">
      <c r="A555" s="14"/>
      <c r="B555" s="15" t="s">
        <v>527</v>
      </c>
      <c r="C555" s="16">
        <v>1</v>
      </c>
      <c r="D555" s="16">
        <v>0</v>
      </c>
      <c r="E555" s="17">
        <f t="shared" si="59"/>
        <v>1.6931933626820184E-4</v>
      </c>
      <c r="F555" s="17" t="str">
        <f t="shared" si="60"/>
        <v/>
      </c>
      <c r="G555" s="17">
        <f t="shared" si="62"/>
        <v>-1</v>
      </c>
      <c r="H555" s="17">
        <f t="shared" si="61"/>
        <v>-1.6931933626820184E-4</v>
      </c>
    </row>
    <row r="556" spans="1:8" x14ac:dyDescent="0.2">
      <c r="A556" s="14"/>
      <c r="B556" s="15" t="s">
        <v>528</v>
      </c>
      <c r="C556" s="16">
        <v>0</v>
      </c>
      <c r="D556" s="16">
        <v>11</v>
      </c>
      <c r="E556" s="17" t="str">
        <f t="shared" si="59"/>
        <v/>
      </c>
      <c r="F556" s="17">
        <f t="shared" si="60"/>
        <v>2.0198310686742565E-3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38</v>
      </c>
      <c r="D559" s="16">
        <v>62</v>
      </c>
      <c r="E559" s="17">
        <f t="shared" si="59"/>
        <v>6.4341347781916693E-3</v>
      </c>
      <c r="F559" s="17">
        <f t="shared" si="60"/>
        <v>1.1384502387073081E-2</v>
      </c>
      <c r="G559" s="17">
        <f t="shared" si="62"/>
        <v>0.63157894736842102</v>
      </c>
      <c r="H559" s="17">
        <f t="shared" si="61"/>
        <v>4.0636640704368437E-3</v>
      </c>
    </row>
    <row r="560" spans="1:8" ht="25.5" x14ac:dyDescent="0.2">
      <c r="A560" s="14"/>
      <c r="B560" s="15" t="s">
        <v>532</v>
      </c>
      <c r="C560" s="16">
        <v>26</v>
      </c>
      <c r="D560" s="16">
        <v>14</v>
      </c>
      <c r="E560" s="17">
        <f t="shared" si="59"/>
        <v>4.4023027429732475E-3</v>
      </c>
      <c r="F560" s="17">
        <f t="shared" si="60"/>
        <v>2.5706940874035988E-3</v>
      </c>
      <c r="G560" s="17">
        <f t="shared" si="62"/>
        <v>-0.46153846153846156</v>
      </c>
      <c r="H560" s="17">
        <f t="shared" si="61"/>
        <v>-2.0318320352184218E-3</v>
      </c>
    </row>
    <row r="561" spans="1:8" x14ac:dyDescent="0.2">
      <c r="A561" s="14"/>
      <c r="B561" s="15" t="s">
        <v>533</v>
      </c>
      <c r="C561" s="16">
        <v>119</v>
      </c>
      <c r="D561" s="16">
        <v>77</v>
      </c>
      <c r="E561" s="17">
        <f t="shared" si="59"/>
        <v>2.0149001015916018E-2</v>
      </c>
      <c r="F561" s="17">
        <f t="shared" si="60"/>
        <v>1.4138817480719794E-2</v>
      </c>
      <c r="G561" s="17">
        <f t="shared" si="62"/>
        <v>-0.35294117647058826</v>
      </c>
      <c r="H561" s="17">
        <f t="shared" si="61"/>
        <v>-7.1114121232644777E-3</v>
      </c>
    </row>
    <row r="562" spans="1:8" x14ac:dyDescent="0.2">
      <c r="A562" s="14"/>
      <c r="B562" s="15" t="s">
        <v>534</v>
      </c>
      <c r="C562" s="16">
        <v>7</v>
      </c>
      <c r="D562" s="16">
        <v>0</v>
      </c>
      <c r="E562" s="17">
        <f t="shared" si="59"/>
        <v>1.1852353538774128E-3</v>
      </c>
      <c r="F562" s="17" t="str">
        <f t="shared" si="60"/>
        <v/>
      </c>
      <c r="G562" s="17">
        <f t="shared" si="62"/>
        <v>-1</v>
      </c>
      <c r="H562" s="17">
        <f t="shared" si="61"/>
        <v>-1.1852353538774128E-3</v>
      </c>
    </row>
    <row r="563" spans="1:8" x14ac:dyDescent="0.2">
      <c r="A563" s="14"/>
      <c r="B563" s="15" t="s">
        <v>535</v>
      </c>
      <c r="C563" s="16">
        <v>0</v>
      </c>
      <c r="D563" s="16">
        <v>1</v>
      </c>
      <c r="E563" s="17" t="str">
        <f t="shared" si="59"/>
        <v/>
      </c>
      <c r="F563" s="17">
        <f t="shared" si="60"/>
        <v>1.836210062431142E-4</v>
      </c>
      <c r="G563" s="17">
        <f t="shared" si="62"/>
        <v>1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1</v>
      </c>
      <c r="D565" s="16">
        <v>0</v>
      </c>
      <c r="E565" s="17">
        <f t="shared" si="59"/>
        <v>1.6931933626820184E-4</v>
      </c>
      <c r="F565" s="17" t="str">
        <f t="shared" si="60"/>
        <v/>
      </c>
      <c r="G565" s="17">
        <f t="shared" si="62"/>
        <v>-1</v>
      </c>
      <c r="H565" s="17">
        <f t="shared" si="61"/>
        <v>-1.6931933626820184E-4</v>
      </c>
    </row>
    <row r="566" spans="1:8" x14ac:dyDescent="0.2">
      <c r="A566" s="14"/>
      <c r="B566" s="15" t="s">
        <v>538</v>
      </c>
      <c r="C566" s="16">
        <v>2</v>
      </c>
      <c r="D566" s="16">
        <v>0</v>
      </c>
      <c r="E566" s="17">
        <f t="shared" si="59"/>
        <v>3.3863867253640368E-4</v>
      </c>
      <c r="F566" s="17" t="str">
        <f t="shared" si="60"/>
        <v/>
      </c>
      <c r="G566" s="17">
        <f t="shared" si="62"/>
        <v>-1</v>
      </c>
      <c r="H566" s="17">
        <f t="shared" si="61"/>
        <v>-3.3863867253640368E-4</v>
      </c>
    </row>
    <row r="567" spans="1:8" x14ac:dyDescent="0.2">
      <c r="A567" s="14"/>
      <c r="B567" s="15" t="s">
        <v>539</v>
      </c>
      <c r="C567" s="16">
        <v>2</v>
      </c>
      <c r="D567" s="16">
        <v>0</v>
      </c>
      <c r="E567" s="17">
        <f t="shared" si="59"/>
        <v>3.3863867253640368E-4</v>
      </c>
      <c r="F567" s="17" t="str">
        <f t="shared" si="60"/>
        <v/>
      </c>
      <c r="G567" s="17">
        <f t="shared" si="62"/>
        <v>-1</v>
      </c>
      <c r="H567" s="17">
        <f t="shared" si="61"/>
        <v>-3.3863867253640368E-4</v>
      </c>
    </row>
    <row r="568" spans="1:8" x14ac:dyDescent="0.2">
      <c r="A568" s="14"/>
      <c r="B568" s="15" t="s">
        <v>540</v>
      </c>
      <c r="C568" s="16">
        <v>17</v>
      </c>
      <c r="D568" s="16">
        <v>5</v>
      </c>
      <c r="E568" s="17">
        <f t="shared" si="59"/>
        <v>2.8784287165594313E-3</v>
      </c>
      <c r="F568" s="17">
        <f t="shared" si="60"/>
        <v>9.1810503121557104E-4</v>
      </c>
      <c r="G568" s="17">
        <f t="shared" si="62"/>
        <v>-0.70588235294117652</v>
      </c>
      <c r="H568" s="17">
        <f t="shared" si="61"/>
        <v>-2.0318320352184223E-3</v>
      </c>
    </row>
    <row r="569" spans="1:8" x14ac:dyDescent="0.2">
      <c r="A569" s="14"/>
      <c r="B569" s="15" t="s">
        <v>541</v>
      </c>
      <c r="C569" s="16">
        <v>2</v>
      </c>
      <c r="D569" s="16">
        <v>4</v>
      </c>
      <c r="E569" s="17">
        <f t="shared" si="59"/>
        <v>3.3863867253640368E-4</v>
      </c>
      <c r="F569" s="17">
        <f t="shared" si="60"/>
        <v>7.3448402497245681E-4</v>
      </c>
      <c r="G569" s="17">
        <f t="shared" si="62"/>
        <v>1</v>
      </c>
      <c r="H569" s="17">
        <f t="shared" si="61"/>
        <v>3.3863867253640368E-4</v>
      </c>
    </row>
    <row r="570" spans="1:8" x14ac:dyDescent="0.2">
      <c r="A570" s="14"/>
      <c r="B570" s="15" t="s">
        <v>542</v>
      </c>
      <c r="C570" s="16">
        <v>1</v>
      </c>
      <c r="D570" s="16">
        <v>4</v>
      </c>
      <c r="E570" s="17">
        <f t="shared" si="59"/>
        <v>1.6931933626820184E-4</v>
      </c>
      <c r="F570" s="17">
        <f t="shared" si="60"/>
        <v>7.3448402497245681E-4</v>
      </c>
      <c r="G570" s="17">
        <f t="shared" si="62"/>
        <v>3</v>
      </c>
      <c r="H570" s="17">
        <f t="shared" si="61"/>
        <v>5.0795800880460546E-4</v>
      </c>
    </row>
    <row r="571" spans="1:8" ht="25.5" x14ac:dyDescent="0.2">
      <c r="A571" s="14"/>
      <c r="B571" s="15" t="s">
        <v>543</v>
      </c>
      <c r="C571" s="16">
        <v>1</v>
      </c>
      <c r="D571" s="16">
        <v>0</v>
      </c>
      <c r="E571" s="17">
        <f t="shared" si="59"/>
        <v>1.6931933626820184E-4</v>
      </c>
      <c r="F571" s="17" t="str">
        <f t="shared" si="60"/>
        <v/>
      </c>
      <c r="G571" s="17">
        <f t="shared" si="62"/>
        <v>-1</v>
      </c>
      <c r="H571" s="17">
        <f t="shared" si="61"/>
        <v>-1.6931933626820184E-4</v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4</v>
      </c>
      <c r="D574" s="16">
        <v>0</v>
      </c>
      <c r="E574" s="17">
        <f t="shared" si="59"/>
        <v>6.7727734507280735E-4</v>
      </c>
      <c r="F574" s="17" t="str">
        <f t="shared" si="60"/>
        <v/>
      </c>
      <c r="G574" s="17">
        <f t="shared" si="62"/>
        <v>-1</v>
      </c>
      <c r="H574" s="17">
        <f t="shared" si="61"/>
        <v>-6.7727734507280735E-4</v>
      </c>
    </row>
    <row r="575" spans="1:8" ht="25.5" x14ac:dyDescent="0.2">
      <c r="A575" s="14"/>
      <c r="B575" s="15" t="s">
        <v>547</v>
      </c>
      <c r="C575" s="16">
        <v>1</v>
      </c>
      <c r="D575" s="16">
        <v>0</v>
      </c>
      <c r="E575" s="17">
        <f t="shared" si="59"/>
        <v>1.6931933626820184E-4</v>
      </c>
      <c r="F575" s="17" t="str">
        <f t="shared" si="60"/>
        <v/>
      </c>
      <c r="G575" s="17">
        <f t="shared" si="62"/>
        <v>-1</v>
      </c>
      <c r="H575" s="17">
        <f t="shared" si="61"/>
        <v>-1.6931933626820184E-4</v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3884</v>
      </c>
      <c r="D582" s="19">
        <f>SUM(D583:D609)</f>
        <v>2612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-0.32749742533470649</v>
      </c>
      <c r="H582" s="20">
        <f t="shared" ref="H582:H609" si="65">+IF(OR(AND(E582=""),(G582="")),"",E582*G582)</f>
        <v>-0.32749742533470649</v>
      </c>
    </row>
    <row r="583" spans="1:8" x14ac:dyDescent="0.2">
      <c r="A583" s="14"/>
      <c r="B583" s="15" t="s">
        <v>549</v>
      </c>
      <c r="C583" s="16">
        <v>3</v>
      </c>
      <c r="D583" s="16">
        <v>0</v>
      </c>
      <c r="E583" s="17">
        <f t="shared" si="63"/>
        <v>7.7239958805355301E-4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-7.7239958805355301E-4</v>
      </c>
    </row>
    <row r="584" spans="1:8" x14ac:dyDescent="0.2">
      <c r="A584" s="14"/>
      <c r="B584" s="15" t="s">
        <v>550</v>
      </c>
      <c r="C584" s="16">
        <v>121</v>
      </c>
      <c r="D584" s="16">
        <v>78</v>
      </c>
      <c r="E584" s="17">
        <f t="shared" si="63"/>
        <v>3.1153450051493305E-2</v>
      </c>
      <c r="F584" s="17">
        <f t="shared" si="64"/>
        <v>2.9862174578866769E-2</v>
      </c>
      <c r="G584" s="17">
        <f t="shared" si="66"/>
        <v>-0.35537190082644626</v>
      </c>
      <c r="H584" s="17">
        <f t="shared" si="65"/>
        <v>-1.1071060762100926E-2</v>
      </c>
    </row>
    <row r="585" spans="1:8" ht="25.5" x14ac:dyDescent="0.2">
      <c r="A585" s="14"/>
      <c r="B585" s="15" t="s">
        <v>551</v>
      </c>
      <c r="C585" s="16">
        <v>959</v>
      </c>
      <c r="D585" s="16">
        <v>858</v>
      </c>
      <c r="E585" s="17">
        <f t="shared" si="63"/>
        <v>0.2469104016477858</v>
      </c>
      <c r="F585" s="17">
        <f t="shared" si="64"/>
        <v>0.32848392036753443</v>
      </c>
      <c r="G585" s="17">
        <f t="shared" si="66"/>
        <v>-0.10531803962460896</v>
      </c>
      <c r="H585" s="17">
        <f t="shared" si="65"/>
        <v>-2.6004119464469618E-2</v>
      </c>
    </row>
    <row r="586" spans="1:8" x14ac:dyDescent="0.2">
      <c r="A586" s="14"/>
      <c r="B586" s="15" t="s">
        <v>552</v>
      </c>
      <c r="C586" s="16">
        <v>860</v>
      </c>
      <c r="D586" s="16">
        <v>615</v>
      </c>
      <c r="E586" s="17">
        <f t="shared" si="63"/>
        <v>0.22142121524201855</v>
      </c>
      <c r="F586" s="17">
        <f t="shared" si="64"/>
        <v>0.23545176110260338</v>
      </c>
      <c r="G586" s="17">
        <f t="shared" si="66"/>
        <v>-0.28488372093023256</v>
      </c>
      <c r="H586" s="17">
        <f t="shared" si="65"/>
        <v>-6.3079299691040175E-2</v>
      </c>
    </row>
    <row r="587" spans="1:8" x14ac:dyDescent="0.2">
      <c r="A587" s="14"/>
      <c r="B587" s="15" t="s">
        <v>553</v>
      </c>
      <c r="C587" s="16">
        <v>36</v>
      </c>
      <c r="D587" s="16">
        <v>0</v>
      </c>
      <c r="E587" s="17">
        <f t="shared" si="63"/>
        <v>9.2687950566426366E-3</v>
      </c>
      <c r="F587" s="17" t="str">
        <f t="shared" si="64"/>
        <v/>
      </c>
      <c r="G587" s="17">
        <f t="shared" si="66"/>
        <v>-1</v>
      </c>
      <c r="H587" s="17">
        <f t="shared" si="65"/>
        <v>-9.2687950566426366E-3</v>
      </c>
    </row>
    <row r="588" spans="1:8" x14ac:dyDescent="0.2">
      <c r="A588" s="14"/>
      <c r="B588" s="15" t="s">
        <v>554</v>
      </c>
      <c r="C588" s="16">
        <v>25</v>
      </c>
      <c r="D588" s="16">
        <v>0</v>
      </c>
      <c r="E588" s="17">
        <f t="shared" si="63"/>
        <v>6.436663233779609E-3</v>
      </c>
      <c r="F588" s="17" t="str">
        <f t="shared" si="64"/>
        <v/>
      </c>
      <c r="G588" s="17">
        <f t="shared" si="66"/>
        <v>-1</v>
      </c>
      <c r="H588" s="17">
        <f t="shared" si="65"/>
        <v>-6.436663233779609E-3</v>
      </c>
    </row>
    <row r="589" spans="1:8" x14ac:dyDescent="0.2">
      <c r="A589" s="14"/>
      <c r="B589" s="15" t="s">
        <v>555</v>
      </c>
      <c r="C589" s="16">
        <v>1</v>
      </c>
      <c r="D589" s="16">
        <v>1</v>
      </c>
      <c r="E589" s="17">
        <f t="shared" si="63"/>
        <v>2.5746652935118434E-4</v>
      </c>
      <c r="F589" s="17">
        <f t="shared" si="64"/>
        <v>3.8284839203675346E-4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556</v>
      </c>
      <c r="C590" s="16">
        <v>6</v>
      </c>
      <c r="D590" s="16">
        <v>34</v>
      </c>
      <c r="E590" s="17">
        <f t="shared" si="63"/>
        <v>1.544799176107106E-3</v>
      </c>
      <c r="F590" s="17">
        <f t="shared" si="64"/>
        <v>1.3016845329249618E-2</v>
      </c>
      <c r="G590" s="17">
        <f t="shared" si="66"/>
        <v>4.666666666666667</v>
      </c>
      <c r="H590" s="17">
        <f t="shared" si="65"/>
        <v>7.2090628218331619E-3</v>
      </c>
    </row>
    <row r="591" spans="1:8" x14ac:dyDescent="0.2">
      <c r="A591" s="14"/>
      <c r="B591" s="15" t="s">
        <v>557</v>
      </c>
      <c r="C591" s="16">
        <v>1</v>
      </c>
      <c r="D591" s="16">
        <v>0</v>
      </c>
      <c r="E591" s="17">
        <f t="shared" si="63"/>
        <v>2.5746652935118434E-4</v>
      </c>
      <c r="F591" s="17" t="str">
        <f t="shared" si="64"/>
        <v/>
      </c>
      <c r="G591" s="17">
        <f t="shared" si="66"/>
        <v>-1</v>
      </c>
      <c r="H591" s="17">
        <f t="shared" si="65"/>
        <v>-2.5746652935118434E-4</v>
      </c>
    </row>
    <row r="592" spans="1:8" ht="25.5" x14ac:dyDescent="0.2">
      <c r="A592" s="14"/>
      <c r="B592" s="15" t="s">
        <v>558</v>
      </c>
      <c r="C592" s="16">
        <v>15</v>
      </c>
      <c r="D592" s="16">
        <v>14</v>
      </c>
      <c r="E592" s="17">
        <f t="shared" si="63"/>
        <v>3.8619979402677654E-3</v>
      </c>
      <c r="F592" s="17">
        <f t="shared" si="64"/>
        <v>5.3598774885145481E-3</v>
      </c>
      <c r="G592" s="17">
        <f t="shared" si="66"/>
        <v>-6.6666666666666666E-2</v>
      </c>
      <c r="H592" s="17">
        <f t="shared" si="65"/>
        <v>-2.5746652935118434E-4</v>
      </c>
    </row>
    <row r="593" spans="1:8" x14ac:dyDescent="0.2">
      <c r="A593" s="14"/>
      <c r="B593" s="15" t="s">
        <v>559</v>
      </c>
      <c r="C593" s="16">
        <v>18</v>
      </c>
      <c r="D593" s="16">
        <v>4</v>
      </c>
      <c r="E593" s="17">
        <f t="shared" si="63"/>
        <v>4.6343975283213183E-3</v>
      </c>
      <c r="F593" s="17">
        <f t="shared" si="64"/>
        <v>1.5313935681470138E-3</v>
      </c>
      <c r="G593" s="17">
        <f t="shared" si="66"/>
        <v>-0.77777777777777779</v>
      </c>
      <c r="H593" s="17">
        <f t="shared" si="65"/>
        <v>-3.6045314109165809E-3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6</v>
      </c>
      <c r="E595" s="17" t="str">
        <f t="shared" si="63"/>
        <v/>
      </c>
      <c r="F595" s="17">
        <f t="shared" si="64"/>
        <v>2.2970903522205209E-3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</v>
      </c>
      <c r="D596" s="16">
        <v>1</v>
      </c>
      <c r="E596" s="17">
        <f t="shared" si="63"/>
        <v>2.5746652935118434E-4</v>
      </c>
      <c r="F596" s="17">
        <f t="shared" si="64"/>
        <v>3.8284839203675346E-4</v>
      </c>
      <c r="G596" s="17">
        <f t="shared" si="66"/>
        <v>0</v>
      </c>
      <c r="H596" s="17">
        <f t="shared" si="65"/>
        <v>0</v>
      </c>
    </row>
    <row r="597" spans="1:8" ht="25.5" x14ac:dyDescent="0.2">
      <c r="A597" s="14"/>
      <c r="B597" s="15" t="s">
        <v>563</v>
      </c>
      <c r="C597" s="16">
        <v>19</v>
      </c>
      <c r="D597" s="16">
        <v>27</v>
      </c>
      <c r="E597" s="17">
        <f t="shared" si="63"/>
        <v>4.8918640576725023E-3</v>
      </c>
      <c r="F597" s="17">
        <f t="shared" si="64"/>
        <v>1.0336906584992343E-2</v>
      </c>
      <c r="G597" s="17">
        <f t="shared" si="66"/>
        <v>0.42105263157894735</v>
      </c>
      <c r="H597" s="17">
        <f t="shared" si="65"/>
        <v>2.0597322348094747E-3</v>
      </c>
    </row>
    <row r="598" spans="1:8" x14ac:dyDescent="0.2">
      <c r="A598" s="14"/>
      <c r="B598" s="15" t="s">
        <v>564</v>
      </c>
      <c r="C598" s="16">
        <v>151</v>
      </c>
      <c r="D598" s="16">
        <v>139</v>
      </c>
      <c r="E598" s="17">
        <f t="shared" si="63"/>
        <v>3.887744593202884E-2</v>
      </c>
      <c r="F598" s="17">
        <f t="shared" si="64"/>
        <v>5.3215926493108731E-2</v>
      </c>
      <c r="G598" s="17">
        <f t="shared" si="66"/>
        <v>-7.9470198675496692E-2</v>
      </c>
      <c r="H598" s="17">
        <f t="shared" si="65"/>
        <v>-3.0895983522142125E-3</v>
      </c>
    </row>
    <row r="599" spans="1:8" x14ac:dyDescent="0.2">
      <c r="A599" s="14"/>
      <c r="B599" s="15" t="s">
        <v>565</v>
      </c>
      <c r="C599" s="16">
        <v>3</v>
      </c>
      <c r="D599" s="16">
        <v>5</v>
      </c>
      <c r="E599" s="17">
        <f t="shared" si="63"/>
        <v>7.7239958805355301E-4</v>
      </c>
      <c r="F599" s="17">
        <f t="shared" si="64"/>
        <v>1.9142419601837673E-3</v>
      </c>
      <c r="G599" s="17">
        <f t="shared" si="66"/>
        <v>0.66666666666666663</v>
      </c>
      <c r="H599" s="17">
        <f t="shared" si="65"/>
        <v>5.1493305870236867E-4</v>
      </c>
    </row>
    <row r="600" spans="1:8" x14ac:dyDescent="0.2">
      <c r="A600" s="14"/>
      <c r="B600" s="15" t="s">
        <v>566</v>
      </c>
      <c r="C600" s="16">
        <v>954</v>
      </c>
      <c r="D600" s="16">
        <v>411</v>
      </c>
      <c r="E600" s="17">
        <f t="shared" si="63"/>
        <v>0.24562306900102987</v>
      </c>
      <c r="F600" s="17">
        <f t="shared" si="64"/>
        <v>0.15735068912710568</v>
      </c>
      <c r="G600" s="17">
        <f t="shared" si="66"/>
        <v>-0.5691823899371069</v>
      </c>
      <c r="H600" s="17">
        <f t="shared" si="65"/>
        <v>-0.13980432543769311</v>
      </c>
    </row>
    <row r="601" spans="1:8" x14ac:dyDescent="0.2">
      <c r="A601" s="14"/>
      <c r="B601" s="15" t="s">
        <v>567</v>
      </c>
      <c r="C601" s="16">
        <v>523</v>
      </c>
      <c r="D601" s="16">
        <v>120</v>
      </c>
      <c r="E601" s="17">
        <f t="shared" si="63"/>
        <v>0.13465499485066942</v>
      </c>
      <c r="F601" s="17">
        <f t="shared" si="64"/>
        <v>4.5941807044410414E-2</v>
      </c>
      <c r="G601" s="17">
        <f t="shared" si="66"/>
        <v>-0.77055449330783943</v>
      </c>
      <c r="H601" s="17">
        <f t="shared" si="65"/>
        <v>-0.1037590113285273</v>
      </c>
    </row>
    <row r="602" spans="1:8" x14ac:dyDescent="0.2">
      <c r="A602" s="14"/>
      <c r="B602" s="15" t="s">
        <v>568</v>
      </c>
      <c r="C602" s="16">
        <v>6</v>
      </c>
      <c r="D602" s="16">
        <v>11</v>
      </c>
      <c r="E602" s="17">
        <f t="shared" si="63"/>
        <v>1.544799176107106E-3</v>
      </c>
      <c r="F602" s="17">
        <f t="shared" si="64"/>
        <v>4.2113323124042881E-3</v>
      </c>
      <c r="G602" s="17">
        <f t="shared" si="66"/>
        <v>0.83333333333333337</v>
      </c>
      <c r="H602" s="17">
        <f t="shared" si="65"/>
        <v>1.2873326467559218E-3</v>
      </c>
    </row>
    <row r="603" spans="1:8" x14ac:dyDescent="0.2">
      <c r="A603" s="14"/>
      <c r="B603" s="15" t="s">
        <v>569</v>
      </c>
      <c r="C603" s="16">
        <v>8</v>
      </c>
      <c r="D603" s="16">
        <v>7</v>
      </c>
      <c r="E603" s="17">
        <f t="shared" si="63"/>
        <v>2.0597322348094747E-3</v>
      </c>
      <c r="F603" s="17">
        <f t="shared" si="64"/>
        <v>2.6799387442572741E-3</v>
      </c>
      <c r="G603" s="17">
        <f t="shared" si="66"/>
        <v>-0.125</v>
      </c>
      <c r="H603" s="17">
        <f t="shared" si="65"/>
        <v>-2.5746652935118434E-4</v>
      </c>
    </row>
    <row r="604" spans="1:8" ht="25.5" x14ac:dyDescent="0.2">
      <c r="A604" s="14"/>
      <c r="B604" s="15" t="s">
        <v>570</v>
      </c>
      <c r="C604" s="16">
        <v>5</v>
      </c>
      <c r="D604" s="16">
        <v>7</v>
      </c>
      <c r="E604" s="17">
        <f t="shared" si="63"/>
        <v>1.2873326467559218E-3</v>
      </c>
      <c r="F604" s="17">
        <f t="shared" si="64"/>
        <v>2.6799387442572741E-3</v>
      </c>
      <c r="G604" s="17">
        <f t="shared" si="66"/>
        <v>0.4</v>
      </c>
      <c r="H604" s="17">
        <f t="shared" si="65"/>
        <v>5.1493305870236878E-4</v>
      </c>
    </row>
    <row r="605" spans="1:8" x14ac:dyDescent="0.2">
      <c r="A605" s="14"/>
      <c r="B605" s="15" t="s">
        <v>571</v>
      </c>
      <c r="C605" s="16">
        <v>33</v>
      </c>
      <c r="D605" s="16">
        <v>9</v>
      </c>
      <c r="E605" s="17">
        <f t="shared" si="63"/>
        <v>8.4963954685890828E-3</v>
      </c>
      <c r="F605" s="17">
        <f t="shared" si="64"/>
        <v>3.4456355283307809E-3</v>
      </c>
      <c r="G605" s="17">
        <f t="shared" si="66"/>
        <v>-0.72727272727272729</v>
      </c>
      <c r="H605" s="17">
        <f t="shared" si="65"/>
        <v>-6.1791967044284241E-3</v>
      </c>
    </row>
    <row r="606" spans="1:8" x14ac:dyDescent="0.2">
      <c r="A606" s="14"/>
      <c r="B606" s="15" t="s">
        <v>572</v>
      </c>
      <c r="C606" s="16">
        <v>1</v>
      </c>
      <c r="D606" s="16">
        <v>3</v>
      </c>
      <c r="E606" s="17">
        <f t="shared" si="63"/>
        <v>2.5746652935118434E-4</v>
      </c>
      <c r="F606" s="17">
        <f t="shared" si="64"/>
        <v>1.1485451761102604E-3</v>
      </c>
      <c r="G606" s="17">
        <f t="shared" si="66"/>
        <v>2</v>
      </c>
      <c r="H606" s="17">
        <f t="shared" si="65"/>
        <v>5.1493305870236867E-4</v>
      </c>
    </row>
    <row r="607" spans="1:8" ht="25.5" x14ac:dyDescent="0.2">
      <c r="A607" s="14"/>
      <c r="B607" s="15" t="s">
        <v>573</v>
      </c>
      <c r="C607" s="16">
        <v>52</v>
      </c>
      <c r="D607" s="16">
        <v>2</v>
      </c>
      <c r="E607" s="17">
        <f t="shared" si="63"/>
        <v>1.3388259526261586E-2</v>
      </c>
      <c r="F607" s="17">
        <f t="shared" si="64"/>
        <v>7.6569678407350692E-4</v>
      </c>
      <c r="G607" s="17">
        <f t="shared" si="66"/>
        <v>-0.96153846153846156</v>
      </c>
      <c r="H607" s="17">
        <f t="shared" si="65"/>
        <v>-1.2873326467559218E-2</v>
      </c>
    </row>
    <row r="608" spans="1:8" ht="25.5" x14ac:dyDescent="0.2">
      <c r="A608" s="14"/>
      <c r="B608" s="15" t="s">
        <v>574</v>
      </c>
      <c r="C608" s="16">
        <v>71</v>
      </c>
      <c r="D608" s="16">
        <v>253</v>
      </c>
      <c r="E608" s="17">
        <f t="shared" si="63"/>
        <v>1.8280123583934087E-2</v>
      </c>
      <c r="F608" s="17">
        <f t="shared" si="64"/>
        <v>9.686064318529862E-2</v>
      </c>
      <c r="G608" s="17">
        <f t="shared" si="66"/>
        <v>2.563380281690141</v>
      </c>
      <c r="H608" s="17">
        <f t="shared" si="65"/>
        <v>4.6858908341915549E-2</v>
      </c>
    </row>
    <row r="609" spans="1:8" ht="25.5" x14ac:dyDescent="0.2">
      <c r="A609" s="14"/>
      <c r="B609" s="15" t="s">
        <v>575</v>
      </c>
      <c r="C609" s="16">
        <v>12</v>
      </c>
      <c r="D609" s="16">
        <v>7</v>
      </c>
      <c r="E609" s="17">
        <f t="shared" si="63"/>
        <v>3.089598352214212E-3</v>
      </c>
      <c r="F609" s="17">
        <f t="shared" si="64"/>
        <v>2.6799387442572741E-3</v>
      </c>
      <c r="G609" s="17">
        <f t="shared" si="66"/>
        <v>-0.41666666666666669</v>
      </c>
      <c r="H609" s="17">
        <f t="shared" si="65"/>
        <v>-1.2873326467559218E-3</v>
      </c>
    </row>
    <row r="610" spans="1:8" x14ac:dyDescent="0.2">
      <c r="A610" s="11"/>
      <c r="B610" t="s">
        <v>11</v>
      </c>
      <c r="C610" s="16" t="e">
        <f>VLOOKUP(B610,'[1]POR DEPARTAMENTOS'!$AS$9059:$AT$9624,2,0)</f>
        <v>#N/A</v>
      </c>
      <c r="D610" s="16" t="e">
        <f>VLOOKUP(B610,'[1]POR DEPARTAMENTOS'!$AZ$9059:$BA$9624,2,0)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608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609</v>
      </c>
      <c r="C8" s="12">
        <f>+C19+C75+C173+C349+C582</f>
        <v>2192</v>
      </c>
      <c r="D8" s="13">
        <f>+D19+D75+D173+D349+D582</f>
        <v>2248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2.5547445255474453E-2</v>
      </c>
      <c r="H8" s="10">
        <f t="shared" ref="H8:H13" si="1">+IF(OR(AND(E8=""),(G8="")),"",E8*G8)</f>
        <v>2.5547445255474453E-2</v>
      </c>
    </row>
    <row r="9" spans="1:8" x14ac:dyDescent="0.2">
      <c r="A9" s="14"/>
      <c r="B9" s="15" t="s">
        <v>6</v>
      </c>
      <c r="C9" s="16">
        <f>+C19</f>
        <v>43</v>
      </c>
      <c r="D9" s="16">
        <f>+D19</f>
        <v>40</v>
      </c>
      <c r="E9" s="17">
        <f t="shared" ref="E9:F13" si="2">+C9/C$8</f>
        <v>1.9616788321167884E-2</v>
      </c>
      <c r="F9" s="17">
        <f t="shared" si="2"/>
        <v>1.7793594306049824E-2</v>
      </c>
      <c r="G9" s="17">
        <f t="shared" si="0"/>
        <v>-6.9767441860465115E-2</v>
      </c>
      <c r="H9" s="17">
        <f t="shared" si="1"/>
        <v>-1.3686131386861315E-3</v>
      </c>
    </row>
    <row r="10" spans="1:8" x14ac:dyDescent="0.2">
      <c r="A10" s="14"/>
      <c r="B10" s="15" t="s">
        <v>7</v>
      </c>
      <c r="C10" s="16">
        <f>+C75</f>
        <v>362</v>
      </c>
      <c r="D10" s="16">
        <f>+D75</f>
        <v>401</v>
      </c>
      <c r="E10" s="17">
        <f t="shared" si="2"/>
        <v>0.16514598540145986</v>
      </c>
      <c r="F10" s="17">
        <f t="shared" si="2"/>
        <v>0.17838078291814946</v>
      </c>
      <c r="G10" s="17">
        <f t="shared" si="0"/>
        <v>0.10773480662983426</v>
      </c>
      <c r="H10" s="17">
        <f t="shared" si="1"/>
        <v>1.7791970802919711E-2</v>
      </c>
    </row>
    <row r="11" spans="1:8" ht="25.5" x14ac:dyDescent="0.2">
      <c r="A11" s="14"/>
      <c r="B11" s="15" t="s">
        <v>8</v>
      </c>
      <c r="C11" s="16">
        <f>+C173</f>
        <v>540</v>
      </c>
      <c r="D11" s="16">
        <f>+D173</f>
        <v>708</v>
      </c>
      <c r="E11" s="17">
        <f t="shared" si="2"/>
        <v>0.24635036496350365</v>
      </c>
      <c r="F11" s="17">
        <f t="shared" si="2"/>
        <v>0.31494661921708184</v>
      </c>
      <c r="G11" s="17">
        <f t="shared" si="0"/>
        <v>0.31111111111111112</v>
      </c>
      <c r="H11" s="17">
        <f t="shared" si="1"/>
        <v>7.6642335766423361E-2</v>
      </c>
    </row>
    <row r="12" spans="1:8" x14ac:dyDescent="0.2">
      <c r="A12" s="14"/>
      <c r="B12" s="15" t="s">
        <v>9</v>
      </c>
      <c r="C12" s="16">
        <f>+C349</f>
        <v>939</v>
      </c>
      <c r="D12" s="16">
        <f>+D349</f>
        <v>897</v>
      </c>
      <c r="E12" s="17">
        <f t="shared" si="2"/>
        <v>0.42837591240875911</v>
      </c>
      <c r="F12" s="17">
        <f t="shared" si="2"/>
        <v>0.39902135231316727</v>
      </c>
      <c r="G12" s="17">
        <f t="shared" si="0"/>
        <v>-4.472843450479233E-2</v>
      </c>
      <c r="H12" s="17">
        <f t="shared" si="1"/>
        <v>-1.9160583941605837E-2</v>
      </c>
    </row>
    <row r="13" spans="1:8" x14ac:dyDescent="0.2">
      <c r="A13" s="14"/>
      <c r="B13" s="15" t="s">
        <v>10</v>
      </c>
      <c r="C13" s="16">
        <f>+C582</f>
        <v>308</v>
      </c>
      <c r="D13" s="16">
        <f>+D582</f>
        <v>202</v>
      </c>
      <c r="E13" s="17">
        <f t="shared" si="2"/>
        <v>0.14051094890510948</v>
      </c>
      <c r="F13" s="17">
        <f t="shared" si="2"/>
        <v>8.9857651245551604E-2</v>
      </c>
      <c r="G13" s="17">
        <f t="shared" si="0"/>
        <v>-0.34415584415584416</v>
      </c>
      <c r="H13" s="17">
        <f t="shared" si="1"/>
        <v>-4.8357664233576639E-2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43</v>
      </c>
      <c r="D19" s="19">
        <f>SUM(D20:D69)</f>
        <v>40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-6.9767441860465115E-2</v>
      </c>
      <c r="H19" s="20">
        <f t="shared" ref="H19:H50" si="5">+IF(OR(AND(E19=""),(G19="")),"",E19*G19)</f>
        <v>-6.9767441860465115E-2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5</v>
      </c>
      <c r="D21" s="16">
        <v>0</v>
      </c>
      <c r="E21" s="17">
        <f t="shared" si="3"/>
        <v>0.11627906976744186</v>
      </c>
      <c r="F21" s="17" t="str">
        <f t="shared" si="4"/>
        <v/>
      </c>
      <c r="G21" s="17">
        <f t="shared" si="6"/>
        <v>-1</v>
      </c>
      <c r="H21" s="17">
        <f t="shared" si="5"/>
        <v>-0.11627906976744186</v>
      </c>
    </row>
    <row r="22" spans="1:8" ht="38.25" x14ac:dyDescent="0.2">
      <c r="A22" s="14"/>
      <c r="B22" s="15" t="s">
        <v>14</v>
      </c>
      <c r="C22" s="16">
        <v>1</v>
      </c>
      <c r="D22" s="16">
        <v>1</v>
      </c>
      <c r="E22" s="17">
        <f t="shared" si="3"/>
        <v>2.3255813953488372E-2</v>
      </c>
      <c r="F22" s="17">
        <f t="shared" si="4"/>
        <v>2.5000000000000001E-2</v>
      </c>
      <c r="G22" s="17">
        <f t="shared" si="6"/>
        <v>0</v>
      </c>
      <c r="H22" s="17">
        <f t="shared" si="5"/>
        <v>0</v>
      </c>
    </row>
    <row r="23" spans="1:8" ht="38.25" x14ac:dyDescent="0.2">
      <c r="A23" s="14"/>
      <c r="B23" s="15" t="s">
        <v>15</v>
      </c>
      <c r="C23" s="16">
        <v>2</v>
      </c>
      <c r="D23" s="16">
        <v>4</v>
      </c>
      <c r="E23" s="17">
        <f t="shared" si="3"/>
        <v>4.6511627906976744E-2</v>
      </c>
      <c r="F23" s="17">
        <f t="shared" si="4"/>
        <v>0.1</v>
      </c>
      <c r="G23" s="17">
        <f t="shared" si="6"/>
        <v>1</v>
      </c>
      <c r="H23" s="17">
        <f t="shared" si="5"/>
        <v>4.6511627906976744E-2</v>
      </c>
    </row>
    <row r="24" spans="1:8" ht="25.5" x14ac:dyDescent="0.2">
      <c r="A24" s="14"/>
      <c r="B24" s="15" t="s">
        <v>16</v>
      </c>
      <c r="C24" s="16">
        <v>0</v>
      </c>
      <c r="D24" s="16">
        <v>3</v>
      </c>
      <c r="E24" s="17" t="str">
        <f t="shared" si="3"/>
        <v/>
      </c>
      <c r="F24" s="17">
        <f t="shared" si="4"/>
        <v>7.4999999999999997E-2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7</v>
      </c>
      <c r="E27" s="17">
        <f t="shared" si="3"/>
        <v>2.3255813953488372E-2</v>
      </c>
      <c r="F27" s="17">
        <f t="shared" si="4"/>
        <v>0.17499999999999999</v>
      </c>
      <c r="G27" s="17">
        <f t="shared" si="6"/>
        <v>6</v>
      </c>
      <c r="H27" s="17">
        <f t="shared" si="5"/>
        <v>0.13953488372093023</v>
      </c>
    </row>
    <row r="28" spans="1:8" x14ac:dyDescent="0.2">
      <c r="A28" s="14"/>
      <c r="B28" s="15" t="s">
        <v>20</v>
      </c>
      <c r="C28" s="16">
        <v>1</v>
      </c>
      <c r="D28" s="16">
        <v>16</v>
      </c>
      <c r="E28" s="17">
        <f t="shared" si="3"/>
        <v>2.3255813953488372E-2</v>
      </c>
      <c r="F28" s="17">
        <f t="shared" si="4"/>
        <v>0.4</v>
      </c>
      <c r="G28" s="17">
        <f t="shared" si="6"/>
        <v>15</v>
      </c>
      <c r="H28" s="17">
        <f t="shared" si="5"/>
        <v>0.34883720930232559</v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2.3255813953488372E-2</v>
      </c>
      <c r="F29" s="17" t="str">
        <f t="shared" si="4"/>
        <v/>
      </c>
      <c r="G29" s="17">
        <f t="shared" si="6"/>
        <v>-1</v>
      </c>
      <c r="H29" s="17">
        <f t="shared" si="5"/>
        <v>-2.3255813953488372E-2</v>
      </c>
    </row>
    <row r="30" spans="1:8" x14ac:dyDescent="0.2">
      <c r="A30" s="14"/>
      <c r="B30" s="15" t="s">
        <v>22</v>
      </c>
      <c r="C30" s="16">
        <v>1</v>
      </c>
      <c r="D30" s="16">
        <v>1</v>
      </c>
      <c r="E30" s="17">
        <f t="shared" si="3"/>
        <v>2.3255813953488372E-2</v>
      </c>
      <c r="F30" s="17">
        <f t="shared" si="4"/>
        <v>2.5000000000000001E-2</v>
      </c>
      <c r="G30" s="17">
        <f t="shared" si="6"/>
        <v>0</v>
      </c>
      <c r="H30" s="17">
        <f t="shared" si="5"/>
        <v>0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2.5000000000000001E-2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1</v>
      </c>
      <c r="E32" s="17" t="str">
        <f t="shared" si="3"/>
        <v/>
      </c>
      <c r="F32" s="17">
        <f t="shared" si="4"/>
        <v>2.5000000000000001E-2</v>
      </c>
      <c r="G32" s="17">
        <f t="shared" si="6"/>
        <v>1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2.3255813953488372E-2</v>
      </c>
      <c r="F43" s="17" t="str">
        <f t="shared" si="4"/>
        <v/>
      </c>
      <c r="G43" s="17">
        <f t="shared" si="6"/>
        <v>-1</v>
      </c>
      <c r="H43" s="17">
        <f t="shared" si="5"/>
        <v>-2.3255813953488372E-2</v>
      </c>
    </row>
    <row r="44" spans="1:8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2.5000000000000001E-2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1</v>
      </c>
      <c r="D45" s="16">
        <v>0</v>
      </c>
      <c r="E45" s="17">
        <f t="shared" si="3"/>
        <v>2.3255813953488372E-2</v>
      </c>
      <c r="F45" s="17" t="str">
        <f t="shared" si="4"/>
        <v/>
      </c>
      <c r="G45" s="17">
        <f t="shared" si="6"/>
        <v>-1</v>
      </c>
      <c r="H45" s="17">
        <f t="shared" si="5"/>
        <v>-2.3255813953488372E-2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2.3255813953488372E-2</v>
      </c>
      <c r="F49" s="17" t="str">
        <f t="shared" si="4"/>
        <v/>
      </c>
      <c r="G49" s="17">
        <f t="shared" si="6"/>
        <v>-1</v>
      </c>
      <c r="H49" s="17">
        <f t="shared" si="5"/>
        <v>-2.3255813953488372E-2</v>
      </c>
    </row>
    <row r="50" spans="1:8" x14ac:dyDescent="0.2">
      <c r="A50" s="14"/>
      <c r="B50" s="15" t="s">
        <v>42</v>
      </c>
      <c r="C50" s="16">
        <v>8</v>
      </c>
      <c r="D50" s="16">
        <v>0</v>
      </c>
      <c r="E50" s="17">
        <f t="shared" si="3"/>
        <v>0.18604651162790697</v>
      </c>
      <c r="F50" s="17" t="str">
        <f t="shared" si="4"/>
        <v/>
      </c>
      <c r="G50" s="17">
        <f t="shared" si="6"/>
        <v>-1</v>
      </c>
      <c r="H50" s="17">
        <f t="shared" si="5"/>
        <v>-0.18604651162790697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2.5000000000000001E-2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11</v>
      </c>
      <c r="D54" s="16">
        <v>0</v>
      </c>
      <c r="E54" s="17">
        <f t="shared" si="7"/>
        <v>0.2558139534883721</v>
      </c>
      <c r="F54" s="17" t="str">
        <f t="shared" si="8"/>
        <v/>
      </c>
      <c r="G54" s="17">
        <f t="shared" si="10"/>
        <v>-1</v>
      </c>
      <c r="H54" s="17">
        <f t="shared" si="9"/>
        <v>-0.2558139534883721</v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</v>
      </c>
      <c r="D59" s="16">
        <v>0</v>
      </c>
      <c r="E59" s="17">
        <f t="shared" si="7"/>
        <v>4.6511627906976744E-2</v>
      </c>
      <c r="F59" s="17" t="str">
        <f t="shared" si="8"/>
        <v/>
      </c>
      <c r="G59" s="17">
        <f t="shared" si="10"/>
        <v>-1</v>
      </c>
      <c r="H59" s="17">
        <f t="shared" si="9"/>
        <v>-4.6511627906976744E-2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5</v>
      </c>
      <c r="D61" s="16">
        <v>4</v>
      </c>
      <c r="E61" s="17">
        <f t="shared" si="7"/>
        <v>0.11627906976744186</v>
      </c>
      <c r="F61" s="17">
        <f t="shared" si="8"/>
        <v>0.1</v>
      </c>
      <c r="G61" s="17">
        <f t="shared" si="10"/>
        <v>-0.2</v>
      </c>
      <c r="H61" s="17">
        <f t="shared" si="9"/>
        <v>-2.3255813953488372E-2</v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0</v>
      </c>
      <c r="E64" s="17">
        <f t="shared" si="7"/>
        <v>2.3255813953488372E-2</v>
      </c>
      <c r="F64" s="17" t="str">
        <f t="shared" si="8"/>
        <v/>
      </c>
      <c r="G64" s="17">
        <f t="shared" si="10"/>
        <v>-1</v>
      </c>
      <c r="H64" s="17">
        <f t="shared" si="9"/>
        <v>-2.3255813953488372E-2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1</v>
      </c>
      <c r="D66" s="16">
        <v>0</v>
      </c>
      <c r="E66" s="17">
        <f t="shared" si="7"/>
        <v>2.3255813953488372E-2</v>
      </c>
      <c r="F66" s="17" t="str">
        <f t="shared" si="8"/>
        <v/>
      </c>
      <c r="G66" s="17">
        <f t="shared" si="10"/>
        <v>-1</v>
      </c>
      <c r="H66" s="17">
        <f t="shared" si="9"/>
        <v>-2.3255813953488372E-2</v>
      </c>
    </row>
    <row r="67" spans="1:8" x14ac:dyDescent="0.2">
      <c r="A67" s="14"/>
      <c r="B67" s="15" t="s">
        <v>59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362</v>
      </c>
      <c r="D75" s="19">
        <f>SUM(D76:D167)</f>
        <v>401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0.10773480662983426</v>
      </c>
      <c r="H75" s="20">
        <f t="shared" ref="H75:H106" si="13">+IF(OR(AND(E75=""),(G75="")),"",E75*G75)</f>
        <v>0.10773480662983426</v>
      </c>
    </row>
    <row r="76" spans="1:8" x14ac:dyDescent="0.2">
      <c r="A76" s="14"/>
      <c r="B76" s="15" t="s">
        <v>62</v>
      </c>
      <c r="C76" s="16">
        <v>0</v>
      </c>
      <c r="D76" s="16">
        <v>3</v>
      </c>
      <c r="E76" s="17" t="str">
        <f t="shared" si="11"/>
        <v/>
      </c>
      <c r="F76" s="17">
        <f t="shared" si="12"/>
        <v>7.481296758104738E-3</v>
      </c>
      <c r="G76" s="17">
        <f t="shared" ref="G76:G107" si="14">+IF(AND(C76=0,D76=0)," ",IF(C76=0,1,IF(D76=0,-1,(D76-C76)/C76)))</f>
        <v>1</v>
      </c>
      <c r="H76" s="17" t="str">
        <f t="shared" si="13"/>
        <v/>
      </c>
    </row>
    <row r="77" spans="1:8" ht="25.5" x14ac:dyDescent="0.2">
      <c r="A77" s="14"/>
      <c r="B77" s="15" t="s">
        <v>63</v>
      </c>
      <c r="C77" s="16">
        <v>26</v>
      </c>
      <c r="D77" s="16">
        <v>9</v>
      </c>
      <c r="E77" s="17">
        <f t="shared" si="11"/>
        <v>7.18232044198895E-2</v>
      </c>
      <c r="F77" s="17">
        <f t="shared" si="12"/>
        <v>2.2443890274314215E-2</v>
      </c>
      <c r="G77" s="17">
        <f t="shared" si="14"/>
        <v>-0.65384615384615385</v>
      </c>
      <c r="H77" s="17">
        <f t="shared" si="13"/>
        <v>-4.6961325966850827E-2</v>
      </c>
    </row>
    <row r="78" spans="1:8" x14ac:dyDescent="0.2">
      <c r="A78" s="14"/>
      <c r="B78" s="15" t="s">
        <v>64</v>
      </c>
      <c r="C78" s="16">
        <v>2</v>
      </c>
      <c r="D78" s="16">
        <v>3</v>
      </c>
      <c r="E78" s="17">
        <f t="shared" si="11"/>
        <v>5.5248618784530384E-3</v>
      </c>
      <c r="F78" s="17">
        <f t="shared" si="12"/>
        <v>7.481296758104738E-3</v>
      </c>
      <c r="G78" s="17">
        <f t="shared" si="14"/>
        <v>0.5</v>
      </c>
      <c r="H78" s="17">
        <f t="shared" si="13"/>
        <v>2.7624309392265192E-3</v>
      </c>
    </row>
    <row r="79" spans="1:8" x14ac:dyDescent="0.2">
      <c r="A79" s="14"/>
      <c r="B79" s="15" t="s">
        <v>65</v>
      </c>
      <c r="C79" s="16">
        <v>16</v>
      </c>
      <c r="D79" s="16">
        <v>24</v>
      </c>
      <c r="E79" s="17">
        <f t="shared" si="11"/>
        <v>4.4198895027624308E-2</v>
      </c>
      <c r="F79" s="17">
        <f t="shared" si="12"/>
        <v>5.9850374064837904E-2</v>
      </c>
      <c r="G79" s="17">
        <f t="shared" si="14"/>
        <v>0.5</v>
      </c>
      <c r="H79" s="17">
        <f t="shared" si="13"/>
        <v>2.2099447513812154E-2</v>
      </c>
    </row>
    <row r="80" spans="1:8" ht="25.5" x14ac:dyDescent="0.2">
      <c r="A80" s="14"/>
      <c r="B80" s="15" t="s">
        <v>66</v>
      </c>
      <c r="C80" s="16">
        <v>10</v>
      </c>
      <c r="D80" s="16">
        <v>2</v>
      </c>
      <c r="E80" s="17">
        <f t="shared" si="11"/>
        <v>2.7624309392265192E-2</v>
      </c>
      <c r="F80" s="17">
        <f t="shared" si="12"/>
        <v>4.9875311720698253E-3</v>
      </c>
      <c r="G80" s="17">
        <f t="shared" si="14"/>
        <v>-0.8</v>
      </c>
      <c r="H80" s="17">
        <f t="shared" si="13"/>
        <v>-2.2099447513812154E-2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</v>
      </c>
      <c r="D82" s="16">
        <v>2</v>
      </c>
      <c r="E82" s="17">
        <f t="shared" si="11"/>
        <v>2.7624309392265192E-3</v>
      </c>
      <c r="F82" s="17">
        <f t="shared" si="12"/>
        <v>4.9875311720698253E-3</v>
      </c>
      <c r="G82" s="17">
        <f t="shared" si="14"/>
        <v>1</v>
      </c>
      <c r="H82" s="17">
        <f t="shared" si="13"/>
        <v>2.7624309392265192E-3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2</v>
      </c>
      <c r="E84" s="17">
        <f t="shared" si="11"/>
        <v>2.7624309392265192E-3</v>
      </c>
      <c r="F84" s="17">
        <f t="shared" si="12"/>
        <v>4.9875311720698253E-3</v>
      </c>
      <c r="G84" s="17">
        <f t="shared" si="14"/>
        <v>1</v>
      </c>
      <c r="H84" s="17">
        <f t="shared" si="13"/>
        <v>2.7624309392265192E-3</v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8</v>
      </c>
      <c r="D87" s="16">
        <v>1</v>
      </c>
      <c r="E87" s="17">
        <f t="shared" si="11"/>
        <v>2.2099447513812154E-2</v>
      </c>
      <c r="F87" s="17">
        <f t="shared" si="12"/>
        <v>2.4937655860349127E-3</v>
      </c>
      <c r="G87" s="17">
        <f t="shared" si="14"/>
        <v>-0.875</v>
      </c>
      <c r="H87" s="17">
        <f t="shared" si="13"/>
        <v>-1.9337016574585635E-2</v>
      </c>
    </row>
    <row r="88" spans="1:8" x14ac:dyDescent="0.2">
      <c r="A88" s="14"/>
      <c r="B88" s="15" t="s">
        <v>74</v>
      </c>
      <c r="C88" s="16">
        <v>0</v>
      </c>
      <c r="D88" s="16">
        <v>1</v>
      </c>
      <c r="E88" s="17" t="str">
        <f t="shared" si="11"/>
        <v/>
      </c>
      <c r="F88" s="17">
        <f t="shared" si="12"/>
        <v>2.4937655860349127E-3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11</v>
      </c>
      <c r="D89" s="16">
        <v>27</v>
      </c>
      <c r="E89" s="17">
        <f t="shared" si="11"/>
        <v>3.0386740331491711E-2</v>
      </c>
      <c r="F89" s="17">
        <f t="shared" si="12"/>
        <v>6.7331670822942641E-2</v>
      </c>
      <c r="G89" s="17">
        <f t="shared" si="14"/>
        <v>1.4545454545454546</v>
      </c>
      <c r="H89" s="17">
        <f t="shared" si="13"/>
        <v>4.4198895027624308E-2</v>
      </c>
    </row>
    <row r="90" spans="1:8" x14ac:dyDescent="0.2">
      <c r="A90" s="14"/>
      <c r="B90" s="15" t="s">
        <v>76</v>
      </c>
      <c r="C90" s="16">
        <v>117</v>
      </c>
      <c r="D90" s="16">
        <v>185</v>
      </c>
      <c r="E90" s="17">
        <f t="shared" si="11"/>
        <v>0.32320441988950277</v>
      </c>
      <c r="F90" s="17">
        <f t="shared" si="12"/>
        <v>0.46134663341645887</v>
      </c>
      <c r="G90" s="17">
        <f t="shared" si="14"/>
        <v>0.58119658119658124</v>
      </c>
      <c r="H90" s="17">
        <f t="shared" si="13"/>
        <v>0.18784530386740333</v>
      </c>
    </row>
    <row r="91" spans="1:8" x14ac:dyDescent="0.2">
      <c r="A91" s="14"/>
      <c r="B91" s="15" t="s">
        <v>77</v>
      </c>
      <c r="C91" s="16">
        <v>4</v>
      </c>
      <c r="D91" s="16">
        <v>2</v>
      </c>
      <c r="E91" s="17">
        <f t="shared" si="11"/>
        <v>1.1049723756906077E-2</v>
      </c>
      <c r="F91" s="17">
        <f t="shared" si="12"/>
        <v>4.9875311720698253E-3</v>
      </c>
      <c r="G91" s="17">
        <f t="shared" si="14"/>
        <v>-0.5</v>
      </c>
      <c r="H91" s="17">
        <f t="shared" si="13"/>
        <v>-5.5248618784530384E-3</v>
      </c>
    </row>
    <row r="92" spans="1:8" x14ac:dyDescent="0.2">
      <c r="A92" s="14"/>
      <c r="B92" s="15" t="s">
        <v>78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79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80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81</v>
      </c>
      <c r="C95" s="16">
        <v>1</v>
      </c>
      <c r="D95" s="16">
        <v>0</v>
      </c>
      <c r="E95" s="17">
        <f t="shared" si="11"/>
        <v>2.7624309392265192E-3</v>
      </c>
      <c r="F95" s="17" t="str">
        <f t="shared" si="12"/>
        <v/>
      </c>
      <c r="G95" s="17">
        <f t="shared" si="14"/>
        <v>-1</v>
      </c>
      <c r="H95" s="17">
        <f t="shared" si="13"/>
        <v>-2.7624309392265192E-3</v>
      </c>
    </row>
    <row r="96" spans="1:8" x14ac:dyDescent="0.2">
      <c r="A96" s="14"/>
      <c r="B96" s="15" t="s">
        <v>82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</v>
      </c>
      <c r="D99" s="16">
        <v>1</v>
      </c>
      <c r="E99" s="17">
        <f t="shared" si="11"/>
        <v>2.7624309392265192E-3</v>
      </c>
      <c r="F99" s="17">
        <f t="shared" si="12"/>
        <v>2.4937655860349127E-3</v>
      </c>
      <c r="G99" s="17">
        <f t="shared" si="14"/>
        <v>0</v>
      </c>
      <c r="H99" s="17">
        <f t="shared" si="13"/>
        <v>0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1</v>
      </c>
      <c r="D103" s="16">
        <v>1</v>
      </c>
      <c r="E103" s="17">
        <f t="shared" si="11"/>
        <v>2.7624309392265192E-3</v>
      </c>
      <c r="F103" s="17">
        <f t="shared" si="12"/>
        <v>2.4937655860349127E-3</v>
      </c>
      <c r="G103" s="17">
        <f t="shared" si="14"/>
        <v>0</v>
      </c>
      <c r="H103" s="17">
        <f t="shared" si="13"/>
        <v>0</v>
      </c>
    </row>
    <row r="104" spans="1:8" x14ac:dyDescent="0.2">
      <c r="A104" s="14"/>
      <c r="B104" s="15" t="s">
        <v>90</v>
      </c>
      <c r="C104" s="16">
        <v>11</v>
      </c>
      <c r="D104" s="16">
        <v>8</v>
      </c>
      <c r="E104" s="17">
        <f t="shared" si="11"/>
        <v>3.0386740331491711E-2</v>
      </c>
      <c r="F104" s="17">
        <f t="shared" si="12"/>
        <v>1.9950124688279301E-2</v>
      </c>
      <c r="G104" s="17">
        <f t="shared" si="14"/>
        <v>-0.27272727272727271</v>
      </c>
      <c r="H104" s="17">
        <f t="shared" si="13"/>
        <v>-8.2872928176795577E-3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3</v>
      </c>
      <c r="D110" s="16">
        <v>5</v>
      </c>
      <c r="E110" s="17">
        <f t="shared" si="15"/>
        <v>8.2872928176795577E-3</v>
      </c>
      <c r="F110" s="17">
        <f t="shared" si="16"/>
        <v>1.2468827930174564E-2</v>
      </c>
      <c r="G110" s="17">
        <f t="shared" si="18"/>
        <v>0.66666666666666663</v>
      </c>
      <c r="H110" s="17">
        <f t="shared" si="17"/>
        <v>5.5248618784530384E-3</v>
      </c>
    </row>
    <row r="111" spans="1:8" x14ac:dyDescent="0.2">
      <c r="A111" s="14"/>
      <c r="B111" s="15" t="s">
        <v>98</v>
      </c>
      <c r="C111" s="16">
        <v>7</v>
      </c>
      <c r="D111" s="16">
        <v>4</v>
      </c>
      <c r="E111" s="17">
        <f t="shared" si="15"/>
        <v>1.9337016574585635E-2</v>
      </c>
      <c r="F111" s="17">
        <f t="shared" si="16"/>
        <v>9.9750623441396506E-3</v>
      </c>
      <c r="G111" s="17">
        <f t="shared" si="18"/>
        <v>-0.42857142857142855</v>
      </c>
      <c r="H111" s="17">
        <f t="shared" si="17"/>
        <v>-8.2872928176795577E-3</v>
      </c>
    </row>
    <row r="112" spans="1:8" ht="25.5" x14ac:dyDescent="0.2">
      <c r="A112" s="14"/>
      <c r="B112" s="15" t="s">
        <v>99</v>
      </c>
      <c r="C112" s="16">
        <v>2</v>
      </c>
      <c r="D112" s="16">
        <v>2</v>
      </c>
      <c r="E112" s="17">
        <f t="shared" si="15"/>
        <v>5.5248618784530384E-3</v>
      </c>
      <c r="F112" s="17">
        <f t="shared" si="16"/>
        <v>4.9875311720698253E-3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100</v>
      </c>
      <c r="C113" s="16">
        <v>0</v>
      </c>
      <c r="D113" s="16">
        <v>9</v>
      </c>
      <c r="E113" s="17" t="str">
        <f t="shared" si="15"/>
        <v/>
      </c>
      <c r="F113" s="17">
        <f t="shared" si="16"/>
        <v>2.2443890274314215E-2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6</v>
      </c>
      <c r="D114" s="16">
        <v>4</v>
      </c>
      <c r="E114" s="17">
        <f t="shared" si="15"/>
        <v>1.6574585635359115E-2</v>
      </c>
      <c r="F114" s="17">
        <f t="shared" si="16"/>
        <v>9.9750623441396506E-3</v>
      </c>
      <c r="G114" s="17">
        <f t="shared" si="18"/>
        <v>-0.33333333333333331</v>
      </c>
      <c r="H114" s="17">
        <f t="shared" si="17"/>
        <v>-5.5248618784530384E-3</v>
      </c>
    </row>
    <row r="115" spans="1:8" x14ac:dyDescent="0.2">
      <c r="A115" s="14"/>
      <c r="B115" s="15" t="s">
        <v>102</v>
      </c>
      <c r="C115" s="16">
        <v>3</v>
      </c>
      <c r="D115" s="16">
        <v>2</v>
      </c>
      <c r="E115" s="17">
        <f t="shared" si="15"/>
        <v>8.2872928176795577E-3</v>
      </c>
      <c r="F115" s="17">
        <f t="shared" si="16"/>
        <v>4.9875311720698253E-3</v>
      </c>
      <c r="G115" s="17">
        <f t="shared" si="18"/>
        <v>-0.33333333333333331</v>
      </c>
      <c r="H115" s="17">
        <f t="shared" si="17"/>
        <v>-2.7624309392265192E-3</v>
      </c>
    </row>
    <row r="116" spans="1:8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4</v>
      </c>
      <c r="D117" s="16">
        <v>1</v>
      </c>
      <c r="E117" s="17">
        <f t="shared" si="15"/>
        <v>1.1049723756906077E-2</v>
      </c>
      <c r="F117" s="17">
        <f t="shared" si="16"/>
        <v>2.4937655860349127E-3</v>
      </c>
      <c r="G117" s="17">
        <f t="shared" si="18"/>
        <v>-0.75</v>
      </c>
      <c r="H117" s="17">
        <f t="shared" si="17"/>
        <v>-8.2872928176795577E-3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1</v>
      </c>
      <c r="D121" s="16">
        <v>4</v>
      </c>
      <c r="E121" s="17">
        <f t="shared" si="15"/>
        <v>2.7624309392265192E-3</v>
      </c>
      <c r="F121" s="17">
        <f t="shared" si="16"/>
        <v>9.9750623441396506E-3</v>
      </c>
      <c r="G121" s="17">
        <f t="shared" si="18"/>
        <v>3</v>
      </c>
      <c r="H121" s="17">
        <f t="shared" si="17"/>
        <v>8.2872928176795577E-3</v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5"/>
        <v>2.7624309392265192E-3</v>
      </c>
      <c r="F123" s="17" t="str">
        <f t="shared" si="16"/>
        <v/>
      </c>
      <c r="G123" s="17">
        <f t="shared" si="18"/>
        <v>-1</v>
      </c>
      <c r="H123" s="17">
        <f t="shared" si="17"/>
        <v>-2.7624309392265192E-3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10</v>
      </c>
      <c r="D125" s="16">
        <v>8</v>
      </c>
      <c r="E125" s="17">
        <f t="shared" si="15"/>
        <v>2.7624309392265192E-2</v>
      </c>
      <c r="F125" s="17">
        <f t="shared" si="16"/>
        <v>1.9950124688279301E-2</v>
      </c>
      <c r="G125" s="17">
        <f t="shared" si="18"/>
        <v>-0.2</v>
      </c>
      <c r="H125" s="17">
        <f t="shared" si="17"/>
        <v>-5.5248618784530384E-3</v>
      </c>
    </row>
    <row r="126" spans="1:8" x14ac:dyDescent="0.2">
      <c r="A126" s="14"/>
      <c r="B126" s="15" t="s">
        <v>113</v>
      </c>
      <c r="C126" s="16">
        <v>8</v>
      </c>
      <c r="D126" s="16">
        <v>14</v>
      </c>
      <c r="E126" s="17">
        <f t="shared" si="15"/>
        <v>2.2099447513812154E-2</v>
      </c>
      <c r="F126" s="17">
        <f t="shared" si="16"/>
        <v>3.4912718204488775E-2</v>
      </c>
      <c r="G126" s="17">
        <f t="shared" si="18"/>
        <v>0.75</v>
      </c>
      <c r="H126" s="17">
        <f t="shared" si="17"/>
        <v>1.6574585635359115E-2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</v>
      </c>
      <c r="D128" s="16">
        <v>3</v>
      </c>
      <c r="E128" s="17">
        <f t="shared" si="15"/>
        <v>1.1049723756906077E-2</v>
      </c>
      <c r="F128" s="17">
        <f t="shared" si="16"/>
        <v>7.481296758104738E-3</v>
      </c>
      <c r="G128" s="17">
        <f t="shared" si="18"/>
        <v>-0.25</v>
      </c>
      <c r="H128" s="17">
        <f t="shared" si="17"/>
        <v>-2.7624309392265192E-3</v>
      </c>
    </row>
    <row r="129" spans="1:8" x14ac:dyDescent="0.2">
      <c r="A129" s="14"/>
      <c r="B129" s="15" t="s">
        <v>116</v>
      </c>
      <c r="C129" s="16">
        <v>3</v>
      </c>
      <c r="D129" s="16">
        <v>2</v>
      </c>
      <c r="E129" s="17">
        <f t="shared" si="15"/>
        <v>8.2872928176795577E-3</v>
      </c>
      <c r="F129" s="17">
        <f t="shared" si="16"/>
        <v>4.9875311720698253E-3</v>
      </c>
      <c r="G129" s="17">
        <f t="shared" si="18"/>
        <v>-0.33333333333333331</v>
      </c>
      <c r="H129" s="17">
        <f t="shared" si="17"/>
        <v>-2.7624309392265192E-3</v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10</v>
      </c>
      <c r="D131" s="16">
        <v>18</v>
      </c>
      <c r="E131" s="17">
        <f t="shared" si="15"/>
        <v>2.7624309392265192E-2</v>
      </c>
      <c r="F131" s="17">
        <f t="shared" si="16"/>
        <v>4.488778054862843E-2</v>
      </c>
      <c r="G131" s="17">
        <f t="shared" si="18"/>
        <v>0.8</v>
      </c>
      <c r="H131" s="17">
        <f t="shared" si="17"/>
        <v>2.2099447513812154E-2</v>
      </c>
    </row>
    <row r="132" spans="1:8" ht="25.5" x14ac:dyDescent="0.2">
      <c r="A132" s="14"/>
      <c r="B132" s="15" t="s">
        <v>119</v>
      </c>
      <c r="C132" s="16">
        <v>1</v>
      </c>
      <c r="D132" s="16">
        <v>3</v>
      </c>
      <c r="E132" s="17">
        <f t="shared" si="15"/>
        <v>2.7624309392265192E-3</v>
      </c>
      <c r="F132" s="17">
        <f t="shared" si="16"/>
        <v>7.481296758104738E-3</v>
      </c>
      <c r="G132" s="17">
        <f t="shared" si="18"/>
        <v>2</v>
      </c>
      <c r="H132" s="17">
        <f t="shared" si="17"/>
        <v>5.5248618784530384E-3</v>
      </c>
    </row>
    <row r="133" spans="1:8" x14ac:dyDescent="0.2">
      <c r="A133" s="14"/>
      <c r="B133" s="15" t="s">
        <v>120</v>
      </c>
      <c r="C133" s="16">
        <v>8</v>
      </c>
      <c r="D133" s="16">
        <v>3</v>
      </c>
      <c r="E133" s="17">
        <f t="shared" si="15"/>
        <v>2.2099447513812154E-2</v>
      </c>
      <c r="F133" s="17">
        <f t="shared" si="16"/>
        <v>7.481296758104738E-3</v>
      </c>
      <c r="G133" s="17">
        <f t="shared" si="18"/>
        <v>-0.625</v>
      </c>
      <c r="H133" s="17">
        <f t="shared" si="17"/>
        <v>-1.3812154696132596E-2</v>
      </c>
    </row>
    <row r="134" spans="1:8" x14ac:dyDescent="0.2">
      <c r="A134" s="14"/>
      <c r="B134" s="15" t="s">
        <v>121</v>
      </c>
      <c r="C134" s="16">
        <v>8</v>
      </c>
      <c r="D134" s="16">
        <v>7</v>
      </c>
      <c r="E134" s="17">
        <f t="shared" si="15"/>
        <v>2.2099447513812154E-2</v>
      </c>
      <c r="F134" s="17">
        <f t="shared" si="16"/>
        <v>1.7456359102244388E-2</v>
      </c>
      <c r="G134" s="17">
        <f t="shared" si="18"/>
        <v>-0.125</v>
      </c>
      <c r="H134" s="17">
        <f t="shared" si="17"/>
        <v>-2.7624309392265192E-3</v>
      </c>
    </row>
    <row r="135" spans="1:8" x14ac:dyDescent="0.2">
      <c r="A135" s="14"/>
      <c r="B135" s="15" t="s">
        <v>122</v>
      </c>
      <c r="C135" s="16">
        <v>0</v>
      </c>
      <c r="D135" s="16">
        <v>3</v>
      </c>
      <c r="E135" s="17" t="str">
        <f t="shared" si="15"/>
        <v/>
      </c>
      <c r="F135" s="17">
        <f t="shared" si="16"/>
        <v>7.481296758104738E-3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123</v>
      </c>
      <c r="C136" s="16">
        <v>51</v>
      </c>
      <c r="D136" s="16">
        <v>2</v>
      </c>
      <c r="E136" s="17">
        <f t="shared" si="15"/>
        <v>0.14088397790055249</v>
      </c>
      <c r="F136" s="17">
        <f t="shared" si="16"/>
        <v>4.9875311720698253E-3</v>
      </c>
      <c r="G136" s="17">
        <f t="shared" si="18"/>
        <v>-0.96078431372549022</v>
      </c>
      <c r="H136" s="17">
        <f t="shared" si="17"/>
        <v>-0.13535911602209946</v>
      </c>
    </row>
    <row r="137" spans="1:8" x14ac:dyDescent="0.2">
      <c r="A137" s="14"/>
      <c r="B137" s="15" t="s">
        <v>124</v>
      </c>
      <c r="C137" s="16">
        <v>2</v>
      </c>
      <c r="D137" s="16">
        <v>0</v>
      </c>
      <c r="E137" s="17">
        <f t="shared" si="15"/>
        <v>5.5248618784530384E-3</v>
      </c>
      <c r="F137" s="17" t="str">
        <f t="shared" si="16"/>
        <v/>
      </c>
      <c r="G137" s="17">
        <f t="shared" si="18"/>
        <v>-1</v>
      </c>
      <c r="H137" s="17">
        <f t="shared" si="17"/>
        <v>-5.5248618784530384E-3</v>
      </c>
    </row>
    <row r="138" spans="1:8" x14ac:dyDescent="0.2">
      <c r="A138" s="14"/>
      <c r="B138" s="15" t="s">
        <v>125</v>
      </c>
      <c r="C138" s="16">
        <v>1</v>
      </c>
      <c r="D138" s="16">
        <v>0</v>
      </c>
      <c r="E138" s="17">
        <f t="shared" si="15"/>
        <v>2.7624309392265192E-3</v>
      </c>
      <c r="F138" s="17" t="str">
        <f t="shared" si="16"/>
        <v/>
      </c>
      <c r="G138" s="17">
        <f t="shared" si="18"/>
        <v>-1</v>
      </c>
      <c r="H138" s="17">
        <f t="shared" si="17"/>
        <v>-2.7624309392265192E-3</v>
      </c>
    </row>
    <row r="139" spans="1:8" x14ac:dyDescent="0.2">
      <c r="A139" s="14"/>
      <c r="B139" s="15" t="s">
        <v>126</v>
      </c>
      <c r="C139" s="16">
        <v>0</v>
      </c>
      <c r="D139" s="16">
        <v>3</v>
      </c>
      <c r="E139" s="17" t="str">
        <f t="shared" ref="E139:E167" si="19">+IF(C139=0,"",C139/C$75)</f>
        <v/>
      </c>
      <c r="F139" s="17">
        <f t="shared" ref="F139:F167" si="20">+IF(D139=0,"",D139/D$75)</f>
        <v>7.481296758104738E-3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2</v>
      </c>
      <c r="D141" s="16">
        <v>1</v>
      </c>
      <c r="E141" s="17">
        <f t="shared" si="19"/>
        <v>5.5248618784530384E-3</v>
      </c>
      <c r="F141" s="17">
        <f t="shared" si="20"/>
        <v>2.4937655860349127E-3</v>
      </c>
      <c r="G141" s="17">
        <f t="shared" si="22"/>
        <v>-0.5</v>
      </c>
      <c r="H141" s="17">
        <f t="shared" si="21"/>
        <v>-2.7624309392265192E-3</v>
      </c>
    </row>
    <row r="142" spans="1:8" ht="25.5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2.7624309392265192E-3</v>
      </c>
      <c r="F142" s="17" t="str">
        <f t="shared" si="20"/>
        <v/>
      </c>
      <c r="G142" s="17">
        <f t="shared" si="22"/>
        <v>-1</v>
      </c>
      <c r="H142" s="17">
        <f t="shared" si="21"/>
        <v>-2.7624309392265192E-3</v>
      </c>
    </row>
    <row r="143" spans="1:8" ht="25.5" x14ac:dyDescent="0.2">
      <c r="A143" s="14"/>
      <c r="B143" s="15" t="s">
        <v>130</v>
      </c>
      <c r="C143" s="16">
        <v>3</v>
      </c>
      <c r="D143" s="16">
        <v>4</v>
      </c>
      <c r="E143" s="17">
        <f t="shared" si="19"/>
        <v>8.2872928176795577E-3</v>
      </c>
      <c r="F143" s="17">
        <f t="shared" si="20"/>
        <v>9.9750623441396506E-3</v>
      </c>
      <c r="G143" s="17">
        <f t="shared" si="22"/>
        <v>0.33333333333333331</v>
      </c>
      <c r="H143" s="17">
        <f t="shared" si="21"/>
        <v>2.7624309392265192E-3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7</v>
      </c>
      <c r="D145" s="16">
        <v>0</v>
      </c>
      <c r="E145" s="17">
        <f t="shared" si="19"/>
        <v>1.9337016574585635E-2</v>
      </c>
      <c r="F145" s="17" t="str">
        <f t="shared" si="20"/>
        <v/>
      </c>
      <c r="G145" s="17">
        <f t="shared" si="22"/>
        <v>-1</v>
      </c>
      <c r="H145" s="17">
        <f t="shared" si="21"/>
        <v>-1.9337016574585635E-2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2.4937655860349127E-3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4.9875311720698253E-3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10</v>
      </c>
      <c r="E149" s="17" t="str">
        <f t="shared" si="19"/>
        <v/>
      </c>
      <c r="F149" s="17">
        <f t="shared" si="20"/>
        <v>2.4937655860349128E-2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1</v>
      </c>
      <c r="D153" s="16">
        <v>4</v>
      </c>
      <c r="E153" s="17">
        <f t="shared" si="19"/>
        <v>2.7624309392265192E-3</v>
      </c>
      <c r="F153" s="17">
        <f t="shared" si="20"/>
        <v>9.9750623441396506E-3</v>
      </c>
      <c r="G153" s="17">
        <f t="shared" si="22"/>
        <v>3</v>
      </c>
      <c r="H153" s="17">
        <f t="shared" si="21"/>
        <v>8.2872928176795577E-3</v>
      </c>
    </row>
    <row r="154" spans="1:8" x14ac:dyDescent="0.2">
      <c r="A154" s="14"/>
      <c r="B154" s="15" t="s">
        <v>141</v>
      </c>
      <c r="C154" s="16">
        <v>1</v>
      </c>
      <c r="D154" s="16">
        <v>1</v>
      </c>
      <c r="E154" s="17">
        <f t="shared" si="19"/>
        <v>2.7624309392265192E-3</v>
      </c>
      <c r="F154" s="17">
        <f t="shared" si="20"/>
        <v>2.4937655860349127E-3</v>
      </c>
      <c r="G154" s="17">
        <f t="shared" si="22"/>
        <v>0</v>
      </c>
      <c r="H154" s="17">
        <f t="shared" si="21"/>
        <v>0</v>
      </c>
    </row>
    <row r="155" spans="1:8" ht="25.5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1</v>
      </c>
      <c r="D158" s="16">
        <v>0</v>
      </c>
      <c r="E158" s="17">
        <f t="shared" si="19"/>
        <v>2.7624309392265192E-3</v>
      </c>
      <c r="F158" s="17" t="str">
        <f t="shared" si="20"/>
        <v/>
      </c>
      <c r="G158" s="17">
        <f t="shared" si="22"/>
        <v>-1</v>
      </c>
      <c r="H158" s="17">
        <f t="shared" si="21"/>
        <v>-2.7624309392265192E-3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1</v>
      </c>
      <c r="D161" s="16">
        <v>0</v>
      </c>
      <c r="E161" s="17">
        <f t="shared" si="19"/>
        <v>2.7624309392265192E-3</v>
      </c>
      <c r="F161" s="17" t="str">
        <f t="shared" si="20"/>
        <v/>
      </c>
      <c r="G161" s="17">
        <f t="shared" si="22"/>
        <v>-1</v>
      </c>
      <c r="H161" s="17">
        <f t="shared" si="21"/>
        <v>-2.7624309392265192E-3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</v>
      </c>
      <c r="D164" s="16">
        <v>10</v>
      </c>
      <c r="E164" s="17">
        <f t="shared" si="19"/>
        <v>2.7624309392265192E-3</v>
      </c>
      <c r="F164" s="17">
        <f t="shared" si="20"/>
        <v>2.4937655860349128E-2</v>
      </c>
      <c r="G164" s="17">
        <f t="shared" si="22"/>
        <v>9</v>
      </c>
      <c r="H164" s="17">
        <f t="shared" si="21"/>
        <v>2.4861878453038673E-2</v>
      </c>
    </row>
    <row r="165" spans="1:8" ht="25.5" x14ac:dyDescent="0.2">
      <c r="A165" s="14"/>
      <c r="B165" s="15" t="s">
        <v>152</v>
      </c>
      <c r="C165" s="16">
        <v>1</v>
      </c>
      <c r="D165" s="16">
        <v>0</v>
      </c>
      <c r="E165" s="17">
        <f t="shared" si="19"/>
        <v>2.7624309392265192E-3</v>
      </c>
      <c r="F165" s="17" t="str">
        <f t="shared" si="20"/>
        <v/>
      </c>
      <c r="G165" s="17">
        <f t="shared" si="22"/>
        <v>-1</v>
      </c>
      <c r="H165" s="17">
        <f t="shared" si="21"/>
        <v>-2.7624309392265192E-3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540</v>
      </c>
      <c r="D173" s="19">
        <f>SUM(D174:D343)</f>
        <v>708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0.31111111111111112</v>
      </c>
      <c r="H173" s="20">
        <f t="shared" ref="H173:H204" si="25">+IF(OR(AND(E173=""),(G173="")),"",E173*G173)</f>
        <v>0.31111111111111112</v>
      </c>
    </row>
    <row r="174" spans="1:8" x14ac:dyDescent="0.2">
      <c r="A174" s="14"/>
      <c r="B174" s="15" t="s">
        <v>155</v>
      </c>
      <c r="C174" s="16">
        <v>0</v>
      </c>
      <c r="D174" s="16">
        <v>1</v>
      </c>
      <c r="E174" s="17" t="str">
        <f t="shared" si="23"/>
        <v/>
      </c>
      <c r="F174" s="17">
        <f t="shared" si="24"/>
        <v>1.4124293785310734E-3</v>
      </c>
      <c r="G174" s="17">
        <f t="shared" ref="G174:G205" si="26">+IF(AND(C174=0,D174=0)," ",IF(C174=0,1,IF(D174=0,-1,(D174-C174)/C174)))</f>
        <v>1</v>
      </c>
      <c r="H174" s="17" t="str">
        <f t="shared" si="25"/>
        <v/>
      </c>
    </row>
    <row r="175" spans="1:8" x14ac:dyDescent="0.2">
      <c r="A175" s="14"/>
      <c r="B175" s="15" t="s">
        <v>156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2</v>
      </c>
      <c r="D176" s="16">
        <v>1</v>
      </c>
      <c r="E176" s="17">
        <f t="shared" si="23"/>
        <v>3.7037037037037038E-3</v>
      </c>
      <c r="F176" s="17">
        <f t="shared" si="24"/>
        <v>1.4124293785310734E-3</v>
      </c>
      <c r="G176" s="17">
        <f t="shared" si="26"/>
        <v>-0.5</v>
      </c>
      <c r="H176" s="17">
        <f t="shared" si="25"/>
        <v>-1.8518518518518519E-3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1.8518518518518519E-3</v>
      </c>
      <c r="F177" s="17" t="str">
        <f t="shared" si="24"/>
        <v/>
      </c>
      <c r="G177" s="17">
        <f t="shared" si="26"/>
        <v>-1</v>
      </c>
      <c r="H177" s="17">
        <f t="shared" si="25"/>
        <v>-1.8518518518518519E-3</v>
      </c>
    </row>
    <row r="178" spans="1:8" ht="25.5" x14ac:dyDescent="0.2">
      <c r="A178" s="14"/>
      <c r="B178" s="15" t="s">
        <v>159</v>
      </c>
      <c r="C178" s="16">
        <v>2</v>
      </c>
      <c r="D178" s="16">
        <v>0</v>
      </c>
      <c r="E178" s="17">
        <f t="shared" si="23"/>
        <v>3.7037037037037038E-3</v>
      </c>
      <c r="F178" s="17" t="str">
        <f t="shared" si="24"/>
        <v/>
      </c>
      <c r="G178" s="17">
        <f t="shared" si="26"/>
        <v>-1</v>
      </c>
      <c r="H178" s="17">
        <f t="shared" si="25"/>
        <v>-3.7037037037037038E-3</v>
      </c>
    </row>
    <row r="179" spans="1:8" x14ac:dyDescent="0.2">
      <c r="A179" s="14"/>
      <c r="B179" s="15" t="s">
        <v>160</v>
      </c>
      <c r="C179" s="16">
        <v>63</v>
      </c>
      <c r="D179" s="16">
        <v>92</v>
      </c>
      <c r="E179" s="17">
        <f t="shared" si="23"/>
        <v>0.11666666666666667</v>
      </c>
      <c r="F179" s="17">
        <f t="shared" si="24"/>
        <v>0.12994350282485875</v>
      </c>
      <c r="G179" s="17">
        <f t="shared" si="26"/>
        <v>0.46031746031746029</v>
      </c>
      <c r="H179" s="17">
        <f t="shared" si="25"/>
        <v>5.3703703703703705E-2</v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6</v>
      </c>
      <c r="D181" s="16">
        <v>8</v>
      </c>
      <c r="E181" s="17">
        <f t="shared" si="23"/>
        <v>1.1111111111111112E-2</v>
      </c>
      <c r="F181" s="17">
        <f t="shared" si="24"/>
        <v>1.1299435028248588E-2</v>
      </c>
      <c r="G181" s="17">
        <f t="shared" si="26"/>
        <v>0.33333333333333331</v>
      </c>
      <c r="H181" s="17">
        <f t="shared" si="25"/>
        <v>3.7037037037037038E-3</v>
      </c>
    </row>
    <row r="182" spans="1:8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5</v>
      </c>
      <c r="D184" s="16">
        <v>2</v>
      </c>
      <c r="E184" s="17">
        <f t="shared" si="23"/>
        <v>9.2592592592592587E-3</v>
      </c>
      <c r="F184" s="17">
        <f t="shared" si="24"/>
        <v>2.8248587570621469E-3</v>
      </c>
      <c r="G184" s="17">
        <f t="shared" si="26"/>
        <v>-0.6</v>
      </c>
      <c r="H184" s="17">
        <f t="shared" si="25"/>
        <v>-5.5555555555555549E-3</v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10</v>
      </c>
      <c r="D186" s="16">
        <v>17</v>
      </c>
      <c r="E186" s="17">
        <f t="shared" si="23"/>
        <v>1.8518518518518517E-2</v>
      </c>
      <c r="F186" s="17">
        <f t="shared" si="24"/>
        <v>2.4011299435028249E-2</v>
      </c>
      <c r="G186" s="17">
        <f t="shared" si="26"/>
        <v>0.7</v>
      </c>
      <c r="H186" s="17">
        <f t="shared" si="25"/>
        <v>1.2962962962962961E-2</v>
      </c>
    </row>
    <row r="187" spans="1:8" x14ac:dyDescent="0.2">
      <c r="A187" s="14"/>
      <c r="B187" s="15" t="s">
        <v>168</v>
      </c>
      <c r="C187" s="16">
        <v>22</v>
      </c>
      <c r="D187" s="16">
        <v>6</v>
      </c>
      <c r="E187" s="17">
        <f t="shared" si="23"/>
        <v>4.0740740740740744E-2</v>
      </c>
      <c r="F187" s="17">
        <f t="shared" si="24"/>
        <v>8.4745762711864406E-3</v>
      </c>
      <c r="G187" s="17">
        <f t="shared" si="26"/>
        <v>-0.72727272727272729</v>
      </c>
      <c r="H187" s="17">
        <f t="shared" si="25"/>
        <v>-2.9629629629629634E-2</v>
      </c>
    </row>
    <row r="188" spans="1:8" ht="25.5" x14ac:dyDescent="0.2">
      <c r="A188" s="14"/>
      <c r="B188" s="15" t="s">
        <v>169</v>
      </c>
      <c r="C188" s="16">
        <v>16</v>
      </c>
      <c r="D188" s="16">
        <v>2</v>
      </c>
      <c r="E188" s="17">
        <f t="shared" si="23"/>
        <v>2.9629629629629631E-2</v>
      </c>
      <c r="F188" s="17">
        <f t="shared" si="24"/>
        <v>2.8248587570621469E-3</v>
      </c>
      <c r="G188" s="17">
        <f t="shared" si="26"/>
        <v>-0.875</v>
      </c>
      <c r="H188" s="17">
        <f t="shared" si="25"/>
        <v>-2.5925925925925929E-2</v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</v>
      </c>
      <c r="D191" s="16">
        <v>5</v>
      </c>
      <c r="E191" s="17">
        <f t="shared" si="23"/>
        <v>1.8518518518518519E-3</v>
      </c>
      <c r="F191" s="17">
        <f t="shared" si="24"/>
        <v>7.0621468926553672E-3</v>
      </c>
      <c r="G191" s="17">
        <f t="shared" si="26"/>
        <v>4</v>
      </c>
      <c r="H191" s="17">
        <f t="shared" si="25"/>
        <v>7.4074074074074077E-3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3</v>
      </c>
      <c r="E193" s="17" t="str">
        <f t="shared" si="23"/>
        <v/>
      </c>
      <c r="F193" s="17">
        <f t="shared" si="24"/>
        <v>4.2372881355932203E-3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</v>
      </c>
      <c r="D194" s="16">
        <v>2</v>
      </c>
      <c r="E194" s="17">
        <f t="shared" si="23"/>
        <v>1.8518518518518519E-3</v>
      </c>
      <c r="F194" s="17">
        <f t="shared" si="24"/>
        <v>2.8248587570621469E-3</v>
      </c>
      <c r="G194" s="17">
        <f t="shared" si="26"/>
        <v>1</v>
      </c>
      <c r="H194" s="17">
        <f t="shared" si="25"/>
        <v>1.8518518518518519E-3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1.4124293785310734E-3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16</v>
      </c>
      <c r="D199" s="16">
        <v>58</v>
      </c>
      <c r="E199" s="17">
        <f t="shared" si="23"/>
        <v>2.9629629629629631E-2</v>
      </c>
      <c r="F199" s="17">
        <f t="shared" si="24"/>
        <v>8.1920903954802254E-2</v>
      </c>
      <c r="G199" s="17">
        <f t="shared" si="26"/>
        <v>2.625</v>
      </c>
      <c r="H199" s="17">
        <f t="shared" si="25"/>
        <v>7.7777777777777779E-2</v>
      </c>
    </row>
    <row r="200" spans="1:8" ht="25.5" x14ac:dyDescent="0.2">
      <c r="A200" s="14"/>
      <c r="B200" s="15" t="s">
        <v>181</v>
      </c>
      <c r="C200" s="16">
        <v>51</v>
      </c>
      <c r="D200" s="16">
        <v>158</v>
      </c>
      <c r="E200" s="17">
        <f t="shared" si="23"/>
        <v>9.4444444444444442E-2</v>
      </c>
      <c r="F200" s="17">
        <f t="shared" si="24"/>
        <v>0.2231638418079096</v>
      </c>
      <c r="G200" s="17">
        <f t="shared" si="26"/>
        <v>2.0980392156862746</v>
      </c>
      <c r="H200" s="17">
        <f t="shared" si="25"/>
        <v>0.19814814814814816</v>
      </c>
    </row>
    <row r="201" spans="1:8" x14ac:dyDescent="0.2">
      <c r="A201" s="14"/>
      <c r="B201" s="15" t="s">
        <v>182</v>
      </c>
      <c r="C201" s="16">
        <v>0</v>
      </c>
      <c r="D201" s="16">
        <v>3</v>
      </c>
      <c r="E201" s="17" t="str">
        <f t="shared" si="23"/>
        <v/>
      </c>
      <c r="F201" s="17">
        <f t="shared" si="24"/>
        <v>4.2372881355932203E-3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3</v>
      </c>
      <c r="D202" s="16">
        <v>0</v>
      </c>
      <c r="E202" s="17">
        <f t="shared" si="23"/>
        <v>5.5555555555555558E-3</v>
      </c>
      <c r="F202" s="17" t="str">
        <f t="shared" si="24"/>
        <v/>
      </c>
      <c r="G202" s="17">
        <f t="shared" si="26"/>
        <v>-1</v>
      </c>
      <c r="H202" s="17">
        <f t="shared" si="25"/>
        <v>-5.5555555555555558E-3</v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5</v>
      </c>
      <c r="E204" s="17" t="str">
        <f t="shared" si="23"/>
        <v/>
      </c>
      <c r="F204" s="17">
        <f t="shared" si="24"/>
        <v>7.0621468926553672E-3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186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190</v>
      </c>
      <c r="C209" s="16">
        <v>1</v>
      </c>
      <c r="D209" s="16">
        <v>29</v>
      </c>
      <c r="E209" s="17">
        <f t="shared" si="27"/>
        <v>1.8518518518518519E-3</v>
      </c>
      <c r="F209" s="17">
        <f t="shared" si="28"/>
        <v>4.0960451977401127E-2</v>
      </c>
      <c r="G209" s="17">
        <f t="shared" si="30"/>
        <v>28</v>
      </c>
      <c r="H209" s="17">
        <f t="shared" si="29"/>
        <v>5.1851851851851857E-2</v>
      </c>
    </row>
    <row r="210" spans="1:8" x14ac:dyDescent="0.2">
      <c r="A210" s="14"/>
      <c r="B210" s="15" t="s">
        <v>191</v>
      </c>
      <c r="C210" s="16">
        <v>0</v>
      </c>
      <c r="D210" s="16">
        <v>1</v>
      </c>
      <c r="E210" s="17" t="str">
        <f t="shared" si="27"/>
        <v/>
      </c>
      <c r="F210" s="17">
        <f t="shared" si="28"/>
        <v>1.4124293785310734E-3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17</v>
      </c>
      <c r="D213" s="16">
        <v>18</v>
      </c>
      <c r="E213" s="17">
        <f t="shared" si="27"/>
        <v>3.1481481481481478E-2</v>
      </c>
      <c r="F213" s="17">
        <f t="shared" si="28"/>
        <v>2.5423728813559324E-2</v>
      </c>
      <c r="G213" s="17">
        <f t="shared" si="30"/>
        <v>5.8823529411764705E-2</v>
      </c>
      <c r="H213" s="17">
        <f t="shared" si="29"/>
        <v>1.8518518518518517E-3</v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5</v>
      </c>
      <c r="E218" s="17" t="str">
        <f t="shared" si="27"/>
        <v/>
      </c>
      <c r="F218" s="17">
        <f t="shared" si="28"/>
        <v>7.0621468926553672E-3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4</v>
      </c>
      <c r="D225" s="16">
        <v>22</v>
      </c>
      <c r="E225" s="17">
        <f t="shared" si="27"/>
        <v>7.4074074074074077E-3</v>
      </c>
      <c r="F225" s="17">
        <f t="shared" si="28"/>
        <v>3.1073446327683617E-2</v>
      </c>
      <c r="G225" s="17">
        <f t="shared" si="30"/>
        <v>4.5</v>
      </c>
      <c r="H225" s="17">
        <f t="shared" si="29"/>
        <v>3.3333333333333333E-2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2</v>
      </c>
      <c r="D233" s="16">
        <v>1</v>
      </c>
      <c r="E233" s="17">
        <f t="shared" si="27"/>
        <v>3.7037037037037038E-3</v>
      </c>
      <c r="F233" s="17">
        <f t="shared" si="28"/>
        <v>1.4124293785310734E-3</v>
      </c>
      <c r="G233" s="17">
        <f t="shared" si="30"/>
        <v>-0.5</v>
      </c>
      <c r="H233" s="17">
        <f t="shared" si="29"/>
        <v>-1.8518518518518519E-3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1.8518518518518519E-3</v>
      </c>
      <c r="F235" s="17" t="str">
        <f t="shared" si="28"/>
        <v/>
      </c>
      <c r="G235" s="17">
        <f t="shared" si="30"/>
        <v>-1</v>
      </c>
      <c r="H235" s="17">
        <f t="shared" si="29"/>
        <v>-1.8518518518518519E-3</v>
      </c>
    </row>
    <row r="236" spans="1:8" ht="25.5" x14ac:dyDescent="0.2">
      <c r="A236" s="14"/>
      <c r="B236" s="15" t="s">
        <v>217</v>
      </c>
      <c r="C236" s="16">
        <v>1</v>
      </c>
      <c r="D236" s="16">
        <v>1</v>
      </c>
      <c r="E236" s="17">
        <f t="shared" si="27"/>
        <v>1.8518518518518519E-3</v>
      </c>
      <c r="F236" s="17">
        <f t="shared" si="28"/>
        <v>1.4124293785310734E-3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2</v>
      </c>
      <c r="D238" s="16">
        <v>8</v>
      </c>
      <c r="E238" s="17">
        <f t="shared" si="31"/>
        <v>3.7037037037037038E-3</v>
      </c>
      <c r="F238" s="17">
        <f t="shared" si="32"/>
        <v>1.1299435028248588E-2</v>
      </c>
      <c r="G238" s="17">
        <f t="shared" ref="G238:G269" si="34">+IF(AND(C238=0,D238=0)," ",IF(C238=0,1,IF(D238=0,-1,(D238-C238)/C238)))</f>
        <v>3</v>
      </c>
      <c r="H238" s="17">
        <f t="shared" si="33"/>
        <v>1.1111111111111112E-2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31"/>
        <v/>
      </c>
      <c r="F240" s="17">
        <f t="shared" si="32"/>
        <v>1.4124293785310734E-3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9</v>
      </c>
      <c r="D241" s="16">
        <v>0</v>
      </c>
      <c r="E241" s="17">
        <f t="shared" si="31"/>
        <v>1.6666666666666666E-2</v>
      </c>
      <c r="F241" s="17" t="str">
        <f t="shared" si="32"/>
        <v/>
      </c>
      <c r="G241" s="17">
        <f t="shared" si="34"/>
        <v>-1</v>
      </c>
      <c r="H241" s="17">
        <f t="shared" si="33"/>
        <v>-1.6666666666666666E-2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2</v>
      </c>
      <c r="D243" s="16">
        <v>0</v>
      </c>
      <c r="E243" s="17">
        <f t="shared" si="31"/>
        <v>3.7037037037037038E-3</v>
      </c>
      <c r="F243" s="17" t="str">
        <f t="shared" si="32"/>
        <v/>
      </c>
      <c r="G243" s="17">
        <f t="shared" si="34"/>
        <v>-1</v>
      </c>
      <c r="H243" s="17">
        <f t="shared" si="33"/>
        <v>-3.7037037037037038E-3</v>
      </c>
    </row>
    <row r="244" spans="1:8" x14ac:dyDescent="0.2">
      <c r="A244" s="14"/>
      <c r="B244" s="15" t="s">
        <v>225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1</v>
      </c>
      <c r="D247" s="16">
        <v>0</v>
      </c>
      <c r="E247" s="17">
        <f t="shared" si="31"/>
        <v>1.8518518518518519E-3</v>
      </c>
      <c r="F247" s="17" t="str">
        <f t="shared" si="32"/>
        <v/>
      </c>
      <c r="G247" s="17">
        <f t="shared" si="34"/>
        <v>-1</v>
      </c>
      <c r="H247" s="17">
        <f t="shared" si="33"/>
        <v>-1.8518518518518519E-3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1.4124293785310734E-3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2</v>
      </c>
      <c r="E255" s="17">
        <f t="shared" si="31"/>
        <v>1.8518518518518519E-3</v>
      </c>
      <c r="F255" s="17">
        <f t="shared" si="32"/>
        <v>2.8248587570621469E-3</v>
      </c>
      <c r="G255" s="17">
        <f t="shared" si="34"/>
        <v>1</v>
      </c>
      <c r="H255" s="17">
        <f t="shared" si="33"/>
        <v>1.8518518518518519E-3</v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4</v>
      </c>
      <c r="D264" s="16">
        <v>0</v>
      </c>
      <c r="E264" s="17">
        <f t="shared" si="31"/>
        <v>7.4074074074074077E-3</v>
      </c>
      <c r="F264" s="17" t="str">
        <f t="shared" si="32"/>
        <v/>
      </c>
      <c r="G264" s="17">
        <f t="shared" si="34"/>
        <v>-1</v>
      </c>
      <c r="H264" s="17">
        <f t="shared" si="33"/>
        <v>-7.4074074074074077E-3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3</v>
      </c>
      <c r="D266" s="16">
        <v>9</v>
      </c>
      <c r="E266" s="17">
        <f t="shared" si="31"/>
        <v>5.5555555555555558E-3</v>
      </c>
      <c r="F266" s="17">
        <f t="shared" si="32"/>
        <v>1.2711864406779662E-2</v>
      </c>
      <c r="G266" s="17">
        <f t="shared" si="34"/>
        <v>2</v>
      </c>
      <c r="H266" s="17">
        <f t="shared" si="33"/>
        <v>1.1111111111111112E-2</v>
      </c>
    </row>
    <row r="267" spans="1:8" x14ac:dyDescent="0.2">
      <c r="A267" s="14"/>
      <c r="B267" s="15" t="s">
        <v>247</v>
      </c>
      <c r="C267" s="16">
        <v>3</v>
      </c>
      <c r="D267" s="16">
        <v>1</v>
      </c>
      <c r="E267" s="17">
        <f t="shared" si="31"/>
        <v>5.5555555555555558E-3</v>
      </c>
      <c r="F267" s="17">
        <f t="shared" si="32"/>
        <v>1.4124293785310734E-3</v>
      </c>
      <c r="G267" s="17">
        <f t="shared" si="34"/>
        <v>-0.66666666666666663</v>
      </c>
      <c r="H267" s="17">
        <f t="shared" si="33"/>
        <v>-3.7037037037037038E-3</v>
      </c>
    </row>
    <row r="268" spans="1:8" x14ac:dyDescent="0.2">
      <c r="A268" s="14"/>
      <c r="B268" s="15" t="s">
        <v>248</v>
      </c>
      <c r="C268" s="16">
        <v>17</v>
      </c>
      <c r="D268" s="16">
        <v>1</v>
      </c>
      <c r="E268" s="17">
        <f t="shared" si="31"/>
        <v>3.1481481481481478E-2</v>
      </c>
      <c r="F268" s="17">
        <f t="shared" si="32"/>
        <v>1.4124293785310734E-3</v>
      </c>
      <c r="G268" s="17">
        <f t="shared" si="34"/>
        <v>-0.94117647058823528</v>
      </c>
      <c r="H268" s="17">
        <f t="shared" si="33"/>
        <v>-2.9629629629629627E-2</v>
      </c>
    </row>
    <row r="269" spans="1:8" x14ac:dyDescent="0.2">
      <c r="A269" s="14"/>
      <c r="B269" s="15" t="s">
        <v>249</v>
      </c>
      <c r="C269" s="16">
        <v>1</v>
      </c>
      <c r="D269" s="16">
        <v>1</v>
      </c>
      <c r="E269" s="17">
        <f t="shared" ref="E269:E300" si="35">+IF(C269=0,"",C269/C$173)</f>
        <v>1.8518518518518519E-3</v>
      </c>
      <c r="F269" s="17">
        <f t="shared" ref="F269:F300" si="36">+IF(D269=0,"",D269/D$173)</f>
        <v>1.4124293785310734E-3</v>
      </c>
      <c r="G269" s="17">
        <f t="shared" si="34"/>
        <v>0</v>
      </c>
      <c r="H269" s="17">
        <f t="shared" ref="H269:H300" si="37">+IF(OR(AND(E269=""),(G269="")),"",E269*G269)</f>
        <v>0</v>
      </c>
    </row>
    <row r="270" spans="1:8" x14ac:dyDescent="0.2">
      <c r="A270" s="14"/>
      <c r="B270" s="15" t="s">
        <v>250</v>
      </c>
      <c r="C270" s="16">
        <v>1</v>
      </c>
      <c r="D270" s="16">
        <v>0</v>
      </c>
      <c r="E270" s="17">
        <f t="shared" si="35"/>
        <v>1.8518518518518519E-3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-1.8518518518518519E-3</v>
      </c>
    </row>
    <row r="271" spans="1:8" x14ac:dyDescent="0.2">
      <c r="A271" s="14"/>
      <c r="B271" s="15" t="s">
        <v>251</v>
      </c>
      <c r="C271" s="16">
        <v>7</v>
      </c>
      <c r="D271" s="16">
        <v>4</v>
      </c>
      <c r="E271" s="17">
        <f t="shared" si="35"/>
        <v>1.2962962962962963E-2</v>
      </c>
      <c r="F271" s="17">
        <f t="shared" si="36"/>
        <v>5.6497175141242938E-3</v>
      </c>
      <c r="G271" s="17">
        <f t="shared" si="38"/>
        <v>-0.42857142857142855</v>
      </c>
      <c r="H271" s="17">
        <f t="shared" si="37"/>
        <v>-5.5555555555555549E-3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1.4124293785310734E-3</v>
      </c>
      <c r="G274" s="17">
        <f t="shared" si="38"/>
        <v>1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3</v>
      </c>
      <c r="D275" s="16">
        <v>0</v>
      </c>
      <c r="E275" s="17">
        <f t="shared" si="35"/>
        <v>5.5555555555555558E-3</v>
      </c>
      <c r="F275" s="17" t="str">
        <f t="shared" si="36"/>
        <v/>
      </c>
      <c r="G275" s="17">
        <f t="shared" si="38"/>
        <v>-1</v>
      </c>
      <c r="H275" s="17">
        <f t="shared" si="37"/>
        <v>-5.5555555555555558E-3</v>
      </c>
    </row>
    <row r="276" spans="1:8" ht="25.5" x14ac:dyDescent="0.2">
      <c r="A276" s="14"/>
      <c r="B276" s="15" t="s">
        <v>256</v>
      </c>
      <c r="C276" s="16">
        <v>3</v>
      </c>
      <c r="D276" s="16">
        <v>2</v>
      </c>
      <c r="E276" s="17">
        <f t="shared" si="35"/>
        <v>5.5555555555555558E-3</v>
      </c>
      <c r="F276" s="17">
        <f t="shared" si="36"/>
        <v>2.8248587570621469E-3</v>
      </c>
      <c r="G276" s="17">
        <f t="shared" si="38"/>
        <v>-0.33333333333333331</v>
      </c>
      <c r="H276" s="17">
        <f t="shared" si="37"/>
        <v>-1.8518518518518519E-3</v>
      </c>
    </row>
    <row r="277" spans="1:8" x14ac:dyDescent="0.2">
      <c r="A277" s="14"/>
      <c r="B277" s="15" t="s">
        <v>257</v>
      </c>
      <c r="C277" s="16">
        <v>4</v>
      </c>
      <c r="D277" s="16">
        <v>4</v>
      </c>
      <c r="E277" s="17">
        <f t="shared" si="35"/>
        <v>7.4074074074074077E-3</v>
      </c>
      <c r="F277" s="17">
        <f t="shared" si="36"/>
        <v>5.6497175141242938E-3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258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1.4124293785310734E-3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1</v>
      </c>
      <c r="D281" s="16">
        <v>0</v>
      </c>
      <c r="E281" s="17">
        <f t="shared" si="35"/>
        <v>1.8518518518518519E-3</v>
      </c>
      <c r="F281" s="17" t="str">
        <f t="shared" si="36"/>
        <v/>
      </c>
      <c r="G281" s="17">
        <f t="shared" si="38"/>
        <v>-1</v>
      </c>
      <c r="H281" s="17">
        <f t="shared" si="37"/>
        <v>-1.8518518518518519E-3</v>
      </c>
    </row>
    <row r="282" spans="1:8" x14ac:dyDescent="0.2">
      <c r="A282" s="14"/>
      <c r="B282" s="15" t="s">
        <v>262</v>
      </c>
      <c r="C282" s="16">
        <v>105</v>
      </c>
      <c r="D282" s="16">
        <v>0</v>
      </c>
      <c r="E282" s="17">
        <f t="shared" si="35"/>
        <v>0.19444444444444445</v>
      </c>
      <c r="F282" s="17" t="str">
        <f t="shared" si="36"/>
        <v/>
      </c>
      <c r="G282" s="17">
        <f t="shared" si="38"/>
        <v>-1</v>
      </c>
      <c r="H282" s="17">
        <f t="shared" si="37"/>
        <v>-0.19444444444444445</v>
      </c>
    </row>
    <row r="283" spans="1:8" x14ac:dyDescent="0.2">
      <c r="A283" s="14"/>
      <c r="B283" s="15" t="s">
        <v>263</v>
      </c>
      <c r="C283" s="16">
        <v>2</v>
      </c>
      <c r="D283" s="16">
        <v>1</v>
      </c>
      <c r="E283" s="17">
        <f t="shared" si="35"/>
        <v>3.7037037037037038E-3</v>
      </c>
      <c r="F283" s="17">
        <f t="shared" si="36"/>
        <v>1.4124293785310734E-3</v>
      </c>
      <c r="G283" s="17">
        <f t="shared" si="38"/>
        <v>-0.5</v>
      </c>
      <c r="H283" s="17">
        <f t="shared" si="37"/>
        <v>-1.8518518518518519E-3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3</v>
      </c>
      <c r="D286" s="16">
        <v>0</v>
      </c>
      <c r="E286" s="17">
        <f t="shared" si="35"/>
        <v>5.5555555555555558E-3</v>
      </c>
      <c r="F286" s="17" t="str">
        <f t="shared" si="36"/>
        <v/>
      </c>
      <c r="G286" s="17">
        <f t="shared" si="38"/>
        <v>-1</v>
      </c>
      <c r="H286" s="17">
        <f t="shared" si="37"/>
        <v>-5.5555555555555558E-3</v>
      </c>
    </row>
    <row r="287" spans="1:8" x14ac:dyDescent="0.2">
      <c r="A287" s="14"/>
      <c r="B287" s="15" t="s">
        <v>267</v>
      </c>
      <c r="C287" s="16">
        <v>1</v>
      </c>
      <c r="D287" s="16">
        <v>0</v>
      </c>
      <c r="E287" s="17">
        <f t="shared" si="35"/>
        <v>1.8518518518518519E-3</v>
      </c>
      <c r="F287" s="17" t="str">
        <f t="shared" si="36"/>
        <v/>
      </c>
      <c r="G287" s="17">
        <f t="shared" si="38"/>
        <v>-1</v>
      </c>
      <c r="H287" s="17">
        <f t="shared" si="37"/>
        <v>-1.8518518518518519E-3</v>
      </c>
    </row>
    <row r="288" spans="1:8" x14ac:dyDescent="0.2">
      <c r="A288" s="14"/>
      <c r="B288" s="15" t="s">
        <v>268</v>
      </c>
      <c r="C288" s="16">
        <v>9</v>
      </c>
      <c r="D288" s="16">
        <v>0</v>
      </c>
      <c r="E288" s="17">
        <f t="shared" si="35"/>
        <v>1.6666666666666666E-2</v>
      </c>
      <c r="F288" s="17" t="str">
        <f t="shared" si="36"/>
        <v/>
      </c>
      <c r="G288" s="17">
        <f t="shared" si="38"/>
        <v>-1</v>
      </c>
      <c r="H288" s="17">
        <f t="shared" si="37"/>
        <v>-1.6666666666666666E-2</v>
      </c>
    </row>
    <row r="289" spans="1:8" x14ac:dyDescent="0.2">
      <c r="A289" s="14"/>
      <c r="B289" s="15" t="s">
        <v>269</v>
      </c>
      <c r="C289" s="16">
        <v>0</v>
      </c>
      <c r="D289" s="16">
        <v>1</v>
      </c>
      <c r="E289" s="17" t="str">
        <f t="shared" si="35"/>
        <v/>
      </c>
      <c r="F289" s="17">
        <f t="shared" si="36"/>
        <v>1.4124293785310734E-3</v>
      </c>
      <c r="G289" s="17">
        <f t="shared" si="38"/>
        <v>1</v>
      </c>
      <c r="H289" s="17" t="str">
        <f t="shared" si="37"/>
        <v/>
      </c>
    </row>
    <row r="290" spans="1:8" x14ac:dyDescent="0.2">
      <c r="A290" s="14"/>
      <c r="B290" s="15" t="s">
        <v>270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271</v>
      </c>
      <c r="C291" s="16">
        <v>0</v>
      </c>
      <c r="D291" s="16">
        <v>1</v>
      </c>
      <c r="E291" s="17" t="str">
        <f t="shared" si="35"/>
        <v/>
      </c>
      <c r="F291" s="17">
        <f t="shared" si="36"/>
        <v>1.4124293785310734E-3</v>
      </c>
      <c r="G291" s="17">
        <f t="shared" si="38"/>
        <v>1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1.4124293785310734E-3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274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1.4124293785310734E-3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19</v>
      </c>
      <c r="D300" s="16">
        <v>19</v>
      </c>
      <c r="E300" s="17">
        <f t="shared" si="35"/>
        <v>3.5185185185185187E-2</v>
      </c>
      <c r="F300" s="17">
        <f t="shared" si="36"/>
        <v>2.6836158192090395E-2</v>
      </c>
      <c r="G300" s="17">
        <f t="shared" si="38"/>
        <v>0</v>
      </c>
      <c r="H300" s="17">
        <f t="shared" si="37"/>
        <v>0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5</v>
      </c>
      <c r="D305" s="16">
        <v>61</v>
      </c>
      <c r="E305" s="17">
        <f t="shared" si="39"/>
        <v>9.2592592592592587E-3</v>
      </c>
      <c r="F305" s="17">
        <f t="shared" si="40"/>
        <v>8.6158192090395477E-2</v>
      </c>
      <c r="G305" s="17">
        <f t="shared" si="42"/>
        <v>11.2</v>
      </c>
      <c r="H305" s="17">
        <f t="shared" si="41"/>
        <v>0.10370370370370369</v>
      </c>
    </row>
    <row r="306" spans="1:8" x14ac:dyDescent="0.2">
      <c r="A306" s="14"/>
      <c r="B306" s="15" t="s">
        <v>285</v>
      </c>
      <c r="C306" s="16">
        <v>0</v>
      </c>
      <c r="D306" s="16">
        <v>1</v>
      </c>
      <c r="E306" s="17" t="str">
        <f t="shared" si="39"/>
        <v/>
      </c>
      <c r="F306" s="17">
        <f t="shared" si="40"/>
        <v>1.4124293785310734E-3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99</v>
      </c>
      <c r="D308" s="16">
        <v>142</v>
      </c>
      <c r="E308" s="17">
        <f t="shared" si="39"/>
        <v>0.18333333333333332</v>
      </c>
      <c r="F308" s="17">
        <f t="shared" si="40"/>
        <v>0.20056497175141244</v>
      </c>
      <c r="G308" s="17">
        <f t="shared" si="42"/>
        <v>0.43434343434343436</v>
      </c>
      <c r="H308" s="17">
        <f t="shared" si="41"/>
        <v>7.9629629629629634E-2</v>
      </c>
    </row>
    <row r="309" spans="1:8" x14ac:dyDescent="0.2">
      <c r="A309" s="14"/>
      <c r="B309" s="15" t="s">
        <v>288</v>
      </c>
      <c r="C309" s="16">
        <v>2</v>
      </c>
      <c r="D309" s="16">
        <v>0</v>
      </c>
      <c r="E309" s="17">
        <f t="shared" si="39"/>
        <v>3.7037037037037038E-3</v>
      </c>
      <c r="F309" s="17" t="str">
        <f t="shared" si="40"/>
        <v/>
      </c>
      <c r="G309" s="17">
        <f t="shared" si="42"/>
        <v>-1</v>
      </c>
      <c r="H309" s="17">
        <f t="shared" si="41"/>
        <v>-3.7037037037037038E-3</v>
      </c>
    </row>
    <row r="310" spans="1:8" ht="25.5" x14ac:dyDescent="0.2">
      <c r="A310" s="14"/>
      <c r="B310" s="15" t="s">
        <v>289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1.4124293785310734E-3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7</v>
      </c>
      <c r="D319" s="16">
        <v>0</v>
      </c>
      <c r="E319" s="17">
        <f t="shared" si="39"/>
        <v>1.2962962962962963E-2</v>
      </c>
      <c r="F319" s="17" t="str">
        <f t="shared" si="40"/>
        <v/>
      </c>
      <c r="G319" s="17">
        <f t="shared" si="42"/>
        <v>-1</v>
      </c>
      <c r="H319" s="17">
        <f t="shared" si="41"/>
        <v>-1.2962962962962963E-2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1.4124293785310734E-3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1</v>
      </c>
      <c r="D326" s="16">
        <v>0</v>
      </c>
      <c r="E326" s="17">
        <f t="shared" si="39"/>
        <v>1.8518518518518519E-3</v>
      </c>
      <c r="F326" s="17" t="str">
        <f t="shared" si="40"/>
        <v/>
      </c>
      <c r="G326" s="17">
        <f t="shared" si="42"/>
        <v>-1</v>
      </c>
      <c r="H326" s="17">
        <f t="shared" si="41"/>
        <v>-1.8518518518518519E-3</v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1.4124293785310734E-3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939</v>
      </c>
      <c r="D349" s="19">
        <f>SUM(D350:D576)</f>
        <v>897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-4.472843450479233E-2</v>
      </c>
      <c r="H349" s="20">
        <f t="shared" ref="H349:H412" si="49">+IF(OR(AND(E349=""),(G349="")),"",E349*G349)</f>
        <v>-4.472843450479233E-2</v>
      </c>
    </row>
    <row r="350" spans="1:8" x14ac:dyDescent="0.2">
      <c r="A350" s="14"/>
      <c r="B350" s="15" t="s">
        <v>323</v>
      </c>
      <c r="C350" s="16">
        <v>0</v>
      </c>
      <c r="D350" s="16">
        <v>5</v>
      </c>
      <c r="E350" s="17" t="str">
        <f t="shared" si="47"/>
        <v/>
      </c>
      <c r="F350" s="17">
        <f t="shared" si="48"/>
        <v>5.5741360089186179E-3</v>
      </c>
      <c r="G350" s="17">
        <f t="shared" ref="G350:G413" si="50">+IF(AND(C350=0,D350=0)," ",IF(C350=0,1,IF(D350=0,-1,(D350-C350)/C350)))</f>
        <v>1</v>
      </c>
      <c r="H350" s="17" t="str">
        <f t="shared" si="49"/>
        <v/>
      </c>
    </row>
    <row r="351" spans="1:8" x14ac:dyDescent="0.2">
      <c r="A351" s="14"/>
      <c r="B351" s="15" t="s">
        <v>324</v>
      </c>
      <c r="C351" s="16">
        <v>1</v>
      </c>
      <c r="D351" s="16">
        <v>0</v>
      </c>
      <c r="E351" s="17">
        <f t="shared" si="47"/>
        <v>1.0649627263045794E-3</v>
      </c>
      <c r="F351" s="17" t="str">
        <f t="shared" si="48"/>
        <v/>
      </c>
      <c r="G351" s="17">
        <f t="shared" si="50"/>
        <v>-1</v>
      </c>
      <c r="H351" s="17">
        <f t="shared" si="49"/>
        <v>-1.0649627263045794E-3</v>
      </c>
    </row>
    <row r="352" spans="1:8" x14ac:dyDescent="0.2">
      <c r="A352" s="14"/>
      <c r="B352" s="15" t="s">
        <v>325</v>
      </c>
      <c r="C352" s="16">
        <v>3</v>
      </c>
      <c r="D352" s="16">
        <v>0</v>
      </c>
      <c r="E352" s="17">
        <f t="shared" si="47"/>
        <v>3.1948881789137379E-3</v>
      </c>
      <c r="F352" s="17" t="str">
        <f t="shared" si="48"/>
        <v/>
      </c>
      <c r="G352" s="17">
        <f t="shared" si="50"/>
        <v>-1</v>
      </c>
      <c r="H352" s="17">
        <f t="shared" si="49"/>
        <v>-3.1948881789137379E-3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10</v>
      </c>
      <c r="D355" s="16">
        <v>29</v>
      </c>
      <c r="E355" s="17">
        <f t="shared" si="47"/>
        <v>1.0649627263045794E-2</v>
      </c>
      <c r="F355" s="17">
        <f t="shared" si="48"/>
        <v>3.2329988851727984E-2</v>
      </c>
      <c r="G355" s="17">
        <f t="shared" si="50"/>
        <v>1.9</v>
      </c>
      <c r="H355" s="17">
        <f t="shared" si="49"/>
        <v>2.0234291799787005E-2</v>
      </c>
    </row>
    <row r="356" spans="1:8" x14ac:dyDescent="0.2">
      <c r="A356" s="14"/>
      <c r="B356" s="15" t="s">
        <v>329</v>
      </c>
      <c r="C356" s="16">
        <v>3</v>
      </c>
      <c r="D356" s="16">
        <v>5</v>
      </c>
      <c r="E356" s="17">
        <f t="shared" si="47"/>
        <v>3.1948881789137379E-3</v>
      </c>
      <c r="F356" s="17">
        <f t="shared" si="48"/>
        <v>5.5741360089186179E-3</v>
      </c>
      <c r="G356" s="17">
        <f t="shared" si="50"/>
        <v>0.66666666666666663</v>
      </c>
      <c r="H356" s="17">
        <f t="shared" si="49"/>
        <v>2.1299254526091584E-3</v>
      </c>
    </row>
    <row r="357" spans="1:8" x14ac:dyDescent="0.2">
      <c r="A357" s="14"/>
      <c r="B357" s="15" t="s">
        <v>330</v>
      </c>
      <c r="C357" s="16">
        <v>11</v>
      </c>
      <c r="D357" s="16">
        <v>4</v>
      </c>
      <c r="E357" s="17">
        <f t="shared" si="47"/>
        <v>1.1714589989350373E-2</v>
      </c>
      <c r="F357" s="17">
        <f t="shared" si="48"/>
        <v>4.459308807134894E-3</v>
      </c>
      <c r="G357" s="17">
        <f t="shared" si="50"/>
        <v>-0.63636363636363635</v>
      </c>
      <c r="H357" s="17">
        <f t="shared" si="49"/>
        <v>-7.4547390841320556E-3</v>
      </c>
    </row>
    <row r="358" spans="1:8" x14ac:dyDescent="0.2">
      <c r="A358" s="14"/>
      <c r="B358" s="15" t="s">
        <v>331</v>
      </c>
      <c r="C358" s="16">
        <v>2</v>
      </c>
      <c r="D358" s="16">
        <v>4</v>
      </c>
      <c r="E358" s="17">
        <f t="shared" si="47"/>
        <v>2.1299254526091589E-3</v>
      </c>
      <c r="F358" s="17">
        <f t="shared" si="48"/>
        <v>4.459308807134894E-3</v>
      </c>
      <c r="G358" s="17">
        <f t="shared" si="50"/>
        <v>1</v>
      </c>
      <c r="H358" s="17">
        <f t="shared" si="49"/>
        <v>2.1299254526091589E-3</v>
      </c>
    </row>
    <row r="359" spans="1:8" x14ac:dyDescent="0.2">
      <c r="A359" s="14"/>
      <c r="B359" s="15" t="s">
        <v>332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1.1148272017837235E-3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11</v>
      </c>
      <c r="D361" s="16">
        <v>104</v>
      </c>
      <c r="E361" s="17">
        <f t="shared" si="47"/>
        <v>1.1714589989350373E-2</v>
      </c>
      <c r="F361" s="17">
        <f t="shared" si="48"/>
        <v>0.11594202898550725</v>
      </c>
      <c r="G361" s="17">
        <f t="shared" si="50"/>
        <v>8.454545454545455</v>
      </c>
      <c r="H361" s="17">
        <f t="shared" si="49"/>
        <v>9.9041533546325888E-2</v>
      </c>
    </row>
    <row r="362" spans="1:8" x14ac:dyDescent="0.2">
      <c r="A362" s="14"/>
      <c r="B362" s="15" t="s">
        <v>335</v>
      </c>
      <c r="C362" s="16">
        <v>8</v>
      </c>
      <c r="D362" s="16">
        <v>16</v>
      </c>
      <c r="E362" s="17">
        <f t="shared" si="47"/>
        <v>8.5197018104366355E-3</v>
      </c>
      <c r="F362" s="17">
        <f t="shared" si="48"/>
        <v>1.7837235228539576E-2</v>
      </c>
      <c r="G362" s="17">
        <f t="shared" si="50"/>
        <v>1</v>
      </c>
      <c r="H362" s="17">
        <f t="shared" si="49"/>
        <v>8.5197018104366355E-3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31</v>
      </c>
      <c r="D364" s="16">
        <v>24</v>
      </c>
      <c r="E364" s="17">
        <f t="shared" si="47"/>
        <v>3.301384451544196E-2</v>
      </c>
      <c r="F364" s="17">
        <f t="shared" si="48"/>
        <v>2.6755852842809364E-2</v>
      </c>
      <c r="G364" s="17">
        <f t="shared" si="50"/>
        <v>-0.22580645161290322</v>
      </c>
      <c r="H364" s="17">
        <f t="shared" si="49"/>
        <v>-7.4547390841320556E-3</v>
      </c>
    </row>
    <row r="365" spans="1:8" x14ac:dyDescent="0.2">
      <c r="A365" s="14"/>
      <c r="B365" s="15" t="s">
        <v>338</v>
      </c>
      <c r="C365" s="16">
        <v>14</v>
      </c>
      <c r="D365" s="16">
        <v>4</v>
      </c>
      <c r="E365" s="17">
        <f t="shared" si="47"/>
        <v>1.4909478168264111E-2</v>
      </c>
      <c r="F365" s="17">
        <f t="shared" si="48"/>
        <v>4.459308807134894E-3</v>
      </c>
      <c r="G365" s="17">
        <f t="shared" si="50"/>
        <v>-0.7142857142857143</v>
      </c>
      <c r="H365" s="17">
        <f t="shared" si="49"/>
        <v>-1.0649627263045794E-2</v>
      </c>
    </row>
    <row r="366" spans="1:8" x14ac:dyDescent="0.2">
      <c r="A366" s="14"/>
      <c r="B366" s="15" t="s">
        <v>339</v>
      </c>
      <c r="C366" s="16">
        <v>1</v>
      </c>
      <c r="D366" s="16">
        <v>0</v>
      </c>
      <c r="E366" s="17">
        <f t="shared" si="47"/>
        <v>1.0649627263045794E-3</v>
      </c>
      <c r="F366" s="17" t="str">
        <f t="shared" si="48"/>
        <v/>
      </c>
      <c r="G366" s="17">
        <f t="shared" si="50"/>
        <v>-1</v>
      </c>
      <c r="H366" s="17">
        <f t="shared" si="49"/>
        <v>-1.0649627263045794E-3</v>
      </c>
    </row>
    <row r="367" spans="1:8" x14ac:dyDescent="0.2">
      <c r="A367" s="14"/>
      <c r="B367" s="15" t="s">
        <v>340</v>
      </c>
      <c r="C367" s="16">
        <v>0</v>
      </c>
      <c r="D367" s="16">
        <v>2</v>
      </c>
      <c r="E367" s="17" t="str">
        <f t="shared" si="47"/>
        <v/>
      </c>
      <c r="F367" s="17">
        <f t="shared" si="48"/>
        <v>2.229654403567447E-3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17</v>
      </c>
      <c r="D369" s="16">
        <v>7</v>
      </c>
      <c r="E369" s="17">
        <f t="shared" si="47"/>
        <v>1.8104366347177849E-2</v>
      </c>
      <c r="F369" s="17">
        <f t="shared" si="48"/>
        <v>7.803790412486065E-3</v>
      </c>
      <c r="G369" s="17">
        <f t="shared" si="50"/>
        <v>-0.58823529411764708</v>
      </c>
      <c r="H369" s="17">
        <f t="shared" si="49"/>
        <v>-1.0649627263045794E-2</v>
      </c>
    </row>
    <row r="370" spans="1:8" x14ac:dyDescent="0.2">
      <c r="A370" s="14"/>
      <c r="B370" s="15" t="s">
        <v>343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344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2.229654403567447E-3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</v>
      </c>
      <c r="D372" s="16">
        <v>0</v>
      </c>
      <c r="E372" s="17">
        <f t="shared" si="47"/>
        <v>1.0649627263045794E-3</v>
      </c>
      <c r="F372" s="17" t="str">
        <f t="shared" si="48"/>
        <v/>
      </c>
      <c r="G372" s="17">
        <f t="shared" si="50"/>
        <v>-1</v>
      </c>
      <c r="H372" s="17">
        <f t="shared" si="49"/>
        <v>-1.0649627263045794E-3</v>
      </c>
    </row>
    <row r="373" spans="1:8" x14ac:dyDescent="0.2">
      <c r="A373" s="14"/>
      <c r="B373" s="15" t="s">
        <v>346</v>
      </c>
      <c r="C373" s="16">
        <v>1</v>
      </c>
      <c r="D373" s="16">
        <v>10</v>
      </c>
      <c r="E373" s="17">
        <f t="shared" si="47"/>
        <v>1.0649627263045794E-3</v>
      </c>
      <c r="F373" s="17">
        <f t="shared" si="48"/>
        <v>1.1148272017837236E-2</v>
      </c>
      <c r="G373" s="17">
        <f t="shared" si="50"/>
        <v>9</v>
      </c>
      <c r="H373" s="17">
        <f t="shared" si="49"/>
        <v>9.5846645367412154E-3</v>
      </c>
    </row>
    <row r="374" spans="1:8" x14ac:dyDescent="0.2">
      <c r="A374" s="14"/>
      <c r="B374" s="15" t="s">
        <v>347</v>
      </c>
      <c r="C374" s="16">
        <v>0</v>
      </c>
      <c r="D374" s="16">
        <v>4</v>
      </c>
      <c r="E374" s="17" t="str">
        <f t="shared" si="47"/>
        <v/>
      </c>
      <c r="F374" s="17">
        <f t="shared" si="48"/>
        <v>4.459308807134894E-3</v>
      </c>
      <c r="G374" s="17">
        <f t="shared" si="50"/>
        <v>1</v>
      </c>
      <c r="H374" s="17" t="str">
        <f t="shared" si="49"/>
        <v/>
      </c>
    </row>
    <row r="375" spans="1:8" x14ac:dyDescent="0.2">
      <c r="A375" s="14"/>
      <c r="B375" s="15" t="s">
        <v>348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7</v>
      </c>
      <c r="D378" s="16">
        <v>14</v>
      </c>
      <c r="E378" s="17">
        <f t="shared" si="47"/>
        <v>7.4547390841320556E-3</v>
      </c>
      <c r="F378" s="17">
        <f t="shared" si="48"/>
        <v>1.560758082497213E-2</v>
      </c>
      <c r="G378" s="17">
        <f t="shared" si="50"/>
        <v>1</v>
      </c>
      <c r="H378" s="17">
        <f t="shared" si="49"/>
        <v>7.4547390841320556E-3</v>
      </c>
    </row>
    <row r="379" spans="1:8" x14ac:dyDescent="0.2">
      <c r="A379" s="14"/>
      <c r="B379" s="15" t="s">
        <v>352</v>
      </c>
      <c r="C379" s="16">
        <v>5</v>
      </c>
      <c r="D379" s="16">
        <v>3</v>
      </c>
      <c r="E379" s="17">
        <f t="shared" si="47"/>
        <v>5.3248136315228968E-3</v>
      </c>
      <c r="F379" s="17">
        <f t="shared" si="48"/>
        <v>3.3444816053511705E-3</v>
      </c>
      <c r="G379" s="17">
        <f t="shared" si="50"/>
        <v>-0.4</v>
      </c>
      <c r="H379" s="17">
        <f t="shared" si="49"/>
        <v>-2.1299254526091589E-3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7</v>
      </c>
      <c r="E380" s="17" t="str">
        <f t="shared" si="47"/>
        <v/>
      </c>
      <c r="F380" s="17">
        <f t="shared" si="48"/>
        <v>7.803790412486065E-3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8</v>
      </c>
      <c r="D383" s="16">
        <v>26</v>
      </c>
      <c r="E383" s="17">
        <f t="shared" si="47"/>
        <v>8.5197018104366355E-3</v>
      </c>
      <c r="F383" s="17">
        <f t="shared" si="48"/>
        <v>2.8985507246376812E-2</v>
      </c>
      <c r="G383" s="17">
        <f t="shared" si="50"/>
        <v>2.25</v>
      </c>
      <c r="H383" s="17">
        <f t="shared" si="49"/>
        <v>1.9169329073482431E-2</v>
      </c>
    </row>
    <row r="384" spans="1:8" x14ac:dyDescent="0.2">
      <c r="A384" s="14"/>
      <c r="B384" s="15" t="s">
        <v>357</v>
      </c>
      <c r="C384" s="16">
        <v>7</v>
      </c>
      <c r="D384" s="16">
        <v>34</v>
      </c>
      <c r="E384" s="17">
        <f t="shared" si="47"/>
        <v>7.4547390841320556E-3</v>
      </c>
      <c r="F384" s="17">
        <f t="shared" si="48"/>
        <v>3.79041248606466E-2</v>
      </c>
      <c r="G384" s="17">
        <f t="shared" si="50"/>
        <v>3.8571428571428572</v>
      </c>
      <c r="H384" s="17">
        <f t="shared" si="49"/>
        <v>2.8753993610223644E-2</v>
      </c>
    </row>
    <row r="385" spans="1:8" x14ac:dyDescent="0.2">
      <c r="A385" s="14"/>
      <c r="B385" s="15" t="s">
        <v>358</v>
      </c>
      <c r="C385" s="16">
        <v>4</v>
      </c>
      <c r="D385" s="16">
        <v>14</v>
      </c>
      <c r="E385" s="17">
        <f t="shared" si="47"/>
        <v>4.2598509052183178E-3</v>
      </c>
      <c r="F385" s="17">
        <f t="shared" si="48"/>
        <v>1.560758082497213E-2</v>
      </c>
      <c r="G385" s="17">
        <f t="shared" si="50"/>
        <v>2.5</v>
      </c>
      <c r="H385" s="17">
        <f t="shared" si="49"/>
        <v>1.0649627263045795E-2</v>
      </c>
    </row>
    <row r="386" spans="1:8" x14ac:dyDescent="0.2">
      <c r="A386" s="14"/>
      <c r="B386" s="15" t="s">
        <v>359</v>
      </c>
      <c r="C386" s="16">
        <v>21</v>
      </c>
      <c r="D386" s="16">
        <v>164</v>
      </c>
      <c r="E386" s="17">
        <f t="shared" si="47"/>
        <v>2.2364217252396165E-2</v>
      </c>
      <c r="F386" s="17">
        <f t="shared" si="48"/>
        <v>0.18283166109253066</v>
      </c>
      <c r="G386" s="17">
        <f t="shared" si="50"/>
        <v>6.8095238095238093</v>
      </c>
      <c r="H386" s="17">
        <f t="shared" si="49"/>
        <v>0.15228966986155484</v>
      </c>
    </row>
    <row r="387" spans="1:8" x14ac:dyDescent="0.2">
      <c r="A387" s="14"/>
      <c r="B387" s="15" t="s">
        <v>360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361</v>
      </c>
      <c r="C388" s="16">
        <v>4</v>
      </c>
      <c r="D388" s="16">
        <v>1</v>
      </c>
      <c r="E388" s="17">
        <f t="shared" si="47"/>
        <v>4.2598509052183178E-3</v>
      </c>
      <c r="F388" s="17">
        <f t="shared" si="48"/>
        <v>1.1148272017837235E-3</v>
      </c>
      <c r="G388" s="17">
        <f t="shared" si="50"/>
        <v>-0.75</v>
      </c>
      <c r="H388" s="17">
        <f t="shared" si="49"/>
        <v>-3.1948881789137383E-3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23</v>
      </c>
      <c r="D391" s="16">
        <v>37</v>
      </c>
      <c r="E391" s="17">
        <f t="shared" si="47"/>
        <v>2.4494142705005325E-2</v>
      </c>
      <c r="F391" s="17">
        <f t="shared" si="48"/>
        <v>4.1248606465997768E-2</v>
      </c>
      <c r="G391" s="17">
        <f t="shared" si="50"/>
        <v>0.60869565217391308</v>
      </c>
      <c r="H391" s="17">
        <f t="shared" si="49"/>
        <v>1.4909478168264111E-2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1.1148272017837235E-3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21</v>
      </c>
      <c r="D395" s="16">
        <v>7</v>
      </c>
      <c r="E395" s="17">
        <f t="shared" si="47"/>
        <v>2.2364217252396165E-2</v>
      </c>
      <c r="F395" s="17">
        <f t="shared" si="48"/>
        <v>7.803790412486065E-3</v>
      </c>
      <c r="G395" s="17">
        <f t="shared" si="50"/>
        <v>-0.66666666666666663</v>
      </c>
      <c r="H395" s="17">
        <f t="shared" si="49"/>
        <v>-1.490947816826411E-2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5</v>
      </c>
      <c r="D397" s="16">
        <v>0</v>
      </c>
      <c r="E397" s="17">
        <f t="shared" si="47"/>
        <v>5.3248136315228968E-3</v>
      </c>
      <c r="F397" s="17" t="str">
        <f t="shared" si="48"/>
        <v/>
      </c>
      <c r="G397" s="17">
        <f t="shared" si="50"/>
        <v>-1</v>
      </c>
      <c r="H397" s="17">
        <f t="shared" si="49"/>
        <v>-5.3248136315228968E-3</v>
      </c>
    </row>
    <row r="398" spans="1:8" x14ac:dyDescent="0.2">
      <c r="A398" s="14"/>
      <c r="B398" s="15" t="s">
        <v>371</v>
      </c>
      <c r="C398" s="16">
        <v>260</v>
      </c>
      <c r="D398" s="16">
        <v>13</v>
      </c>
      <c r="E398" s="17">
        <f t="shared" si="47"/>
        <v>0.27689030883919064</v>
      </c>
      <c r="F398" s="17">
        <f t="shared" si="48"/>
        <v>1.4492753623188406E-2</v>
      </c>
      <c r="G398" s="17">
        <f t="shared" si="50"/>
        <v>-0.95</v>
      </c>
      <c r="H398" s="17">
        <f t="shared" si="49"/>
        <v>-0.26304579339723111</v>
      </c>
    </row>
    <row r="399" spans="1:8" x14ac:dyDescent="0.2">
      <c r="A399" s="14"/>
      <c r="B399" s="15" t="s">
        <v>372</v>
      </c>
      <c r="C399" s="16">
        <v>15</v>
      </c>
      <c r="D399" s="16">
        <v>6</v>
      </c>
      <c r="E399" s="17">
        <f t="shared" si="47"/>
        <v>1.5974440894568689E-2</v>
      </c>
      <c r="F399" s="17">
        <f t="shared" si="48"/>
        <v>6.688963210702341E-3</v>
      </c>
      <c r="G399" s="17">
        <f t="shared" si="50"/>
        <v>-0.6</v>
      </c>
      <c r="H399" s="17">
        <f t="shared" si="49"/>
        <v>-9.5846645367412137E-3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0</v>
      </c>
      <c r="D401" s="16">
        <v>6</v>
      </c>
      <c r="E401" s="17" t="str">
        <f t="shared" si="47"/>
        <v/>
      </c>
      <c r="F401" s="17">
        <f t="shared" si="48"/>
        <v>6.688963210702341E-3</v>
      </c>
      <c r="G401" s="17">
        <f t="shared" si="50"/>
        <v>1</v>
      </c>
      <c r="H401" s="17" t="str">
        <f t="shared" si="49"/>
        <v/>
      </c>
    </row>
    <row r="402" spans="1:8" ht="25.5" x14ac:dyDescent="0.2">
      <c r="A402" s="14"/>
      <c r="B402" s="15" t="s">
        <v>375</v>
      </c>
      <c r="C402" s="16">
        <v>2</v>
      </c>
      <c r="D402" s="16">
        <v>3</v>
      </c>
      <c r="E402" s="17">
        <f t="shared" si="47"/>
        <v>2.1299254526091589E-3</v>
      </c>
      <c r="F402" s="17">
        <f t="shared" si="48"/>
        <v>3.3444816053511705E-3</v>
      </c>
      <c r="G402" s="17">
        <f t="shared" si="50"/>
        <v>0.5</v>
      </c>
      <c r="H402" s="17">
        <f t="shared" si="49"/>
        <v>1.0649627263045794E-3</v>
      </c>
    </row>
    <row r="403" spans="1:8" x14ac:dyDescent="0.2">
      <c r="A403" s="14"/>
      <c r="B403" s="15" t="s">
        <v>376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1.1148272017837235E-3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377</v>
      </c>
      <c r="C404" s="16">
        <v>0</v>
      </c>
      <c r="D404" s="16">
        <v>13</v>
      </c>
      <c r="E404" s="17" t="str">
        <f t="shared" si="47"/>
        <v/>
      </c>
      <c r="F404" s="17">
        <f t="shared" si="48"/>
        <v>1.4492753623188406E-2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378</v>
      </c>
      <c r="C405" s="16">
        <v>21</v>
      </c>
      <c r="D405" s="16">
        <v>1</v>
      </c>
      <c r="E405" s="17">
        <f t="shared" si="47"/>
        <v>2.2364217252396165E-2</v>
      </c>
      <c r="F405" s="17">
        <f t="shared" si="48"/>
        <v>1.1148272017837235E-3</v>
      </c>
      <c r="G405" s="17">
        <f t="shared" si="50"/>
        <v>-0.95238095238095233</v>
      </c>
      <c r="H405" s="17">
        <f t="shared" si="49"/>
        <v>-2.1299254526091584E-2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1.1148272017837235E-3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4</v>
      </c>
      <c r="D409" s="16">
        <v>1</v>
      </c>
      <c r="E409" s="17">
        <f t="shared" si="47"/>
        <v>4.2598509052183178E-3</v>
      </c>
      <c r="F409" s="17">
        <f t="shared" si="48"/>
        <v>1.1148272017837235E-3</v>
      </c>
      <c r="G409" s="17">
        <f t="shared" si="50"/>
        <v>-0.75</v>
      </c>
      <c r="H409" s="17">
        <f t="shared" si="49"/>
        <v>-3.1948881789137383E-3</v>
      </c>
    </row>
    <row r="410" spans="1:8" x14ac:dyDescent="0.2">
      <c r="A410" s="14"/>
      <c r="B410" s="15" t="s">
        <v>383</v>
      </c>
      <c r="C410" s="16">
        <v>2</v>
      </c>
      <c r="D410" s="16">
        <v>1</v>
      </c>
      <c r="E410" s="17">
        <f t="shared" si="47"/>
        <v>2.1299254526091589E-3</v>
      </c>
      <c r="F410" s="17">
        <f t="shared" si="48"/>
        <v>1.1148272017837235E-3</v>
      </c>
      <c r="G410" s="17">
        <f t="shared" si="50"/>
        <v>-0.5</v>
      </c>
      <c r="H410" s="17">
        <f t="shared" si="49"/>
        <v>-1.0649627263045794E-3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0</v>
      </c>
      <c r="D412" s="16">
        <v>5</v>
      </c>
      <c r="E412" s="17" t="str">
        <f t="shared" si="47"/>
        <v/>
      </c>
      <c r="F412" s="17">
        <f t="shared" si="48"/>
        <v>5.5741360089186179E-3</v>
      </c>
      <c r="G412" s="17">
        <f t="shared" si="50"/>
        <v>1</v>
      </c>
      <c r="H412" s="17" t="str">
        <f t="shared" si="49"/>
        <v/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0</v>
      </c>
      <c r="D416" s="16">
        <v>3</v>
      </c>
      <c r="E416" s="17" t="str">
        <f t="shared" si="51"/>
        <v/>
      </c>
      <c r="F416" s="17">
        <f t="shared" si="52"/>
        <v>3.3444816053511705E-3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18</v>
      </c>
      <c r="D419" s="16">
        <v>11</v>
      </c>
      <c r="E419" s="17">
        <f t="shared" si="51"/>
        <v>1.9169329073482427E-2</v>
      </c>
      <c r="F419" s="17">
        <f t="shared" si="52"/>
        <v>1.2263099219620958E-2</v>
      </c>
      <c r="G419" s="17">
        <f t="shared" si="54"/>
        <v>-0.3888888888888889</v>
      </c>
      <c r="H419" s="17">
        <f t="shared" si="53"/>
        <v>-7.4547390841320548E-3</v>
      </c>
    </row>
    <row r="420" spans="1:8" x14ac:dyDescent="0.2">
      <c r="A420" s="14"/>
      <c r="B420" s="15" t="s">
        <v>393</v>
      </c>
      <c r="C420" s="16">
        <v>5</v>
      </c>
      <c r="D420" s="16">
        <v>13</v>
      </c>
      <c r="E420" s="17">
        <f t="shared" si="51"/>
        <v>5.3248136315228968E-3</v>
      </c>
      <c r="F420" s="17">
        <f t="shared" si="52"/>
        <v>1.4492753623188406E-2</v>
      </c>
      <c r="G420" s="17">
        <f t="shared" si="54"/>
        <v>1.6</v>
      </c>
      <c r="H420" s="17">
        <f t="shared" si="53"/>
        <v>8.5197018104366355E-3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2</v>
      </c>
      <c r="D422" s="16">
        <v>0</v>
      </c>
      <c r="E422" s="17">
        <f t="shared" si="51"/>
        <v>2.1299254526091589E-3</v>
      </c>
      <c r="F422" s="17" t="str">
        <f t="shared" si="52"/>
        <v/>
      </c>
      <c r="G422" s="17">
        <f t="shared" si="54"/>
        <v>-1</v>
      </c>
      <c r="H422" s="17">
        <f t="shared" si="53"/>
        <v>-2.1299254526091589E-3</v>
      </c>
    </row>
    <row r="423" spans="1:8" x14ac:dyDescent="0.2">
      <c r="A423" s="14"/>
      <c r="B423" s="15" t="s">
        <v>396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397</v>
      </c>
      <c r="C424" s="16">
        <v>1</v>
      </c>
      <c r="D424" s="16">
        <v>1</v>
      </c>
      <c r="E424" s="17">
        <f t="shared" si="51"/>
        <v>1.0649627263045794E-3</v>
      </c>
      <c r="F424" s="17">
        <f t="shared" si="52"/>
        <v>1.1148272017837235E-3</v>
      </c>
      <c r="G424" s="17">
        <f t="shared" si="54"/>
        <v>0</v>
      </c>
      <c r="H424" s="17">
        <f t="shared" si="53"/>
        <v>0</v>
      </c>
    </row>
    <row r="425" spans="1:8" x14ac:dyDescent="0.2">
      <c r="A425" s="14"/>
      <c r="B425" s="15" t="s">
        <v>398</v>
      </c>
      <c r="C425" s="16">
        <v>0</v>
      </c>
      <c r="D425" s="16">
        <v>2</v>
      </c>
      <c r="E425" s="17" t="str">
        <f t="shared" si="51"/>
        <v/>
      </c>
      <c r="F425" s="17">
        <f t="shared" si="52"/>
        <v>2.229654403567447E-3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0</v>
      </c>
      <c r="D428" s="16">
        <v>3</v>
      </c>
      <c r="E428" s="17" t="str">
        <f t="shared" si="51"/>
        <v/>
      </c>
      <c r="F428" s="17">
        <f t="shared" si="52"/>
        <v>3.3444816053511705E-3</v>
      </c>
      <c r="G428" s="17">
        <f t="shared" si="54"/>
        <v>1</v>
      </c>
      <c r="H428" s="17" t="str">
        <f t="shared" si="53"/>
        <v/>
      </c>
    </row>
    <row r="429" spans="1:8" x14ac:dyDescent="0.2">
      <c r="A429" s="14"/>
      <c r="B429" s="15" t="s">
        <v>402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3</v>
      </c>
      <c r="D432" s="16">
        <v>1</v>
      </c>
      <c r="E432" s="17">
        <f t="shared" si="51"/>
        <v>3.1948881789137379E-3</v>
      </c>
      <c r="F432" s="17">
        <f t="shared" si="52"/>
        <v>1.1148272017837235E-3</v>
      </c>
      <c r="G432" s="17">
        <f t="shared" si="54"/>
        <v>-0.66666666666666663</v>
      </c>
      <c r="H432" s="17">
        <f t="shared" si="53"/>
        <v>-2.1299254526091584E-3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11</v>
      </c>
      <c r="D442" s="16">
        <v>31</v>
      </c>
      <c r="E442" s="17">
        <f t="shared" si="51"/>
        <v>1.1714589989350373E-2</v>
      </c>
      <c r="F442" s="17">
        <f t="shared" si="52"/>
        <v>3.4559643255295432E-2</v>
      </c>
      <c r="G442" s="17">
        <f t="shared" si="54"/>
        <v>1.8181818181818181</v>
      </c>
      <c r="H442" s="17">
        <f t="shared" si="53"/>
        <v>2.1299254526091587E-2</v>
      </c>
    </row>
    <row r="443" spans="1:8" x14ac:dyDescent="0.2">
      <c r="A443" s="14"/>
      <c r="B443" s="15" t="s">
        <v>416</v>
      </c>
      <c r="C443" s="16">
        <v>30</v>
      </c>
      <c r="D443" s="16">
        <v>53</v>
      </c>
      <c r="E443" s="17">
        <f t="shared" si="51"/>
        <v>3.1948881789137379E-2</v>
      </c>
      <c r="F443" s="17">
        <f t="shared" si="52"/>
        <v>5.9085841694537344E-2</v>
      </c>
      <c r="G443" s="17">
        <f t="shared" si="54"/>
        <v>0.76666666666666672</v>
      </c>
      <c r="H443" s="17">
        <f t="shared" si="53"/>
        <v>2.4494142705005325E-2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18</v>
      </c>
      <c r="D445" s="16">
        <v>109</v>
      </c>
      <c r="E445" s="17">
        <f t="shared" si="51"/>
        <v>1.9169329073482427E-2</v>
      </c>
      <c r="F445" s="17">
        <f t="shared" si="52"/>
        <v>0.12151616499442586</v>
      </c>
      <c r="G445" s="17">
        <f t="shared" si="54"/>
        <v>5.0555555555555554</v>
      </c>
      <c r="H445" s="17">
        <f t="shared" si="53"/>
        <v>9.6911608093716711E-2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2.229654403567447E-3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2</v>
      </c>
      <c r="D449" s="16">
        <v>0</v>
      </c>
      <c r="E449" s="17">
        <f t="shared" si="51"/>
        <v>2.1299254526091589E-3</v>
      </c>
      <c r="F449" s="17" t="str">
        <f t="shared" si="52"/>
        <v/>
      </c>
      <c r="G449" s="17">
        <f t="shared" si="54"/>
        <v>-1</v>
      </c>
      <c r="H449" s="17">
        <f t="shared" si="53"/>
        <v>-2.1299254526091589E-3</v>
      </c>
    </row>
    <row r="450" spans="1:8" x14ac:dyDescent="0.2">
      <c r="A450" s="14"/>
      <c r="B450" s="15" t="s">
        <v>423</v>
      </c>
      <c r="C450" s="16">
        <v>4</v>
      </c>
      <c r="D450" s="16">
        <v>1</v>
      </c>
      <c r="E450" s="17">
        <f t="shared" si="51"/>
        <v>4.2598509052183178E-3</v>
      </c>
      <c r="F450" s="17">
        <f t="shared" si="52"/>
        <v>1.1148272017837235E-3</v>
      </c>
      <c r="G450" s="17">
        <f t="shared" si="54"/>
        <v>-0.75</v>
      </c>
      <c r="H450" s="17">
        <f t="shared" si="53"/>
        <v>-3.1948881789137383E-3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1</v>
      </c>
      <c r="D453" s="16">
        <v>1</v>
      </c>
      <c r="E453" s="17">
        <f t="shared" si="51"/>
        <v>1.0649627263045794E-3</v>
      </c>
      <c r="F453" s="17">
        <f t="shared" si="52"/>
        <v>1.1148272017837235E-3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3</v>
      </c>
      <c r="D456" s="16">
        <v>0</v>
      </c>
      <c r="E456" s="17">
        <f t="shared" si="51"/>
        <v>3.1948881789137379E-3</v>
      </c>
      <c r="F456" s="17" t="str">
        <f t="shared" si="52"/>
        <v/>
      </c>
      <c r="G456" s="17">
        <f t="shared" si="54"/>
        <v>-1</v>
      </c>
      <c r="H456" s="17">
        <f t="shared" si="53"/>
        <v>-3.1948881789137379E-3</v>
      </c>
    </row>
    <row r="457" spans="1:8" x14ac:dyDescent="0.2">
      <c r="A457" s="14"/>
      <c r="B457" s="15" t="s">
        <v>430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431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4</v>
      </c>
      <c r="D459" s="16">
        <v>1</v>
      </c>
      <c r="E459" s="17">
        <f t="shared" si="51"/>
        <v>4.2598509052183178E-3</v>
      </c>
      <c r="F459" s="17">
        <f t="shared" si="52"/>
        <v>1.1148272017837235E-3</v>
      </c>
      <c r="G459" s="17">
        <f t="shared" si="54"/>
        <v>-0.75</v>
      </c>
      <c r="H459" s="17">
        <f t="shared" si="53"/>
        <v>-3.1948881789137383E-3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1</v>
      </c>
      <c r="D465" s="16">
        <v>1</v>
      </c>
      <c r="E465" s="17">
        <f t="shared" si="51"/>
        <v>1.0649627263045794E-3</v>
      </c>
      <c r="F465" s="17">
        <f t="shared" si="52"/>
        <v>1.1148272017837235E-3</v>
      </c>
      <c r="G465" s="17">
        <f t="shared" si="54"/>
        <v>0</v>
      </c>
      <c r="H465" s="17">
        <f t="shared" si="53"/>
        <v>0</v>
      </c>
    </row>
    <row r="466" spans="1:8" x14ac:dyDescent="0.2">
      <c r="A466" s="14"/>
      <c r="B466" s="15" t="s">
        <v>439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1.1148272017837235E-3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8</v>
      </c>
      <c r="D469" s="16">
        <v>2</v>
      </c>
      <c r="E469" s="17">
        <f t="shared" si="51"/>
        <v>8.5197018104366355E-3</v>
      </c>
      <c r="F469" s="17">
        <f t="shared" si="52"/>
        <v>2.229654403567447E-3</v>
      </c>
      <c r="G469" s="17">
        <f t="shared" si="54"/>
        <v>-0.75</v>
      </c>
      <c r="H469" s="17">
        <f t="shared" si="53"/>
        <v>-6.3897763578274766E-3</v>
      </c>
    </row>
    <row r="470" spans="1:8" x14ac:dyDescent="0.2">
      <c r="A470" s="14"/>
      <c r="B470" s="15" t="s">
        <v>443</v>
      </c>
      <c r="C470" s="16">
        <v>1</v>
      </c>
      <c r="D470" s="16">
        <v>0</v>
      </c>
      <c r="E470" s="17">
        <f t="shared" si="51"/>
        <v>1.0649627263045794E-3</v>
      </c>
      <c r="F470" s="17" t="str">
        <f t="shared" si="52"/>
        <v/>
      </c>
      <c r="G470" s="17">
        <f t="shared" si="54"/>
        <v>-1</v>
      </c>
      <c r="H470" s="17">
        <f t="shared" si="53"/>
        <v>-1.0649627263045794E-3</v>
      </c>
    </row>
    <row r="471" spans="1:8" x14ac:dyDescent="0.2">
      <c r="A471" s="14"/>
      <c r="B471" s="15" t="s">
        <v>444</v>
      </c>
      <c r="C471" s="16">
        <v>10</v>
      </c>
      <c r="D471" s="16">
        <v>5</v>
      </c>
      <c r="E471" s="17">
        <f t="shared" si="51"/>
        <v>1.0649627263045794E-2</v>
      </c>
      <c r="F471" s="17">
        <f t="shared" si="52"/>
        <v>5.5741360089186179E-3</v>
      </c>
      <c r="G471" s="17">
        <f t="shared" si="54"/>
        <v>-0.5</v>
      </c>
      <c r="H471" s="17">
        <f t="shared" si="53"/>
        <v>-5.3248136315228968E-3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1</v>
      </c>
      <c r="D473" s="16">
        <v>0</v>
      </c>
      <c r="E473" s="17">
        <f t="shared" si="51"/>
        <v>1.0649627263045794E-3</v>
      </c>
      <c r="F473" s="17" t="str">
        <f t="shared" si="52"/>
        <v/>
      </c>
      <c r="G473" s="17">
        <f t="shared" si="54"/>
        <v>-1</v>
      </c>
      <c r="H473" s="17">
        <f t="shared" si="53"/>
        <v>-1.0649627263045794E-3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10</v>
      </c>
      <c r="D476" s="16">
        <v>1</v>
      </c>
      <c r="E476" s="17">
        <f t="shared" si="51"/>
        <v>1.0649627263045794E-2</v>
      </c>
      <c r="F476" s="17">
        <f t="shared" si="52"/>
        <v>1.1148272017837235E-3</v>
      </c>
      <c r="G476" s="17">
        <f t="shared" si="54"/>
        <v>-0.9</v>
      </c>
      <c r="H476" s="17">
        <f t="shared" si="53"/>
        <v>-9.5846645367412137E-3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3</v>
      </c>
      <c r="D479" s="16">
        <v>0</v>
      </c>
      <c r="E479" s="17">
        <f t="shared" si="55"/>
        <v>3.1948881789137379E-3</v>
      </c>
      <c r="F479" s="17" t="str">
        <f t="shared" si="56"/>
        <v/>
      </c>
      <c r="G479" s="17">
        <f t="shared" si="58"/>
        <v>-1</v>
      </c>
      <c r="H479" s="17">
        <f t="shared" si="57"/>
        <v>-3.1948881789137379E-3</v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3</v>
      </c>
      <c r="D481" s="16">
        <v>0</v>
      </c>
      <c r="E481" s="17">
        <f t="shared" si="55"/>
        <v>3.1948881789137379E-3</v>
      </c>
      <c r="F481" s="17" t="str">
        <f t="shared" si="56"/>
        <v/>
      </c>
      <c r="G481" s="17">
        <f t="shared" si="58"/>
        <v>-1</v>
      </c>
      <c r="H481" s="17">
        <f t="shared" si="57"/>
        <v>-3.1948881789137379E-3</v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2</v>
      </c>
      <c r="D486" s="16">
        <v>0</v>
      </c>
      <c r="E486" s="17">
        <f t="shared" si="55"/>
        <v>2.1299254526091589E-3</v>
      </c>
      <c r="F486" s="17" t="str">
        <f t="shared" si="56"/>
        <v/>
      </c>
      <c r="G486" s="17">
        <f t="shared" si="58"/>
        <v>-1</v>
      </c>
      <c r="H486" s="17">
        <f t="shared" si="57"/>
        <v>-2.1299254526091589E-3</v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463</v>
      </c>
      <c r="C490" s="16">
        <v>0</v>
      </c>
      <c r="D490" s="16">
        <v>1</v>
      </c>
      <c r="E490" s="17" t="str">
        <f t="shared" si="55"/>
        <v/>
      </c>
      <c r="F490" s="17">
        <f t="shared" si="56"/>
        <v>1.1148272017837235E-3</v>
      </c>
      <c r="G490" s="17">
        <f t="shared" si="58"/>
        <v>1</v>
      </c>
      <c r="H490" s="17" t="str">
        <f t="shared" si="57"/>
        <v/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2</v>
      </c>
      <c r="D494" s="16">
        <v>0</v>
      </c>
      <c r="E494" s="17">
        <f t="shared" si="55"/>
        <v>2.1299254526091589E-3</v>
      </c>
      <c r="F494" s="17" t="str">
        <f t="shared" si="56"/>
        <v/>
      </c>
      <c r="G494" s="17">
        <f t="shared" si="58"/>
        <v>-1</v>
      </c>
      <c r="H494" s="17">
        <f t="shared" si="57"/>
        <v>-2.1299254526091589E-3</v>
      </c>
    </row>
    <row r="495" spans="1:8" x14ac:dyDescent="0.2">
      <c r="A495" s="14"/>
      <c r="B495" s="15" t="s">
        <v>468</v>
      </c>
      <c r="C495" s="16">
        <v>2</v>
      </c>
      <c r="D495" s="16">
        <v>0</v>
      </c>
      <c r="E495" s="17">
        <f t="shared" si="55"/>
        <v>2.1299254526091589E-3</v>
      </c>
      <c r="F495" s="17" t="str">
        <f t="shared" si="56"/>
        <v/>
      </c>
      <c r="G495" s="17">
        <f t="shared" si="58"/>
        <v>-1</v>
      </c>
      <c r="H495" s="17">
        <f t="shared" si="57"/>
        <v>-2.1299254526091589E-3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8</v>
      </c>
      <c r="D500" s="16">
        <v>5</v>
      </c>
      <c r="E500" s="17">
        <f t="shared" si="55"/>
        <v>8.5197018104366355E-3</v>
      </c>
      <c r="F500" s="17">
        <f t="shared" si="56"/>
        <v>5.5741360089186179E-3</v>
      </c>
      <c r="G500" s="17">
        <f t="shared" si="58"/>
        <v>-0.375</v>
      </c>
      <c r="H500" s="17">
        <f t="shared" si="57"/>
        <v>-3.1948881789137383E-3</v>
      </c>
    </row>
    <row r="501" spans="1:8" ht="25.5" x14ac:dyDescent="0.2">
      <c r="A501" s="14"/>
      <c r="B501" s="15" t="s">
        <v>474</v>
      </c>
      <c r="C501" s="16">
        <v>1</v>
      </c>
      <c r="D501" s="16">
        <v>0</v>
      </c>
      <c r="E501" s="17">
        <f t="shared" si="55"/>
        <v>1.0649627263045794E-3</v>
      </c>
      <c r="F501" s="17" t="str">
        <f t="shared" si="56"/>
        <v/>
      </c>
      <c r="G501" s="17">
        <f t="shared" si="58"/>
        <v>-1</v>
      </c>
      <c r="H501" s="17">
        <f t="shared" si="57"/>
        <v>-1.0649627263045794E-3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2</v>
      </c>
      <c r="D505" s="16">
        <v>0</v>
      </c>
      <c r="E505" s="17">
        <f t="shared" si="55"/>
        <v>2.1299254526091589E-3</v>
      </c>
      <c r="F505" s="17" t="str">
        <f t="shared" si="56"/>
        <v/>
      </c>
      <c r="G505" s="17">
        <f t="shared" si="58"/>
        <v>-1</v>
      </c>
      <c r="H505" s="17">
        <f t="shared" si="57"/>
        <v>-2.1299254526091589E-3</v>
      </c>
    </row>
    <row r="506" spans="1:8" ht="25.5" x14ac:dyDescent="0.2">
      <c r="A506" s="14"/>
      <c r="B506" s="15" t="s">
        <v>479</v>
      </c>
      <c r="C506" s="16">
        <v>2</v>
      </c>
      <c r="D506" s="16">
        <v>0</v>
      </c>
      <c r="E506" s="17">
        <f t="shared" si="55"/>
        <v>2.1299254526091589E-3</v>
      </c>
      <c r="F506" s="17" t="str">
        <f t="shared" si="56"/>
        <v/>
      </c>
      <c r="G506" s="17">
        <f t="shared" si="58"/>
        <v>-1</v>
      </c>
      <c r="H506" s="17">
        <f t="shared" si="57"/>
        <v>-2.1299254526091589E-3</v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3</v>
      </c>
      <c r="D508" s="16">
        <v>0</v>
      </c>
      <c r="E508" s="17">
        <f t="shared" si="55"/>
        <v>3.1948881789137379E-3</v>
      </c>
      <c r="F508" s="17" t="str">
        <f t="shared" si="56"/>
        <v/>
      </c>
      <c r="G508" s="17">
        <f t="shared" si="58"/>
        <v>-1</v>
      </c>
      <c r="H508" s="17">
        <f t="shared" si="57"/>
        <v>-3.1948881789137379E-3</v>
      </c>
    </row>
    <row r="509" spans="1:8" x14ac:dyDescent="0.2">
      <c r="A509" s="14"/>
      <c r="B509" s="15" t="s">
        <v>482</v>
      </c>
      <c r="C509" s="16">
        <v>7</v>
      </c>
      <c r="D509" s="16">
        <v>0</v>
      </c>
      <c r="E509" s="17">
        <f t="shared" si="55"/>
        <v>7.4547390841320556E-3</v>
      </c>
      <c r="F509" s="17" t="str">
        <f t="shared" si="56"/>
        <v/>
      </c>
      <c r="G509" s="17">
        <f t="shared" si="58"/>
        <v>-1</v>
      </c>
      <c r="H509" s="17">
        <f t="shared" si="57"/>
        <v>-7.4547390841320556E-3</v>
      </c>
    </row>
    <row r="510" spans="1:8" x14ac:dyDescent="0.2">
      <c r="A510" s="14"/>
      <c r="B510" s="15" t="s">
        <v>483</v>
      </c>
      <c r="C510" s="16">
        <v>3</v>
      </c>
      <c r="D510" s="16">
        <v>0</v>
      </c>
      <c r="E510" s="17">
        <f t="shared" si="55"/>
        <v>3.1948881789137379E-3</v>
      </c>
      <c r="F510" s="17" t="str">
        <f t="shared" si="56"/>
        <v/>
      </c>
      <c r="G510" s="17">
        <f t="shared" si="58"/>
        <v>-1</v>
      </c>
      <c r="H510" s="17">
        <f t="shared" si="57"/>
        <v>-3.1948881789137379E-3</v>
      </c>
    </row>
    <row r="511" spans="1:8" x14ac:dyDescent="0.2">
      <c r="A511" s="14"/>
      <c r="B511" s="15" t="s">
        <v>484</v>
      </c>
      <c r="C511" s="16">
        <v>12</v>
      </c>
      <c r="D511" s="16">
        <v>0</v>
      </c>
      <c r="E511" s="17">
        <f t="shared" si="55"/>
        <v>1.2779552715654952E-2</v>
      </c>
      <c r="F511" s="17" t="str">
        <f t="shared" si="56"/>
        <v/>
      </c>
      <c r="G511" s="17">
        <f t="shared" si="58"/>
        <v>-1</v>
      </c>
      <c r="H511" s="17">
        <f t="shared" si="57"/>
        <v>-1.2779552715654952E-2</v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1.1148272017837235E-3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2</v>
      </c>
      <c r="D515" s="16">
        <v>1</v>
      </c>
      <c r="E515" s="17">
        <f t="shared" si="55"/>
        <v>2.1299254526091589E-3</v>
      </c>
      <c r="F515" s="17">
        <f t="shared" si="56"/>
        <v>1.1148272017837235E-3</v>
      </c>
      <c r="G515" s="17">
        <f t="shared" si="58"/>
        <v>-0.5</v>
      </c>
      <c r="H515" s="17">
        <f t="shared" si="57"/>
        <v>-1.0649627263045794E-3</v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1</v>
      </c>
      <c r="D528" s="16">
        <v>0</v>
      </c>
      <c r="E528" s="17">
        <f t="shared" si="55"/>
        <v>1.0649627263045794E-3</v>
      </c>
      <c r="F528" s="17" t="str">
        <f t="shared" si="56"/>
        <v/>
      </c>
      <c r="G528" s="17">
        <f t="shared" si="58"/>
        <v>-1</v>
      </c>
      <c r="H528" s="17">
        <f t="shared" si="57"/>
        <v>-1.0649627263045794E-3</v>
      </c>
    </row>
    <row r="529" spans="1:8" x14ac:dyDescent="0.2">
      <c r="A529" s="14"/>
      <c r="B529" s="15" t="s">
        <v>502</v>
      </c>
      <c r="C529" s="16">
        <v>27</v>
      </c>
      <c r="D529" s="16">
        <v>0</v>
      </c>
      <c r="E529" s="17">
        <f t="shared" si="55"/>
        <v>2.8753993610223641E-2</v>
      </c>
      <c r="F529" s="17" t="str">
        <f t="shared" si="56"/>
        <v/>
      </c>
      <c r="G529" s="17">
        <f t="shared" si="58"/>
        <v>-1</v>
      </c>
      <c r="H529" s="17">
        <f t="shared" si="57"/>
        <v>-2.8753993610223641E-2</v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140</v>
      </c>
      <c r="D534" s="16">
        <v>12</v>
      </c>
      <c r="E534" s="17">
        <f t="shared" si="55"/>
        <v>0.14909478168264112</v>
      </c>
      <c r="F534" s="17">
        <f t="shared" si="56"/>
        <v>1.3377926421404682E-2</v>
      </c>
      <c r="G534" s="17">
        <f t="shared" si="58"/>
        <v>-0.91428571428571426</v>
      </c>
      <c r="H534" s="17">
        <f t="shared" si="57"/>
        <v>-0.13631522896698617</v>
      </c>
    </row>
    <row r="535" spans="1:8" x14ac:dyDescent="0.2">
      <c r="A535" s="14"/>
      <c r="B535" s="15" t="s">
        <v>508</v>
      </c>
      <c r="C535" s="16">
        <v>5</v>
      </c>
      <c r="D535" s="16">
        <v>3</v>
      </c>
      <c r="E535" s="17">
        <f t="shared" si="55"/>
        <v>5.3248136315228968E-3</v>
      </c>
      <c r="F535" s="17">
        <f t="shared" si="56"/>
        <v>3.3444816053511705E-3</v>
      </c>
      <c r="G535" s="17">
        <f t="shared" si="58"/>
        <v>-0.4</v>
      </c>
      <c r="H535" s="17">
        <f t="shared" si="57"/>
        <v>-2.1299254526091589E-3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1.0649627263045794E-3</v>
      </c>
      <c r="F537" s="17" t="str">
        <f t="shared" si="56"/>
        <v/>
      </c>
      <c r="G537" s="17">
        <f t="shared" si="58"/>
        <v>-1</v>
      </c>
      <c r="H537" s="17">
        <f t="shared" si="57"/>
        <v>-1.0649627263045794E-3</v>
      </c>
    </row>
    <row r="538" spans="1:8" x14ac:dyDescent="0.2">
      <c r="A538" s="14"/>
      <c r="B538" s="15" t="s">
        <v>511</v>
      </c>
      <c r="C538" s="16">
        <v>5</v>
      </c>
      <c r="D538" s="16">
        <v>5</v>
      </c>
      <c r="E538" s="17">
        <f t="shared" si="55"/>
        <v>5.3248136315228968E-3</v>
      </c>
      <c r="F538" s="17">
        <f t="shared" si="56"/>
        <v>5.5741360089186179E-3</v>
      </c>
      <c r="G538" s="17">
        <f t="shared" si="58"/>
        <v>0</v>
      </c>
      <c r="H538" s="17">
        <f t="shared" si="57"/>
        <v>0</v>
      </c>
    </row>
    <row r="539" spans="1:8" x14ac:dyDescent="0.2">
      <c r="A539" s="14"/>
      <c r="B539" s="15" t="s">
        <v>512</v>
      </c>
      <c r="C539" s="16">
        <v>8</v>
      </c>
      <c r="D539" s="16">
        <v>1</v>
      </c>
      <c r="E539" s="17">
        <f t="shared" si="55"/>
        <v>8.5197018104366355E-3</v>
      </c>
      <c r="F539" s="17">
        <f t="shared" si="56"/>
        <v>1.1148272017837235E-3</v>
      </c>
      <c r="G539" s="17">
        <f t="shared" si="58"/>
        <v>-0.875</v>
      </c>
      <c r="H539" s="17">
        <f t="shared" si="57"/>
        <v>-7.4547390841320556E-3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1</v>
      </c>
      <c r="E541" s="17" t="str">
        <f t="shared" ref="E541:E576" si="59">+IF(C541=0,"",C541/C$349)</f>
        <v/>
      </c>
      <c r="F541" s="17">
        <f t="shared" ref="F541:F576" si="60">+IF(D541=0,"",D541/D$349)</f>
        <v>1.1148272017837235E-3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16</v>
      </c>
      <c r="D542" s="16">
        <v>0</v>
      </c>
      <c r="E542" s="17">
        <f t="shared" si="59"/>
        <v>1.7039403620873271E-2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-1.7039403620873271E-2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527</v>
      </c>
      <c r="C555" s="16">
        <v>8</v>
      </c>
      <c r="D555" s="16">
        <v>0</v>
      </c>
      <c r="E555" s="17">
        <f t="shared" si="59"/>
        <v>8.5197018104366355E-3</v>
      </c>
      <c r="F555" s="17" t="str">
        <f t="shared" si="60"/>
        <v/>
      </c>
      <c r="G555" s="17">
        <f t="shared" si="62"/>
        <v>-1</v>
      </c>
      <c r="H555" s="17">
        <f t="shared" si="61"/>
        <v>-8.5197018104366355E-3</v>
      </c>
    </row>
    <row r="556" spans="1:8" x14ac:dyDescent="0.2">
      <c r="A556" s="14"/>
      <c r="B556" s="15" t="s">
        <v>528</v>
      </c>
      <c r="C556" s="16">
        <v>1</v>
      </c>
      <c r="D556" s="16">
        <v>0</v>
      </c>
      <c r="E556" s="17">
        <f t="shared" si="59"/>
        <v>1.0649627263045794E-3</v>
      </c>
      <c r="F556" s="17" t="str">
        <f t="shared" si="60"/>
        <v/>
      </c>
      <c r="G556" s="17">
        <f t="shared" si="62"/>
        <v>-1</v>
      </c>
      <c r="H556" s="17">
        <f t="shared" si="61"/>
        <v>-1.0649627263045794E-3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</v>
      </c>
      <c r="D559" s="16">
        <v>0</v>
      </c>
      <c r="E559" s="17">
        <f t="shared" si="59"/>
        <v>1.0649627263045794E-3</v>
      </c>
      <c r="F559" s="17" t="str">
        <f t="shared" si="60"/>
        <v/>
      </c>
      <c r="G559" s="17">
        <f t="shared" si="62"/>
        <v>-1</v>
      </c>
      <c r="H559" s="17">
        <f t="shared" si="61"/>
        <v>-1.0649627263045794E-3</v>
      </c>
    </row>
    <row r="560" spans="1:8" ht="25.5" x14ac:dyDescent="0.2">
      <c r="A560" s="14"/>
      <c r="B560" s="15" t="s">
        <v>532</v>
      </c>
      <c r="C560" s="16">
        <v>3</v>
      </c>
      <c r="D560" s="16">
        <v>32</v>
      </c>
      <c r="E560" s="17">
        <f t="shared" si="59"/>
        <v>3.1948881789137379E-3</v>
      </c>
      <c r="F560" s="17">
        <f t="shared" si="60"/>
        <v>3.5674470457079152E-2</v>
      </c>
      <c r="G560" s="17">
        <f t="shared" si="62"/>
        <v>9.6666666666666661</v>
      </c>
      <c r="H560" s="17">
        <f t="shared" si="61"/>
        <v>3.0883919062832797E-2</v>
      </c>
    </row>
    <row r="561" spans="1:8" x14ac:dyDescent="0.2">
      <c r="A561" s="14"/>
      <c r="B561" s="15" t="s">
        <v>533</v>
      </c>
      <c r="C561" s="16">
        <v>8</v>
      </c>
      <c r="D561" s="16">
        <v>3</v>
      </c>
      <c r="E561" s="17">
        <f t="shared" si="59"/>
        <v>8.5197018104366355E-3</v>
      </c>
      <c r="F561" s="17">
        <f t="shared" si="60"/>
        <v>3.3444816053511705E-3</v>
      </c>
      <c r="G561" s="17">
        <f t="shared" si="62"/>
        <v>-0.625</v>
      </c>
      <c r="H561" s="17">
        <f t="shared" si="61"/>
        <v>-5.3248136315228976E-3</v>
      </c>
    </row>
    <row r="562" spans="1:8" x14ac:dyDescent="0.2">
      <c r="A562" s="14"/>
      <c r="B562" s="15" t="s">
        <v>534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1</v>
      </c>
      <c r="D564" s="16">
        <v>0</v>
      </c>
      <c r="E564" s="17">
        <f t="shared" si="59"/>
        <v>1.0649627263045794E-3</v>
      </c>
      <c r="F564" s="17" t="str">
        <f t="shared" si="60"/>
        <v/>
      </c>
      <c r="G564" s="17">
        <f t="shared" si="62"/>
        <v>-1</v>
      </c>
      <c r="H564" s="17">
        <f t="shared" si="61"/>
        <v>-1.0649627263045794E-3</v>
      </c>
    </row>
    <row r="565" spans="1:8" x14ac:dyDescent="0.2">
      <c r="A565" s="14"/>
      <c r="B565" s="15" t="s">
        <v>537</v>
      </c>
      <c r="C565" s="16">
        <v>1</v>
      </c>
      <c r="D565" s="16">
        <v>6</v>
      </c>
      <c r="E565" s="17">
        <f t="shared" si="59"/>
        <v>1.0649627263045794E-3</v>
      </c>
      <c r="F565" s="17">
        <f t="shared" si="60"/>
        <v>6.688963210702341E-3</v>
      </c>
      <c r="G565" s="17">
        <f t="shared" si="62"/>
        <v>5</v>
      </c>
      <c r="H565" s="17">
        <f t="shared" si="61"/>
        <v>5.3248136315228976E-3</v>
      </c>
    </row>
    <row r="566" spans="1:8" x14ac:dyDescent="0.2">
      <c r="A566" s="14"/>
      <c r="B566" s="15" t="s">
        <v>538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1.1148272017837235E-3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1</v>
      </c>
      <c r="D568" s="16">
        <v>3</v>
      </c>
      <c r="E568" s="17">
        <f t="shared" si="59"/>
        <v>1.0649627263045794E-3</v>
      </c>
      <c r="F568" s="17">
        <f t="shared" si="60"/>
        <v>3.3444816053511705E-3</v>
      </c>
      <c r="G568" s="17">
        <f t="shared" si="62"/>
        <v>2</v>
      </c>
      <c r="H568" s="17">
        <f t="shared" si="61"/>
        <v>2.1299254526091589E-3</v>
      </c>
    </row>
    <row r="569" spans="1:8" x14ac:dyDescent="0.2">
      <c r="A569" s="14"/>
      <c r="B569" s="15" t="s">
        <v>541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542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543</v>
      </c>
      <c r="C571" s="16">
        <v>1</v>
      </c>
      <c r="D571" s="16">
        <v>0</v>
      </c>
      <c r="E571" s="17">
        <f t="shared" si="59"/>
        <v>1.0649627263045794E-3</v>
      </c>
      <c r="F571" s="17" t="str">
        <f t="shared" si="60"/>
        <v/>
      </c>
      <c r="G571" s="17">
        <f t="shared" si="62"/>
        <v>-1</v>
      </c>
      <c r="H571" s="17">
        <f t="shared" si="61"/>
        <v>-1.0649627263045794E-3</v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2</v>
      </c>
      <c r="D574" s="16">
        <v>0</v>
      </c>
      <c r="E574" s="17">
        <f t="shared" si="59"/>
        <v>2.1299254526091589E-3</v>
      </c>
      <c r="F574" s="17" t="str">
        <f t="shared" si="60"/>
        <v/>
      </c>
      <c r="G574" s="17">
        <f t="shared" si="62"/>
        <v>-1</v>
      </c>
      <c r="H574" s="17">
        <f t="shared" si="61"/>
        <v>-2.1299254526091589E-3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1</v>
      </c>
      <c r="D576" s="16">
        <v>0</v>
      </c>
      <c r="E576" s="17">
        <f t="shared" si="59"/>
        <v>1.0649627263045794E-3</v>
      </c>
      <c r="F576" s="17" t="str">
        <f t="shared" si="60"/>
        <v/>
      </c>
      <c r="G576" s="17">
        <f t="shared" si="62"/>
        <v>-1</v>
      </c>
      <c r="H576" s="17">
        <f t="shared" si="61"/>
        <v>-1.0649627263045794E-3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308</v>
      </c>
      <c r="D582" s="19">
        <f>SUM(D583:D609)</f>
        <v>202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-0.34415584415584416</v>
      </c>
      <c r="H582" s="20">
        <f t="shared" ref="H582:H609" si="65">+IF(OR(AND(E582=""),(G582="")),"",E582*G582)</f>
        <v>-0.34415584415584416</v>
      </c>
    </row>
    <row r="583" spans="1:8" x14ac:dyDescent="0.2">
      <c r="A583" s="14"/>
      <c r="B583" s="15" t="s">
        <v>549</v>
      </c>
      <c r="C583" s="16">
        <v>3</v>
      </c>
      <c r="D583" s="16">
        <v>1</v>
      </c>
      <c r="E583" s="17">
        <f t="shared" si="63"/>
        <v>9.74025974025974E-3</v>
      </c>
      <c r="F583" s="17">
        <f t="shared" si="64"/>
        <v>4.9504950495049506E-3</v>
      </c>
      <c r="G583" s="17">
        <f t="shared" ref="G583:G609" si="66">+IF(AND(C583=0,D583=0)," ",IF(C583=0,1,IF(D583=0,-1,(D583-C583)/C583)))</f>
        <v>-0.66666666666666663</v>
      </c>
      <c r="H583" s="17">
        <f t="shared" si="65"/>
        <v>-6.4935064935064931E-3</v>
      </c>
    </row>
    <row r="584" spans="1:8" x14ac:dyDescent="0.2">
      <c r="A584" s="14"/>
      <c r="B584" s="15" t="s">
        <v>550</v>
      </c>
      <c r="C584" s="16">
        <v>5</v>
      </c>
      <c r="D584" s="16">
        <v>0</v>
      </c>
      <c r="E584" s="17">
        <f t="shared" si="63"/>
        <v>1.6233766233766232E-2</v>
      </c>
      <c r="F584" s="17" t="str">
        <f t="shared" si="64"/>
        <v/>
      </c>
      <c r="G584" s="17">
        <f t="shared" si="66"/>
        <v>-1</v>
      </c>
      <c r="H584" s="17">
        <f t="shared" si="65"/>
        <v>-1.6233766233766232E-2</v>
      </c>
    </row>
    <row r="585" spans="1:8" ht="25.5" x14ac:dyDescent="0.2">
      <c r="A585" s="14"/>
      <c r="B585" s="15" t="s">
        <v>551</v>
      </c>
      <c r="C585" s="16">
        <v>39</v>
      </c>
      <c r="D585" s="16">
        <v>43</v>
      </c>
      <c r="E585" s="17">
        <f t="shared" si="63"/>
        <v>0.12662337662337661</v>
      </c>
      <c r="F585" s="17">
        <f t="shared" si="64"/>
        <v>0.21287128712871287</v>
      </c>
      <c r="G585" s="17">
        <f t="shared" si="66"/>
        <v>0.10256410256410256</v>
      </c>
      <c r="H585" s="17">
        <f t="shared" si="65"/>
        <v>1.2987012987012984E-2</v>
      </c>
    </row>
    <row r="586" spans="1:8" x14ac:dyDescent="0.2">
      <c r="A586" s="14"/>
      <c r="B586" s="15" t="s">
        <v>552</v>
      </c>
      <c r="C586" s="16">
        <v>45</v>
      </c>
      <c r="D586" s="16">
        <v>40</v>
      </c>
      <c r="E586" s="17">
        <f t="shared" si="63"/>
        <v>0.1461038961038961</v>
      </c>
      <c r="F586" s="17">
        <f t="shared" si="64"/>
        <v>0.19801980198019803</v>
      </c>
      <c r="G586" s="17">
        <f t="shared" si="66"/>
        <v>-0.1111111111111111</v>
      </c>
      <c r="H586" s="17">
        <f t="shared" si="65"/>
        <v>-1.6233766233766232E-2</v>
      </c>
    </row>
    <row r="587" spans="1:8" x14ac:dyDescent="0.2">
      <c r="A587" s="14"/>
      <c r="B587" s="15" t="s">
        <v>553</v>
      </c>
      <c r="C587" s="16">
        <v>1</v>
      </c>
      <c r="D587" s="16">
        <v>1</v>
      </c>
      <c r="E587" s="17">
        <f t="shared" si="63"/>
        <v>3.246753246753247E-3</v>
      </c>
      <c r="F587" s="17">
        <f t="shared" si="64"/>
        <v>4.9504950495049506E-3</v>
      </c>
      <c r="G587" s="17">
        <f t="shared" si="66"/>
        <v>0</v>
      </c>
      <c r="H587" s="17">
        <f t="shared" si="65"/>
        <v>0</v>
      </c>
    </row>
    <row r="588" spans="1:8" x14ac:dyDescent="0.2">
      <c r="A588" s="14"/>
      <c r="B588" s="15" t="s">
        <v>554</v>
      </c>
      <c r="C588" s="16">
        <v>2</v>
      </c>
      <c r="D588" s="16">
        <v>0</v>
      </c>
      <c r="E588" s="17">
        <f t="shared" si="63"/>
        <v>6.4935064935064939E-3</v>
      </c>
      <c r="F588" s="17" t="str">
        <f t="shared" si="64"/>
        <v/>
      </c>
      <c r="G588" s="17">
        <f t="shared" si="66"/>
        <v>-1</v>
      </c>
      <c r="H588" s="17">
        <f t="shared" si="65"/>
        <v>-6.4935064935064939E-3</v>
      </c>
    </row>
    <row r="589" spans="1:8" x14ac:dyDescent="0.2">
      <c r="A589" s="14"/>
      <c r="B589" s="15" t="s">
        <v>555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7</v>
      </c>
      <c r="D590" s="16">
        <v>19</v>
      </c>
      <c r="E590" s="17">
        <f t="shared" si="63"/>
        <v>2.2727272727272728E-2</v>
      </c>
      <c r="F590" s="17">
        <f t="shared" si="64"/>
        <v>9.405940594059406E-2</v>
      </c>
      <c r="G590" s="17">
        <f t="shared" si="66"/>
        <v>1.7142857142857142</v>
      </c>
      <c r="H590" s="17">
        <f t="shared" si="65"/>
        <v>3.896103896103896E-2</v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1</v>
      </c>
      <c r="D592" s="16">
        <v>0</v>
      </c>
      <c r="E592" s="17">
        <f t="shared" si="63"/>
        <v>3.246753246753247E-3</v>
      </c>
      <c r="F592" s="17" t="str">
        <f t="shared" si="64"/>
        <v/>
      </c>
      <c r="G592" s="17">
        <f t="shared" si="66"/>
        <v>-1</v>
      </c>
      <c r="H592" s="17">
        <f t="shared" si="65"/>
        <v>-3.246753246753247E-3</v>
      </c>
    </row>
    <row r="593" spans="1:8" x14ac:dyDescent="0.2">
      <c r="A593" s="14"/>
      <c r="B593" s="15" t="s">
        <v>559</v>
      </c>
      <c r="C593" s="16">
        <v>0</v>
      </c>
      <c r="D593" s="16">
        <v>5</v>
      </c>
      <c r="E593" s="17" t="str">
        <f t="shared" si="63"/>
        <v/>
      </c>
      <c r="F593" s="17">
        <f t="shared" si="64"/>
        <v>2.4752475247524754E-2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2</v>
      </c>
      <c r="D597" s="16">
        <v>1</v>
      </c>
      <c r="E597" s="17">
        <f t="shared" si="63"/>
        <v>6.4935064935064939E-3</v>
      </c>
      <c r="F597" s="17">
        <f t="shared" si="64"/>
        <v>4.9504950495049506E-3</v>
      </c>
      <c r="G597" s="17">
        <f t="shared" si="66"/>
        <v>-0.5</v>
      </c>
      <c r="H597" s="17">
        <f t="shared" si="65"/>
        <v>-3.246753246753247E-3</v>
      </c>
    </row>
    <row r="598" spans="1:8" x14ac:dyDescent="0.2">
      <c r="A598" s="14"/>
      <c r="B598" s="15" t="s">
        <v>564</v>
      </c>
      <c r="C598" s="16">
        <v>59</v>
      </c>
      <c r="D598" s="16">
        <v>60</v>
      </c>
      <c r="E598" s="17">
        <f t="shared" si="63"/>
        <v>0.19155844155844157</v>
      </c>
      <c r="F598" s="17">
        <f t="shared" si="64"/>
        <v>0.29702970297029702</v>
      </c>
      <c r="G598" s="17">
        <f t="shared" si="66"/>
        <v>1.6949152542372881E-2</v>
      </c>
      <c r="H598" s="17">
        <f t="shared" si="65"/>
        <v>3.246753246753247E-3</v>
      </c>
    </row>
    <row r="599" spans="1:8" x14ac:dyDescent="0.2">
      <c r="A599" s="14"/>
      <c r="B599" s="15" t="s">
        <v>565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566</v>
      </c>
      <c r="C600" s="16">
        <v>107</v>
      </c>
      <c r="D600" s="16">
        <v>12</v>
      </c>
      <c r="E600" s="17">
        <f t="shared" si="63"/>
        <v>0.34740259740259738</v>
      </c>
      <c r="F600" s="17">
        <f t="shared" si="64"/>
        <v>5.9405940594059403E-2</v>
      </c>
      <c r="G600" s="17">
        <f t="shared" si="66"/>
        <v>-0.88785046728971961</v>
      </c>
      <c r="H600" s="17">
        <f t="shared" si="65"/>
        <v>-0.30844155844155841</v>
      </c>
    </row>
    <row r="601" spans="1:8" x14ac:dyDescent="0.2">
      <c r="A601" s="14"/>
      <c r="B601" s="15" t="s">
        <v>567</v>
      </c>
      <c r="C601" s="16">
        <v>31</v>
      </c>
      <c r="D601" s="16">
        <v>13</v>
      </c>
      <c r="E601" s="17">
        <f t="shared" si="63"/>
        <v>0.10064935064935066</v>
      </c>
      <c r="F601" s="17">
        <f t="shared" si="64"/>
        <v>6.4356435643564358E-2</v>
      </c>
      <c r="G601" s="17">
        <f t="shared" si="66"/>
        <v>-0.58064516129032262</v>
      </c>
      <c r="H601" s="17">
        <f t="shared" si="65"/>
        <v>-5.8441558441558447E-2</v>
      </c>
    </row>
    <row r="602" spans="1:8" x14ac:dyDescent="0.2">
      <c r="A602" s="14"/>
      <c r="B602" s="15" t="s">
        <v>568</v>
      </c>
      <c r="C602" s="16">
        <v>1</v>
      </c>
      <c r="D602" s="16">
        <v>0</v>
      </c>
      <c r="E602" s="17">
        <f t="shared" si="63"/>
        <v>3.246753246753247E-3</v>
      </c>
      <c r="F602" s="17" t="str">
        <f t="shared" si="64"/>
        <v/>
      </c>
      <c r="G602" s="17">
        <f t="shared" si="66"/>
        <v>-1</v>
      </c>
      <c r="H602" s="17">
        <f t="shared" si="65"/>
        <v>-3.246753246753247E-3</v>
      </c>
    </row>
    <row r="603" spans="1:8" x14ac:dyDescent="0.2">
      <c r="A603" s="14"/>
      <c r="B603" s="15" t="s">
        <v>569</v>
      </c>
      <c r="C603" s="16">
        <v>1</v>
      </c>
      <c r="D603" s="16">
        <v>1</v>
      </c>
      <c r="E603" s="17">
        <f t="shared" si="63"/>
        <v>3.246753246753247E-3</v>
      </c>
      <c r="F603" s="17">
        <f t="shared" si="64"/>
        <v>4.9504950495049506E-3</v>
      </c>
      <c r="G603" s="17">
        <f t="shared" si="66"/>
        <v>0</v>
      </c>
      <c r="H603" s="17">
        <f t="shared" si="65"/>
        <v>0</v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572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573</v>
      </c>
      <c r="C607" s="16">
        <v>1</v>
      </c>
      <c r="D607" s="16">
        <v>0</v>
      </c>
      <c r="E607" s="17">
        <f t="shared" si="63"/>
        <v>3.246753246753247E-3</v>
      </c>
      <c r="F607" s="17" t="str">
        <f t="shared" si="64"/>
        <v/>
      </c>
      <c r="G607" s="17">
        <f t="shared" si="66"/>
        <v>-1</v>
      </c>
      <c r="H607" s="17">
        <f t="shared" si="65"/>
        <v>-3.246753246753247E-3</v>
      </c>
    </row>
    <row r="608" spans="1:8" ht="25.5" x14ac:dyDescent="0.2">
      <c r="A608" s="14"/>
      <c r="B608" s="15" t="s">
        <v>574</v>
      </c>
      <c r="C608" s="16">
        <v>2</v>
      </c>
      <c r="D608" s="16">
        <v>3</v>
      </c>
      <c r="E608" s="17">
        <f t="shared" si="63"/>
        <v>6.4935064935064939E-3</v>
      </c>
      <c r="F608" s="17">
        <f t="shared" si="64"/>
        <v>1.4851485148514851E-2</v>
      </c>
      <c r="G608" s="17">
        <f t="shared" si="66"/>
        <v>0.5</v>
      </c>
      <c r="H608" s="17">
        <f t="shared" si="65"/>
        <v>3.246753246753247E-3</v>
      </c>
    </row>
    <row r="609" spans="1:8" ht="25.5" x14ac:dyDescent="0.2">
      <c r="A609" s="14"/>
      <c r="B609" s="15" t="s">
        <v>575</v>
      </c>
      <c r="C609" s="16">
        <v>1</v>
      </c>
      <c r="D609" s="16">
        <v>3</v>
      </c>
      <c r="E609" s="17">
        <f t="shared" si="63"/>
        <v>3.246753246753247E-3</v>
      </c>
      <c r="F609" s="17">
        <f t="shared" si="64"/>
        <v>1.4851485148514851E-2</v>
      </c>
      <c r="G609" s="17">
        <f t="shared" si="66"/>
        <v>2</v>
      </c>
      <c r="H609" s="17">
        <f t="shared" si="65"/>
        <v>6.4935064935064939E-3</v>
      </c>
    </row>
    <row r="610" spans="1:8" x14ac:dyDescent="0.2">
      <c r="A610" s="11"/>
      <c r="B610" t="s">
        <v>11</v>
      </c>
      <c r="C610" s="16" t="e">
        <f>VLOOKUP(B610,'[1]POR DEPARTAMENTOS'!$AS$9625:$AT$10190,2,0)</f>
        <v>#N/A</v>
      </c>
      <c r="D610" s="16" t="e">
        <f>VLOOKUP(B610,'[1]POR DEPARTAMENTOS'!$AZ$9625:$BA$10190,2,0)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576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577</v>
      </c>
      <c r="C8" s="12">
        <f>+C19+C75+C173+C349+C582</f>
        <v>1236</v>
      </c>
      <c r="D8" s="13">
        <f>+D19+D75+D173+D349+D582</f>
        <v>1658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0.34142394822006472</v>
      </c>
      <c r="H8" s="10">
        <f t="shared" ref="H8:H13" si="1">+IF(OR(AND(E8=""),(G8="")),"",E8*G8)</f>
        <v>0.34142394822006472</v>
      </c>
    </row>
    <row r="9" spans="1:8" x14ac:dyDescent="0.2">
      <c r="A9" s="14"/>
      <c r="B9" s="15" t="s">
        <v>6</v>
      </c>
      <c r="C9" s="16">
        <f>+C19</f>
        <v>9</v>
      </c>
      <c r="D9" s="16">
        <f>+D19</f>
        <v>4</v>
      </c>
      <c r="E9" s="17">
        <f t="shared" ref="E9:F13" si="2">+C9/C$8</f>
        <v>7.2815533980582527E-3</v>
      </c>
      <c r="F9" s="17">
        <f t="shared" si="2"/>
        <v>2.4125452352231603E-3</v>
      </c>
      <c r="G9" s="17">
        <f t="shared" si="0"/>
        <v>-0.55555555555555558</v>
      </c>
      <c r="H9" s="17">
        <f t="shared" si="1"/>
        <v>-4.0453074433656963E-3</v>
      </c>
    </row>
    <row r="10" spans="1:8" x14ac:dyDescent="0.2">
      <c r="A10" s="14"/>
      <c r="B10" s="15" t="s">
        <v>7</v>
      </c>
      <c r="C10" s="16">
        <f>+C75</f>
        <v>60</v>
      </c>
      <c r="D10" s="16">
        <f>+D75</f>
        <v>34</v>
      </c>
      <c r="E10" s="17">
        <f t="shared" si="2"/>
        <v>4.8543689320388349E-2</v>
      </c>
      <c r="F10" s="17">
        <f t="shared" si="2"/>
        <v>2.0506634499396863E-2</v>
      </c>
      <c r="G10" s="17">
        <f t="shared" si="0"/>
        <v>-0.43333333333333335</v>
      </c>
      <c r="H10" s="17">
        <f t="shared" si="1"/>
        <v>-2.1035598705501618E-2</v>
      </c>
    </row>
    <row r="11" spans="1:8" ht="25.5" x14ac:dyDescent="0.2">
      <c r="A11" s="14"/>
      <c r="B11" s="15" t="s">
        <v>8</v>
      </c>
      <c r="C11" s="16">
        <f>+C173</f>
        <v>190</v>
      </c>
      <c r="D11" s="16">
        <f>+D173</f>
        <v>91</v>
      </c>
      <c r="E11" s="17">
        <f t="shared" si="2"/>
        <v>0.15372168284789645</v>
      </c>
      <c r="F11" s="17">
        <f t="shared" si="2"/>
        <v>5.4885404101326897E-2</v>
      </c>
      <c r="G11" s="17">
        <f t="shared" si="0"/>
        <v>-0.52105263157894732</v>
      </c>
      <c r="H11" s="17">
        <f t="shared" si="1"/>
        <v>-8.0097087378640769E-2</v>
      </c>
    </row>
    <row r="12" spans="1:8" x14ac:dyDescent="0.2">
      <c r="A12" s="14"/>
      <c r="B12" s="15" t="s">
        <v>9</v>
      </c>
      <c r="C12" s="16">
        <f>+C349</f>
        <v>440</v>
      </c>
      <c r="D12" s="16">
        <f>+D349</f>
        <v>791</v>
      </c>
      <c r="E12" s="17">
        <f t="shared" si="2"/>
        <v>0.35598705501618122</v>
      </c>
      <c r="F12" s="17">
        <f t="shared" si="2"/>
        <v>0.47708082026537996</v>
      </c>
      <c r="G12" s="17">
        <f t="shared" si="0"/>
        <v>0.79772727272727273</v>
      </c>
      <c r="H12" s="17">
        <f t="shared" si="1"/>
        <v>0.28398058252427183</v>
      </c>
    </row>
    <row r="13" spans="1:8" x14ac:dyDescent="0.2">
      <c r="A13" s="14"/>
      <c r="B13" s="15" t="s">
        <v>10</v>
      </c>
      <c r="C13" s="16">
        <f>+C582</f>
        <v>537</v>
      </c>
      <c r="D13" s="16">
        <f>+D582</f>
        <v>738</v>
      </c>
      <c r="E13" s="17">
        <f t="shared" si="2"/>
        <v>0.4344660194174757</v>
      </c>
      <c r="F13" s="17">
        <f t="shared" si="2"/>
        <v>0.44511459589867308</v>
      </c>
      <c r="G13" s="17">
        <f t="shared" si="0"/>
        <v>0.37430167597765363</v>
      </c>
      <c r="H13" s="17">
        <f t="shared" si="1"/>
        <v>0.16262135922330095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9</v>
      </c>
      <c r="D19" s="19">
        <f>SUM(D20:D69)</f>
        <v>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-0.55555555555555558</v>
      </c>
      <c r="H19" s="20">
        <f t="shared" ref="H19:H50" si="5">+IF(OR(AND(E19=""),(G19="")),"",E19*G19)</f>
        <v>-0.55555555555555558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4"/>
        <v/>
      </c>
      <c r="G21" s="17" t="str">
        <f t="shared" si="6"/>
        <v xml:space="preserve"> 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4</v>
      </c>
      <c r="D30" s="16">
        <v>1</v>
      </c>
      <c r="E30" s="17">
        <f t="shared" si="3"/>
        <v>0.44444444444444442</v>
      </c>
      <c r="F30" s="17">
        <f t="shared" si="4"/>
        <v>0.25</v>
      </c>
      <c r="G30" s="17">
        <f t="shared" si="6"/>
        <v>-0.75</v>
      </c>
      <c r="H30" s="17">
        <f t="shared" si="5"/>
        <v>-0.33333333333333331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1</v>
      </c>
      <c r="D32" s="16">
        <v>0</v>
      </c>
      <c r="E32" s="17">
        <f t="shared" si="3"/>
        <v>0.1111111111111111</v>
      </c>
      <c r="F32" s="17" t="str">
        <f t="shared" si="4"/>
        <v/>
      </c>
      <c r="G32" s="17">
        <f t="shared" si="6"/>
        <v>-1</v>
      </c>
      <c r="H32" s="17">
        <f t="shared" si="5"/>
        <v>-0.1111111111111111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0.1111111111111111</v>
      </c>
      <c r="F36" s="17" t="str">
        <f t="shared" si="4"/>
        <v/>
      </c>
      <c r="G36" s="17">
        <f t="shared" si="6"/>
        <v>-1</v>
      </c>
      <c r="H36" s="17">
        <f t="shared" si="5"/>
        <v>-0.1111111111111111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1</v>
      </c>
      <c r="E39" s="17" t="str">
        <f t="shared" si="3"/>
        <v/>
      </c>
      <c r="F39" s="17">
        <f t="shared" si="4"/>
        <v>0.25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0.25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0</v>
      </c>
      <c r="E54" s="17">
        <f t="shared" si="7"/>
        <v>0.1111111111111111</v>
      </c>
      <c r="F54" s="17" t="str">
        <f t="shared" si="8"/>
        <v/>
      </c>
      <c r="G54" s="17">
        <f t="shared" si="10"/>
        <v>-1</v>
      </c>
      <c r="H54" s="17">
        <f t="shared" si="9"/>
        <v>-0.1111111111111111</v>
      </c>
    </row>
    <row r="55" spans="1:8" x14ac:dyDescent="0.2">
      <c r="A55" s="14"/>
      <c r="B55" s="15" t="s">
        <v>47</v>
      </c>
      <c r="C55" s="16">
        <v>1</v>
      </c>
      <c r="D55" s="16">
        <v>0</v>
      </c>
      <c r="E55" s="17">
        <f t="shared" si="7"/>
        <v>0.1111111111111111</v>
      </c>
      <c r="F55" s="17" t="str">
        <f t="shared" si="8"/>
        <v/>
      </c>
      <c r="G55" s="17">
        <f t="shared" si="10"/>
        <v>-1</v>
      </c>
      <c r="H55" s="17">
        <f t="shared" si="9"/>
        <v>-0.1111111111111111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1</v>
      </c>
      <c r="D66" s="16">
        <v>1</v>
      </c>
      <c r="E66" s="17">
        <f t="shared" si="7"/>
        <v>0.1111111111111111</v>
      </c>
      <c r="F66" s="17">
        <f t="shared" si="8"/>
        <v>0.25</v>
      </c>
      <c r="G66" s="17">
        <f t="shared" si="10"/>
        <v>0</v>
      </c>
      <c r="H66" s="17">
        <f t="shared" si="9"/>
        <v>0</v>
      </c>
    </row>
    <row r="67" spans="1:8" x14ac:dyDescent="0.2">
      <c r="A67" s="14"/>
      <c r="B67" s="15" t="s">
        <v>59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60</v>
      </c>
      <c r="D75" s="19">
        <f>SUM(D76:D167)</f>
        <v>34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-0.43333333333333335</v>
      </c>
      <c r="H75" s="20">
        <f t="shared" ref="H75:H106" si="13">+IF(OR(AND(E75=""),(G75="")),"",E75*G75)</f>
        <v>-0.43333333333333335</v>
      </c>
    </row>
    <row r="76" spans="1:8" x14ac:dyDescent="0.2">
      <c r="A76" s="14"/>
      <c r="B76" s="15" t="s">
        <v>62</v>
      </c>
      <c r="C76" s="16">
        <v>1</v>
      </c>
      <c r="D76" s="16">
        <v>1</v>
      </c>
      <c r="E76" s="17">
        <f t="shared" si="11"/>
        <v>1.6666666666666666E-2</v>
      </c>
      <c r="F76" s="17">
        <f t="shared" si="12"/>
        <v>2.9411764705882353E-2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63</v>
      </c>
      <c r="C77" s="16">
        <v>2</v>
      </c>
      <c r="D77" s="16">
        <v>0</v>
      </c>
      <c r="E77" s="17">
        <f t="shared" si="11"/>
        <v>3.3333333333333333E-2</v>
      </c>
      <c r="F77" s="17" t="str">
        <f t="shared" si="12"/>
        <v/>
      </c>
      <c r="G77" s="17">
        <f t="shared" si="14"/>
        <v>-1</v>
      </c>
      <c r="H77" s="17">
        <f t="shared" si="13"/>
        <v>-3.3333333333333333E-2</v>
      </c>
    </row>
    <row r="78" spans="1:8" x14ac:dyDescent="0.2">
      <c r="A78" s="14"/>
      <c r="B78" s="15" t="s">
        <v>64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65</v>
      </c>
      <c r="C79" s="16">
        <v>0</v>
      </c>
      <c r="D79" s="16">
        <v>1</v>
      </c>
      <c r="E79" s="17" t="str">
        <f t="shared" si="11"/>
        <v/>
      </c>
      <c r="F79" s="17">
        <f t="shared" si="12"/>
        <v>2.9411764705882353E-2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66</v>
      </c>
      <c r="C80" s="16">
        <v>1</v>
      </c>
      <c r="D80" s="16">
        <v>2</v>
      </c>
      <c r="E80" s="17">
        <f t="shared" si="11"/>
        <v>1.6666666666666666E-2</v>
      </c>
      <c r="F80" s="17">
        <f t="shared" si="12"/>
        <v>5.8823529411764705E-2</v>
      </c>
      <c r="G80" s="17">
        <f t="shared" si="14"/>
        <v>1</v>
      </c>
      <c r="H80" s="17">
        <f t="shared" si="13"/>
        <v>1.6666666666666666E-2</v>
      </c>
    </row>
    <row r="81" spans="1:8" x14ac:dyDescent="0.2">
      <c r="A81" s="14"/>
      <c r="B81" s="15" t="s">
        <v>67</v>
      </c>
      <c r="C81" s="16">
        <v>0</v>
      </c>
      <c r="D81" s="16">
        <v>1</v>
      </c>
      <c r="E81" s="17" t="str">
        <f t="shared" si="11"/>
        <v/>
      </c>
      <c r="F81" s="17">
        <f t="shared" si="12"/>
        <v>2.9411764705882353E-2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74</v>
      </c>
      <c r="C88" s="16">
        <v>1</v>
      </c>
      <c r="D88" s="16">
        <v>0</v>
      </c>
      <c r="E88" s="17">
        <f t="shared" si="11"/>
        <v>1.6666666666666666E-2</v>
      </c>
      <c r="F88" s="17" t="str">
        <f t="shared" si="12"/>
        <v/>
      </c>
      <c r="G88" s="17">
        <f t="shared" si="14"/>
        <v>-1</v>
      </c>
      <c r="H88" s="17">
        <f t="shared" si="13"/>
        <v>-1.6666666666666666E-2</v>
      </c>
    </row>
    <row r="89" spans="1:8" x14ac:dyDescent="0.2">
      <c r="A89" s="14"/>
      <c r="B89" s="15" t="s">
        <v>75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76</v>
      </c>
      <c r="C90" s="16">
        <v>2</v>
      </c>
      <c r="D90" s="16">
        <v>2</v>
      </c>
      <c r="E90" s="17">
        <f t="shared" si="11"/>
        <v>3.3333333333333333E-2</v>
      </c>
      <c r="F90" s="17">
        <f t="shared" si="12"/>
        <v>5.8823529411764705E-2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77</v>
      </c>
      <c r="C91" s="16">
        <v>1</v>
      </c>
      <c r="D91" s="16">
        <v>1</v>
      </c>
      <c r="E91" s="17">
        <f t="shared" si="11"/>
        <v>1.6666666666666666E-2</v>
      </c>
      <c r="F91" s="17">
        <f t="shared" si="12"/>
        <v>2.9411764705882353E-2</v>
      </c>
      <c r="G91" s="17">
        <f t="shared" si="14"/>
        <v>0</v>
      </c>
      <c r="H91" s="17">
        <f t="shared" si="13"/>
        <v>0</v>
      </c>
    </row>
    <row r="92" spans="1:8" x14ac:dyDescent="0.2">
      <c r="A92" s="14"/>
      <c r="B92" s="15" t="s">
        <v>78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79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80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81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82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0</v>
      </c>
      <c r="D99" s="16">
        <v>0</v>
      </c>
      <c r="E99" s="17" t="str">
        <f t="shared" si="11"/>
        <v/>
      </c>
      <c r="F99" s="17" t="str">
        <f t="shared" si="12"/>
        <v/>
      </c>
      <c r="G99" s="17" t="str">
        <f t="shared" si="14"/>
        <v xml:space="preserve"> </v>
      </c>
      <c r="H99" s="17" t="str">
        <f t="shared" si="13"/>
        <v/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0</v>
      </c>
      <c r="D103" s="16">
        <v>1</v>
      </c>
      <c r="E103" s="17" t="str">
        <f t="shared" si="11"/>
        <v/>
      </c>
      <c r="F103" s="17">
        <f t="shared" si="12"/>
        <v>2.9411764705882353E-2</v>
      </c>
      <c r="G103" s="17">
        <f t="shared" si="14"/>
        <v>1</v>
      </c>
      <c r="H103" s="17" t="str">
        <f t="shared" si="13"/>
        <v/>
      </c>
    </row>
    <row r="104" spans="1:8" x14ac:dyDescent="0.2">
      <c r="A104" s="14"/>
      <c r="B104" s="15" t="s">
        <v>90</v>
      </c>
      <c r="C104" s="16">
        <v>2</v>
      </c>
      <c r="D104" s="16">
        <v>1</v>
      </c>
      <c r="E104" s="17">
        <f t="shared" si="11"/>
        <v>3.3333333333333333E-2</v>
      </c>
      <c r="F104" s="17">
        <f t="shared" si="12"/>
        <v>2.9411764705882353E-2</v>
      </c>
      <c r="G104" s="17">
        <f t="shared" si="14"/>
        <v>-0.5</v>
      </c>
      <c r="H104" s="17">
        <f t="shared" si="13"/>
        <v>-1.6666666666666666E-2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</v>
      </c>
      <c r="D106" s="16">
        <v>0</v>
      </c>
      <c r="E106" s="17">
        <f t="shared" si="11"/>
        <v>1.6666666666666666E-2</v>
      </c>
      <c r="F106" s="17" t="str">
        <f t="shared" si="12"/>
        <v/>
      </c>
      <c r="G106" s="17">
        <f t="shared" si="14"/>
        <v>-1</v>
      </c>
      <c r="H106" s="17">
        <f t="shared" si="13"/>
        <v>-1.6666666666666666E-2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14</v>
      </c>
      <c r="D111" s="16">
        <v>3</v>
      </c>
      <c r="E111" s="17">
        <f t="shared" si="15"/>
        <v>0.23333333333333334</v>
      </c>
      <c r="F111" s="17">
        <f t="shared" si="16"/>
        <v>8.8235294117647065E-2</v>
      </c>
      <c r="G111" s="17">
        <f t="shared" si="18"/>
        <v>-0.7857142857142857</v>
      </c>
      <c r="H111" s="17">
        <f t="shared" si="17"/>
        <v>-0.18333333333333332</v>
      </c>
    </row>
    <row r="112" spans="1:8" ht="25.5" x14ac:dyDescent="0.2">
      <c r="A112" s="14"/>
      <c r="B112" s="15" t="s">
        <v>99</v>
      </c>
      <c r="C112" s="16">
        <v>0</v>
      </c>
      <c r="D112" s="16">
        <v>1</v>
      </c>
      <c r="E112" s="17" t="str">
        <f t="shared" si="15"/>
        <v/>
      </c>
      <c r="F112" s="17">
        <f t="shared" si="16"/>
        <v>2.9411764705882353E-2</v>
      </c>
      <c r="G112" s="17">
        <f t="shared" si="18"/>
        <v>1</v>
      </c>
      <c r="H112" s="17" t="str">
        <f t="shared" si="17"/>
        <v/>
      </c>
    </row>
    <row r="113" spans="1:8" ht="25.5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102</v>
      </c>
      <c r="C115" s="16">
        <v>1</v>
      </c>
      <c r="D115" s="16">
        <v>2</v>
      </c>
      <c r="E115" s="17">
        <f t="shared" si="15"/>
        <v>1.6666666666666666E-2</v>
      </c>
      <c r="F115" s="17">
        <f t="shared" si="16"/>
        <v>5.8823529411764705E-2</v>
      </c>
      <c r="G115" s="17">
        <f t="shared" si="18"/>
        <v>1</v>
      </c>
      <c r="H115" s="17">
        <f t="shared" si="17"/>
        <v>1.6666666666666666E-2</v>
      </c>
    </row>
    <row r="116" spans="1:8" x14ac:dyDescent="0.2">
      <c r="A116" s="14"/>
      <c r="B116" s="15" t="s">
        <v>103</v>
      </c>
      <c r="C116" s="16">
        <v>5</v>
      </c>
      <c r="D116" s="16">
        <v>1</v>
      </c>
      <c r="E116" s="17">
        <f t="shared" si="15"/>
        <v>8.3333333333333329E-2</v>
      </c>
      <c r="F116" s="17">
        <f t="shared" si="16"/>
        <v>2.9411764705882353E-2</v>
      </c>
      <c r="G116" s="17">
        <f t="shared" si="18"/>
        <v>-0.8</v>
      </c>
      <c r="H116" s="17">
        <f t="shared" si="17"/>
        <v>-6.6666666666666666E-2</v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1</v>
      </c>
      <c r="D121" s="16">
        <v>3</v>
      </c>
      <c r="E121" s="17">
        <f t="shared" si="15"/>
        <v>1.6666666666666666E-2</v>
      </c>
      <c r="F121" s="17">
        <f t="shared" si="16"/>
        <v>8.8235294117647065E-2</v>
      </c>
      <c r="G121" s="17">
        <f t="shared" si="18"/>
        <v>2</v>
      </c>
      <c r="H121" s="17">
        <f t="shared" si="17"/>
        <v>3.3333333333333333E-2</v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3</v>
      </c>
      <c r="D123" s="16">
        <v>0</v>
      </c>
      <c r="E123" s="17">
        <f t="shared" si="15"/>
        <v>0.05</v>
      </c>
      <c r="F123" s="17" t="str">
        <f t="shared" si="16"/>
        <v/>
      </c>
      <c r="G123" s="17">
        <f t="shared" si="18"/>
        <v>-1</v>
      </c>
      <c r="H123" s="17">
        <f t="shared" si="17"/>
        <v>-0.05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0</v>
      </c>
      <c r="D125" s="16">
        <v>2</v>
      </c>
      <c r="E125" s="17" t="str">
        <f t="shared" si="15"/>
        <v/>
      </c>
      <c r="F125" s="17">
        <f t="shared" si="16"/>
        <v>5.8823529411764705E-2</v>
      </c>
      <c r="G125" s="17">
        <f t="shared" si="18"/>
        <v>1</v>
      </c>
      <c r="H125" s="17" t="str">
        <f t="shared" si="17"/>
        <v/>
      </c>
    </row>
    <row r="126" spans="1:8" x14ac:dyDescent="0.2">
      <c r="A126" s="14"/>
      <c r="B126" s="15" t="s">
        <v>113</v>
      </c>
      <c r="C126" s="16">
        <v>4</v>
      </c>
      <c r="D126" s="16">
        <v>3</v>
      </c>
      <c r="E126" s="17">
        <f t="shared" si="15"/>
        <v>6.6666666666666666E-2</v>
      </c>
      <c r="F126" s="17">
        <f t="shared" si="16"/>
        <v>8.8235294117647065E-2</v>
      </c>
      <c r="G126" s="17">
        <f t="shared" si="18"/>
        <v>-0.25</v>
      </c>
      <c r="H126" s="17">
        <f t="shared" si="17"/>
        <v>-1.6666666666666666E-2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</v>
      </c>
      <c r="D128" s="16">
        <v>2</v>
      </c>
      <c r="E128" s="17">
        <f t="shared" si="15"/>
        <v>1.6666666666666666E-2</v>
      </c>
      <c r="F128" s="17">
        <f t="shared" si="16"/>
        <v>5.8823529411764705E-2</v>
      </c>
      <c r="G128" s="17">
        <f t="shared" si="18"/>
        <v>1</v>
      </c>
      <c r="H128" s="17">
        <f t="shared" si="17"/>
        <v>1.6666666666666666E-2</v>
      </c>
    </row>
    <row r="129" spans="1:8" x14ac:dyDescent="0.2">
      <c r="A129" s="14"/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5</v>
      </c>
      <c r="D131" s="16">
        <v>2</v>
      </c>
      <c r="E131" s="17">
        <f t="shared" si="15"/>
        <v>8.3333333333333329E-2</v>
      </c>
      <c r="F131" s="17">
        <f t="shared" si="16"/>
        <v>5.8823529411764705E-2</v>
      </c>
      <c r="G131" s="17">
        <f t="shared" si="18"/>
        <v>-0.6</v>
      </c>
      <c r="H131" s="17">
        <f t="shared" si="17"/>
        <v>-4.9999999999999996E-2</v>
      </c>
    </row>
    <row r="132" spans="1:8" ht="25.5" x14ac:dyDescent="0.2">
      <c r="A132" s="14"/>
      <c r="B132" s="15" t="s">
        <v>119</v>
      </c>
      <c r="C132" s="16">
        <v>2</v>
      </c>
      <c r="D132" s="16">
        <v>2</v>
      </c>
      <c r="E132" s="17">
        <f t="shared" si="15"/>
        <v>3.3333333333333333E-2</v>
      </c>
      <c r="F132" s="17">
        <f t="shared" si="16"/>
        <v>5.8823529411764705E-2</v>
      </c>
      <c r="G132" s="17">
        <f t="shared" si="18"/>
        <v>0</v>
      </c>
      <c r="H132" s="17">
        <f t="shared" si="17"/>
        <v>0</v>
      </c>
    </row>
    <row r="133" spans="1:8" x14ac:dyDescent="0.2">
      <c r="A133" s="14"/>
      <c r="B133" s="15" t="s">
        <v>120</v>
      </c>
      <c r="C133" s="16">
        <v>1</v>
      </c>
      <c r="D133" s="16">
        <v>1</v>
      </c>
      <c r="E133" s="17">
        <f t="shared" si="15"/>
        <v>1.6666666666666666E-2</v>
      </c>
      <c r="F133" s="17">
        <f t="shared" si="16"/>
        <v>2.9411764705882353E-2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121</v>
      </c>
      <c r="C134" s="16">
        <v>1</v>
      </c>
      <c r="D134" s="16">
        <v>1</v>
      </c>
      <c r="E134" s="17">
        <f t="shared" si="15"/>
        <v>1.6666666666666666E-2</v>
      </c>
      <c r="F134" s="17">
        <f t="shared" si="16"/>
        <v>2.9411764705882353E-2</v>
      </c>
      <c r="G134" s="17">
        <f t="shared" si="18"/>
        <v>0</v>
      </c>
      <c r="H134" s="17">
        <f t="shared" si="17"/>
        <v>0</v>
      </c>
    </row>
    <row r="135" spans="1:8" x14ac:dyDescent="0.2">
      <c r="A135" s="14"/>
      <c r="B135" s="15" t="s">
        <v>122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123</v>
      </c>
      <c r="C136" s="16">
        <v>0</v>
      </c>
      <c r="D136" s="16">
        <v>0</v>
      </c>
      <c r="E136" s="17" t="str">
        <f t="shared" si="15"/>
        <v/>
      </c>
      <c r="F136" s="17" t="str">
        <f t="shared" si="16"/>
        <v/>
      </c>
      <c r="G136" s="17" t="str">
        <f t="shared" si="18"/>
        <v xml:space="preserve"> </v>
      </c>
      <c r="H136" s="17" t="str">
        <f t="shared" si="17"/>
        <v/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1</v>
      </c>
      <c r="E139" s="17" t="str">
        <f t="shared" ref="E139:E167" si="19">+IF(C139=0,"",C139/C$75)</f>
        <v/>
      </c>
      <c r="F139" s="17">
        <f t="shared" ref="F139:F167" si="20">+IF(D139=0,"",D139/D$75)</f>
        <v>2.9411764705882353E-2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2</v>
      </c>
      <c r="D141" s="16">
        <v>0</v>
      </c>
      <c r="E141" s="17">
        <f t="shared" si="19"/>
        <v>3.3333333333333333E-2</v>
      </c>
      <c r="F141" s="17" t="str">
        <f t="shared" si="20"/>
        <v/>
      </c>
      <c r="G141" s="17">
        <f t="shared" si="22"/>
        <v>-1</v>
      </c>
      <c r="H141" s="17">
        <f t="shared" si="21"/>
        <v>-3.3333333333333333E-2</v>
      </c>
    </row>
    <row r="142" spans="1:8" ht="25.5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1.6666666666666666E-2</v>
      </c>
      <c r="F143" s="17" t="str">
        <f t="shared" si="20"/>
        <v/>
      </c>
      <c r="G143" s="17">
        <f t="shared" si="22"/>
        <v>-1</v>
      </c>
      <c r="H143" s="17">
        <f t="shared" si="21"/>
        <v>-1.6666666666666666E-2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0</v>
      </c>
      <c r="E153" s="17" t="str">
        <f t="shared" si="19"/>
        <v/>
      </c>
      <c r="F153" s="17" t="str">
        <f t="shared" si="20"/>
        <v/>
      </c>
      <c r="G153" s="17" t="str">
        <f t="shared" si="22"/>
        <v xml:space="preserve"> 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1</v>
      </c>
      <c r="D155" s="16">
        <v>0</v>
      </c>
      <c r="E155" s="17">
        <f t="shared" si="19"/>
        <v>1.6666666666666666E-2</v>
      </c>
      <c r="F155" s="17" t="str">
        <f t="shared" si="20"/>
        <v/>
      </c>
      <c r="G155" s="17">
        <f t="shared" si="22"/>
        <v>-1</v>
      </c>
      <c r="H155" s="17">
        <f t="shared" si="21"/>
        <v>-1.6666666666666666E-2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2</v>
      </c>
      <c r="D158" s="16">
        <v>0</v>
      </c>
      <c r="E158" s="17">
        <f t="shared" si="19"/>
        <v>3.3333333333333333E-2</v>
      </c>
      <c r="F158" s="17" t="str">
        <f t="shared" si="20"/>
        <v/>
      </c>
      <c r="G158" s="17">
        <f t="shared" si="22"/>
        <v>-1</v>
      </c>
      <c r="H158" s="17">
        <f t="shared" si="21"/>
        <v>-3.3333333333333333E-2</v>
      </c>
    </row>
    <row r="159" spans="1:8" x14ac:dyDescent="0.2">
      <c r="A159" s="14"/>
      <c r="B159" s="15" t="s">
        <v>146</v>
      </c>
      <c r="C159" s="16">
        <v>5</v>
      </c>
      <c r="D159" s="16">
        <v>0</v>
      </c>
      <c r="E159" s="17">
        <f t="shared" si="19"/>
        <v>8.3333333333333329E-2</v>
      </c>
      <c r="F159" s="17" t="str">
        <f t="shared" si="20"/>
        <v/>
      </c>
      <c r="G159" s="17">
        <f t="shared" si="22"/>
        <v>-1</v>
      </c>
      <c r="H159" s="17">
        <f t="shared" si="21"/>
        <v>-8.3333333333333329E-2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9"/>
        <v/>
      </c>
      <c r="F164" s="17" t="str">
        <f t="shared" si="20"/>
        <v/>
      </c>
      <c r="G164" s="17" t="str">
        <f t="shared" si="22"/>
        <v xml:space="preserve"> </v>
      </c>
      <c r="H164" s="17" t="str">
        <f t="shared" si="21"/>
        <v/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190</v>
      </c>
      <c r="D173" s="19">
        <f>SUM(D174:D343)</f>
        <v>91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-0.52105263157894732</v>
      </c>
      <c r="H173" s="20">
        <f t="shared" ref="H173:H204" si="25">+IF(OR(AND(E173=""),(G173="")),"",E173*G173)</f>
        <v>-0.52105263157894732</v>
      </c>
    </row>
    <row r="174" spans="1:8" x14ac:dyDescent="0.2">
      <c r="A174" s="14"/>
      <c r="B174" s="15" t="s">
        <v>155</v>
      </c>
      <c r="C174" s="16">
        <v>0</v>
      </c>
      <c r="D174" s="16">
        <v>0</v>
      </c>
      <c r="E174" s="17" t="str">
        <f t="shared" si="23"/>
        <v/>
      </c>
      <c r="F174" s="17" t="str">
        <f t="shared" si="24"/>
        <v/>
      </c>
      <c r="G174" s="17" t="str">
        <f t="shared" ref="G174:G205" si="26">+IF(AND(C174=0,D174=0)," ",IF(C174=0,1,IF(D174=0,-1,(D174-C174)/C174)))</f>
        <v xml:space="preserve"> </v>
      </c>
      <c r="H174" s="17" t="str">
        <f t="shared" si="25"/>
        <v/>
      </c>
    </row>
    <row r="175" spans="1:8" x14ac:dyDescent="0.2">
      <c r="A175" s="14"/>
      <c r="B175" s="15" t="s">
        <v>156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0</v>
      </c>
      <c r="D178" s="16">
        <v>2</v>
      </c>
      <c r="E178" s="17" t="str">
        <f t="shared" si="23"/>
        <v/>
      </c>
      <c r="F178" s="17">
        <f t="shared" si="24"/>
        <v>2.197802197802198E-2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7</v>
      </c>
      <c r="D179" s="16">
        <v>4</v>
      </c>
      <c r="E179" s="17">
        <f t="shared" si="23"/>
        <v>3.6842105263157891E-2</v>
      </c>
      <c r="F179" s="17">
        <f t="shared" si="24"/>
        <v>4.3956043956043959E-2</v>
      </c>
      <c r="G179" s="17">
        <f t="shared" si="26"/>
        <v>-0.42857142857142855</v>
      </c>
      <c r="H179" s="17">
        <f t="shared" si="25"/>
        <v>-1.5789473684210523E-2</v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1</v>
      </c>
      <c r="D185" s="16">
        <v>0</v>
      </c>
      <c r="E185" s="17">
        <f t="shared" si="23"/>
        <v>5.263157894736842E-3</v>
      </c>
      <c r="F185" s="17" t="str">
        <f t="shared" si="24"/>
        <v/>
      </c>
      <c r="G185" s="17">
        <f t="shared" si="26"/>
        <v>-1</v>
      </c>
      <c r="H185" s="17">
        <f t="shared" si="25"/>
        <v>-5.263157894736842E-3</v>
      </c>
    </row>
    <row r="186" spans="1:8" x14ac:dyDescent="0.2">
      <c r="A186" s="14"/>
      <c r="B186" s="15" t="s">
        <v>167</v>
      </c>
      <c r="C186" s="16">
        <v>6</v>
      </c>
      <c r="D186" s="16">
        <v>0</v>
      </c>
      <c r="E186" s="17">
        <f t="shared" si="23"/>
        <v>3.1578947368421054E-2</v>
      </c>
      <c r="F186" s="17" t="str">
        <f t="shared" si="24"/>
        <v/>
      </c>
      <c r="G186" s="17">
        <f t="shared" si="26"/>
        <v>-1</v>
      </c>
      <c r="H186" s="17">
        <f t="shared" si="25"/>
        <v>-3.1578947368421054E-2</v>
      </c>
    </row>
    <row r="187" spans="1:8" x14ac:dyDescent="0.2">
      <c r="A187" s="14"/>
      <c r="B187" s="15" t="s">
        <v>168</v>
      </c>
      <c r="C187" s="16">
        <v>15</v>
      </c>
      <c r="D187" s="16">
        <v>22</v>
      </c>
      <c r="E187" s="17">
        <f t="shared" si="23"/>
        <v>7.8947368421052627E-2</v>
      </c>
      <c r="F187" s="17">
        <f t="shared" si="24"/>
        <v>0.24175824175824176</v>
      </c>
      <c r="G187" s="17">
        <f t="shared" si="26"/>
        <v>0.46666666666666667</v>
      </c>
      <c r="H187" s="17">
        <f t="shared" si="25"/>
        <v>3.6842105263157891E-2</v>
      </c>
    </row>
    <row r="188" spans="1:8" ht="25.5" x14ac:dyDescent="0.2">
      <c r="A188" s="14"/>
      <c r="B188" s="15" t="s">
        <v>169</v>
      </c>
      <c r="C188" s="16">
        <v>1</v>
      </c>
      <c r="D188" s="16">
        <v>0</v>
      </c>
      <c r="E188" s="17">
        <f t="shared" si="23"/>
        <v>5.263157894736842E-3</v>
      </c>
      <c r="F188" s="17" t="str">
        <f t="shared" si="24"/>
        <v/>
      </c>
      <c r="G188" s="17">
        <f t="shared" si="26"/>
        <v>-1</v>
      </c>
      <c r="H188" s="17">
        <f t="shared" si="25"/>
        <v>-5.263157894736842E-3</v>
      </c>
    </row>
    <row r="189" spans="1:8" ht="25.5" x14ac:dyDescent="0.2">
      <c r="A189" s="14"/>
      <c r="B189" s="15" t="s">
        <v>170</v>
      </c>
      <c r="C189" s="16">
        <v>1</v>
      </c>
      <c r="D189" s="16">
        <v>0</v>
      </c>
      <c r="E189" s="17">
        <f t="shared" si="23"/>
        <v>5.263157894736842E-3</v>
      </c>
      <c r="F189" s="17" t="str">
        <f t="shared" si="24"/>
        <v/>
      </c>
      <c r="G189" s="17">
        <f t="shared" si="26"/>
        <v>-1</v>
      </c>
      <c r="H189" s="17">
        <f t="shared" si="25"/>
        <v>-5.263157894736842E-3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</v>
      </c>
      <c r="D191" s="16">
        <v>1</v>
      </c>
      <c r="E191" s="17">
        <f t="shared" si="23"/>
        <v>5.263157894736842E-3</v>
      </c>
      <c r="F191" s="17">
        <f t="shared" si="24"/>
        <v>1.098901098901099E-2</v>
      </c>
      <c r="G191" s="17">
        <f t="shared" si="26"/>
        <v>0</v>
      </c>
      <c r="H191" s="17">
        <f t="shared" si="25"/>
        <v>0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5.263157894736842E-3</v>
      </c>
      <c r="F194" s="17" t="str">
        <f t="shared" si="24"/>
        <v/>
      </c>
      <c r="G194" s="17">
        <f t="shared" si="26"/>
        <v>-1</v>
      </c>
      <c r="H194" s="17">
        <f t="shared" si="25"/>
        <v>-5.263157894736842E-3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2</v>
      </c>
      <c r="D199" s="16">
        <v>1</v>
      </c>
      <c r="E199" s="17">
        <f t="shared" si="23"/>
        <v>1.0526315789473684E-2</v>
      </c>
      <c r="F199" s="17">
        <f t="shared" si="24"/>
        <v>1.098901098901099E-2</v>
      </c>
      <c r="G199" s="17">
        <f t="shared" si="26"/>
        <v>-0.5</v>
      </c>
      <c r="H199" s="17">
        <f t="shared" si="25"/>
        <v>-5.263157894736842E-3</v>
      </c>
    </row>
    <row r="200" spans="1:8" ht="25.5" x14ac:dyDescent="0.2">
      <c r="A200" s="14"/>
      <c r="B200" s="15" t="s">
        <v>181</v>
      </c>
      <c r="C200" s="16">
        <v>1</v>
      </c>
      <c r="D200" s="16">
        <v>1</v>
      </c>
      <c r="E200" s="17">
        <f t="shared" si="23"/>
        <v>5.263157894736842E-3</v>
      </c>
      <c r="F200" s="17">
        <f t="shared" si="24"/>
        <v>1.098901098901099E-2</v>
      </c>
      <c r="G200" s="17">
        <f t="shared" si="26"/>
        <v>0</v>
      </c>
      <c r="H200" s="17">
        <f t="shared" si="25"/>
        <v>0</v>
      </c>
    </row>
    <row r="201" spans="1:8" x14ac:dyDescent="0.2">
      <c r="A201" s="14"/>
      <c r="B201" s="15" t="s">
        <v>182</v>
      </c>
      <c r="C201" s="16">
        <v>0</v>
      </c>
      <c r="D201" s="16">
        <v>2</v>
      </c>
      <c r="E201" s="17" t="str">
        <f t="shared" si="23"/>
        <v/>
      </c>
      <c r="F201" s="17">
        <f t="shared" si="24"/>
        <v>2.197802197802198E-2</v>
      </c>
      <c r="G201" s="17">
        <f t="shared" si="26"/>
        <v>1</v>
      </c>
      <c r="H201" s="17" t="str">
        <f t="shared" si="25"/>
        <v/>
      </c>
    </row>
    <row r="202" spans="1:8" x14ac:dyDescent="0.2">
      <c r="A202" s="14"/>
      <c r="B202" s="15" t="s">
        <v>183</v>
      </c>
      <c r="C202" s="16">
        <v>1</v>
      </c>
      <c r="D202" s="16">
        <v>4</v>
      </c>
      <c r="E202" s="17">
        <f t="shared" si="23"/>
        <v>5.263157894736842E-3</v>
      </c>
      <c r="F202" s="17">
        <f t="shared" si="24"/>
        <v>4.3956043956043959E-2</v>
      </c>
      <c r="G202" s="17">
        <f t="shared" si="26"/>
        <v>3</v>
      </c>
      <c r="H202" s="17">
        <f t="shared" si="25"/>
        <v>1.5789473684210527E-2</v>
      </c>
    </row>
    <row r="203" spans="1:8" x14ac:dyDescent="0.2">
      <c r="A203" s="14"/>
      <c r="B203" s="15" t="s">
        <v>184</v>
      </c>
      <c r="C203" s="16">
        <v>0</v>
      </c>
      <c r="D203" s="16">
        <v>2</v>
      </c>
      <c r="E203" s="17" t="str">
        <f t="shared" si="23"/>
        <v/>
      </c>
      <c r="F203" s="17">
        <f t="shared" si="24"/>
        <v>2.197802197802198E-2</v>
      </c>
      <c r="G203" s="17">
        <f t="shared" si="26"/>
        <v>1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0</v>
      </c>
      <c r="D204" s="16">
        <v>0</v>
      </c>
      <c r="E204" s="17" t="str">
        <f t="shared" si="23"/>
        <v/>
      </c>
      <c r="F204" s="17" t="str">
        <f t="shared" si="24"/>
        <v/>
      </c>
      <c r="G204" s="17" t="str">
        <f t="shared" si="26"/>
        <v xml:space="preserve"> </v>
      </c>
      <c r="H204" s="17" t="str">
        <f t="shared" si="25"/>
        <v/>
      </c>
    </row>
    <row r="205" spans="1:8" x14ac:dyDescent="0.2">
      <c r="A205" s="14"/>
      <c r="B205" s="15" t="s">
        <v>186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27"/>
        <v/>
      </c>
      <c r="F208" s="17" t="str">
        <f t="shared" si="28"/>
        <v/>
      </c>
      <c r="G208" s="17" t="str">
        <f t="shared" si="30"/>
        <v xml:space="preserve"> </v>
      </c>
      <c r="H208" s="17" t="str">
        <f t="shared" si="29"/>
        <v/>
      </c>
    </row>
    <row r="209" spans="1:8" x14ac:dyDescent="0.2">
      <c r="A209" s="14"/>
      <c r="B209" s="15" t="s">
        <v>190</v>
      </c>
      <c r="C209" s="16">
        <v>0</v>
      </c>
      <c r="D209" s="16">
        <v>0</v>
      </c>
      <c r="E209" s="17" t="str">
        <f t="shared" si="27"/>
        <v/>
      </c>
      <c r="F209" s="17" t="str">
        <f t="shared" si="28"/>
        <v/>
      </c>
      <c r="G209" s="17" t="str">
        <f t="shared" si="30"/>
        <v xml:space="preserve"> </v>
      </c>
      <c r="H209" s="17" t="str">
        <f t="shared" si="29"/>
        <v/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1</v>
      </c>
      <c r="D212" s="16">
        <v>0</v>
      </c>
      <c r="E212" s="17">
        <f t="shared" si="27"/>
        <v>5.263157894736842E-3</v>
      </c>
      <c r="F212" s="17" t="str">
        <f t="shared" si="28"/>
        <v/>
      </c>
      <c r="G212" s="17">
        <f t="shared" si="30"/>
        <v>-1</v>
      </c>
      <c r="H212" s="17">
        <f t="shared" si="29"/>
        <v>-5.263157894736842E-3</v>
      </c>
    </row>
    <row r="213" spans="1:8" ht="25.5" x14ac:dyDescent="0.2">
      <c r="A213" s="14"/>
      <c r="B213" s="15" t="s">
        <v>194</v>
      </c>
      <c r="C213" s="16">
        <v>2</v>
      </c>
      <c r="D213" s="16">
        <v>0</v>
      </c>
      <c r="E213" s="17">
        <f t="shared" si="27"/>
        <v>1.0526315789473684E-2</v>
      </c>
      <c r="F213" s="17" t="str">
        <f t="shared" si="28"/>
        <v/>
      </c>
      <c r="G213" s="17">
        <f t="shared" si="30"/>
        <v>-1</v>
      </c>
      <c r="H213" s="17">
        <f t="shared" si="29"/>
        <v>-1.0526315789473684E-2</v>
      </c>
    </row>
    <row r="214" spans="1:8" x14ac:dyDescent="0.2">
      <c r="A214" s="14"/>
      <c r="B214" s="15" t="s">
        <v>195</v>
      </c>
      <c r="C214" s="16">
        <v>1</v>
      </c>
      <c r="D214" s="16">
        <v>0</v>
      </c>
      <c r="E214" s="17">
        <f t="shared" si="27"/>
        <v>5.263157894736842E-3</v>
      </c>
      <c r="F214" s="17" t="str">
        <f t="shared" si="28"/>
        <v/>
      </c>
      <c r="G214" s="17">
        <f t="shared" si="30"/>
        <v>-1</v>
      </c>
      <c r="H214" s="17">
        <f t="shared" si="29"/>
        <v>-5.263157894736842E-3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121</v>
      </c>
      <c r="D225" s="16">
        <v>39</v>
      </c>
      <c r="E225" s="17">
        <f t="shared" si="27"/>
        <v>0.63684210526315788</v>
      </c>
      <c r="F225" s="17">
        <f t="shared" si="28"/>
        <v>0.42857142857142855</v>
      </c>
      <c r="G225" s="17">
        <f t="shared" si="30"/>
        <v>-0.6776859504132231</v>
      </c>
      <c r="H225" s="17">
        <f t="shared" si="29"/>
        <v>-0.43157894736842101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1.098901098901099E-2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</v>
      </c>
      <c r="D238" s="16">
        <v>2</v>
      </c>
      <c r="E238" s="17">
        <f t="shared" si="31"/>
        <v>5.263157894736842E-3</v>
      </c>
      <c r="F238" s="17">
        <f t="shared" si="32"/>
        <v>2.197802197802198E-2</v>
      </c>
      <c r="G238" s="17">
        <f t="shared" ref="G238:G269" si="34">+IF(AND(C238=0,D238=0)," ",IF(C238=0,1,IF(D238=0,-1,(D238-C238)/C238)))</f>
        <v>1</v>
      </c>
      <c r="H238" s="17">
        <f t="shared" si="33"/>
        <v>5.263157894736842E-3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1</v>
      </c>
      <c r="D240" s="16">
        <v>1</v>
      </c>
      <c r="E240" s="17">
        <f t="shared" si="31"/>
        <v>5.263157894736842E-3</v>
      </c>
      <c r="F240" s="17">
        <f t="shared" si="32"/>
        <v>1.098901098901099E-2</v>
      </c>
      <c r="G240" s="17">
        <f t="shared" si="34"/>
        <v>0</v>
      </c>
      <c r="H240" s="17">
        <f t="shared" si="33"/>
        <v>0</v>
      </c>
    </row>
    <row r="241" spans="1:8" x14ac:dyDescent="0.2">
      <c r="A241" s="14"/>
      <c r="B241" s="15" t="s">
        <v>222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</v>
      </c>
      <c r="D244" s="16">
        <v>0</v>
      </c>
      <c r="E244" s="17">
        <f t="shared" si="31"/>
        <v>5.263157894736842E-3</v>
      </c>
      <c r="F244" s="17" t="str">
        <f t="shared" si="32"/>
        <v/>
      </c>
      <c r="G244" s="17">
        <f t="shared" si="34"/>
        <v>-1</v>
      </c>
      <c r="H244" s="17">
        <f t="shared" si="33"/>
        <v>-5.263157894736842E-3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1</v>
      </c>
      <c r="D256" s="16">
        <v>0</v>
      </c>
      <c r="E256" s="17">
        <f t="shared" si="31"/>
        <v>5.263157894736842E-3</v>
      </c>
      <c r="F256" s="17" t="str">
        <f t="shared" si="32"/>
        <v/>
      </c>
      <c r="G256" s="17">
        <f t="shared" si="34"/>
        <v>-1</v>
      </c>
      <c r="H256" s="17">
        <f t="shared" si="33"/>
        <v>-5.263157894736842E-3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1</v>
      </c>
      <c r="D258" s="16">
        <v>0</v>
      </c>
      <c r="E258" s="17">
        <f t="shared" si="31"/>
        <v>5.263157894736842E-3</v>
      </c>
      <c r="F258" s="17" t="str">
        <f t="shared" si="32"/>
        <v/>
      </c>
      <c r="G258" s="17">
        <f t="shared" si="34"/>
        <v>-1</v>
      </c>
      <c r="H258" s="17">
        <f t="shared" si="33"/>
        <v>-5.263157894736842E-3</v>
      </c>
    </row>
    <row r="259" spans="1:8" ht="25.5" x14ac:dyDescent="0.2">
      <c r="A259" s="14"/>
      <c r="B259" s="15" t="s">
        <v>239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0</v>
      </c>
      <c r="D264" s="16">
        <v>1</v>
      </c>
      <c r="E264" s="17" t="str">
        <f t="shared" si="31"/>
        <v/>
      </c>
      <c r="F264" s="17">
        <f t="shared" si="32"/>
        <v>1.098901098901099E-2</v>
      </c>
      <c r="G264" s="17">
        <f t="shared" si="34"/>
        <v>1</v>
      </c>
      <c r="H264" s="17" t="str">
        <f t="shared" si="33"/>
        <v/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1</v>
      </c>
      <c r="D266" s="16">
        <v>0</v>
      </c>
      <c r="E266" s="17">
        <f t="shared" si="31"/>
        <v>5.263157894736842E-3</v>
      </c>
      <c r="F266" s="17" t="str">
        <f t="shared" si="32"/>
        <v/>
      </c>
      <c r="G266" s="17">
        <f t="shared" si="34"/>
        <v>-1</v>
      </c>
      <c r="H266" s="17">
        <f t="shared" si="33"/>
        <v>-5.263157894736842E-3</v>
      </c>
    </row>
    <row r="267" spans="1:8" x14ac:dyDescent="0.2">
      <c r="A267" s="14"/>
      <c r="B267" s="15" t="s">
        <v>247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248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2</v>
      </c>
      <c r="D271" s="16">
        <v>0</v>
      </c>
      <c r="E271" s="17">
        <f t="shared" si="35"/>
        <v>1.0526315789473684E-2</v>
      </c>
      <c r="F271" s="17" t="str">
        <f t="shared" si="36"/>
        <v/>
      </c>
      <c r="G271" s="17">
        <f t="shared" si="38"/>
        <v>-1</v>
      </c>
      <c r="H271" s="17">
        <f t="shared" si="37"/>
        <v>-1.0526315789473684E-2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256</v>
      </c>
      <c r="C276" s="16">
        <v>5</v>
      </c>
      <c r="D276" s="16">
        <v>0</v>
      </c>
      <c r="E276" s="17">
        <f t="shared" si="35"/>
        <v>2.6315789473684209E-2</v>
      </c>
      <c r="F276" s="17" t="str">
        <f t="shared" si="36"/>
        <v/>
      </c>
      <c r="G276" s="17">
        <f t="shared" si="38"/>
        <v>-1</v>
      </c>
      <c r="H276" s="17">
        <f t="shared" si="37"/>
        <v>-2.6315789473684209E-2</v>
      </c>
    </row>
    <row r="277" spans="1:8" x14ac:dyDescent="0.2">
      <c r="A277" s="14"/>
      <c r="B277" s="15" t="s">
        <v>257</v>
      </c>
      <c r="C277" s="16">
        <v>0</v>
      </c>
      <c r="D277" s="16">
        <v>1</v>
      </c>
      <c r="E277" s="17" t="str">
        <f t="shared" si="35"/>
        <v/>
      </c>
      <c r="F277" s="17">
        <f t="shared" si="36"/>
        <v>1.098901098901099E-2</v>
      </c>
      <c r="G277" s="17">
        <f t="shared" si="38"/>
        <v>1</v>
      </c>
      <c r="H277" s="17" t="str">
        <f t="shared" si="37"/>
        <v/>
      </c>
    </row>
    <row r="278" spans="1:8" x14ac:dyDescent="0.2">
      <c r="A278" s="14"/>
      <c r="B278" s="15" t="s">
        <v>258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1</v>
      </c>
      <c r="D281" s="16">
        <v>0</v>
      </c>
      <c r="E281" s="17">
        <f t="shared" si="35"/>
        <v>5.263157894736842E-3</v>
      </c>
      <c r="F281" s="17" t="str">
        <f t="shared" si="36"/>
        <v/>
      </c>
      <c r="G281" s="17">
        <f t="shared" si="38"/>
        <v>-1</v>
      </c>
      <c r="H281" s="17">
        <f t="shared" si="37"/>
        <v>-5.263157894736842E-3</v>
      </c>
    </row>
    <row r="282" spans="1:8" x14ac:dyDescent="0.2">
      <c r="A282" s="14"/>
      <c r="B282" s="15" t="s">
        <v>262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263</v>
      </c>
      <c r="C283" s="16">
        <v>2</v>
      </c>
      <c r="D283" s="16">
        <v>1</v>
      </c>
      <c r="E283" s="17">
        <f t="shared" si="35"/>
        <v>1.0526315789473684E-2</v>
      </c>
      <c r="F283" s="17">
        <f t="shared" si="36"/>
        <v>1.098901098901099E-2</v>
      </c>
      <c r="G283" s="17">
        <f t="shared" si="38"/>
        <v>-0.5</v>
      </c>
      <c r="H283" s="17">
        <f t="shared" si="37"/>
        <v>-5.263157894736842E-3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269</v>
      </c>
      <c r="C289" s="16">
        <v>1</v>
      </c>
      <c r="D289" s="16">
        <v>0</v>
      </c>
      <c r="E289" s="17">
        <f t="shared" si="35"/>
        <v>5.263157894736842E-3</v>
      </c>
      <c r="F289" s="17" t="str">
        <f t="shared" si="36"/>
        <v/>
      </c>
      <c r="G289" s="17">
        <f t="shared" si="38"/>
        <v>-1</v>
      </c>
      <c r="H289" s="17">
        <f t="shared" si="37"/>
        <v>-5.263157894736842E-3</v>
      </c>
    </row>
    <row r="290" spans="1:8" x14ac:dyDescent="0.2">
      <c r="A290" s="14"/>
      <c r="B290" s="15" t="s">
        <v>270</v>
      </c>
      <c r="C290" s="16">
        <v>2</v>
      </c>
      <c r="D290" s="16">
        <v>0</v>
      </c>
      <c r="E290" s="17">
        <f t="shared" si="35"/>
        <v>1.0526315789473684E-2</v>
      </c>
      <c r="F290" s="17" t="str">
        <f t="shared" si="36"/>
        <v/>
      </c>
      <c r="G290" s="17">
        <f t="shared" si="38"/>
        <v>-1</v>
      </c>
      <c r="H290" s="17">
        <f t="shared" si="37"/>
        <v>-1.0526315789473684E-2</v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274</v>
      </c>
      <c r="C294" s="16">
        <v>1</v>
      </c>
      <c r="D294" s="16">
        <v>0</v>
      </c>
      <c r="E294" s="17">
        <f t="shared" si="35"/>
        <v>5.263157894736842E-3</v>
      </c>
      <c r="F294" s="17" t="str">
        <f t="shared" si="36"/>
        <v/>
      </c>
      <c r="G294" s="17">
        <f t="shared" si="38"/>
        <v>-1</v>
      </c>
      <c r="H294" s="17">
        <f t="shared" si="37"/>
        <v>-5.263157894736842E-3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3</v>
      </c>
      <c r="D300" s="16">
        <v>0</v>
      </c>
      <c r="E300" s="17">
        <f t="shared" si="35"/>
        <v>1.5789473684210527E-2</v>
      </c>
      <c r="F300" s="17" t="str">
        <f t="shared" si="36"/>
        <v/>
      </c>
      <c r="G300" s="17">
        <f t="shared" si="38"/>
        <v>-1</v>
      </c>
      <c r="H300" s="17">
        <f t="shared" si="37"/>
        <v>-1.5789473684210527E-2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1.098901098901099E-2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285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0</v>
      </c>
      <c r="D308" s="16">
        <v>2</v>
      </c>
      <c r="E308" s="17" t="str">
        <f t="shared" si="39"/>
        <v/>
      </c>
      <c r="F308" s="17">
        <f t="shared" si="40"/>
        <v>2.197802197802198E-2</v>
      </c>
      <c r="G308" s="17">
        <f t="shared" si="42"/>
        <v>1</v>
      </c>
      <c r="H308" s="17" t="str">
        <f t="shared" si="41"/>
        <v/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293</v>
      </c>
      <c r="C314" s="16">
        <v>1</v>
      </c>
      <c r="D314" s="16">
        <v>0</v>
      </c>
      <c r="E314" s="17">
        <f t="shared" si="39"/>
        <v>5.263157894736842E-3</v>
      </c>
      <c r="F314" s="17" t="str">
        <f t="shared" si="40"/>
        <v/>
      </c>
      <c r="G314" s="17">
        <f t="shared" si="42"/>
        <v>-1</v>
      </c>
      <c r="H314" s="17">
        <f t="shared" si="41"/>
        <v>-5.263157894736842E-3</v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1</v>
      </c>
      <c r="D317" s="16">
        <v>0</v>
      </c>
      <c r="E317" s="17">
        <f t="shared" si="39"/>
        <v>5.263157894736842E-3</v>
      </c>
      <c r="F317" s="17" t="str">
        <f t="shared" si="40"/>
        <v/>
      </c>
      <c r="G317" s="17">
        <f t="shared" si="42"/>
        <v>-1</v>
      </c>
      <c r="H317" s="17">
        <f t="shared" si="41"/>
        <v>-5.263157894736842E-3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</v>
      </c>
      <c r="D319" s="16">
        <v>3</v>
      </c>
      <c r="E319" s="17">
        <f t="shared" si="39"/>
        <v>5.263157894736842E-3</v>
      </c>
      <c r="F319" s="17">
        <f t="shared" si="40"/>
        <v>3.2967032967032968E-2</v>
      </c>
      <c r="G319" s="17">
        <f t="shared" si="42"/>
        <v>2</v>
      </c>
      <c r="H319" s="17">
        <f t="shared" si="41"/>
        <v>1.0526315789473684E-2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1</v>
      </c>
      <c r="D328" s="16">
        <v>0</v>
      </c>
      <c r="E328" s="17">
        <f t="shared" si="39"/>
        <v>5.263157894736842E-3</v>
      </c>
      <c r="F328" s="17" t="str">
        <f t="shared" si="40"/>
        <v/>
      </c>
      <c r="G328" s="17">
        <f t="shared" si="42"/>
        <v>-1</v>
      </c>
      <c r="H328" s="17">
        <f t="shared" si="41"/>
        <v>-5.263157894736842E-3</v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1</v>
      </c>
      <c r="D341" s="16">
        <v>0</v>
      </c>
      <c r="E341" s="17">
        <f t="shared" si="43"/>
        <v>5.263157894736842E-3</v>
      </c>
      <c r="F341" s="17" t="str">
        <f t="shared" si="44"/>
        <v/>
      </c>
      <c r="G341" s="17">
        <f t="shared" si="46"/>
        <v>-1</v>
      </c>
      <c r="H341" s="17">
        <f t="shared" si="45"/>
        <v>-5.263157894736842E-3</v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440</v>
      </c>
      <c r="D349" s="19">
        <f>SUM(D350:D576)</f>
        <v>791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0.79772727272727273</v>
      </c>
      <c r="H349" s="20">
        <f t="shared" ref="H349:H412" si="49">+IF(OR(AND(E349=""),(G349="")),"",E349*G349)</f>
        <v>0.79772727272727273</v>
      </c>
    </row>
    <row r="350" spans="1:8" x14ac:dyDescent="0.2">
      <c r="A350" s="14"/>
      <c r="B350" s="15" t="s">
        <v>323</v>
      </c>
      <c r="C350" s="16">
        <v>4</v>
      </c>
      <c r="D350" s="16">
        <v>2</v>
      </c>
      <c r="E350" s="17">
        <f t="shared" si="47"/>
        <v>9.0909090909090905E-3</v>
      </c>
      <c r="F350" s="17">
        <f t="shared" si="48"/>
        <v>2.5284450063211127E-3</v>
      </c>
      <c r="G350" s="17">
        <f t="shared" ref="G350:G413" si="50">+IF(AND(C350=0,D350=0)," ",IF(C350=0,1,IF(D350=0,-1,(D350-C350)/C350)))</f>
        <v>-0.5</v>
      </c>
      <c r="H350" s="17">
        <f t="shared" si="49"/>
        <v>-4.5454545454545452E-3</v>
      </c>
    </row>
    <row r="351" spans="1:8" x14ac:dyDescent="0.2">
      <c r="A351" s="14"/>
      <c r="B351" s="15" t="s">
        <v>324</v>
      </c>
      <c r="C351" s="16">
        <v>2</v>
      </c>
      <c r="D351" s="16">
        <v>1</v>
      </c>
      <c r="E351" s="17">
        <f t="shared" si="47"/>
        <v>4.5454545454545452E-3</v>
      </c>
      <c r="F351" s="17">
        <f t="shared" si="48"/>
        <v>1.2642225031605564E-3</v>
      </c>
      <c r="G351" s="17">
        <f t="shared" si="50"/>
        <v>-0.5</v>
      </c>
      <c r="H351" s="17">
        <f t="shared" si="49"/>
        <v>-2.2727272727272726E-3</v>
      </c>
    </row>
    <row r="352" spans="1:8" x14ac:dyDescent="0.2">
      <c r="A352" s="14"/>
      <c r="B352" s="15" t="s">
        <v>325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43</v>
      </c>
      <c r="D355" s="16">
        <v>1</v>
      </c>
      <c r="E355" s="17">
        <f t="shared" si="47"/>
        <v>9.7727272727272732E-2</v>
      </c>
      <c r="F355" s="17">
        <f t="shared" si="48"/>
        <v>1.2642225031605564E-3</v>
      </c>
      <c r="G355" s="17">
        <f t="shared" si="50"/>
        <v>-0.97674418604651159</v>
      </c>
      <c r="H355" s="17">
        <f t="shared" si="49"/>
        <v>-9.5454545454545459E-2</v>
      </c>
    </row>
    <row r="356" spans="1:8" x14ac:dyDescent="0.2">
      <c r="A356" s="14"/>
      <c r="B356" s="15" t="s">
        <v>329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330</v>
      </c>
      <c r="C357" s="16">
        <v>1</v>
      </c>
      <c r="D357" s="16">
        <v>1</v>
      </c>
      <c r="E357" s="17">
        <f t="shared" si="47"/>
        <v>2.2727272727272726E-3</v>
      </c>
      <c r="F357" s="17">
        <f t="shared" si="48"/>
        <v>1.2642225031605564E-3</v>
      </c>
      <c r="G357" s="17">
        <f t="shared" si="50"/>
        <v>0</v>
      </c>
      <c r="H357" s="17">
        <f t="shared" si="49"/>
        <v>0</v>
      </c>
    </row>
    <row r="358" spans="1:8" x14ac:dyDescent="0.2">
      <c r="A358" s="14"/>
      <c r="B358" s="15" t="s">
        <v>331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332</v>
      </c>
      <c r="C359" s="16">
        <v>3</v>
      </c>
      <c r="D359" s="16">
        <v>0</v>
      </c>
      <c r="E359" s="17">
        <f t="shared" si="47"/>
        <v>6.8181818181818179E-3</v>
      </c>
      <c r="F359" s="17" t="str">
        <f t="shared" si="48"/>
        <v/>
      </c>
      <c r="G359" s="17">
        <f t="shared" si="50"/>
        <v>-1</v>
      </c>
      <c r="H359" s="17">
        <f t="shared" si="49"/>
        <v>-6.8181818181818179E-3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34</v>
      </c>
      <c r="D361" s="16">
        <v>323</v>
      </c>
      <c r="E361" s="17">
        <f t="shared" si="47"/>
        <v>7.7272727272727271E-2</v>
      </c>
      <c r="F361" s="17">
        <f t="shared" si="48"/>
        <v>0.40834386852085969</v>
      </c>
      <c r="G361" s="17">
        <f t="shared" si="50"/>
        <v>8.5</v>
      </c>
      <c r="H361" s="17">
        <f t="shared" si="49"/>
        <v>0.65681818181818175</v>
      </c>
    </row>
    <row r="362" spans="1:8" x14ac:dyDescent="0.2">
      <c r="A362" s="14"/>
      <c r="B362" s="15" t="s">
        <v>335</v>
      </c>
      <c r="C362" s="16">
        <v>9</v>
      </c>
      <c r="D362" s="16">
        <v>1</v>
      </c>
      <c r="E362" s="17">
        <f t="shared" si="47"/>
        <v>2.0454545454545454E-2</v>
      </c>
      <c r="F362" s="17">
        <f t="shared" si="48"/>
        <v>1.2642225031605564E-3</v>
      </c>
      <c r="G362" s="17">
        <f t="shared" si="50"/>
        <v>-0.88888888888888884</v>
      </c>
      <c r="H362" s="17">
        <f t="shared" si="49"/>
        <v>-1.8181818181818181E-2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5</v>
      </c>
      <c r="D364" s="16">
        <v>3</v>
      </c>
      <c r="E364" s="17">
        <f t="shared" si="47"/>
        <v>1.1363636363636364E-2</v>
      </c>
      <c r="F364" s="17">
        <f t="shared" si="48"/>
        <v>3.7926675094816687E-3</v>
      </c>
      <c r="G364" s="17">
        <f t="shared" si="50"/>
        <v>-0.4</v>
      </c>
      <c r="H364" s="17">
        <f t="shared" si="49"/>
        <v>-4.5454545454545461E-3</v>
      </c>
    </row>
    <row r="365" spans="1:8" x14ac:dyDescent="0.2">
      <c r="A365" s="14"/>
      <c r="B365" s="15" t="s">
        <v>338</v>
      </c>
      <c r="C365" s="16">
        <v>1</v>
      </c>
      <c r="D365" s="16">
        <v>0</v>
      </c>
      <c r="E365" s="17">
        <f t="shared" si="47"/>
        <v>2.2727272727272726E-3</v>
      </c>
      <c r="F365" s="17" t="str">
        <f t="shared" si="48"/>
        <v/>
      </c>
      <c r="G365" s="17">
        <f t="shared" si="50"/>
        <v>-1</v>
      </c>
      <c r="H365" s="17">
        <f t="shared" si="49"/>
        <v>-2.2727272727272726E-3</v>
      </c>
    </row>
    <row r="366" spans="1:8" x14ac:dyDescent="0.2">
      <c r="A366" s="14"/>
      <c r="B366" s="15" t="s">
        <v>339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4</v>
      </c>
      <c r="D369" s="16">
        <v>3</v>
      </c>
      <c r="E369" s="17">
        <f t="shared" si="47"/>
        <v>9.0909090909090905E-3</v>
      </c>
      <c r="F369" s="17">
        <f t="shared" si="48"/>
        <v>3.7926675094816687E-3</v>
      </c>
      <c r="G369" s="17">
        <f t="shared" si="50"/>
        <v>-0.25</v>
      </c>
      <c r="H369" s="17">
        <f t="shared" si="49"/>
        <v>-2.2727272727272726E-3</v>
      </c>
    </row>
    <row r="370" spans="1:8" x14ac:dyDescent="0.2">
      <c r="A370" s="14"/>
      <c r="B370" s="15" t="s">
        <v>343</v>
      </c>
      <c r="C370" s="16">
        <v>3</v>
      </c>
      <c r="D370" s="16">
        <v>0</v>
      </c>
      <c r="E370" s="17">
        <f t="shared" si="47"/>
        <v>6.8181818181818179E-3</v>
      </c>
      <c r="F370" s="17" t="str">
        <f t="shared" si="48"/>
        <v/>
      </c>
      <c r="G370" s="17">
        <f t="shared" si="50"/>
        <v>-1</v>
      </c>
      <c r="H370" s="17">
        <f t="shared" si="49"/>
        <v>-6.8181818181818179E-3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2</v>
      </c>
      <c r="D372" s="16">
        <v>0</v>
      </c>
      <c r="E372" s="17">
        <f t="shared" si="47"/>
        <v>4.5454545454545452E-3</v>
      </c>
      <c r="F372" s="17" t="str">
        <f t="shared" si="48"/>
        <v/>
      </c>
      <c r="G372" s="17">
        <f t="shared" si="50"/>
        <v>-1</v>
      </c>
      <c r="H372" s="17">
        <f t="shared" si="49"/>
        <v>-4.5454545454545452E-3</v>
      </c>
    </row>
    <row r="373" spans="1:8" x14ac:dyDescent="0.2">
      <c r="A373" s="14"/>
      <c r="B373" s="15" t="s">
        <v>346</v>
      </c>
      <c r="C373" s="16">
        <v>1</v>
      </c>
      <c r="D373" s="16">
        <v>3</v>
      </c>
      <c r="E373" s="17">
        <f t="shared" si="47"/>
        <v>2.2727272727272726E-3</v>
      </c>
      <c r="F373" s="17">
        <f t="shared" si="48"/>
        <v>3.7926675094816687E-3</v>
      </c>
      <c r="G373" s="17">
        <f t="shared" si="50"/>
        <v>2</v>
      </c>
      <c r="H373" s="17">
        <f t="shared" si="49"/>
        <v>4.5454545454545452E-3</v>
      </c>
    </row>
    <row r="374" spans="1:8" x14ac:dyDescent="0.2">
      <c r="A374" s="14"/>
      <c r="B374" s="15" t="s">
        <v>347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348</v>
      </c>
      <c r="C375" s="16">
        <v>0</v>
      </c>
      <c r="D375" s="16">
        <v>0</v>
      </c>
      <c r="E375" s="17" t="str">
        <f t="shared" si="47"/>
        <v/>
      </c>
      <c r="F375" s="17" t="str">
        <f t="shared" si="48"/>
        <v/>
      </c>
      <c r="G375" s="17" t="str">
        <f t="shared" si="50"/>
        <v xml:space="preserve"> 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352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62</v>
      </c>
      <c r="D383" s="16">
        <v>12</v>
      </c>
      <c r="E383" s="17">
        <f t="shared" si="47"/>
        <v>0.1409090909090909</v>
      </c>
      <c r="F383" s="17">
        <f t="shared" si="48"/>
        <v>1.5170670037926675E-2</v>
      </c>
      <c r="G383" s="17">
        <f t="shared" si="50"/>
        <v>-0.80645161290322576</v>
      </c>
      <c r="H383" s="17">
        <f t="shared" si="49"/>
        <v>-0.11363636363636362</v>
      </c>
    </row>
    <row r="384" spans="1:8" x14ac:dyDescent="0.2">
      <c r="A384" s="14"/>
      <c r="B384" s="15" t="s">
        <v>357</v>
      </c>
      <c r="C384" s="16">
        <v>10</v>
      </c>
      <c r="D384" s="16">
        <v>3</v>
      </c>
      <c r="E384" s="17">
        <f t="shared" si="47"/>
        <v>2.2727272727272728E-2</v>
      </c>
      <c r="F384" s="17">
        <f t="shared" si="48"/>
        <v>3.7926675094816687E-3</v>
      </c>
      <c r="G384" s="17">
        <f t="shared" si="50"/>
        <v>-0.7</v>
      </c>
      <c r="H384" s="17">
        <f t="shared" si="49"/>
        <v>-1.5909090909090907E-2</v>
      </c>
    </row>
    <row r="385" spans="1:8" x14ac:dyDescent="0.2">
      <c r="A385" s="14"/>
      <c r="B385" s="15" t="s">
        <v>358</v>
      </c>
      <c r="C385" s="16">
        <v>1</v>
      </c>
      <c r="D385" s="16">
        <v>0</v>
      </c>
      <c r="E385" s="17">
        <f t="shared" si="47"/>
        <v>2.2727272727272726E-3</v>
      </c>
      <c r="F385" s="17" t="str">
        <f t="shared" si="48"/>
        <v/>
      </c>
      <c r="G385" s="17">
        <f t="shared" si="50"/>
        <v>-1</v>
      </c>
      <c r="H385" s="17">
        <f t="shared" si="49"/>
        <v>-2.2727272727272726E-3</v>
      </c>
    </row>
    <row r="386" spans="1:8" x14ac:dyDescent="0.2">
      <c r="A386" s="14"/>
      <c r="B386" s="15" t="s">
        <v>359</v>
      </c>
      <c r="C386" s="16">
        <v>6</v>
      </c>
      <c r="D386" s="16">
        <v>2</v>
      </c>
      <c r="E386" s="17">
        <f t="shared" si="47"/>
        <v>1.3636363636363636E-2</v>
      </c>
      <c r="F386" s="17">
        <f t="shared" si="48"/>
        <v>2.5284450063211127E-3</v>
      </c>
      <c r="G386" s="17">
        <f t="shared" si="50"/>
        <v>-0.66666666666666663</v>
      </c>
      <c r="H386" s="17">
        <f t="shared" si="49"/>
        <v>-9.0909090909090905E-3</v>
      </c>
    </row>
    <row r="387" spans="1:8" x14ac:dyDescent="0.2">
      <c r="A387" s="14"/>
      <c r="B387" s="15" t="s">
        <v>360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361</v>
      </c>
      <c r="C388" s="16">
        <v>1</v>
      </c>
      <c r="D388" s="16">
        <v>1</v>
      </c>
      <c r="E388" s="17">
        <f t="shared" si="47"/>
        <v>2.2727272727272726E-3</v>
      </c>
      <c r="F388" s="17">
        <f t="shared" si="48"/>
        <v>1.2642225031605564E-3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34</v>
      </c>
      <c r="D391" s="16">
        <v>19</v>
      </c>
      <c r="E391" s="17">
        <f t="shared" si="47"/>
        <v>7.7272727272727271E-2</v>
      </c>
      <c r="F391" s="17">
        <f t="shared" si="48"/>
        <v>2.402022756005057E-2</v>
      </c>
      <c r="G391" s="17">
        <f t="shared" si="50"/>
        <v>-0.44117647058823528</v>
      </c>
      <c r="H391" s="17">
        <f t="shared" si="49"/>
        <v>-3.4090909090909088E-2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1.2642225031605564E-3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33</v>
      </c>
      <c r="D395" s="16">
        <v>8</v>
      </c>
      <c r="E395" s="17">
        <f t="shared" si="47"/>
        <v>7.4999999999999997E-2</v>
      </c>
      <c r="F395" s="17">
        <f t="shared" si="48"/>
        <v>1.0113780025284451E-2</v>
      </c>
      <c r="G395" s="17">
        <f t="shared" si="50"/>
        <v>-0.75757575757575757</v>
      </c>
      <c r="H395" s="17">
        <f t="shared" si="49"/>
        <v>-5.6818181818181816E-2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10</v>
      </c>
      <c r="D397" s="16">
        <v>2</v>
      </c>
      <c r="E397" s="17">
        <f t="shared" si="47"/>
        <v>2.2727272727272728E-2</v>
      </c>
      <c r="F397" s="17">
        <f t="shared" si="48"/>
        <v>2.5284450063211127E-3</v>
      </c>
      <c r="G397" s="17">
        <f t="shared" si="50"/>
        <v>-0.8</v>
      </c>
      <c r="H397" s="17">
        <f t="shared" si="49"/>
        <v>-1.8181818181818184E-2</v>
      </c>
    </row>
    <row r="398" spans="1:8" x14ac:dyDescent="0.2">
      <c r="A398" s="14"/>
      <c r="B398" s="15" t="s">
        <v>371</v>
      </c>
      <c r="C398" s="16">
        <v>13</v>
      </c>
      <c r="D398" s="16">
        <v>2</v>
      </c>
      <c r="E398" s="17">
        <f t="shared" si="47"/>
        <v>2.9545454545454545E-2</v>
      </c>
      <c r="F398" s="17">
        <f t="shared" si="48"/>
        <v>2.5284450063211127E-3</v>
      </c>
      <c r="G398" s="17">
        <f t="shared" si="50"/>
        <v>-0.84615384615384615</v>
      </c>
      <c r="H398" s="17">
        <f t="shared" si="49"/>
        <v>-2.4999999999999998E-2</v>
      </c>
    </row>
    <row r="399" spans="1:8" x14ac:dyDescent="0.2">
      <c r="A399" s="14"/>
      <c r="B399" s="15" t="s">
        <v>372</v>
      </c>
      <c r="C399" s="16">
        <v>3</v>
      </c>
      <c r="D399" s="16">
        <v>28</v>
      </c>
      <c r="E399" s="17">
        <f t="shared" si="47"/>
        <v>6.8181818181818179E-3</v>
      </c>
      <c r="F399" s="17">
        <f t="shared" si="48"/>
        <v>3.5398230088495575E-2</v>
      </c>
      <c r="G399" s="17">
        <f t="shared" si="50"/>
        <v>8.3333333333333339</v>
      </c>
      <c r="H399" s="17">
        <f t="shared" si="49"/>
        <v>5.6818181818181816E-2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6</v>
      </c>
      <c r="D401" s="16">
        <v>2</v>
      </c>
      <c r="E401" s="17">
        <f t="shared" si="47"/>
        <v>1.3636363636363636E-2</v>
      </c>
      <c r="F401" s="17">
        <f t="shared" si="48"/>
        <v>2.5284450063211127E-3</v>
      </c>
      <c r="G401" s="17">
        <f t="shared" si="50"/>
        <v>-0.66666666666666663</v>
      </c>
      <c r="H401" s="17">
        <f t="shared" si="49"/>
        <v>-9.0909090909090905E-3</v>
      </c>
    </row>
    <row r="402" spans="1:8" ht="25.5" x14ac:dyDescent="0.2">
      <c r="A402" s="14"/>
      <c r="B402" s="15" t="s">
        <v>375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1.2642225031605564E-3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376</v>
      </c>
      <c r="C403" s="16">
        <v>30</v>
      </c>
      <c r="D403" s="16">
        <v>23</v>
      </c>
      <c r="E403" s="17">
        <f t="shared" si="47"/>
        <v>6.8181818181818177E-2</v>
      </c>
      <c r="F403" s="17">
        <f t="shared" si="48"/>
        <v>2.9077117572692796E-2</v>
      </c>
      <c r="G403" s="17">
        <f t="shared" si="50"/>
        <v>-0.23333333333333334</v>
      </c>
      <c r="H403" s="17">
        <f t="shared" si="49"/>
        <v>-1.5909090909090907E-2</v>
      </c>
    </row>
    <row r="404" spans="1:8" x14ac:dyDescent="0.2">
      <c r="A404" s="14"/>
      <c r="B404" s="15" t="s">
        <v>377</v>
      </c>
      <c r="C404" s="16">
        <v>44</v>
      </c>
      <c r="D404" s="16">
        <v>22</v>
      </c>
      <c r="E404" s="17">
        <f t="shared" si="47"/>
        <v>0.1</v>
      </c>
      <c r="F404" s="17">
        <f t="shared" si="48"/>
        <v>2.7812895069532238E-2</v>
      </c>
      <c r="G404" s="17">
        <f t="shared" si="50"/>
        <v>-0.5</v>
      </c>
      <c r="H404" s="17">
        <f t="shared" si="49"/>
        <v>-0.05</v>
      </c>
    </row>
    <row r="405" spans="1:8" x14ac:dyDescent="0.2">
      <c r="A405" s="14"/>
      <c r="B405" s="15" t="s">
        <v>378</v>
      </c>
      <c r="C405" s="16">
        <v>0</v>
      </c>
      <c r="D405" s="16">
        <v>0</v>
      </c>
      <c r="E405" s="17" t="str">
        <f t="shared" si="47"/>
        <v/>
      </c>
      <c r="F405" s="17" t="str">
        <f t="shared" si="48"/>
        <v/>
      </c>
      <c r="G405" s="17" t="str">
        <f t="shared" si="50"/>
        <v xml:space="preserve"> </v>
      </c>
      <c r="H405" s="17" t="str">
        <f t="shared" si="49"/>
        <v/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1</v>
      </c>
      <c r="D409" s="16">
        <v>1</v>
      </c>
      <c r="E409" s="17">
        <f t="shared" si="47"/>
        <v>2.2727272727272726E-3</v>
      </c>
      <c r="F409" s="17">
        <f t="shared" si="48"/>
        <v>1.2642225031605564E-3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383</v>
      </c>
      <c r="C410" s="16">
        <v>8</v>
      </c>
      <c r="D410" s="16">
        <v>1</v>
      </c>
      <c r="E410" s="17">
        <f t="shared" si="47"/>
        <v>1.8181818181818181E-2</v>
      </c>
      <c r="F410" s="17">
        <f t="shared" si="48"/>
        <v>1.2642225031605564E-3</v>
      </c>
      <c r="G410" s="17">
        <f t="shared" si="50"/>
        <v>-0.875</v>
      </c>
      <c r="H410" s="17">
        <f t="shared" si="49"/>
        <v>-1.5909090909090907E-2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1</v>
      </c>
      <c r="D412" s="16">
        <v>7</v>
      </c>
      <c r="E412" s="17">
        <f t="shared" si="47"/>
        <v>2.2727272727272726E-3</v>
      </c>
      <c r="F412" s="17">
        <f t="shared" si="48"/>
        <v>8.8495575221238937E-3</v>
      </c>
      <c r="G412" s="17">
        <f t="shared" si="50"/>
        <v>6</v>
      </c>
      <c r="H412" s="17">
        <f t="shared" si="49"/>
        <v>1.3636363636363636E-2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1</v>
      </c>
      <c r="D419" s="16">
        <v>0</v>
      </c>
      <c r="E419" s="17">
        <f t="shared" si="51"/>
        <v>2.2727272727272726E-3</v>
      </c>
      <c r="F419" s="17" t="str">
        <f t="shared" si="52"/>
        <v/>
      </c>
      <c r="G419" s="17">
        <f t="shared" si="54"/>
        <v>-1</v>
      </c>
      <c r="H419" s="17">
        <f t="shared" si="53"/>
        <v>-2.2727272727272726E-3</v>
      </c>
    </row>
    <row r="420" spans="1:8" x14ac:dyDescent="0.2">
      <c r="A420" s="14"/>
      <c r="B420" s="15" t="s">
        <v>393</v>
      </c>
      <c r="C420" s="16">
        <v>9</v>
      </c>
      <c r="D420" s="16">
        <v>5</v>
      </c>
      <c r="E420" s="17">
        <f t="shared" si="51"/>
        <v>2.0454545454545454E-2</v>
      </c>
      <c r="F420" s="17">
        <f t="shared" si="52"/>
        <v>6.321112515802781E-3</v>
      </c>
      <c r="G420" s="17">
        <f t="shared" si="54"/>
        <v>-0.44444444444444442</v>
      </c>
      <c r="H420" s="17">
        <f t="shared" si="53"/>
        <v>-9.0909090909090905E-3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1</v>
      </c>
      <c r="D422" s="16">
        <v>0</v>
      </c>
      <c r="E422" s="17">
        <f t="shared" si="51"/>
        <v>2.2727272727272726E-3</v>
      </c>
      <c r="F422" s="17" t="str">
        <f t="shared" si="52"/>
        <v/>
      </c>
      <c r="G422" s="17">
        <f t="shared" si="54"/>
        <v>-1</v>
      </c>
      <c r="H422" s="17">
        <f t="shared" si="53"/>
        <v>-2.2727272727272726E-3</v>
      </c>
    </row>
    <row r="423" spans="1:8" x14ac:dyDescent="0.2">
      <c r="A423" s="14"/>
      <c r="B423" s="15" t="s">
        <v>396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397</v>
      </c>
      <c r="C424" s="16">
        <v>4</v>
      </c>
      <c r="D424" s="16">
        <v>1</v>
      </c>
      <c r="E424" s="17">
        <f t="shared" si="51"/>
        <v>9.0909090909090905E-3</v>
      </c>
      <c r="F424" s="17">
        <f t="shared" si="52"/>
        <v>1.2642225031605564E-3</v>
      </c>
      <c r="G424" s="17">
        <f t="shared" si="54"/>
        <v>-0.75</v>
      </c>
      <c r="H424" s="17">
        <f t="shared" si="53"/>
        <v>-6.8181818181818179E-3</v>
      </c>
    </row>
    <row r="425" spans="1:8" x14ac:dyDescent="0.2">
      <c r="A425" s="14"/>
      <c r="B425" s="15" t="s">
        <v>398</v>
      </c>
      <c r="C425" s="16">
        <v>0</v>
      </c>
      <c r="D425" s="16">
        <v>1</v>
      </c>
      <c r="E425" s="17" t="str">
        <f t="shared" si="51"/>
        <v/>
      </c>
      <c r="F425" s="17">
        <f t="shared" si="52"/>
        <v>1.2642225031605564E-3</v>
      </c>
      <c r="G425" s="17">
        <f t="shared" si="54"/>
        <v>1</v>
      </c>
      <c r="H425" s="17" t="str">
        <f t="shared" si="53"/>
        <v/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4</v>
      </c>
      <c r="D428" s="16">
        <v>1</v>
      </c>
      <c r="E428" s="17">
        <f t="shared" si="51"/>
        <v>9.0909090909090905E-3</v>
      </c>
      <c r="F428" s="17">
        <f t="shared" si="52"/>
        <v>1.2642225031605564E-3</v>
      </c>
      <c r="G428" s="17">
        <f t="shared" si="54"/>
        <v>-0.75</v>
      </c>
      <c r="H428" s="17">
        <f t="shared" si="53"/>
        <v>-6.8181818181818179E-3</v>
      </c>
    </row>
    <row r="429" spans="1:8" x14ac:dyDescent="0.2">
      <c r="A429" s="14"/>
      <c r="B429" s="15" t="s">
        <v>402</v>
      </c>
      <c r="C429" s="16">
        <v>0</v>
      </c>
      <c r="D429" s="16">
        <v>1</v>
      </c>
      <c r="E429" s="17" t="str">
        <f t="shared" si="51"/>
        <v/>
      </c>
      <c r="F429" s="17">
        <f t="shared" si="52"/>
        <v>1.2642225031605564E-3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11</v>
      </c>
      <c r="D442" s="16">
        <v>0</v>
      </c>
      <c r="E442" s="17">
        <f t="shared" si="51"/>
        <v>2.5000000000000001E-2</v>
      </c>
      <c r="F442" s="17" t="str">
        <f t="shared" si="52"/>
        <v/>
      </c>
      <c r="G442" s="17">
        <f t="shared" si="54"/>
        <v>-1</v>
      </c>
      <c r="H442" s="17">
        <f t="shared" si="53"/>
        <v>-2.5000000000000001E-2</v>
      </c>
    </row>
    <row r="443" spans="1:8" x14ac:dyDescent="0.2">
      <c r="A443" s="14"/>
      <c r="B443" s="15" t="s">
        <v>416</v>
      </c>
      <c r="C443" s="16">
        <v>0</v>
      </c>
      <c r="D443" s="16">
        <v>0</v>
      </c>
      <c r="E443" s="17" t="str">
        <f t="shared" si="51"/>
        <v/>
      </c>
      <c r="F443" s="17" t="str">
        <f t="shared" si="52"/>
        <v/>
      </c>
      <c r="G443" s="17" t="str">
        <f t="shared" si="54"/>
        <v xml:space="preserve"> </v>
      </c>
      <c r="H443" s="17" t="str">
        <f t="shared" si="53"/>
        <v/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3</v>
      </c>
      <c r="D445" s="16">
        <v>0</v>
      </c>
      <c r="E445" s="17">
        <f t="shared" si="51"/>
        <v>6.8181818181818179E-3</v>
      </c>
      <c r="F445" s="17" t="str">
        <f t="shared" si="52"/>
        <v/>
      </c>
      <c r="G445" s="17">
        <f t="shared" si="54"/>
        <v>-1</v>
      </c>
      <c r="H445" s="17">
        <f t="shared" si="53"/>
        <v>-6.8181818181818179E-3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0</v>
      </c>
      <c r="D456" s="16">
        <v>1</v>
      </c>
      <c r="E456" s="17" t="str">
        <f t="shared" si="51"/>
        <v/>
      </c>
      <c r="F456" s="17">
        <f t="shared" si="52"/>
        <v>1.2642225031605564E-3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430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431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3</v>
      </c>
      <c r="D459" s="16">
        <v>0</v>
      </c>
      <c r="E459" s="17">
        <f t="shared" si="51"/>
        <v>6.8181818181818179E-3</v>
      </c>
      <c r="F459" s="17" t="str">
        <f t="shared" si="52"/>
        <v/>
      </c>
      <c r="G459" s="17">
        <f t="shared" si="54"/>
        <v>-1</v>
      </c>
      <c r="H459" s="17">
        <f t="shared" si="53"/>
        <v>-6.8181818181818179E-3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3</v>
      </c>
      <c r="D465" s="16">
        <v>0</v>
      </c>
      <c r="E465" s="17">
        <f t="shared" si="51"/>
        <v>6.8181818181818179E-3</v>
      </c>
      <c r="F465" s="17" t="str">
        <f t="shared" si="52"/>
        <v/>
      </c>
      <c r="G465" s="17">
        <f t="shared" si="54"/>
        <v>-1</v>
      </c>
      <c r="H465" s="17">
        <f t="shared" si="53"/>
        <v>-6.8181818181818179E-3</v>
      </c>
    </row>
    <row r="466" spans="1:8" x14ac:dyDescent="0.2">
      <c r="A466" s="14"/>
      <c r="B466" s="15" t="s">
        <v>439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443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5</v>
      </c>
      <c r="D471" s="16">
        <v>1</v>
      </c>
      <c r="E471" s="17">
        <f t="shared" si="51"/>
        <v>1.1363636363636364E-2</v>
      </c>
      <c r="F471" s="17">
        <f t="shared" si="52"/>
        <v>1.2642225031605564E-3</v>
      </c>
      <c r="G471" s="17">
        <f t="shared" si="54"/>
        <v>-0.8</v>
      </c>
      <c r="H471" s="17">
        <f t="shared" si="53"/>
        <v>-9.0909090909090922E-3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0</v>
      </c>
      <c r="D484" s="16">
        <v>0</v>
      </c>
      <c r="E484" s="17" t="str">
        <f t="shared" si="55"/>
        <v/>
      </c>
      <c r="F484" s="17" t="str">
        <f t="shared" si="56"/>
        <v/>
      </c>
      <c r="G484" s="17" t="str">
        <f t="shared" si="58"/>
        <v xml:space="preserve"> </v>
      </c>
      <c r="H484" s="17" t="str">
        <f t="shared" si="57"/>
        <v/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463</v>
      </c>
      <c r="C490" s="16">
        <v>1</v>
      </c>
      <c r="D490" s="16">
        <v>1</v>
      </c>
      <c r="E490" s="17">
        <f t="shared" si="55"/>
        <v>2.2727272727272726E-3</v>
      </c>
      <c r="F490" s="17">
        <f t="shared" si="56"/>
        <v>1.2642225031605564E-3</v>
      </c>
      <c r="G490" s="17">
        <f t="shared" si="58"/>
        <v>0</v>
      </c>
      <c r="H490" s="17">
        <f t="shared" si="57"/>
        <v>0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1</v>
      </c>
      <c r="D510" s="16">
        <v>4</v>
      </c>
      <c r="E510" s="17">
        <f t="shared" si="55"/>
        <v>2.2727272727272726E-3</v>
      </c>
      <c r="F510" s="17">
        <f t="shared" si="56"/>
        <v>5.0568900126422255E-3</v>
      </c>
      <c r="G510" s="17">
        <f t="shared" si="58"/>
        <v>3</v>
      </c>
      <c r="H510" s="17">
        <f t="shared" si="57"/>
        <v>6.8181818181818179E-3</v>
      </c>
    </row>
    <row r="511" spans="1:8" x14ac:dyDescent="0.2">
      <c r="A511" s="14"/>
      <c r="B511" s="15" t="s">
        <v>484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7</v>
      </c>
      <c r="D534" s="16">
        <v>5</v>
      </c>
      <c r="E534" s="17">
        <f t="shared" si="55"/>
        <v>1.5909090909090907E-2</v>
      </c>
      <c r="F534" s="17">
        <f t="shared" si="56"/>
        <v>6.321112515802781E-3</v>
      </c>
      <c r="G534" s="17">
        <f t="shared" si="58"/>
        <v>-0.2857142857142857</v>
      </c>
      <c r="H534" s="17">
        <f t="shared" si="57"/>
        <v>-4.5454545454545444E-3</v>
      </c>
    </row>
    <row r="535" spans="1:8" x14ac:dyDescent="0.2">
      <c r="A535" s="14"/>
      <c r="B535" s="15" t="s">
        <v>508</v>
      </c>
      <c r="C535" s="16">
        <v>3</v>
      </c>
      <c r="D535" s="16">
        <v>287</v>
      </c>
      <c r="E535" s="17">
        <f t="shared" si="55"/>
        <v>6.8181818181818179E-3</v>
      </c>
      <c r="F535" s="17">
        <f t="shared" si="56"/>
        <v>0.36283185840707965</v>
      </c>
      <c r="G535" s="17">
        <f t="shared" si="58"/>
        <v>94.666666666666671</v>
      </c>
      <c r="H535" s="17">
        <f t="shared" si="57"/>
        <v>0.6454545454545455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1</v>
      </c>
      <c r="D538" s="16">
        <v>0</v>
      </c>
      <c r="E538" s="17">
        <f t="shared" si="55"/>
        <v>2.2727272727272726E-3</v>
      </c>
      <c r="F538" s="17" t="str">
        <f t="shared" si="56"/>
        <v/>
      </c>
      <c r="G538" s="17">
        <f t="shared" si="58"/>
        <v>-1</v>
      </c>
      <c r="H538" s="17">
        <f t="shared" si="57"/>
        <v>-2.2727272727272726E-3</v>
      </c>
    </row>
    <row r="539" spans="1:8" x14ac:dyDescent="0.2">
      <c r="A539" s="14"/>
      <c r="B539" s="15" t="s">
        <v>512</v>
      </c>
      <c r="C539" s="16">
        <v>2</v>
      </c>
      <c r="D539" s="16">
        <v>0</v>
      </c>
      <c r="E539" s="17">
        <f t="shared" si="55"/>
        <v>4.5454545454545452E-3</v>
      </c>
      <c r="F539" s="17" t="str">
        <f t="shared" si="56"/>
        <v/>
      </c>
      <c r="G539" s="17">
        <f t="shared" si="58"/>
        <v>-1</v>
      </c>
      <c r="H539" s="17">
        <f t="shared" si="57"/>
        <v>-4.5454545454545452E-3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2</v>
      </c>
      <c r="D542" s="16">
        <v>0</v>
      </c>
      <c r="E542" s="17">
        <f t="shared" si="59"/>
        <v>4.5454545454545452E-3</v>
      </c>
      <c r="F542" s="17" t="str">
        <f t="shared" si="60"/>
        <v/>
      </c>
      <c r="G542" s="17">
        <f t="shared" ref="G542:G576" si="62">+IF(AND(C542=0,D542=0)," ",IF(C542=0,1,IF(D542=0,-1,(D542-C542)/C542)))</f>
        <v>-1</v>
      </c>
      <c r="H542" s="17">
        <f t="shared" si="61"/>
        <v>-4.5454545454545452E-3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0</v>
      </c>
      <c r="D554" s="16">
        <v>1</v>
      </c>
      <c r="E554" s="17" t="str">
        <f t="shared" si="59"/>
        <v/>
      </c>
      <c r="F554" s="17">
        <f t="shared" si="60"/>
        <v>1.2642225031605564E-3</v>
      </c>
      <c r="G554" s="17">
        <f t="shared" si="62"/>
        <v>1</v>
      </c>
      <c r="H554" s="17" t="str">
        <f t="shared" si="61"/>
        <v/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0</v>
      </c>
      <c r="D559" s="16">
        <v>6</v>
      </c>
      <c r="E559" s="17" t="str">
        <f t="shared" si="59"/>
        <v/>
      </c>
      <c r="F559" s="17">
        <f t="shared" si="60"/>
        <v>7.5853350189633373E-3</v>
      </c>
      <c r="G559" s="17">
        <f t="shared" si="62"/>
        <v>1</v>
      </c>
      <c r="H559" s="17" t="str">
        <f t="shared" si="61"/>
        <v/>
      </c>
    </row>
    <row r="560" spans="1:8" ht="25.5" x14ac:dyDescent="0.2">
      <c r="A560" s="14"/>
      <c r="B560" s="15" t="s">
        <v>532</v>
      </c>
      <c r="C560" s="16">
        <v>0</v>
      </c>
      <c r="D560" s="16">
        <v>0</v>
      </c>
      <c r="E560" s="17" t="str">
        <f t="shared" si="59"/>
        <v/>
      </c>
      <c r="F560" s="17" t="str">
        <f t="shared" si="60"/>
        <v/>
      </c>
      <c r="G560" s="17" t="str">
        <f t="shared" si="62"/>
        <v xml:space="preserve"> </v>
      </c>
      <c r="H560" s="17" t="str">
        <f t="shared" si="61"/>
        <v/>
      </c>
    </row>
    <row r="561" spans="1:8" x14ac:dyDescent="0.2">
      <c r="A561" s="14"/>
      <c r="B561" s="15" t="s">
        <v>533</v>
      </c>
      <c r="C561" s="16">
        <v>3</v>
      </c>
      <c r="D561" s="16">
        <v>0</v>
      </c>
      <c r="E561" s="17">
        <f t="shared" si="59"/>
        <v>6.8181818181818179E-3</v>
      </c>
      <c r="F561" s="17" t="str">
        <f t="shared" si="60"/>
        <v/>
      </c>
      <c r="G561" s="17">
        <f t="shared" si="62"/>
        <v>-1</v>
      </c>
      <c r="H561" s="17">
        <f t="shared" si="61"/>
        <v>-6.8181818181818179E-3</v>
      </c>
    </row>
    <row r="562" spans="1:8" x14ac:dyDescent="0.2">
      <c r="A562" s="14"/>
      <c r="B562" s="15" t="s">
        <v>534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1.2642225031605564E-3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0</v>
      </c>
      <c r="D568" s="16">
        <v>1</v>
      </c>
      <c r="E568" s="17" t="str">
        <f t="shared" si="59"/>
        <v/>
      </c>
      <c r="F568" s="17">
        <f t="shared" si="60"/>
        <v>1.2642225031605564E-3</v>
      </c>
      <c r="G568" s="17">
        <f t="shared" si="62"/>
        <v>1</v>
      </c>
      <c r="H568" s="17" t="str">
        <f t="shared" si="61"/>
        <v/>
      </c>
    </row>
    <row r="569" spans="1:8" x14ac:dyDescent="0.2">
      <c r="A569" s="14"/>
      <c r="B569" s="15" t="s">
        <v>541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542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1.2642225031605564E-3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</v>
      </c>
      <c r="D574" s="16">
        <v>0</v>
      </c>
      <c r="E574" s="17">
        <f t="shared" si="59"/>
        <v>2.2727272727272726E-3</v>
      </c>
      <c r="F574" s="17" t="str">
        <f t="shared" si="60"/>
        <v/>
      </c>
      <c r="G574" s="17">
        <f t="shared" si="62"/>
        <v>-1</v>
      </c>
      <c r="H574" s="17">
        <f t="shared" si="61"/>
        <v>-2.2727272727272726E-3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537</v>
      </c>
      <c r="D582" s="19">
        <f>SUM(D583:D609)</f>
        <v>738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0.37430167597765363</v>
      </c>
      <c r="H582" s="20">
        <f t="shared" ref="H582:H609" si="65">+IF(OR(AND(E582=""),(G582="")),"",E582*G582)</f>
        <v>0.37430167597765363</v>
      </c>
    </row>
    <row r="583" spans="1:8" x14ac:dyDescent="0.2">
      <c r="A583" s="14"/>
      <c r="B583" s="15" t="s">
        <v>549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1.3550135501355014E-3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550</v>
      </c>
      <c r="C584" s="16">
        <v>3</v>
      </c>
      <c r="D584" s="16">
        <v>0</v>
      </c>
      <c r="E584" s="17">
        <f t="shared" si="63"/>
        <v>5.5865921787709499E-3</v>
      </c>
      <c r="F584" s="17" t="str">
        <f t="shared" si="64"/>
        <v/>
      </c>
      <c r="G584" s="17">
        <f t="shared" si="66"/>
        <v>-1</v>
      </c>
      <c r="H584" s="17">
        <f t="shared" si="65"/>
        <v>-5.5865921787709499E-3</v>
      </c>
    </row>
    <row r="585" spans="1:8" ht="25.5" x14ac:dyDescent="0.2">
      <c r="A585" s="14"/>
      <c r="B585" s="15" t="s">
        <v>551</v>
      </c>
      <c r="C585" s="16">
        <v>31</v>
      </c>
      <c r="D585" s="16">
        <v>7</v>
      </c>
      <c r="E585" s="17">
        <f t="shared" si="63"/>
        <v>5.7728119180633149E-2</v>
      </c>
      <c r="F585" s="17">
        <f t="shared" si="64"/>
        <v>9.485094850948509E-3</v>
      </c>
      <c r="G585" s="17">
        <f t="shared" si="66"/>
        <v>-0.77419354838709675</v>
      </c>
      <c r="H585" s="17">
        <f t="shared" si="65"/>
        <v>-4.4692737430167599E-2</v>
      </c>
    </row>
    <row r="586" spans="1:8" x14ac:dyDescent="0.2">
      <c r="A586" s="14"/>
      <c r="B586" s="15" t="s">
        <v>552</v>
      </c>
      <c r="C586" s="16">
        <v>97</v>
      </c>
      <c r="D586" s="16">
        <v>248</v>
      </c>
      <c r="E586" s="17">
        <f t="shared" si="63"/>
        <v>0.18063314711359404</v>
      </c>
      <c r="F586" s="17">
        <f t="shared" si="64"/>
        <v>0.33604336043360433</v>
      </c>
      <c r="G586" s="17">
        <f t="shared" si="66"/>
        <v>1.5567010309278351</v>
      </c>
      <c r="H586" s="17">
        <f t="shared" si="65"/>
        <v>0.28119180633147117</v>
      </c>
    </row>
    <row r="587" spans="1:8" x14ac:dyDescent="0.2">
      <c r="A587" s="14"/>
      <c r="B587" s="15" t="s">
        <v>553</v>
      </c>
      <c r="C587" s="16">
        <v>0</v>
      </c>
      <c r="D587" s="16">
        <v>1</v>
      </c>
      <c r="E587" s="17" t="str">
        <f t="shared" si="63"/>
        <v/>
      </c>
      <c r="F587" s="17">
        <f t="shared" si="64"/>
        <v>1.3550135501355014E-3</v>
      </c>
      <c r="G587" s="17">
        <f t="shared" si="66"/>
        <v>1</v>
      </c>
      <c r="H587" s="17" t="str">
        <f t="shared" si="65"/>
        <v/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1</v>
      </c>
      <c r="D589" s="16">
        <v>0</v>
      </c>
      <c r="E589" s="17">
        <f t="shared" si="63"/>
        <v>1.8621973929236499E-3</v>
      </c>
      <c r="F589" s="17" t="str">
        <f t="shared" si="64"/>
        <v/>
      </c>
      <c r="G589" s="17">
        <f t="shared" si="66"/>
        <v>-1</v>
      </c>
      <c r="H589" s="17">
        <f t="shared" si="65"/>
        <v>-1.8621973929236499E-3</v>
      </c>
    </row>
    <row r="590" spans="1:8" x14ac:dyDescent="0.2">
      <c r="A590" s="14"/>
      <c r="B590" s="15" t="s">
        <v>556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2</v>
      </c>
      <c r="D593" s="16">
        <v>1</v>
      </c>
      <c r="E593" s="17">
        <f t="shared" si="63"/>
        <v>3.7243947858472998E-3</v>
      </c>
      <c r="F593" s="17">
        <f t="shared" si="64"/>
        <v>1.3550135501355014E-3</v>
      </c>
      <c r="G593" s="17">
        <f t="shared" si="66"/>
        <v>-0.5</v>
      </c>
      <c r="H593" s="17">
        <f t="shared" si="65"/>
        <v>-1.8621973929236499E-3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564</v>
      </c>
      <c r="C598" s="16">
        <v>0</v>
      </c>
      <c r="D598" s="16">
        <v>1</v>
      </c>
      <c r="E598" s="17" t="str">
        <f t="shared" si="63"/>
        <v/>
      </c>
      <c r="F598" s="17">
        <f t="shared" si="64"/>
        <v>1.3550135501355014E-3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565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566</v>
      </c>
      <c r="C600" s="16">
        <v>16</v>
      </c>
      <c r="D600" s="16">
        <v>17</v>
      </c>
      <c r="E600" s="17">
        <f t="shared" si="63"/>
        <v>2.9795158286778398E-2</v>
      </c>
      <c r="F600" s="17">
        <f t="shared" si="64"/>
        <v>2.3035230352303523E-2</v>
      </c>
      <c r="G600" s="17">
        <f t="shared" si="66"/>
        <v>6.25E-2</v>
      </c>
      <c r="H600" s="17">
        <f t="shared" si="65"/>
        <v>1.8621973929236499E-3</v>
      </c>
    </row>
    <row r="601" spans="1:8" x14ac:dyDescent="0.2">
      <c r="A601" s="14"/>
      <c r="B601" s="15" t="s">
        <v>567</v>
      </c>
      <c r="C601" s="16">
        <v>386</v>
      </c>
      <c r="D601" s="16">
        <v>452</v>
      </c>
      <c r="E601" s="17">
        <f t="shared" si="63"/>
        <v>0.71880819366852888</v>
      </c>
      <c r="F601" s="17">
        <f t="shared" si="64"/>
        <v>0.61246612466124661</v>
      </c>
      <c r="G601" s="17">
        <f t="shared" si="66"/>
        <v>0.17098445595854922</v>
      </c>
      <c r="H601" s="17">
        <f t="shared" si="65"/>
        <v>0.12290502793296089</v>
      </c>
    </row>
    <row r="602" spans="1:8" x14ac:dyDescent="0.2">
      <c r="A602" s="14"/>
      <c r="B602" s="15" t="s">
        <v>568</v>
      </c>
      <c r="C602" s="16">
        <v>0</v>
      </c>
      <c r="D602" s="16">
        <v>1</v>
      </c>
      <c r="E602" s="17" t="str">
        <f t="shared" si="63"/>
        <v/>
      </c>
      <c r="F602" s="17">
        <f t="shared" si="64"/>
        <v>1.3550135501355014E-3</v>
      </c>
      <c r="G602" s="17">
        <f t="shared" si="66"/>
        <v>1</v>
      </c>
      <c r="H602" s="17" t="str">
        <f t="shared" si="65"/>
        <v/>
      </c>
    </row>
    <row r="603" spans="1:8" x14ac:dyDescent="0.2">
      <c r="A603" s="14"/>
      <c r="B603" s="15" t="s">
        <v>569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1.3550135501355014E-3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572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573</v>
      </c>
      <c r="C607" s="16">
        <v>0</v>
      </c>
      <c r="D607" s="16">
        <v>8</v>
      </c>
      <c r="E607" s="17" t="str">
        <f t="shared" si="63"/>
        <v/>
      </c>
      <c r="F607" s="17">
        <f t="shared" si="64"/>
        <v>1.0840108401084011E-2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1</v>
      </c>
      <c r="D608" s="16">
        <v>0</v>
      </c>
      <c r="E608" s="17">
        <f t="shared" si="63"/>
        <v>1.8621973929236499E-3</v>
      </c>
      <c r="F608" s="17" t="str">
        <f t="shared" si="64"/>
        <v/>
      </c>
      <c r="G608" s="17">
        <f t="shared" si="66"/>
        <v>-1</v>
      </c>
      <c r="H608" s="17">
        <f t="shared" si="65"/>
        <v>-1.8621973929236499E-3</v>
      </c>
    </row>
    <row r="609" spans="1:8" ht="25.5" x14ac:dyDescent="0.2">
      <c r="A609" s="14"/>
      <c r="B609" s="15" t="s">
        <v>575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610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611</v>
      </c>
      <c r="C8" s="12">
        <f>+C19+C75+C173+C349+C582</f>
        <v>28642</v>
      </c>
      <c r="D8" s="13">
        <f>+D19+D75+D173+D349+D582</f>
        <v>20637</v>
      </c>
      <c r="E8" s="9">
        <f>SUM(E9:E13)</f>
        <v>0.99999999999999989</v>
      </c>
      <c r="F8" s="9">
        <f>SUM(F9:F13)</f>
        <v>1</v>
      </c>
      <c r="G8" s="9">
        <f t="shared" ref="G8:G13" si="0">+IF(AND(C8=0,D8=0),"",IF(C8=0,1,IF(D8=0,-1,(D8-C8)/C8)))</f>
        <v>-0.27948467285804063</v>
      </c>
      <c r="H8" s="10">
        <f t="shared" ref="H8:H13" si="1">+IF(OR(AND(E8=""),(G8="")),"",E8*G8)</f>
        <v>-0.27948467285804057</v>
      </c>
    </row>
    <row r="9" spans="1:8" x14ac:dyDescent="0.2">
      <c r="A9" s="14"/>
      <c r="B9" s="15" t="s">
        <v>6</v>
      </c>
      <c r="C9" s="16">
        <f>+C19</f>
        <v>204</v>
      </c>
      <c r="D9" s="16">
        <f>+D19</f>
        <v>250</v>
      </c>
      <c r="E9" s="17">
        <f t="shared" ref="E9:F13" si="2">+C9/C$8</f>
        <v>7.1224076530968508E-3</v>
      </c>
      <c r="F9" s="17">
        <f t="shared" si="2"/>
        <v>1.2114163880408974E-2</v>
      </c>
      <c r="G9" s="17">
        <f t="shared" si="0"/>
        <v>0.22549019607843138</v>
      </c>
      <c r="H9" s="17">
        <f t="shared" si="1"/>
        <v>1.6060330982473291E-3</v>
      </c>
    </row>
    <row r="10" spans="1:8" x14ac:dyDescent="0.2">
      <c r="A10" s="14"/>
      <c r="B10" s="15" t="s">
        <v>7</v>
      </c>
      <c r="C10" s="16">
        <f>+C75</f>
        <v>3265</v>
      </c>
      <c r="D10" s="16">
        <f>+D75</f>
        <v>3498</v>
      </c>
      <c r="E10" s="17">
        <f t="shared" si="2"/>
        <v>0.11399343621255499</v>
      </c>
      <c r="F10" s="17">
        <f t="shared" si="2"/>
        <v>0.16950138101468237</v>
      </c>
      <c r="G10" s="17">
        <f t="shared" si="0"/>
        <v>7.1362940275650849E-2</v>
      </c>
      <c r="H10" s="17">
        <f t="shared" si="1"/>
        <v>8.1349067802527764E-3</v>
      </c>
    </row>
    <row r="11" spans="1:8" ht="25.5" x14ac:dyDescent="0.2">
      <c r="A11" s="14"/>
      <c r="B11" s="15" t="s">
        <v>8</v>
      </c>
      <c r="C11" s="16">
        <f>+C173</f>
        <v>5790</v>
      </c>
      <c r="D11" s="16">
        <f>+D173</f>
        <v>4671</v>
      </c>
      <c r="E11" s="17">
        <f t="shared" si="2"/>
        <v>0.20215068780113121</v>
      </c>
      <c r="F11" s="17">
        <f t="shared" si="2"/>
        <v>0.22634103794156127</v>
      </c>
      <c r="G11" s="17">
        <f t="shared" si="0"/>
        <v>-0.19326424870466322</v>
      </c>
      <c r="H11" s="17">
        <f t="shared" si="1"/>
        <v>-3.9068500803016548E-2</v>
      </c>
    </row>
    <row r="12" spans="1:8" x14ac:dyDescent="0.2">
      <c r="A12" s="14"/>
      <c r="B12" s="15" t="s">
        <v>9</v>
      </c>
      <c r="C12" s="16">
        <f>+C349</f>
        <v>13596</v>
      </c>
      <c r="D12" s="16">
        <f>+D349</f>
        <v>9480</v>
      </c>
      <c r="E12" s="17">
        <f t="shared" si="2"/>
        <v>0.47468752182110185</v>
      </c>
      <c r="F12" s="17">
        <f t="shared" si="2"/>
        <v>0.45936909434510831</v>
      </c>
      <c r="G12" s="17">
        <f t="shared" si="0"/>
        <v>-0.30273609885260372</v>
      </c>
      <c r="H12" s="17">
        <f t="shared" si="1"/>
        <v>-0.14370504853013058</v>
      </c>
    </row>
    <row r="13" spans="1:8" x14ac:dyDescent="0.2">
      <c r="A13" s="14"/>
      <c r="B13" s="15" t="s">
        <v>10</v>
      </c>
      <c r="C13" s="16">
        <f>+C582</f>
        <v>5787</v>
      </c>
      <c r="D13" s="16">
        <f>+D582</f>
        <v>2738</v>
      </c>
      <c r="E13" s="17">
        <f t="shared" si="2"/>
        <v>0.20204594651211508</v>
      </c>
      <c r="F13" s="17">
        <f t="shared" si="2"/>
        <v>0.1326743228182391</v>
      </c>
      <c r="G13" s="17">
        <f t="shared" si="0"/>
        <v>-0.52687057197166065</v>
      </c>
      <c r="H13" s="17">
        <f t="shared" si="1"/>
        <v>-0.10645206340339362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204</v>
      </c>
      <c r="D19" s="19">
        <f>SUM(D20:D69)</f>
        <v>250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0.22549019607843138</v>
      </c>
      <c r="H19" s="20">
        <f t="shared" ref="H19:H50" si="5">+IF(OR(AND(E19=""),(G19="")),"",E19*G19)</f>
        <v>0.22549019607843138</v>
      </c>
    </row>
    <row r="20" spans="1:8" x14ac:dyDescent="0.2">
      <c r="A20" s="14"/>
      <c r="B20" s="15" t="s">
        <v>12</v>
      </c>
      <c r="C20" s="16">
        <v>1</v>
      </c>
      <c r="D20" s="16">
        <v>0</v>
      </c>
      <c r="E20" s="17">
        <f t="shared" si="3"/>
        <v>4.9019607843137254E-3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-4.9019607843137254E-3</v>
      </c>
    </row>
    <row r="21" spans="1:8" x14ac:dyDescent="0.2">
      <c r="A21" s="14"/>
      <c r="B21" s="15" t="s">
        <v>13</v>
      </c>
      <c r="C21" s="16">
        <v>10</v>
      </c>
      <c r="D21" s="16">
        <v>26</v>
      </c>
      <c r="E21" s="17">
        <f t="shared" si="3"/>
        <v>4.9019607843137254E-2</v>
      </c>
      <c r="F21" s="17">
        <f t="shared" si="4"/>
        <v>0.104</v>
      </c>
      <c r="G21" s="17">
        <f t="shared" si="6"/>
        <v>1.6</v>
      </c>
      <c r="H21" s="17">
        <f t="shared" si="5"/>
        <v>7.8431372549019607E-2</v>
      </c>
    </row>
    <row r="22" spans="1:8" ht="38.25" x14ac:dyDescent="0.2">
      <c r="A22" s="14"/>
      <c r="B22" s="15" t="s">
        <v>14</v>
      </c>
      <c r="C22" s="16">
        <v>2</v>
      </c>
      <c r="D22" s="16">
        <v>1</v>
      </c>
      <c r="E22" s="17">
        <f t="shared" si="3"/>
        <v>9.8039215686274508E-3</v>
      </c>
      <c r="F22" s="17">
        <f t="shared" si="4"/>
        <v>4.0000000000000001E-3</v>
      </c>
      <c r="G22" s="17">
        <f t="shared" si="6"/>
        <v>-0.5</v>
      </c>
      <c r="H22" s="17">
        <f t="shared" si="5"/>
        <v>-4.9019607843137254E-3</v>
      </c>
    </row>
    <row r="23" spans="1:8" ht="38.25" x14ac:dyDescent="0.2">
      <c r="A23" s="14"/>
      <c r="B23" s="15" t="s">
        <v>15</v>
      </c>
      <c r="C23" s="16">
        <v>2</v>
      </c>
      <c r="D23" s="16">
        <v>4</v>
      </c>
      <c r="E23" s="17">
        <f t="shared" si="3"/>
        <v>9.8039215686274508E-3</v>
      </c>
      <c r="F23" s="17">
        <f t="shared" si="4"/>
        <v>1.6E-2</v>
      </c>
      <c r="G23" s="17">
        <f t="shared" si="6"/>
        <v>1</v>
      </c>
      <c r="H23" s="17">
        <f t="shared" si="5"/>
        <v>9.8039215686274508E-3</v>
      </c>
    </row>
    <row r="24" spans="1:8" ht="25.5" x14ac:dyDescent="0.2">
      <c r="A24" s="14"/>
      <c r="B24" s="15" t="s">
        <v>16</v>
      </c>
      <c r="C24" s="16">
        <v>2</v>
      </c>
      <c r="D24" s="16">
        <v>5</v>
      </c>
      <c r="E24" s="17">
        <f t="shared" si="3"/>
        <v>9.8039215686274508E-3</v>
      </c>
      <c r="F24" s="17">
        <f t="shared" si="4"/>
        <v>0.02</v>
      </c>
      <c r="G24" s="17">
        <f t="shared" si="6"/>
        <v>1.5</v>
      </c>
      <c r="H24" s="17">
        <f t="shared" si="5"/>
        <v>1.4705882352941176E-2</v>
      </c>
    </row>
    <row r="25" spans="1:8" ht="38.25" x14ac:dyDescent="0.2">
      <c r="A25" s="14"/>
      <c r="B25" s="15" t="s">
        <v>17</v>
      </c>
      <c r="C25" s="16">
        <v>1</v>
      </c>
      <c r="D25" s="16">
        <v>2</v>
      </c>
      <c r="E25" s="17">
        <f t="shared" si="3"/>
        <v>4.9019607843137254E-3</v>
      </c>
      <c r="F25" s="17">
        <f t="shared" si="4"/>
        <v>8.0000000000000002E-3</v>
      </c>
      <c r="G25" s="17">
        <f t="shared" si="6"/>
        <v>1</v>
      </c>
      <c r="H25" s="17">
        <f t="shared" si="5"/>
        <v>4.9019607843137254E-3</v>
      </c>
    </row>
    <row r="26" spans="1:8" ht="25.5" x14ac:dyDescent="0.2">
      <c r="A26" s="14"/>
      <c r="B26" s="15" t="s">
        <v>18</v>
      </c>
      <c r="C26" s="16">
        <v>0</v>
      </c>
      <c r="D26" s="16">
        <v>2</v>
      </c>
      <c r="E26" s="17" t="str">
        <f t="shared" si="3"/>
        <v/>
      </c>
      <c r="F26" s="17">
        <f t="shared" si="4"/>
        <v>8.0000000000000002E-3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8</v>
      </c>
      <c r="D27" s="16">
        <v>3</v>
      </c>
      <c r="E27" s="17">
        <f t="shared" si="3"/>
        <v>3.9215686274509803E-2</v>
      </c>
      <c r="F27" s="17">
        <f t="shared" si="4"/>
        <v>1.2E-2</v>
      </c>
      <c r="G27" s="17">
        <f t="shared" si="6"/>
        <v>-0.625</v>
      </c>
      <c r="H27" s="17">
        <f t="shared" si="5"/>
        <v>-2.4509803921568627E-2</v>
      </c>
    </row>
    <row r="28" spans="1:8" x14ac:dyDescent="0.2">
      <c r="A28" s="14"/>
      <c r="B28" s="15" t="s">
        <v>20</v>
      </c>
      <c r="C28" s="16">
        <v>2</v>
      </c>
      <c r="D28" s="16">
        <v>2</v>
      </c>
      <c r="E28" s="17">
        <f t="shared" si="3"/>
        <v>9.8039215686274508E-3</v>
      </c>
      <c r="F28" s="17">
        <f t="shared" si="4"/>
        <v>8.0000000000000002E-3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1</v>
      </c>
      <c r="D29" s="16">
        <v>1</v>
      </c>
      <c r="E29" s="17">
        <f t="shared" si="3"/>
        <v>4.9019607843137254E-3</v>
      </c>
      <c r="F29" s="17">
        <f t="shared" si="4"/>
        <v>4.0000000000000001E-3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22</v>
      </c>
      <c r="C30" s="16">
        <v>18</v>
      </c>
      <c r="D30" s="16">
        <v>16</v>
      </c>
      <c r="E30" s="17">
        <f t="shared" si="3"/>
        <v>8.8235294117647065E-2</v>
      </c>
      <c r="F30" s="17">
        <f t="shared" si="4"/>
        <v>6.4000000000000001E-2</v>
      </c>
      <c r="G30" s="17">
        <f t="shared" si="6"/>
        <v>-0.1111111111111111</v>
      </c>
      <c r="H30" s="17">
        <f t="shared" si="5"/>
        <v>-9.8039215686274508E-3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5</v>
      </c>
      <c r="D32" s="16">
        <v>5</v>
      </c>
      <c r="E32" s="17">
        <f t="shared" si="3"/>
        <v>2.4509803921568627E-2</v>
      </c>
      <c r="F32" s="17">
        <f t="shared" si="4"/>
        <v>0.02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3</v>
      </c>
      <c r="D33" s="16">
        <v>2</v>
      </c>
      <c r="E33" s="17">
        <f t="shared" si="3"/>
        <v>1.4705882352941176E-2</v>
      </c>
      <c r="F33" s="17">
        <f t="shared" si="4"/>
        <v>8.0000000000000002E-3</v>
      </c>
      <c r="G33" s="17">
        <f t="shared" si="6"/>
        <v>-0.33333333333333331</v>
      </c>
      <c r="H33" s="17">
        <f t="shared" si="5"/>
        <v>-4.9019607843137254E-3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1</v>
      </c>
      <c r="D35" s="16">
        <v>0</v>
      </c>
      <c r="E35" s="17">
        <f t="shared" si="3"/>
        <v>4.9019607843137254E-3</v>
      </c>
      <c r="F35" s="17" t="str">
        <f t="shared" si="4"/>
        <v/>
      </c>
      <c r="G35" s="17">
        <f t="shared" si="6"/>
        <v>-1</v>
      </c>
      <c r="H35" s="17">
        <f t="shared" si="5"/>
        <v>-4.9019607843137254E-3</v>
      </c>
    </row>
    <row r="36" spans="1:8" x14ac:dyDescent="0.2">
      <c r="A36" s="14"/>
      <c r="B36" s="15" t="s">
        <v>28</v>
      </c>
      <c r="C36" s="16">
        <v>6</v>
      </c>
      <c r="D36" s="16">
        <v>2</v>
      </c>
      <c r="E36" s="17">
        <f t="shared" si="3"/>
        <v>2.9411764705882353E-2</v>
      </c>
      <c r="F36" s="17">
        <f t="shared" si="4"/>
        <v>8.0000000000000002E-3</v>
      </c>
      <c r="G36" s="17">
        <f t="shared" si="6"/>
        <v>-0.66666666666666663</v>
      </c>
      <c r="H36" s="17">
        <f t="shared" si="5"/>
        <v>-1.9607843137254902E-2</v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4.0000000000000001E-3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2</v>
      </c>
      <c r="D38" s="16">
        <v>1</v>
      </c>
      <c r="E38" s="17">
        <f t="shared" si="3"/>
        <v>9.8039215686274508E-3</v>
      </c>
      <c r="F38" s="17">
        <f t="shared" si="4"/>
        <v>4.0000000000000001E-3</v>
      </c>
      <c r="G38" s="17">
        <f t="shared" si="6"/>
        <v>-0.5</v>
      </c>
      <c r="H38" s="17">
        <f t="shared" si="5"/>
        <v>-4.9019607843137254E-3</v>
      </c>
    </row>
    <row r="39" spans="1:8" x14ac:dyDescent="0.2">
      <c r="A39" s="14"/>
      <c r="B39" s="15" t="s">
        <v>31</v>
      </c>
      <c r="C39" s="16">
        <v>8</v>
      </c>
      <c r="D39" s="16">
        <v>21</v>
      </c>
      <c r="E39" s="17">
        <f t="shared" si="3"/>
        <v>3.9215686274509803E-2</v>
      </c>
      <c r="F39" s="17">
        <f t="shared" si="4"/>
        <v>8.4000000000000005E-2</v>
      </c>
      <c r="G39" s="17">
        <f t="shared" si="6"/>
        <v>1.625</v>
      </c>
      <c r="H39" s="17">
        <f t="shared" si="5"/>
        <v>6.3725490196078427E-2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3</v>
      </c>
      <c r="E44" s="17">
        <f t="shared" si="3"/>
        <v>9.8039215686274508E-3</v>
      </c>
      <c r="F44" s="17">
        <f t="shared" si="4"/>
        <v>1.2E-2</v>
      </c>
      <c r="G44" s="17">
        <f t="shared" si="6"/>
        <v>0.5</v>
      </c>
      <c r="H44" s="17">
        <f t="shared" si="5"/>
        <v>4.9019607843137254E-3</v>
      </c>
    </row>
    <row r="45" spans="1:8" ht="25.5" x14ac:dyDescent="0.2">
      <c r="A45" s="14"/>
      <c r="B45" s="15" t="s">
        <v>37</v>
      </c>
      <c r="C45" s="16">
        <v>0</v>
      </c>
      <c r="D45" s="16">
        <v>3</v>
      </c>
      <c r="E45" s="17" t="str">
        <f t="shared" si="3"/>
        <v/>
      </c>
      <c r="F45" s="17">
        <f t="shared" si="4"/>
        <v>1.2E-2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2</v>
      </c>
      <c r="E47" s="17">
        <f t="shared" si="3"/>
        <v>4.9019607843137254E-3</v>
      </c>
      <c r="F47" s="17">
        <f t="shared" si="4"/>
        <v>8.0000000000000002E-3</v>
      </c>
      <c r="G47" s="17">
        <f t="shared" si="6"/>
        <v>1</v>
      </c>
      <c r="H47" s="17">
        <f t="shared" si="5"/>
        <v>4.9019607843137254E-3</v>
      </c>
    </row>
    <row r="48" spans="1:8" ht="25.5" x14ac:dyDescent="0.2">
      <c r="A48" s="14"/>
      <c r="B48" s="15" t="s">
        <v>40</v>
      </c>
      <c r="C48" s="16">
        <v>2</v>
      </c>
      <c r="D48" s="16">
        <v>0</v>
      </c>
      <c r="E48" s="17">
        <f t="shared" si="3"/>
        <v>9.8039215686274508E-3</v>
      </c>
      <c r="F48" s="17" t="str">
        <f t="shared" si="4"/>
        <v/>
      </c>
      <c r="G48" s="17">
        <f t="shared" si="6"/>
        <v>-1</v>
      </c>
      <c r="H48" s="17">
        <f t="shared" si="5"/>
        <v>-9.8039215686274508E-3</v>
      </c>
    </row>
    <row r="49" spans="1:8" ht="25.5" x14ac:dyDescent="0.2">
      <c r="A49" s="14"/>
      <c r="B49" s="15" t="s">
        <v>41</v>
      </c>
      <c r="C49" s="16">
        <v>3</v>
      </c>
      <c r="D49" s="16">
        <v>4</v>
      </c>
      <c r="E49" s="17">
        <f t="shared" si="3"/>
        <v>1.4705882352941176E-2</v>
      </c>
      <c r="F49" s="17">
        <f t="shared" si="4"/>
        <v>1.6E-2</v>
      </c>
      <c r="G49" s="17">
        <f t="shared" si="6"/>
        <v>0.33333333333333331</v>
      </c>
      <c r="H49" s="17">
        <f t="shared" si="5"/>
        <v>4.9019607843137254E-3</v>
      </c>
    </row>
    <row r="50" spans="1:8" x14ac:dyDescent="0.2">
      <c r="A50" s="14"/>
      <c r="B50" s="15" t="s">
        <v>42</v>
      </c>
      <c r="C50" s="16">
        <v>22</v>
      </c>
      <c r="D50" s="16">
        <v>21</v>
      </c>
      <c r="E50" s="17">
        <f t="shared" si="3"/>
        <v>0.10784313725490197</v>
      </c>
      <c r="F50" s="17">
        <f t="shared" si="4"/>
        <v>8.4000000000000005E-2</v>
      </c>
      <c r="G50" s="17">
        <f t="shared" si="6"/>
        <v>-4.5454545454545456E-2</v>
      </c>
      <c r="H50" s="17">
        <f t="shared" si="5"/>
        <v>-4.9019607843137263E-3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6</v>
      </c>
      <c r="D52" s="16">
        <v>1</v>
      </c>
      <c r="E52" s="17">
        <f t="shared" si="7"/>
        <v>2.9411764705882353E-2</v>
      </c>
      <c r="F52" s="17">
        <f t="shared" si="8"/>
        <v>4.0000000000000001E-3</v>
      </c>
      <c r="G52" s="17">
        <f t="shared" ref="G52:G69" si="10">+IF(AND(C52=0,D52=0)," ",IF(C52=0,1,IF(D52=0,-1,(D52-C52)/C52)))</f>
        <v>-0.83333333333333337</v>
      </c>
      <c r="H52" s="17">
        <f t="shared" si="9"/>
        <v>-2.4509803921568627E-2</v>
      </c>
    </row>
    <row r="53" spans="1:8" x14ac:dyDescent="0.2">
      <c r="A53" s="14"/>
      <c r="B53" s="15" t="s">
        <v>45</v>
      </c>
      <c r="C53" s="16">
        <v>1</v>
      </c>
      <c r="D53" s="16">
        <v>1</v>
      </c>
      <c r="E53" s="17">
        <f t="shared" si="7"/>
        <v>4.9019607843137254E-3</v>
      </c>
      <c r="F53" s="17">
        <f t="shared" si="8"/>
        <v>4.0000000000000001E-3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46</v>
      </c>
      <c r="C54" s="16">
        <v>7</v>
      </c>
      <c r="D54" s="16">
        <v>0</v>
      </c>
      <c r="E54" s="17">
        <f t="shared" si="7"/>
        <v>3.4313725490196081E-2</v>
      </c>
      <c r="F54" s="17" t="str">
        <f t="shared" si="8"/>
        <v/>
      </c>
      <c r="G54" s="17">
        <f t="shared" si="10"/>
        <v>-1</v>
      </c>
      <c r="H54" s="17">
        <f t="shared" si="9"/>
        <v>-3.4313725490196081E-2</v>
      </c>
    </row>
    <row r="55" spans="1:8" x14ac:dyDescent="0.2">
      <c r="A55" s="14"/>
      <c r="B55" s="15" t="s">
        <v>47</v>
      </c>
      <c r="C55" s="16">
        <v>1</v>
      </c>
      <c r="D55" s="16">
        <v>1</v>
      </c>
      <c r="E55" s="17">
        <f t="shared" si="7"/>
        <v>4.9019607843137254E-3</v>
      </c>
      <c r="F55" s="17">
        <f t="shared" si="8"/>
        <v>4.0000000000000001E-3</v>
      </c>
      <c r="G55" s="17">
        <f t="shared" si="10"/>
        <v>0</v>
      </c>
      <c r="H55" s="17">
        <f t="shared" si="9"/>
        <v>0</v>
      </c>
    </row>
    <row r="56" spans="1:8" x14ac:dyDescent="0.2">
      <c r="A56" s="14"/>
      <c r="B56" s="15" t="s">
        <v>48</v>
      </c>
      <c r="C56" s="16">
        <v>5</v>
      </c>
      <c r="D56" s="16">
        <v>1</v>
      </c>
      <c r="E56" s="17">
        <f t="shared" si="7"/>
        <v>2.4509803921568627E-2</v>
      </c>
      <c r="F56" s="17">
        <f t="shared" si="8"/>
        <v>4.0000000000000001E-3</v>
      </c>
      <c r="G56" s="17">
        <f t="shared" si="10"/>
        <v>-0.8</v>
      </c>
      <c r="H56" s="17">
        <f t="shared" si="9"/>
        <v>-1.9607843137254902E-2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1</v>
      </c>
      <c r="E58" s="17" t="str">
        <f t="shared" si="7"/>
        <v/>
      </c>
      <c r="F58" s="17">
        <f t="shared" si="8"/>
        <v>4.0000000000000001E-3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20</v>
      </c>
      <c r="D59" s="16">
        <v>11</v>
      </c>
      <c r="E59" s="17">
        <f t="shared" si="7"/>
        <v>9.8039215686274508E-2</v>
      </c>
      <c r="F59" s="17">
        <f t="shared" si="8"/>
        <v>4.3999999999999997E-2</v>
      </c>
      <c r="G59" s="17">
        <f t="shared" si="10"/>
        <v>-0.45</v>
      </c>
      <c r="H59" s="17">
        <f t="shared" si="9"/>
        <v>-4.4117647058823532E-2</v>
      </c>
    </row>
    <row r="60" spans="1:8" ht="25.5" x14ac:dyDescent="0.2">
      <c r="A60" s="14"/>
      <c r="B60" s="15" t="s">
        <v>52</v>
      </c>
      <c r="C60" s="16">
        <v>1</v>
      </c>
      <c r="D60" s="16">
        <v>2</v>
      </c>
      <c r="E60" s="17">
        <f t="shared" si="7"/>
        <v>4.9019607843137254E-3</v>
      </c>
      <c r="F60" s="17">
        <f t="shared" si="8"/>
        <v>8.0000000000000002E-3</v>
      </c>
      <c r="G60" s="17">
        <f t="shared" si="10"/>
        <v>1</v>
      </c>
      <c r="H60" s="17">
        <f t="shared" si="9"/>
        <v>4.9019607843137254E-3</v>
      </c>
    </row>
    <row r="61" spans="1:8" ht="25.5" x14ac:dyDescent="0.2">
      <c r="A61" s="14"/>
      <c r="B61" s="15" t="s">
        <v>53</v>
      </c>
      <c r="C61" s="16">
        <v>27</v>
      </c>
      <c r="D61" s="16">
        <v>22</v>
      </c>
      <c r="E61" s="17">
        <f t="shared" si="7"/>
        <v>0.13235294117647059</v>
      </c>
      <c r="F61" s="17">
        <f t="shared" si="8"/>
        <v>8.7999999999999995E-2</v>
      </c>
      <c r="G61" s="17">
        <f t="shared" si="10"/>
        <v>-0.18518518518518517</v>
      </c>
      <c r="H61" s="17">
        <f t="shared" si="9"/>
        <v>-2.4509803921568627E-2</v>
      </c>
    </row>
    <row r="62" spans="1:8" x14ac:dyDescent="0.2">
      <c r="A62" s="14"/>
      <c r="B62" s="15" t="s">
        <v>54</v>
      </c>
      <c r="C62" s="16">
        <v>1</v>
      </c>
      <c r="D62" s="16">
        <v>7</v>
      </c>
      <c r="E62" s="17">
        <f t="shared" si="7"/>
        <v>4.9019607843137254E-3</v>
      </c>
      <c r="F62" s="17">
        <f t="shared" si="8"/>
        <v>2.8000000000000001E-2</v>
      </c>
      <c r="G62" s="17">
        <f t="shared" si="10"/>
        <v>6</v>
      </c>
      <c r="H62" s="17">
        <f t="shared" si="9"/>
        <v>2.9411764705882353E-2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9</v>
      </c>
      <c r="D64" s="16">
        <v>58</v>
      </c>
      <c r="E64" s="17">
        <f t="shared" si="7"/>
        <v>4.4117647058823532E-2</v>
      </c>
      <c r="F64" s="17">
        <f t="shared" si="8"/>
        <v>0.23200000000000001</v>
      </c>
      <c r="G64" s="17">
        <f t="shared" si="10"/>
        <v>5.4444444444444446</v>
      </c>
      <c r="H64" s="17">
        <f t="shared" si="9"/>
        <v>0.24019607843137258</v>
      </c>
    </row>
    <row r="65" spans="1:8" x14ac:dyDescent="0.2">
      <c r="A65" s="14"/>
      <c r="B65" s="15" t="s">
        <v>57</v>
      </c>
      <c r="C65" s="16">
        <v>1</v>
      </c>
      <c r="D65" s="16">
        <v>2</v>
      </c>
      <c r="E65" s="17">
        <f t="shared" si="7"/>
        <v>4.9019607843137254E-3</v>
      </c>
      <c r="F65" s="17">
        <f t="shared" si="8"/>
        <v>8.0000000000000002E-3</v>
      </c>
      <c r="G65" s="17">
        <f t="shared" si="10"/>
        <v>1</v>
      </c>
      <c r="H65" s="17">
        <f t="shared" si="9"/>
        <v>4.9019607843137254E-3</v>
      </c>
    </row>
    <row r="66" spans="1:8" x14ac:dyDescent="0.2">
      <c r="A66" s="14"/>
      <c r="B66" s="15" t="s">
        <v>58</v>
      </c>
      <c r="C66" s="16">
        <v>16</v>
      </c>
      <c r="D66" s="16">
        <v>5</v>
      </c>
      <c r="E66" s="17">
        <f t="shared" si="7"/>
        <v>7.8431372549019607E-2</v>
      </c>
      <c r="F66" s="17">
        <f t="shared" si="8"/>
        <v>0.02</v>
      </c>
      <c r="G66" s="17">
        <f t="shared" si="10"/>
        <v>-0.6875</v>
      </c>
      <c r="H66" s="17">
        <f t="shared" si="9"/>
        <v>-5.3921568627450983E-2</v>
      </c>
    </row>
    <row r="67" spans="1:8" x14ac:dyDescent="0.2">
      <c r="A67" s="14"/>
      <c r="B67" s="15" t="s">
        <v>59</v>
      </c>
      <c r="C67" s="16">
        <v>2</v>
      </c>
      <c r="D67" s="16">
        <v>5</v>
      </c>
      <c r="E67" s="17">
        <f t="shared" si="7"/>
        <v>9.8039215686274508E-3</v>
      </c>
      <c r="F67" s="17">
        <f t="shared" si="8"/>
        <v>0.02</v>
      </c>
      <c r="G67" s="17">
        <f t="shared" si="10"/>
        <v>1.5</v>
      </c>
      <c r="H67" s="17">
        <f t="shared" si="9"/>
        <v>1.4705882352941176E-2</v>
      </c>
    </row>
    <row r="68" spans="1:8" x14ac:dyDescent="0.2">
      <c r="A68" s="14"/>
      <c r="B68" s="15" t="s">
        <v>60</v>
      </c>
      <c r="C68" s="16">
        <v>1</v>
      </c>
      <c r="D68" s="16">
        <v>2</v>
      </c>
      <c r="E68" s="17">
        <f t="shared" si="7"/>
        <v>4.9019607843137254E-3</v>
      </c>
      <c r="F68" s="17">
        <f t="shared" si="8"/>
        <v>8.0000000000000002E-3</v>
      </c>
      <c r="G68" s="17">
        <f t="shared" si="10"/>
        <v>1</v>
      </c>
      <c r="H68" s="17">
        <f t="shared" si="9"/>
        <v>4.9019607843137254E-3</v>
      </c>
    </row>
    <row r="69" spans="1:8" x14ac:dyDescent="0.2">
      <c r="A69" s="14"/>
      <c r="B69" s="15" t="s">
        <v>61</v>
      </c>
      <c r="C69" s="16">
        <v>4</v>
      </c>
      <c r="D69" s="16">
        <v>4</v>
      </c>
      <c r="E69" s="17">
        <f t="shared" si="7"/>
        <v>1.9607843137254902E-2</v>
      </c>
      <c r="F69" s="17">
        <f t="shared" si="8"/>
        <v>1.6E-2</v>
      </c>
      <c r="G69" s="17">
        <f t="shared" si="10"/>
        <v>0</v>
      </c>
      <c r="H69" s="17">
        <f t="shared" si="9"/>
        <v>0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3265</v>
      </c>
      <c r="D75" s="19">
        <f>SUM(D76:D167)</f>
        <v>3498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7.1362940275650849E-2</v>
      </c>
      <c r="H75" s="20">
        <f t="shared" ref="H75:H106" si="13">+IF(OR(AND(E75=""),(G75="")),"",E75*G75)</f>
        <v>7.1362940275650849E-2</v>
      </c>
    </row>
    <row r="76" spans="1:8" x14ac:dyDescent="0.2">
      <c r="A76" s="14"/>
      <c r="B76" s="15" t="s">
        <v>62</v>
      </c>
      <c r="C76" s="16">
        <v>81</v>
      </c>
      <c r="D76" s="16">
        <v>128</v>
      </c>
      <c r="E76" s="17">
        <f t="shared" si="11"/>
        <v>2.4808575803981624E-2</v>
      </c>
      <c r="F76" s="17">
        <f t="shared" si="12"/>
        <v>3.6592338479130931E-2</v>
      </c>
      <c r="G76" s="17">
        <f t="shared" ref="G76:G107" si="14">+IF(AND(C76=0,D76=0)," ",IF(C76=0,1,IF(D76=0,-1,(D76-C76)/C76)))</f>
        <v>0.58024691358024694</v>
      </c>
      <c r="H76" s="17">
        <f t="shared" si="13"/>
        <v>1.439509954058193E-2</v>
      </c>
    </row>
    <row r="77" spans="1:8" ht="25.5" x14ac:dyDescent="0.2">
      <c r="A77" s="14"/>
      <c r="B77" s="15" t="s">
        <v>63</v>
      </c>
      <c r="C77" s="16">
        <v>20</v>
      </c>
      <c r="D77" s="16">
        <v>20</v>
      </c>
      <c r="E77" s="17">
        <f t="shared" si="11"/>
        <v>6.1255742725880554E-3</v>
      </c>
      <c r="F77" s="17">
        <f t="shared" si="12"/>
        <v>5.717552887364208E-3</v>
      </c>
      <c r="G77" s="17">
        <f t="shared" si="14"/>
        <v>0</v>
      </c>
      <c r="H77" s="17">
        <f t="shared" si="13"/>
        <v>0</v>
      </c>
    </row>
    <row r="78" spans="1:8" x14ac:dyDescent="0.2">
      <c r="A78" s="14"/>
      <c r="B78" s="15" t="s">
        <v>64</v>
      </c>
      <c r="C78" s="16">
        <v>14</v>
      </c>
      <c r="D78" s="16">
        <v>23</v>
      </c>
      <c r="E78" s="17">
        <f t="shared" si="11"/>
        <v>4.2879019908116387E-3</v>
      </c>
      <c r="F78" s="17">
        <f t="shared" si="12"/>
        <v>6.5751858204688395E-3</v>
      </c>
      <c r="G78" s="17">
        <f t="shared" si="14"/>
        <v>0.6428571428571429</v>
      </c>
      <c r="H78" s="17">
        <f t="shared" si="13"/>
        <v>2.756508422664625E-3</v>
      </c>
    </row>
    <row r="79" spans="1:8" x14ac:dyDescent="0.2">
      <c r="A79" s="14"/>
      <c r="B79" s="15" t="s">
        <v>65</v>
      </c>
      <c r="C79" s="16">
        <v>61</v>
      </c>
      <c r="D79" s="16">
        <v>36</v>
      </c>
      <c r="E79" s="17">
        <f t="shared" si="11"/>
        <v>1.8683001531393569E-2</v>
      </c>
      <c r="F79" s="17">
        <f t="shared" si="12"/>
        <v>1.0291595197255575E-2</v>
      </c>
      <c r="G79" s="17">
        <f t="shared" si="14"/>
        <v>-0.4098360655737705</v>
      </c>
      <c r="H79" s="17">
        <f t="shared" si="13"/>
        <v>-7.6569678407350699E-3</v>
      </c>
    </row>
    <row r="80" spans="1:8" ht="25.5" x14ac:dyDescent="0.2">
      <c r="A80" s="14"/>
      <c r="B80" s="15" t="s">
        <v>66</v>
      </c>
      <c r="C80" s="16">
        <v>178</v>
      </c>
      <c r="D80" s="16">
        <v>200</v>
      </c>
      <c r="E80" s="17">
        <f t="shared" si="11"/>
        <v>5.451761102603369E-2</v>
      </c>
      <c r="F80" s="17">
        <f t="shared" si="12"/>
        <v>5.7175528873642079E-2</v>
      </c>
      <c r="G80" s="17">
        <f t="shared" si="14"/>
        <v>0.12359550561797752</v>
      </c>
      <c r="H80" s="17">
        <f t="shared" si="13"/>
        <v>6.7381316998468607E-3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</v>
      </c>
      <c r="D82" s="16">
        <v>4</v>
      </c>
      <c r="E82" s="17">
        <f t="shared" si="11"/>
        <v>3.0627871362940275E-4</v>
      </c>
      <c r="F82" s="17">
        <f t="shared" si="12"/>
        <v>1.1435105774728416E-3</v>
      </c>
      <c r="G82" s="17">
        <f t="shared" si="14"/>
        <v>3</v>
      </c>
      <c r="H82" s="17">
        <f t="shared" si="13"/>
        <v>9.1883614088820824E-4</v>
      </c>
    </row>
    <row r="83" spans="1:8" x14ac:dyDescent="0.2">
      <c r="A83" s="14"/>
      <c r="B83" s="15" t="s">
        <v>69</v>
      </c>
      <c r="C83" s="16">
        <v>3</v>
      </c>
      <c r="D83" s="16">
        <v>6</v>
      </c>
      <c r="E83" s="17">
        <f t="shared" si="11"/>
        <v>9.1883614088820824E-4</v>
      </c>
      <c r="F83" s="17">
        <f t="shared" si="12"/>
        <v>1.7152658662092624E-3</v>
      </c>
      <c r="G83" s="17">
        <f t="shared" si="14"/>
        <v>1</v>
      </c>
      <c r="H83" s="17">
        <f t="shared" si="13"/>
        <v>9.1883614088820824E-4</v>
      </c>
    </row>
    <row r="84" spans="1:8" x14ac:dyDescent="0.2">
      <c r="A84" s="14"/>
      <c r="B84" s="15" t="s">
        <v>70</v>
      </c>
      <c r="C84" s="16">
        <v>4</v>
      </c>
      <c r="D84" s="16">
        <v>3</v>
      </c>
      <c r="E84" s="17">
        <f t="shared" si="11"/>
        <v>1.225114854517611E-3</v>
      </c>
      <c r="F84" s="17">
        <f t="shared" si="12"/>
        <v>8.576329331046312E-4</v>
      </c>
      <c r="G84" s="17">
        <f t="shared" si="14"/>
        <v>-0.25</v>
      </c>
      <c r="H84" s="17">
        <f t="shared" si="13"/>
        <v>-3.0627871362940275E-4</v>
      </c>
    </row>
    <row r="85" spans="1:8" x14ac:dyDescent="0.2">
      <c r="A85" s="14"/>
      <c r="B85" s="15" t="s">
        <v>71</v>
      </c>
      <c r="C85" s="16">
        <v>8</v>
      </c>
      <c r="D85" s="16">
        <v>7</v>
      </c>
      <c r="E85" s="17">
        <f t="shared" si="11"/>
        <v>2.450229709035222E-3</v>
      </c>
      <c r="F85" s="17">
        <f t="shared" si="12"/>
        <v>2.001143510577473E-3</v>
      </c>
      <c r="G85" s="17">
        <f t="shared" si="14"/>
        <v>-0.125</v>
      </c>
      <c r="H85" s="17">
        <f t="shared" si="13"/>
        <v>-3.0627871362940275E-4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31</v>
      </c>
      <c r="D87" s="16">
        <v>16</v>
      </c>
      <c r="E87" s="17">
        <f t="shared" si="11"/>
        <v>9.4946401225114857E-3</v>
      </c>
      <c r="F87" s="17">
        <f t="shared" si="12"/>
        <v>4.5740423098913664E-3</v>
      </c>
      <c r="G87" s="17">
        <f t="shared" si="14"/>
        <v>-0.4838709677419355</v>
      </c>
      <c r="H87" s="17">
        <f t="shared" si="13"/>
        <v>-4.5941807044410417E-3</v>
      </c>
    </row>
    <row r="88" spans="1:8" x14ac:dyDescent="0.2">
      <c r="A88" s="14"/>
      <c r="B88" s="15" t="s">
        <v>74</v>
      </c>
      <c r="C88" s="16">
        <v>5</v>
      </c>
      <c r="D88" s="16">
        <v>3</v>
      </c>
      <c r="E88" s="17">
        <f t="shared" si="11"/>
        <v>1.5313935681470138E-3</v>
      </c>
      <c r="F88" s="17">
        <f t="shared" si="12"/>
        <v>8.576329331046312E-4</v>
      </c>
      <c r="G88" s="17">
        <f t="shared" si="14"/>
        <v>-0.4</v>
      </c>
      <c r="H88" s="17">
        <f t="shared" si="13"/>
        <v>-6.125574272588056E-4</v>
      </c>
    </row>
    <row r="89" spans="1:8" x14ac:dyDescent="0.2">
      <c r="A89" s="14"/>
      <c r="B89" s="15" t="s">
        <v>75</v>
      </c>
      <c r="C89" s="16">
        <v>117</v>
      </c>
      <c r="D89" s="16">
        <v>54</v>
      </c>
      <c r="E89" s="17">
        <f t="shared" si="11"/>
        <v>3.5834609494640124E-2</v>
      </c>
      <c r="F89" s="17">
        <f t="shared" si="12"/>
        <v>1.5437392795883362E-2</v>
      </c>
      <c r="G89" s="17">
        <f t="shared" si="14"/>
        <v>-0.53846153846153844</v>
      </c>
      <c r="H89" s="17">
        <f t="shared" si="13"/>
        <v>-1.9295558958652374E-2</v>
      </c>
    </row>
    <row r="90" spans="1:8" x14ac:dyDescent="0.2">
      <c r="A90" s="14"/>
      <c r="B90" s="15" t="s">
        <v>76</v>
      </c>
      <c r="C90" s="16">
        <v>187</v>
      </c>
      <c r="D90" s="16">
        <v>121</v>
      </c>
      <c r="E90" s="17">
        <f t="shared" si="11"/>
        <v>5.7274119448698313E-2</v>
      </c>
      <c r="F90" s="17">
        <f t="shared" si="12"/>
        <v>3.4591194968553458E-2</v>
      </c>
      <c r="G90" s="17">
        <f t="shared" si="14"/>
        <v>-0.35294117647058826</v>
      </c>
      <c r="H90" s="17">
        <f t="shared" si="13"/>
        <v>-2.0214395099540584E-2</v>
      </c>
    </row>
    <row r="91" spans="1:8" x14ac:dyDescent="0.2">
      <c r="A91" s="14"/>
      <c r="B91" s="15" t="s">
        <v>77</v>
      </c>
      <c r="C91" s="16">
        <v>49</v>
      </c>
      <c r="D91" s="16">
        <v>67</v>
      </c>
      <c r="E91" s="17">
        <f t="shared" si="11"/>
        <v>1.5007656967840736E-2</v>
      </c>
      <c r="F91" s="17">
        <f t="shared" si="12"/>
        <v>1.9153802172670098E-2</v>
      </c>
      <c r="G91" s="17">
        <f t="shared" si="14"/>
        <v>0.36734693877551022</v>
      </c>
      <c r="H91" s="17">
        <f t="shared" si="13"/>
        <v>5.5130168453292501E-3</v>
      </c>
    </row>
    <row r="92" spans="1:8" x14ac:dyDescent="0.2">
      <c r="A92" s="14"/>
      <c r="B92" s="15" t="s">
        <v>78</v>
      </c>
      <c r="C92" s="16">
        <v>23</v>
      </c>
      <c r="D92" s="16">
        <v>21</v>
      </c>
      <c r="E92" s="17">
        <f t="shared" si="11"/>
        <v>7.0444104134762637E-3</v>
      </c>
      <c r="F92" s="17">
        <f t="shared" si="12"/>
        <v>6.0034305317324182E-3</v>
      </c>
      <c r="G92" s="17">
        <f t="shared" si="14"/>
        <v>-8.6956521739130432E-2</v>
      </c>
      <c r="H92" s="17">
        <f t="shared" si="13"/>
        <v>-6.1255742725880549E-4</v>
      </c>
    </row>
    <row r="93" spans="1:8" x14ac:dyDescent="0.2">
      <c r="A93" s="14"/>
      <c r="B93" s="15" t="s">
        <v>79</v>
      </c>
      <c r="C93" s="16">
        <v>15</v>
      </c>
      <c r="D93" s="16">
        <v>2</v>
      </c>
      <c r="E93" s="17">
        <f t="shared" si="11"/>
        <v>4.5941807044410417E-3</v>
      </c>
      <c r="F93" s="17">
        <f t="shared" si="12"/>
        <v>5.717552887364208E-4</v>
      </c>
      <c r="G93" s="17">
        <f t="shared" si="14"/>
        <v>-0.8666666666666667</v>
      </c>
      <c r="H93" s="17">
        <f t="shared" si="13"/>
        <v>-3.9816232771822365E-3</v>
      </c>
    </row>
    <row r="94" spans="1:8" x14ac:dyDescent="0.2">
      <c r="A94" s="14"/>
      <c r="B94" s="15" t="s">
        <v>80</v>
      </c>
      <c r="C94" s="16">
        <v>23</v>
      </c>
      <c r="D94" s="16">
        <v>25</v>
      </c>
      <c r="E94" s="17">
        <f t="shared" si="11"/>
        <v>7.0444104134762637E-3</v>
      </c>
      <c r="F94" s="17">
        <f t="shared" si="12"/>
        <v>7.1469411092052598E-3</v>
      </c>
      <c r="G94" s="17">
        <f t="shared" si="14"/>
        <v>8.6956521739130432E-2</v>
      </c>
      <c r="H94" s="17">
        <f t="shared" si="13"/>
        <v>6.1255742725880549E-4</v>
      </c>
    </row>
    <row r="95" spans="1:8" x14ac:dyDescent="0.2">
      <c r="A95" s="14"/>
      <c r="B95" s="15" t="s">
        <v>81</v>
      </c>
      <c r="C95" s="16">
        <v>8</v>
      </c>
      <c r="D95" s="16">
        <v>6</v>
      </c>
      <c r="E95" s="17">
        <f t="shared" si="11"/>
        <v>2.450229709035222E-3</v>
      </c>
      <c r="F95" s="17">
        <f t="shared" si="12"/>
        <v>1.7152658662092624E-3</v>
      </c>
      <c r="G95" s="17">
        <f t="shared" si="14"/>
        <v>-0.25</v>
      </c>
      <c r="H95" s="17">
        <f t="shared" si="13"/>
        <v>-6.1255742725880549E-4</v>
      </c>
    </row>
    <row r="96" spans="1:8" x14ac:dyDescent="0.2">
      <c r="A96" s="14"/>
      <c r="B96" s="15" t="s">
        <v>82</v>
      </c>
      <c r="C96" s="16">
        <v>26</v>
      </c>
      <c r="D96" s="16">
        <v>5</v>
      </c>
      <c r="E96" s="17">
        <f t="shared" si="11"/>
        <v>7.9632465543644712E-3</v>
      </c>
      <c r="F96" s="17">
        <f t="shared" si="12"/>
        <v>1.429388221841052E-3</v>
      </c>
      <c r="G96" s="17">
        <f t="shared" si="14"/>
        <v>-0.80769230769230771</v>
      </c>
      <c r="H96" s="17">
        <f t="shared" si="13"/>
        <v>-6.4318529862174576E-3</v>
      </c>
    </row>
    <row r="97" spans="1:8" x14ac:dyDescent="0.2">
      <c r="A97" s="14"/>
      <c r="B97" s="15" t="s">
        <v>83</v>
      </c>
      <c r="C97" s="16">
        <v>5</v>
      </c>
      <c r="D97" s="16">
        <v>1</v>
      </c>
      <c r="E97" s="17">
        <f t="shared" si="11"/>
        <v>1.5313935681470138E-3</v>
      </c>
      <c r="F97" s="17">
        <f t="shared" si="12"/>
        <v>2.858776443682104E-4</v>
      </c>
      <c r="G97" s="17">
        <f t="shared" si="14"/>
        <v>-0.8</v>
      </c>
      <c r="H97" s="17">
        <f t="shared" si="13"/>
        <v>-1.2251148545176112E-3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110</v>
      </c>
      <c r="D99" s="16">
        <v>105</v>
      </c>
      <c r="E99" s="17">
        <f t="shared" si="11"/>
        <v>3.3690658499234305E-2</v>
      </c>
      <c r="F99" s="17">
        <f t="shared" si="12"/>
        <v>3.0017152658662092E-2</v>
      </c>
      <c r="G99" s="17">
        <f t="shared" si="14"/>
        <v>-4.5454545454545456E-2</v>
      </c>
      <c r="H99" s="17">
        <f t="shared" si="13"/>
        <v>-1.5313935681470138E-3</v>
      </c>
    </row>
    <row r="100" spans="1:8" x14ac:dyDescent="0.2">
      <c r="A100" s="14"/>
      <c r="B100" s="15" t="s">
        <v>86</v>
      </c>
      <c r="C100" s="16">
        <v>3</v>
      </c>
      <c r="D100" s="16">
        <v>1</v>
      </c>
      <c r="E100" s="17">
        <f t="shared" si="11"/>
        <v>9.1883614088820824E-4</v>
      </c>
      <c r="F100" s="17">
        <f t="shared" si="12"/>
        <v>2.858776443682104E-4</v>
      </c>
      <c r="G100" s="17">
        <f t="shared" si="14"/>
        <v>-0.66666666666666663</v>
      </c>
      <c r="H100" s="17">
        <f t="shared" si="13"/>
        <v>-6.1255742725880549E-4</v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22</v>
      </c>
      <c r="D102" s="16">
        <v>44</v>
      </c>
      <c r="E102" s="17">
        <f t="shared" si="11"/>
        <v>6.7381316998468607E-3</v>
      </c>
      <c r="F102" s="17">
        <f t="shared" si="12"/>
        <v>1.2578616352201259E-2</v>
      </c>
      <c r="G102" s="17">
        <f t="shared" si="14"/>
        <v>1</v>
      </c>
      <c r="H102" s="17">
        <f t="shared" si="13"/>
        <v>6.7381316998468607E-3</v>
      </c>
    </row>
    <row r="103" spans="1:8" x14ac:dyDescent="0.2">
      <c r="A103" s="14"/>
      <c r="B103" s="15" t="s">
        <v>89</v>
      </c>
      <c r="C103" s="16">
        <v>36</v>
      </c>
      <c r="D103" s="16">
        <v>61</v>
      </c>
      <c r="E103" s="17">
        <f t="shared" si="11"/>
        <v>1.1026033690658498E-2</v>
      </c>
      <c r="F103" s="17">
        <f t="shared" si="12"/>
        <v>1.7438536306460833E-2</v>
      </c>
      <c r="G103" s="17">
        <f t="shared" si="14"/>
        <v>0.69444444444444442</v>
      </c>
      <c r="H103" s="17">
        <f t="shared" si="13"/>
        <v>7.6569678407350681E-3</v>
      </c>
    </row>
    <row r="104" spans="1:8" x14ac:dyDescent="0.2">
      <c r="A104" s="14"/>
      <c r="B104" s="15" t="s">
        <v>90</v>
      </c>
      <c r="C104" s="16">
        <v>106</v>
      </c>
      <c r="D104" s="16">
        <v>117</v>
      </c>
      <c r="E104" s="17">
        <f t="shared" si="11"/>
        <v>3.2465543644716689E-2</v>
      </c>
      <c r="F104" s="17">
        <f t="shared" si="12"/>
        <v>3.3447684391080618E-2</v>
      </c>
      <c r="G104" s="17">
        <f t="shared" si="14"/>
        <v>0.10377358490566038</v>
      </c>
      <c r="H104" s="17">
        <f t="shared" si="13"/>
        <v>3.3690658499234303E-3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2.858776443682104E-4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16</v>
      </c>
      <c r="D106" s="16">
        <v>22</v>
      </c>
      <c r="E106" s="17">
        <f t="shared" si="11"/>
        <v>4.900459418070444E-3</v>
      </c>
      <c r="F106" s="17">
        <f t="shared" si="12"/>
        <v>6.2893081761006293E-3</v>
      </c>
      <c r="G106" s="17">
        <f t="shared" si="14"/>
        <v>0.375</v>
      </c>
      <c r="H106" s="17">
        <f t="shared" si="13"/>
        <v>1.8376722817764165E-3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1</v>
      </c>
      <c r="D109" s="16">
        <v>0</v>
      </c>
      <c r="E109" s="17">
        <f t="shared" si="15"/>
        <v>3.0627871362940275E-4</v>
      </c>
      <c r="F109" s="17" t="str">
        <f t="shared" si="16"/>
        <v/>
      </c>
      <c r="G109" s="17">
        <f t="shared" si="18"/>
        <v>-1</v>
      </c>
      <c r="H109" s="17">
        <f t="shared" si="17"/>
        <v>-3.0627871362940275E-4</v>
      </c>
    </row>
    <row r="110" spans="1:8" x14ac:dyDescent="0.2">
      <c r="A110" s="14"/>
      <c r="B110" s="15" t="s">
        <v>97</v>
      </c>
      <c r="C110" s="16">
        <v>19</v>
      </c>
      <c r="D110" s="16">
        <v>10</v>
      </c>
      <c r="E110" s="17">
        <f t="shared" si="15"/>
        <v>5.8192955589586523E-3</v>
      </c>
      <c r="F110" s="17">
        <f t="shared" si="16"/>
        <v>2.858776443682104E-3</v>
      </c>
      <c r="G110" s="17">
        <f t="shared" si="18"/>
        <v>-0.47368421052631576</v>
      </c>
      <c r="H110" s="17">
        <f t="shared" si="17"/>
        <v>-2.7565084226646246E-3</v>
      </c>
    </row>
    <row r="111" spans="1:8" x14ac:dyDescent="0.2">
      <c r="A111" s="14"/>
      <c r="B111" s="15" t="s">
        <v>98</v>
      </c>
      <c r="C111" s="16">
        <v>316</v>
      </c>
      <c r="D111" s="16">
        <v>275</v>
      </c>
      <c r="E111" s="17">
        <f t="shared" si="15"/>
        <v>9.6784073506891277E-2</v>
      </c>
      <c r="F111" s="17">
        <f t="shared" si="16"/>
        <v>7.8616352201257858E-2</v>
      </c>
      <c r="G111" s="17">
        <f t="shared" si="18"/>
        <v>-0.12974683544303797</v>
      </c>
      <c r="H111" s="17">
        <f t="shared" si="17"/>
        <v>-1.2557427258805513E-2</v>
      </c>
    </row>
    <row r="112" spans="1:8" ht="25.5" x14ac:dyDescent="0.2">
      <c r="A112" s="14"/>
      <c r="B112" s="15" t="s">
        <v>99</v>
      </c>
      <c r="C112" s="16">
        <v>154</v>
      </c>
      <c r="D112" s="16">
        <v>114</v>
      </c>
      <c r="E112" s="17">
        <f t="shared" si="15"/>
        <v>4.7166921898928023E-2</v>
      </c>
      <c r="F112" s="17">
        <f t="shared" si="16"/>
        <v>3.2590051457975985E-2</v>
      </c>
      <c r="G112" s="17">
        <f t="shared" si="18"/>
        <v>-0.25974025974025972</v>
      </c>
      <c r="H112" s="17">
        <f t="shared" si="17"/>
        <v>-1.2251148545176109E-2</v>
      </c>
    </row>
    <row r="113" spans="1:8" ht="25.5" x14ac:dyDescent="0.2">
      <c r="A113" s="14"/>
      <c r="B113" s="15" t="s">
        <v>100</v>
      </c>
      <c r="C113" s="16">
        <v>237</v>
      </c>
      <c r="D113" s="16">
        <v>213</v>
      </c>
      <c r="E113" s="17">
        <f t="shared" si="15"/>
        <v>7.2588055130168458E-2</v>
      </c>
      <c r="F113" s="17">
        <f t="shared" si="16"/>
        <v>6.0891938250428816E-2</v>
      </c>
      <c r="G113" s="17">
        <f t="shared" si="18"/>
        <v>-0.10126582278481013</v>
      </c>
      <c r="H113" s="17">
        <f t="shared" si="17"/>
        <v>-7.3506891271056668E-3</v>
      </c>
    </row>
    <row r="114" spans="1:8" x14ac:dyDescent="0.2">
      <c r="A114" s="14"/>
      <c r="B114" s="15" t="s">
        <v>101</v>
      </c>
      <c r="C114" s="16">
        <v>6</v>
      </c>
      <c r="D114" s="16">
        <v>34</v>
      </c>
      <c r="E114" s="17">
        <f t="shared" si="15"/>
        <v>1.8376722817764165E-3</v>
      </c>
      <c r="F114" s="17">
        <f t="shared" si="16"/>
        <v>9.7198399085191532E-3</v>
      </c>
      <c r="G114" s="17">
        <f t="shared" si="18"/>
        <v>4.666666666666667</v>
      </c>
      <c r="H114" s="17">
        <f t="shared" si="17"/>
        <v>8.5758039816232774E-3</v>
      </c>
    </row>
    <row r="115" spans="1:8" x14ac:dyDescent="0.2">
      <c r="A115" s="14"/>
      <c r="B115" s="15" t="s">
        <v>102</v>
      </c>
      <c r="C115" s="16">
        <v>34</v>
      </c>
      <c r="D115" s="16">
        <v>155</v>
      </c>
      <c r="E115" s="17">
        <f t="shared" si="15"/>
        <v>1.0413476263399694E-2</v>
      </c>
      <c r="F115" s="17">
        <f t="shared" si="16"/>
        <v>4.4311034877072615E-2</v>
      </c>
      <c r="G115" s="17">
        <f t="shared" si="18"/>
        <v>3.5588235294117645</v>
      </c>
      <c r="H115" s="17">
        <f t="shared" si="17"/>
        <v>3.7059724349157733E-2</v>
      </c>
    </row>
    <row r="116" spans="1:8" x14ac:dyDescent="0.2">
      <c r="A116" s="14"/>
      <c r="B116" s="15" t="s">
        <v>103</v>
      </c>
      <c r="C116" s="16">
        <v>10</v>
      </c>
      <c r="D116" s="16">
        <v>72</v>
      </c>
      <c r="E116" s="17">
        <f t="shared" si="15"/>
        <v>3.0627871362940277E-3</v>
      </c>
      <c r="F116" s="17">
        <f t="shared" si="16"/>
        <v>2.0583190394511151E-2</v>
      </c>
      <c r="G116" s="17">
        <f t="shared" si="18"/>
        <v>6.2</v>
      </c>
      <c r="H116" s="17">
        <f t="shared" si="17"/>
        <v>1.8989280245022971E-2</v>
      </c>
    </row>
    <row r="117" spans="1:8" x14ac:dyDescent="0.2">
      <c r="A117" s="14"/>
      <c r="B117" s="15" t="s">
        <v>104</v>
      </c>
      <c r="C117" s="16">
        <v>22</v>
      </c>
      <c r="D117" s="16">
        <v>14</v>
      </c>
      <c r="E117" s="17">
        <f t="shared" si="15"/>
        <v>6.7381316998468607E-3</v>
      </c>
      <c r="F117" s="17">
        <f t="shared" si="16"/>
        <v>4.0022870211549461E-3</v>
      </c>
      <c r="G117" s="17">
        <f t="shared" si="18"/>
        <v>-0.36363636363636365</v>
      </c>
      <c r="H117" s="17">
        <f t="shared" si="17"/>
        <v>-2.450229709035222E-3</v>
      </c>
    </row>
    <row r="118" spans="1:8" x14ac:dyDescent="0.2">
      <c r="A118" s="14"/>
      <c r="B118" s="15" t="s">
        <v>105</v>
      </c>
      <c r="C118" s="16">
        <v>0</v>
      </c>
      <c r="D118" s="16">
        <v>3</v>
      </c>
      <c r="E118" s="17" t="str">
        <f t="shared" si="15"/>
        <v/>
      </c>
      <c r="F118" s="17">
        <f t="shared" si="16"/>
        <v>8.576329331046312E-4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34</v>
      </c>
      <c r="D120" s="16">
        <v>3</v>
      </c>
      <c r="E120" s="17">
        <f t="shared" si="15"/>
        <v>1.0413476263399694E-2</v>
      </c>
      <c r="F120" s="17">
        <f t="shared" si="16"/>
        <v>8.576329331046312E-4</v>
      </c>
      <c r="G120" s="17">
        <f t="shared" si="18"/>
        <v>-0.91176470588235292</v>
      </c>
      <c r="H120" s="17">
        <f t="shared" si="17"/>
        <v>-9.4946401225114857E-3</v>
      </c>
    </row>
    <row r="121" spans="1:8" x14ac:dyDescent="0.2">
      <c r="A121" s="14"/>
      <c r="B121" s="15" t="s">
        <v>108</v>
      </c>
      <c r="C121" s="16">
        <v>6</v>
      </c>
      <c r="D121" s="16">
        <v>3</v>
      </c>
      <c r="E121" s="17">
        <f t="shared" si="15"/>
        <v>1.8376722817764165E-3</v>
      </c>
      <c r="F121" s="17">
        <f t="shared" si="16"/>
        <v>8.576329331046312E-4</v>
      </c>
      <c r="G121" s="17">
        <f t="shared" si="18"/>
        <v>-0.5</v>
      </c>
      <c r="H121" s="17">
        <f t="shared" si="17"/>
        <v>-9.1883614088820824E-4</v>
      </c>
    </row>
    <row r="122" spans="1:8" x14ac:dyDescent="0.2">
      <c r="A122" s="14"/>
      <c r="B122" s="15" t="s">
        <v>109</v>
      </c>
      <c r="C122" s="16">
        <v>5</v>
      </c>
      <c r="D122" s="16">
        <v>5</v>
      </c>
      <c r="E122" s="17">
        <f t="shared" si="15"/>
        <v>1.5313935681470138E-3</v>
      </c>
      <c r="F122" s="17">
        <f t="shared" si="16"/>
        <v>1.429388221841052E-3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110</v>
      </c>
      <c r="C123" s="16">
        <v>28</v>
      </c>
      <c r="D123" s="16">
        <v>38</v>
      </c>
      <c r="E123" s="17">
        <f t="shared" si="15"/>
        <v>8.5758039816232774E-3</v>
      </c>
      <c r="F123" s="17">
        <f t="shared" si="16"/>
        <v>1.0863350485991996E-2</v>
      </c>
      <c r="G123" s="17">
        <f t="shared" si="18"/>
        <v>0.35714285714285715</v>
      </c>
      <c r="H123" s="17">
        <f t="shared" si="17"/>
        <v>3.0627871362940277E-3</v>
      </c>
    </row>
    <row r="124" spans="1:8" x14ac:dyDescent="0.2">
      <c r="A124" s="14"/>
      <c r="B124" s="15" t="s">
        <v>111</v>
      </c>
      <c r="C124" s="16">
        <v>2</v>
      </c>
      <c r="D124" s="16">
        <v>2</v>
      </c>
      <c r="E124" s="17">
        <f t="shared" si="15"/>
        <v>6.1255742725880549E-4</v>
      </c>
      <c r="F124" s="17">
        <f t="shared" si="16"/>
        <v>5.717552887364208E-4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54</v>
      </c>
      <c r="D125" s="16">
        <v>99</v>
      </c>
      <c r="E125" s="17">
        <f t="shared" si="15"/>
        <v>1.653905053598775E-2</v>
      </c>
      <c r="F125" s="17">
        <f t="shared" si="16"/>
        <v>2.8301886792452831E-2</v>
      </c>
      <c r="G125" s="17">
        <f t="shared" si="18"/>
        <v>0.83333333333333337</v>
      </c>
      <c r="H125" s="17">
        <f t="shared" si="17"/>
        <v>1.3782542113323125E-2</v>
      </c>
    </row>
    <row r="126" spans="1:8" x14ac:dyDescent="0.2">
      <c r="A126" s="14"/>
      <c r="B126" s="15" t="s">
        <v>113</v>
      </c>
      <c r="C126" s="16">
        <v>99</v>
      </c>
      <c r="D126" s="16">
        <v>183</v>
      </c>
      <c r="E126" s="17">
        <f t="shared" si="15"/>
        <v>3.0321592649310874E-2</v>
      </c>
      <c r="F126" s="17">
        <f t="shared" si="16"/>
        <v>5.2315608919382507E-2</v>
      </c>
      <c r="G126" s="17">
        <f t="shared" si="18"/>
        <v>0.84848484848484851</v>
      </c>
      <c r="H126" s="17">
        <f t="shared" si="17"/>
        <v>2.5727411944869834E-2</v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5"/>
        <v>3.0627871362940275E-4</v>
      </c>
      <c r="F127" s="17" t="str">
        <f t="shared" si="16"/>
        <v/>
      </c>
      <c r="G127" s="17">
        <f t="shared" si="18"/>
        <v>-1</v>
      </c>
      <c r="H127" s="17">
        <f t="shared" si="17"/>
        <v>-3.0627871362940275E-4</v>
      </c>
    </row>
    <row r="128" spans="1:8" x14ac:dyDescent="0.2">
      <c r="A128" s="14"/>
      <c r="B128" s="15" t="s">
        <v>115</v>
      </c>
      <c r="C128" s="16">
        <v>103</v>
      </c>
      <c r="D128" s="16">
        <v>165</v>
      </c>
      <c r="E128" s="17">
        <f t="shared" si="15"/>
        <v>3.1546707503828486E-2</v>
      </c>
      <c r="F128" s="17">
        <f t="shared" si="16"/>
        <v>4.716981132075472E-2</v>
      </c>
      <c r="G128" s="17">
        <f t="shared" si="18"/>
        <v>0.60194174757281549</v>
      </c>
      <c r="H128" s="17">
        <f t="shared" si="17"/>
        <v>1.8989280245022971E-2</v>
      </c>
    </row>
    <row r="129" spans="1:8" x14ac:dyDescent="0.2">
      <c r="A129" s="14"/>
      <c r="B129" s="15" t="s">
        <v>116</v>
      </c>
      <c r="C129" s="16">
        <v>102</v>
      </c>
      <c r="D129" s="16">
        <v>85</v>
      </c>
      <c r="E129" s="17">
        <f t="shared" si="15"/>
        <v>3.124042879019908E-2</v>
      </c>
      <c r="F129" s="17">
        <f t="shared" si="16"/>
        <v>2.4299599771297885E-2</v>
      </c>
      <c r="G129" s="17">
        <f t="shared" si="18"/>
        <v>-0.16666666666666666</v>
      </c>
      <c r="H129" s="17">
        <f t="shared" si="17"/>
        <v>-5.2067381316998462E-3</v>
      </c>
    </row>
    <row r="130" spans="1:8" x14ac:dyDescent="0.2">
      <c r="A130" s="14"/>
      <c r="B130" s="15" t="s">
        <v>117</v>
      </c>
      <c r="C130" s="16">
        <v>1</v>
      </c>
      <c r="D130" s="16">
        <v>0</v>
      </c>
      <c r="E130" s="17">
        <f t="shared" si="15"/>
        <v>3.0627871362940275E-4</v>
      </c>
      <c r="F130" s="17" t="str">
        <f t="shared" si="16"/>
        <v/>
      </c>
      <c r="G130" s="17">
        <f t="shared" si="18"/>
        <v>-1</v>
      </c>
      <c r="H130" s="17">
        <f t="shared" si="17"/>
        <v>-3.0627871362940275E-4</v>
      </c>
    </row>
    <row r="131" spans="1:8" ht="25.5" x14ac:dyDescent="0.2">
      <c r="A131" s="14"/>
      <c r="B131" s="15" t="s">
        <v>118</v>
      </c>
      <c r="C131" s="16">
        <v>109</v>
      </c>
      <c r="D131" s="16">
        <v>93</v>
      </c>
      <c r="E131" s="17">
        <f t="shared" si="15"/>
        <v>3.3384379785604899E-2</v>
      </c>
      <c r="F131" s="17">
        <f t="shared" si="16"/>
        <v>2.6586620926243566E-2</v>
      </c>
      <c r="G131" s="17">
        <f t="shared" si="18"/>
        <v>-0.14678899082568808</v>
      </c>
      <c r="H131" s="17">
        <f t="shared" si="17"/>
        <v>-4.900459418070444E-3</v>
      </c>
    </row>
    <row r="132" spans="1:8" ht="25.5" x14ac:dyDescent="0.2">
      <c r="A132" s="14"/>
      <c r="B132" s="15" t="s">
        <v>119</v>
      </c>
      <c r="C132" s="16">
        <v>88</v>
      </c>
      <c r="D132" s="16">
        <v>99</v>
      </c>
      <c r="E132" s="17">
        <f t="shared" si="15"/>
        <v>2.6952526799387443E-2</v>
      </c>
      <c r="F132" s="17">
        <f t="shared" si="16"/>
        <v>2.8301886792452831E-2</v>
      </c>
      <c r="G132" s="17">
        <f t="shared" si="18"/>
        <v>0.125</v>
      </c>
      <c r="H132" s="17">
        <f t="shared" si="17"/>
        <v>3.3690658499234303E-3</v>
      </c>
    </row>
    <row r="133" spans="1:8" x14ac:dyDescent="0.2">
      <c r="A133" s="14"/>
      <c r="B133" s="15" t="s">
        <v>120</v>
      </c>
      <c r="C133" s="16">
        <v>113</v>
      </c>
      <c r="D133" s="16">
        <v>113</v>
      </c>
      <c r="E133" s="17">
        <f t="shared" si="15"/>
        <v>3.4609494640122508E-2</v>
      </c>
      <c r="F133" s="17">
        <f t="shared" si="16"/>
        <v>3.2304173813607777E-2</v>
      </c>
      <c r="G133" s="17">
        <f t="shared" si="18"/>
        <v>0</v>
      </c>
      <c r="H133" s="17">
        <f t="shared" si="17"/>
        <v>0</v>
      </c>
    </row>
    <row r="134" spans="1:8" x14ac:dyDescent="0.2">
      <c r="A134" s="14"/>
      <c r="B134" s="15" t="s">
        <v>121</v>
      </c>
      <c r="C134" s="16">
        <v>90</v>
      </c>
      <c r="D134" s="16">
        <v>103</v>
      </c>
      <c r="E134" s="17">
        <f t="shared" si="15"/>
        <v>2.7565084226646247E-2</v>
      </c>
      <c r="F134" s="17">
        <f t="shared" si="16"/>
        <v>2.9445397369925672E-2</v>
      </c>
      <c r="G134" s="17">
        <f t="shared" si="18"/>
        <v>0.14444444444444443</v>
      </c>
      <c r="H134" s="17">
        <f t="shared" si="17"/>
        <v>3.9816232771822356E-3</v>
      </c>
    </row>
    <row r="135" spans="1:8" x14ac:dyDescent="0.2">
      <c r="A135" s="14"/>
      <c r="B135" s="15" t="s">
        <v>122</v>
      </c>
      <c r="C135" s="16">
        <v>10</v>
      </c>
      <c r="D135" s="16">
        <v>6</v>
      </c>
      <c r="E135" s="17">
        <f t="shared" si="15"/>
        <v>3.0627871362940277E-3</v>
      </c>
      <c r="F135" s="17">
        <f t="shared" si="16"/>
        <v>1.7152658662092624E-3</v>
      </c>
      <c r="G135" s="17">
        <f t="shared" si="18"/>
        <v>-0.4</v>
      </c>
      <c r="H135" s="17">
        <f t="shared" si="17"/>
        <v>-1.2251148545176112E-3</v>
      </c>
    </row>
    <row r="136" spans="1:8" x14ac:dyDescent="0.2">
      <c r="A136" s="14"/>
      <c r="B136" s="15" t="s">
        <v>123</v>
      </c>
      <c r="C136" s="16">
        <v>24</v>
      </c>
      <c r="D136" s="16">
        <v>20</v>
      </c>
      <c r="E136" s="17">
        <f t="shared" si="15"/>
        <v>7.3506891271056659E-3</v>
      </c>
      <c r="F136" s="17">
        <f t="shared" si="16"/>
        <v>5.717552887364208E-3</v>
      </c>
      <c r="G136" s="17">
        <f t="shared" si="18"/>
        <v>-0.16666666666666666</v>
      </c>
      <c r="H136" s="17">
        <f t="shared" si="17"/>
        <v>-1.225114854517611E-3</v>
      </c>
    </row>
    <row r="137" spans="1:8" x14ac:dyDescent="0.2">
      <c r="A137" s="14"/>
      <c r="B137" s="15" t="s">
        <v>124</v>
      </c>
      <c r="C137" s="16">
        <v>6</v>
      </c>
      <c r="D137" s="16">
        <v>8</v>
      </c>
      <c r="E137" s="17">
        <f t="shared" si="15"/>
        <v>1.8376722817764165E-3</v>
      </c>
      <c r="F137" s="17">
        <f t="shared" si="16"/>
        <v>2.2870211549456832E-3</v>
      </c>
      <c r="G137" s="17">
        <f t="shared" si="18"/>
        <v>0.33333333333333331</v>
      </c>
      <c r="H137" s="17">
        <f t="shared" si="17"/>
        <v>6.1255742725880549E-4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3</v>
      </c>
      <c r="D139" s="16">
        <v>1</v>
      </c>
      <c r="E139" s="17">
        <f t="shared" ref="E139:E167" si="19">+IF(C139=0,"",C139/C$75)</f>
        <v>9.1883614088820824E-4</v>
      </c>
      <c r="F139" s="17">
        <f t="shared" ref="F139:F167" si="20">+IF(D139=0,"",D139/D$75)</f>
        <v>2.858776443682104E-4</v>
      </c>
      <c r="G139" s="17">
        <f t="shared" si="18"/>
        <v>-0.66666666666666663</v>
      </c>
      <c r="H139" s="17">
        <f t="shared" ref="H139:H167" si="21">+IF(OR(AND(E139=""),(G139="")),"",E139*G139)</f>
        <v>-6.1255742725880549E-4</v>
      </c>
    </row>
    <row r="140" spans="1:8" x14ac:dyDescent="0.2">
      <c r="A140" s="14"/>
      <c r="B140" s="15" t="s">
        <v>127</v>
      </c>
      <c r="C140" s="16">
        <v>7</v>
      </c>
      <c r="D140" s="16">
        <v>11</v>
      </c>
      <c r="E140" s="17">
        <f t="shared" si="19"/>
        <v>2.1439509954058193E-3</v>
      </c>
      <c r="F140" s="17">
        <f t="shared" si="20"/>
        <v>3.1446540880503146E-3</v>
      </c>
      <c r="G140" s="17">
        <f t="shared" ref="G140:G167" si="22">+IF(AND(C140=0,D140=0)," ",IF(C140=0,1,IF(D140=0,-1,(D140-C140)/C140)))</f>
        <v>0.5714285714285714</v>
      </c>
      <c r="H140" s="17">
        <f t="shared" si="21"/>
        <v>1.225114854517611E-3</v>
      </c>
    </row>
    <row r="141" spans="1:8" ht="25.5" x14ac:dyDescent="0.2">
      <c r="A141" s="14"/>
      <c r="B141" s="15" t="s">
        <v>128</v>
      </c>
      <c r="C141" s="16">
        <v>31</v>
      </c>
      <c r="D141" s="16">
        <v>34</v>
      </c>
      <c r="E141" s="17">
        <f t="shared" si="19"/>
        <v>9.4946401225114857E-3</v>
      </c>
      <c r="F141" s="17">
        <f t="shared" si="20"/>
        <v>9.7198399085191532E-3</v>
      </c>
      <c r="G141" s="17">
        <f t="shared" si="22"/>
        <v>9.6774193548387094E-2</v>
      </c>
      <c r="H141" s="17">
        <f t="shared" si="21"/>
        <v>9.1883614088820824E-4</v>
      </c>
    </row>
    <row r="142" spans="1:8" ht="25.5" x14ac:dyDescent="0.2">
      <c r="A142" s="14"/>
      <c r="B142" s="15" t="s">
        <v>129</v>
      </c>
      <c r="C142" s="16">
        <v>3</v>
      </c>
      <c r="D142" s="16">
        <v>24</v>
      </c>
      <c r="E142" s="17">
        <f t="shared" si="19"/>
        <v>9.1883614088820824E-4</v>
      </c>
      <c r="F142" s="17">
        <f t="shared" si="20"/>
        <v>6.8610634648370496E-3</v>
      </c>
      <c r="G142" s="17">
        <f t="shared" si="22"/>
        <v>7</v>
      </c>
      <c r="H142" s="17">
        <f t="shared" si="21"/>
        <v>6.4318529862174576E-3</v>
      </c>
    </row>
    <row r="143" spans="1:8" ht="25.5" x14ac:dyDescent="0.2">
      <c r="A143" s="14"/>
      <c r="B143" s="15" t="s">
        <v>130</v>
      </c>
      <c r="C143" s="16">
        <v>8</v>
      </c>
      <c r="D143" s="16">
        <v>5</v>
      </c>
      <c r="E143" s="17">
        <f t="shared" si="19"/>
        <v>2.450229709035222E-3</v>
      </c>
      <c r="F143" s="17">
        <f t="shared" si="20"/>
        <v>1.429388221841052E-3</v>
      </c>
      <c r="G143" s="17">
        <f t="shared" si="22"/>
        <v>-0.375</v>
      </c>
      <c r="H143" s="17">
        <f t="shared" si="21"/>
        <v>-9.1883614088820824E-4</v>
      </c>
    </row>
    <row r="144" spans="1:8" ht="25.5" x14ac:dyDescent="0.2">
      <c r="A144" s="14"/>
      <c r="B144" s="15" t="s">
        <v>131</v>
      </c>
      <c r="C144" s="16">
        <v>4</v>
      </c>
      <c r="D144" s="16">
        <v>1</v>
      </c>
      <c r="E144" s="17">
        <f t="shared" si="19"/>
        <v>1.225114854517611E-3</v>
      </c>
      <c r="F144" s="17">
        <f t="shared" si="20"/>
        <v>2.858776443682104E-4</v>
      </c>
      <c r="G144" s="17">
        <f t="shared" si="22"/>
        <v>-0.75</v>
      </c>
      <c r="H144" s="17">
        <f t="shared" si="21"/>
        <v>-9.1883614088820824E-4</v>
      </c>
    </row>
    <row r="145" spans="1:8" ht="25.5" x14ac:dyDescent="0.2">
      <c r="A145" s="14"/>
      <c r="B145" s="15" t="s">
        <v>132</v>
      </c>
      <c r="C145" s="16">
        <v>2</v>
      </c>
      <c r="D145" s="16">
        <v>4</v>
      </c>
      <c r="E145" s="17">
        <f t="shared" si="19"/>
        <v>6.1255742725880549E-4</v>
      </c>
      <c r="F145" s="17">
        <f t="shared" si="20"/>
        <v>1.1435105774728416E-3</v>
      </c>
      <c r="G145" s="17">
        <f t="shared" si="22"/>
        <v>1</v>
      </c>
      <c r="H145" s="17">
        <f t="shared" si="21"/>
        <v>6.1255742725880549E-4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5.717552887364208E-4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1</v>
      </c>
      <c r="D148" s="16">
        <v>1</v>
      </c>
      <c r="E148" s="17">
        <f t="shared" si="19"/>
        <v>3.0627871362940275E-4</v>
      </c>
      <c r="F148" s="17">
        <f t="shared" si="20"/>
        <v>2.858776443682104E-4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136</v>
      </c>
      <c r="C149" s="16">
        <v>16</v>
      </c>
      <c r="D149" s="16">
        <v>2</v>
      </c>
      <c r="E149" s="17">
        <f t="shared" si="19"/>
        <v>4.900459418070444E-3</v>
      </c>
      <c r="F149" s="17">
        <f t="shared" si="20"/>
        <v>5.717552887364208E-4</v>
      </c>
      <c r="G149" s="17">
        <f t="shared" si="22"/>
        <v>-0.875</v>
      </c>
      <c r="H149" s="17">
        <f t="shared" si="21"/>
        <v>-4.2879019908116387E-3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1</v>
      </c>
      <c r="D151" s="16">
        <v>0</v>
      </c>
      <c r="E151" s="17">
        <f t="shared" si="19"/>
        <v>3.0627871362940275E-4</v>
      </c>
      <c r="F151" s="17" t="str">
        <f t="shared" si="20"/>
        <v/>
      </c>
      <c r="G151" s="17">
        <f t="shared" si="22"/>
        <v>-1</v>
      </c>
      <c r="H151" s="17">
        <f t="shared" si="21"/>
        <v>-3.0627871362940275E-4</v>
      </c>
    </row>
    <row r="152" spans="1:8" x14ac:dyDescent="0.2">
      <c r="A152" s="14"/>
      <c r="B152" s="15" t="s">
        <v>139</v>
      </c>
      <c r="C152" s="16">
        <v>5</v>
      </c>
      <c r="D152" s="16">
        <v>2</v>
      </c>
      <c r="E152" s="17">
        <f t="shared" si="19"/>
        <v>1.5313935681470138E-3</v>
      </c>
      <c r="F152" s="17">
        <f t="shared" si="20"/>
        <v>5.717552887364208E-4</v>
      </c>
      <c r="G152" s="17">
        <f t="shared" si="22"/>
        <v>-0.6</v>
      </c>
      <c r="H152" s="17">
        <f t="shared" si="21"/>
        <v>-9.1883614088820824E-4</v>
      </c>
    </row>
    <row r="153" spans="1:8" x14ac:dyDescent="0.2">
      <c r="A153" s="14"/>
      <c r="B153" s="15" t="s">
        <v>140</v>
      </c>
      <c r="C153" s="16">
        <v>41</v>
      </c>
      <c r="D153" s="16">
        <v>37</v>
      </c>
      <c r="E153" s="17">
        <f t="shared" si="19"/>
        <v>1.2557427258805513E-2</v>
      </c>
      <c r="F153" s="17">
        <f t="shared" si="20"/>
        <v>1.0577472841623786E-2</v>
      </c>
      <c r="G153" s="17">
        <f t="shared" si="22"/>
        <v>-9.7560975609756101E-2</v>
      </c>
      <c r="H153" s="17">
        <f t="shared" si="21"/>
        <v>-1.225114854517611E-3</v>
      </c>
    </row>
    <row r="154" spans="1:8" x14ac:dyDescent="0.2">
      <c r="A154" s="14"/>
      <c r="B154" s="15" t="s">
        <v>141</v>
      </c>
      <c r="C154" s="16">
        <v>2</v>
      </c>
      <c r="D154" s="16">
        <v>6</v>
      </c>
      <c r="E154" s="17">
        <f t="shared" si="19"/>
        <v>6.1255742725880549E-4</v>
      </c>
      <c r="F154" s="17">
        <f t="shared" si="20"/>
        <v>1.7152658662092624E-3</v>
      </c>
      <c r="G154" s="17">
        <f t="shared" si="22"/>
        <v>2</v>
      </c>
      <c r="H154" s="17">
        <f t="shared" si="21"/>
        <v>1.225114854517611E-3</v>
      </c>
    </row>
    <row r="155" spans="1:8" ht="25.5" x14ac:dyDescent="0.2">
      <c r="A155" s="14"/>
      <c r="B155" s="15" t="s">
        <v>142</v>
      </c>
      <c r="C155" s="16">
        <v>11</v>
      </c>
      <c r="D155" s="16">
        <v>12</v>
      </c>
      <c r="E155" s="17">
        <f t="shared" si="19"/>
        <v>3.3690658499234303E-3</v>
      </c>
      <c r="F155" s="17">
        <f t="shared" si="20"/>
        <v>3.4305317324185248E-3</v>
      </c>
      <c r="G155" s="17">
        <f t="shared" si="22"/>
        <v>9.0909090909090912E-2</v>
      </c>
      <c r="H155" s="17">
        <f t="shared" si="21"/>
        <v>3.0627871362940275E-4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5.717552887364208E-4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</v>
      </c>
      <c r="D157" s="16">
        <v>30</v>
      </c>
      <c r="E157" s="17">
        <f t="shared" si="19"/>
        <v>3.0627871362940275E-4</v>
      </c>
      <c r="F157" s="17">
        <f t="shared" si="20"/>
        <v>8.5763293310463125E-3</v>
      </c>
      <c r="G157" s="17">
        <f t="shared" si="22"/>
        <v>29</v>
      </c>
      <c r="H157" s="17">
        <f t="shared" si="21"/>
        <v>8.8820826952526796E-3</v>
      </c>
    </row>
    <row r="158" spans="1:8" x14ac:dyDescent="0.2">
      <c r="A158" s="14"/>
      <c r="B158" s="15" t="s">
        <v>145</v>
      </c>
      <c r="C158" s="16">
        <v>33</v>
      </c>
      <c r="D158" s="16">
        <v>18</v>
      </c>
      <c r="E158" s="17">
        <f t="shared" si="19"/>
        <v>1.010719754977029E-2</v>
      </c>
      <c r="F158" s="17">
        <f t="shared" si="20"/>
        <v>5.1457975986277877E-3</v>
      </c>
      <c r="G158" s="17">
        <f t="shared" si="22"/>
        <v>-0.45454545454545453</v>
      </c>
      <c r="H158" s="17">
        <f t="shared" si="21"/>
        <v>-4.5941807044410409E-3</v>
      </c>
    </row>
    <row r="159" spans="1:8" x14ac:dyDescent="0.2">
      <c r="A159" s="14"/>
      <c r="B159" s="15" t="s">
        <v>146</v>
      </c>
      <c r="C159" s="16">
        <v>1</v>
      </c>
      <c r="D159" s="16">
        <v>1</v>
      </c>
      <c r="E159" s="17">
        <f t="shared" si="19"/>
        <v>3.0627871362940275E-4</v>
      </c>
      <c r="F159" s="17">
        <f t="shared" si="20"/>
        <v>2.858776443682104E-4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8</v>
      </c>
      <c r="D160" s="16">
        <v>11</v>
      </c>
      <c r="E160" s="17">
        <f t="shared" si="19"/>
        <v>2.450229709035222E-3</v>
      </c>
      <c r="F160" s="17">
        <f t="shared" si="20"/>
        <v>3.1446540880503146E-3</v>
      </c>
      <c r="G160" s="17">
        <f t="shared" si="22"/>
        <v>0.375</v>
      </c>
      <c r="H160" s="17">
        <f t="shared" si="21"/>
        <v>9.1883614088820824E-4</v>
      </c>
    </row>
    <row r="161" spans="1:8" x14ac:dyDescent="0.2">
      <c r="A161" s="14"/>
      <c r="B161" s="15" t="s">
        <v>148</v>
      </c>
      <c r="C161" s="16">
        <v>4</v>
      </c>
      <c r="D161" s="16">
        <v>5</v>
      </c>
      <c r="E161" s="17">
        <f t="shared" si="19"/>
        <v>1.225114854517611E-3</v>
      </c>
      <c r="F161" s="17">
        <f t="shared" si="20"/>
        <v>1.429388221841052E-3</v>
      </c>
      <c r="G161" s="17">
        <f t="shared" si="22"/>
        <v>0.25</v>
      </c>
      <c r="H161" s="17">
        <f t="shared" si="21"/>
        <v>3.0627871362940275E-4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1.1435105774728416E-3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246</v>
      </c>
      <c r="D164" s="16">
        <v>149</v>
      </c>
      <c r="E164" s="17">
        <f t="shared" si="19"/>
        <v>7.5344563552833074E-2</v>
      </c>
      <c r="F164" s="17">
        <f t="shared" si="20"/>
        <v>4.259576901086335E-2</v>
      </c>
      <c r="G164" s="17">
        <f t="shared" si="22"/>
        <v>-0.39430894308943087</v>
      </c>
      <c r="H164" s="17">
        <f t="shared" si="21"/>
        <v>-2.9709035222052066E-2</v>
      </c>
    </row>
    <row r="165" spans="1:8" ht="25.5" x14ac:dyDescent="0.2">
      <c r="A165" s="14"/>
      <c r="B165" s="15" t="s">
        <v>152</v>
      </c>
      <c r="C165" s="16">
        <v>10</v>
      </c>
      <c r="D165" s="16">
        <v>121</v>
      </c>
      <c r="E165" s="17">
        <f t="shared" si="19"/>
        <v>3.0627871362940277E-3</v>
      </c>
      <c r="F165" s="17">
        <f t="shared" si="20"/>
        <v>3.4591194968553458E-2</v>
      </c>
      <c r="G165" s="17">
        <f t="shared" si="22"/>
        <v>11.1</v>
      </c>
      <c r="H165" s="17">
        <f t="shared" si="21"/>
        <v>3.3996937212863704E-2</v>
      </c>
    </row>
    <row r="166" spans="1:8" ht="25.5" x14ac:dyDescent="0.2">
      <c r="A166" s="14"/>
      <c r="B166" s="15" t="s">
        <v>153</v>
      </c>
      <c r="C166" s="16">
        <v>1</v>
      </c>
      <c r="D166" s="16">
        <v>1</v>
      </c>
      <c r="E166" s="17">
        <f t="shared" si="19"/>
        <v>3.0627871362940275E-4</v>
      </c>
      <c r="F166" s="17">
        <f t="shared" si="20"/>
        <v>2.858776443682104E-4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5790</v>
      </c>
      <c r="D173" s="19">
        <f>SUM(D174:D343)</f>
        <v>4671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-0.19326424870466322</v>
      </c>
      <c r="H173" s="20">
        <f t="shared" ref="H173:H204" si="25">+IF(OR(AND(E173=""),(G173="")),"",E173*G173)</f>
        <v>-0.19326424870466322</v>
      </c>
    </row>
    <row r="174" spans="1:8" x14ac:dyDescent="0.2">
      <c r="A174" s="14"/>
      <c r="B174" s="15" t="s">
        <v>155</v>
      </c>
      <c r="C174" s="16">
        <v>15</v>
      </c>
      <c r="D174" s="16">
        <v>9</v>
      </c>
      <c r="E174" s="17">
        <f t="shared" si="23"/>
        <v>2.5906735751295338E-3</v>
      </c>
      <c r="F174" s="17">
        <f t="shared" si="24"/>
        <v>1.9267822736030828E-3</v>
      </c>
      <c r="G174" s="17">
        <f t="shared" ref="G174:G205" si="26">+IF(AND(C174=0,D174=0)," ",IF(C174=0,1,IF(D174=0,-1,(D174-C174)/C174)))</f>
        <v>-0.4</v>
      </c>
      <c r="H174" s="17">
        <f t="shared" si="25"/>
        <v>-1.0362694300518136E-3</v>
      </c>
    </row>
    <row r="175" spans="1:8" x14ac:dyDescent="0.2">
      <c r="A175" s="14"/>
      <c r="B175" s="15" t="s">
        <v>156</v>
      </c>
      <c r="C175" s="16">
        <v>7</v>
      </c>
      <c r="D175" s="16">
        <v>4</v>
      </c>
      <c r="E175" s="17">
        <f t="shared" si="23"/>
        <v>1.2089810017271157E-3</v>
      </c>
      <c r="F175" s="17">
        <f t="shared" si="24"/>
        <v>8.5634767715692573E-4</v>
      </c>
      <c r="G175" s="17">
        <f t="shared" si="26"/>
        <v>-0.42857142857142855</v>
      </c>
      <c r="H175" s="17">
        <f t="shared" si="25"/>
        <v>-5.1813471502590671E-4</v>
      </c>
    </row>
    <row r="176" spans="1:8" ht="38.25" x14ac:dyDescent="0.2">
      <c r="A176" s="14"/>
      <c r="B176" s="15" t="s">
        <v>157</v>
      </c>
      <c r="C176" s="16">
        <v>16</v>
      </c>
      <c r="D176" s="16">
        <v>9</v>
      </c>
      <c r="E176" s="17">
        <f t="shared" si="23"/>
        <v>2.7633851468048358E-3</v>
      </c>
      <c r="F176" s="17">
        <f t="shared" si="24"/>
        <v>1.9267822736030828E-3</v>
      </c>
      <c r="G176" s="17">
        <f t="shared" si="26"/>
        <v>-0.4375</v>
      </c>
      <c r="H176" s="17">
        <f t="shared" si="25"/>
        <v>-1.2089810017271157E-3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45</v>
      </c>
      <c r="D178" s="16">
        <v>42</v>
      </c>
      <c r="E178" s="17">
        <f t="shared" si="23"/>
        <v>7.7720207253886009E-3</v>
      </c>
      <c r="F178" s="17">
        <f t="shared" si="24"/>
        <v>8.9916506101477191E-3</v>
      </c>
      <c r="G178" s="17">
        <f t="shared" si="26"/>
        <v>-6.6666666666666666E-2</v>
      </c>
      <c r="H178" s="17">
        <f t="shared" si="25"/>
        <v>-5.1813471502590671E-4</v>
      </c>
    </row>
    <row r="179" spans="1:8" x14ac:dyDescent="0.2">
      <c r="A179" s="14"/>
      <c r="B179" s="15" t="s">
        <v>160</v>
      </c>
      <c r="C179" s="16">
        <v>375</v>
      </c>
      <c r="D179" s="16">
        <v>447</v>
      </c>
      <c r="E179" s="17">
        <f t="shared" si="23"/>
        <v>6.4766839378238336E-2</v>
      </c>
      <c r="F179" s="17">
        <f t="shared" si="24"/>
        <v>9.5696852922286454E-2</v>
      </c>
      <c r="G179" s="17">
        <f t="shared" si="26"/>
        <v>0.192</v>
      </c>
      <c r="H179" s="17">
        <f t="shared" si="25"/>
        <v>1.2435233160621761E-2</v>
      </c>
    </row>
    <row r="180" spans="1:8" x14ac:dyDescent="0.2">
      <c r="A180" s="14"/>
      <c r="B180" s="15" t="s">
        <v>161</v>
      </c>
      <c r="C180" s="16">
        <v>7</v>
      </c>
      <c r="D180" s="16">
        <v>2</v>
      </c>
      <c r="E180" s="17">
        <f t="shared" si="23"/>
        <v>1.2089810017271157E-3</v>
      </c>
      <c r="F180" s="17">
        <f t="shared" si="24"/>
        <v>4.2817383857846286E-4</v>
      </c>
      <c r="G180" s="17">
        <f t="shared" si="26"/>
        <v>-0.7142857142857143</v>
      </c>
      <c r="H180" s="17">
        <f t="shared" si="25"/>
        <v>-8.6355785837651119E-4</v>
      </c>
    </row>
    <row r="181" spans="1:8" x14ac:dyDescent="0.2">
      <c r="A181" s="14"/>
      <c r="B181" s="15" t="s">
        <v>162</v>
      </c>
      <c r="C181" s="16">
        <v>60</v>
      </c>
      <c r="D181" s="16">
        <v>48</v>
      </c>
      <c r="E181" s="17">
        <f t="shared" si="23"/>
        <v>1.0362694300518135E-2</v>
      </c>
      <c r="F181" s="17">
        <f t="shared" si="24"/>
        <v>1.0276172125883108E-2</v>
      </c>
      <c r="G181" s="17">
        <f t="shared" si="26"/>
        <v>-0.2</v>
      </c>
      <c r="H181" s="17">
        <f t="shared" si="25"/>
        <v>-2.0725388601036273E-3</v>
      </c>
    </row>
    <row r="182" spans="1:8" x14ac:dyDescent="0.2">
      <c r="A182" s="14"/>
      <c r="B182" s="15" t="s">
        <v>163</v>
      </c>
      <c r="C182" s="16">
        <v>4</v>
      </c>
      <c r="D182" s="16">
        <v>30</v>
      </c>
      <c r="E182" s="17">
        <f t="shared" si="23"/>
        <v>6.9084628670120895E-4</v>
      </c>
      <c r="F182" s="17">
        <f t="shared" si="24"/>
        <v>6.4226075786769426E-3</v>
      </c>
      <c r="G182" s="17">
        <f t="shared" si="26"/>
        <v>6.5</v>
      </c>
      <c r="H182" s="17">
        <f t="shared" si="25"/>
        <v>4.4905008635578586E-3</v>
      </c>
    </row>
    <row r="183" spans="1:8" x14ac:dyDescent="0.2">
      <c r="A183" s="14"/>
      <c r="B183" s="15" t="s">
        <v>164</v>
      </c>
      <c r="C183" s="16">
        <v>1</v>
      </c>
      <c r="D183" s="16">
        <v>4</v>
      </c>
      <c r="E183" s="17">
        <f t="shared" si="23"/>
        <v>1.7271157167530224E-4</v>
      </c>
      <c r="F183" s="17">
        <f t="shared" si="24"/>
        <v>8.5634767715692573E-4</v>
      </c>
      <c r="G183" s="17">
        <f t="shared" si="26"/>
        <v>3</v>
      </c>
      <c r="H183" s="17">
        <f t="shared" si="25"/>
        <v>5.1813471502590671E-4</v>
      </c>
    </row>
    <row r="184" spans="1:8" ht="25.5" x14ac:dyDescent="0.2">
      <c r="A184" s="14"/>
      <c r="B184" s="15" t="s">
        <v>165</v>
      </c>
      <c r="C184" s="16">
        <v>7</v>
      </c>
      <c r="D184" s="16">
        <v>0</v>
      </c>
      <c r="E184" s="17">
        <f t="shared" si="23"/>
        <v>1.2089810017271157E-3</v>
      </c>
      <c r="F184" s="17" t="str">
        <f t="shared" si="24"/>
        <v/>
      </c>
      <c r="G184" s="17">
        <f t="shared" si="26"/>
        <v>-1</v>
      </c>
      <c r="H184" s="17">
        <f t="shared" si="25"/>
        <v>-1.2089810017271157E-3</v>
      </c>
    </row>
    <row r="185" spans="1:8" x14ac:dyDescent="0.2">
      <c r="A185" s="14"/>
      <c r="B185" s="15" t="s">
        <v>166</v>
      </c>
      <c r="C185" s="16">
        <v>7</v>
      </c>
      <c r="D185" s="16">
        <v>4</v>
      </c>
      <c r="E185" s="17">
        <f t="shared" si="23"/>
        <v>1.2089810017271157E-3</v>
      </c>
      <c r="F185" s="17">
        <f t="shared" si="24"/>
        <v>8.5634767715692573E-4</v>
      </c>
      <c r="G185" s="17">
        <f t="shared" si="26"/>
        <v>-0.42857142857142855</v>
      </c>
      <c r="H185" s="17">
        <f t="shared" si="25"/>
        <v>-5.1813471502590671E-4</v>
      </c>
    </row>
    <row r="186" spans="1:8" x14ac:dyDescent="0.2">
      <c r="A186" s="14"/>
      <c r="B186" s="15" t="s">
        <v>167</v>
      </c>
      <c r="C186" s="16">
        <v>7</v>
      </c>
      <c r="D186" s="16">
        <v>85</v>
      </c>
      <c r="E186" s="17">
        <f t="shared" si="23"/>
        <v>1.2089810017271157E-3</v>
      </c>
      <c r="F186" s="17">
        <f t="shared" si="24"/>
        <v>1.8197388139584672E-2</v>
      </c>
      <c r="G186" s="17">
        <f t="shared" si="26"/>
        <v>11.142857142857142</v>
      </c>
      <c r="H186" s="17">
        <f t="shared" si="25"/>
        <v>1.3471502590673574E-2</v>
      </c>
    </row>
    <row r="187" spans="1:8" x14ac:dyDescent="0.2">
      <c r="A187" s="14"/>
      <c r="B187" s="15" t="s">
        <v>168</v>
      </c>
      <c r="C187" s="16">
        <v>164</v>
      </c>
      <c r="D187" s="16">
        <v>116</v>
      </c>
      <c r="E187" s="17">
        <f t="shared" si="23"/>
        <v>2.8324697754749568E-2</v>
      </c>
      <c r="F187" s="17">
        <f t="shared" si="24"/>
        <v>2.4834082637550846E-2</v>
      </c>
      <c r="G187" s="17">
        <f t="shared" si="26"/>
        <v>-0.29268292682926828</v>
      </c>
      <c r="H187" s="17">
        <f t="shared" si="25"/>
        <v>-8.2901554404145074E-3</v>
      </c>
    </row>
    <row r="188" spans="1:8" ht="25.5" x14ac:dyDescent="0.2">
      <c r="A188" s="14"/>
      <c r="B188" s="15" t="s">
        <v>169</v>
      </c>
      <c r="C188" s="16">
        <v>18</v>
      </c>
      <c r="D188" s="16">
        <v>45</v>
      </c>
      <c r="E188" s="17">
        <f t="shared" si="23"/>
        <v>3.1088082901554403E-3</v>
      </c>
      <c r="F188" s="17">
        <f t="shared" si="24"/>
        <v>9.6339113680154135E-3</v>
      </c>
      <c r="G188" s="17">
        <f t="shared" si="26"/>
        <v>1.5</v>
      </c>
      <c r="H188" s="17">
        <f t="shared" si="25"/>
        <v>4.6632124352331602E-3</v>
      </c>
    </row>
    <row r="189" spans="1:8" ht="25.5" x14ac:dyDescent="0.2">
      <c r="A189" s="14"/>
      <c r="B189" s="15" t="s">
        <v>170</v>
      </c>
      <c r="C189" s="16">
        <v>3</v>
      </c>
      <c r="D189" s="16">
        <v>13</v>
      </c>
      <c r="E189" s="17">
        <f t="shared" si="23"/>
        <v>5.1813471502590671E-4</v>
      </c>
      <c r="F189" s="17">
        <f t="shared" si="24"/>
        <v>2.7831299507600086E-3</v>
      </c>
      <c r="G189" s="17">
        <f t="shared" si="26"/>
        <v>3.3333333333333335</v>
      </c>
      <c r="H189" s="17">
        <f t="shared" si="25"/>
        <v>1.7271157167530224E-3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9</v>
      </c>
      <c r="D191" s="16">
        <v>11</v>
      </c>
      <c r="E191" s="17">
        <f t="shared" si="23"/>
        <v>1.5544041450777201E-3</v>
      </c>
      <c r="F191" s="17">
        <f t="shared" si="24"/>
        <v>2.3549561121815458E-3</v>
      </c>
      <c r="G191" s="17">
        <f t="shared" si="26"/>
        <v>0.22222222222222221</v>
      </c>
      <c r="H191" s="17">
        <f t="shared" si="25"/>
        <v>3.4542314335060447E-4</v>
      </c>
    </row>
    <row r="192" spans="1:8" x14ac:dyDescent="0.2">
      <c r="A192" s="14"/>
      <c r="B192" s="15" t="s">
        <v>173</v>
      </c>
      <c r="C192" s="16">
        <v>10</v>
      </c>
      <c r="D192" s="16">
        <v>1</v>
      </c>
      <c r="E192" s="17">
        <f t="shared" si="23"/>
        <v>1.7271157167530224E-3</v>
      </c>
      <c r="F192" s="17">
        <f t="shared" si="24"/>
        <v>2.1408691928923143E-4</v>
      </c>
      <c r="G192" s="17">
        <f t="shared" si="26"/>
        <v>-0.9</v>
      </c>
      <c r="H192" s="17">
        <f t="shared" si="25"/>
        <v>-1.5544041450777201E-3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67</v>
      </c>
      <c r="E193" s="17" t="str">
        <f t="shared" si="23"/>
        <v/>
      </c>
      <c r="F193" s="17">
        <f t="shared" si="24"/>
        <v>1.4343823592378506E-2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18</v>
      </c>
      <c r="D194" s="16">
        <v>6</v>
      </c>
      <c r="E194" s="17">
        <f t="shared" si="23"/>
        <v>3.1088082901554403E-3</v>
      </c>
      <c r="F194" s="17">
        <f t="shared" si="24"/>
        <v>1.2845215157353885E-3</v>
      </c>
      <c r="G194" s="17">
        <f t="shared" si="26"/>
        <v>-0.66666666666666663</v>
      </c>
      <c r="H194" s="17">
        <f t="shared" si="25"/>
        <v>-2.0725388601036268E-3</v>
      </c>
    </row>
    <row r="195" spans="1:8" x14ac:dyDescent="0.2">
      <c r="A195" s="14"/>
      <c r="B195" s="15" t="s">
        <v>176</v>
      </c>
      <c r="C195" s="16">
        <v>3</v>
      </c>
      <c r="D195" s="16">
        <v>1</v>
      </c>
      <c r="E195" s="17">
        <f t="shared" si="23"/>
        <v>5.1813471502590671E-4</v>
      </c>
      <c r="F195" s="17">
        <f t="shared" si="24"/>
        <v>2.1408691928923143E-4</v>
      </c>
      <c r="G195" s="17">
        <f t="shared" si="26"/>
        <v>-0.66666666666666663</v>
      </c>
      <c r="H195" s="17">
        <f t="shared" si="25"/>
        <v>-3.4542314335060447E-4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3</v>
      </c>
      <c r="D198" s="16">
        <v>8</v>
      </c>
      <c r="E198" s="17">
        <f t="shared" si="23"/>
        <v>5.1813471502590671E-4</v>
      </c>
      <c r="F198" s="17">
        <f t="shared" si="24"/>
        <v>1.7126953543138515E-3</v>
      </c>
      <c r="G198" s="17">
        <f t="shared" si="26"/>
        <v>1.6666666666666667</v>
      </c>
      <c r="H198" s="17">
        <f t="shared" si="25"/>
        <v>8.6355785837651119E-4</v>
      </c>
    </row>
    <row r="199" spans="1:8" x14ac:dyDescent="0.2">
      <c r="A199" s="14"/>
      <c r="B199" s="15" t="s">
        <v>180</v>
      </c>
      <c r="C199" s="16">
        <v>186</v>
      </c>
      <c r="D199" s="16">
        <v>105</v>
      </c>
      <c r="E199" s="17">
        <f t="shared" si="23"/>
        <v>3.2124352331606217E-2</v>
      </c>
      <c r="F199" s="17">
        <f t="shared" si="24"/>
        <v>2.2479126525369299E-2</v>
      </c>
      <c r="G199" s="17">
        <f t="shared" si="26"/>
        <v>-0.43548387096774194</v>
      </c>
      <c r="H199" s="17">
        <f t="shared" si="25"/>
        <v>-1.3989637305699482E-2</v>
      </c>
    </row>
    <row r="200" spans="1:8" ht="25.5" x14ac:dyDescent="0.2">
      <c r="A200" s="14"/>
      <c r="B200" s="15" t="s">
        <v>181</v>
      </c>
      <c r="C200" s="16">
        <v>110</v>
      </c>
      <c r="D200" s="16">
        <v>61</v>
      </c>
      <c r="E200" s="17">
        <f t="shared" si="23"/>
        <v>1.8998272884283247E-2</v>
      </c>
      <c r="F200" s="17">
        <f t="shared" si="24"/>
        <v>1.3059302076643117E-2</v>
      </c>
      <c r="G200" s="17">
        <f t="shared" si="26"/>
        <v>-0.44545454545454544</v>
      </c>
      <c r="H200" s="17">
        <f t="shared" si="25"/>
        <v>-8.4628670120898107E-3</v>
      </c>
    </row>
    <row r="201" spans="1:8" x14ac:dyDescent="0.2">
      <c r="A201" s="14"/>
      <c r="B201" s="15" t="s">
        <v>182</v>
      </c>
      <c r="C201" s="16">
        <v>100</v>
      </c>
      <c r="D201" s="16">
        <v>54</v>
      </c>
      <c r="E201" s="17">
        <f t="shared" si="23"/>
        <v>1.7271157167530225E-2</v>
      </c>
      <c r="F201" s="17">
        <f t="shared" si="24"/>
        <v>1.1560693641618497E-2</v>
      </c>
      <c r="G201" s="17">
        <f t="shared" si="26"/>
        <v>-0.46</v>
      </c>
      <c r="H201" s="17">
        <f t="shared" si="25"/>
        <v>-7.9447322970639042E-3</v>
      </c>
    </row>
    <row r="202" spans="1:8" x14ac:dyDescent="0.2">
      <c r="A202" s="14"/>
      <c r="B202" s="15" t="s">
        <v>183</v>
      </c>
      <c r="C202" s="16">
        <v>47</v>
      </c>
      <c r="D202" s="16">
        <v>49</v>
      </c>
      <c r="E202" s="17">
        <f t="shared" si="23"/>
        <v>8.1174438687392058E-3</v>
      </c>
      <c r="F202" s="17">
        <f t="shared" si="24"/>
        <v>1.049025904517234E-2</v>
      </c>
      <c r="G202" s="17">
        <f t="shared" si="26"/>
        <v>4.2553191489361701E-2</v>
      </c>
      <c r="H202" s="17">
        <f t="shared" si="25"/>
        <v>3.4542314335060447E-4</v>
      </c>
    </row>
    <row r="203" spans="1:8" x14ac:dyDescent="0.2">
      <c r="A203" s="14"/>
      <c r="B203" s="15" t="s">
        <v>184</v>
      </c>
      <c r="C203" s="16">
        <v>82</v>
      </c>
      <c r="D203" s="16">
        <v>66</v>
      </c>
      <c r="E203" s="17">
        <f t="shared" si="23"/>
        <v>1.4162348877374784E-2</v>
      </c>
      <c r="F203" s="17">
        <f t="shared" si="24"/>
        <v>1.4129736673089274E-2</v>
      </c>
      <c r="G203" s="17">
        <f t="shared" si="26"/>
        <v>-0.1951219512195122</v>
      </c>
      <c r="H203" s="17">
        <f t="shared" si="25"/>
        <v>-2.7633851468048358E-3</v>
      </c>
    </row>
    <row r="204" spans="1:8" x14ac:dyDescent="0.2">
      <c r="A204" s="14"/>
      <c r="B204" s="15" t="s">
        <v>185</v>
      </c>
      <c r="C204" s="16">
        <v>18</v>
      </c>
      <c r="D204" s="16">
        <v>22</v>
      </c>
      <c r="E204" s="17">
        <f t="shared" si="23"/>
        <v>3.1088082901554403E-3</v>
      </c>
      <c r="F204" s="17">
        <f t="shared" si="24"/>
        <v>4.7099122243630916E-3</v>
      </c>
      <c r="G204" s="17">
        <f t="shared" si="26"/>
        <v>0.22222222222222221</v>
      </c>
      <c r="H204" s="17">
        <f t="shared" si="25"/>
        <v>6.9084628670120895E-4</v>
      </c>
    </row>
    <row r="205" spans="1:8" x14ac:dyDescent="0.2">
      <c r="A205" s="14"/>
      <c r="B205" s="15" t="s">
        <v>186</v>
      </c>
      <c r="C205" s="16">
        <v>66</v>
      </c>
      <c r="D205" s="16">
        <v>34</v>
      </c>
      <c r="E205" s="17">
        <f t="shared" ref="E205:E236" si="27">+IF(C205=0,"",C205/C$173)</f>
        <v>1.1398963730569948E-2</v>
      </c>
      <c r="F205" s="17">
        <f t="shared" ref="F205:F236" si="28">+IF(D205=0,"",D205/D$173)</f>
        <v>7.2789552558338681E-3</v>
      </c>
      <c r="G205" s="17">
        <f t="shared" si="26"/>
        <v>-0.48484848484848486</v>
      </c>
      <c r="H205" s="17">
        <f t="shared" ref="H205:H236" si="29">+IF(OR(AND(E205=""),(G205="")),"",E205*G205)</f>
        <v>-5.5267702936096716E-3</v>
      </c>
    </row>
    <row r="206" spans="1:8" x14ac:dyDescent="0.2">
      <c r="A206" s="14"/>
      <c r="B206" s="15" t="s">
        <v>187</v>
      </c>
      <c r="C206" s="16">
        <v>6</v>
      </c>
      <c r="D206" s="16">
        <v>16</v>
      </c>
      <c r="E206" s="17">
        <f t="shared" si="27"/>
        <v>1.0362694300518134E-3</v>
      </c>
      <c r="F206" s="17">
        <f t="shared" si="28"/>
        <v>3.4253907086277029E-3</v>
      </c>
      <c r="G206" s="17">
        <f t="shared" ref="G206:G237" si="30">+IF(AND(C206=0,D206=0)," ",IF(C206=0,1,IF(D206=0,-1,(D206-C206)/C206)))</f>
        <v>1.6666666666666667</v>
      </c>
      <c r="H206" s="17">
        <f t="shared" si="29"/>
        <v>1.7271157167530224E-3</v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7"/>
        <v>1.7271157167530224E-4</v>
      </c>
      <c r="F207" s="17" t="str">
        <f t="shared" si="28"/>
        <v/>
      </c>
      <c r="G207" s="17">
        <f t="shared" si="30"/>
        <v>-1</v>
      </c>
      <c r="H207" s="17">
        <f t="shared" si="29"/>
        <v>-1.7271157167530224E-4</v>
      </c>
    </row>
    <row r="208" spans="1:8" x14ac:dyDescent="0.2">
      <c r="A208" s="14"/>
      <c r="B208" s="15" t="s">
        <v>189</v>
      </c>
      <c r="C208" s="16">
        <v>9</v>
      </c>
      <c r="D208" s="16">
        <v>8</v>
      </c>
      <c r="E208" s="17">
        <f t="shared" si="27"/>
        <v>1.5544041450777201E-3</v>
      </c>
      <c r="F208" s="17">
        <f t="shared" si="28"/>
        <v>1.7126953543138515E-3</v>
      </c>
      <c r="G208" s="17">
        <f t="shared" si="30"/>
        <v>-0.1111111111111111</v>
      </c>
      <c r="H208" s="17">
        <f t="shared" si="29"/>
        <v>-1.7271157167530224E-4</v>
      </c>
    </row>
    <row r="209" spans="1:8" x14ac:dyDescent="0.2">
      <c r="A209" s="14"/>
      <c r="B209" s="15" t="s">
        <v>190</v>
      </c>
      <c r="C209" s="16">
        <v>19</v>
      </c>
      <c r="D209" s="16">
        <v>45</v>
      </c>
      <c r="E209" s="17">
        <f t="shared" si="27"/>
        <v>3.2815198618307427E-3</v>
      </c>
      <c r="F209" s="17">
        <f t="shared" si="28"/>
        <v>9.6339113680154135E-3</v>
      </c>
      <c r="G209" s="17">
        <f t="shared" si="30"/>
        <v>1.368421052631579</v>
      </c>
      <c r="H209" s="17">
        <f t="shared" si="29"/>
        <v>4.4905008635578586E-3</v>
      </c>
    </row>
    <row r="210" spans="1:8" x14ac:dyDescent="0.2">
      <c r="A210" s="14"/>
      <c r="B210" s="15" t="s">
        <v>191</v>
      </c>
      <c r="C210" s="16">
        <v>11</v>
      </c>
      <c r="D210" s="16">
        <v>1</v>
      </c>
      <c r="E210" s="17">
        <f t="shared" si="27"/>
        <v>1.8998272884283246E-3</v>
      </c>
      <c r="F210" s="17">
        <f t="shared" si="28"/>
        <v>2.1408691928923143E-4</v>
      </c>
      <c r="G210" s="17">
        <f t="shared" si="30"/>
        <v>-0.90909090909090906</v>
      </c>
      <c r="H210" s="17">
        <f t="shared" si="29"/>
        <v>-1.7271157167530224E-3</v>
      </c>
    </row>
    <row r="211" spans="1:8" x14ac:dyDescent="0.2">
      <c r="A211" s="14"/>
      <c r="B211" s="15" t="s">
        <v>192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2.1408691928923143E-4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2</v>
      </c>
      <c r="E212" s="17" t="str">
        <f t="shared" si="27"/>
        <v/>
      </c>
      <c r="F212" s="17">
        <f t="shared" si="28"/>
        <v>4.2817383857846286E-4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104</v>
      </c>
      <c r="D213" s="16">
        <v>35</v>
      </c>
      <c r="E213" s="17">
        <f t="shared" si="27"/>
        <v>1.7962003454231434E-2</v>
      </c>
      <c r="F213" s="17">
        <f t="shared" si="28"/>
        <v>7.4930421751231002E-3</v>
      </c>
      <c r="G213" s="17">
        <f t="shared" si="30"/>
        <v>-0.66346153846153844</v>
      </c>
      <c r="H213" s="17">
        <f t="shared" si="29"/>
        <v>-1.1917098445595855E-2</v>
      </c>
    </row>
    <row r="214" spans="1:8" x14ac:dyDescent="0.2">
      <c r="A214" s="14"/>
      <c r="B214" s="15" t="s">
        <v>195</v>
      </c>
      <c r="C214" s="16">
        <v>3</v>
      </c>
      <c r="D214" s="16">
        <v>6</v>
      </c>
      <c r="E214" s="17">
        <f t="shared" si="27"/>
        <v>5.1813471502590671E-4</v>
      </c>
      <c r="F214" s="17">
        <f t="shared" si="28"/>
        <v>1.2845215157353885E-3</v>
      </c>
      <c r="G214" s="17">
        <f t="shared" si="30"/>
        <v>1</v>
      </c>
      <c r="H214" s="17">
        <f t="shared" si="29"/>
        <v>5.1813471502590671E-4</v>
      </c>
    </row>
    <row r="215" spans="1:8" ht="25.5" x14ac:dyDescent="0.2">
      <c r="A215" s="14"/>
      <c r="B215" s="15" t="s">
        <v>196</v>
      </c>
      <c r="C215" s="16">
        <v>1</v>
      </c>
      <c r="D215" s="16">
        <v>1</v>
      </c>
      <c r="E215" s="17">
        <f t="shared" si="27"/>
        <v>1.7271157167530224E-4</v>
      </c>
      <c r="F215" s="17">
        <f t="shared" si="28"/>
        <v>2.1408691928923143E-4</v>
      </c>
      <c r="G215" s="17">
        <f t="shared" si="30"/>
        <v>0</v>
      </c>
      <c r="H215" s="17">
        <f t="shared" si="29"/>
        <v>0</v>
      </c>
    </row>
    <row r="216" spans="1:8" ht="25.5" x14ac:dyDescent="0.2">
      <c r="A216" s="14"/>
      <c r="B216" s="15" t="s">
        <v>197</v>
      </c>
      <c r="C216" s="16">
        <v>4</v>
      </c>
      <c r="D216" s="16">
        <v>21</v>
      </c>
      <c r="E216" s="17">
        <f t="shared" si="27"/>
        <v>6.9084628670120895E-4</v>
      </c>
      <c r="F216" s="17">
        <f t="shared" si="28"/>
        <v>4.4958253050738596E-3</v>
      </c>
      <c r="G216" s="17">
        <f t="shared" si="30"/>
        <v>4.25</v>
      </c>
      <c r="H216" s="17">
        <f t="shared" si="29"/>
        <v>2.9360967184801382E-3</v>
      </c>
    </row>
    <row r="217" spans="1:8" x14ac:dyDescent="0.2">
      <c r="A217" s="14"/>
      <c r="B217" s="15" t="s">
        <v>198</v>
      </c>
      <c r="C217" s="16">
        <v>8</v>
      </c>
      <c r="D217" s="16">
        <v>0</v>
      </c>
      <c r="E217" s="17">
        <f t="shared" si="27"/>
        <v>1.3816925734024179E-3</v>
      </c>
      <c r="F217" s="17" t="str">
        <f t="shared" si="28"/>
        <v/>
      </c>
      <c r="G217" s="17">
        <f t="shared" si="30"/>
        <v>-1</v>
      </c>
      <c r="H217" s="17">
        <f t="shared" si="29"/>
        <v>-1.3816925734024179E-3</v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23</v>
      </c>
      <c r="E218" s="17" t="str">
        <f t="shared" si="27"/>
        <v/>
      </c>
      <c r="F218" s="17">
        <f t="shared" si="28"/>
        <v>4.9239991436523228E-3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1</v>
      </c>
      <c r="D222" s="16">
        <v>5</v>
      </c>
      <c r="E222" s="17">
        <f t="shared" si="27"/>
        <v>1.7271157167530224E-4</v>
      </c>
      <c r="F222" s="17">
        <f t="shared" si="28"/>
        <v>1.0704345964461571E-3</v>
      </c>
      <c r="G222" s="17">
        <f t="shared" si="30"/>
        <v>4</v>
      </c>
      <c r="H222" s="17">
        <f t="shared" si="29"/>
        <v>6.9084628670120895E-4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</v>
      </c>
      <c r="D224" s="16">
        <v>0</v>
      </c>
      <c r="E224" s="17">
        <f t="shared" si="27"/>
        <v>1.7271157167530224E-4</v>
      </c>
      <c r="F224" s="17" t="str">
        <f t="shared" si="28"/>
        <v/>
      </c>
      <c r="G224" s="17">
        <f t="shared" si="30"/>
        <v>-1</v>
      </c>
      <c r="H224" s="17">
        <f t="shared" si="29"/>
        <v>-1.7271157167530224E-4</v>
      </c>
    </row>
    <row r="225" spans="1:8" x14ac:dyDescent="0.2">
      <c r="A225" s="14"/>
      <c r="B225" s="15" t="s">
        <v>206</v>
      </c>
      <c r="C225" s="16">
        <v>796</v>
      </c>
      <c r="D225" s="16">
        <v>586</v>
      </c>
      <c r="E225" s="17">
        <f t="shared" si="27"/>
        <v>0.13747841105354058</v>
      </c>
      <c r="F225" s="17">
        <f t="shared" si="28"/>
        <v>0.12545493470348962</v>
      </c>
      <c r="G225" s="17">
        <f t="shared" si="30"/>
        <v>-0.26381909547738691</v>
      </c>
      <c r="H225" s="17">
        <f t="shared" si="29"/>
        <v>-3.6269430051813469E-2</v>
      </c>
    </row>
    <row r="226" spans="1:8" x14ac:dyDescent="0.2">
      <c r="A226" s="14"/>
      <c r="B226" s="15" t="s">
        <v>207</v>
      </c>
      <c r="C226" s="16">
        <v>3</v>
      </c>
      <c r="D226" s="16">
        <v>5</v>
      </c>
      <c r="E226" s="17">
        <f t="shared" si="27"/>
        <v>5.1813471502590671E-4</v>
      </c>
      <c r="F226" s="17">
        <f t="shared" si="28"/>
        <v>1.0704345964461571E-3</v>
      </c>
      <c r="G226" s="17">
        <f t="shared" si="30"/>
        <v>0.66666666666666663</v>
      </c>
      <c r="H226" s="17">
        <f t="shared" si="29"/>
        <v>3.4542314335060447E-4</v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2.1408691928923143E-4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5</v>
      </c>
      <c r="E228" s="17" t="str">
        <f t="shared" si="27"/>
        <v/>
      </c>
      <c r="F228" s="17">
        <f t="shared" si="28"/>
        <v>1.0704345964461571E-3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5</v>
      </c>
      <c r="E232" s="17" t="str">
        <f t="shared" si="27"/>
        <v/>
      </c>
      <c r="F232" s="17">
        <f t="shared" si="28"/>
        <v>1.0704345964461571E-3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9</v>
      </c>
      <c r="D233" s="16">
        <v>16</v>
      </c>
      <c r="E233" s="17">
        <f t="shared" si="27"/>
        <v>1.5544041450777201E-3</v>
      </c>
      <c r="F233" s="17">
        <f t="shared" si="28"/>
        <v>3.4253907086277029E-3</v>
      </c>
      <c r="G233" s="17">
        <f t="shared" si="30"/>
        <v>0.77777777777777779</v>
      </c>
      <c r="H233" s="17">
        <f t="shared" si="29"/>
        <v>1.2089810017271157E-3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6</v>
      </c>
      <c r="D236" s="16">
        <v>6</v>
      </c>
      <c r="E236" s="17">
        <f t="shared" si="27"/>
        <v>1.0362694300518134E-3</v>
      </c>
      <c r="F236" s="17">
        <f t="shared" si="28"/>
        <v>1.2845215157353885E-3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40</v>
      </c>
      <c r="D238" s="16">
        <v>21</v>
      </c>
      <c r="E238" s="17">
        <f t="shared" si="31"/>
        <v>6.9084628670120895E-3</v>
      </c>
      <c r="F238" s="17">
        <f t="shared" si="32"/>
        <v>4.4958253050738596E-3</v>
      </c>
      <c r="G238" s="17">
        <f t="shared" ref="G238:G269" si="34">+IF(AND(C238=0,D238=0)," ",IF(C238=0,1,IF(D238=0,-1,(D238-C238)/C238)))</f>
        <v>-0.47499999999999998</v>
      </c>
      <c r="H238" s="17">
        <f t="shared" si="33"/>
        <v>-3.2815198618307423E-3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5</v>
      </c>
      <c r="D240" s="16">
        <v>1</v>
      </c>
      <c r="E240" s="17">
        <f t="shared" si="31"/>
        <v>8.6355785837651119E-4</v>
      </c>
      <c r="F240" s="17">
        <f t="shared" si="32"/>
        <v>2.1408691928923143E-4</v>
      </c>
      <c r="G240" s="17">
        <f t="shared" si="34"/>
        <v>-0.8</v>
      </c>
      <c r="H240" s="17">
        <f t="shared" si="33"/>
        <v>-6.9084628670120895E-4</v>
      </c>
    </row>
    <row r="241" spans="1:8" x14ac:dyDescent="0.2">
      <c r="A241" s="14"/>
      <c r="B241" s="15" t="s">
        <v>222</v>
      </c>
      <c r="C241" s="16">
        <v>24</v>
      </c>
      <c r="D241" s="16">
        <v>13</v>
      </c>
      <c r="E241" s="17">
        <f t="shared" si="31"/>
        <v>4.1450777202072537E-3</v>
      </c>
      <c r="F241" s="17">
        <f t="shared" si="32"/>
        <v>2.7831299507600086E-3</v>
      </c>
      <c r="G241" s="17">
        <f t="shared" si="34"/>
        <v>-0.45833333333333331</v>
      </c>
      <c r="H241" s="17">
        <f t="shared" si="33"/>
        <v>-1.8998272884283246E-3</v>
      </c>
    </row>
    <row r="242" spans="1:8" x14ac:dyDescent="0.2">
      <c r="A242" s="14"/>
      <c r="B242" s="15" t="s">
        <v>223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2.1408691928923143E-4</v>
      </c>
      <c r="G242" s="17">
        <f t="shared" si="34"/>
        <v>1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24</v>
      </c>
      <c r="D243" s="16">
        <v>24</v>
      </c>
      <c r="E243" s="17">
        <f t="shared" si="31"/>
        <v>4.1450777202072537E-3</v>
      </c>
      <c r="F243" s="17">
        <f t="shared" si="32"/>
        <v>5.1380860629415539E-3</v>
      </c>
      <c r="G243" s="17">
        <f t="shared" si="34"/>
        <v>0</v>
      </c>
      <c r="H243" s="17">
        <f t="shared" si="33"/>
        <v>0</v>
      </c>
    </row>
    <row r="244" spans="1:8" x14ac:dyDescent="0.2">
      <c r="A244" s="14"/>
      <c r="B244" s="15" t="s">
        <v>225</v>
      </c>
      <c r="C244" s="16">
        <v>54</v>
      </c>
      <c r="D244" s="16">
        <v>36</v>
      </c>
      <c r="E244" s="17">
        <f t="shared" si="31"/>
        <v>9.3264248704663204E-3</v>
      </c>
      <c r="F244" s="17">
        <f t="shared" si="32"/>
        <v>7.7071290944123313E-3</v>
      </c>
      <c r="G244" s="17">
        <f t="shared" si="34"/>
        <v>-0.33333333333333331</v>
      </c>
      <c r="H244" s="17">
        <f t="shared" si="33"/>
        <v>-3.1088082901554398E-3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2</v>
      </c>
      <c r="E246" s="17">
        <f t="shared" si="31"/>
        <v>1.7271157167530224E-4</v>
      </c>
      <c r="F246" s="17">
        <f t="shared" si="32"/>
        <v>4.2817383857846286E-4</v>
      </c>
      <c r="G246" s="17">
        <f t="shared" si="34"/>
        <v>1</v>
      </c>
      <c r="H246" s="17">
        <f t="shared" si="33"/>
        <v>1.7271157167530224E-4</v>
      </c>
    </row>
    <row r="247" spans="1:8" ht="25.5" x14ac:dyDescent="0.2">
      <c r="A247" s="14"/>
      <c r="B247" s="15" t="s">
        <v>228</v>
      </c>
      <c r="C247" s="16">
        <v>2</v>
      </c>
      <c r="D247" s="16">
        <v>0</v>
      </c>
      <c r="E247" s="17">
        <f t="shared" si="31"/>
        <v>3.4542314335060447E-4</v>
      </c>
      <c r="F247" s="17" t="str">
        <f t="shared" si="32"/>
        <v/>
      </c>
      <c r="G247" s="17">
        <f t="shared" si="34"/>
        <v>-1</v>
      </c>
      <c r="H247" s="17">
        <f t="shared" si="33"/>
        <v>-3.4542314335060447E-4</v>
      </c>
    </row>
    <row r="248" spans="1:8" x14ac:dyDescent="0.2">
      <c r="A248" s="14"/>
      <c r="B248" s="15" t="s">
        <v>229</v>
      </c>
      <c r="C248" s="16">
        <v>2</v>
      </c>
      <c r="D248" s="16">
        <v>2</v>
      </c>
      <c r="E248" s="17">
        <f t="shared" si="31"/>
        <v>3.4542314335060447E-4</v>
      </c>
      <c r="F248" s="17">
        <f t="shared" si="32"/>
        <v>4.2817383857846286E-4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230</v>
      </c>
      <c r="C249" s="16">
        <v>3</v>
      </c>
      <c r="D249" s="16">
        <v>7</v>
      </c>
      <c r="E249" s="17">
        <f t="shared" si="31"/>
        <v>5.1813471502590671E-4</v>
      </c>
      <c r="F249" s="17">
        <f t="shared" si="32"/>
        <v>1.4986084350246201E-3</v>
      </c>
      <c r="G249" s="17">
        <f t="shared" si="34"/>
        <v>1.3333333333333333</v>
      </c>
      <c r="H249" s="17">
        <f t="shared" si="33"/>
        <v>6.9084628670120895E-4</v>
      </c>
    </row>
    <row r="250" spans="1:8" x14ac:dyDescent="0.2">
      <c r="A250" s="14"/>
      <c r="B250" s="15" t="s">
        <v>231</v>
      </c>
      <c r="C250" s="16">
        <v>3</v>
      </c>
      <c r="D250" s="16">
        <v>1</v>
      </c>
      <c r="E250" s="17">
        <f t="shared" si="31"/>
        <v>5.1813471502590671E-4</v>
      </c>
      <c r="F250" s="17">
        <f t="shared" si="32"/>
        <v>2.1408691928923143E-4</v>
      </c>
      <c r="G250" s="17">
        <f t="shared" si="34"/>
        <v>-0.66666666666666663</v>
      </c>
      <c r="H250" s="17">
        <f t="shared" si="33"/>
        <v>-3.4542314335060447E-4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17</v>
      </c>
      <c r="D253" s="16">
        <v>1</v>
      </c>
      <c r="E253" s="17">
        <f t="shared" si="31"/>
        <v>2.9360967184801382E-3</v>
      </c>
      <c r="F253" s="17">
        <f t="shared" si="32"/>
        <v>2.1408691928923143E-4</v>
      </c>
      <c r="G253" s="17">
        <f t="shared" si="34"/>
        <v>-0.94117647058823528</v>
      </c>
      <c r="H253" s="17">
        <f t="shared" si="33"/>
        <v>-2.7633851468048358E-3</v>
      </c>
    </row>
    <row r="254" spans="1:8" x14ac:dyDescent="0.2">
      <c r="A254" s="14"/>
      <c r="B254" s="15" t="s">
        <v>235</v>
      </c>
      <c r="C254" s="16">
        <v>1</v>
      </c>
      <c r="D254" s="16">
        <v>3</v>
      </c>
      <c r="E254" s="17">
        <f t="shared" si="31"/>
        <v>1.7271157167530224E-4</v>
      </c>
      <c r="F254" s="17">
        <f t="shared" si="32"/>
        <v>6.4226075786769424E-4</v>
      </c>
      <c r="G254" s="17">
        <f t="shared" si="34"/>
        <v>2</v>
      </c>
      <c r="H254" s="17">
        <f t="shared" si="33"/>
        <v>3.4542314335060447E-4</v>
      </c>
    </row>
    <row r="255" spans="1:8" ht="25.5" x14ac:dyDescent="0.2">
      <c r="A255" s="14"/>
      <c r="B255" s="15" t="s">
        <v>236</v>
      </c>
      <c r="C255" s="16">
        <v>4</v>
      </c>
      <c r="D255" s="16">
        <v>0</v>
      </c>
      <c r="E255" s="17">
        <f t="shared" si="31"/>
        <v>6.9084628670120895E-4</v>
      </c>
      <c r="F255" s="17" t="str">
        <f t="shared" si="32"/>
        <v/>
      </c>
      <c r="G255" s="17">
        <f t="shared" si="34"/>
        <v>-1</v>
      </c>
      <c r="H255" s="17">
        <f t="shared" si="33"/>
        <v>-6.9084628670120895E-4</v>
      </c>
    </row>
    <row r="256" spans="1:8" x14ac:dyDescent="0.2">
      <c r="A256" s="14"/>
      <c r="B256" s="15" t="s">
        <v>237</v>
      </c>
      <c r="C256" s="16">
        <v>2</v>
      </c>
      <c r="D256" s="16">
        <v>0</v>
      </c>
      <c r="E256" s="17">
        <f t="shared" si="31"/>
        <v>3.4542314335060447E-4</v>
      </c>
      <c r="F256" s="17" t="str">
        <f t="shared" si="32"/>
        <v/>
      </c>
      <c r="G256" s="17">
        <f t="shared" si="34"/>
        <v>-1</v>
      </c>
      <c r="H256" s="17">
        <f t="shared" si="33"/>
        <v>-3.4542314335060447E-4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3</v>
      </c>
      <c r="D258" s="16">
        <v>0</v>
      </c>
      <c r="E258" s="17">
        <f t="shared" si="31"/>
        <v>5.1813471502590671E-4</v>
      </c>
      <c r="F258" s="17" t="str">
        <f t="shared" si="32"/>
        <v/>
      </c>
      <c r="G258" s="17">
        <f t="shared" si="34"/>
        <v>-1</v>
      </c>
      <c r="H258" s="17">
        <f t="shared" si="33"/>
        <v>-5.1813471502590671E-4</v>
      </c>
    </row>
    <row r="259" spans="1:8" ht="25.5" x14ac:dyDescent="0.2">
      <c r="A259" s="14"/>
      <c r="B259" s="15" t="s">
        <v>239</v>
      </c>
      <c r="C259" s="16">
        <v>17</v>
      </c>
      <c r="D259" s="16">
        <v>3</v>
      </c>
      <c r="E259" s="17">
        <f t="shared" si="31"/>
        <v>2.9360967184801382E-3</v>
      </c>
      <c r="F259" s="17">
        <f t="shared" si="32"/>
        <v>6.4226075786769424E-4</v>
      </c>
      <c r="G259" s="17">
        <f t="shared" si="34"/>
        <v>-0.82352941176470584</v>
      </c>
      <c r="H259" s="17">
        <f t="shared" si="33"/>
        <v>-2.4179620034542313E-3</v>
      </c>
    </row>
    <row r="260" spans="1:8" x14ac:dyDescent="0.2">
      <c r="A260" s="14"/>
      <c r="B260" s="15" t="s">
        <v>240</v>
      </c>
      <c r="C260" s="16">
        <v>1</v>
      </c>
      <c r="D260" s="16">
        <v>0</v>
      </c>
      <c r="E260" s="17">
        <f t="shared" si="31"/>
        <v>1.7271157167530224E-4</v>
      </c>
      <c r="F260" s="17" t="str">
        <f t="shared" si="32"/>
        <v/>
      </c>
      <c r="G260" s="17">
        <f t="shared" si="34"/>
        <v>-1</v>
      </c>
      <c r="H260" s="17">
        <f t="shared" si="33"/>
        <v>-1.7271157167530224E-4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2</v>
      </c>
      <c r="D262" s="16">
        <v>4</v>
      </c>
      <c r="E262" s="17">
        <f t="shared" si="31"/>
        <v>3.4542314335060447E-4</v>
      </c>
      <c r="F262" s="17">
        <f t="shared" si="32"/>
        <v>8.5634767715692573E-4</v>
      </c>
      <c r="G262" s="17">
        <f t="shared" si="34"/>
        <v>1</v>
      </c>
      <c r="H262" s="17">
        <f t="shared" si="33"/>
        <v>3.4542314335060447E-4</v>
      </c>
    </row>
    <row r="263" spans="1:8" x14ac:dyDescent="0.2">
      <c r="A263" s="14"/>
      <c r="B263" s="15" t="s">
        <v>243</v>
      </c>
      <c r="C263" s="16">
        <v>1</v>
      </c>
      <c r="D263" s="16">
        <v>1</v>
      </c>
      <c r="E263" s="17">
        <f t="shared" si="31"/>
        <v>1.7271157167530224E-4</v>
      </c>
      <c r="F263" s="17">
        <f t="shared" si="32"/>
        <v>2.1408691928923143E-4</v>
      </c>
      <c r="G263" s="17">
        <f t="shared" si="34"/>
        <v>0</v>
      </c>
      <c r="H263" s="17">
        <f t="shared" si="33"/>
        <v>0</v>
      </c>
    </row>
    <row r="264" spans="1:8" x14ac:dyDescent="0.2">
      <c r="A264" s="14"/>
      <c r="B264" s="15" t="s">
        <v>244</v>
      </c>
      <c r="C264" s="16">
        <v>20</v>
      </c>
      <c r="D264" s="16">
        <v>15</v>
      </c>
      <c r="E264" s="17">
        <f t="shared" si="31"/>
        <v>3.4542314335060447E-3</v>
      </c>
      <c r="F264" s="17">
        <f t="shared" si="32"/>
        <v>3.2113037893384713E-3</v>
      </c>
      <c r="G264" s="17">
        <f t="shared" si="34"/>
        <v>-0.25</v>
      </c>
      <c r="H264" s="17">
        <f t="shared" si="33"/>
        <v>-8.6355785837651119E-4</v>
      </c>
    </row>
    <row r="265" spans="1:8" x14ac:dyDescent="0.2">
      <c r="A265" s="14"/>
      <c r="B265" s="15" t="s">
        <v>245</v>
      </c>
      <c r="C265" s="16">
        <v>2</v>
      </c>
      <c r="D265" s="16">
        <v>0</v>
      </c>
      <c r="E265" s="17">
        <f t="shared" si="31"/>
        <v>3.4542314335060447E-4</v>
      </c>
      <c r="F265" s="17" t="str">
        <f t="shared" si="32"/>
        <v/>
      </c>
      <c r="G265" s="17">
        <f t="shared" si="34"/>
        <v>-1</v>
      </c>
      <c r="H265" s="17">
        <f t="shared" si="33"/>
        <v>-3.4542314335060447E-4</v>
      </c>
    </row>
    <row r="266" spans="1:8" x14ac:dyDescent="0.2">
      <c r="A266" s="14"/>
      <c r="B266" s="15" t="s">
        <v>246</v>
      </c>
      <c r="C266" s="16">
        <v>22</v>
      </c>
      <c r="D266" s="16">
        <v>1</v>
      </c>
      <c r="E266" s="17">
        <f t="shared" si="31"/>
        <v>3.7996545768566492E-3</v>
      </c>
      <c r="F266" s="17">
        <f t="shared" si="32"/>
        <v>2.1408691928923143E-4</v>
      </c>
      <c r="G266" s="17">
        <f t="shared" si="34"/>
        <v>-0.95454545454545459</v>
      </c>
      <c r="H266" s="17">
        <f t="shared" si="33"/>
        <v>-3.6269430051813472E-3</v>
      </c>
    </row>
    <row r="267" spans="1:8" x14ac:dyDescent="0.2">
      <c r="A267" s="14"/>
      <c r="B267" s="15" t="s">
        <v>247</v>
      </c>
      <c r="C267" s="16">
        <v>9</v>
      </c>
      <c r="D267" s="16">
        <v>96</v>
      </c>
      <c r="E267" s="17">
        <f t="shared" si="31"/>
        <v>1.5544041450777201E-3</v>
      </c>
      <c r="F267" s="17">
        <f t="shared" si="32"/>
        <v>2.0552344251766216E-2</v>
      </c>
      <c r="G267" s="17">
        <f t="shared" si="34"/>
        <v>9.6666666666666661</v>
      </c>
      <c r="H267" s="17">
        <f t="shared" si="33"/>
        <v>1.5025906735751294E-2</v>
      </c>
    </row>
    <row r="268" spans="1:8" x14ac:dyDescent="0.2">
      <c r="A268" s="14"/>
      <c r="B268" s="15" t="s">
        <v>248</v>
      </c>
      <c r="C268" s="16">
        <v>48</v>
      </c>
      <c r="D268" s="16">
        <v>45</v>
      </c>
      <c r="E268" s="17">
        <f t="shared" si="31"/>
        <v>8.2901554404145074E-3</v>
      </c>
      <c r="F268" s="17">
        <f t="shared" si="32"/>
        <v>9.6339113680154135E-3</v>
      </c>
      <c r="G268" s="17">
        <f t="shared" si="34"/>
        <v>-6.25E-2</v>
      </c>
      <c r="H268" s="17">
        <f t="shared" si="33"/>
        <v>-5.1813471502590671E-4</v>
      </c>
    </row>
    <row r="269" spans="1:8" x14ac:dyDescent="0.2">
      <c r="A269" s="14"/>
      <c r="B269" s="15" t="s">
        <v>249</v>
      </c>
      <c r="C269" s="16">
        <v>3</v>
      </c>
      <c r="D269" s="16">
        <v>1</v>
      </c>
      <c r="E269" s="17">
        <f t="shared" ref="E269:E300" si="35">+IF(C269=0,"",C269/C$173)</f>
        <v>5.1813471502590671E-4</v>
      </c>
      <c r="F269" s="17">
        <f t="shared" ref="F269:F300" si="36">+IF(D269=0,"",D269/D$173)</f>
        <v>2.1408691928923143E-4</v>
      </c>
      <c r="G269" s="17">
        <f t="shared" si="34"/>
        <v>-0.66666666666666663</v>
      </c>
      <c r="H269" s="17">
        <f t="shared" ref="H269:H300" si="37">+IF(OR(AND(E269=""),(G269="")),"",E269*G269)</f>
        <v>-3.4542314335060447E-4</v>
      </c>
    </row>
    <row r="270" spans="1:8" x14ac:dyDescent="0.2">
      <c r="A270" s="14"/>
      <c r="B270" s="15" t="s">
        <v>250</v>
      </c>
      <c r="C270" s="16">
        <v>3</v>
      </c>
      <c r="D270" s="16">
        <v>3</v>
      </c>
      <c r="E270" s="17">
        <f t="shared" si="35"/>
        <v>5.1813471502590671E-4</v>
      </c>
      <c r="F270" s="17">
        <f t="shared" si="36"/>
        <v>6.4226075786769424E-4</v>
      </c>
      <c r="G270" s="17">
        <f t="shared" ref="G270:G301" si="38">+IF(AND(C270=0,D270=0)," ",IF(C270=0,1,IF(D270=0,-1,(D270-C270)/C270)))</f>
        <v>0</v>
      </c>
      <c r="H270" s="17">
        <f t="shared" si="37"/>
        <v>0</v>
      </c>
    </row>
    <row r="271" spans="1:8" x14ac:dyDescent="0.2">
      <c r="A271" s="14"/>
      <c r="B271" s="15" t="s">
        <v>251</v>
      </c>
      <c r="C271" s="16">
        <v>85</v>
      </c>
      <c r="D271" s="16">
        <v>194</v>
      </c>
      <c r="E271" s="17">
        <f t="shared" si="35"/>
        <v>1.468048359240069E-2</v>
      </c>
      <c r="F271" s="17">
        <f t="shared" si="36"/>
        <v>4.1532862342110899E-2</v>
      </c>
      <c r="G271" s="17">
        <f t="shared" si="38"/>
        <v>1.2823529411764707</v>
      </c>
      <c r="H271" s="17">
        <f t="shared" si="37"/>
        <v>1.8825561312607944E-2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1</v>
      </c>
      <c r="E274" s="17" t="str">
        <f t="shared" si="35"/>
        <v/>
      </c>
      <c r="F274" s="17">
        <f t="shared" si="36"/>
        <v>2.1408691928923143E-4</v>
      </c>
      <c r="G274" s="17">
        <f t="shared" si="38"/>
        <v>1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28</v>
      </c>
      <c r="D275" s="16">
        <v>12</v>
      </c>
      <c r="E275" s="17">
        <f t="shared" si="35"/>
        <v>4.8359240069084626E-3</v>
      </c>
      <c r="F275" s="17">
        <f t="shared" si="36"/>
        <v>2.569043031470777E-3</v>
      </c>
      <c r="G275" s="17">
        <f t="shared" si="38"/>
        <v>-0.5714285714285714</v>
      </c>
      <c r="H275" s="17">
        <f t="shared" si="37"/>
        <v>-2.7633851468048358E-3</v>
      </c>
    </row>
    <row r="276" spans="1:8" ht="25.5" x14ac:dyDescent="0.2">
      <c r="A276" s="14"/>
      <c r="B276" s="15" t="s">
        <v>256</v>
      </c>
      <c r="C276" s="16">
        <v>98</v>
      </c>
      <c r="D276" s="16">
        <v>156</v>
      </c>
      <c r="E276" s="17">
        <f t="shared" si="35"/>
        <v>1.6925734024179621E-2</v>
      </c>
      <c r="F276" s="17">
        <f t="shared" si="36"/>
        <v>3.3397559409120106E-2</v>
      </c>
      <c r="G276" s="17">
        <f t="shared" si="38"/>
        <v>0.59183673469387754</v>
      </c>
      <c r="H276" s="17">
        <f t="shared" si="37"/>
        <v>1.001727115716753E-2</v>
      </c>
    </row>
    <row r="277" spans="1:8" x14ac:dyDescent="0.2">
      <c r="A277" s="14"/>
      <c r="B277" s="15" t="s">
        <v>257</v>
      </c>
      <c r="C277" s="16">
        <v>69</v>
      </c>
      <c r="D277" s="16">
        <v>49</v>
      </c>
      <c r="E277" s="17">
        <f t="shared" si="35"/>
        <v>1.1917098445595855E-2</v>
      </c>
      <c r="F277" s="17">
        <f t="shared" si="36"/>
        <v>1.049025904517234E-2</v>
      </c>
      <c r="G277" s="17">
        <f t="shared" si="38"/>
        <v>-0.28985507246376813</v>
      </c>
      <c r="H277" s="17">
        <f t="shared" si="37"/>
        <v>-3.4542314335060447E-3</v>
      </c>
    </row>
    <row r="278" spans="1:8" x14ac:dyDescent="0.2">
      <c r="A278" s="14"/>
      <c r="B278" s="15" t="s">
        <v>258</v>
      </c>
      <c r="C278" s="16">
        <v>12</v>
      </c>
      <c r="D278" s="16">
        <v>5</v>
      </c>
      <c r="E278" s="17">
        <f t="shared" si="35"/>
        <v>2.0725388601036268E-3</v>
      </c>
      <c r="F278" s="17">
        <f t="shared" si="36"/>
        <v>1.0704345964461571E-3</v>
      </c>
      <c r="G278" s="17">
        <f t="shared" si="38"/>
        <v>-0.58333333333333337</v>
      </c>
      <c r="H278" s="17">
        <f t="shared" si="37"/>
        <v>-1.2089810017271157E-3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8</v>
      </c>
      <c r="E280" s="17" t="str">
        <f t="shared" si="35"/>
        <v/>
      </c>
      <c r="F280" s="17">
        <f t="shared" si="36"/>
        <v>1.7126953543138515E-3</v>
      </c>
      <c r="G280" s="17">
        <f t="shared" si="38"/>
        <v>1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10</v>
      </c>
      <c r="D281" s="16">
        <v>6</v>
      </c>
      <c r="E281" s="17">
        <f t="shared" si="35"/>
        <v>1.7271157167530224E-3</v>
      </c>
      <c r="F281" s="17">
        <f t="shared" si="36"/>
        <v>1.2845215157353885E-3</v>
      </c>
      <c r="G281" s="17">
        <f t="shared" si="38"/>
        <v>-0.4</v>
      </c>
      <c r="H281" s="17">
        <f t="shared" si="37"/>
        <v>-6.9084628670120895E-4</v>
      </c>
    </row>
    <row r="282" spans="1:8" x14ac:dyDescent="0.2">
      <c r="A282" s="14"/>
      <c r="B282" s="15" t="s">
        <v>262</v>
      </c>
      <c r="C282" s="16">
        <v>5</v>
      </c>
      <c r="D282" s="16">
        <v>7</v>
      </c>
      <c r="E282" s="17">
        <f t="shared" si="35"/>
        <v>8.6355785837651119E-4</v>
      </c>
      <c r="F282" s="17">
        <f t="shared" si="36"/>
        <v>1.4986084350246201E-3</v>
      </c>
      <c r="G282" s="17">
        <f t="shared" si="38"/>
        <v>0.4</v>
      </c>
      <c r="H282" s="17">
        <f t="shared" si="37"/>
        <v>3.4542314335060447E-4</v>
      </c>
    </row>
    <row r="283" spans="1:8" x14ac:dyDescent="0.2">
      <c r="A283" s="14"/>
      <c r="B283" s="15" t="s">
        <v>263</v>
      </c>
      <c r="C283" s="16">
        <v>25</v>
      </c>
      <c r="D283" s="16">
        <v>18</v>
      </c>
      <c r="E283" s="17">
        <f t="shared" si="35"/>
        <v>4.3177892918825561E-3</v>
      </c>
      <c r="F283" s="17">
        <f t="shared" si="36"/>
        <v>3.8535645472061657E-3</v>
      </c>
      <c r="G283" s="17">
        <f t="shared" si="38"/>
        <v>-0.28000000000000003</v>
      </c>
      <c r="H283" s="17">
        <f t="shared" si="37"/>
        <v>-1.2089810017271159E-3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7</v>
      </c>
      <c r="D286" s="16">
        <v>14</v>
      </c>
      <c r="E286" s="17">
        <f t="shared" si="35"/>
        <v>1.2089810017271157E-3</v>
      </c>
      <c r="F286" s="17">
        <f t="shared" si="36"/>
        <v>2.9972168700492401E-3</v>
      </c>
      <c r="G286" s="17">
        <f t="shared" si="38"/>
        <v>1</v>
      </c>
      <c r="H286" s="17">
        <f t="shared" si="37"/>
        <v>1.2089810017271157E-3</v>
      </c>
    </row>
    <row r="287" spans="1:8" x14ac:dyDescent="0.2">
      <c r="A287" s="14"/>
      <c r="B287" s="15" t="s">
        <v>267</v>
      </c>
      <c r="C287" s="16">
        <v>6</v>
      </c>
      <c r="D287" s="16">
        <v>4</v>
      </c>
      <c r="E287" s="17">
        <f t="shared" si="35"/>
        <v>1.0362694300518134E-3</v>
      </c>
      <c r="F287" s="17">
        <f t="shared" si="36"/>
        <v>8.5634767715692573E-4</v>
      </c>
      <c r="G287" s="17">
        <f t="shared" si="38"/>
        <v>-0.33333333333333331</v>
      </c>
      <c r="H287" s="17">
        <f t="shared" si="37"/>
        <v>-3.4542314335060447E-4</v>
      </c>
    </row>
    <row r="288" spans="1:8" x14ac:dyDescent="0.2">
      <c r="A288" s="14"/>
      <c r="B288" s="15" t="s">
        <v>268</v>
      </c>
      <c r="C288" s="16">
        <v>30</v>
      </c>
      <c r="D288" s="16">
        <v>23</v>
      </c>
      <c r="E288" s="17">
        <f t="shared" si="35"/>
        <v>5.1813471502590676E-3</v>
      </c>
      <c r="F288" s="17">
        <f t="shared" si="36"/>
        <v>4.9239991436523228E-3</v>
      </c>
      <c r="G288" s="17">
        <f t="shared" si="38"/>
        <v>-0.23333333333333334</v>
      </c>
      <c r="H288" s="17">
        <f t="shared" si="37"/>
        <v>-1.2089810017271159E-3</v>
      </c>
    </row>
    <row r="289" spans="1:8" x14ac:dyDescent="0.2">
      <c r="A289" s="14"/>
      <c r="B289" s="15" t="s">
        <v>269</v>
      </c>
      <c r="C289" s="16">
        <v>15</v>
      </c>
      <c r="D289" s="16">
        <v>8</v>
      </c>
      <c r="E289" s="17">
        <f t="shared" si="35"/>
        <v>2.5906735751295338E-3</v>
      </c>
      <c r="F289" s="17">
        <f t="shared" si="36"/>
        <v>1.7126953543138515E-3</v>
      </c>
      <c r="G289" s="17">
        <f t="shared" si="38"/>
        <v>-0.46666666666666667</v>
      </c>
      <c r="H289" s="17">
        <f t="shared" si="37"/>
        <v>-1.2089810017271159E-3</v>
      </c>
    </row>
    <row r="290" spans="1:8" x14ac:dyDescent="0.2">
      <c r="A290" s="14"/>
      <c r="B290" s="15" t="s">
        <v>270</v>
      </c>
      <c r="C290" s="16">
        <v>15</v>
      </c>
      <c r="D290" s="16">
        <v>224</v>
      </c>
      <c r="E290" s="17">
        <f t="shared" si="35"/>
        <v>2.5906735751295338E-3</v>
      </c>
      <c r="F290" s="17">
        <f t="shared" si="36"/>
        <v>4.7955469920787842E-2</v>
      </c>
      <c r="G290" s="17">
        <f t="shared" si="38"/>
        <v>13.933333333333334</v>
      </c>
      <c r="H290" s="17">
        <f t="shared" si="37"/>
        <v>3.6096718480138172E-2</v>
      </c>
    </row>
    <row r="291" spans="1:8" x14ac:dyDescent="0.2">
      <c r="A291" s="14"/>
      <c r="B291" s="15" t="s">
        <v>271</v>
      </c>
      <c r="C291" s="16">
        <v>6</v>
      </c>
      <c r="D291" s="16">
        <v>8</v>
      </c>
      <c r="E291" s="17">
        <f t="shared" si="35"/>
        <v>1.0362694300518134E-3</v>
      </c>
      <c r="F291" s="17">
        <f t="shared" si="36"/>
        <v>1.7126953543138515E-3</v>
      </c>
      <c r="G291" s="17">
        <f t="shared" si="38"/>
        <v>0.33333333333333331</v>
      </c>
      <c r="H291" s="17">
        <f t="shared" si="37"/>
        <v>3.4542314335060447E-4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2.1408691928923143E-4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27</v>
      </c>
      <c r="D293" s="16">
        <v>11</v>
      </c>
      <c r="E293" s="17">
        <f t="shared" si="35"/>
        <v>4.6632124352331602E-3</v>
      </c>
      <c r="F293" s="17">
        <f t="shared" si="36"/>
        <v>2.3549561121815458E-3</v>
      </c>
      <c r="G293" s="17">
        <f t="shared" si="38"/>
        <v>-0.59259259259259256</v>
      </c>
      <c r="H293" s="17">
        <f t="shared" si="37"/>
        <v>-2.7633851468048354E-3</v>
      </c>
    </row>
    <row r="294" spans="1:8" x14ac:dyDescent="0.2">
      <c r="A294" s="14"/>
      <c r="B294" s="15" t="s">
        <v>274</v>
      </c>
      <c r="C294" s="16">
        <v>29</v>
      </c>
      <c r="D294" s="16">
        <v>17</v>
      </c>
      <c r="E294" s="17">
        <f t="shared" si="35"/>
        <v>5.0086355785837651E-3</v>
      </c>
      <c r="F294" s="17">
        <f t="shared" si="36"/>
        <v>3.6394776279169341E-3</v>
      </c>
      <c r="G294" s="17">
        <f t="shared" si="38"/>
        <v>-0.41379310344827586</v>
      </c>
      <c r="H294" s="17">
        <f t="shared" si="37"/>
        <v>-2.0725388601036268E-3</v>
      </c>
    </row>
    <row r="295" spans="1:8" x14ac:dyDescent="0.2">
      <c r="A295" s="14"/>
      <c r="B295" s="15" t="s">
        <v>275</v>
      </c>
      <c r="C295" s="16">
        <v>5</v>
      </c>
      <c r="D295" s="16">
        <v>2</v>
      </c>
      <c r="E295" s="17">
        <f t="shared" si="35"/>
        <v>8.6355785837651119E-4</v>
      </c>
      <c r="F295" s="17">
        <f t="shared" si="36"/>
        <v>4.2817383857846286E-4</v>
      </c>
      <c r="G295" s="17">
        <f t="shared" si="38"/>
        <v>-0.6</v>
      </c>
      <c r="H295" s="17">
        <f t="shared" si="37"/>
        <v>-5.1813471502590671E-4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2</v>
      </c>
      <c r="D297" s="16">
        <v>2</v>
      </c>
      <c r="E297" s="17">
        <f t="shared" si="35"/>
        <v>3.4542314335060447E-4</v>
      </c>
      <c r="F297" s="17">
        <f t="shared" si="36"/>
        <v>4.2817383857846286E-4</v>
      </c>
      <c r="G297" s="17">
        <f t="shared" si="38"/>
        <v>0</v>
      </c>
      <c r="H297" s="17">
        <f t="shared" si="37"/>
        <v>0</v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1.7271157167530224E-4</v>
      </c>
      <c r="F298" s="17" t="str">
        <f t="shared" si="36"/>
        <v/>
      </c>
      <c r="G298" s="17">
        <f t="shared" si="38"/>
        <v>-1</v>
      </c>
      <c r="H298" s="17">
        <f t="shared" si="37"/>
        <v>-1.7271157167530224E-4</v>
      </c>
    </row>
    <row r="299" spans="1:8" x14ac:dyDescent="0.2">
      <c r="A299" s="14"/>
      <c r="B299" s="15" t="s">
        <v>279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2.1408691928923143E-4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29</v>
      </c>
      <c r="D300" s="16">
        <v>89</v>
      </c>
      <c r="E300" s="17">
        <f t="shared" si="35"/>
        <v>5.0086355785837651E-3</v>
      </c>
      <c r="F300" s="17">
        <f t="shared" si="36"/>
        <v>1.9053735816741597E-2</v>
      </c>
      <c r="G300" s="17">
        <f t="shared" si="38"/>
        <v>2.0689655172413794</v>
      </c>
      <c r="H300" s="17">
        <f t="shared" si="37"/>
        <v>1.0362694300518135E-2</v>
      </c>
    </row>
    <row r="301" spans="1:8" x14ac:dyDescent="0.2">
      <c r="A301" s="14"/>
      <c r="B301" s="15" t="s">
        <v>281</v>
      </c>
      <c r="C301" s="16">
        <v>1</v>
      </c>
      <c r="D301" s="16">
        <v>1</v>
      </c>
      <c r="E301" s="17">
        <f t="shared" ref="E301:E332" si="39">+IF(C301=0,"",C301/C$173)</f>
        <v>1.7271157167530224E-4</v>
      </c>
      <c r="F301" s="17">
        <f t="shared" ref="F301:F332" si="40">+IF(D301=0,"",D301/D$173)</f>
        <v>2.1408691928923143E-4</v>
      </c>
      <c r="G301" s="17">
        <f t="shared" si="38"/>
        <v>0</v>
      </c>
      <c r="H301" s="17">
        <f t="shared" ref="H301:H332" si="41">+IF(OR(AND(E301=""),(G301="")),"",E301*G301)</f>
        <v>0</v>
      </c>
    </row>
    <row r="302" spans="1:8" ht="25.5" x14ac:dyDescent="0.2">
      <c r="A302" s="14"/>
      <c r="B302" s="15" t="s">
        <v>641</v>
      </c>
      <c r="C302" s="16">
        <v>10</v>
      </c>
      <c r="D302" s="16">
        <v>13</v>
      </c>
      <c r="E302" s="17">
        <f t="shared" si="39"/>
        <v>1.7271157167530224E-3</v>
      </c>
      <c r="F302" s="17">
        <f t="shared" si="40"/>
        <v>2.7831299507600086E-3</v>
      </c>
      <c r="G302" s="17">
        <f t="shared" ref="G302:G333" si="42">+IF(AND(C302=0,D302=0)," ",IF(C302=0,1,IF(D302=0,-1,(D302-C302)/C302)))</f>
        <v>0.3</v>
      </c>
      <c r="H302" s="17">
        <f t="shared" si="41"/>
        <v>5.1813471502590671E-4</v>
      </c>
    </row>
    <row r="303" spans="1:8" x14ac:dyDescent="0.2">
      <c r="A303" s="14"/>
      <c r="B303" s="15" t="s">
        <v>282</v>
      </c>
      <c r="C303" s="16">
        <v>0</v>
      </c>
      <c r="D303" s="16">
        <v>2</v>
      </c>
      <c r="E303" s="17" t="str">
        <f t="shared" si="39"/>
        <v/>
      </c>
      <c r="F303" s="17">
        <f t="shared" si="40"/>
        <v>4.2817383857846286E-4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4.2817383857846286E-4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45</v>
      </c>
      <c r="D305" s="16">
        <v>65</v>
      </c>
      <c r="E305" s="17">
        <f t="shared" si="39"/>
        <v>7.7720207253886009E-3</v>
      </c>
      <c r="F305" s="17">
        <f t="shared" si="40"/>
        <v>1.3915649753800044E-2</v>
      </c>
      <c r="G305" s="17">
        <f t="shared" si="42"/>
        <v>0.44444444444444442</v>
      </c>
      <c r="H305" s="17">
        <f t="shared" si="41"/>
        <v>3.4542314335060447E-3</v>
      </c>
    </row>
    <row r="306" spans="1:8" x14ac:dyDescent="0.2">
      <c r="A306" s="14"/>
      <c r="B306" s="15" t="s">
        <v>285</v>
      </c>
      <c r="C306" s="16">
        <v>6</v>
      </c>
      <c r="D306" s="16">
        <v>7</v>
      </c>
      <c r="E306" s="17">
        <f t="shared" si="39"/>
        <v>1.0362694300518134E-3</v>
      </c>
      <c r="F306" s="17">
        <f t="shared" si="40"/>
        <v>1.4986084350246201E-3</v>
      </c>
      <c r="G306" s="17">
        <f t="shared" si="42"/>
        <v>0.16666666666666666</v>
      </c>
      <c r="H306" s="17">
        <f t="shared" si="41"/>
        <v>1.7271157167530224E-4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2314</v>
      </c>
      <c r="D308" s="16">
        <v>1112</v>
      </c>
      <c r="E308" s="17">
        <f t="shared" si="39"/>
        <v>0.3996545768566494</v>
      </c>
      <c r="F308" s="17">
        <f t="shared" si="40"/>
        <v>0.23806465424962533</v>
      </c>
      <c r="G308" s="17">
        <f t="shared" si="42"/>
        <v>-0.51944684528954188</v>
      </c>
      <c r="H308" s="17">
        <f t="shared" si="41"/>
        <v>-0.20759930915371327</v>
      </c>
    </row>
    <row r="309" spans="1:8" x14ac:dyDescent="0.2">
      <c r="A309" s="14"/>
      <c r="B309" s="15" t="s">
        <v>288</v>
      </c>
      <c r="C309" s="16">
        <v>2</v>
      </c>
      <c r="D309" s="16">
        <v>0</v>
      </c>
      <c r="E309" s="17">
        <f t="shared" si="39"/>
        <v>3.4542314335060447E-4</v>
      </c>
      <c r="F309" s="17" t="str">
        <f t="shared" si="40"/>
        <v/>
      </c>
      <c r="G309" s="17">
        <f t="shared" si="42"/>
        <v>-1</v>
      </c>
      <c r="H309" s="17">
        <f t="shared" si="41"/>
        <v>-3.4542314335060447E-4</v>
      </c>
    </row>
    <row r="310" spans="1:8" ht="25.5" x14ac:dyDescent="0.2">
      <c r="A310" s="14"/>
      <c r="B310" s="15" t="s">
        <v>289</v>
      </c>
      <c r="C310" s="16">
        <v>13</v>
      </c>
      <c r="D310" s="16">
        <v>5</v>
      </c>
      <c r="E310" s="17">
        <f t="shared" si="39"/>
        <v>2.2452504317789293E-3</v>
      </c>
      <c r="F310" s="17">
        <f t="shared" si="40"/>
        <v>1.0704345964461571E-3</v>
      </c>
      <c r="G310" s="17">
        <f t="shared" si="42"/>
        <v>-0.61538461538461542</v>
      </c>
      <c r="H310" s="17">
        <f t="shared" si="41"/>
        <v>-1.3816925734024181E-3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1</v>
      </c>
      <c r="D312" s="16">
        <v>0</v>
      </c>
      <c r="E312" s="17">
        <f t="shared" si="39"/>
        <v>1.7271157167530224E-4</v>
      </c>
      <c r="F312" s="17" t="str">
        <f t="shared" si="40"/>
        <v/>
      </c>
      <c r="G312" s="17">
        <f t="shared" si="42"/>
        <v>-1</v>
      </c>
      <c r="H312" s="17">
        <f t="shared" si="41"/>
        <v>-1.7271157167530224E-4</v>
      </c>
    </row>
    <row r="313" spans="1:8" ht="25.5" x14ac:dyDescent="0.2">
      <c r="A313" s="14"/>
      <c r="B313" s="15" t="s">
        <v>292</v>
      </c>
      <c r="C313" s="16">
        <v>4</v>
      </c>
      <c r="D313" s="16">
        <v>3</v>
      </c>
      <c r="E313" s="17">
        <f t="shared" si="39"/>
        <v>6.9084628670120895E-4</v>
      </c>
      <c r="F313" s="17">
        <f t="shared" si="40"/>
        <v>6.4226075786769424E-4</v>
      </c>
      <c r="G313" s="17">
        <f t="shared" si="42"/>
        <v>-0.25</v>
      </c>
      <c r="H313" s="17">
        <f t="shared" si="41"/>
        <v>-1.7271157167530224E-4</v>
      </c>
    </row>
    <row r="314" spans="1:8" ht="25.5" x14ac:dyDescent="0.2">
      <c r="A314" s="14"/>
      <c r="B314" s="15" t="s">
        <v>293</v>
      </c>
      <c r="C314" s="16">
        <v>1</v>
      </c>
      <c r="D314" s="16">
        <v>0</v>
      </c>
      <c r="E314" s="17">
        <f t="shared" si="39"/>
        <v>1.7271157167530224E-4</v>
      </c>
      <c r="F314" s="17" t="str">
        <f t="shared" si="40"/>
        <v/>
      </c>
      <c r="G314" s="17">
        <f t="shared" si="42"/>
        <v>-1</v>
      </c>
      <c r="H314" s="17">
        <f t="shared" si="41"/>
        <v>-1.7271157167530224E-4</v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4</v>
      </c>
      <c r="D316" s="16">
        <v>1</v>
      </c>
      <c r="E316" s="17">
        <f t="shared" si="39"/>
        <v>6.9084628670120895E-4</v>
      </c>
      <c r="F316" s="17">
        <f t="shared" si="40"/>
        <v>2.1408691928923143E-4</v>
      </c>
      <c r="G316" s="17">
        <f t="shared" si="42"/>
        <v>-0.75</v>
      </c>
      <c r="H316" s="17">
        <f t="shared" si="41"/>
        <v>-5.1813471502590671E-4</v>
      </c>
    </row>
    <row r="317" spans="1:8" x14ac:dyDescent="0.2">
      <c r="A317" s="14"/>
      <c r="B317" s="15" t="s">
        <v>296</v>
      </c>
      <c r="C317" s="16">
        <v>26</v>
      </c>
      <c r="D317" s="16">
        <v>11</v>
      </c>
      <c r="E317" s="17">
        <f t="shared" si="39"/>
        <v>4.4905008635578586E-3</v>
      </c>
      <c r="F317" s="17">
        <f t="shared" si="40"/>
        <v>2.3549561121815458E-3</v>
      </c>
      <c r="G317" s="17">
        <f t="shared" si="42"/>
        <v>-0.57692307692307687</v>
      </c>
      <c r="H317" s="17">
        <f t="shared" si="41"/>
        <v>-2.5906735751295338E-3</v>
      </c>
    </row>
    <row r="318" spans="1:8" ht="25.5" x14ac:dyDescent="0.2">
      <c r="A318" s="14"/>
      <c r="B318" s="15" t="s">
        <v>297</v>
      </c>
      <c r="C318" s="16">
        <v>1</v>
      </c>
      <c r="D318" s="16">
        <v>1</v>
      </c>
      <c r="E318" s="17">
        <f t="shared" si="39"/>
        <v>1.7271157167530224E-4</v>
      </c>
      <c r="F318" s="17">
        <f t="shared" si="40"/>
        <v>2.1408691928923143E-4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298</v>
      </c>
      <c r="C319" s="16">
        <v>63</v>
      </c>
      <c r="D319" s="16">
        <v>36</v>
      </c>
      <c r="E319" s="17">
        <f t="shared" si="39"/>
        <v>1.0880829015544042E-2</v>
      </c>
      <c r="F319" s="17">
        <f t="shared" si="40"/>
        <v>7.7071290944123313E-3</v>
      </c>
      <c r="G319" s="17">
        <f t="shared" si="42"/>
        <v>-0.42857142857142855</v>
      </c>
      <c r="H319" s="17">
        <f t="shared" si="41"/>
        <v>-4.6632124352331602E-3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2</v>
      </c>
      <c r="D321" s="16">
        <v>0</v>
      </c>
      <c r="E321" s="17">
        <f t="shared" si="39"/>
        <v>3.4542314335060447E-4</v>
      </c>
      <c r="F321" s="17" t="str">
        <f t="shared" si="40"/>
        <v/>
      </c>
      <c r="G321" s="17">
        <f t="shared" si="42"/>
        <v>-1</v>
      </c>
      <c r="H321" s="17">
        <f t="shared" si="41"/>
        <v>-3.4542314335060447E-4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8</v>
      </c>
      <c r="D323" s="16">
        <v>0</v>
      </c>
      <c r="E323" s="17">
        <f t="shared" si="39"/>
        <v>1.3816925734024179E-3</v>
      </c>
      <c r="F323" s="17" t="str">
        <f t="shared" si="40"/>
        <v/>
      </c>
      <c r="G323" s="17">
        <f t="shared" si="42"/>
        <v>-1</v>
      </c>
      <c r="H323" s="17">
        <f t="shared" si="41"/>
        <v>-1.3816925734024179E-3</v>
      </c>
    </row>
    <row r="324" spans="1:8" ht="25.5" x14ac:dyDescent="0.2">
      <c r="A324" s="14"/>
      <c r="B324" s="15" t="s">
        <v>303</v>
      </c>
      <c r="C324" s="16">
        <v>8</v>
      </c>
      <c r="D324" s="16">
        <v>2</v>
      </c>
      <c r="E324" s="17">
        <f t="shared" si="39"/>
        <v>1.3816925734024179E-3</v>
      </c>
      <c r="F324" s="17">
        <f t="shared" si="40"/>
        <v>4.2817383857846286E-4</v>
      </c>
      <c r="G324" s="17">
        <f t="shared" si="42"/>
        <v>-0.75</v>
      </c>
      <c r="H324" s="17">
        <f t="shared" si="41"/>
        <v>-1.0362694300518134E-3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81</v>
      </c>
      <c r="D328" s="16">
        <v>122</v>
      </c>
      <c r="E328" s="17">
        <f t="shared" si="39"/>
        <v>1.3989637305699482E-2</v>
      </c>
      <c r="F328" s="17">
        <f t="shared" si="40"/>
        <v>2.6118604153286235E-2</v>
      </c>
      <c r="G328" s="17">
        <f t="shared" si="42"/>
        <v>0.50617283950617287</v>
      </c>
      <c r="H328" s="17">
        <f t="shared" si="41"/>
        <v>7.0811744386873928E-3</v>
      </c>
    </row>
    <row r="329" spans="1:8" x14ac:dyDescent="0.2">
      <c r="A329" s="14"/>
      <c r="B329" s="15" t="s">
        <v>308</v>
      </c>
      <c r="C329" s="16">
        <v>0</v>
      </c>
      <c r="D329" s="16">
        <v>2</v>
      </c>
      <c r="E329" s="17" t="str">
        <f t="shared" si="39"/>
        <v/>
      </c>
      <c r="F329" s="17">
        <f t="shared" si="40"/>
        <v>4.2817383857846286E-4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7</v>
      </c>
      <c r="D332" s="16">
        <v>7</v>
      </c>
      <c r="E332" s="17">
        <f t="shared" si="39"/>
        <v>1.2089810017271157E-3</v>
      </c>
      <c r="F332" s="17">
        <f t="shared" si="40"/>
        <v>1.4986084350246201E-3</v>
      </c>
      <c r="G332" s="17">
        <f t="shared" si="42"/>
        <v>0</v>
      </c>
      <c r="H332" s="17">
        <f t="shared" si="41"/>
        <v>0</v>
      </c>
    </row>
    <row r="333" spans="1:8" ht="25.5" x14ac:dyDescent="0.2">
      <c r="A333" s="14"/>
      <c r="B333" s="15" t="s">
        <v>312</v>
      </c>
      <c r="C333" s="16">
        <v>2</v>
      </c>
      <c r="D333" s="16">
        <v>1</v>
      </c>
      <c r="E333" s="17">
        <f t="shared" ref="E333:E343" si="43">+IF(C333=0,"",C333/C$173)</f>
        <v>3.4542314335060447E-4</v>
      </c>
      <c r="F333" s="17">
        <f t="shared" ref="F333:F343" si="44">+IF(D333=0,"",D333/D$173)</f>
        <v>2.1408691928923143E-4</v>
      </c>
      <c r="G333" s="17">
        <f t="shared" si="42"/>
        <v>-0.5</v>
      </c>
      <c r="H333" s="17">
        <f t="shared" ref="H333:H343" si="45">+IF(OR(AND(E333=""),(G333="")),"",E333*G333)</f>
        <v>-1.7271157167530224E-4</v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2.1408691928923143E-4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3</v>
      </c>
      <c r="D338" s="16">
        <v>1</v>
      </c>
      <c r="E338" s="17">
        <f t="shared" si="43"/>
        <v>5.1813471502590671E-4</v>
      </c>
      <c r="F338" s="17">
        <f t="shared" si="44"/>
        <v>2.1408691928923143E-4</v>
      </c>
      <c r="G338" s="17">
        <f t="shared" si="46"/>
        <v>-0.66666666666666663</v>
      </c>
      <c r="H338" s="17">
        <f t="shared" si="45"/>
        <v>-3.4542314335060447E-4</v>
      </c>
    </row>
    <row r="339" spans="1:8" ht="25.5" x14ac:dyDescent="0.2">
      <c r="A339" s="14"/>
      <c r="B339" s="15" t="s">
        <v>318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2.1408691928923143E-4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4.2817383857846286E-4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1</v>
      </c>
      <c r="D343" s="16">
        <v>1</v>
      </c>
      <c r="E343" s="17">
        <f t="shared" si="43"/>
        <v>1.7271157167530224E-4</v>
      </c>
      <c r="F343" s="17">
        <f t="shared" si="44"/>
        <v>2.1408691928923143E-4</v>
      </c>
      <c r="G343" s="17">
        <f t="shared" si="46"/>
        <v>0</v>
      </c>
      <c r="H343" s="17">
        <f t="shared" si="45"/>
        <v>0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13596</v>
      </c>
      <c r="D349" s="19">
        <f>SUM(D350:D576)</f>
        <v>9480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-0.30273609885260372</v>
      </c>
      <c r="H349" s="20">
        <f t="shared" ref="H349:H412" si="49">+IF(OR(AND(E349=""),(G349="")),"",E349*G349)</f>
        <v>-0.30273609885260372</v>
      </c>
    </row>
    <row r="350" spans="1:8" x14ac:dyDescent="0.2">
      <c r="A350" s="14"/>
      <c r="B350" s="15" t="s">
        <v>323</v>
      </c>
      <c r="C350" s="16">
        <v>111</v>
      </c>
      <c r="D350" s="16">
        <v>102</v>
      </c>
      <c r="E350" s="17">
        <f t="shared" si="47"/>
        <v>8.1641659311562226E-3</v>
      </c>
      <c r="F350" s="17">
        <f t="shared" si="48"/>
        <v>1.0759493670886076E-2</v>
      </c>
      <c r="G350" s="17">
        <f t="shared" ref="G350:G413" si="50">+IF(AND(C350=0,D350=0)," ",IF(C350=0,1,IF(D350=0,-1,(D350-C350)/C350)))</f>
        <v>-8.1081081081081086E-2</v>
      </c>
      <c r="H350" s="17">
        <f t="shared" si="49"/>
        <v>-6.6195939982347754E-4</v>
      </c>
    </row>
    <row r="351" spans="1:8" x14ac:dyDescent="0.2">
      <c r="A351" s="14"/>
      <c r="B351" s="15" t="s">
        <v>324</v>
      </c>
      <c r="C351" s="16">
        <v>19</v>
      </c>
      <c r="D351" s="16">
        <v>39</v>
      </c>
      <c r="E351" s="17">
        <f t="shared" si="47"/>
        <v>1.3974698440717859E-3</v>
      </c>
      <c r="F351" s="17">
        <f t="shared" si="48"/>
        <v>4.1139240506329116E-3</v>
      </c>
      <c r="G351" s="17">
        <f t="shared" si="50"/>
        <v>1.0526315789473684</v>
      </c>
      <c r="H351" s="17">
        <f t="shared" si="49"/>
        <v>1.4710208884966167E-3</v>
      </c>
    </row>
    <row r="352" spans="1:8" x14ac:dyDescent="0.2">
      <c r="A352" s="14"/>
      <c r="B352" s="15" t="s">
        <v>325</v>
      </c>
      <c r="C352" s="16">
        <v>9</v>
      </c>
      <c r="D352" s="16">
        <v>21</v>
      </c>
      <c r="E352" s="17">
        <f t="shared" si="47"/>
        <v>6.6195939982347754E-4</v>
      </c>
      <c r="F352" s="17">
        <f t="shared" si="48"/>
        <v>2.2151898734177216E-3</v>
      </c>
      <c r="G352" s="17">
        <f t="shared" si="50"/>
        <v>1.3333333333333333</v>
      </c>
      <c r="H352" s="17">
        <f t="shared" si="49"/>
        <v>8.8261253309797002E-4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517</v>
      </c>
      <c r="D355" s="16">
        <v>485</v>
      </c>
      <c r="E355" s="17">
        <f t="shared" si="47"/>
        <v>3.802588996763754E-2</v>
      </c>
      <c r="F355" s="17">
        <f t="shared" si="48"/>
        <v>5.1160337552742616E-2</v>
      </c>
      <c r="G355" s="17">
        <f t="shared" si="50"/>
        <v>-6.1895551257253385E-2</v>
      </c>
      <c r="H355" s="17">
        <f t="shared" si="49"/>
        <v>-2.3536334215945864E-3</v>
      </c>
    </row>
    <row r="356" spans="1:8" x14ac:dyDescent="0.2">
      <c r="A356" s="14"/>
      <c r="B356" s="15" t="s">
        <v>329</v>
      </c>
      <c r="C356" s="16">
        <v>59</v>
      </c>
      <c r="D356" s="16">
        <v>39</v>
      </c>
      <c r="E356" s="17">
        <f t="shared" si="47"/>
        <v>4.3395116210650187E-3</v>
      </c>
      <c r="F356" s="17">
        <f t="shared" si="48"/>
        <v>4.1139240506329116E-3</v>
      </c>
      <c r="G356" s="17">
        <f t="shared" si="50"/>
        <v>-0.33898305084745761</v>
      </c>
      <c r="H356" s="17">
        <f t="shared" si="49"/>
        <v>-1.4710208884966165E-3</v>
      </c>
    </row>
    <row r="357" spans="1:8" x14ac:dyDescent="0.2">
      <c r="A357" s="14"/>
      <c r="B357" s="15" t="s">
        <v>330</v>
      </c>
      <c r="C357" s="16">
        <v>16</v>
      </c>
      <c r="D357" s="16">
        <v>7</v>
      </c>
      <c r="E357" s="17">
        <f t="shared" si="47"/>
        <v>1.1768167107972932E-3</v>
      </c>
      <c r="F357" s="17">
        <f t="shared" si="48"/>
        <v>7.383966244725738E-4</v>
      </c>
      <c r="G357" s="17">
        <f t="shared" si="50"/>
        <v>-0.5625</v>
      </c>
      <c r="H357" s="17">
        <f t="shared" si="49"/>
        <v>-6.6195939982347744E-4</v>
      </c>
    </row>
    <row r="358" spans="1:8" x14ac:dyDescent="0.2">
      <c r="A358" s="14"/>
      <c r="B358" s="15" t="s">
        <v>331</v>
      </c>
      <c r="C358" s="16">
        <v>14</v>
      </c>
      <c r="D358" s="16">
        <v>17</v>
      </c>
      <c r="E358" s="17">
        <f t="shared" si="47"/>
        <v>1.0297146219476316E-3</v>
      </c>
      <c r="F358" s="17">
        <f t="shared" si="48"/>
        <v>1.7932489451476794E-3</v>
      </c>
      <c r="G358" s="17">
        <f t="shared" si="50"/>
        <v>0.21428571428571427</v>
      </c>
      <c r="H358" s="17">
        <f t="shared" si="49"/>
        <v>2.2065313327449248E-4</v>
      </c>
    </row>
    <row r="359" spans="1:8" x14ac:dyDescent="0.2">
      <c r="A359" s="14"/>
      <c r="B359" s="15" t="s">
        <v>332</v>
      </c>
      <c r="C359" s="16">
        <v>11</v>
      </c>
      <c r="D359" s="16">
        <v>3</v>
      </c>
      <c r="E359" s="17">
        <f t="shared" si="47"/>
        <v>8.090614886731392E-4</v>
      </c>
      <c r="F359" s="17">
        <f t="shared" si="48"/>
        <v>3.1645569620253165E-4</v>
      </c>
      <c r="G359" s="17">
        <f t="shared" si="50"/>
        <v>-0.72727272727272729</v>
      </c>
      <c r="H359" s="17">
        <f t="shared" si="49"/>
        <v>-5.8840835539864672E-4</v>
      </c>
    </row>
    <row r="360" spans="1:8" x14ac:dyDescent="0.2">
      <c r="A360" s="14"/>
      <c r="B360" s="15" t="s">
        <v>333</v>
      </c>
      <c r="C360" s="16">
        <v>3</v>
      </c>
      <c r="D360" s="16">
        <v>0</v>
      </c>
      <c r="E360" s="17">
        <f t="shared" si="47"/>
        <v>2.2065313327449251E-4</v>
      </c>
      <c r="F360" s="17" t="str">
        <f t="shared" si="48"/>
        <v/>
      </c>
      <c r="G360" s="17">
        <f t="shared" si="50"/>
        <v>-1</v>
      </c>
      <c r="H360" s="17">
        <f t="shared" si="49"/>
        <v>-2.2065313327449251E-4</v>
      </c>
    </row>
    <row r="361" spans="1:8" x14ac:dyDescent="0.2">
      <c r="A361" s="14"/>
      <c r="B361" s="15" t="s">
        <v>334</v>
      </c>
      <c r="C361" s="16">
        <v>1064</v>
      </c>
      <c r="D361" s="16">
        <v>534</v>
      </c>
      <c r="E361" s="17">
        <f t="shared" si="47"/>
        <v>7.8258311268020006E-2</v>
      </c>
      <c r="F361" s="17">
        <f t="shared" si="48"/>
        <v>5.6329113924050635E-2</v>
      </c>
      <c r="G361" s="17">
        <f t="shared" si="50"/>
        <v>-0.49812030075187969</v>
      </c>
      <c r="H361" s="17">
        <f t="shared" si="49"/>
        <v>-3.8982053545160343E-2</v>
      </c>
    </row>
    <row r="362" spans="1:8" x14ac:dyDescent="0.2">
      <c r="A362" s="14"/>
      <c r="B362" s="15" t="s">
        <v>335</v>
      </c>
      <c r="C362" s="16">
        <v>95</v>
      </c>
      <c r="D362" s="16">
        <v>96</v>
      </c>
      <c r="E362" s="17">
        <f t="shared" si="47"/>
        <v>6.9873492203589294E-3</v>
      </c>
      <c r="F362" s="17">
        <f t="shared" si="48"/>
        <v>1.0126582278481013E-2</v>
      </c>
      <c r="G362" s="17">
        <f t="shared" si="50"/>
        <v>1.0526315789473684E-2</v>
      </c>
      <c r="H362" s="17">
        <f t="shared" si="49"/>
        <v>7.355104442483084E-5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194</v>
      </c>
      <c r="D364" s="16">
        <v>148</v>
      </c>
      <c r="E364" s="17">
        <f t="shared" si="47"/>
        <v>1.4268902618417182E-2</v>
      </c>
      <c r="F364" s="17">
        <f t="shared" si="48"/>
        <v>1.5611814345991562E-2</v>
      </c>
      <c r="G364" s="17">
        <f t="shared" si="50"/>
        <v>-0.23711340206185566</v>
      </c>
      <c r="H364" s="17">
        <f t="shared" si="49"/>
        <v>-3.3833480435422184E-3</v>
      </c>
    </row>
    <row r="365" spans="1:8" x14ac:dyDescent="0.2">
      <c r="A365" s="14"/>
      <c r="B365" s="15" t="s">
        <v>338</v>
      </c>
      <c r="C365" s="16">
        <v>44</v>
      </c>
      <c r="D365" s="16">
        <v>25</v>
      </c>
      <c r="E365" s="17">
        <f t="shared" si="47"/>
        <v>3.2362459546925568E-3</v>
      </c>
      <c r="F365" s="17">
        <f t="shared" si="48"/>
        <v>2.6371308016877636E-3</v>
      </c>
      <c r="G365" s="17">
        <f t="shared" si="50"/>
        <v>-0.43181818181818182</v>
      </c>
      <c r="H365" s="17">
        <f t="shared" si="49"/>
        <v>-1.3974698440717859E-3</v>
      </c>
    </row>
    <row r="366" spans="1:8" x14ac:dyDescent="0.2">
      <c r="A366" s="14"/>
      <c r="B366" s="15" t="s">
        <v>339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1.0548523206751055E-4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6</v>
      </c>
      <c r="D367" s="16">
        <v>2</v>
      </c>
      <c r="E367" s="17">
        <f t="shared" si="47"/>
        <v>4.4130626654898501E-4</v>
      </c>
      <c r="F367" s="17">
        <f t="shared" si="48"/>
        <v>2.109704641350211E-4</v>
      </c>
      <c r="G367" s="17">
        <f t="shared" si="50"/>
        <v>-0.66666666666666663</v>
      </c>
      <c r="H367" s="17">
        <f t="shared" si="49"/>
        <v>-2.942041776993233E-4</v>
      </c>
    </row>
    <row r="368" spans="1:8" x14ac:dyDescent="0.2">
      <c r="A368" s="14"/>
      <c r="B368" s="15" t="s">
        <v>341</v>
      </c>
      <c r="C368" s="16">
        <v>1</v>
      </c>
      <c r="D368" s="16">
        <v>1</v>
      </c>
      <c r="E368" s="17">
        <f t="shared" si="47"/>
        <v>7.3551044424830826E-5</v>
      </c>
      <c r="F368" s="17">
        <f t="shared" si="48"/>
        <v>1.0548523206751055E-4</v>
      </c>
      <c r="G368" s="17">
        <f t="shared" si="50"/>
        <v>0</v>
      </c>
      <c r="H368" s="17">
        <f t="shared" si="49"/>
        <v>0</v>
      </c>
    </row>
    <row r="369" spans="1:8" x14ac:dyDescent="0.2">
      <c r="A369" s="14"/>
      <c r="B369" s="15" t="s">
        <v>342</v>
      </c>
      <c r="C369" s="16">
        <v>961</v>
      </c>
      <c r="D369" s="16">
        <v>695</v>
      </c>
      <c r="E369" s="17">
        <f t="shared" si="47"/>
        <v>7.0682553692262437E-2</v>
      </c>
      <c r="F369" s="17">
        <f t="shared" si="48"/>
        <v>7.3312236286919838E-2</v>
      </c>
      <c r="G369" s="17">
        <f t="shared" si="50"/>
        <v>-0.27679500520291361</v>
      </c>
      <c r="H369" s="17">
        <f t="shared" si="49"/>
        <v>-1.9564577817005002E-2</v>
      </c>
    </row>
    <row r="370" spans="1:8" x14ac:dyDescent="0.2">
      <c r="A370" s="14"/>
      <c r="B370" s="15" t="s">
        <v>343</v>
      </c>
      <c r="C370" s="16">
        <v>24</v>
      </c>
      <c r="D370" s="16">
        <v>10</v>
      </c>
      <c r="E370" s="17">
        <f t="shared" si="47"/>
        <v>1.76522506619594E-3</v>
      </c>
      <c r="F370" s="17">
        <f t="shared" si="48"/>
        <v>1.0548523206751054E-3</v>
      </c>
      <c r="G370" s="17">
        <f t="shared" si="50"/>
        <v>-0.58333333333333337</v>
      </c>
      <c r="H370" s="17">
        <f t="shared" si="49"/>
        <v>-1.0297146219476318E-3</v>
      </c>
    </row>
    <row r="371" spans="1:8" x14ac:dyDescent="0.2">
      <c r="A371" s="14"/>
      <c r="B371" s="15" t="s">
        <v>344</v>
      </c>
      <c r="C371" s="16">
        <v>3</v>
      </c>
      <c r="D371" s="16">
        <v>2</v>
      </c>
      <c r="E371" s="17">
        <f t="shared" si="47"/>
        <v>2.2065313327449251E-4</v>
      </c>
      <c r="F371" s="17">
        <f t="shared" si="48"/>
        <v>2.109704641350211E-4</v>
      </c>
      <c r="G371" s="17">
        <f t="shared" si="50"/>
        <v>-0.33333333333333331</v>
      </c>
      <c r="H371" s="17">
        <f t="shared" si="49"/>
        <v>-7.3551044424830826E-5</v>
      </c>
    </row>
    <row r="372" spans="1:8" x14ac:dyDescent="0.2">
      <c r="A372" s="14"/>
      <c r="B372" s="15" t="s">
        <v>345</v>
      </c>
      <c r="C372" s="16">
        <v>49</v>
      </c>
      <c r="D372" s="16">
        <v>147</v>
      </c>
      <c r="E372" s="17">
        <f t="shared" si="47"/>
        <v>3.6040011768167109E-3</v>
      </c>
      <c r="F372" s="17">
        <f t="shared" si="48"/>
        <v>1.550632911392405E-2</v>
      </c>
      <c r="G372" s="17">
        <f t="shared" si="50"/>
        <v>2</v>
      </c>
      <c r="H372" s="17">
        <f t="shared" si="49"/>
        <v>7.2080023536334218E-3</v>
      </c>
    </row>
    <row r="373" spans="1:8" x14ac:dyDescent="0.2">
      <c r="A373" s="14"/>
      <c r="B373" s="15" t="s">
        <v>346</v>
      </c>
      <c r="C373" s="16">
        <v>337</v>
      </c>
      <c r="D373" s="16">
        <v>208</v>
      </c>
      <c r="E373" s="17">
        <f t="shared" si="47"/>
        <v>2.4786701971167991E-2</v>
      </c>
      <c r="F373" s="17">
        <f t="shared" si="48"/>
        <v>2.1940928270042195E-2</v>
      </c>
      <c r="G373" s="17">
        <f t="shared" si="50"/>
        <v>-0.3827893175074184</v>
      </c>
      <c r="H373" s="17">
        <f t="shared" si="49"/>
        <v>-9.4880847308031774E-3</v>
      </c>
    </row>
    <row r="374" spans="1:8" x14ac:dyDescent="0.2">
      <c r="A374" s="14"/>
      <c r="B374" s="15" t="s">
        <v>347</v>
      </c>
      <c r="C374" s="16">
        <v>17</v>
      </c>
      <c r="D374" s="16">
        <v>14</v>
      </c>
      <c r="E374" s="17">
        <f t="shared" si="47"/>
        <v>1.250367755222124E-3</v>
      </c>
      <c r="F374" s="17">
        <f t="shared" si="48"/>
        <v>1.4767932489451476E-3</v>
      </c>
      <c r="G374" s="17">
        <f t="shared" si="50"/>
        <v>-0.17647058823529413</v>
      </c>
      <c r="H374" s="17">
        <f t="shared" si="49"/>
        <v>-2.2065313327449251E-4</v>
      </c>
    </row>
    <row r="375" spans="1:8" x14ac:dyDescent="0.2">
      <c r="A375" s="14"/>
      <c r="B375" s="15" t="s">
        <v>348</v>
      </c>
      <c r="C375" s="16">
        <v>1</v>
      </c>
      <c r="D375" s="16">
        <v>2</v>
      </c>
      <c r="E375" s="17">
        <f t="shared" si="47"/>
        <v>7.3551044424830826E-5</v>
      </c>
      <c r="F375" s="17">
        <f t="shared" si="48"/>
        <v>2.109704641350211E-4</v>
      </c>
      <c r="G375" s="17">
        <f t="shared" si="50"/>
        <v>1</v>
      </c>
      <c r="H375" s="17">
        <f t="shared" si="49"/>
        <v>7.3551044424830826E-5</v>
      </c>
    </row>
    <row r="376" spans="1:8" x14ac:dyDescent="0.2">
      <c r="A376" s="14"/>
      <c r="B376" s="15" t="s">
        <v>349</v>
      </c>
      <c r="C376" s="16">
        <v>2</v>
      </c>
      <c r="D376" s="16">
        <v>0</v>
      </c>
      <c r="E376" s="17">
        <f t="shared" si="47"/>
        <v>1.4710208884966165E-4</v>
      </c>
      <c r="F376" s="17" t="str">
        <f t="shared" si="48"/>
        <v/>
      </c>
      <c r="G376" s="17">
        <f t="shared" si="50"/>
        <v>-1</v>
      </c>
      <c r="H376" s="17">
        <f t="shared" si="49"/>
        <v>-1.4710208884966165E-4</v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5</v>
      </c>
      <c r="D378" s="16">
        <v>7</v>
      </c>
      <c r="E378" s="17">
        <f t="shared" si="47"/>
        <v>3.6775522212415419E-4</v>
      </c>
      <c r="F378" s="17">
        <f t="shared" si="48"/>
        <v>7.383966244725738E-4</v>
      </c>
      <c r="G378" s="17">
        <f t="shared" si="50"/>
        <v>0.4</v>
      </c>
      <c r="H378" s="17">
        <f t="shared" si="49"/>
        <v>1.4710208884966168E-4</v>
      </c>
    </row>
    <row r="379" spans="1:8" x14ac:dyDescent="0.2">
      <c r="A379" s="14"/>
      <c r="B379" s="15" t="s">
        <v>352</v>
      </c>
      <c r="C379" s="16">
        <v>22</v>
      </c>
      <c r="D379" s="16">
        <v>18</v>
      </c>
      <c r="E379" s="17">
        <f t="shared" si="47"/>
        <v>1.6181229773462784E-3</v>
      </c>
      <c r="F379" s="17">
        <f t="shared" si="48"/>
        <v>1.8987341772151898E-3</v>
      </c>
      <c r="G379" s="17">
        <f t="shared" si="50"/>
        <v>-0.18181818181818182</v>
      </c>
      <c r="H379" s="17">
        <f t="shared" si="49"/>
        <v>-2.9420417769932336E-4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13</v>
      </c>
      <c r="E380" s="17" t="str">
        <f t="shared" si="47"/>
        <v/>
      </c>
      <c r="F380" s="17">
        <f t="shared" si="48"/>
        <v>1.3713080168776372E-3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2</v>
      </c>
      <c r="E381" s="17" t="str">
        <f t="shared" si="47"/>
        <v/>
      </c>
      <c r="F381" s="17">
        <f t="shared" si="48"/>
        <v>2.109704641350211E-4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103</v>
      </c>
      <c r="D382" s="16">
        <v>41</v>
      </c>
      <c r="E382" s="17">
        <f t="shared" si="47"/>
        <v>7.575757575757576E-3</v>
      </c>
      <c r="F382" s="17">
        <f t="shared" si="48"/>
        <v>4.3248945147679324E-3</v>
      </c>
      <c r="G382" s="17">
        <f t="shared" si="50"/>
        <v>-0.60194174757281549</v>
      </c>
      <c r="H382" s="17">
        <f t="shared" si="49"/>
        <v>-4.5601647543395112E-3</v>
      </c>
    </row>
    <row r="383" spans="1:8" ht="25.5" x14ac:dyDescent="0.2">
      <c r="A383" s="14"/>
      <c r="B383" s="15" t="s">
        <v>356</v>
      </c>
      <c r="C383" s="16">
        <v>295</v>
      </c>
      <c r="D383" s="16">
        <v>148</v>
      </c>
      <c r="E383" s="17">
        <f t="shared" si="47"/>
        <v>2.1697558105325095E-2</v>
      </c>
      <c r="F383" s="17">
        <f t="shared" si="48"/>
        <v>1.5611814345991562E-2</v>
      </c>
      <c r="G383" s="17">
        <f t="shared" si="50"/>
        <v>-0.49830508474576274</v>
      </c>
      <c r="H383" s="17">
        <f t="shared" si="49"/>
        <v>-1.0812003530450132E-2</v>
      </c>
    </row>
    <row r="384" spans="1:8" x14ac:dyDescent="0.2">
      <c r="A384" s="14"/>
      <c r="B384" s="15" t="s">
        <v>357</v>
      </c>
      <c r="C384" s="16">
        <v>291</v>
      </c>
      <c r="D384" s="16">
        <v>371</v>
      </c>
      <c r="E384" s="17">
        <f t="shared" si="47"/>
        <v>2.1403353927625771E-2</v>
      </c>
      <c r="F384" s="17">
        <f t="shared" si="48"/>
        <v>3.9135021097046412E-2</v>
      </c>
      <c r="G384" s="17">
        <f t="shared" si="50"/>
        <v>0.27491408934707906</v>
      </c>
      <c r="H384" s="17">
        <f t="shared" si="49"/>
        <v>5.884083553986467E-3</v>
      </c>
    </row>
    <row r="385" spans="1:8" x14ac:dyDescent="0.2">
      <c r="A385" s="14"/>
      <c r="B385" s="15" t="s">
        <v>358</v>
      </c>
      <c r="C385" s="16">
        <v>28</v>
      </c>
      <c r="D385" s="16">
        <v>59</v>
      </c>
      <c r="E385" s="17">
        <f t="shared" si="47"/>
        <v>2.0594292438952631E-3</v>
      </c>
      <c r="F385" s="17">
        <f t="shared" si="48"/>
        <v>6.223628691983122E-3</v>
      </c>
      <c r="G385" s="17">
        <f t="shared" si="50"/>
        <v>1.1071428571428572</v>
      </c>
      <c r="H385" s="17">
        <f t="shared" si="49"/>
        <v>2.2800823771697556E-3</v>
      </c>
    </row>
    <row r="386" spans="1:8" x14ac:dyDescent="0.2">
      <c r="A386" s="14"/>
      <c r="B386" s="15" t="s">
        <v>359</v>
      </c>
      <c r="C386" s="16">
        <v>35</v>
      </c>
      <c r="D386" s="16">
        <v>21</v>
      </c>
      <c r="E386" s="17">
        <f t="shared" si="47"/>
        <v>2.5742865548690794E-3</v>
      </c>
      <c r="F386" s="17">
        <f t="shared" si="48"/>
        <v>2.2151898734177216E-3</v>
      </c>
      <c r="G386" s="17">
        <f t="shared" si="50"/>
        <v>-0.4</v>
      </c>
      <c r="H386" s="17">
        <f t="shared" si="49"/>
        <v>-1.0297146219476318E-3</v>
      </c>
    </row>
    <row r="387" spans="1:8" x14ac:dyDescent="0.2">
      <c r="A387" s="14"/>
      <c r="B387" s="15" t="s">
        <v>360</v>
      </c>
      <c r="C387" s="16">
        <v>4</v>
      </c>
      <c r="D387" s="16">
        <v>7</v>
      </c>
      <c r="E387" s="17">
        <f t="shared" si="47"/>
        <v>2.942041776993233E-4</v>
      </c>
      <c r="F387" s="17">
        <f t="shared" si="48"/>
        <v>7.383966244725738E-4</v>
      </c>
      <c r="G387" s="17">
        <f t="shared" si="50"/>
        <v>0.75</v>
      </c>
      <c r="H387" s="17">
        <f t="shared" si="49"/>
        <v>2.2065313327449248E-4</v>
      </c>
    </row>
    <row r="388" spans="1:8" x14ac:dyDescent="0.2">
      <c r="A388" s="14"/>
      <c r="B388" s="15" t="s">
        <v>361</v>
      </c>
      <c r="C388" s="16">
        <v>92</v>
      </c>
      <c r="D388" s="16">
        <v>51</v>
      </c>
      <c r="E388" s="17">
        <f t="shared" si="47"/>
        <v>6.7666960870844369E-3</v>
      </c>
      <c r="F388" s="17">
        <f t="shared" si="48"/>
        <v>5.379746835443038E-3</v>
      </c>
      <c r="G388" s="17">
        <f t="shared" si="50"/>
        <v>-0.44565217391304346</v>
      </c>
      <c r="H388" s="17">
        <f t="shared" si="49"/>
        <v>-3.0155928214180643E-3</v>
      </c>
    </row>
    <row r="389" spans="1:8" x14ac:dyDescent="0.2">
      <c r="A389" s="14"/>
      <c r="B389" s="15" t="s">
        <v>362</v>
      </c>
      <c r="C389" s="16">
        <v>2</v>
      </c>
      <c r="D389" s="16">
        <v>1</v>
      </c>
      <c r="E389" s="17">
        <f t="shared" si="47"/>
        <v>1.4710208884966165E-4</v>
      </c>
      <c r="F389" s="17">
        <f t="shared" si="48"/>
        <v>1.0548523206751055E-4</v>
      </c>
      <c r="G389" s="17">
        <f t="shared" si="50"/>
        <v>-0.5</v>
      </c>
      <c r="H389" s="17">
        <f t="shared" si="49"/>
        <v>-7.3551044424830826E-5</v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199</v>
      </c>
      <c r="D391" s="16">
        <v>204</v>
      </c>
      <c r="E391" s="17">
        <f t="shared" si="47"/>
        <v>1.4636657840541335E-2</v>
      </c>
      <c r="F391" s="17">
        <f t="shared" si="48"/>
        <v>2.1518987341772152E-2</v>
      </c>
      <c r="G391" s="17">
        <f t="shared" si="50"/>
        <v>2.5125628140703519E-2</v>
      </c>
      <c r="H391" s="17">
        <f t="shared" si="49"/>
        <v>3.6775522212415419E-4</v>
      </c>
    </row>
    <row r="392" spans="1:8" x14ac:dyDescent="0.2">
      <c r="A392" s="14" t="s">
        <v>91</v>
      </c>
      <c r="B392" s="15" t="s">
        <v>365</v>
      </c>
      <c r="C392" s="16">
        <v>18</v>
      </c>
      <c r="D392" s="16">
        <v>8</v>
      </c>
      <c r="E392" s="17">
        <f t="shared" si="47"/>
        <v>1.3239187996469551E-3</v>
      </c>
      <c r="F392" s="17">
        <f t="shared" si="48"/>
        <v>8.438818565400844E-4</v>
      </c>
      <c r="G392" s="17">
        <f t="shared" si="50"/>
        <v>-0.55555555555555558</v>
      </c>
      <c r="H392" s="17">
        <f t="shared" si="49"/>
        <v>-7.3551044424830837E-4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2.109704641350211E-4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894</v>
      </c>
      <c r="D395" s="16">
        <v>653</v>
      </c>
      <c r="E395" s="17">
        <f t="shared" si="47"/>
        <v>6.575463371579876E-2</v>
      </c>
      <c r="F395" s="17">
        <f t="shared" si="48"/>
        <v>6.8881856540084385E-2</v>
      </c>
      <c r="G395" s="17">
        <f t="shared" si="50"/>
        <v>-0.26957494407158838</v>
      </c>
      <c r="H395" s="17">
        <f t="shared" si="49"/>
        <v>-1.7725801706384232E-2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2.109704641350211E-4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1285</v>
      </c>
      <c r="D397" s="16">
        <v>612</v>
      </c>
      <c r="E397" s="17">
        <f t="shared" si="47"/>
        <v>9.4513092085907621E-2</v>
      </c>
      <c r="F397" s="17">
        <f t="shared" si="48"/>
        <v>6.4556962025316453E-2</v>
      </c>
      <c r="G397" s="17">
        <f t="shared" si="50"/>
        <v>-0.52373540856031131</v>
      </c>
      <c r="H397" s="17">
        <f t="shared" si="49"/>
        <v>-4.9499852897911152E-2</v>
      </c>
    </row>
    <row r="398" spans="1:8" x14ac:dyDescent="0.2">
      <c r="A398" s="14"/>
      <c r="B398" s="15" t="s">
        <v>371</v>
      </c>
      <c r="C398" s="16">
        <v>1639</v>
      </c>
      <c r="D398" s="16">
        <v>734</v>
      </c>
      <c r="E398" s="17">
        <f t="shared" si="47"/>
        <v>0.12055016181229773</v>
      </c>
      <c r="F398" s="17">
        <f t="shared" si="48"/>
        <v>7.7426160337552744E-2</v>
      </c>
      <c r="G398" s="17">
        <f t="shared" si="50"/>
        <v>-0.55216595485051856</v>
      </c>
      <c r="H398" s="17">
        <f t="shared" si="49"/>
        <v>-6.656369520447189E-2</v>
      </c>
    </row>
    <row r="399" spans="1:8" x14ac:dyDescent="0.2">
      <c r="A399" s="14"/>
      <c r="B399" s="15" t="s">
        <v>372</v>
      </c>
      <c r="C399" s="16">
        <v>419</v>
      </c>
      <c r="D399" s="16">
        <v>219</v>
      </c>
      <c r="E399" s="17">
        <f t="shared" si="47"/>
        <v>3.0817887614004121E-2</v>
      </c>
      <c r="F399" s="17">
        <f t="shared" si="48"/>
        <v>2.3101265822784812E-2</v>
      </c>
      <c r="G399" s="17">
        <f t="shared" si="50"/>
        <v>-0.47732696897374699</v>
      </c>
      <c r="H399" s="17">
        <f t="shared" si="49"/>
        <v>-1.4710208884966167E-2</v>
      </c>
    </row>
    <row r="400" spans="1:8" x14ac:dyDescent="0.2">
      <c r="A400" s="14"/>
      <c r="B400" s="15" t="s">
        <v>373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1.0548523206751055E-4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159</v>
      </c>
      <c r="D401" s="16">
        <v>24</v>
      </c>
      <c r="E401" s="17">
        <f t="shared" si="47"/>
        <v>1.1694616063548102E-2</v>
      </c>
      <c r="F401" s="17">
        <f t="shared" si="48"/>
        <v>2.5316455696202532E-3</v>
      </c>
      <c r="G401" s="17">
        <f t="shared" si="50"/>
        <v>-0.84905660377358494</v>
      </c>
      <c r="H401" s="17">
        <f t="shared" si="49"/>
        <v>-9.9293909973521624E-3</v>
      </c>
    </row>
    <row r="402" spans="1:8" ht="25.5" x14ac:dyDescent="0.2">
      <c r="A402" s="14"/>
      <c r="B402" s="15" t="s">
        <v>375</v>
      </c>
      <c r="C402" s="16">
        <v>5</v>
      </c>
      <c r="D402" s="16">
        <v>7</v>
      </c>
      <c r="E402" s="17">
        <f t="shared" si="47"/>
        <v>3.6775522212415419E-4</v>
      </c>
      <c r="F402" s="17">
        <f t="shared" si="48"/>
        <v>7.383966244725738E-4</v>
      </c>
      <c r="G402" s="17">
        <f t="shared" si="50"/>
        <v>0.4</v>
      </c>
      <c r="H402" s="17">
        <f t="shared" si="49"/>
        <v>1.4710208884966168E-4</v>
      </c>
    </row>
    <row r="403" spans="1:8" x14ac:dyDescent="0.2">
      <c r="A403" s="14"/>
      <c r="B403" s="15" t="s">
        <v>376</v>
      </c>
      <c r="C403" s="16">
        <v>9</v>
      </c>
      <c r="D403" s="16">
        <v>30</v>
      </c>
      <c r="E403" s="17">
        <f t="shared" si="47"/>
        <v>6.6195939982347754E-4</v>
      </c>
      <c r="F403" s="17">
        <f t="shared" si="48"/>
        <v>3.1645569620253164E-3</v>
      </c>
      <c r="G403" s="17">
        <f t="shared" si="50"/>
        <v>2.3333333333333335</v>
      </c>
      <c r="H403" s="17">
        <f t="shared" si="49"/>
        <v>1.5445719329214478E-3</v>
      </c>
    </row>
    <row r="404" spans="1:8" x14ac:dyDescent="0.2">
      <c r="A404" s="14"/>
      <c r="B404" s="15" t="s">
        <v>377</v>
      </c>
      <c r="C404" s="16">
        <v>1</v>
      </c>
      <c r="D404" s="16">
        <v>103</v>
      </c>
      <c r="E404" s="17">
        <f t="shared" si="47"/>
        <v>7.3551044424830826E-5</v>
      </c>
      <c r="F404" s="17">
        <f t="shared" si="48"/>
        <v>1.0864978902953586E-2</v>
      </c>
      <c r="G404" s="17">
        <f t="shared" si="50"/>
        <v>102</v>
      </c>
      <c r="H404" s="17">
        <f t="shared" si="49"/>
        <v>7.5022065313327443E-3</v>
      </c>
    </row>
    <row r="405" spans="1:8" x14ac:dyDescent="0.2">
      <c r="A405" s="14"/>
      <c r="B405" s="15" t="s">
        <v>378</v>
      </c>
      <c r="C405" s="16">
        <v>13</v>
      </c>
      <c r="D405" s="16">
        <v>27</v>
      </c>
      <c r="E405" s="17">
        <f t="shared" si="47"/>
        <v>9.5616357752280085E-4</v>
      </c>
      <c r="F405" s="17">
        <f t="shared" si="48"/>
        <v>2.8481012658227848E-3</v>
      </c>
      <c r="G405" s="17">
        <f t="shared" si="50"/>
        <v>1.0769230769230769</v>
      </c>
      <c r="H405" s="17">
        <f t="shared" si="49"/>
        <v>1.0297146219476316E-3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8</v>
      </c>
      <c r="E407" s="17" t="str">
        <f t="shared" si="47"/>
        <v/>
      </c>
      <c r="F407" s="17">
        <f t="shared" si="48"/>
        <v>8.438818565400844E-4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11</v>
      </c>
      <c r="D408" s="16">
        <v>9</v>
      </c>
      <c r="E408" s="17">
        <f t="shared" si="47"/>
        <v>8.090614886731392E-4</v>
      </c>
      <c r="F408" s="17">
        <f t="shared" si="48"/>
        <v>9.493670886075949E-4</v>
      </c>
      <c r="G408" s="17">
        <f t="shared" si="50"/>
        <v>-0.18181818181818182</v>
      </c>
      <c r="H408" s="17">
        <f t="shared" si="49"/>
        <v>-1.4710208884966168E-4</v>
      </c>
    </row>
    <row r="409" spans="1:8" x14ac:dyDescent="0.2">
      <c r="A409" s="14"/>
      <c r="B409" s="15" t="s">
        <v>382</v>
      </c>
      <c r="C409" s="16">
        <v>247</v>
      </c>
      <c r="D409" s="16">
        <v>196</v>
      </c>
      <c r="E409" s="17">
        <f t="shared" si="47"/>
        <v>1.8167107972933215E-2</v>
      </c>
      <c r="F409" s="17">
        <f t="shared" si="48"/>
        <v>2.0675105485232069E-2</v>
      </c>
      <c r="G409" s="17">
        <f t="shared" si="50"/>
        <v>-0.20647773279352227</v>
      </c>
      <c r="H409" s="17">
        <f t="shared" si="49"/>
        <v>-3.7511032656663726E-3</v>
      </c>
    </row>
    <row r="410" spans="1:8" x14ac:dyDescent="0.2">
      <c r="A410" s="14"/>
      <c r="B410" s="15" t="s">
        <v>383</v>
      </c>
      <c r="C410" s="16">
        <v>241</v>
      </c>
      <c r="D410" s="16">
        <v>288</v>
      </c>
      <c r="E410" s="17">
        <f t="shared" si="47"/>
        <v>1.7725801706384232E-2</v>
      </c>
      <c r="F410" s="17">
        <f t="shared" si="48"/>
        <v>3.0379746835443037E-2</v>
      </c>
      <c r="G410" s="17">
        <f t="shared" si="50"/>
        <v>0.19502074688796681</v>
      </c>
      <c r="H410" s="17">
        <f t="shared" si="49"/>
        <v>3.4568990879670493E-3</v>
      </c>
    </row>
    <row r="411" spans="1:8" x14ac:dyDescent="0.2">
      <c r="A411" s="14"/>
      <c r="B411" s="15" t="s">
        <v>384</v>
      </c>
      <c r="C411" s="16">
        <v>5</v>
      </c>
      <c r="D411" s="16">
        <v>0</v>
      </c>
      <c r="E411" s="17">
        <f t="shared" si="47"/>
        <v>3.6775522212415419E-4</v>
      </c>
      <c r="F411" s="17" t="str">
        <f t="shared" si="48"/>
        <v/>
      </c>
      <c r="G411" s="17">
        <f t="shared" si="50"/>
        <v>-1</v>
      </c>
      <c r="H411" s="17">
        <f t="shared" si="49"/>
        <v>-3.6775522212415419E-4</v>
      </c>
    </row>
    <row r="412" spans="1:8" x14ac:dyDescent="0.2">
      <c r="A412" s="14"/>
      <c r="B412" s="15" t="s">
        <v>385</v>
      </c>
      <c r="C412" s="16">
        <v>46</v>
      </c>
      <c r="D412" s="16">
        <v>49</v>
      </c>
      <c r="E412" s="17">
        <f t="shared" si="47"/>
        <v>3.3833480435422184E-3</v>
      </c>
      <c r="F412" s="17">
        <f t="shared" si="48"/>
        <v>5.1687763713080172E-3</v>
      </c>
      <c r="G412" s="17">
        <f t="shared" si="50"/>
        <v>6.5217391304347824E-2</v>
      </c>
      <c r="H412" s="17">
        <f t="shared" si="49"/>
        <v>2.2065313327449251E-4</v>
      </c>
    </row>
    <row r="413" spans="1:8" x14ac:dyDescent="0.2">
      <c r="A413" s="14"/>
      <c r="B413" s="15" t="s">
        <v>386</v>
      </c>
      <c r="C413" s="16">
        <v>47</v>
      </c>
      <c r="D413" s="16">
        <v>15</v>
      </c>
      <c r="E413" s="17">
        <f t="shared" ref="E413:E476" si="51">+IF(C413=0,"",C413/C$349)</f>
        <v>3.4568990879670493E-3</v>
      </c>
      <c r="F413" s="17">
        <f t="shared" ref="F413:F476" si="52">+IF(D413=0,"",D413/D$349)</f>
        <v>1.5822784810126582E-3</v>
      </c>
      <c r="G413" s="17">
        <f t="shared" si="50"/>
        <v>-0.68085106382978722</v>
      </c>
      <c r="H413" s="17">
        <f t="shared" ref="H413:H476" si="53">+IF(OR(AND(E413=""),(G413="")),"",E413*G413)</f>
        <v>-2.3536334215945869E-3</v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1</v>
      </c>
      <c r="D415" s="16">
        <v>3</v>
      </c>
      <c r="E415" s="17">
        <f t="shared" si="51"/>
        <v>7.3551044424830826E-5</v>
      </c>
      <c r="F415" s="17">
        <f t="shared" si="52"/>
        <v>3.1645569620253165E-4</v>
      </c>
      <c r="G415" s="17">
        <f t="shared" si="54"/>
        <v>2</v>
      </c>
      <c r="H415" s="17">
        <f t="shared" si="53"/>
        <v>1.4710208884966165E-4</v>
      </c>
    </row>
    <row r="416" spans="1:8" x14ac:dyDescent="0.2">
      <c r="A416" s="14"/>
      <c r="B416" s="15" t="s">
        <v>389</v>
      </c>
      <c r="C416" s="16">
        <v>39</v>
      </c>
      <c r="D416" s="16">
        <v>14</v>
      </c>
      <c r="E416" s="17">
        <f t="shared" si="51"/>
        <v>2.8684907325684027E-3</v>
      </c>
      <c r="F416" s="17">
        <f t="shared" si="52"/>
        <v>1.4767932489451476E-3</v>
      </c>
      <c r="G416" s="17">
        <f t="shared" si="54"/>
        <v>-0.64102564102564108</v>
      </c>
      <c r="H416" s="17">
        <f t="shared" si="53"/>
        <v>-1.8387761106207711E-3</v>
      </c>
    </row>
    <row r="417" spans="1:8" x14ac:dyDescent="0.2">
      <c r="A417" s="14"/>
      <c r="B417" s="15" t="s">
        <v>390</v>
      </c>
      <c r="C417" s="16">
        <v>1</v>
      </c>
      <c r="D417" s="16">
        <v>2</v>
      </c>
      <c r="E417" s="17">
        <f t="shared" si="51"/>
        <v>7.3551044424830826E-5</v>
      </c>
      <c r="F417" s="17">
        <f t="shared" si="52"/>
        <v>2.109704641350211E-4</v>
      </c>
      <c r="G417" s="17">
        <f t="shared" si="54"/>
        <v>1</v>
      </c>
      <c r="H417" s="17">
        <f t="shared" si="53"/>
        <v>7.3551044424830826E-5</v>
      </c>
    </row>
    <row r="418" spans="1:8" x14ac:dyDescent="0.2">
      <c r="A418" s="14"/>
      <c r="B418" s="15" t="s">
        <v>391</v>
      </c>
      <c r="C418" s="16">
        <v>0</v>
      </c>
      <c r="D418" s="16">
        <v>5</v>
      </c>
      <c r="E418" s="17" t="str">
        <f t="shared" si="51"/>
        <v/>
      </c>
      <c r="F418" s="17">
        <f t="shared" si="52"/>
        <v>5.274261603375527E-4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45</v>
      </c>
      <c r="D419" s="16">
        <v>70</v>
      </c>
      <c r="E419" s="17">
        <f t="shared" si="51"/>
        <v>3.3097969991173876E-3</v>
      </c>
      <c r="F419" s="17">
        <f t="shared" si="52"/>
        <v>7.3839662447257384E-3</v>
      </c>
      <c r="G419" s="17">
        <f t="shared" si="54"/>
        <v>0.55555555555555558</v>
      </c>
      <c r="H419" s="17">
        <f t="shared" si="53"/>
        <v>1.8387761106207709E-3</v>
      </c>
    </row>
    <row r="420" spans="1:8" x14ac:dyDescent="0.2">
      <c r="A420" s="14"/>
      <c r="B420" s="15" t="s">
        <v>393</v>
      </c>
      <c r="C420" s="16">
        <v>561</v>
      </c>
      <c r="D420" s="16">
        <v>318</v>
      </c>
      <c r="E420" s="17">
        <f t="shared" si="51"/>
        <v>4.12621359223301E-2</v>
      </c>
      <c r="F420" s="17">
        <f t="shared" si="52"/>
        <v>3.3544303797468353E-2</v>
      </c>
      <c r="G420" s="17">
        <f t="shared" si="54"/>
        <v>-0.43315508021390375</v>
      </c>
      <c r="H420" s="17">
        <f t="shared" si="53"/>
        <v>-1.7872903795233895E-2</v>
      </c>
    </row>
    <row r="421" spans="1:8" x14ac:dyDescent="0.2">
      <c r="A421" s="14"/>
      <c r="B421" s="15" t="s">
        <v>394</v>
      </c>
      <c r="C421" s="16">
        <v>1</v>
      </c>
      <c r="D421" s="16">
        <v>2</v>
      </c>
      <c r="E421" s="17">
        <f t="shared" si="51"/>
        <v>7.3551044424830826E-5</v>
      </c>
      <c r="F421" s="17">
        <f t="shared" si="52"/>
        <v>2.109704641350211E-4</v>
      </c>
      <c r="G421" s="17">
        <f t="shared" si="54"/>
        <v>1</v>
      </c>
      <c r="H421" s="17">
        <f t="shared" si="53"/>
        <v>7.3551044424830826E-5</v>
      </c>
    </row>
    <row r="422" spans="1:8" x14ac:dyDescent="0.2">
      <c r="A422" s="14"/>
      <c r="B422" s="15" t="s">
        <v>395</v>
      </c>
      <c r="C422" s="16">
        <v>5</v>
      </c>
      <c r="D422" s="16">
        <v>11</v>
      </c>
      <c r="E422" s="17">
        <f t="shared" si="51"/>
        <v>3.6775522212415419E-4</v>
      </c>
      <c r="F422" s="17">
        <f t="shared" si="52"/>
        <v>1.160337552742616E-3</v>
      </c>
      <c r="G422" s="17">
        <f t="shared" si="54"/>
        <v>1.2</v>
      </c>
      <c r="H422" s="17">
        <f t="shared" si="53"/>
        <v>4.4130626654898501E-4</v>
      </c>
    </row>
    <row r="423" spans="1:8" x14ac:dyDescent="0.2">
      <c r="A423" s="14"/>
      <c r="B423" s="15" t="s">
        <v>396</v>
      </c>
      <c r="C423" s="16">
        <v>20</v>
      </c>
      <c r="D423" s="16">
        <v>48</v>
      </c>
      <c r="E423" s="17">
        <f t="shared" si="51"/>
        <v>1.4710208884966167E-3</v>
      </c>
      <c r="F423" s="17">
        <f t="shared" si="52"/>
        <v>5.0632911392405064E-3</v>
      </c>
      <c r="G423" s="17">
        <f t="shared" si="54"/>
        <v>1.4</v>
      </c>
      <c r="H423" s="17">
        <f t="shared" si="53"/>
        <v>2.0594292438952631E-3</v>
      </c>
    </row>
    <row r="424" spans="1:8" x14ac:dyDescent="0.2">
      <c r="A424" s="14"/>
      <c r="B424" s="15" t="s">
        <v>397</v>
      </c>
      <c r="C424" s="16">
        <v>94</v>
      </c>
      <c r="D424" s="16">
        <v>74</v>
      </c>
      <c r="E424" s="17">
        <f t="shared" si="51"/>
        <v>6.9137981759340985E-3</v>
      </c>
      <c r="F424" s="17">
        <f t="shared" si="52"/>
        <v>7.8059071729957808E-3</v>
      </c>
      <c r="G424" s="17">
        <f t="shared" si="54"/>
        <v>-0.21276595744680851</v>
      </c>
      <c r="H424" s="17">
        <f t="shared" si="53"/>
        <v>-1.4710208884966167E-3</v>
      </c>
    </row>
    <row r="425" spans="1:8" x14ac:dyDescent="0.2">
      <c r="A425" s="14"/>
      <c r="B425" s="15" t="s">
        <v>398</v>
      </c>
      <c r="C425" s="16">
        <v>9</v>
      </c>
      <c r="D425" s="16">
        <v>23</v>
      </c>
      <c r="E425" s="17">
        <f t="shared" si="51"/>
        <v>6.6195939982347754E-4</v>
      </c>
      <c r="F425" s="17">
        <f t="shared" si="52"/>
        <v>2.4261603375527428E-3</v>
      </c>
      <c r="G425" s="17">
        <f t="shared" si="54"/>
        <v>1.5555555555555556</v>
      </c>
      <c r="H425" s="17">
        <f t="shared" si="53"/>
        <v>1.0297146219476318E-3</v>
      </c>
    </row>
    <row r="426" spans="1:8" x14ac:dyDescent="0.2">
      <c r="A426" s="14"/>
      <c r="B426" s="15" t="s">
        <v>399</v>
      </c>
      <c r="C426" s="16">
        <v>1</v>
      </c>
      <c r="D426" s="16">
        <v>0</v>
      </c>
      <c r="E426" s="17">
        <f t="shared" si="51"/>
        <v>7.3551044424830826E-5</v>
      </c>
      <c r="F426" s="17" t="str">
        <f t="shared" si="52"/>
        <v/>
      </c>
      <c r="G426" s="17">
        <f t="shared" si="54"/>
        <v>-1</v>
      </c>
      <c r="H426" s="17">
        <f t="shared" si="53"/>
        <v>-7.3551044424830826E-5</v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18</v>
      </c>
      <c r="D428" s="16">
        <v>21</v>
      </c>
      <c r="E428" s="17">
        <f t="shared" si="51"/>
        <v>1.3239187996469551E-3</v>
      </c>
      <c r="F428" s="17">
        <f t="shared" si="52"/>
        <v>2.2151898734177216E-3</v>
      </c>
      <c r="G428" s="17">
        <f t="shared" si="54"/>
        <v>0.16666666666666666</v>
      </c>
      <c r="H428" s="17">
        <f t="shared" si="53"/>
        <v>2.2065313327449251E-4</v>
      </c>
    </row>
    <row r="429" spans="1:8" x14ac:dyDescent="0.2">
      <c r="A429" s="14"/>
      <c r="B429" s="15" t="s">
        <v>402</v>
      </c>
      <c r="C429" s="16">
        <v>7</v>
      </c>
      <c r="D429" s="16">
        <v>5</v>
      </c>
      <c r="E429" s="17">
        <f t="shared" si="51"/>
        <v>5.1485731097381578E-4</v>
      </c>
      <c r="F429" s="17">
        <f t="shared" si="52"/>
        <v>5.274261603375527E-4</v>
      </c>
      <c r="G429" s="17">
        <f t="shared" si="54"/>
        <v>-0.2857142857142857</v>
      </c>
      <c r="H429" s="17">
        <f t="shared" si="53"/>
        <v>-1.4710208884966165E-4</v>
      </c>
    </row>
    <row r="430" spans="1:8" x14ac:dyDescent="0.2">
      <c r="A430" s="14"/>
      <c r="B430" s="15" t="s">
        <v>403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2.109704641350211E-4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1</v>
      </c>
      <c r="D431" s="16">
        <v>1</v>
      </c>
      <c r="E431" s="17">
        <f t="shared" si="51"/>
        <v>7.3551044424830826E-5</v>
      </c>
      <c r="F431" s="17">
        <f t="shared" si="52"/>
        <v>1.0548523206751055E-4</v>
      </c>
      <c r="G431" s="17">
        <f t="shared" si="54"/>
        <v>0</v>
      </c>
      <c r="H431" s="17">
        <f t="shared" si="53"/>
        <v>0</v>
      </c>
    </row>
    <row r="432" spans="1:8" ht="25.5" x14ac:dyDescent="0.2">
      <c r="A432" s="14"/>
      <c r="B432" s="15" t="s">
        <v>405</v>
      </c>
      <c r="C432" s="16">
        <v>90</v>
      </c>
      <c r="D432" s="16">
        <v>69</v>
      </c>
      <c r="E432" s="17">
        <f t="shared" si="51"/>
        <v>6.6195939982347752E-3</v>
      </c>
      <c r="F432" s="17">
        <f t="shared" si="52"/>
        <v>7.2784810126582276E-3</v>
      </c>
      <c r="G432" s="17">
        <f t="shared" si="54"/>
        <v>-0.23333333333333334</v>
      </c>
      <c r="H432" s="17">
        <f t="shared" si="53"/>
        <v>-1.5445719329214476E-3</v>
      </c>
    </row>
    <row r="433" spans="1:8" x14ac:dyDescent="0.2">
      <c r="A433" s="14"/>
      <c r="B433" s="15" t="s">
        <v>406</v>
      </c>
      <c r="C433" s="16">
        <v>1</v>
      </c>
      <c r="D433" s="16">
        <v>0</v>
      </c>
      <c r="E433" s="17">
        <f t="shared" si="51"/>
        <v>7.3551044424830826E-5</v>
      </c>
      <c r="F433" s="17" t="str">
        <f t="shared" si="52"/>
        <v/>
      </c>
      <c r="G433" s="17">
        <f t="shared" si="54"/>
        <v>-1</v>
      </c>
      <c r="H433" s="17">
        <f t="shared" si="53"/>
        <v>-7.3551044424830826E-5</v>
      </c>
    </row>
    <row r="434" spans="1:8" ht="25.5" x14ac:dyDescent="0.2">
      <c r="A434" s="14"/>
      <c r="B434" s="15" t="s">
        <v>407</v>
      </c>
      <c r="C434" s="16">
        <v>14</v>
      </c>
      <c r="D434" s="16">
        <v>4</v>
      </c>
      <c r="E434" s="17">
        <f t="shared" si="51"/>
        <v>1.0297146219476316E-3</v>
      </c>
      <c r="F434" s="17">
        <f t="shared" si="52"/>
        <v>4.219409282700422E-4</v>
      </c>
      <c r="G434" s="17">
        <f t="shared" si="54"/>
        <v>-0.7142857142857143</v>
      </c>
      <c r="H434" s="17">
        <f t="shared" si="53"/>
        <v>-7.3551044424830826E-4</v>
      </c>
    </row>
    <row r="435" spans="1:8" ht="25.5" x14ac:dyDescent="0.2">
      <c r="A435" s="14"/>
      <c r="B435" s="15" t="s">
        <v>408</v>
      </c>
      <c r="C435" s="16">
        <v>1</v>
      </c>
      <c r="D435" s="16">
        <v>0</v>
      </c>
      <c r="E435" s="17">
        <f t="shared" si="51"/>
        <v>7.3551044424830826E-5</v>
      </c>
      <c r="F435" s="17" t="str">
        <f t="shared" si="52"/>
        <v/>
      </c>
      <c r="G435" s="17">
        <f t="shared" si="54"/>
        <v>-1</v>
      </c>
      <c r="H435" s="17">
        <f t="shared" si="53"/>
        <v>-7.3551044424830826E-5</v>
      </c>
    </row>
    <row r="436" spans="1:8" x14ac:dyDescent="0.2">
      <c r="A436" s="14"/>
      <c r="B436" s="15" t="s">
        <v>409</v>
      </c>
      <c r="C436" s="16">
        <v>2</v>
      </c>
      <c r="D436" s="16">
        <v>0</v>
      </c>
      <c r="E436" s="17">
        <f t="shared" si="51"/>
        <v>1.4710208884966165E-4</v>
      </c>
      <c r="F436" s="17" t="str">
        <f t="shared" si="52"/>
        <v/>
      </c>
      <c r="G436" s="17">
        <f t="shared" si="54"/>
        <v>-1</v>
      </c>
      <c r="H436" s="17">
        <f t="shared" si="53"/>
        <v>-1.4710208884966165E-4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5</v>
      </c>
      <c r="E437" s="17" t="str">
        <f t="shared" si="51"/>
        <v/>
      </c>
      <c r="F437" s="17">
        <f t="shared" si="52"/>
        <v>5.274261603375527E-4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8</v>
      </c>
      <c r="E438" s="17" t="str">
        <f t="shared" si="51"/>
        <v/>
      </c>
      <c r="F438" s="17">
        <f t="shared" si="52"/>
        <v>8.438818565400844E-4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1.0548523206751055E-4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7.3551044424830826E-5</v>
      </c>
      <c r="F440" s="17" t="str">
        <f t="shared" si="52"/>
        <v/>
      </c>
      <c r="G440" s="17">
        <f t="shared" si="54"/>
        <v>-1</v>
      </c>
      <c r="H440" s="17">
        <f t="shared" si="53"/>
        <v>-7.3551044424830826E-5</v>
      </c>
    </row>
    <row r="441" spans="1:8" x14ac:dyDescent="0.2">
      <c r="A441" s="14"/>
      <c r="B441" s="15" t="s">
        <v>414</v>
      </c>
      <c r="C441" s="16">
        <v>1</v>
      </c>
      <c r="D441" s="16">
        <v>6</v>
      </c>
      <c r="E441" s="17">
        <f t="shared" si="51"/>
        <v>7.3551044424830826E-5</v>
      </c>
      <c r="F441" s="17">
        <f t="shared" si="52"/>
        <v>6.329113924050633E-4</v>
      </c>
      <c r="G441" s="17">
        <f t="shared" si="54"/>
        <v>5</v>
      </c>
      <c r="H441" s="17">
        <f t="shared" si="53"/>
        <v>3.6775522212415413E-4</v>
      </c>
    </row>
    <row r="442" spans="1:8" x14ac:dyDescent="0.2">
      <c r="A442" s="14"/>
      <c r="B442" s="15" t="s">
        <v>415</v>
      </c>
      <c r="C442" s="16">
        <v>147</v>
      </c>
      <c r="D442" s="16">
        <v>118</v>
      </c>
      <c r="E442" s="17">
        <f t="shared" si="51"/>
        <v>1.0812003530450132E-2</v>
      </c>
      <c r="F442" s="17">
        <f t="shared" si="52"/>
        <v>1.2447257383966244E-2</v>
      </c>
      <c r="G442" s="17">
        <f t="shared" si="54"/>
        <v>-0.19727891156462585</v>
      </c>
      <c r="H442" s="17">
        <f t="shared" si="53"/>
        <v>-2.132980288320094E-3</v>
      </c>
    </row>
    <row r="443" spans="1:8" x14ac:dyDescent="0.2">
      <c r="A443" s="14"/>
      <c r="B443" s="15" t="s">
        <v>416</v>
      </c>
      <c r="C443" s="16">
        <v>87</v>
      </c>
      <c r="D443" s="16">
        <v>131</v>
      </c>
      <c r="E443" s="17">
        <f t="shared" si="51"/>
        <v>6.3989408649602827E-3</v>
      </c>
      <c r="F443" s="17">
        <f t="shared" si="52"/>
        <v>1.3818565400843882E-2</v>
      </c>
      <c r="G443" s="17">
        <f t="shared" si="54"/>
        <v>0.50574712643678166</v>
      </c>
      <c r="H443" s="17">
        <f t="shared" si="53"/>
        <v>3.2362459546925572E-3</v>
      </c>
    </row>
    <row r="444" spans="1:8" x14ac:dyDescent="0.2">
      <c r="A444" s="14"/>
      <c r="B444" s="15" t="s">
        <v>417</v>
      </c>
      <c r="C444" s="16">
        <v>5</v>
      </c>
      <c r="D444" s="16">
        <v>9</v>
      </c>
      <c r="E444" s="17">
        <f t="shared" si="51"/>
        <v>3.6775522212415419E-4</v>
      </c>
      <c r="F444" s="17">
        <f t="shared" si="52"/>
        <v>9.493670886075949E-4</v>
      </c>
      <c r="G444" s="17">
        <f t="shared" si="54"/>
        <v>0.8</v>
      </c>
      <c r="H444" s="17">
        <f t="shared" si="53"/>
        <v>2.9420417769932336E-4</v>
      </c>
    </row>
    <row r="445" spans="1:8" x14ac:dyDescent="0.2">
      <c r="A445" s="14"/>
      <c r="B445" s="15" t="s">
        <v>418</v>
      </c>
      <c r="C445" s="16">
        <v>227</v>
      </c>
      <c r="D445" s="16">
        <v>311</v>
      </c>
      <c r="E445" s="17">
        <f t="shared" si="51"/>
        <v>1.6696087084436598E-2</v>
      </c>
      <c r="F445" s="17">
        <f t="shared" si="52"/>
        <v>3.280590717299578E-2</v>
      </c>
      <c r="G445" s="17">
        <f t="shared" si="54"/>
        <v>0.37004405286343611</v>
      </c>
      <c r="H445" s="17">
        <f t="shared" si="53"/>
        <v>6.1782877316857894E-3</v>
      </c>
    </row>
    <row r="446" spans="1:8" x14ac:dyDescent="0.2">
      <c r="A446" s="14"/>
      <c r="B446" s="15" t="s">
        <v>419</v>
      </c>
      <c r="C446" s="16">
        <v>2</v>
      </c>
      <c r="D446" s="16">
        <v>4</v>
      </c>
      <c r="E446" s="17">
        <f t="shared" si="51"/>
        <v>1.4710208884966165E-4</v>
      </c>
      <c r="F446" s="17">
        <f t="shared" si="52"/>
        <v>4.219409282700422E-4</v>
      </c>
      <c r="G446" s="17">
        <f t="shared" si="54"/>
        <v>1</v>
      </c>
      <c r="H446" s="17">
        <f t="shared" si="53"/>
        <v>1.4710208884966165E-4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2</v>
      </c>
      <c r="D448" s="16">
        <v>0</v>
      </c>
      <c r="E448" s="17">
        <f t="shared" si="51"/>
        <v>1.4710208884966165E-4</v>
      </c>
      <c r="F448" s="17" t="str">
        <f t="shared" si="52"/>
        <v/>
      </c>
      <c r="G448" s="17">
        <f t="shared" si="54"/>
        <v>-1</v>
      </c>
      <c r="H448" s="17">
        <f t="shared" si="53"/>
        <v>-1.4710208884966165E-4</v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47</v>
      </c>
      <c r="D450" s="16">
        <v>25</v>
      </c>
      <c r="E450" s="17">
        <f t="shared" si="51"/>
        <v>3.4568990879670493E-3</v>
      </c>
      <c r="F450" s="17">
        <f t="shared" si="52"/>
        <v>2.6371308016877636E-3</v>
      </c>
      <c r="G450" s="17">
        <f t="shared" si="54"/>
        <v>-0.46808510638297873</v>
      </c>
      <c r="H450" s="17">
        <f t="shared" si="53"/>
        <v>-1.6181229773462784E-3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1</v>
      </c>
      <c r="D453" s="16">
        <v>2</v>
      </c>
      <c r="E453" s="17">
        <f t="shared" si="51"/>
        <v>7.3551044424830826E-5</v>
      </c>
      <c r="F453" s="17">
        <f t="shared" si="52"/>
        <v>2.109704641350211E-4</v>
      </c>
      <c r="G453" s="17">
        <f t="shared" si="54"/>
        <v>1</v>
      </c>
      <c r="H453" s="17">
        <f t="shared" si="53"/>
        <v>7.3551044424830826E-5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3</v>
      </c>
      <c r="D455" s="16">
        <v>3</v>
      </c>
      <c r="E455" s="17">
        <f t="shared" si="51"/>
        <v>2.2065313327449251E-4</v>
      </c>
      <c r="F455" s="17">
        <f t="shared" si="52"/>
        <v>3.1645569620253165E-4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429</v>
      </c>
      <c r="C456" s="16">
        <v>35</v>
      </c>
      <c r="D456" s="16">
        <v>16</v>
      </c>
      <c r="E456" s="17">
        <f t="shared" si="51"/>
        <v>2.5742865548690794E-3</v>
      </c>
      <c r="F456" s="17">
        <f t="shared" si="52"/>
        <v>1.6877637130801688E-3</v>
      </c>
      <c r="G456" s="17">
        <f t="shared" si="54"/>
        <v>-0.54285714285714282</v>
      </c>
      <c r="H456" s="17">
        <f t="shared" si="53"/>
        <v>-1.3974698440717859E-3</v>
      </c>
    </row>
    <row r="457" spans="1:8" x14ac:dyDescent="0.2">
      <c r="A457" s="14"/>
      <c r="B457" s="15" t="s">
        <v>430</v>
      </c>
      <c r="C457" s="16">
        <v>9</v>
      </c>
      <c r="D457" s="16">
        <v>4</v>
      </c>
      <c r="E457" s="17">
        <f t="shared" si="51"/>
        <v>6.6195939982347754E-4</v>
      </c>
      <c r="F457" s="17">
        <f t="shared" si="52"/>
        <v>4.219409282700422E-4</v>
      </c>
      <c r="G457" s="17">
        <f t="shared" si="54"/>
        <v>-0.55555555555555558</v>
      </c>
      <c r="H457" s="17">
        <f t="shared" si="53"/>
        <v>-3.6775522212415419E-4</v>
      </c>
    </row>
    <row r="458" spans="1:8" ht="25.5" x14ac:dyDescent="0.2">
      <c r="A458" s="14"/>
      <c r="B458" s="15" t="s">
        <v>431</v>
      </c>
      <c r="C458" s="16">
        <v>5</v>
      </c>
      <c r="D458" s="16">
        <v>14</v>
      </c>
      <c r="E458" s="17">
        <f t="shared" si="51"/>
        <v>3.6775522212415419E-4</v>
      </c>
      <c r="F458" s="17">
        <f t="shared" si="52"/>
        <v>1.4767932489451476E-3</v>
      </c>
      <c r="G458" s="17">
        <f t="shared" si="54"/>
        <v>1.8</v>
      </c>
      <c r="H458" s="17">
        <f t="shared" si="53"/>
        <v>6.6195939982347754E-4</v>
      </c>
    </row>
    <row r="459" spans="1:8" ht="25.5" x14ac:dyDescent="0.2">
      <c r="A459" s="14"/>
      <c r="B459" s="15" t="s">
        <v>432</v>
      </c>
      <c r="C459" s="16">
        <v>17</v>
      </c>
      <c r="D459" s="16">
        <v>20</v>
      </c>
      <c r="E459" s="17">
        <f t="shared" si="51"/>
        <v>1.250367755222124E-3</v>
      </c>
      <c r="F459" s="17">
        <f t="shared" si="52"/>
        <v>2.1097046413502108E-3</v>
      </c>
      <c r="G459" s="17">
        <f t="shared" si="54"/>
        <v>0.17647058823529413</v>
      </c>
      <c r="H459" s="17">
        <f t="shared" si="53"/>
        <v>2.2065313327449251E-4</v>
      </c>
    </row>
    <row r="460" spans="1:8" ht="25.5" x14ac:dyDescent="0.2">
      <c r="A460" s="14"/>
      <c r="B460" s="15" t="s">
        <v>433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1.0548523206751055E-4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1</v>
      </c>
      <c r="D461" s="16">
        <v>13</v>
      </c>
      <c r="E461" s="17">
        <f t="shared" si="51"/>
        <v>7.3551044424830826E-5</v>
      </c>
      <c r="F461" s="17">
        <f t="shared" si="52"/>
        <v>1.3713080168776372E-3</v>
      </c>
      <c r="G461" s="17">
        <f t="shared" si="54"/>
        <v>12</v>
      </c>
      <c r="H461" s="17">
        <f t="shared" si="53"/>
        <v>8.8261253309796991E-4</v>
      </c>
    </row>
    <row r="462" spans="1:8" ht="25.5" x14ac:dyDescent="0.2">
      <c r="A462" s="14"/>
      <c r="B462" s="15" t="s">
        <v>435</v>
      </c>
      <c r="C462" s="16">
        <v>1</v>
      </c>
      <c r="D462" s="16">
        <v>1</v>
      </c>
      <c r="E462" s="17">
        <f t="shared" si="51"/>
        <v>7.3551044424830826E-5</v>
      </c>
      <c r="F462" s="17">
        <f t="shared" si="52"/>
        <v>1.0548523206751055E-4</v>
      </c>
      <c r="G462" s="17">
        <f t="shared" si="54"/>
        <v>0</v>
      </c>
      <c r="H462" s="17">
        <f t="shared" si="53"/>
        <v>0</v>
      </c>
    </row>
    <row r="463" spans="1:8" x14ac:dyDescent="0.2">
      <c r="A463" s="14"/>
      <c r="B463" s="15" t="s">
        <v>436</v>
      </c>
      <c r="C463" s="16">
        <v>6</v>
      </c>
      <c r="D463" s="16">
        <v>0</v>
      </c>
      <c r="E463" s="17">
        <f t="shared" si="51"/>
        <v>4.4130626654898501E-4</v>
      </c>
      <c r="F463" s="17" t="str">
        <f t="shared" si="52"/>
        <v/>
      </c>
      <c r="G463" s="17">
        <f t="shared" si="54"/>
        <v>-1</v>
      </c>
      <c r="H463" s="17">
        <f t="shared" si="53"/>
        <v>-4.4130626654898501E-4</v>
      </c>
    </row>
    <row r="464" spans="1:8" x14ac:dyDescent="0.2">
      <c r="A464" s="14"/>
      <c r="B464" s="15" t="s">
        <v>437</v>
      </c>
      <c r="C464" s="16">
        <v>2</v>
      </c>
      <c r="D464" s="16">
        <v>1</v>
      </c>
      <c r="E464" s="17">
        <f t="shared" si="51"/>
        <v>1.4710208884966165E-4</v>
      </c>
      <c r="F464" s="17">
        <f t="shared" si="52"/>
        <v>1.0548523206751055E-4</v>
      </c>
      <c r="G464" s="17">
        <f t="shared" si="54"/>
        <v>-0.5</v>
      </c>
      <c r="H464" s="17">
        <f t="shared" si="53"/>
        <v>-7.3551044424830826E-5</v>
      </c>
    </row>
    <row r="465" spans="1:8" x14ac:dyDescent="0.2">
      <c r="A465" s="14"/>
      <c r="B465" s="15" t="s">
        <v>438</v>
      </c>
      <c r="C465" s="16">
        <v>62</v>
      </c>
      <c r="D465" s="16">
        <v>30</v>
      </c>
      <c r="E465" s="17">
        <f t="shared" si="51"/>
        <v>4.5601647543395112E-3</v>
      </c>
      <c r="F465" s="17">
        <f t="shared" si="52"/>
        <v>3.1645569620253164E-3</v>
      </c>
      <c r="G465" s="17">
        <f t="shared" si="54"/>
        <v>-0.5161290322580645</v>
      </c>
      <c r="H465" s="17">
        <f t="shared" si="53"/>
        <v>-2.3536334215945864E-3</v>
      </c>
    </row>
    <row r="466" spans="1:8" x14ac:dyDescent="0.2">
      <c r="A466" s="14"/>
      <c r="B466" s="15" t="s">
        <v>439</v>
      </c>
      <c r="C466" s="16">
        <v>2</v>
      </c>
      <c r="D466" s="16">
        <v>2</v>
      </c>
      <c r="E466" s="17">
        <f t="shared" si="51"/>
        <v>1.4710208884966165E-4</v>
      </c>
      <c r="F466" s="17">
        <f t="shared" si="52"/>
        <v>2.109704641350211E-4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440</v>
      </c>
      <c r="C467" s="16">
        <v>10</v>
      </c>
      <c r="D467" s="16">
        <v>2</v>
      </c>
      <c r="E467" s="17">
        <f t="shared" si="51"/>
        <v>7.3551044424830837E-4</v>
      </c>
      <c r="F467" s="17">
        <f t="shared" si="52"/>
        <v>2.109704641350211E-4</v>
      </c>
      <c r="G467" s="17">
        <f t="shared" si="54"/>
        <v>-0.8</v>
      </c>
      <c r="H467" s="17">
        <f t="shared" si="53"/>
        <v>-5.8840835539864672E-4</v>
      </c>
    </row>
    <row r="468" spans="1:8" x14ac:dyDescent="0.2">
      <c r="A468" s="14"/>
      <c r="B468" s="15" t="s">
        <v>441</v>
      </c>
      <c r="C468" s="16">
        <v>1</v>
      </c>
      <c r="D468" s="16">
        <v>0</v>
      </c>
      <c r="E468" s="17">
        <f t="shared" si="51"/>
        <v>7.3551044424830826E-5</v>
      </c>
      <c r="F468" s="17" t="str">
        <f t="shared" si="52"/>
        <v/>
      </c>
      <c r="G468" s="17">
        <f t="shared" si="54"/>
        <v>-1</v>
      </c>
      <c r="H468" s="17">
        <f t="shared" si="53"/>
        <v>-7.3551044424830826E-5</v>
      </c>
    </row>
    <row r="469" spans="1:8" x14ac:dyDescent="0.2">
      <c r="A469" s="14"/>
      <c r="B469" s="15" t="s">
        <v>442</v>
      </c>
      <c r="C469" s="16">
        <v>15</v>
      </c>
      <c r="D469" s="16">
        <v>6</v>
      </c>
      <c r="E469" s="17">
        <f t="shared" si="51"/>
        <v>1.1032656663724624E-3</v>
      </c>
      <c r="F469" s="17">
        <f t="shared" si="52"/>
        <v>6.329113924050633E-4</v>
      </c>
      <c r="G469" s="17">
        <f t="shared" si="54"/>
        <v>-0.6</v>
      </c>
      <c r="H469" s="17">
        <f t="shared" si="53"/>
        <v>-6.6195939982347744E-4</v>
      </c>
    </row>
    <row r="470" spans="1:8" x14ac:dyDescent="0.2">
      <c r="A470" s="14"/>
      <c r="B470" s="15" t="s">
        <v>443</v>
      </c>
      <c r="C470" s="16">
        <v>5</v>
      </c>
      <c r="D470" s="16">
        <v>6</v>
      </c>
      <c r="E470" s="17">
        <f t="shared" si="51"/>
        <v>3.6775522212415419E-4</v>
      </c>
      <c r="F470" s="17">
        <f t="shared" si="52"/>
        <v>6.329113924050633E-4</v>
      </c>
      <c r="G470" s="17">
        <f t="shared" si="54"/>
        <v>0.2</v>
      </c>
      <c r="H470" s="17">
        <f t="shared" si="53"/>
        <v>7.355104442483084E-5</v>
      </c>
    </row>
    <row r="471" spans="1:8" x14ac:dyDescent="0.2">
      <c r="A471" s="14"/>
      <c r="B471" s="15" t="s">
        <v>444</v>
      </c>
      <c r="C471" s="16">
        <v>152</v>
      </c>
      <c r="D471" s="16">
        <v>66</v>
      </c>
      <c r="E471" s="17">
        <f t="shared" si="51"/>
        <v>1.1179758752574287E-2</v>
      </c>
      <c r="F471" s="17">
        <f t="shared" si="52"/>
        <v>6.962025316455696E-3</v>
      </c>
      <c r="G471" s="17">
        <f t="shared" si="54"/>
        <v>-0.56578947368421051</v>
      </c>
      <c r="H471" s="17">
        <f t="shared" si="53"/>
        <v>-6.3253898205354519E-3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3</v>
      </c>
      <c r="D473" s="16">
        <v>1</v>
      </c>
      <c r="E473" s="17">
        <f t="shared" si="51"/>
        <v>2.2065313327449251E-4</v>
      </c>
      <c r="F473" s="17">
        <f t="shared" si="52"/>
        <v>1.0548523206751055E-4</v>
      </c>
      <c r="G473" s="17">
        <f t="shared" si="54"/>
        <v>-0.66666666666666663</v>
      </c>
      <c r="H473" s="17">
        <f t="shared" si="53"/>
        <v>-1.4710208884966165E-4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4</v>
      </c>
      <c r="D476" s="16">
        <v>0</v>
      </c>
      <c r="E476" s="17">
        <f t="shared" si="51"/>
        <v>2.942041776993233E-4</v>
      </c>
      <c r="F476" s="17" t="str">
        <f t="shared" si="52"/>
        <v/>
      </c>
      <c r="G476" s="17">
        <f t="shared" si="54"/>
        <v>-1</v>
      </c>
      <c r="H476" s="17">
        <f t="shared" si="53"/>
        <v>-2.942041776993233E-4</v>
      </c>
    </row>
    <row r="477" spans="1:8" x14ac:dyDescent="0.2">
      <c r="A477" s="14"/>
      <c r="B477" s="15" t="s">
        <v>450</v>
      </c>
      <c r="C477" s="16">
        <v>1</v>
      </c>
      <c r="D477" s="16">
        <v>0</v>
      </c>
      <c r="E477" s="17">
        <f t="shared" ref="E477:E540" si="55">+IF(C477=0,"",C477/C$349)</f>
        <v>7.3551044424830826E-5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-7.3551044424830826E-5</v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95</v>
      </c>
      <c r="D479" s="16">
        <v>27</v>
      </c>
      <c r="E479" s="17">
        <f t="shared" si="55"/>
        <v>6.9873492203589294E-3</v>
      </c>
      <c r="F479" s="17">
        <f t="shared" si="56"/>
        <v>2.8481012658227848E-3</v>
      </c>
      <c r="G479" s="17">
        <f t="shared" si="58"/>
        <v>-0.71578947368421053</v>
      </c>
      <c r="H479" s="17">
        <f t="shared" si="57"/>
        <v>-5.0014710208884971E-3</v>
      </c>
    </row>
    <row r="480" spans="1:8" ht="25.5" x14ac:dyDescent="0.2">
      <c r="A480" s="14"/>
      <c r="B480" s="15" t="s">
        <v>453</v>
      </c>
      <c r="C480" s="16">
        <v>5</v>
      </c>
      <c r="D480" s="16">
        <v>0</v>
      </c>
      <c r="E480" s="17">
        <f t="shared" si="55"/>
        <v>3.6775522212415419E-4</v>
      </c>
      <c r="F480" s="17" t="str">
        <f t="shared" si="56"/>
        <v/>
      </c>
      <c r="G480" s="17">
        <f t="shared" si="58"/>
        <v>-1</v>
      </c>
      <c r="H480" s="17">
        <f t="shared" si="57"/>
        <v>-3.6775522212415419E-4</v>
      </c>
    </row>
    <row r="481" spans="1:8" x14ac:dyDescent="0.2">
      <c r="A481" s="14"/>
      <c r="B481" s="15" t="s">
        <v>454</v>
      </c>
      <c r="C481" s="16">
        <v>0</v>
      </c>
      <c r="D481" s="16">
        <v>2</v>
      </c>
      <c r="E481" s="17" t="str">
        <f t="shared" si="55"/>
        <v/>
      </c>
      <c r="F481" s="17">
        <f t="shared" si="56"/>
        <v>2.109704641350211E-4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3</v>
      </c>
      <c r="E482" s="17" t="str">
        <f t="shared" si="55"/>
        <v/>
      </c>
      <c r="F482" s="17">
        <f t="shared" si="56"/>
        <v>3.1645569620253165E-4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2</v>
      </c>
      <c r="D483" s="16">
        <v>1</v>
      </c>
      <c r="E483" s="17">
        <f t="shared" si="55"/>
        <v>1.4710208884966165E-4</v>
      </c>
      <c r="F483" s="17">
        <f t="shared" si="56"/>
        <v>1.0548523206751055E-4</v>
      </c>
      <c r="G483" s="17">
        <f t="shared" si="58"/>
        <v>-0.5</v>
      </c>
      <c r="H483" s="17">
        <f t="shared" si="57"/>
        <v>-7.3551044424830826E-5</v>
      </c>
    </row>
    <row r="484" spans="1:8" x14ac:dyDescent="0.2">
      <c r="A484" s="14"/>
      <c r="B484" s="15" t="s">
        <v>457</v>
      </c>
      <c r="C484" s="16">
        <v>61</v>
      </c>
      <c r="D484" s="16">
        <v>44</v>
      </c>
      <c r="E484" s="17">
        <f t="shared" si="55"/>
        <v>4.4866137099146804E-3</v>
      </c>
      <c r="F484" s="17">
        <f t="shared" si="56"/>
        <v>4.641350210970464E-3</v>
      </c>
      <c r="G484" s="17">
        <f t="shared" si="58"/>
        <v>-0.27868852459016391</v>
      </c>
      <c r="H484" s="17">
        <f t="shared" si="57"/>
        <v>-1.250367755222124E-3</v>
      </c>
    </row>
    <row r="485" spans="1:8" x14ac:dyDescent="0.2">
      <c r="A485" s="14"/>
      <c r="B485" s="15" t="s">
        <v>458</v>
      </c>
      <c r="C485" s="16">
        <v>1</v>
      </c>
      <c r="D485" s="16">
        <v>0</v>
      </c>
      <c r="E485" s="17">
        <f t="shared" si="55"/>
        <v>7.3551044424830826E-5</v>
      </c>
      <c r="F485" s="17" t="str">
        <f t="shared" si="56"/>
        <v/>
      </c>
      <c r="G485" s="17">
        <f t="shared" si="58"/>
        <v>-1</v>
      </c>
      <c r="H485" s="17">
        <f t="shared" si="57"/>
        <v>-7.3551044424830826E-5</v>
      </c>
    </row>
    <row r="486" spans="1:8" x14ac:dyDescent="0.2">
      <c r="A486" s="14"/>
      <c r="B486" s="15" t="s">
        <v>459</v>
      </c>
      <c r="C486" s="16">
        <v>248</v>
      </c>
      <c r="D486" s="16">
        <v>316</v>
      </c>
      <c r="E486" s="17">
        <f t="shared" si="55"/>
        <v>1.8240659017358045E-2</v>
      </c>
      <c r="F486" s="17">
        <f t="shared" si="56"/>
        <v>3.3333333333333333E-2</v>
      </c>
      <c r="G486" s="17">
        <f t="shared" si="58"/>
        <v>0.27419354838709675</v>
      </c>
      <c r="H486" s="17">
        <f t="shared" si="57"/>
        <v>5.0014710208884962E-3</v>
      </c>
    </row>
    <row r="487" spans="1:8" x14ac:dyDescent="0.2">
      <c r="A487" s="14"/>
      <c r="B487" s="15" t="s">
        <v>460</v>
      </c>
      <c r="C487" s="16">
        <v>5</v>
      </c>
      <c r="D487" s="16">
        <v>1</v>
      </c>
      <c r="E487" s="17">
        <f t="shared" si="55"/>
        <v>3.6775522212415419E-4</v>
      </c>
      <c r="F487" s="17">
        <f t="shared" si="56"/>
        <v>1.0548523206751055E-4</v>
      </c>
      <c r="G487" s="17">
        <f t="shared" si="58"/>
        <v>-0.8</v>
      </c>
      <c r="H487" s="17">
        <f t="shared" si="57"/>
        <v>-2.9420417769932336E-4</v>
      </c>
    </row>
    <row r="488" spans="1:8" x14ac:dyDescent="0.2">
      <c r="A488" s="14"/>
      <c r="B488" s="15" t="s">
        <v>461</v>
      </c>
      <c r="C488" s="16">
        <v>0</v>
      </c>
      <c r="D488" s="16">
        <v>8</v>
      </c>
      <c r="E488" s="17" t="str">
        <f t="shared" si="55"/>
        <v/>
      </c>
      <c r="F488" s="17">
        <f t="shared" si="56"/>
        <v>8.438818565400844E-4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14</v>
      </c>
      <c r="D489" s="16">
        <v>2</v>
      </c>
      <c r="E489" s="17">
        <f t="shared" si="55"/>
        <v>1.0297146219476316E-3</v>
      </c>
      <c r="F489" s="17">
        <f t="shared" si="56"/>
        <v>2.109704641350211E-4</v>
      </c>
      <c r="G489" s="17">
        <f t="shared" si="58"/>
        <v>-0.8571428571428571</v>
      </c>
      <c r="H489" s="17">
        <f t="shared" si="57"/>
        <v>-8.8261253309796991E-4</v>
      </c>
    </row>
    <row r="490" spans="1:8" x14ac:dyDescent="0.2">
      <c r="A490" s="14"/>
      <c r="B490" s="15" t="s">
        <v>463</v>
      </c>
      <c r="C490" s="16">
        <v>115</v>
      </c>
      <c r="D490" s="16">
        <v>186</v>
      </c>
      <c r="E490" s="17">
        <f t="shared" si="55"/>
        <v>8.4583701088555459E-3</v>
      </c>
      <c r="F490" s="17">
        <f t="shared" si="56"/>
        <v>1.9620253164556962E-2</v>
      </c>
      <c r="G490" s="17">
        <f t="shared" si="58"/>
        <v>0.61739130434782608</v>
      </c>
      <c r="H490" s="17">
        <f t="shared" si="57"/>
        <v>5.2221241541629895E-3</v>
      </c>
    </row>
    <row r="491" spans="1:8" x14ac:dyDescent="0.2">
      <c r="A491" s="14"/>
      <c r="B491" s="15" t="s">
        <v>464</v>
      </c>
      <c r="C491" s="16">
        <v>15</v>
      </c>
      <c r="D491" s="16">
        <v>1</v>
      </c>
      <c r="E491" s="17">
        <f t="shared" si="55"/>
        <v>1.1032656663724624E-3</v>
      </c>
      <c r="F491" s="17">
        <f t="shared" si="56"/>
        <v>1.0548523206751055E-4</v>
      </c>
      <c r="G491" s="17">
        <f t="shared" si="58"/>
        <v>-0.93333333333333335</v>
      </c>
      <c r="H491" s="17">
        <f t="shared" si="57"/>
        <v>-1.0297146219476316E-3</v>
      </c>
    </row>
    <row r="492" spans="1:8" ht="25.5" x14ac:dyDescent="0.2">
      <c r="A492" s="14"/>
      <c r="B492" s="15" t="s">
        <v>465</v>
      </c>
      <c r="C492" s="16">
        <v>1</v>
      </c>
      <c r="D492" s="16">
        <v>0</v>
      </c>
      <c r="E492" s="17">
        <f t="shared" si="55"/>
        <v>7.3551044424830826E-5</v>
      </c>
      <c r="F492" s="17" t="str">
        <f t="shared" si="56"/>
        <v/>
      </c>
      <c r="G492" s="17">
        <f t="shared" si="58"/>
        <v>-1</v>
      </c>
      <c r="H492" s="17">
        <f t="shared" si="57"/>
        <v>-7.3551044424830826E-5</v>
      </c>
    </row>
    <row r="493" spans="1:8" x14ac:dyDescent="0.2">
      <c r="A493" s="14"/>
      <c r="B493" s="15" t="s">
        <v>466</v>
      </c>
      <c r="C493" s="16">
        <v>2</v>
      </c>
      <c r="D493" s="16">
        <v>1</v>
      </c>
      <c r="E493" s="17">
        <f t="shared" si="55"/>
        <v>1.4710208884966165E-4</v>
      </c>
      <c r="F493" s="17">
        <f t="shared" si="56"/>
        <v>1.0548523206751055E-4</v>
      </c>
      <c r="G493" s="17">
        <f t="shared" si="58"/>
        <v>-0.5</v>
      </c>
      <c r="H493" s="17">
        <f t="shared" si="57"/>
        <v>-7.3551044424830826E-5</v>
      </c>
    </row>
    <row r="494" spans="1:8" ht="25.5" x14ac:dyDescent="0.2">
      <c r="A494" s="14"/>
      <c r="B494" s="15" t="s">
        <v>467</v>
      </c>
      <c r="C494" s="16">
        <v>1</v>
      </c>
      <c r="D494" s="16">
        <v>0</v>
      </c>
      <c r="E494" s="17">
        <f t="shared" si="55"/>
        <v>7.3551044424830826E-5</v>
      </c>
      <c r="F494" s="17" t="str">
        <f t="shared" si="56"/>
        <v/>
      </c>
      <c r="G494" s="17">
        <f t="shared" si="58"/>
        <v>-1</v>
      </c>
      <c r="H494" s="17">
        <f t="shared" si="57"/>
        <v>-7.3551044424830826E-5</v>
      </c>
    </row>
    <row r="495" spans="1:8" x14ac:dyDescent="0.2">
      <c r="A495" s="14"/>
      <c r="B495" s="15" t="s">
        <v>468</v>
      </c>
      <c r="C495" s="16">
        <v>4</v>
      </c>
      <c r="D495" s="16">
        <v>7</v>
      </c>
      <c r="E495" s="17">
        <f t="shared" si="55"/>
        <v>2.942041776993233E-4</v>
      </c>
      <c r="F495" s="17">
        <f t="shared" si="56"/>
        <v>7.383966244725738E-4</v>
      </c>
      <c r="G495" s="17">
        <f t="shared" si="58"/>
        <v>0.75</v>
      </c>
      <c r="H495" s="17">
        <f t="shared" si="57"/>
        <v>2.2065313327449248E-4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</v>
      </c>
      <c r="D497" s="16">
        <v>1</v>
      </c>
      <c r="E497" s="17">
        <f t="shared" si="55"/>
        <v>7.3551044424830826E-5</v>
      </c>
      <c r="F497" s="17">
        <f t="shared" si="56"/>
        <v>1.0548523206751055E-4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471</v>
      </c>
      <c r="C498" s="16">
        <v>0</v>
      </c>
      <c r="D498" s="16">
        <v>3</v>
      </c>
      <c r="E498" s="17" t="str">
        <f t="shared" si="55"/>
        <v/>
      </c>
      <c r="F498" s="17">
        <f t="shared" si="56"/>
        <v>3.1645569620253165E-4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1.0548523206751055E-4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14</v>
      </c>
      <c r="D500" s="16">
        <v>5</v>
      </c>
      <c r="E500" s="17">
        <f t="shared" si="55"/>
        <v>1.0297146219476316E-3</v>
      </c>
      <c r="F500" s="17">
        <f t="shared" si="56"/>
        <v>5.274261603375527E-4</v>
      </c>
      <c r="G500" s="17">
        <f t="shared" si="58"/>
        <v>-0.6428571428571429</v>
      </c>
      <c r="H500" s="17">
        <f t="shared" si="57"/>
        <v>-6.6195939982347744E-4</v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2</v>
      </c>
      <c r="D506" s="16">
        <v>1</v>
      </c>
      <c r="E506" s="17">
        <f t="shared" si="55"/>
        <v>1.4710208884966165E-4</v>
      </c>
      <c r="F506" s="17">
        <f t="shared" si="56"/>
        <v>1.0548523206751055E-4</v>
      </c>
      <c r="G506" s="17">
        <f t="shared" si="58"/>
        <v>-0.5</v>
      </c>
      <c r="H506" s="17">
        <f t="shared" si="57"/>
        <v>-7.3551044424830826E-5</v>
      </c>
    </row>
    <row r="507" spans="1:8" x14ac:dyDescent="0.2">
      <c r="A507" s="14"/>
      <c r="B507" s="15" t="s">
        <v>480</v>
      </c>
      <c r="C507" s="16">
        <v>5</v>
      </c>
      <c r="D507" s="16">
        <v>16</v>
      </c>
      <c r="E507" s="17">
        <f t="shared" si="55"/>
        <v>3.6775522212415419E-4</v>
      </c>
      <c r="F507" s="17">
        <f t="shared" si="56"/>
        <v>1.6877637130801688E-3</v>
      </c>
      <c r="G507" s="17">
        <f t="shared" si="58"/>
        <v>2.2000000000000002</v>
      </c>
      <c r="H507" s="17">
        <f t="shared" si="57"/>
        <v>8.0906148867313931E-4</v>
      </c>
    </row>
    <row r="508" spans="1:8" ht="25.5" x14ac:dyDescent="0.2">
      <c r="A508" s="14"/>
      <c r="B508" s="15" t="s">
        <v>481</v>
      </c>
      <c r="C508" s="16">
        <v>4</v>
      </c>
      <c r="D508" s="16">
        <v>0</v>
      </c>
      <c r="E508" s="17">
        <f t="shared" si="55"/>
        <v>2.942041776993233E-4</v>
      </c>
      <c r="F508" s="17" t="str">
        <f t="shared" si="56"/>
        <v/>
      </c>
      <c r="G508" s="17">
        <f t="shared" si="58"/>
        <v>-1</v>
      </c>
      <c r="H508" s="17">
        <f t="shared" si="57"/>
        <v>-2.942041776993233E-4</v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68</v>
      </c>
      <c r="D510" s="16">
        <v>10</v>
      </c>
      <c r="E510" s="17">
        <f t="shared" si="55"/>
        <v>5.0014710208884962E-3</v>
      </c>
      <c r="F510" s="17">
        <f t="shared" si="56"/>
        <v>1.0548523206751054E-3</v>
      </c>
      <c r="G510" s="17">
        <f t="shared" si="58"/>
        <v>-0.8529411764705882</v>
      </c>
      <c r="H510" s="17">
        <f t="shared" si="57"/>
        <v>-4.2659605766401879E-3</v>
      </c>
    </row>
    <row r="511" spans="1:8" x14ac:dyDescent="0.2">
      <c r="A511" s="14"/>
      <c r="B511" s="15" t="s">
        <v>484</v>
      </c>
      <c r="C511" s="16">
        <v>253</v>
      </c>
      <c r="D511" s="16">
        <v>76</v>
      </c>
      <c r="E511" s="17">
        <f t="shared" si="55"/>
        <v>1.8608414239482202E-2</v>
      </c>
      <c r="F511" s="17">
        <f t="shared" si="56"/>
        <v>8.0168776371308016E-3</v>
      </c>
      <c r="G511" s="17">
        <f t="shared" si="58"/>
        <v>-0.69960474308300391</v>
      </c>
      <c r="H511" s="17">
        <f t="shared" si="57"/>
        <v>-1.3018534863195057E-2</v>
      </c>
    </row>
    <row r="512" spans="1:8" ht="38.25" x14ac:dyDescent="0.2">
      <c r="A512" s="14"/>
      <c r="B512" s="15" t="s">
        <v>485</v>
      </c>
      <c r="C512" s="16">
        <v>1</v>
      </c>
      <c r="D512" s="16">
        <v>0</v>
      </c>
      <c r="E512" s="17">
        <f t="shared" si="55"/>
        <v>7.3551044424830826E-5</v>
      </c>
      <c r="F512" s="17" t="str">
        <f t="shared" si="56"/>
        <v/>
      </c>
      <c r="G512" s="17">
        <f t="shared" si="58"/>
        <v>-1</v>
      </c>
      <c r="H512" s="17">
        <f t="shared" si="57"/>
        <v>-7.3551044424830826E-5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18</v>
      </c>
      <c r="D514" s="16">
        <v>24</v>
      </c>
      <c r="E514" s="17">
        <f t="shared" si="55"/>
        <v>1.3239187996469551E-3</v>
      </c>
      <c r="F514" s="17">
        <f t="shared" si="56"/>
        <v>2.5316455696202532E-3</v>
      </c>
      <c r="G514" s="17">
        <f t="shared" si="58"/>
        <v>0.33333333333333331</v>
      </c>
      <c r="H514" s="17">
        <f t="shared" si="57"/>
        <v>4.4130626654898501E-4</v>
      </c>
    </row>
    <row r="515" spans="1:8" ht="25.5" x14ac:dyDescent="0.2">
      <c r="A515" s="14"/>
      <c r="B515" s="15" t="s">
        <v>488</v>
      </c>
      <c r="C515" s="16">
        <v>47</v>
      </c>
      <c r="D515" s="16">
        <v>77</v>
      </c>
      <c r="E515" s="17">
        <f t="shared" si="55"/>
        <v>3.4568990879670493E-3</v>
      </c>
      <c r="F515" s="17">
        <f t="shared" si="56"/>
        <v>8.1223628691983116E-3</v>
      </c>
      <c r="G515" s="17">
        <f t="shared" si="58"/>
        <v>0.63829787234042556</v>
      </c>
      <c r="H515" s="17">
        <f t="shared" si="57"/>
        <v>2.2065313327449252E-3</v>
      </c>
    </row>
    <row r="516" spans="1:8" x14ac:dyDescent="0.2">
      <c r="A516" s="14"/>
      <c r="B516" s="15" t="s">
        <v>489</v>
      </c>
      <c r="C516" s="16">
        <v>7</v>
      </c>
      <c r="D516" s="16">
        <v>9</v>
      </c>
      <c r="E516" s="17">
        <f t="shared" si="55"/>
        <v>5.1485731097381578E-4</v>
      </c>
      <c r="F516" s="17">
        <f t="shared" si="56"/>
        <v>9.493670886075949E-4</v>
      </c>
      <c r="G516" s="17">
        <f t="shared" si="58"/>
        <v>0.2857142857142857</v>
      </c>
      <c r="H516" s="17">
        <f t="shared" si="57"/>
        <v>1.4710208884966165E-4</v>
      </c>
    </row>
    <row r="517" spans="1:8" ht="25.5" x14ac:dyDescent="0.2">
      <c r="A517" s="14"/>
      <c r="B517" s="15" t="s">
        <v>490</v>
      </c>
      <c r="C517" s="16">
        <v>6</v>
      </c>
      <c r="D517" s="16">
        <v>28</v>
      </c>
      <c r="E517" s="17">
        <f t="shared" si="55"/>
        <v>4.4130626654898501E-4</v>
      </c>
      <c r="F517" s="17">
        <f t="shared" si="56"/>
        <v>2.9535864978902952E-3</v>
      </c>
      <c r="G517" s="17">
        <f t="shared" si="58"/>
        <v>3.6666666666666665</v>
      </c>
      <c r="H517" s="17">
        <f t="shared" si="57"/>
        <v>1.6181229773462784E-3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3</v>
      </c>
      <c r="D522" s="16">
        <v>0</v>
      </c>
      <c r="E522" s="17">
        <f t="shared" si="55"/>
        <v>2.2065313327449251E-4</v>
      </c>
      <c r="F522" s="17" t="str">
        <f t="shared" si="56"/>
        <v/>
      </c>
      <c r="G522" s="17">
        <f t="shared" si="58"/>
        <v>-1</v>
      </c>
      <c r="H522" s="17">
        <f t="shared" si="57"/>
        <v>-2.2065313327449251E-4</v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3</v>
      </c>
      <c r="D524" s="16">
        <v>1</v>
      </c>
      <c r="E524" s="17">
        <f t="shared" si="55"/>
        <v>2.2065313327449251E-4</v>
      </c>
      <c r="F524" s="17">
        <f t="shared" si="56"/>
        <v>1.0548523206751055E-4</v>
      </c>
      <c r="G524" s="17">
        <f t="shared" si="58"/>
        <v>-0.66666666666666663</v>
      </c>
      <c r="H524" s="17">
        <f t="shared" si="57"/>
        <v>-1.4710208884966165E-4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1</v>
      </c>
      <c r="D526" s="16">
        <v>0</v>
      </c>
      <c r="E526" s="17">
        <f t="shared" si="55"/>
        <v>7.3551044424830826E-5</v>
      </c>
      <c r="F526" s="17" t="str">
        <f t="shared" si="56"/>
        <v/>
      </c>
      <c r="G526" s="17">
        <f t="shared" si="58"/>
        <v>-1</v>
      </c>
      <c r="H526" s="17">
        <f t="shared" si="57"/>
        <v>-7.3551044424830826E-5</v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1</v>
      </c>
      <c r="D528" s="16">
        <v>0</v>
      </c>
      <c r="E528" s="17">
        <f t="shared" si="55"/>
        <v>7.3551044424830826E-5</v>
      </c>
      <c r="F528" s="17" t="str">
        <f t="shared" si="56"/>
        <v/>
      </c>
      <c r="G528" s="17">
        <f t="shared" si="58"/>
        <v>-1</v>
      </c>
      <c r="H528" s="17">
        <f t="shared" si="57"/>
        <v>-7.3551044424830826E-5</v>
      </c>
    </row>
    <row r="529" spans="1:8" x14ac:dyDescent="0.2">
      <c r="A529" s="14"/>
      <c r="B529" s="15" t="s">
        <v>502</v>
      </c>
      <c r="C529" s="16">
        <v>13</v>
      </c>
      <c r="D529" s="16">
        <v>6</v>
      </c>
      <c r="E529" s="17">
        <f t="shared" si="55"/>
        <v>9.5616357752280085E-4</v>
      </c>
      <c r="F529" s="17">
        <f t="shared" si="56"/>
        <v>6.329113924050633E-4</v>
      </c>
      <c r="G529" s="17">
        <f t="shared" si="58"/>
        <v>-0.53846153846153844</v>
      </c>
      <c r="H529" s="17">
        <f t="shared" si="57"/>
        <v>-5.1485731097381578E-4</v>
      </c>
    </row>
    <row r="530" spans="1:8" ht="25.5" x14ac:dyDescent="0.2">
      <c r="A530" s="14"/>
      <c r="B530" s="15" t="s">
        <v>503</v>
      </c>
      <c r="C530" s="16">
        <v>1</v>
      </c>
      <c r="D530" s="16">
        <v>0</v>
      </c>
      <c r="E530" s="17">
        <f t="shared" si="55"/>
        <v>7.3551044424830826E-5</v>
      </c>
      <c r="F530" s="17" t="str">
        <f t="shared" si="56"/>
        <v/>
      </c>
      <c r="G530" s="17">
        <f t="shared" si="58"/>
        <v>-1</v>
      </c>
      <c r="H530" s="17">
        <f t="shared" si="57"/>
        <v>-7.3551044424830826E-5</v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7</v>
      </c>
      <c r="D532" s="16">
        <v>0</v>
      </c>
      <c r="E532" s="17">
        <f t="shared" si="55"/>
        <v>5.1485731097381578E-4</v>
      </c>
      <c r="F532" s="17" t="str">
        <f t="shared" si="56"/>
        <v/>
      </c>
      <c r="G532" s="17">
        <f t="shared" si="58"/>
        <v>-1</v>
      </c>
      <c r="H532" s="17">
        <f t="shared" si="57"/>
        <v>-5.1485731097381578E-4</v>
      </c>
    </row>
    <row r="533" spans="1:8" x14ac:dyDescent="0.2">
      <c r="A533" s="14"/>
      <c r="B533" s="15" t="s">
        <v>506</v>
      </c>
      <c r="C533" s="16">
        <v>1</v>
      </c>
      <c r="D533" s="16">
        <v>0</v>
      </c>
      <c r="E533" s="17">
        <f t="shared" si="55"/>
        <v>7.3551044424830826E-5</v>
      </c>
      <c r="F533" s="17" t="str">
        <f t="shared" si="56"/>
        <v/>
      </c>
      <c r="G533" s="17">
        <f t="shared" si="58"/>
        <v>-1</v>
      </c>
      <c r="H533" s="17">
        <f t="shared" si="57"/>
        <v>-7.3551044424830826E-5</v>
      </c>
    </row>
    <row r="534" spans="1:8" x14ac:dyDescent="0.2">
      <c r="A534" s="14"/>
      <c r="B534" s="15" t="s">
        <v>507</v>
      </c>
      <c r="C534" s="16">
        <v>43</v>
      </c>
      <c r="D534" s="16">
        <v>30</v>
      </c>
      <c r="E534" s="17">
        <f t="shared" si="55"/>
        <v>3.162694910267726E-3</v>
      </c>
      <c r="F534" s="17">
        <f t="shared" si="56"/>
        <v>3.1645569620253164E-3</v>
      </c>
      <c r="G534" s="17">
        <f t="shared" si="58"/>
        <v>-0.30232558139534882</v>
      </c>
      <c r="H534" s="17">
        <f t="shared" si="57"/>
        <v>-9.5616357752280085E-4</v>
      </c>
    </row>
    <row r="535" spans="1:8" x14ac:dyDescent="0.2">
      <c r="A535" s="14"/>
      <c r="B535" s="15" t="s">
        <v>508</v>
      </c>
      <c r="C535" s="16">
        <v>51</v>
      </c>
      <c r="D535" s="16">
        <v>26</v>
      </c>
      <c r="E535" s="17">
        <f t="shared" si="55"/>
        <v>3.7511032656663726E-3</v>
      </c>
      <c r="F535" s="17">
        <f t="shared" si="56"/>
        <v>2.7426160337552744E-3</v>
      </c>
      <c r="G535" s="17">
        <f t="shared" si="58"/>
        <v>-0.49019607843137253</v>
      </c>
      <c r="H535" s="17">
        <f t="shared" si="57"/>
        <v>-1.8387761106207709E-3</v>
      </c>
    </row>
    <row r="536" spans="1:8" ht="25.5" x14ac:dyDescent="0.2">
      <c r="A536" s="14"/>
      <c r="B536" s="15" t="s">
        <v>509</v>
      </c>
      <c r="C536" s="16">
        <v>0</v>
      </c>
      <c r="D536" s="16">
        <v>2</v>
      </c>
      <c r="E536" s="17" t="str">
        <f t="shared" si="55"/>
        <v/>
      </c>
      <c r="F536" s="17">
        <f t="shared" si="56"/>
        <v>2.109704641350211E-4</v>
      </c>
      <c r="G536" s="17">
        <f t="shared" si="58"/>
        <v>1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177</v>
      </c>
      <c r="D538" s="16">
        <v>103</v>
      </c>
      <c r="E538" s="17">
        <f t="shared" si="55"/>
        <v>1.3018534863195057E-2</v>
      </c>
      <c r="F538" s="17">
        <f t="shared" si="56"/>
        <v>1.0864978902953586E-2</v>
      </c>
      <c r="G538" s="17">
        <f t="shared" si="58"/>
        <v>-0.41807909604519772</v>
      </c>
      <c r="H538" s="17">
        <f t="shared" si="57"/>
        <v>-5.4427772874374811E-3</v>
      </c>
    </row>
    <row r="539" spans="1:8" x14ac:dyDescent="0.2">
      <c r="A539" s="14"/>
      <c r="B539" s="15" t="s">
        <v>512</v>
      </c>
      <c r="C539" s="16">
        <v>45</v>
      </c>
      <c r="D539" s="16">
        <v>30</v>
      </c>
      <c r="E539" s="17">
        <f t="shared" si="55"/>
        <v>3.3097969991173876E-3</v>
      </c>
      <c r="F539" s="17">
        <f t="shared" si="56"/>
        <v>3.1645569620253164E-3</v>
      </c>
      <c r="G539" s="17">
        <f t="shared" si="58"/>
        <v>-0.33333333333333331</v>
      </c>
      <c r="H539" s="17">
        <f t="shared" si="57"/>
        <v>-1.1032656663724624E-3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3</v>
      </c>
      <c r="E540" s="27" t="str">
        <f t="shared" si="55"/>
        <v/>
      </c>
      <c r="F540" s="27">
        <f t="shared" si="56"/>
        <v>3.1645569620253165E-4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1</v>
      </c>
      <c r="E541" s="17" t="str">
        <f t="shared" ref="E541:E576" si="59">+IF(C541=0,"",C541/C$349)</f>
        <v/>
      </c>
      <c r="F541" s="17">
        <f t="shared" ref="F541:F576" si="60">+IF(D541=0,"",D541/D$349)</f>
        <v>1.0548523206751055E-4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41</v>
      </c>
      <c r="D542" s="16">
        <v>20</v>
      </c>
      <c r="E542" s="17">
        <f t="shared" si="59"/>
        <v>3.0155928214180643E-3</v>
      </c>
      <c r="F542" s="17">
        <f t="shared" si="60"/>
        <v>2.1097046413502108E-3</v>
      </c>
      <c r="G542" s="17">
        <f t="shared" ref="G542:G576" si="62">+IF(AND(C542=0,D542=0)," ",IF(C542=0,1,IF(D542=0,-1,(D542-C542)/C542)))</f>
        <v>-0.51219512195121952</v>
      </c>
      <c r="H542" s="17">
        <f t="shared" si="61"/>
        <v>-1.5445719329214476E-3</v>
      </c>
    </row>
    <row r="543" spans="1:8" x14ac:dyDescent="0.2">
      <c r="A543" s="14"/>
      <c r="B543" s="15" t="s">
        <v>515</v>
      </c>
      <c r="C543" s="16">
        <v>5</v>
      </c>
      <c r="D543" s="16">
        <v>2</v>
      </c>
      <c r="E543" s="17">
        <f t="shared" si="59"/>
        <v>3.6775522212415419E-4</v>
      </c>
      <c r="F543" s="17">
        <f t="shared" si="60"/>
        <v>2.109704641350211E-4</v>
      </c>
      <c r="G543" s="17">
        <f t="shared" si="62"/>
        <v>-0.6</v>
      </c>
      <c r="H543" s="17">
        <f t="shared" si="61"/>
        <v>-2.2065313327449251E-4</v>
      </c>
    </row>
    <row r="544" spans="1:8" x14ac:dyDescent="0.2">
      <c r="A544" s="14"/>
      <c r="B544" s="15" t="s">
        <v>516</v>
      </c>
      <c r="C544" s="16">
        <v>1</v>
      </c>
      <c r="D544" s="16">
        <v>1</v>
      </c>
      <c r="E544" s="17">
        <f t="shared" si="59"/>
        <v>7.3551044424830826E-5</v>
      </c>
      <c r="F544" s="17">
        <f t="shared" si="60"/>
        <v>1.0548523206751055E-4</v>
      </c>
      <c r="G544" s="17">
        <f t="shared" si="62"/>
        <v>0</v>
      </c>
      <c r="H544" s="17">
        <f t="shared" si="61"/>
        <v>0</v>
      </c>
    </row>
    <row r="545" spans="1:8" x14ac:dyDescent="0.2">
      <c r="A545" s="14"/>
      <c r="B545" s="15" t="s">
        <v>517</v>
      </c>
      <c r="C545" s="16">
        <v>1</v>
      </c>
      <c r="D545" s="16">
        <v>2</v>
      </c>
      <c r="E545" s="17">
        <f t="shared" si="59"/>
        <v>7.3551044424830826E-5</v>
      </c>
      <c r="F545" s="17">
        <f t="shared" si="60"/>
        <v>2.109704641350211E-4</v>
      </c>
      <c r="G545" s="17">
        <f t="shared" si="62"/>
        <v>1</v>
      </c>
      <c r="H545" s="17">
        <f t="shared" si="61"/>
        <v>7.3551044424830826E-5</v>
      </c>
    </row>
    <row r="546" spans="1:8" x14ac:dyDescent="0.2">
      <c r="A546" s="14"/>
      <c r="B546" s="15" t="s">
        <v>518</v>
      </c>
      <c r="C546" s="16">
        <v>0</v>
      </c>
      <c r="D546" s="16">
        <v>1</v>
      </c>
      <c r="E546" s="17" t="str">
        <f t="shared" si="59"/>
        <v/>
      </c>
      <c r="F546" s="17">
        <f t="shared" si="60"/>
        <v>1.0548523206751055E-4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4</v>
      </c>
      <c r="D548" s="16">
        <v>0</v>
      </c>
      <c r="E548" s="17">
        <f t="shared" si="59"/>
        <v>2.942041776993233E-4</v>
      </c>
      <c r="F548" s="17" t="str">
        <f t="shared" si="60"/>
        <v/>
      </c>
      <c r="G548" s="17">
        <f t="shared" si="62"/>
        <v>-1</v>
      </c>
      <c r="H548" s="17">
        <f t="shared" si="61"/>
        <v>-2.942041776993233E-4</v>
      </c>
    </row>
    <row r="549" spans="1:8" ht="25.5" x14ac:dyDescent="0.2">
      <c r="A549" s="14"/>
      <c r="B549" s="15" t="s">
        <v>521</v>
      </c>
      <c r="C549" s="16">
        <v>2</v>
      </c>
      <c r="D549" s="16">
        <v>1</v>
      </c>
      <c r="E549" s="17">
        <f t="shared" si="59"/>
        <v>1.4710208884966165E-4</v>
      </c>
      <c r="F549" s="17">
        <f t="shared" si="60"/>
        <v>1.0548523206751055E-4</v>
      </c>
      <c r="G549" s="17">
        <f t="shared" si="62"/>
        <v>-0.5</v>
      </c>
      <c r="H549" s="17">
        <f t="shared" si="61"/>
        <v>-7.3551044424830826E-5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2</v>
      </c>
      <c r="D551" s="16">
        <v>3</v>
      </c>
      <c r="E551" s="17">
        <f t="shared" si="59"/>
        <v>1.4710208884966165E-4</v>
      </c>
      <c r="F551" s="17">
        <f t="shared" si="60"/>
        <v>3.1645569620253165E-4</v>
      </c>
      <c r="G551" s="17">
        <f t="shared" si="62"/>
        <v>0.5</v>
      </c>
      <c r="H551" s="17">
        <f t="shared" si="61"/>
        <v>7.3551044424830826E-5</v>
      </c>
    </row>
    <row r="552" spans="1:8" ht="25.5" x14ac:dyDescent="0.2">
      <c r="A552" s="14"/>
      <c r="B552" s="15" t="s">
        <v>524</v>
      </c>
      <c r="C552" s="16">
        <v>5</v>
      </c>
      <c r="D552" s="16">
        <v>2</v>
      </c>
      <c r="E552" s="17">
        <f t="shared" si="59"/>
        <v>3.6775522212415419E-4</v>
      </c>
      <c r="F552" s="17">
        <f t="shared" si="60"/>
        <v>2.109704641350211E-4</v>
      </c>
      <c r="G552" s="17">
        <f t="shared" si="62"/>
        <v>-0.6</v>
      </c>
      <c r="H552" s="17">
        <f t="shared" si="61"/>
        <v>-2.2065313327449251E-4</v>
      </c>
    </row>
    <row r="553" spans="1:8" x14ac:dyDescent="0.2">
      <c r="A553" s="14"/>
      <c r="B553" s="15" t="s">
        <v>525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1.0548523206751055E-4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40</v>
      </c>
      <c r="D554" s="16">
        <v>12</v>
      </c>
      <c r="E554" s="17">
        <f t="shared" si="59"/>
        <v>2.9420417769932335E-3</v>
      </c>
      <c r="F554" s="17">
        <f t="shared" si="60"/>
        <v>1.2658227848101266E-3</v>
      </c>
      <c r="G554" s="17">
        <f t="shared" si="62"/>
        <v>-0.7</v>
      </c>
      <c r="H554" s="17">
        <f t="shared" si="61"/>
        <v>-2.0594292438952631E-3</v>
      </c>
    </row>
    <row r="555" spans="1:8" ht="25.5" x14ac:dyDescent="0.2">
      <c r="A555" s="14"/>
      <c r="B555" s="15" t="s">
        <v>527</v>
      </c>
      <c r="C555" s="16">
        <v>1</v>
      </c>
      <c r="D555" s="16">
        <v>2</v>
      </c>
      <c r="E555" s="17">
        <f t="shared" si="59"/>
        <v>7.3551044424830826E-5</v>
      </c>
      <c r="F555" s="17">
        <f t="shared" si="60"/>
        <v>2.109704641350211E-4</v>
      </c>
      <c r="G555" s="17">
        <f t="shared" si="62"/>
        <v>1</v>
      </c>
      <c r="H555" s="17">
        <f t="shared" si="61"/>
        <v>7.3551044424830826E-5</v>
      </c>
    </row>
    <row r="556" spans="1:8" x14ac:dyDescent="0.2">
      <c r="A556" s="14"/>
      <c r="B556" s="15" t="s">
        <v>528</v>
      </c>
      <c r="C556" s="16">
        <v>11</v>
      </c>
      <c r="D556" s="16">
        <v>1</v>
      </c>
      <c r="E556" s="17">
        <f t="shared" si="59"/>
        <v>8.090614886731392E-4</v>
      </c>
      <c r="F556" s="17">
        <f t="shared" si="60"/>
        <v>1.0548523206751055E-4</v>
      </c>
      <c r="G556" s="17">
        <f t="shared" si="62"/>
        <v>-0.90909090909090906</v>
      </c>
      <c r="H556" s="17">
        <f t="shared" si="61"/>
        <v>-7.3551044424830837E-4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1</v>
      </c>
      <c r="E558" s="17" t="str">
        <f t="shared" si="59"/>
        <v/>
      </c>
      <c r="F558" s="17">
        <f t="shared" si="60"/>
        <v>1.0548523206751055E-4</v>
      </c>
      <c r="G558" s="17">
        <f t="shared" si="62"/>
        <v>1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118</v>
      </c>
      <c r="D559" s="16">
        <v>98</v>
      </c>
      <c r="E559" s="17">
        <f t="shared" si="59"/>
        <v>8.6790232421300375E-3</v>
      </c>
      <c r="F559" s="17">
        <f t="shared" si="60"/>
        <v>1.0337552742616034E-2</v>
      </c>
      <c r="G559" s="17">
        <f t="shared" si="62"/>
        <v>-0.16949152542372881</v>
      </c>
      <c r="H559" s="17">
        <f t="shared" si="61"/>
        <v>-1.4710208884966165E-3</v>
      </c>
    </row>
    <row r="560" spans="1:8" ht="25.5" x14ac:dyDescent="0.2">
      <c r="A560" s="14"/>
      <c r="B560" s="15" t="s">
        <v>532</v>
      </c>
      <c r="C560" s="16">
        <v>139</v>
      </c>
      <c r="D560" s="16">
        <v>28</v>
      </c>
      <c r="E560" s="17">
        <f t="shared" si="59"/>
        <v>1.0223595175051486E-2</v>
      </c>
      <c r="F560" s="17">
        <f t="shared" si="60"/>
        <v>2.9535864978902952E-3</v>
      </c>
      <c r="G560" s="17">
        <f t="shared" si="62"/>
        <v>-0.79856115107913672</v>
      </c>
      <c r="H560" s="17">
        <f t="shared" si="61"/>
        <v>-8.1641659311562226E-3</v>
      </c>
    </row>
    <row r="561" spans="1:8" x14ac:dyDescent="0.2">
      <c r="A561" s="14"/>
      <c r="B561" s="15" t="s">
        <v>533</v>
      </c>
      <c r="C561" s="16">
        <v>312</v>
      </c>
      <c r="D561" s="16">
        <v>164</v>
      </c>
      <c r="E561" s="17">
        <f t="shared" si="59"/>
        <v>2.2947925860547221E-2</v>
      </c>
      <c r="F561" s="17">
        <f t="shared" si="60"/>
        <v>1.729957805907173E-2</v>
      </c>
      <c r="G561" s="17">
        <f t="shared" si="62"/>
        <v>-0.47435897435897434</v>
      </c>
      <c r="H561" s="17">
        <f t="shared" si="61"/>
        <v>-1.0885554574874964E-2</v>
      </c>
    </row>
    <row r="562" spans="1:8" x14ac:dyDescent="0.2">
      <c r="A562" s="14"/>
      <c r="B562" s="15" t="s">
        <v>534</v>
      </c>
      <c r="C562" s="16">
        <v>18</v>
      </c>
      <c r="D562" s="16">
        <v>22</v>
      </c>
      <c r="E562" s="17">
        <f t="shared" si="59"/>
        <v>1.3239187996469551E-3</v>
      </c>
      <c r="F562" s="17">
        <f t="shared" si="60"/>
        <v>2.320675105485232E-3</v>
      </c>
      <c r="G562" s="17">
        <f t="shared" si="62"/>
        <v>0.22222222222222221</v>
      </c>
      <c r="H562" s="17">
        <f t="shared" si="61"/>
        <v>2.9420417769932336E-4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1</v>
      </c>
      <c r="D565" s="16">
        <v>0</v>
      </c>
      <c r="E565" s="17">
        <f t="shared" si="59"/>
        <v>7.3551044424830826E-5</v>
      </c>
      <c r="F565" s="17" t="str">
        <f t="shared" si="60"/>
        <v/>
      </c>
      <c r="G565" s="17">
        <f t="shared" si="62"/>
        <v>-1</v>
      </c>
      <c r="H565" s="17">
        <f t="shared" si="61"/>
        <v>-7.3551044424830826E-5</v>
      </c>
    </row>
    <row r="566" spans="1:8" x14ac:dyDescent="0.2">
      <c r="A566" s="14"/>
      <c r="B566" s="15" t="s">
        <v>538</v>
      </c>
      <c r="C566" s="16">
        <v>26</v>
      </c>
      <c r="D566" s="16">
        <v>2</v>
      </c>
      <c r="E566" s="17">
        <f t="shared" si="59"/>
        <v>1.9123271550456017E-3</v>
      </c>
      <c r="F566" s="17">
        <f t="shared" si="60"/>
        <v>2.109704641350211E-4</v>
      </c>
      <c r="G566" s="17">
        <f t="shared" si="62"/>
        <v>-0.92307692307692313</v>
      </c>
      <c r="H566" s="17">
        <f t="shared" si="61"/>
        <v>-1.76522506619594E-3</v>
      </c>
    </row>
    <row r="567" spans="1:8" x14ac:dyDescent="0.2">
      <c r="A567" s="14"/>
      <c r="B567" s="15" t="s">
        <v>539</v>
      </c>
      <c r="C567" s="16">
        <v>3</v>
      </c>
      <c r="D567" s="16">
        <v>0</v>
      </c>
      <c r="E567" s="17">
        <f t="shared" si="59"/>
        <v>2.2065313327449251E-4</v>
      </c>
      <c r="F567" s="17" t="str">
        <f t="shared" si="60"/>
        <v/>
      </c>
      <c r="G567" s="17">
        <f t="shared" si="62"/>
        <v>-1</v>
      </c>
      <c r="H567" s="17">
        <f t="shared" si="61"/>
        <v>-2.2065313327449251E-4</v>
      </c>
    </row>
    <row r="568" spans="1:8" x14ac:dyDescent="0.2">
      <c r="A568" s="14"/>
      <c r="B568" s="15" t="s">
        <v>540</v>
      </c>
      <c r="C568" s="16">
        <v>33</v>
      </c>
      <c r="D568" s="16">
        <v>51</v>
      </c>
      <c r="E568" s="17">
        <f t="shared" si="59"/>
        <v>2.4271844660194173E-3</v>
      </c>
      <c r="F568" s="17">
        <f t="shared" si="60"/>
        <v>5.379746835443038E-3</v>
      </c>
      <c r="G568" s="17">
        <f t="shared" si="62"/>
        <v>0.54545454545454541</v>
      </c>
      <c r="H568" s="17">
        <f t="shared" si="61"/>
        <v>1.3239187996469549E-3</v>
      </c>
    </row>
    <row r="569" spans="1:8" x14ac:dyDescent="0.2">
      <c r="A569" s="14"/>
      <c r="B569" s="15" t="s">
        <v>541</v>
      </c>
      <c r="C569" s="16">
        <v>8</v>
      </c>
      <c r="D569" s="16">
        <v>1</v>
      </c>
      <c r="E569" s="17">
        <f t="shared" si="59"/>
        <v>5.8840835539864661E-4</v>
      </c>
      <c r="F569" s="17">
        <f t="shared" si="60"/>
        <v>1.0548523206751055E-4</v>
      </c>
      <c r="G569" s="17">
        <f t="shared" si="62"/>
        <v>-0.875</v>
      </c>
      <c r="H569" s="17">
        <f t="shared" si="61"/>
        <v>-5.1485731097381578E-4</v>
      </c>
    </row>
    <row r="570" spans="1:8" x14ac:dyDescent="0.2">
      <c r="A570" s="14"/>
      <c r="B570" s="15" t="s">
        <v>542</v>
      </c>
      <c r="C570" s="16">
        <v>6</v>
      </c>
      <c r="D570" s="16">
        <v>1</v>
      </c>
      <c r="E570" s="17">
        <f t="shared" si="59"/>
        <v>4.4130626654898501E-4</v>
      </c>
      <c r="F570" s="17">
        <f t="shared" si="60"/>
        <v>1.0548523206751055E-4</v>
      </c>
      <c r="G570" s="17">
        <f t="shared" si="62"/>
        <v>-0.83333333333333337</v>
      </c>
      <c r="H570" s="17">
        <f t="shared" si="61"/>
        <v>-3.6775522212415419E-4</v>
      </c>
    </row>
    <row r="571" spans="1:8" ht="25.5" x14ac:dyDescent="0.2">
      <c r="A571" s="14"/>
      <c r="B571" s="15" t="s">
        <v>543</v>
      </c>
      <c r="C571" s="16">
        <v>3</v>
      </c>
      <c r="D571" s="16">
        <v>0</v>
      </c>
      <c r="E571" s="17">
        <f t="shared" si="59"/>
        <v>2.2065313327449251E-4</v>
      </c>
      <c r="F571" s="17" t="str">
        <f t="shared" si="60"/>
        <v/>
      </c>
      <c r="G571" s="17">
        <f t="shared" si="62"/>
        <v>-1</v>
      </c>
      <c r="H571" s="17">
        <f t="shared" si="61"/>
        <v>-2.2065313327449251E-4</v>
      </c>
    </row>
    <row r="572" spans="1:8" x14ac:dyDescent="0.2">
      <c r="A572" s="14"/>
      <c r="B572" s="15" t="s">
        <v>544</v>
      </c>
      <c r="C572" s="16">
        <v>1</v>
      </c>
      <c r="D572" s="16">
        <v>0</v>
      </c>
      <c r="E572" s="17">
        <f t="shared" si="59"/>
        <v>7.3551044424830826E-5</v>
      </c>
      <c r="F572" s="17" t="str">
        <f t="shared" si="60"/>
        <v/>
      </c>
      <c r="G572" s="17">
        <f t="shared" si="62"/>
        <v>-1</v>
      </c>
      <c r="H572" s="17">
        <f t="shared" si="61"/>
        <v>-7.3551044424830826E-5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</v>
      </c>
      <c r="D574" s="16">
        <v>0</v>
      </c>
      <c r="E574" s="17">
        <f t="shared" si="59"/>
        <v>7.3551044424830826E-5</v>
      </c>
      <c r="F574" s="17" t="str">
        <f t="shared" si="60"/>
        <v/>
      </c>
      <c r="G574" s="17">
        <f t="shared" si="62"/>
        <v>-1</v>
      </c>
      <c r="H574" s="17">
        <f t="shared" si="61"/>
        <v>-7.3551044424830826E-5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36</v>
      </c>
      <c r="D576" s="16">
        <v>6</v>
      </c>
      <c r="E576" s="17">
        <f t="shared" si="59"/>
        <v>2.6478375992939102E-3</v>
      </c>
      <c r="F576" s="17">
        <f t="shared" si="60"/>
        <v>6.329113924050633E-4</v>
      </c>
      <c r="G576" s="17">
        <f t="shared" si="62"/>
        <v>-0.83333333333333337</v>
      </c>
      <c r="H576" s="17">
        <f t="shared" si="61"/>
        <v>-2.2065313327449252E-3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5787</v>
      </c>
      <c r="D582" s="19">
        <f>SUM(D583:D609)</f>
        <v>2738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-0.52687057197166065</v>
      </c>
      <c r="H582" s="20">
        <f t="shared" ref="H582:H609" si="65">+IF(OR(AND(E582=""),(G582="")),"",E582*G582)</f>
        <v>-0.52687057197166065</v>
      </c>
    </row>
    <row r="583" spans="1:8" x14ac:dyDescent="0.2">
      <c r="A583" s="14"/>
      <c r="B583" s="15" t="s">
        <v>549</v>
      </c>
      <c r="C583" s="16">
        <v>15</v>
      </c>
      <c r="D583" s="16">
        <v>9</v>
      </c>
      <c r="E583" s="17">
        <f t="shared" si="63"/>
        <v>2.592016588906169E-3</v>
      </c>
      <c r="F583" s="17">
        <f t="shared" si="64"/>
        <v>3.2870708546384221E-3</v>
      </c>
      <c r="G583" s="17">
        <f t="shared" ref="G583:G609" si="66">+IF(AND(C583=0,D583=0)," ",IF(C583=0,1,IF(D583=0,-1,(D583-C583)/C583)))</f>
        <v>-0.4</v>
      </c>
      <c r="H583" s="17">
        <f t="shared" si="65"/>
        <v>-1.0368066355624676E-3</v>
      </c>
    </row>
    <row r="584" spans="1:8" x14ac:dyDescent="0.2">
      <c r="A584" s="14"/>
      <c r="B584" s="15" t="s">
        <v>550</v>
      </c>
      <c r="C584" s="16">
        <v>176</v>
      </c>
      <c r="D584" s="16">
        <v>90</v>
      </c>
      <c r="E584" s="17">
        <f t="shared" si="63"/>
        <v>3.0412994643165717E-2</v>
      </c>
      <c r="F584" s="17">
        <f t="shared" si="64"/>
        <v>3.2870708546384221E-2</v>
      </c>
      <c r="G584" s="17">
        <f t="shared" si="66"/>
        <v>-0.48863636363636365</v>
      </c>
      <c r="H584" s="17">
        <f t="shared" si="65"/>
        <v>-1.4860895109728703E-2</v>
      </c>
    </row>
    <row r="585" spans="1:8" ht="25.5" x14ac:dyDescent="0.2">
      <c r="A585" s="14"/>
      <c r="B585" s="15" t="s">
        <v>551</v>
      </c>
      <c r="C585" s="16">
        <v>1767</v>
      </c>
      <c r="D585" s="16">
        <v>512</v>
      </c>
      <c r="E585" s="17">
        <f t="shared" si="63"/>
        <v>0.30533955417314673</v>
      </c>
      <c r="F585" s="17">
        <f t="shared" si="64"/>
        <v>0.18699780861943024</v>
      </c>
      <c r="G585" s="17">
        <f t="shared" si="66"/>
        <v>-0.71024335031126207</v>
      </c>
      <c r="H585" s="17">
        <f t="shared" si="65"/>
        <v>-0.21686538793848284</v>
      </c>
    </row>
    <row r="586" spans="1:8" x14ac:dyDescent="0.2">
      <c r="A586" s="14"/>
      <c r="B586" s="15" t="s">
        <v>552</v>
      </c>
      <c r="C586" s="16">
        <v>1396</v>
      </c>
      <c r="D586" s="16">
        <v>484</v>
      </c>
      <c r="E586" s="17">
        <f t="shared" si="63"/>
        <v>0.24123034387420078</v>
      </c>
      <c r="F586" s="17">
        <f t="shared" si="64"/>
        <v>0.17677136596055515</v>
      </c>
      <c r="G586" s="17">
        <f t="shared" si="66"/>
        <v>-0.65329512893982811</v>
      </c>
      <c r="H586" s="17">
        <f t="shared" si="65"/>
        <v>-0.15759460860549507</v>
      </c>
    </row>
    <row r="587" spans="1:8" x14ac:dyDescent="0.2">
      <c r="A587" s="14"/>
      <c r="B587" s="15" t="s">
        <v>553</v>
      </c>
      <c r="C587" s="16">
        <v>15</v>
      </c>
      <c r="D587" s="16">
        <v>6</v>
      </c>
      <c r="E587" s="17">
        <f t="shared" si="63"/>
        <v>2.592016588906169E-3</v>
      </c>
      <c r="F587" s="17">
        <f t="shared" si="64"/>
        <v>2.1913805697589481E-3</v>
      </c>
      <c r="G587" s="17">
        <f t="shared" si="66"/>
        <v>-0.6</v>
      </c>
      <c r="H587" s="17">
        <f t="shared" si="65"/>
        <v>-1.5552099533437014E-3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2</v>
      </c>
      <c r="D589" s="16">
        <v>2</v>
      </c>
      <c r="E589" s="17">
        <f t="shared" si="63"/>
        <v>3.4560221185415588E-4</v>
      </c>
      <c r="F589" s="17">
        <f t="shared" si="64"/>
        <v>7.3046018991964939E-4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556</v>
      </c>
      <c r="C590" s="16">
        <v>16</v>
      </c>
      <c r="D590" s="16">
        <v>5</v>
      </c>
      <c r="E590" s="17">
        <f t="shared" si="63"/>
        <v>2.7648176948332471E-3</v>
      </c>
      <c r="F590" s="17">
        <f t="shared" si="64"/>
        <v>1.8261504747991235E-3</v>
      </c>
      <c r="G590" s="17">
        <f t="shared" si="66"/>
        <v>-0.6875</v>
      </c>
      <c r="H590" s="17">
        <f t="shared" si="65"/>
        <v>-1.9008121651978573E-3</v>
      </c>
    </row>
    <row r="591" spans="1:8" x14ac:dyDescent="0.2">
      <c r="A591" s="14"/>
      <c r="B591" s="15" t="s">
        <v>557</v>
      </c>
      <c r="C591" s="16">
        <v>4</v>
      </c>
      <c r="D591" s="16">
        <v>0</v>
      </c>
      <c r="E591" s="17">
        <f t="shared" si="63"/>
        <v>6.9120442370831177E-4</v>
      </c>
      <c r="F591" s="17" t="str">
        <f t="shared" si="64"/>
        <v/>
      </c>
      <c r="G591" s="17">
        <f t="shared" si="66"/>
        <v>-1</v>
      </c>
      <c r="H591" s="17">
        <f t="shared" si="65"/>
        <v>-6.9120442370831177E-4</v>
      </c>
    </row>
    <row r="592" spans="1:8" ht="25.5" x14ac:dyDescent="0.2">
      <c r="A592" s="14"/>
      <c r="B592" s="15" t="s">
        <v>558</v>
      </c>
      <c r="C592" s="16">
        <v>4</v>
      </c>
      <c r="D592" s="16">
        <v>3</v>
      </c>
      <c r="E592" s="17">
        <f t="shared" si="63"/>
        <v>6.9120442370831177E-4</v>
      </c>
      <c r="F592" s="17">
        <f t="shared" si="64"/>
        <v>1.095690284879474E-3</v>
      </c>
      <c r="G592" s="17">
        <f t="shared" si="66"/>
        <v>-0.25</v>
      </c>
      <c r="H592" s="17">
        <f t="shared" si="65"/>
        <v>-1.7280110592707794E-4</v>
      </c>
    </row>
    <row r="593" spans="1:8" x14ac:dyDescent="0.2">
      <c r="A593" s="14"/>
      <c r="B593" s="15" t="s">
        <v>559</v>
      </c>
      <c r="C593" s="16">
        <v>22</v>
      </c>
      <c r="D593" s="16">
        <v>8</v>
      </c>
      <c r="E593" s="17">
        <f t="shared" si="63"/>
        <v>3.8016243303957147E-3</v>
      </c>
      <c r="F593" s="17">
        <f t="shared" si="64"/>
        <v>2.9218407596785976E-3</v>
      </c>
      <c r="G593" s="17">
        <f t="shared" si="66"/>
        <v>-0.63636363636363635</v>
      </c>
      <c r="H593" s="17">
        <f t="shared" si="65"/>
        <v>-2.4192154829790909E-3</v>
      </c>
    </row>
    <row r="594" spans="1:8" x14ac:dyDescent="0.2">
      <c r="A594" s="14"/>
      <c r="B594" s="15" t="s">
        <v>560</v>
      </c>
      <c r="C594" s="16">
        <v>0</v>
      </c>
      <c r="D594" s="16">
        <v>1</v>
      </c>
      <c r="E594" s="17" t="str">
        <f t="shared" si="63"/>
        <v/>
      </c>
      <c r="F594" s="17">
        <f t="shared" si="64"/>
        <v>3.652300949598247E-4</v>
      </c>
      <c r="G594" s="17">
        <f t="shared" si="66"/>
        <v>1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8</v>
      </c>
      <c r="E595" s="17" t="str">
        <f t="shared" si="63"/>
        <v/>
      </c>
      <c r="F595" s="17">
        <f t="shared" si="64"/>
        <v>2.9218407596785976E-3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16</v>
      </c>
      <c r="D596" s="16">
        <v>0</v>
      </c>
      <c r="E596" s="17">
        <f t="shared" si="63"/>
        <v>2.7648176948332471E-3</v>
      </c>
      <c r="F596" s="17" t="str">
        <f t="shared" si="64"/>
        <v/>
      </c>
      <c r="G596" s="17">
        <f t="shared" si="66"/>
        <v>-1</v>
      </c>
      <c r="H596" s="17">
        <f t="shared" si="65"/>
        <v>-2.7648176948332471E-3</v>
      </c>
    </row>
    <row r="597" spans="1:8" ht="25.5" x14ac:dyDescent="0.2">
      <c r="A597" s="14"/>
      <c r="B597" s="15" t="s">
        <v>563</v>
      </c>
      <c r="C597" s="16">
        <v>254</v>
      </c>
      <c r="D597" s="16">
        <v>95</v>
      </c>
      <c r="E597" s="17">
        <f t="shared" si="63"/>
        <v>4.3891480905477794E-2</v>
      </c>
      <c r="F597" s="17">
        <f t="shared" si="64"/>
        <v>3.4696859021183343E-2</v>
      </c>
      <c r="G597" s="17">
        <f t="shared" si="66"/>
        <v>-0.62598425196850394</v>
      </c>
      <c r="H597" s="17">
        <f t="shared" si="65"/>
        <v>-2.7475375842405392E-2</v>
      </c>
    </row>
    <row r="598" spans="1:8" x14ac:dyDescent="0.2">
      <c r="A598" s="14"/>
      <c r="B598" s="15" t="s">
        <v>564</v>
      </c>
      <c r="C598" s="16">
        <v>321</v>
      </c>
      <c r="D598" s="16">
        <v>620</v>
      </c>
      <c r="E598" s="17">
        <f t="shared" si="63"/>
        <v>5.5469155002592016E-2</v>
      </c>
      <c r="F598" s="17">
        <f t="shared" si="64"/>
        <v>0.2264426588750913</v>
      </c>
      <c r="G598" s="17">
        <f t="shared" si="66"/>
        <v>0.93146417445482865</v>
      </c>
      <c r="H598" s="17">
        <f t="shared" si="65"/>
        <v>5.1667530672196302E-2</v>
      </c>
    </row>
    <row r="599" spans="1:8" x14ac:dyDescent="0.2">
      <c r="A599" s="14"/>
      <c r="B599" s="15" t="s">
        <v>565</v>
      </c>
      <c r="C599" s="16">
        <v>40</v>
      </c>
      <c r="D599" s="16">
        <v>30</v>
      </c>
      <c r="E599" s="17">
        <f t="shared" si="63"/>
        <v>6.912044237083117E-3</v>
      </c>
      <c r="F599" s="17">
        <f t="shared" si="64"/>
        <v>1.095690284879474E-2</v>
      </c>
      <c r="G599" s="17">
        <f t="shared" si="66"/>
        <v>-0.25</v>
      </c>
      <c r="H599" s="17">
        <f t="shared" si="65"/>
        <v>-1.7280110592707793E-3</v>
      </c>
    </row>
    <row r="600" spans="1:8" x14ac:dyDescent="0.2">
      <c r="A600" s="14"/>
      <c r="B600" s="15" t="s">
        <v>566</v>
      </c>
      <c r="C600" s="16">
        <v>958</v>
      </c>
      <c r="D600" s="16">
        <v>349</v>
      </c>
      <c r="E600" s="17">
        <f t="shared" si="63"/>
        <v>0.16554345947814067</v>
      </c>
      <c r="F600" s="17">
        <f t="shared" si="64"/>
        <v>0.12746530314097881</v>
      </c>
      <c r="G600" s="17">
        <f t="shared" si="66"/>
        <v>-0.63569937369519836</v>
      </c>
      <c r="H600" s="17">
        <f t="shared" si="65"/>
        <v>-0.10523587350959047</v>
      </c>
    </row>
    <row r="601" spans="1:8" x14ac:dyDescent="0.2">
      <c r="A601" s="14"/>
      <c r="B601" s="15" t="s">
        <v>567</v>
      </c>
      <c r="C601" s="16">
        <v>253</v>
      </c>
      <c r="D601" s="16">
        <v>194</v>
      </c>
      <c r="E601" s="17">
        <f t="shared" si="63"/>
        <v>4.3718679799550714E-2</v>
      </c>
      <c r="F601" s="17">
        <f t="shared" si="64"/>
        <v>7.085463842220599E-2</v>
      </c>
      <c r="G601" s="17">
        <f t="shared" si="66"/>
        <v>-0.233201581027668</v>
      </c>
      <c r="H601" s="17">
        <f t="shared" si="65"/>
        <v>-1.0195265249697598E-2</v>
      </c>
    </row>
    <row r="602" spans="1:8" x14ac:dyDescent="0.2">
      <c r="A602" s="14"/>
      <c r="B602" s="15" t="s">
        <v>568</v>
      </c>
      <c r="C602" s="16">
        <v>27</v>
      </c>
      <c r="D602" s="16">
        <v>65</v>
      </c>
      <c r="E602" s="17">
        <f t="shared" si="63"/>
        <v>4.6656298600311046E-3</v>
      </c>
      <c r="F602" s="17">
        <f t="shared" si="64"/>
        <v>2.3739956172388606E-2</v>
      </c>
      <c r="G602" s="17">
        <f t="shared" si="66"/>
        <v>1.4074074074074074</v>
      </c>
      <c r="H602" s="17">
        <f t="shared" si="65"/>
        <v>6.5664420252289626E-3</v>
      </c>
    </row>
    <row r="603" spans="1:8" x14ac:dyDescent="0.2">
      <c r="A603" s="14"/>
      <c r="B603" s="15" t="s">
        <v>569</v>
      </c>
      <c r="C603" s="16">
        <v>16</v>
      </c>
      <c r="D603" s="16">
        <v>20</v>
      </c>
      <c r="E603" s="17">
        <f t="shared" si="63"/>
        <v>2.7648176948332471E-3</v>
      </c>
      <c r="F603" s="17">
        <f t="shared" si="64"/>
        <v>7.3046018991964941E-3</v>
      </c>
      <c r="G603" s="17">
        <f t="shared" si="66"/>
        <v>0.25</v>
      </c>
      <c r="H603" s="17">
        <f t="shared" si="65"/>
        <v>6.9120442370831177E-4</v>
      </c>
    </row>
    <row r="604" spans="1:8" ht="25.5" x14ac:dyDescent="0.2">
      <c r="A604" s="14"/>
      <c r="B604" s="15" t="s">
        <v>570</v>
      </c>
      <c r="C604" s="16">
        <v>2</v>
      </c>
      <c r="D604" s="16">
        <v>1</v>
      </c>
      <c r="E604" s="17">
        <f t="shared" si="63"/>
        <v>3.4560221185415588E-4</v>
      </c>
      <c r="F604" s="17">
        <f t="shared" si="64"/>
        <v>3.652300949598247E-4</v>
      </c>
      <c r="G604" s="17">
        <f t="shared" si="66"/>
        <v>-0.5</v>
      </c>
      <c r="H604" s="17">
        <f t="shared" si="65"/>
        <v>-1.7280110592707794E-4</v>
      </c>
    </row>
    <row r="605" spans="1:8" x14ac:dyDescent="0.2">
      <c r="A605" s="14"/>
      <c r="B605" s="15" t="s">
        <v>571</v>
      </c>
      <c r="C605" s="16">
        <v>30</v>
      </c>
      <c r="D605" s="16">
        <v>19</v>
      </c>
      <c r="E605" s="17">
        <f t="shared" si="63"/>
        <v>5.184033177812338E-3</v>
      </c>
      <c r="F605" s="17">
        <f t="shared" si="64"/>
        <v>6.9393718042366692E-3</v>
      </c>
      <c r="G605" s="17">
        <f t="shared" si="66"/>
        <v>-0.36666666666666664</v>
      </c>
      <c r="H605" s="17">
        <f t="shared" si="65"/>
        <v>-1.9008121651978571E-3</v>
      </c>
    </row>
    <row r="606" spans="1:8" x14ac:dyDescent="0.2">
      <c r="A606" s="14"/>
      <c r="B606" s="15" t="s">
        <v>572</v>
      </c>
      <c r="C606" s="16">
        <v>4</v>
      </c>
      <c r="D606" s="16">
        <v>6</v>
      </c>
      <c r="E606" s="17">
        <f t="shared" si="63"/>
        <v>6.9120442370831177E-4</v>
      </c>
      <c r="F606" s="17">
        <f t="shared" si="64"/>
        <v>2.1913805697589481E-3</v>
      </c>
      <c r="G606" s="17">
        <f t="shared" si="66"/>
        <v>0.5</v>
      </c>
      <c r="H606" s="17">
        <f t="shared" si="65"/>
        <v>3.4560221185415588E-4</v>
      </c>
    </row>
    <row r="607" spans="1:8" ht="25.5" x14ac:dyDescent="0.2">
      <c r="A607" s="14"/>
      <c r="B607" s="15" t="s">
        <v>573</v>
      </c>
      <c r="C607" s="16">
        <v>16</v>
      </c>
      <c r="D607" s="16">
        <v>21</v>
      </c>
      <c r="E607" s="17">
        <f t="shared" si="63"/>
        <v>2.7648176948332471E-3</v>
      </c>
      <c r="F607" s="17">
        <f t="shared" si="64"/>
        <v>7.6698319941563183E-3</v>
      </c>
      <c r="G607" s="17">
        <f t="shared" si="66"/>
        <v>0.3125</v>
      </c>
      <c r="H607" s="17">
        <f t="shared" si="65"/>
        <v>8.6400552963538974E-4</v>
      </c>
    </row>
    <row r="608" spans="1:8" ht="25.5" x14ac:dyDescent="0.2">
      <c r="A608" s="14"/>
      <c r="B608" s="15" t="s">
        <v>574</v>
      </c>
      <c r="C608" s="16">
        <v>371</v>
      </c>
      <c r="D608" s="16">
        <v>143</v>
      </c>
      <c r="E608" s="17">
        <f t="shared" si="63"/>
        <v>6.410921029894591E-2</v>
      </c>
      <c r="F608" s="17">
        <f t="shared" si="64"/>
        <v>5.2227903579254928E-2</v>
      </c>
      <c r="G608" s="17">
        <f t="shared" si="66"/>
        <v>-0.61455525606469008</v>
      </c>
      <c r="H608" s="17">
        <f t="shared" si="65"/>
        <v>-3.9398652151373767E-2</v>
      </c>
    </row>
    <row r="609" spans="1:8" ht="25.5" x14ac:dyDescent="0.2">
      <c r="A609" s="14"/>
      <c r="B609" s="15" t="s">
        <v>575</v>
      </c>
      <c r="C609" s="16">
        <v>62</v>
      </c>
      <c r="D609" s="16">
        <v>47</v>
      </c>
      <c r="E609" s="17">
        <f t="shared" si="63"/>
        <v>1.0713668567478832E-2</v>
      </c>
      <c r="F609" s="17">
        <f t="shared" si="64"/>
        <v>1.7165814463111759E-2</v>
      </c>
      <c r="G609" s="17">
        <f t="shared" si="66"/>
        <v>-0.24193548387096775</v>
      </c>
      <c r="H609" s="17">
        <f t="shared" si="65"/>
        <v>-2.592016588906169E-3</v>
      </c>
    </row>
    <row r="610" spans="1:8" x14ac:dyDescent="0.2">
      <c r="A610" s="11"/>
      <c r="B610" t="s">
        <v>11</v>
      </c>
      <c r="C610" s="16" t="e">
        <f>VLOOKUP(B610,'[1]POR DEPARTAMENTOS'!$AS$10191:$AT$10756,2,0)</f>
        <v>#N/A</v>
      </c>
      <c r="D610" s="16" t="e">
        <f>VLOOKUP(B610,'[1]POR DEPARTAMENTOS'!$AZ$10191:$BA$10756,2,0)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612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613</v>
      </c>
      <c r="C8" s="12">
        <f>+C19+C75+C173+C349+C582</f>
        <v>20289</v>
      </c>
      <c r="D8" s="13">
        <f>+D19+D75+D173+D349+D582</f>
        <v>20757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2.3066686381783233E-2</v>
      </c>
      <c r="H8" s="10">
        <f t="shared" ref="H8:H13" si="1">+IF(OR(AND(E8=""),(G8="")),"",E8*G8)</f>
        <v>2.3066686381783233E-2</v>
      </c>
    </row>
    <row r="9" spans="1:8" x14ac:dyDescent="0.2">
      <c r="A9" s="14"/>
      <c r="B9" s="15" t="s">
        <v>6</v>
      </c>
      <c r="C9" s="16">
        <f>+C19</f>
        <v>246</v>
      </c>
      <c r="D9" s="16">
        <f>+D19</f>
        <v>148</v>
      </c>
      <c r="E9" s="17">
        <f t="shared" ref="E9:F13" si="2">+C9/C$8</f>
        <v>1.2124796687860416E-2</v>
      </c>
      <c r="F9" s="17">
        <f t="shared" si="2"/>
        <v>7.1301247771836003E-3</v>
      </c>
      <c r="G9" s="17">
        <f t="shared" si="0"/>
        <v>-0.3983739837398374</v>
      </c>
      <c r="H9" s="17">
        <f t="shared" si="1"/>
        <v>-4.8302035585785401E-3</v>
      </c>
    </row>
    <row r="10" spans="1:8" x14ac:dyDescent="0.2">
      <c r="A10" s="14"/>
      <c r="B10" s="15" t="s">
        <v>7</v>
      </c>
      <c r="C10" s="16">
        <f>+C75</f>
        <v>1716</v>
      </c>
      <c r="D10" s="16">
        <f>+D75</f>
        <v>1513</v>
      </c>
      <c r="E10" s="17">
        <f t="shared" si="2"/>
        <v>8.4577850066538521E-2</v>
      </c>
      <c r="F10" s="17">
        <f t="shared" si="2"/>
        <v>7.2891072891072897E-2</v>
      </c>
      <c r="G10" s="17">
        <f t="shared" si="0"/>
        <v>-0.1182983682983683</v>
      </c>
      <c r="H10" s="17">
        <f t="shared" si="1"/>
        <v>-1.0005421657055548E-2</v>
      </c>
    </row>
    <row r="11" spans="1:8" ht="25.5" x14ac:dyDescent="0.2">
      <c r="A11" s="14"/>
      <c r="B11" s="15" t="s">
        <v>8</v>
      </c>
      <c r="C11" s="16">
        <f>+C173</f>
        <v>5721</v>
      </c>
      <c r="D11" s="16">
        <f>+D173</f>
        <v>4973</v>
      </c>
      <c r="E11" s="17">
        <f t="shared" si="2"/>
        <v>0.28197545467987578</v>
      </c>
      <c r="F11" s="17">
        <f t="shared" si="2"/>
        <v>0.23958182781712192</v>
      </c>
      <c r="G11" s="17">
        <f t="shared" si="0"/>
        <v>-0.13074637301171124</v>
      </c>
      <c r="H11" s="17">
        <f t="shared" si="1"/>
        <v>-3.6867267977721919E-2</v>
      </c>
    </row>
    <row r="12" spans="1:8" x14ac:dyDescent="0.2">
      <c r="A12" s="14"/>
      <c r="B12" s="15" t="s">
        <v>9</v>
      </c>
      <c r="C12" s="16">
        <f>+C349</f>
        <v>10109</v>
      </c>
      <c r="D12" s="16">
        <f>+D349</f>
        <v>11198</v>
      </c>
      <c r="E12" s="17">
        <f t="shared" si="2"/>
        <v>0.49825028340480065</v>
      </c>
      <c r="F12" s="17">
        <f t="shared" si="2"/>
        <v>0.53948065712771598</v>
      </c>
      <c r="G12" s="17">
        <f t="shared" si="0"/>
        <v>0.10772578890097932</v>
      </c>
      <c r="H12" s="17">
        <f t="shared" si="1"/>
        <v>5.3674404849918679E-2</v>
      </c>
    </row>
    <row r="13" spans="1:8" x14ac:dyDescent="0.2">
      <c r="A13" s="14"/>
      <c r="B13" s="15" t="s">
        <v>10</v>
      </c>
      <c r="C13" s="16">
        <f>+C582</f>
        <v>2497</v>
      </c>
      <c r="D13" s="16">
        <f>+D582</f>
        <v>2925</v>
      </c>
      <c r="E13" s="17">
        <f t="shared" si="2"/>
        <v>0.12307161516092464</v>
      </c>
      <c r="F13" s="17">
        <f t="shared" si="2"/>
        <v>0.14091631738690563</v>
      </c>
      <c r="G13" s="17">
        <f t="shared" si="0"/>
        <v>0.17140568682418902</v>
      </c>
      <c r="H13" s="17">
        <f t="shared" si="1"/>
        <v>2.1095174725220562E-2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246</v>
      </c>
      <c r="D19" s="19">
        <f>SUM(D20:D69)</f>
        <v>148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-0.3983739837398374</v>
      </c>
      <c r="H19" s="20">
        <f t="shared" ref="H19:H50" si="5">+IF(OR(AND(E19=""),(G19="")),"",E19*G19)</f>
        <v>-0.3983739837398374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1</v>
      </c>
      <c r="E21" s="17">
        <f t="shared" si="3"/>
        <v>8.130081300813009E-3</v>
      </c>
      <c r="F21" s="17">
        <f t="shared" si="4"/>
        <v>6.7567567567567571E-3</v>
      </c>
      <c r="G21" s="17">
        <f t="shared" si="6"/>
        <v>-0.5</v>
      </c>
      <c r="H21" s="17">
        <f t="shared" si="5"/>
        <v>-4.0650406504065045E-3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4</v>
      </c>
      <c r="D23" s="16">
        <v>3</v>
      </c>
      <c r="E23" s="17">
        <f t="shared" si="3"/>
        <v>1.6260162601626018E-2</v>
      </c>
      <c r="F23" s="17">
        <f t="shared" si="4"/>
        <v>2.0270270270270271E-2</v>
      </c>
      <c r="G23" s="17">
        <f t="shared" si="6"/>
        <v>-0.25</v>
      </c>
      <c r="H23" s="17">
        <f t="shared" si="5"/>
        <v>-4.0650406504065045E-3</v>
      </c>
    </row>
    <row r="24" spans="1:8" ht="25.5" x14ac:dyDescent="0.2">
      <c r="A24" s="14"/>
      <c r="B24" s="15" t="s">
        <v>16</v>
      </c>
      <c r="C24" s="16">
        <v>2</v>
      </c>
      <c r="D24" s="16">
        <v>3</v>
      </c>
      <c r="E24" s="17">
        <f t="shared" si="3"/>
        <v>8.130081300813009E-3</v>
      </c>
      <c r="F24" s="17">
        <f t="shared" si="4"/>
        <v>2.0270270270270271E-2</v>
      </c>
      <c r="G24" s="17">
        <f t="shared" si="6"/>
        <v>0.5</v>
      </c>
      <c r="H24" s="17">
        <f t="shared" si="5"/>
        <v>4.0650406504065045E-3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4</v>
      </c>
      <c r="D26" s="16">
        <v>3</v>
      </c>
      <c r="E26" s="17">
        <f t="shared" si="3"/>
        <v>1.6260162601626018E-2</v>
      </c>
      <c r="F26" s="17">
        <f t="shared" si="4"/>
        <v>2.0270270270270271E-2</v>
      </c>
      <c r="G26" s="17">
        <f t="shared" si="6"/>
        <v>-0.25</v>
      </c>
      <c r="H26" s="17">
        <f t="shared" si="5"/>
        <v>-4.0650406504065045E-3</v>
      </c>
    </row>
    <row r="27" spans="1:8" x14ac:dyDescent="0.2">
      <c r="A27" s="14"/>
      <c r="B27" s="15" t="s">
        <v>19</v>
      </c>
      <c r="C27" s="16">
        <v>10</v>
      </c>
      <c r="D27" s="16">
        <v>1</v>
      </c>
      <c r="E27" s="17">
        <f t="shared" si="3"/>
        <v>4.065040650406504E-2</v>
      </c>
      <c r="F27" s="17">
        <f t="shared" si="4"/>
        <v>6.7567567567567571E-3</v>
      </c>
      <c r="G27" s="17">
        <f t="shared" si="6"/>
        <v>-0.9</v>
      </c>
      <c r="H27" s="17">
        <f t="shared" si="5"/>
        <v>-3.6585365853658534E-2</v>
      </c>
    </row>
    <row r="28" spans="1:8" x14ac:dyDescent="0.2">
      <c r="A28" s="14"/>
      <c r="B28" s="15" t="s">
        <v>20</v>
      </c>
      <c r="C28" s="16">
        <v>2</v>
      </c>
      <c r="D28" s="16">
        <v>1</v>
      </c>
      <c r="E28" s="17">
        <f t="shared" si="3"/>
        <v>8.130081300813009E-3</v>
      </c>
      <c r="F28" s="17">
        <f t="shared" si="4"/>
        <v>6.7567567567567571E-3</v>
      </c>
      <c r="G28" s="17">
        <f t="shared" si="6"/>
        <v>-0.5</v>
      </c>
      <c r="H28" s="17">
        <f t="shared" si="5"/>
        <v>-4.0650406504065045E-3</v>
      </c>
    </row>
    <row r="29" spans="1:8" x14ac:dyDescent="0.2">
      <c r="A29" s="14"/>
      <c r="B29" s="15" t="s">
        <v>21</v>
      </c>
      <c r="C29" s="16">
        <v>36</v>
      </c>
      <c r="D29" s="16">
        <v>2</v>
      </c>
      <c r="E29" s="17">
        <f t="shared" si="3"/>
        <v>0.14634146341463414</v>
      </c>
      <c r="F29" s="17">
        <f t="shared" si="4"/>
        <v>1.3513513513513514E-2</v>
      </c>
      <c r="G29" s="17">
        <f t="shared" si="6"/>
        <v>-0.94444444444444442</v>
      </c>
      <c r="H29" s="17">
        <f t="shared" si="5"/>
        <v>-0.13821138211382111</v>
      </c>
    </row>
    <row r="30" spans="1:8" x14ac:dyDescent="0.2">
      <c r="A30" s="14"/>
      <c r="B30" s="15" t="s">
        <v>22</v>
      </c>
      <c r="C30" s="16">
        <v>9</v>
      </c>
      <c r="D30" s="16">
        <v>11</v>
      </c>
      <c r="E30" s="17">
        <f t="shared" si="3"/>
        <v>3.6585365853658534E-2</v>
      </c>
      <c r="F30" s="17">
        <f t="shared" si="4"/>
        <v>7.4324324324324328E-2</v>
      </c>
      <c r="G30" s="17">
        <f t="shared" si="6"/>
        <v>0.22222222222222221</v>
      </c>
      <c r="H30" s="17">
        <f t="shared" si="5"/>
        <v>8.1300813008130073E-3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6.7567567567567571E-3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1</v>
      </c>
      <c r="D33" s="16">
        <v>1</v>
      </c>
      <c r="E33" s="17">
        <f t="shared" si="3"/>
        <v>4.0650406504065045E-3</v>
      </c>
      <c r="F33" s="17">
        <f t="shared" si="4"/>
        <v>6.7567567567567571E-3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1</v>
      </c>
      <c r="D34" s="16">
        <v>0</v>
      </c>
      <c r="E34" s="17">
        <f t="shared" si="3"/>
        <v>4.0650406504065045E-3</v>
      </c>
      <c r="F34" s="17" t="str">
        <f t="shared" si="4"/>
        <v/>
      </c>
      <c r="G34" s="17">
        <f t="shared" si="6"/>
        <v>-1</v>
      </c>
      <c r="H34" s="17">
        <f t="shared" si="5"/>
        <v>-4.0650406504065045E-3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3</v>
      </c>
      <c r="E36" s="17">
        <f t="shared" si="3"/>
        <v>4.0650406504065045E-3</v>
      </c>
      <c r="F36" s="17">
        <f t="shared" si="4"/>
        <v>2.0270270270270271E-2</v>
      </c>
      <c r="G36" s="17">
        <f t="shared" si="6"/>
        <v>2</v>
      </c>
      <c r="H36" s="17">
        <f t="shared" si="5"/>
        <v>8.130081300813009E-3</v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6.7567567567567571E-3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1</v>
      </c>
      <c r="E38" s="17">
        <f t="shared" si="3"/>
        <v>4.0650406504065045E-3</v>
      </c>
      <c r="F38" s="17">
        <f t="shared" si="4"/>
        <v>6.7567567567567571E-3</v>
      </c>
      <c r="G38" s="17">
        <f t="shared" si="6"/>
        <v>0</v>
      </c>
      <c r="H38" s="17">
        <f t="shared" si="5"/>
        <v>0</v>
      </c>
    </row>
    <row r="39" spans="1:8" x14ac:dyDescent="0.2">
      <c r="A39" s="14"/>
      <c r="B39" s="15" t="s">
        <v>31</v>
      </c>
      <c r="C39" s="16">
        <v>4</v>
      </c>
      <c r="D39" s="16">
        <v>5</v>
      </c>
      <c r="E39" s="17">
        <f t="shared" si="3"/>
        <v>1.6260162601626018E-2</v>
      </c>
      <c r="F39" s="17">
        <f t="shared" si="4"/>
        <v>3.3783783783783786E-2</v>
      </c>
      <c r="G39" s="17">
        <f t="shared" si="6"/>
        <v>0.25</v>
      </c>
      <c r="H39" s="17">
        <f t="shared" si="5"/>
        <v>4.0650406504065045E-3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2</v>
      </c>
      <c r="D41" s="16">
        <v>0</v>
      </c>
      <c r="E41" s="17">
        <f t="shared" si="3"/>
        <v>8.130081300813009E-3</v>
      </c>
      <c r="F41" s="17" t="str">
        <f t="shared" si="4"/>
        <v/>
      </c>
      <c r="G41" s="17">
        <f t="shared" si="6"/>
        <v>-1</v>
      </c>
      <c r="H41" s="17">
        <f t="shared" si="5"/>
        <v>-8.130081300813009E-3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4</v>
      </c>
      <c r="D44" s="16">
        <v>2</v>
      </c>
      <c r="E44" s="17">
        <f t="shared" si="3"/>
        <v>1.6260162601626018E-2</v>
      </c>
      <c r="F44" s="17">
        <f t="shared" si="4"/>
        <v>1.3513513513513514E-2</v>
      </c>
      <c r="G44" s="17">
        <f t="shared" si="6"/>
        <v>-0.5</v>
      </c>
      <c r="H44" s="17">
        <f t="shared" si="5"/>
        <v>-8.130081300813009E-3</v>
      </c>
    </row>
    <row r="45" spans="1:8" ht="25.5" x14ac:dyDescent="0.2">
      <c r="A45" s="14"/>
      <c r="B45" s="15" t="s">
        <v>37</v>
      </c>
      <c r="C45" s="16">
        <v>5</v>
      </c>
      <c r="D45" s="16">
        <v>8</v>
      </c>
      <c r="E45" s="17">
        <f t="shared" si="3"/>
        <v>2.032520325203252E-2</v>
      </c>
      <c r="F45" s="17">
        <f t="shared" si="4"/>
        <v>5.4054054054054057E-2</v>
      </c>
      <c r="G45" s="17">
        <f t="shared" si="6"/>
        <v>0.6</v>
      </c>
      <c r="H45" s="17">
        <f t="shared" si="5"/>
        <v>1.2195121951219511E-2</v>
      </c>
    </row>
    <row r="46" spans="1:8" ht="25.5" x14ac:dyDescent="0.2">
      <c r="A46" s="14"/>
      <c r="B46" s="15" t="s">
        <v>38</v>
      </c>
      <c r="C46" s="16">
        <v>1</v>
      </c>
      <c r="D46" s="16">
        <v>0</v>
      </c>
      <c r="E46" s="17">
        <f t="shared" si="3"/>
        <v>4.0650406504065045E-3</v>
      </c>
      <c r="F46" s="17" t="str">
        <f t="shared" si="4"/>
        <v/>
      </c>
      <c r="G46" s="17">
        <f t="shared" si="6"/>
        <v>-1</v>
      </c>
      <c r="H46" s="17">
        <f t="shared" si="5"/>
        <v>-4.0650406504065045E-3</v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4.0650406504065045E-3</v>
      </c>
      <c r="F47" s="17" t="str">
        <f t="shared" si="4"/>
        <v/>
      </c>
      <c r="G47" s="17">
        <f t="shared" si="6"/>
        <v>-1</v>
      </c>
      <c r="H47" s="17">
        <f t="shared" si="5"/>
        <v>-4.0650406504065045E-3</v>
      </c>
    </row>
    <row r="48" spans="1:8" ht="25.5" x14ac:dyDescent="0.2">
      <c r="A48" s="14"/>
      <c r="B48" s="15" t="s">
        <v>40</v>
      </c>
      <c r="C48" s="16">
        <v>15</v>
      </c>
      <c r="D48" s="16">
        <v>1</v>
      </c>
      <c r="E48" s="17">
        <f t="shared" si="3"/>
        <v>6.097560975609756E-2</v>
      </c>
      <c r="F48" s="17">
        <f t="shared" si="4"/>
        <v>6.7567567567567571E-3</v>
      </c>
      <c r="G48" s="17">
        <f t="shared" si="6"/>
        <v>-0.93333333333333335</v>
      </c>
      <c r="H48" s="17">
        <f t="shared" si="5"/>
        <v>-5.6910569105691054E-2</v>
      </c>
    </row>
    <row r="49" spans="1:8" ht="25.5" x14ac:dyDescent="0.2">
      <c r="A49" s="14"/>
      <c r="B49" s="15" t="s">
        <v>41</v>
      </c>
      <c r="C49" s="16">
        <v>7</v>
      </c>
      <c r="D49" s="16">
        <v>2</v>
      </c>
      <c r="E49" s="17">
        <f t="shared" si="3"/>
        <v>2.8455284552845527E-2</v>
      </c>
      <c r="F49" s="17">
        <f t="shared" si="4"/>
        <v>1.3513513513513514E-2</v>
      </c>
      <c r="G49" s="17">
        <f t="shared" si="6"/>
        <v>-0.7142857142857143</v>
      </c>
      <c r="H49" s="17">
        <f t="shared" si="5"/>
        <v>-2.032520325203252E-2</v>
      </c>
    </row>
    <row r="50" spans="1:8" x14ac:dyDescent="0.2">
      <c r="A50" s="14"/>
      <c r="B50" s="15" t="s">
        <v>42</v>
      </c>
      <c r="C50" s="16">
        <v>29</v>
      </c>
      <c r="D50" s="16">
        <v>3</v>
      </c>
      <c r="E50" s="17">
        <f t="shared" si="3"/>
        <v>0.11788617886178862</v>
      </c>
      <c r="F50" s="17">
        <f t="shared" si="4"/>
        <v>2.0270270270270271E-2</v>
      </c>
      <c r="G50" s="17">
        <f t="shared" si="6"/>
        <v>-0.89655172413793105</v>
      </c>
      <c r="H50" s="17">
        <f t="shared" si="5"/>
        <v>-0.10569105691056911</v>
      </c>
    </row>
    <row r="51" spans="1:8" x14ac:dyDescent="0.2">
      <c r="A51" s="14"/>
      <c r="B51" s="15" t="s">
        <v>43</v>
      </c>
      <c r="C51" s="16">
        <v>1</v>
      </c>
      <c r="D51" s="16">
        <v>3</v>
      </c>
      <c r="E51" s="17">
        <f t="shared" ref="E51:E69" si="7">+IF(C51=0,"",C51/C$19)</f>
        <v>4.0650406504065045E-3</v>
      </c>
      <c r="F51" s="17">
        <f t="shared" ref="F51:F69" si="8">+IF(D51=0,"",D51/D$19)</f>
        <v>2.0270270270270271E-2</v>
      </c>
      <c r="G51" s="17">
        <f t="shared" si="6"/>
        <v>2</v>
      </c>
      <c r="H51" s="17">
        <f t="shared" ref="H51:H69" si="9">+IF(OR(AND(E51=""),(G51="")),"",E51*G51)</f>
        <v>8.130081300813009E-3</v>
      </c>
    </row>
    <row r="52" spans="1:8" x14ac:dyDescent="0.2">
      <c r="A52" s="14"/>
      <c r="B52" s="15" t="s">
        <v>44</v>
      </c>
      <c r="C52" s="16">
        <v>12</v>
      </c>
      <c r="D52" s="16">
        <v>0</v>
      </c>
      <c r="E52" s="17">
        <f t="shared" si="7"/>
        <v>4.878048780487805E-2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-4.878048780487805E-2</v>
      </c>
    </row>
    <row r="53" spans="1:8" x14ac:dyDescent="0.2">
      <c r="A53" s="14"/>
      <c r="B53" s="15" t="s">
        <v>45</v>
      </c>
      <c r="C53" s="16">
        <v>2</v>
      </c>
      <c r="D53" s="16">
        <v>2</v>
      </c>
      <c r="E53" s="17">
        <f t="shared" si="7"/>
        <v>8.130081300813009E-3</v>
      </c>
      <c r="F53" s="17">
        <f t="shared" si="8"/>
        <v>1.3513513513513514E-2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46</v>
      </c>
      <c r="C54" s="16">
        <v>26</v>
      </c>
      <c r="D54" s="16">
        <v>14</v>
      </c>
      <c r="E54" s="17">
        <f t="shared" si="7"/>
        <v>0.10569105691056911</v>
      </c>
      <c r="F54" s="17">
        <f t="shared" si="8"/>
        <v>9.45945945945946E-2</v>
      </c>
      <c r="G54" s="17">
        <f t="shared" si="10"/>
        <v>-0.46153846153846156</v>
      </c>
      <c r="H54" s="17">
        <f t="shared" si="9"/>
        <v>-4.8780487804878057E-2</v>
      </c>
    </row>
    <row r="55" spans="1:8" x14ac:dyDescent="0.2">
      <c r="A55" s="14"/>
      <c r="B55" s="15" t="s">
        <v>47</v>
      </c>
      <c r="C55" s="16">
        <v>6</v>
      </c>
      <c r="D55" s="16">
        <v>3</v>
      </c>
      <c r="E55" s="17">
        <f t="shared" si="7"/>
        <v>2.4390243902439025E-2</v>
      </c>
      <c r="F55" s="17">
        <f t="shared" si="8"/>
        <v>2.0270270270270271E-2</v>
      </c>
      <c r="G55" s="17">
        <f t="shared" si="10"/>
        <v>-0.5</v>
      </c>
      <c r="H55" s="17">
        <f t="shared" si="9"/>
        <v>-1.2195121951219513E-2</v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6.7567567567567571E-3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14</v>
      </c>
      <c r="D59" s="16">
        <v>5</v>
      </c>
      <c r="E59" s="17">
        <f t="shared" si="7"/>
        <v>5.6910569105691054E-2</v>
      </c>
      <c r="F59" s="17">
        <f t="shared" si="8"/>
        <v>3.3783783783783786E-2</v>
      </c>
      <c r="G59" s="17">
        <f t="shared" si="10"/>
        <v>-0.6428571428571429</v>
      </c>
      <c r="H59" s="17">
        <f t="shared" si="9"/>
        <v>-3.6585365853658534E-2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10</v>
      </c>
      <c r="D61" s="16">
        <v>38</v>
      </c>
      <c r="E61" s="17">
        <f t="shared" si="7"/>
        <v>4.065040650406504E-2</v>
      </c>
      <c r="F61" s="17">
        <f t="shared" si="8"/>
        <v>0.25675675675675674</v>
      </c>
      <c r="G61" s="17">
        <f t="shared" si="10"/>
        <v>2.8</v>
      </c>
      <c r="H61" s="17">
        <f t="shared" si="9"/>
        <v>0.11382113821138211</v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4.0650406504065045E-3</v>
      </c>
      <c r="F62" s="17" t="str">
        <f t="shared" si="8"/>
        <v/>
      </c>
      <c r="G62" s="17">
        <f t="shared" si="10"/>
        <v>-1</v>
      </c>
      <c r="H62" s="17">
        <f t="shared" si="9"/>
        <v>-4.0650406504065045E-3</v>
      </c>
    </row>
    <row r="63" spans="1:8" x14ac:dyDescent="0.2">
      <c r="A63" s="14"/>
      <c r="B63" s="15" t="s">
        <v>55</v>
      </c>
      <c r="C63" s="16">
        <v>1</v>
      </c>
      <c r="D63" s="16">
        <v>1</v>
      </c>
      <c r="E63" s="17">
        <f t="shared" si="7"/>
        <v>4.0650406504065045E-3</v>
      </c>
      <c r="F63" s="17">
        <f t="shared" si="8"/>
        <v>6.7567567567567571E-3</v>
      </c>
      <c r="G63" s="17">
        <f t="shared" si="10"/>
        <v>0</v>
      </c>
      <c r="H63" s="17">
        <f t="shared" si="9"/>
        <v>0</v>
      </c>
    </row>
    <row r="64" spans="1:8" x14ac:dyDescent="0.2">
      <c r="A64" s="14"/>
      <c r="B64" s="15" t="s">
        <v>56</v>
      </c>
      <c r="C64" s="16">
        <v>22</v>
      </c>
      <c r="D64" s="16">
        <v>23</v>
      </c>
      <c r="E64" s="17">
        <f t="shared" si="7"/>
        <v>8.943089430894309E-2</v>
      </c>
      <c r="F64" s="17">
        <f t="shared" si="8"/>
        <v>0.1554054054054054</v>
      </c>
      <c r="G64" s="17">
        <f t="shared" si="10"/>
        <v>4.5454545454545456E-2</v>
      </c>
      <c r="H64" s="17">
        <f t="shared" si="9"/>
        <v>4.0650406504065045E-3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7</v>
      </c>
      <c r="D66" s="16">
        <v>1</v>
      </c>
      <c r="E66" s="17">
        <f t="shared" si="7"/>
        <v>2.8455284552845527E-2</v>
      </c>
      <c r="F66" s="17">
        <f t="shared" si="8"/>
        <v>6.7567567567567571E-3</v>
      </c>
      <c r="G66" s="17">
        <f t="shared" si="10"/>
        <v>-0.8571428571428571</v>
      </c>
      <c r="H66" s="17">
        <f t="shared" si="9"/>
        <v>-2.4390243902439022E-2</v>
      </c>
    </row>
    <row r="67" spans="1:8" x14ac:dyDescent="0.2">
      <c r="A67" s="14"/>
      <c r="B67" s="15" t="s">
        <v>59</v>
      </c>
      <c r="C67" s="16">
        <v>1</v>
      </c>
      <c r="D67" s="16">
        <v>3</v>
      </c>
      <c r="E67" s="17">
        <f t="shared" si="7"/>
        <v>4.0650406504065045E-3</v>
      </c>
      <c r="F67" s="17">
        <f t="shared" si="8"/>
        <v>2.0270270270270271E-2</v>
      </c>
      <c r="G67" s="17">
        <f t="shared" si="10"/>
        <v>2</v>
      </c>
      <c r="H67" s="17">
        <f t="shared" si="9"/>
        <v>8.130081300813009E-3</v>
      </c>
    </row>
    <row r="68" spans="1:8" x14ac:dyDescent="0.2">
      <c r="A68" s="14"/>
      <c r="B68" s="15" t="s">
        <v>60</v>
      </c>
      <c r="C68" s="16">
        <v>0</v>
      </c>
      <c r="D68" s="16">
        <v>1</v>
      </c>
      <c r="E68" s="17" t="str">
        <f t="shared" si="7"/>
        <v/>
      </c>
      <c r="F68" s="17">
        <f t="shared" si="8"/>
        <v>6.7567567567567571E-3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2</v>
      </c>
      <c r="D69" s="16">
        <v>0</v>
      </c>
      <c r="E69" s="17">
        <f t="shared" si="7"/>
        <v>8.130081300813009E-3</v>
      </c>
      <c r="F69" s="17" t="str">
        <f t="shared" si="8"/>
        <v/>
      </c>
      <c r="G69" s="17">
        <f t="shared" si="10"/>
        <v>-1</v>
      </c>
      <c r="H69" s="17">
        <f t="shared" si="9"/>
        <v>-8.130081300813009E-3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1716</v>
      </c>
      <c r="D75" s="19">
        <f>SUM(D76:D167)</f>
        <v>1513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-0.1182983682983683</v>
      </c>
      <c r="H75" s="20">
        <f t="shared" ref="H75:H106" si="13">+IF(OR(AND(E75=""),(G75="")),"",E75*G75)</f>
        <v>-0.1182983682983683</v>
      </c>
    </row>
    <row r="76" spans="1:8" x14ac:dyDescent="0.2">
      <c r="A76" s="14"/>
      <c r="B76" s="15" t="s">
        <v>62</v>
      </c>
      <c r="C76" s="16">
        <v>59</v>
      </c>
      <c r="D76" s="16">
        <v>41</v>
      </c>
      <c r="E76" s="17">
        <f t="shared" si="11"/>
        <v>3.4382284382284384E-2</v>
      </c>
      <c r="F76" s="17">
        <f t="shared" si="12"/>
        <v>2.7098479841374753E-2</v>
      </c>
      <c r="G76" s="17">
        <f t="shared" ref="G76:G107" si="14">+IF(AND(C76=0,D76=0)," ",IF(C76=0,1,IF(D76=0,-1,(D76-C76)/C76)))</f>
        <v>-0.30508474576271188</v>
      </c>
      <c r="H76" s="17">
        <f t="shared" si="13"/>
        <v>-1.048951048951049E-2</v>
      </c>
    </row>
    <row r="77" spans="1:8" ht="25.5" x14ac:dyDescent="0.2">
      <c r="A77" s="14"/>
      <c r="B77" s="15" t="s">
        <v>63</v>
      </c>
      <c r="C77" s="16">
        <v>20</v>
      </c>
      <c r="D77" s="16">
        <v>11</v>
      </c>
      <c r="E77" s="17">
        <f t="shared" si="11"/>
        <v>1.1655011655011656E-2</v>
      </c>
      <c r="F77" s="17">
        <f t="shared" si="12"/>
        <v>7.2703238598810314E-3</v>
      </c>
      <c r="G77" s="17">
        <f t="shared" si="14"/>
        <v>-0.45</v>
      </c>
      <c r="H77" s="17">
        <f t="shared" si="13"/>
        <v>-5.244755244755245E-3</v>
      </c>
    </row>
    <row r="78" spans="1:8" x14ac:dyDescent="0.2">
      <c r="A78" s="14"/>
      <c r="B78" s="15" t="s">
        <v>64</v>
      </c>
      <c r="C78" s="16">
        <v>29</v>
      </c>
      <c r="D78" s="16">
        <v>12</v>
      </c>
      <c r="E78" s="17">
        <f t="shared" si="11"/>
        <v>1.68997668997669E-2</v>
      </c>
      <c r="F78" s="17">
        <f t="shared" si="12"/>
        <v>7.9312623925974889E-3</v>
      </c>
      <c r="G78" s="17">
        <f t="shared" si="14"/>
        <v>-0.58620689655172409</v>
      </c>
      <c r="H78" s="17">
        <f t="shared" si="13"/>
        <v>-9.9067599067599061E-3</v>
      </c>
    </row>
    <row r="79" spans="1:8" x14ac:dyDescent="0.2">
      <c r="A79" s="14"/>
      <c r="B79" s="15" t="s">
        <v>65</v>
      </c>
      <c r="C79" s="16">
        <v>56</v>
      </c>
      <c r="D79" s="16">
        <v>36</v>
      </c>
      <c r="E79" s="17">
        <f t="shared" si="11"/>
        <v>3.2634032634032632E-2</v>
      </c>
      <c r="F79" s="17">
        <f t="shared" si="12"/>
        <v>2.3793787177792465E-2</v>
      </c>
      <c r="G79" s="17">
        <f t="shared" si="14"/>
        <v>-0.35714285714285715</v>
      </c>
      <c r="H79" s="17">
        <f t="shared" si="13"/>
        <v>-1.1655011655011654E-2</v>
      </c>
    </row>
    <row r="80" spans="1:8" ht="25.5" x14ac:dyDescent="0.2">
      <c r="A80" s="14"/>
      <c r="B80" s="15" t="s">
        <v>66</v>
      </c>
      <c r="C80" s="16">
        <v>102</v>
      </c>
      <c r="D80" s="16">
        <v>83</v>
      </c>
      <c r="E80" s="17">
        <f t="shared" si="11"/>
        <v>5.944055944055944E-2</v>
      </c>
      <c r="F80" s="17">
        <f t="shared" si="12"/>
        <v>5.485789821546596E-2</v>
      </c>
      <c r="G80" s="17">
        <f t="shared" si="14"/>
        <v>-0.18627450980392157</v>
      </c>
      <c r="H80" s="17">
        <f t="shared" si="13"/>
        <v>-1.1072261072261072E-2</v>
      </c>
    </row>
    <row r="81" spans="1:8" x14ac:dyDescent="0.2">
      <c r="A81" s="14"/>
      <c r="B81" s="15" t="s">
        <v>67</v>
      </c>
      <c r="C81" s="16">
        <v>1</v>
      </c>
      <c r="D81" s="16">
        <v>0</v>
      </c>
      <c r="E81" s="17">
        <f t="shared" si="11"/>
        <v>5.8275058275058275E-4</v>
      </c>
      <c r="F81" s="17" t="str">
        <f t="shared" si="12"/>
        <v/>
      </c>
      <c r="G81" s="17">
        <f t="shared" si="14"/>
        <v>-1</v>
      </c>
      <c r="H81" s="17">
        <f t="shared" si="13"/>
        <v>-5.8275058275058275E-4</v>
      </c>
    </row>
    <row r="82" spans="1:8" x14ac:dyDescent="0.2">
      <c r="A82" s="14"/>
      <c r="B82" s="15" t="s">
        <v>68</v>
      </c>
      <c r="C82" s="16">
        <v>14</v>
      </c>
      <c r="D82" s="16">
        <v>4</v>
      </c>
      <c r="E82" s="17">
        <f t="shared" si="11"/>
        <v>8.1585081585081581E-3</v>
      </c>
      <c r="F82" s="17">
        <f t="shared" si="12"/>
        <v>2.6437541308658294E-3</v>
      </c>
      <c r="G82" s="17">
        <f t="shared" si="14"/>
        <v>-0.7142857142857143</v>
      </c>
      <c r="H82" s="17">
        <f t="shared" si="13"/>
        <v>-5.8275058275058271E-3</v>
      </c>
    </row>
    <row r="83" spans="1:8" x14ac:dyDescent="0.2">
      <c r="A83" s="14"/>
      <c r="B83" s="15" t="s">
        <v>69</v>
      </c>
      <c r="C83" s="16">
        <v>0</v>
      </c>
      <c r="D83" s="16">
        <v>1</v>
      </c>
      <c r="E83" s="17" t="str">
        <f t="shared" si="11"/>
        <v/>
      </c>
      <c r="F83" s="17">
        <f t="shared" si="12"/>
        <v>6.6093853271645734E-4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1</v>
      </c>
      <c r="E84" s="17">
        <f t="shared" si="11"/>
        <v>5.8275058275058275E-4</v>
      </c>
      <c r="F84" s="17">
        <f t="shared" si="12"/>
        <v>6.6093853271645734E-4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71</v>
      </c>
      <c r="C85" s="16">
        <v>0</v>
      </c>
      <c r="D85" s="16">
        <v>1</v>
      </c>
      <c r="E85" s="17" t="str">
        <f t="shared" si="11"/>
        <v/>
      </c>
      <c r="F85" s="17">
        <f t="shared" si="12"/>
        <v>6.6093853271645734E-4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29</v>
      </c>
      <c r="D87" s="16">
        <v>35</v>
      </c>
      <c r="E87" s="17">
        <f t="shared" si="11"/>
        <v>1.68997668997669E-2</v>
      </c>
      <c r="F87" s="17">
        <f t="shared" si="12"/>
        <v>2.3132848645076007E-2</v>
      </c>
      <c r="G87" s="17">
        <f t="shared" si="14"/>
        <v>0.20689655172413793</v>
      </c>
      <c r="H87" s="17">
        <f t="shared" si="13"/>
        <v>3.4965034965034965E-3</v>
      </c>
    </row>
    <row r="88" spans="1:8" x14ac:dyDescent="0.2">
      <c r="A88" s="14"/>
      <c r="B88" s="15" t="s">
        <v>74</v>
      </c>
      <c r="C88" s="16">
        <v>1</v>
      </c>
      <c r="D88" s="16">
        <v>0</v>
      </c>
      <c r="E88" s="17">
        <f t="shared" si="11"/>
        <v>5.8275058275058275E-4</v>
      </c>
      <c r="F88" s="17" t="str">
        <f t="shared" si="12"/>
        <v/>
      </c>
      <c r="G88" s="17">
        <f t="shared" si="14"/>
        <v>-1</v>
      </c>
      <c r="H88" s="17">
        <f t="shared" si="13"/>
        <v>-5.8275058275058275E-4</v>
      </c>
    </row>
    <row r="89" spans="1:8" x14ac:dyDescent="0.2">
      <c r="A89" s="14"/>
      <c r="B89" s="15" t="s">
        <v>75</v>
      </c>
      <c r="C89" s="16">
        <v>26</v>
      </c>
      <c r="D89" s="16">
        <v>28</v>
      </c>
      <c r="E89" s="17">
        <f t="shared" si="11"/>
        <v>1.5151515151515152E-2</v>
      </c>
      <c r="F89" s="17">
        <f t="shared" si="12"/>
        <v>1.8506278916060808E-2</v>
      </c>
      <c r="G89" s="17">
        <f t="shared" si="14"/>
        <v>7.6923076923076927E-2</v>
      </c>
      <c r="H89" s="17">
        <f t="shared" si="13"/>
        <v>1.1655011655011655E-3</v>
      </c>
    </row>
    <row r="90" spans="1:8" x14ac:dyDescent="0.2">
      <c r="A90" s="14"/>
      <c r="B90" s="15" t="s">
        <v>76</v>
      </c>
      <c r="C90" s="16">
        <v>69</v>
      </c>
      <c r="D90" s="16">
        <v>140</v>
      </c>
      <c r="E90" s="17">
        <f t="shared" si="11"/>
        <v>4.0209790209790208E-2</v>
      </c>
      <c r="F90" s="17">
        <f t="shared" si="12"/>
        <v>9.253139458030403E-2</v>
      </c>
      <c r="G90" s="17">
        <f t="shared" si="14"/>
        <v>1.0289855072463767</v>
      </c>
      <c r="H90" s="17">
        <f t="shared" si="13"/>
        <v>4.1375291375291369E-2</v>
      </c>
    </row>
    <row r="91" spans="1:8" x14ac:dyDescent="0.2">
      <c r="A91" s="14"/>
      <c r="B91" s="15" t="s">
        <v>77</v>
      </c>
      <c r="C91" s="16">
        <v>48</v>
      </c>
      <c r="D91" s="16">
        <v>42</v>
      </c>
      <c r="E91" s="17">
        <f t="shared" si="11"/>
        <v>2.7972027972027972E-2</v>
      </c>
      <c r="F91" s="17">
        <f t="shared" si="12"/>
        <v>2.775941837409121E-2</v>
      </c>
      <c r="G91" s="17">
        <f t="shared" si="14"/>
        <v>-0.125</v>
      </c>
      <c r="H91" s="17">
        <f t="shared" si="13"/>
        <v>-3.4965034965034965E-3</v>
      </c>
    </row>
    <row r="92" spans="1:8" x14ac:dyDescent="0.2">
      <c r="A92" s="14"/>
      <c r="B92" s="15" t="s">
        <v>78</v>
      </c>
      <c r="C92" s="16">
        <v>6</v>
      </c>
      <c r="D92" s="16">
        <v>7</v>
      </c>
      <c r="E92" s="17">
        <f t="shared" si="11"/>
        <v>3.4965034965034965E-3</v>
      </c>
      <c r="F92" s="17">
        <f t="shared" si="12"/>
        <v>4.626569729015202E-3</v>
      </c>
      <c r="G92" s="17">
        <f t="shared" si="14"/>
        <v>0.16666666666666666</v>
      </c>
      <c r="H92" s="17">
        <f t="shared" si="13"/>
        <v>5.8275058275058275E-4</v>
      </c>
    </row>
    <row r="93" spans="1:8" x14ac:dyDescent="0.2">
      <c r="A93" s="14"/>
      <c r="B93" s="15" t="s">
        <v>79</v>
      </c>
      <c r="C93" s="16">
        <v>3</v>
      </c>
      <c r="D93" s="16">
        <v>5</v>
      </c>
      <c r="E93" s="17">
        <f t="shared" si="11"/>
        <v>1.7482517482517483E-3</v>
      </c>
      <c r="F93" s="17">
        <f t="shared" si="12"/>
        <v>3.3046926635822869E-3</v>
      </c>
      <c r="G93" s="17">
        <f t="shared" si="14"/>
        <v>0.66666666666666663</v>
      </c>
      <c r="H93" s="17">
        <f t="shared" si="13"/>
        <v>1.1655011655011655E-3</v>
      </c>
    </row>
    <row r="94" spans="1:8" x14ac:dyDescent="0.2">
      <c r="A94" s="14"/>
      <c r="B94" s="15" t="s">
        <v>80</v>
      </c>
      <c r="C94" s="16">
        <v>19</v>
      </c>
      <c r="D94" s="16">
        <v>7</v>
      </c>
      <c r="E94" s="17">
        <f t="shared" si="11"/>
        <v>1.1072261072261072E-2</v>
      </c>
      <c r="F94" s="17">
        <f t="shared" si="12"/>
        <v>4.626569729015202E-3</v>
      </c>
      <c r="G94" s="17">
        <f t="shared" si="14"/>
        <v>-0.63157894736842102</v>
      </c>
      <c r="H94" s="17">
        <f t="shared" si="13"/>
        <v>-6.9930069930069921E-3</v>
      </c>
    </row>
    <row r="95" spans="1:8" x14ac:dyDescent="0.2">
      <c r="A95" s="14"/>
      <c r="B95" s="15" t="s">
        <v>81</v>
      </c>
      <c r="C95" s="16">
        <v>2</v>
      </c>
      <c r="D95" s="16">
        <v>1</v>
      </c>
      <c r="E95" s="17">
        <f t="shared" si="11"/>
        <v>1.1655011655011655E-3</v>
      </c>
      <c r="F95" s="17">
        <f t="shared" si="12"/>
        <v>6.6093853271645734E-4</v>
      </c>
      <c r="G95" s="17">
        <f t="shared" si="14"/>
        <v>-0.5</v>
      </c>
      <c r="H95" s="17">
        <f t="shared" si="13"/>
        <v>-5.8275058275058275E-4</v>
      </c>
    </row>
    <row r="96" spans="1:8" x14ac:dyDescent="0.2">
      <c r="A96" s="14"/>
      <c r="B96" s="15" t="s">
        <v>82</v>
      </c>
      <c r="C96" s="16">
        <v>2</v>
      </c>
      <c r="D96" s="16">
        <v>2</v>
      </c>
      <c r="E96" s="17">
        <f t="shared" si="11"/>
        <v>1.1655011655011655E-3</v>
      </c>
      <c r="F96" s="17">
        <f t="shared" si="12"/>
        <v>1.3218770654329147E-3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83</v>
      </c>
      <c r="C97" s="16">
        <v>3</v>
      </c>
      <c r="D97" s="16">
        <v>2</v>
      </c>
      <c r="E97" s="17">
        <f t="shared" si="11"/>
        <v>1.7482517482517483E-3</v>
      </c>
      <c r="F97" s="17">
        <f t="shared" si="12"/>
        <v>1.3218770654329147E-3</v>
      </c>
      <c r="G97" s="17">
        <f t="shared" si="14"/>
        <v>-0.33333333333333331</v>
      </c>
      <c r="H97" s="17">
        <f t="shared" si="13"/>
        <v>-5.8275058275058275E-4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48</v>
      </c>
      <c r="D99" s="16">
        <v>30</v>
      </c>
      <c r="E99" s="17">
        <f t="shared" si="11"/>
        <v>2.7972027972027972E-2</v>
      </c>
      <c r="F99" s="17">
        <f t="shared" si="12"/>
        <v>1.982815598149372E-2</v>
      </c>
      <c r="G99" s="17">
        <f t="shared" si="14"/>
        <v>-0.375</v>
      </c>
      <c r="H99" s="17">
        <f t="shared" si="13"/>
        <v>-1.048951048951049E-2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3</v>
      </c>
      <c r="D101" s="16">
        <v>3</v>
      </c>
      <c r="E101" s="17">
        <f t="shared" si="11"/>
        <v>1.7482517482517483E-3</v>
      </c>
      <c r="F101" s="17">
        <f t="shared" si="12"/>
        <v>1.9828155981493722E-3</v>
      </c>
      <c r="G101" s="17">
        <f t="shared" si="14"/>
        <v>0</v>
      </c>
      <c r="H101" s="17">
        <f t="shared" si="13"/>
        <v>0</v>
      </c>
    </row>
    <row r="102" spans="1:8" x14ac:dyDescent="0.2">
      <c r="A102" s="14"/>
      <c r="B102" s="15" t="s">
        <v>88</v>
      </c>
      <c r="C102" s="16">
        <v>4</v>
      </c>
      <c r="D102" s="16">
        <v>5</v>
      </c>
      <c r="E102" s="17">
        <f t="shared" si="11"/>
        <v>2.331002331002331E-3</v>
      </c>
      <c r="F102" s="17">
        <f t="shared" si="12"/>
        <v>3.3046926635822869E-3</v>
      </c>
      <c r="G102" s="17">
        <f t="shared" si="14"/>
        <v>0.25</v>
      </c>
      <c r="H102" s="17">
        <f t="shared" si="13"/>
        <v>5.8275058275058275E-4</v>
      </c>
    </row>
    <row r="103" spans="1:8" x14ac:dyDescent="0.2">
      <c r="A103" s="14"/>
      <c r="B103" s="15" t="s">
        <v>89</v>
      </c>
      <c r="C103" s="16">
        <v>34</v>
      </c>
      <c r="D103" s="16">
        <v>27</v>
      </c>
      <c r="E103" s="17">
        <f t="shared" si="11"/>
        <v>1.9813519813519812E-2</v>
      </c>
      <c r="F103" s="17">
        <f t="shared" si="12"/>
        <v>1.7845340383344351E-2</v>
      </c>
      <c r="G103" s="17">
        <f t="shared" si="14"/>
        <v>-0.20588235294117646</v>
      </c>
      <c r="H103" s="17">
        <f t="shared" si="13"/>
        <v>-4.079254079254079E-3</v>
      </c>
    </row>
    <row r="104" spans="1:8" x14ac:dyDescent="0.2">
      <c r="A104" s="14"/>
      <c r="B104" s="15" t="s">
        <v>90</v>
      </c>
      <c r="C104" s="16">
        <v>46</v>
      </c>
      <c r="D104" s="16">
        <v>31</v>
      </c>
      <c r="E104" s="17">
        <f t="shared" si="11"/>
        <v>2.6806526806526808E-2</v>
      </c>
      <c r="F104" s="17">
        <f t="shared" si="12"/>
        <v>2.0489094514210177E-2</v>
      </c>
      <c r="G104" s="17">
        <f t="shared" si="14"/>
        <v>-0.32608695652173914</v>
      </c>
      <c r="H104" s="17">
        <f t="shared" si="13"/>
        <v>-8.7412587412587419E-3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9</v>
      </c>
      <c r="D106" s="16">
        <v>13</v>
      </c>
      <c r="E106" s="17">
        <f t="shared" si="11"/>
        <v>5.244755244755245E-3</v>
      </c>
      <c r="F106" s="17">
        <f t="shared" si="12"/>
        <v>8.5922009253139465E-3</v>
      </c>
      <c r="G106" s="17">
        <f t="shared" si="14"/>
        <v>0.44444444444444442</v>
      </c>
      <c r="H106" s="17">
        <f t="shared" si="13"/>
        <v>2.331002331002331E-3</v>
      </c>
    </row>
    <row r="107" spans="1:8" x14ac:dyDescent="0.2">
      <c r="A107" s="14"/>
      <c r="B107" s="15" t="s">
        <v>94</v>
      </c>
      <c r="C107" s="16">
        <v>1</v>
      </c>
      <c r="D107" s="16">
        <v>2</v>
      </c>
      <c r="E107" s="17">
        <f t="shared" ref="E107:E138" si="15">+IF(C107=0,"",C107/C$75)</f>
        <v>5.8275058275058275E-4</v>
      </c>
      <c r="F107" s="17">
        <f t="shared" ref="F107:F138" si="16">+IF(D107=0,"",D107/D$75)</f>
        <v>1.3218770654329147E-3</v>
      </c>
      <c r="G107" s="17">
        <f t="shared" si="14"/>
        <v>1</v>
      </c>
      <c r="H107" s="17">
        <f t="shared" ref="H107:H138" si="17">+IF(OR(AND(E107=""),(G107="")),"",E107*G107)</f>
        <v>5.8275058275058275E-4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2</v>
      </c>
      <c r="D109" s="16">
        <v>0</v>
      </c>
      <c r="E109" s="17">
        <f t="shared" si="15"/>
        <v>1.1655011655011655E-3</v>
      </c>
      <c r="F109" s="17" t="str">
        <f t="shared" si="16"/>
        <v/>
      </c>
      <c r="G109" s="17">
        <f t="shared" si="18"/>
        <v>-1</v>
      </c>
      <c r="H109" s="17">
        <f t="shared" si="17"/>
        <v>-1.1655011655011655E-3</v>
      </c>
    </row>
    <row r="110" spans="1:8" x14ac:dyDescent="0.2">
      <c r="A110" s="14"/>
      <c r="B110" s="15" t="s">
        <v>97</v>
      </c>
      <c r="C110" s="16">
        <v>2</v>
      </c>
      <c r="D110" s="16">
        <v>3</v>
      </c>
      <c r="E110" s="17">
        <f t="shared" si="15"/>
        <v>1.1655011655011655E-3</v>
      </c>
      <c r="F110" s="17">
        <f t="shared" si="16"/>
        <v>1.9828155981493722E-3</v>
      </c>
      <c r="G110" s="17">
        <f t="shared" si="18"/>
        <v>0.5</v>
      </c>
      <c r="H110" s="17">
        <f t="shared" si="17"/>
        <v>5.8275058275058275E-4</v>
      </c>
    </row>
    <row r="111" spans="1:8" x14ac:dyDescent="0.2">
      <c r="A111" s="14"/>
      <c r="B111" s="15" t="s">
        <v>98</v>
      </c>
      <c r="C111" s="16">
        <v>112</v>
      </c>
      <c r="D111" s="16">
        <v>35</v>
      </c>
      <c r="E111" s="17">
        <f t="shared" si="15"/>
        <v>6.5268065268065265E-2</v>
      </c>
      <c r="F111" s="17">
        <f t="shared" si="16"/>
        <v>2.3132848645076007E-2</v>
      </c>
      <c r="G111" s="17">
        <f t="shared" si="18"/>
        <v>-0.6875</v>
      </c>
      <c r="H111" s="17">
        <f t="shared" si="17"/>
        <v>-4.4871794871794872E-2</v>
      </c>
    </row>
    <row r="112" spans="1:8" ht="25.5" x14ac:dyDescent="0.2">
      <c r="A112" s="14"/>
      <c r="B112" s="15" t="s">
        <v>99</v>
      </c>
      <c r="C112" s="16">
        <v>21</v>
      </c>
      <c r="D112" s="16">
        <v>61</v>
      </c>
      <c r="E112" s="17">
        <f t="shared" si="15"/>
        <v>1.2237762237762238E-2</v>
      </c>
      <c r="F112" s="17">
        <f t="shared" si="16"/>
        <v>4.03172504957039E-2</v>
      </c>
      <c r="G112" s="17">
        <f t="shared" si="18"/>
        <v>1.9047619047619047</v>
      </c>
      <c r="H112" s="17">
        <f t="shared" si="17"/>
        <v>2.3310023310023308E-2</v>
      </c>
    </row>
    <row r="113" spans="1:8" ht="25.5" x14ac:dyDescent="0.2">
      <c r="A113" s="14"/>
      <c r="B113" s="15" t="s">
        <v>100</v>
      </c>
      <c r="C113" s="16">
        <v>8</v>
      </c>
      <c r="D113" s="16">
        <v>17</v>
      </c>
      <c r="E113" s="17">
        <f t="shared" si="15"/>
        <v>4.662004662004662E-3</v>
      </c>
      <c r="F113" s="17">
        <f t="shared" si="16"/>
        <v>1.1235955056179775E-2</v>
      </c>
      <c r="G113" s="17">
        <f t="shared" si="18"/>
        <v>1.125</v>
      </c>
      <c r="H113" s="17">
        <f t="shared" si="17"/>
        <v>5.244755244755245E-3</v>
      </c>
    </row>
    <row r="114" spans="1:8" x14ac:dyDescent="0.2">
      <c r="A114" s="14"/>
      <c r="B114" s="15" t="s">
        <v>101</v>
      </c>
      <c r="C114" s="16">
        <v>12</v>
      </c>
      <c r="D114" s="16">
        <v>3</v>
      </c>
      <c r="E114" s="17">
        <f t="shared" si="15"/>
        <v>6.993006993006993E-3</v>
      </c>
      <c r="F114" s="17">
        <f t="shared" si="16"/>
        <v>1.9828155981493722E-3</v>
      </c>
      <c r="G114" s="17">
        <f t="shared" si="18"/>
        <v>-0.75</v>
      </c>
      <c r="H114" s="17">
        <f t="shared" si="17"/>
        <v>-5.244755244755245E-3</v>
      </c>
    </row>
    <row r="115" spans="1:8" x14ac:dyDescent="0.2">
      <c r="A115" s="14"/>
      <c r="B115" s="15" t="s">
        <v>102</v>
      </c>
      <c r="C115" s="16">
        <v>32</v>
      </c>
      <c r="D115" s="16">
        <v>30</v>
      </c>
      <c r="E115" s="17">
        <f t="shared" si="15"/>
        <v>1.8648018648018648E-2</v>
      </c>
      <c r="F115" s="17">
        <f t="shared" si="16"/>
        <v>1.982815598149372E-2</v>
      </c>
      <c r="G115" s="17">
        <f t="shared" si="18"/>
        <v>-6.25E-2</v>
      </c>
      <c r="H115" s="17">
        <f t="shared" si="17"/>
        <v>-1.1655011655011655E-3</v>
      </c>
    </row>
    <row r="116" spans="1:8" x14ac:dyDescent="0.2">
      <c r="A116" s="14"/>
      <c r="B116" s="15" t="s">
        <v>103</v>
      </c>
      <c r="C116" s="16">
        <v>3</v>
      </c>
      <c r="D116" s="16">
        <v>15</v>
      </c>
      <c r="E116" s="17">
        <f t="shared" si="15"/>
        <v>1.7482517482517483E-3</v>
      </c>
      <c r="F116" s="17">
        <f t="shared" si="16"/>
        <v>9.9140779907468599E-3</v>
      </c>
      <c r="G116" s="17">
        <f t="shared" si="18"/>
        <v>4</v>
      </c>
      <c r="H116" s="17">
        <f t="shared" si="17"/>
        <v>6.993006993006993E-3</v>
      </c>
    </row>
    <row r="117" spans="1:8" x14ac:dyDescent="0.2">
      <c r="A117" s="14"/>
      <c r="B117" s="15" t="s">
        <v>104</v>
      </c>
      <c r="C117" s="16">
        <v>4</v>
      </c>
      <c r="D117" s="16">
        <v>1</v>
      </c>
      <c r="E117" s="17">
        <f t="shared" si="15"/>
        <v>2.331002331002331E-3</v>
      </c>
      <c r="F117" s="17">
        <f t="shared" si="16"/>
        <v>6.6093853271645734E-4</v>
      </c>
      <c r="G117" s="17">
        <f t="shared" si="18"/>
        <v>-0.75</v>
      </c>
      <c r="H117" s="17">
        <f t="shared" si="17"/>
        <v>-1.7482517482517483E-3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2</v>
      </c>
      <c r="D120" s="16">
        <v>2</v>
      </c>
      <c r="E120" s="17">
        <f t="shared" si="15"/>
        <v>1.1655011655011655E-3</v>
      </c>
      <c r="F120" s="17">
        <f t="shared" si="16"/>
        <v>1.3218770654329147E-3</v>
      </c>
      <c r="G120" s="17">
        <f t="shared" si="18"/>
        <v>0</v>
      </c>
      <c r="H120" s="17">
        <f t="shared" si="17"/>
        <v>0</v>
      </c>
    </row>
    <row r="121" spans="1:8" x14ac:dyDescent="0.2">
      <c r="A121" s="14"/>
      <c r="B121" s="15" t="s">
        <v>108</v>
      </c>
      <c r="C121" s="16">
        <v>8</v>
      </c>
      <c r="D121" s="16">
        <v>12</v>
      </c>
      <c r="E121" s="17">
        <f t="shared" si="15"/>
        <v>4.662004662004662E-3</v>
      </c>
      <c r="F121" s="17">
        <f t="shared" si="16"/>
        <v>7.9312623925974889E-3</v>
      </c>
      <c r="G121" s="17">
        <f t="shared" si="18"/>
        <v>0.5</v>
      </c>
      <c r="H121" s="17">
        <f t="shared" si="17"/>
        <v>2.331002331002331E-3</v>
      </c>
    </row>
    <row r="122" spans="1:8" x14ac:dyDescent="0.2">
      <c r="A122" s="14"/>
      <c r="B122" s="15" t="s">
        <v>109</v>
      </c>
      <c r="C122" s="16">
        <v>1</v>
      </c>
      <c r="D122" s="16">
        <v>2</v>
      </c>
      <c r="E122" s="17">
        <f t="shared" si="15"/>
        <v>5.8275058275058275E-4</v>
      </c>
      <c r="F122" s="17">
        <f t="shared" si="16"/>
        <v>1.3218770654329147E-3</v>
      </c>
      <c r="G122" s="17">
        <f t="shared" si="18"/>
        <v>1</v>
      </c>
      <c r="H122" s="17">
        <f t="shared" si="17"/>
        <v>5.8275058275058275E-4</v>
      </c>
    </row>
    <row r="123" spans="1:8" x14ac:dyDescent="0.2">
      <c r="A123" s="14"/>
      <c r="B123" s="15" t="s">
        <v>110</v>
      </c>
      <c r="C123" s="16">
        <v>15</v>
      </c>
      <c r="D123" s="16">
        <v>3</v>
      </c>
      <c r="E123" s="17">
        <f t="shared" si="15"/>
        <v>8.7412587412587419E-3</v>
      </c>
      <c r="F123" s="17">
        <f t="shared" si="16"/>
        <v>1.9828155981493722E-3</v>
      </c>
      <c r="G123" s="17">
        <f t="shared" si="18"/>
        <v>-0.8</v>
      </c>
      <c r="H123" s="17">
        <f t="shared" si="17"/>
        <v>-6.9930069930069939E-3</v>
      </c>
    </row>
    <row r="124" spans="1:8" x14ac:dyDescent="0.2">
      <c r="A124" s="14"/>
      <c r="B124" s="15" t="s">
        <v>111</v>
      </c>
      <c r="C124" s="16">
        <v>1</v>
      </c>
      <c r="D124" s="16">
        <v>1</v>
      </c>
      <c r="E124" s="17">
        <f t="shared" si="15"/>
        <v>5.8275058275058275E-4</v>
      </c>
      <c r="F124" s="17">
        <f t="shared" si="16"/>
        <v>6.6093853271645734E-4</v>
      </c>
      <c r="G124" s="17">
        <f t="shared" si="18"/>
        <v>0</v>
      </c>
      <c r="H124" s="17">
        <f t="shared" si="17"/>
        <v>0</v>
      </c>
    </row>
    <row r="125" spans="1:8" x14ac:dyDescent="0.2">
      <c r="A125" s="14"/>
      <c r="B125" s="15" t="s">
        <v>112</v>
      </c>
      <c r="C125" s="16">
        <v>48</v>
      </c>
      <c r="D125" s="16">
        <v>40</v>
      </c>
      <c r="E125" s="17">
        <f t="shared" si="15"/>
        <v>2.7972027972027972E-2</v>
      </c>
      <c r="F125" s="17">
        <f t="shared" si="16"/>
        <v>2.6437541308658295E-2</v>
      </c>
      <c r="G125" s="17">
        <f t="shared" si="18"/>
        <v>-0.16666666666666666</v>
      </c>
      <c r="H125" s="17">
        <f t="shared" si="17"/>
        <v>-4.662004662004662E-3</v>
      </c>
    </row>
    <row r="126" spans="1:8" x14ac:dyDescent="0.2">
      <c r="A126" s="14"/>
      <c r="B126" s="15" t="s">
        <v>113</v>
      </c>
      <c r="C126" s="16">
        <v>116</v>
      </c>
      <c r="D126" s="16">
        <v>71</v>
      </c>
      <c r="E126" s="17">
        <f t="shared" si="15"/>
        <v>6.75990675990676E-2</v>
      </c>
      <c r="F126" s="17">
        <f t="shared" si="16"/>
        <v>4.6926635822868476E-2</v>
      </c>
      <c r="G126" s="17">
        <f t="shared" si="18"/>
        <v>-0.38793103448275862</v>
      </c>
      <c r="H126" s="17">
        <f t="shared" si="17"/>
        <v>-2.6223776223776224E-2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165</v>
      </c>
      <c r="D128" s="16">
        <v>173</v>
      </c>
      <c r="E128" s="17">
        <f t="shared" si="15"/>
        <v>9.6153846153846159E-2</v>
      </c>
      <c r="F128" s="17">
        <f t="shared" si="16"/>
        <v>0.11434236615994713</v>
      </c>
      <c r="G128" s="17">
        <f t="shared" si="18"/>
        <v>4.8484848484848485E-2</v>
      </c>
      <c r="H128" s="17">
        <f t="shared" si="17"/>
        <v>4.662004662004662E-3</v>
      </c>
    </row>
    <row r="129" spans="1:8" x14ac:dyDescent="0.2">
      <c r="A129" s="14"/>
      <c r="B129" s="15" t="s">
        <v>116</v>
      </c>
      <c r="C129" s="16">
        <v>66</v>
      </c>
      <c r="D129" s="16">
        <v>28</v>
      </c>
      <c r="E129" s="17">
        <f t="shared" si="15"/>
        <v>3.8461538461538464E-2</v>
      </c>
      <c r="F129" s="17">
        <f t="shared" si="16"/>
        <v>1.8506278916060808E-2</v>
      </c>
      <c r="G129" s="17">
        <f t="shared" si="18"/>
        <v>-0.5757575757575758</v>
      </c>
      <c r="H129" s="17">
        <f t="shared" si="17"/>
        <v>-2.2144522144522148E-2</v>
      </c>
    </row>
    <row r="130" spans="1:8" x14ac:dyDescent="0.2">
      <c r="A130" s="14"/>
      <c r="B130" s="15" t="s">
        <v>117</v>
      </c>
      <c r="C130" s="16">
        <v>8</v>
      </c>
      <c r="D130" s="16">
        <v>9</v>
      </c>
      <c r="E130" s="17">
        <f t="shared" si="15"/>
        <v>4.662004662004662E-3</v>
      </c>
      <c r="F130" s="17">
        <f t="shared" si="16"/>
        <v>5.9484467944481163E-3</v>
      </c>
      <c r="G130" s="17">
        <f t="shared" si="18"/>
        <v>0.125</v>
      </c>
      <c r="H130" s="17">
        <f t="shared" si="17"/>
        <v>5.8275058275058275E-4</v>
      </c>
    </row>
    <row r="131" spans="1:8" ht="25.5" x14ac:dyDescent="0.2">
      <c r="A131" s="14"/>
      <c r="B131" s="15" t="s">
        <v>118</v>
      </c>
      <c r="C131" s="16">
        <v>70</v>
      </c>
      <c r="D131" s="16">
        <v>102</v>
      </c>
      <c r="E131" s="17">
        <f t="shared" si="15"/>
        <v>4.0792540792540792E-2</v>
      </c>
      <c r="F131" s="17">
        <f t="shared" si="16"/>
        <v>6.741573033707865E-2</v>
      </c>
      <c r="G131" s="17">
        <f t="shared" si="18"/>
        <v>0.45714285714285713</v>
      </c>
      <c r="H131" s="17">
        <f t="shared" si="17"/>
        <v>1.8648018648018648E-2</v>
      </c>
    </row>
    <row r="132" spans="1:8" ht="25.5" x14ac:dyDescent="0.2">
      <c r="A132" s="14"/>
      <c r="B132" s="15" t="s">
        <v>119</v>
      </c>
      <c r="C132" s="16">
        <v>44</v>
      </c>
      <c r="D132" s="16">
        <v>27</v>
      </c>
      <c r="E132" s="17">
        <f t="shared" si="15"/>
        <v>2.564102564102564E-2</v>
      </c>
      <c r="F132" s="17">
        <f t="shared" si="16"/>
        <v>1.7845340383344351E-2</v>
      </c>
      <c r="G132" s="17">
        <f t="shared" si="18"/>
        <v>-0.38636363636363635</v>
      </c>
      <c r="H132" s="17">
        <f t="shared" si="17"/>
        <v>-9.9067599067599061E-3</v>
      </c>
    </row>
    <row r="133" spans="1:8" x14ac:dyDescent="0.2">
      <c r="A133" s="14"/>
      <c r="B133" s="15" t="s">
        <v>120</v>
      </c>
      <c r="C133" s="16">
        <v>56</v>
      </c>
      <c r="D133" s="16">
        <v>27</v>
      </c>
      <c r="E133" s="17">
        <f t="shared" si="15"/>
        <v>3.2634032634032632E-2</v>
      </c>
      <c r="F133" s="17">
        <f t="shared" si="16"/>
        <v>1.7845340383344351E-2</v>
      </c>
      <c r="G133" s="17">
        <f t="shared" si="18"/>
        <v>-0.5178571428571429</v>
      </c>
      <c r="H133" s="17">
        <f t="shared" si="17"/>
        <v>-1.68997668997669E-2</v>
      </c>
    </row>
    <row r="134" spans="1:8" x14ac:dyDescent="0.2">
      <c r="A134" s="14"/>
      <c r="B134" s="15" t="s">
        <v>121</v>
      </c>
      <c r="C134" s="16">
        <v>49</v>
      </c>
      <c r="D134" s="16">
        <v>60</v>
      </c>
      <c r="E134" s="17">
        <f t="shared" si="15"/>
        <v>2.8554778554778556E-2</v>
      </c>
      <c r="F134" s="17">
        <f t="shared" si="16"/>
        <v>3.9656311962987439E-2</v>
      </c>
      <c r="G134" s="17">
        <f t="shared" si="18"/>
        <v>0.22448979591836735</v>
      </c>
      <c r="H134" s="17">
        <f t="shared" si="17"/>
        <v>6.4102564102564109E-3</v>
      </c>
    </row>
    <row r="135" spans="1:8" x14ac:dyDescent="0.2">
      <c r="A135" s="14"/>
      <c r="B135" s="15" t="s">
        <v>122</v>
      </c>
      <c r="C135" s="16">
        <v>35</v>
      </c>
      <c r="D135" s="16">
        <v>3</v>
      </c>
      <c r="E135" s="17">
        <f t="shared" si="15"/>
        <v>2.0396270396270396E-2</v>
      </c>
      <c r="F135" s="17">
        <f t="shared" si="16"/>
        <v>1.9828155981493722E-3</v>
      </c>
      <c r="G135" s="17">
        <f t="shared" si="18"/>
        <v>-0.91428571428571426</v>
      </c>
      <c r="H135" s="17">
        <f t="shared" si="17"/>
        <v>-1.8648018648018648E-2</v>
      </c>
    </row>
    <row r="136" spans="1:8" x14ac:dyDescent="0.2">
      <c r="A136" s="14"/>
      <c r="B136" s="15" t="s">
        <v>123</v>
      </c>
      <c r="C136" s="16">
        <v>19</v>
      </c>
      <c r="D136" s="16">
        <v>12</v>
      </c>
      <c r="E136" s="17">
        <f t="shared" si="15"/>
        <v>1.1072261072261072E-2</v>
      </c>
      <c r="F136" s="17">
        <f t="shared" si="16"/>
        <v>7.9312623925974889E-3</v>
      </c>
      <c r="G136" s="17">
        <f t="shared" si="18"/>
        <v>-0.36842105263157893</v>
      </c>
      <c r="H136" s="17">
        <f t="shared" si="17"/>
        <v>-4.079254079254079E-3</v>
      </c>
    </row>
    <row r="137" spans="1:8" x14ac:dyDescent="0.2">
      <c r="A137" s="14"/>
      <c r="B137" s="15" t="s">
        <v>124</v>
      </c>
      <c r="C137" s="16">
        <v>10</v>
      </c>
      <c r="D137" s="16">
        <v>5</v>
      </c>
      <c r="E137" s="17">
        <f t="shared" si="15"/>
        <v>5.8275058275058279E-3</v>
      </c>
      <c r="F137" s="17">
        <f t="shared" si="16"/>
        <v>3.3046926635822869E-3</v>
      </c>
      <c r="G137" s="17">
        <f t="shared" si="18"/>
        <v>-0.5</v>
      </c>
      <c r="H137" s="17">
        <f t="shared" si="17"/>
        <v>-2.913752913752914E-3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16</v>
      </c>
      <c r="D139" s="16">
        <v>16</v>
      </c>
      <c r="E139" s="17">
        <f t="shared" ref="E139:E167" si="19">+IF(C139=0,"",C139/C$75)</f>
        <v>9.324009324009324E-3</v>
      </c>
      <c r="F139" s="17">
        <f t="shared" ref="F139:F167" si="20">+IF(D139=0,"",D139/D$75)</f>
        <v>1.0575016523463317E-2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127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6.6093853271645734E-4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34</v>
      </c>
      <c r="D141" s="16">
        <v>7</v>
      </c>
      <c r="E141" s="17">
        <f t="shared" si="19"/>
        <v>1.9813519813519812E-2</v>
      </c>
      <c r="F141" s="17">
        <f t="shared" si="20"/>
        <v>4.626569729015202E-3</v>
      </c>
      <c r="G141" s="17">
        <f t="shared" si="22"/>
        <v>-0.79411764705882348</v>
      </c>
      <c r="H141" s="17">
        <f t="shared" si="21"/>
        <v>-1.5734265734265732E-2</v>
      </c>
    </row>
    <row r="142" spans="1:8" ht="25.5" x14ac:dyDescent="0.2">
      <c r="A142" s="14"/>
      <c r="B142" s="15" t="s">
        <v>129</v>
      </c>
      <c r="C142" s="16">
        <v>3</v>
      </c>
      <c r="D142" s="16">
        <v>4</v>
      </c>
      <c r="E142" s="17">
        <f t="shared" si="19"/>
        <v>1.7482517482517483E-3</v>
      </c>
      <c r="F142" s="17">
        <f t="shared" si="20"/>
        <v>2.6437541308658294E-3</v>
      </c>
      <c r="G142" s="17">
        <f t="shared" si="22"/>
        <v>0.33333333333333331</v>
      </c>
      <c r="H142" s="17">
        <f t="shared" si="21"/>
        <v>5.8275058275058275E-4</v>
      </c>
    </row>
    <row r="143" spans="1:8" ht="25.5" x14ac:dyDescent="0.2">
      <c r="A143" s="14"/>
      <c r="B143" s="15" t="s">
        <v>130</v>
      </c>
      <c r="C143" s="16">
        <v>4</v>
      </c>
      <c r="D143" s="16">
        <v>2</v>
      </c>
      <c r="E143" s="17">
        <f t="shared" si="19"/>
        <v>2.331002331002331E-3</v>
      </c>
      <c r="F143" s="17">
        <f t="shared" si="20"/>
        <v>1.3218770654329147E-3</v>
      </c>
      <c r="G143" s="17">
        <f t="shared" si="22"/>
        <v>-0.5</v>
      </c>
      <c r="H143" s="17">
        <f t="shared" si="21"/>
        <v>-1.1655011655011655E-3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</v>
      </c>
      <c r="D145" s="16">
        <v>0</v>
      </c>
      <c r="E145" s="17">
        <f t="shared" si="19"/>
        <v>5.8275058275058275E-4</v>
      </c>
      <c r="F145" s="17" t="str">
        <f t="shared" si="20"/>
        <v/>
      </c>
      <c r="G145" s="17">
        <f t="shared" si="22"/>
        <v>-1</v>
      </c>
      <c r="H145" s="17">
        <f t="shared" si="21"/>
        <v>-5.8275058275058275E-4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2</v>
      </c>
      <c r="D152" s="16">
        <v>2</v>
      </c>
      <c r="E152" s="17">
        <f t="shared" si="19"/>
        <v>1.1655011655011655E-3</v>
      </c>
      <c r="F152" s="17">
        <f t="shared" si="20"/>
        <v>1.3218770654329147E-3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19</v>
      </c>
      <c r="D153" s="16">
        <v>11</v>
      </c>
      <c r="E153" s="17">
        <f t="shared" si="19"/>
        <v>1.1072261072261072E-2</v>
      </c>
      <c r="F153" s="17">
        <f t="shared" si="20"/>
        <v>7.2703238598810314E-3</v>
      </c>
      <c r="G153" s="17">
        <f t="shared" si="22"/>
        <v>-0.42105263157894735</v>
      </c>
      <c r="H153" s="17">
        <f t="shared" si="21"/>
        <v>-4.662004662004662E-3</v>
      </c>
    </row>
    <row r="154" spans="1:8" x14ac:dyDescent="0.2">
      <c r="A154" s="14"/>
      <c r="B154" s="15" t="s">
        <v>141</v>
      </c>
      <c r="C154" s="16">
        <v>1</v>
      </c>
      <c r="D154" s="16">
        <v>3</v>
      </c>
      <c r="E154" s="17">
        <f t="shared" si="19"/>
        <v>5.8275058275058275E-4</v>
      </c>
      <c r="F154" s="17">
        <f t="shared" si="20"/>
        <v>1.9828155981493722E-3</v>
      </c>
      <c r="G154" s="17">
        <f t="shared" si="22"/>
        <v>2</v>
      </c>
      <c r="H154" s="17">
        <f t="shared" si="21"/>
        <v>1.1655011655011655E-3</v>
      </c>
    </row>
    <row r="155" spans="1:8" ht="25.5" x14ac:dyDescent="0.2">
      <c r="A155" s="14"/>
      <c r="B155" s="15" t="s">
        <v>142</v>
      </c>
      <c r="C155" s="16">
        <v>10</v>
      </c>
      <c r="D155" s="16">
        <v>7</v>
      </c>
      <c r="E155" s="17">
        <f t="shared" si="19"/>
        <v>5.8275058275058279E-3</v>
      </c>
      <c r="F155" s="17">
        <f t="shared" si="20"/>
        <v>4.626569729015202E-3</v>
      </c>
      <c r="G155" s="17">
        <f t="shared" si="22"/>
        <v>-0.3</v>
      </c>
      <c r="H155" s="17">
        <f t="shared" si="21"/>
        <v>-1.7482517482517483E-3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6.6093853271645734E-4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8</v>
      </c>
      <c r="D157" s="16">
        <v>2</v>
      </c>
      <c r="E157" s="17">
        <f t="shared" si="19"/>
        <v>4.662004662004662E-3</v>
      </c>
      <c r="F157" s="17">
        <f t="shared" si="20"/>
        <v>1.3218770654329147E-3</v>
      </c>
      <c r="G157" s="17">
        <f t="shared" si="22"/>
        <v>-0.75</v>
      </c>
      <c r="H157" s="17">
        <f t="shared" si="21"/>
        <v>-3.4965034965034965E-3</v>
      </c>
    </row>
    <row r="158" spans="1:8" x14ac:dyDescent="0.2">
      <c r="A158" s="14"/>
      <c r="B158" s="15" t="s">
        <v>145</v>
      </c>
      <c r="C158" s="16">
        <v>42</v>
      </c>
      <c r="D158" s="16">
        <v>8</v>
      </c>
      <c r="E158" s="17">
        <f t="shared" si="19"/>
        <v>2.4475524475524476E-2</v>
      </c>
      <c r="F158" s="17">
        <f t="shared" si="20"/>
        <v>5.2875082617316587E-3</v>
      </c>
      <c r="G158" s="17">
        <f t="shared" si="22"/>
        <v>-0.80952380952380953</v>
      </c>
      <c r="H158" s="17">
        <f t="shared" si="21"/>
        <v>-1.9813519813519816E-2</v>
      </c>
    </row>
    <row r="159" spans="1:8" x14ac:dyDescent="0.2">
      <c r="A159" s="14"/>
      <c r="B159" s="15" t="s">
        <v>146</v>
      </c>
      <c r="C159" s="16">
        <v>0</v>
      </c>
      <c r="D159" s="16">
        <v>2</v>
      </c>
      <c r="E159" s="17" t="str">
        <f t="shared" si="19"/>
        <v/>
      </c>
      <c r="F159" s="17">
        <f t="shared" si="20"/>
        <v>1.3218770654329147E-3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4</v>
      </c>
      <c r="D160" s="16">
        <v>0</v>
      </c>
      <c r="E160" s="17">
        <f t="shared" si="19"/>
        <v>2.331002331002331E-3</v>
      </c>
      <c r="F160" s="17" t="str">
        <f t="shared" si="20"/>
        <v/>
      </c>
      <c r="G160" s="17">
        <f t="shared" si="22"/>
        <v>-1</v>
      </c>
      <c r="H160" s="17">
        <f t="shared" si="21"/>
        <v>-2.331002331002331E-3</v>
      </c>
    </row>
    <row r="161" spans="1:8" x14ac:dyDescent="0.2">
      <c r="A161" s="14"/>
      <c r="B161" s="15" t="s">
        <v>148</v>
      </c>
      <c r="C161" s="16">
        <v>2</v>
      </c>
      <c r="D161" s="16">
        <v>9</v>
      </c>
      <c r="E161" s="17">
        <f t="shared" si="19"/>
        <v>1.1655011655011655E-3</v>
      </c>
      <c r="F161" s="17">
        <f t="shared" si="20"/>
        <v>5.9484467944481163E-3</v>
      </c>
      <c r="G161" s="17">
        <f t="shared" si="22"/>
        <v>3.5</v>
      </c>
      <c r="H161" s="17">
        <f t="shared" si="21"/>
        <v>4.079254079254079E-3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3</v>
      </c>
      <c r="E163" s="17" t="str">
        <f t="shared" si="19"/>
        <v/>
      </c>
      <c r="F163" s="17">
        <f t="shared" si="20"/>
        <v>1.9828155981493722E-3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19</v>
      </c>
      <c r="D164" s="16">
        <v>95</v>
      </c>
      <c r="E164" s="17">
        <f t="shared" si="19"/>
        <v>1.1072261072261072E-2</v>
      </c>
      <c r="F164" s="17">
        <f t="shared" si="20"/>
        <v>6.2789160608063443E-2</v>
      </c>
      <c r="G164" s="17">
        <f t="shared" si="22"/>
        <v>4</v>
      </c>
      <c r="H164" s="17">
        <f t="shared" si="21"/>
        <v>4.4289044289044288E-2</v>
      </c>
    </row>
    <row r="165" spans="1:8" ht="25.5" x14ac:dyDescent="0.2">
      <c r="A165" s="14"/>
      <c r="B165" s="15" t="s">
        <v>152</v>
      </c>
      <c r="C165" s="16">
        <v>7</v>
      </c>
      <c r="D165" s="16">
        <v>28</v>
      </c>
      <c r="E165" s="17">
        <f t="shared" si="19"/>
        <v>4.079254079254079E-3</v>
      </c>
      <c r="F165" s="17">
        <f t="shared" si="20"/>
        <v>1.8506278916060808E-2</v>
      </c>
      <c r="G165" s="17">
        <f t="shared" si="22"/>
        <v>3</v>
      </c>
      <c r="H165" s="17">
        <f t="shared" si="21"/>
        <v>1.2237762237762236E-2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5721</v>
      </c>
      <c r="D173" s="19">
        <f>SUM(D174:D343)</f>
        <v>4973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-0.13074637301171124</v>
      </c>
      <c r="H173" s="20">
        <f t="shared" ref="H173:H204" si="25">+IF(OR(AND(E173=""),(G173="")),"",E173*G173)</f>
        <v>-0.13074637301171124</v>
      </c>
    </row>
    <row r="174" spans="1:8" x14ac:dyDescent="0.2">
      <c r="A174" s="14"/>
      <c r="B174" s="15" t="s">
        <v>155</v>
      </c>
      <c r="C174" s="16">
        <v>47</v>
      </c>
      <c r="D174" s="16">
        <v>7</v>
      </c>
      <c r="E174" s="17">
        <f t="shared" si="23"/>
        <v>8.2153469673134066E-3</v>
      </c>
      <c r="F174" s="17">
        <f t="shared" si="24"/>
        <v>1.407601045646491E-3</v>
      </c>
      <c r="G174" s="17">
        <f t="shared" ref="G174:G205" si="26">+IF(AND(C174=0,D174=0)," ",IF(C174=0,1,IF(D174=0,-1,(D174-C174)/C174)))</f>
        <v>-0.85106382978723405</v>
      </c>
      <c r="H174" s="17">
        <f t="shared" si="25"/>
        <v>-6.9917846530326861E-3</v>
      </c>
    </row>
    <row r="175" spans="1:8" x14ac:dyDescent="0.2">
      <c r="A175" s="14"/>
      <c r="B175" s="15" t="s">
        <v>156</v>
      </c>
      <c r="C175" s="16">
        <v>1</v>
      </c>
      <c r="D175" s="16">
        <v>0</v>
      </c>
      <c r="E175" s="17">
        <f t="shared" si="23"/>
        <v>1.7479461632581716E-4</v>
      </c>
      <c r="F175" s="17" t="str">
        <f t="shared" si="24"/>
        <v/>
      </c>
      <c r="G175" s="17">
        <f t="shared" si="26"/>
        <v>-1</v>
      </c>
      <c r="H175" s="17">
        <f t="shared" si="25"/>
        <v>-1.7479461632581716E-4</v>
      </c>
    </row>
    <row r="176" spans="1:8" ht="38.25" x14ac:dyDescent="0.2">
      <c r="A176" s="14"/>
      <c r="B176" s="15" t="s">
        <v>157</v>
      </c>
      <c r="C176" s="16">
        <v>5</v>
      </c>
      <c r="D176" s="16">
        <v>1</v>
      </c>
      <c r="E176" s="17">
        <f t="shared" si="23"/>
        <v>8.7397308162908587E-4</v>
      </c>
      <c r="F176" s="17">
        <f t="shared" si="24"/>
        <v>2.0108586366378444E-4</v>
      </c>
      <c r="G176" s="17">
        <f t="shared" si="26"/>
        <v>-0.8</v>
      </c>
      <c r="H176" s="17">
        <f t="shared" si="25"/>
        <v>-6.9917846530326874E-4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62</v>
      </c>
      <c r="D178" s="16">
        <v>46</v>
      </c>
      <c r="E178" s="17">
        <f t="shared" si="23"/>
        <v>1.0837266212200665E-2</v>
      </c>
      <c r="F178" s="17">
        <f t="shared" si="24"/>
        <v>9.2499497285340841E-3</v>
      </c>
      <c r="G178" s="17">
        <f t="shared" si="26"/>
        <v>-0.25806451612903225</v>
      </c>
      <c r="H178" s="17">
        <f t="shared" si="25"/>
        <v>-2.7967138612130745E-3</v>
      </c>
    </row>
    <row r="179" spans="1:8" x14ac:dyDescent="0.2">
      <c r="A179" s="14"/>
      <c r="B179" s="15" t="s">
        <v>160</v>
      </c>
      <c r="C179" s="16">
        <v>1724</v>
      </c>
      <c r="D179" s="16">
        <v>1011</v>
      </c>
      <c r="E179" s="17">
        <f t="shared" si="23"/>
        <v>0.3013459185457088</v>
      </c>
      <c r="F179" s="17">
        <f t="shared" si="24"/>
        <v>0.20329780816408607</v>
      </c>
      <c r="G179" s="17">
        <f t="shared" si="26"/>
        <v>-0.41357308584686775</v>
      </c>
      <c r="H179" s="17">
        <f t="shared" si="25"/>
        <v>-0.12462856144030764</v>
      </c>
    </row>
    <row r="180" spans="1:8" x14ac:dyDescent="0.2">
      <c r="A180" s="14"/>
      <c r="B180" s="15" t="s">
        <v>161</v>
      </c>
      <c r="C180" s="16">
        <v>19</v>
      </c>
      <c r="D180" s="16">
        <v>2</v>
      </c>
      <c r="E180" s="17">
        <f t="shared" si="23"/>
        <v>3.321097710190526E-3</v>
      </c>
      <c r="F180" s="17">
        <f t="shared" si="24"/>
        <v>4.0217172732756888E-4</v>
      </c>
      <c r="G180" s="17">
        <f t="shared" si="26"/>
        <v>-0.89473684210526316</v>
      </c>
      <c r="H180" s="17">
        <f t="shared" si="25"/>
        <v>-2.9715084775388916E-3</v>
      </c>
    </row>
    <row r="181" spans="1:8" x14ac:dyDescent="0.2">
      <c r="A181" s="14"/>
      <c r="B181" s="15" t="s">
        <v>162</v>
      </c>
      <c r="C181" s="16">
        <v>8</v>
      </c>
      <c r="D181" s="16">
        <v>33</v>
      </c>
      <c r="E181" s="17">
        <f t="shared" si="23"/>
        <v>1.3983569306065373E-3</v>
      </c>
      <c r="F181" s="17">
        <f t="shared" si="24"/>
        <v>6.635833500904886E-3</v>
      </c>
      <c r="G181" s="17">
        <f t="shared" si="26"/>
        <v>3.125</v>
      </c>
      <c r="H181" s="17">
        <f t="shared" si="25"/>
        <v>4.3698654081454286E-3</v>
      </c>
    </row>
    <row r="182" spans="1:8" x14ac:dyDescent="0.2">
      <c r="A182" s="14"/>
      <c r="B182" s="15" t="s">
        <v>163</v>
      </c>
      <c r="C182" s="16">
        <v>4</v>
      </c>
      <c r="D182" s="16">
        <v>2</v>
      </c>
      <c r="E182" s="17">
        <f t="shared" si="23"/>
        <v>6.9917846530326863E-4</v>
      </c>
      <c r="F182" s="17">
        <f t="shared" si="24"/>
        <v>4.0217172732756888E-4</v>
      </c>
      <c r="G182" s="17">
        <f t="shared" si="26"/>
        <v>-0.5</v>
      </c>
      <c r="H182" s="17">
        <f t="shared" si="25"/>
        <v>-3.4958923265163432E-4</v>
      </c>
    </row>
    <row r="183" spans="1:8" x14ac:dyDescent="0.2">
      <c r="A183" s="14"/>
      <c r="B183" s="15" t="s">
        <v>164</v>
      </c>
      <c r="C183" s="16">
        <v>1</v>
      </c>
      <c r="D183" s="16">
        <v>2</v>
      </c>
      <c r="E183" s="17">
        <f t="shared" si="23"/>
        <v>1.7479461632581716E-4</v>
      </c>
      <c r="F183" s="17">
        <f t="shared" si="24"/>
        <v>4.0217172732756888E-4</v>
      </c>
      <c r="G183" s="17">
        <f t="shared" si="26"/>
        <v>1</v>
      </c>
      <c r="H183" s="17">
        <f t="shared" si="25"/>
        <v>1.7479461632581716E-4</v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7</v>
      </c>
      <c r="D185" s="16">
        <v>2</v>
      </c>
      <c r="E185" s="17">
        <f t="shared" si="23"/>
        <v>1.2235623142807202E-3</v>
      </c>
      <c r="F185" s="17">
        <f t="shared" si="24"/>
        <v>4.0217172732756888E-4</v>
      </c>
      <c r="G185" s="17">
        <f t="shared" si="26"/>
        <v>-0.7142857142857143</v>
      </c>
      <c r="H185" s="17">
        <f t="shared" si="25"/>
        <v>-8.7397308162908587E-4</v>
      </c>
    </row>
    <row r="186" spans="1:8" x14ac:dyDescent="0.2">
      <c r="A186" s="14"/>
      <c r="B186" s="15" t="s">
        <v>167</v>
      </c>
      <c r="C186" s="16">
        <v>119</v>
      </c>
      <c r="D186" s="16">
        <v>7</v>
      </c>
      <c r="E186" s="17">
        <f t="shared" si="23"/>
        <v>2.0800559342772244E-2</v>
      </c>
      <c r="F186" s="17">
        <f t="shared" si="24"/>
        <v>1.407601045646491E-3</v>
      </c>
      <c r="G186" s="17">
        <f t="shared" si="26"/>
        <v>-0.94117647058823528</v>
      </c>
      <c r="H186" s="17">
        <f t="shared" si="25"/>
        <v>-1.9576997028491524E-2</v>
      </c>
    </row>
    <row r="187" spans="1:8" x14ac:dyDescent="0.2">
      <c r="A187" s="14"/>
      <c r="B187" s="15" t="s">
        <v>168</v>
      </c>
      <c r="C187" s="16">
        <v>384</v>
      </c>
      <c r="D187" s="16">
        <v>165</v>
      </c>
      <c r="E187" s="17">
        <f t="shared" si="23"/>
        <v>6.7121132669113792E-2</v>
      </c>
      <c r="F187" s="17">
        <f t="shared" si="24"/>
        <v>3.3179167504524432E-2</v>
      </c>
      <c r="G187" s="17">
        <f t="shared" si="26"/>
        <v>-0.5703125</v>
      </c>
      <c r="H187" s="17">
        <f t="shared" si="25"/>
        <v>-3.8280020975353962E-2</v>
      </c>
    </row>
    <row r="188" spans="1:8" ht="25.5" x14ac:dyDescent="0.2">
      <c r="A188" s="14"/>
      <c r="B188" s="15" t="s">
        <v>169</v>
      </c>
      <c r="C188" s="16">
        <v>6</v>
      </c>
      <c r="D188" s="16">
        <v>2</v>
      </c>
      <c r="E188" s="17">
        <f t="shared" si="23"/>
        <v>1.048767697954903E-3</v>
      </c>
      <c r="F188" s="17">
        <f t="shared" si="24"/>
        <v>4.0217172732756888E-4</v>
      </c>
      <c r="G188" s="17">
        <f t="shared" si="26"/>
        <v>-0.66666666666666663</v>
      </c>
      <c r="H188" s="17">
        <f t="shared" si="25"/>
        <v>-6.9917846530326863E-4</v>
      </c>
    </row>
    <row r="189" spans="1:8" ht="25.5" x14ac:dyDescent="0.2">
      <c r="A189" s="14"/>
      <c r="B189" s="15" t="s">
        <v>170</v>
      </c>
      <c r="C189" s="16">
        <v>8</v>
      </c>
      <c r="D189" s="16">
        <v>2</v>
      </c>
      <c r="E189" s="17">
        <f t="shared" si="23"/>
        <v>1.3983569306065373E-3</v>
      </c>
      <c r="F189" s="17">
        <f t="shared" si="24"/>
        <v>4.0217172732756888E-4</v>
      </c>
      <c r="G189" s="17">
        <f t="shared" si="26"/>
        <v>-0.75</v>
      </c>
      <c r="H189" s="17">
        <f t="shared" si="25"/>
        <v>-1.048767697954903E-3</v>
      </c>
    </row>
    <row r="190" spans="1:8" x14ac:dyDescent="0.2">
      <c r="A190" s="14"/>
      <c r="B190" s="15" t="s">
        <v>171</v>
      </c>
      <c r="C190" s="16">
        <v>2</v>
      </c>
      <c r="D190" s="16">
        <v>3</v>
      </c>
      <c r="E190" s="17">
        <f t="shared" si="23"/>
        <v>3.4958923265163432E-4</v>
      </c>
      <c r="F190" s="17">
        <f t="shared" si="24"/>
        <v>6.0325759099135335E-4</v>
      </c>
      <c r="G190" s="17">
        <f t="shared" si="26"/>
        <v>0.5</v>
      </c>
      <c r="H190" s="17">
        <f t="shared" si="25"/>
        <v>1.7479461632581716E-4</v>
      </c>
    </row>
    <row r="191" spans="1:8" x14ac:dyDescent="0.2">
      <c r="A191" s="14"/>
      <c r="B191" s="15" t="s">
        <v>172</v>
      </c>
      <c r="C191" s="16">
        <v>5</v>
      </c>
      <c r="D191" s="16">
        <v>1</v>
      </c>
      <c r="E191" s="17">
        <f t="shared" si="23"/>
        <v>8.7397308162908587E-4</v>
      </c>
      <c r="F191" s="17">
        <f t="shared" si="24"/>
        <v>2.0108586366378444E-4</v>
      </c>
      <c r="G191" s="17">
        <f t="shared" si="26"/>
        <v>-0.8</v>
      </c>
      <c r="H191" s="17">
        <f t="shared" si="25"/>
        <v>-6.9917846530326874E-4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74</v>
      </c>
      <c r="E193" s="17" t="str">
        <f t="shared" si="23"/>
        <v/>
      </c>
      <c r="F193" s="17">
        <f t="shared" si="24"/>
        <v>1.4880353911120048E-2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6</v>
      </c>
      <c r="D194" s="16">
        <v>5</v>
      </c>
      <c r="E194" s="17">
        <f t="shared" si="23"/>
        <v>1.048767697954903E-3</v>
      </c>
      <c r="F194" s="17">
        <f t="shared" si="24"/>
        <v>1.0054293183189222E-3</v>
      </c>
      <c r="G194" s="17">
        <f t="shared" si="26"/>
        <v>-0.16666666666666666</v>
      </c>
      <c r="H194" s="17">
        <f t="shared" si="25"/>
        <v>-1.7479461632581716E-4</v>
      </c>
    </row>
    <row r="195" spans="1:8" x14ac:dyDescent="0.2">
      <c r="A195" s="14"/>
      <c r="B195" s="15" t="s">
        <v>176</v>
      </c>
      <c r="C195" s="16">
        <v>5</v>
      </c>
      <c r="D195" s="16">
        <v>6</v>
      </c>
      <c r="E195" s="17">
        <f t="shared" si="23"/>
        <v>8.7397308162908587E-4</v>
      </c>
      <c r="F195" s="17">
        <f t="shared" si="24"/>
        <v>1.2065151819827067E-3</v>
      </c>
      <c r="G195" s="17">
        <f t="shared" si="26"/>
        <v>0.2</v>
      </c>
      <c r="H195" s="17">
        <f t="shared" si="25"/>
        <v>1.7479461632581719E-4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27</v>
      </c>
      <c r="D198" s="16">
        <v>64</v>
      </c>
      <c r="E198" s="17">
        <f t="shared" si="23"/>
        <v>4.7194546407970635E-3</v>
      </c>
      <c r="F198" s="17">
        <f t="shared" si="24"/>
        <v>1.2869495274482204E-2</v>
      </c>
      <c r="G198" s="17">
        <f t="shared" si="26"/>
        <v>1.3703703703703705</v>
      </c>
      <c r="H198" s="17">
        <f t="shared" si="25"/>
        <v>6.4674008040552355E-3</v>
      </c>
    </row>
    <row r="199" spans="1:8" x14ac:dyDescent="0.2">
      <c r="A199" s="14"/>
      <c r="B199" s="15" t="s">
        <v>180</v>
      </c>
      <c r="C199" s="16">
        <v>64</v>
      </c>
      <c r="D199" s="16">
        <v>168</v>
      </c>
      <c r="E199" s="17">
        <f t="shared" si="23"/>
        <v>1.1186855444852298E-2</v>
      </c>
      <c r="F199" s="17">
        <f t="shared" si="24"/>
        <v>3.3782425095515788E-2</v>
      </c>
      <c r="G199" s="17">
        <f t="shared" si="26"/>
        <v>1.625</v>
      </c>
      <c r="H199" s="17">
        <f t="shared" si="25"/>
        <v>1.8178640097884984E-2</v>
      </c>
    </row>
    <row r="200" spans="1:8" ht="25.5" x14ac:dyDescent="0.2">
      <c r="A200" s="14"/>
      <c r="B200" s="15" t="s">
        <v>181</v>
      </c>
      <c r="C200" s="16">
        <v>75</v>
      </c>
      <c r="D200" s="16">
        <v>17</v>
      </c>
      <c r="E200" s="17">
        <f t="shared" si="23"/>
        <v>1.3109596224436287E-2</v>
      </c>
      <c r="F200" s="17">
        <f t="shared" si="24"/>
        <v>3.4184596822843354E-3</v>
      </c>
      <c r="G200" s="17">
        <f t="shared" si="26"/>
        <v>-0.77333333333333332</v>
      </c>
      <c r="H200" s="17">
        <f t="shared" si="25"/>
        <v>-1.0138087746897395E-2</v>
      </c>
    </row>
    <row r="201" spans="1:8" x14ac:dyDescent="0.2">
      <c r="A201" s="14"/>
      <c r="B201" s="15" t="s">
        <v>182</v>
      </c>
      <c r="C201" s="16">
        <v>56</v>
      </c>
      <c r="D201" s="16">
        <v>66</v>
      </c>
      <c r="E201" s="17">
        <f t="shared" si="23"/>
        <v>9.7884985142457619E-3</v>
      </c>
      <c r="F201" s="17">
        <f t="shared" si="24"/>
        <v>1.3271667001809772E-2</v>
      </c>
      <c r="G201" s="17">
        <f t="shared" si="26"/>
        <v>0.17857142857142858</v>
      </c>
      <c r="H201" s="17">
        <f t="shared" si="25"/>
        <v>1.7479461632581717E-3</v>
      </c>
    </row>
    <row r="202" spans="1:8" x14ac:dyDescent="0.2">
      <c r="A202" s="14"/>
      <c r="B202" s="15" t="s">
        <v>183</v>
      </c>
      <c r="C202" s="16">
        <v>81</v>
      </c>
      <c r="D202" s="16">
        <v>118</v>
      </c>
      <c r="E202" s="17">
        <f t="shared" si="23"/>
        <v>1.415836392239119E-2</v>
      </c>
      <c r="F202" s="17">
        <f t="shared" si="24"/>
        <v>2.3728131912326565E-2</v>
      </c>
      <c r="G202" s="17">
        <f t="shared" si="26"/>
        <v>0.4567901234567901</v>
      </c>
      <c r="H202" s="17">
        <f t="shared" si="25"/>
        <v>6.4674008040552346E-3</v>
      </c>
    </row>
    <row r="203" spans="1:8" x14ac:dyDescent="0.2">
      <c r="A203" s="14"/>
      <c r="B203" s="15" t="s">
        <v>184</v>
      </c>
      <c r="C203" s="16">
        <v>116</v>
      </c>
      <c r="D203" s="16">
        <v>42</v>
      </c>
      <c r="E203" s="17">
        <f t="shared" si="23"/>
        <v>2.027617549379479E-2</v>
      </c>
      <c r="F203" s="17">
        <f t="shared" si="24"/>
        <v>8.4456062738789469E-3</v>
      </c>
      <c r="G203" s="17">
        <f t="shared" si="26"/>
        <v>-0.63793103448275867</v>
      </c>
      <c r="H203" s="17">
        <f t="shared" si="25"/>
        <v>-1.2934801608110471E-2</v>
      </c>
    </row>
    <row r="204" spans="1:8" x14ac:dyDescent="0.2">
      <c r="A204" s="14"/>
      <c r="B204" s="15" t="s">
        <v>185</v>
      </c>
      <c r="C204" s="16">
        <v>38</v>
      </c>
      <c r="D204" s="16">
        <v>12</v>
      </c>
      <c r="E204" s="17">
        <f t="shared" si="23"/>
        <v>6.6421954203810521E-3</v>
      </c>
      <c r="F204" s="17">
        <f t="shared" si="24"/>
        <v>2.4130303639654134E-3</v>
      </c>
      <c r="G204" s="17">
        <f t="shared" si="26"/>
        <v>-0.68421052631578949</v>
      </c>
      <c r="H204" s="17">
        <f t="shared" si="25"/>
        <v>-4.5446600244712461E-3</v>
      </c>
    </row>
    <row r="205" spans="1:8" x14ac:dyDescent="0.2">
      <c r="A205" s="14"/>
      <c r="B205" s="15" t="s">
        <v>186</v>
      </c>
      <c r="C205" s="16">
        <v>6</v>
      </c>
      <c r="D205" s="16">
        <v>9</v>
      </c>
      <c r="E205" s="17">
        <f t="shared" ref="E205:E236" si="27">+IF(C205=0,"",C205/C$173)</f>
        <v>1.048767697954903E-3</v>
      </c>
      <c r="F205" s="17">
        <f t="shared" ref="F205:F236" si="28">+IF(D205=0,"",D205/D$173)</f>
        <v>1.8097727729740598E-3</v>
      </c>
      <c r="G205" s="17">
        <f t="shared" si="26"/>
        <v>0.5</v>
      </c>
      <c r="H205" s="17">
        <f t="shared" ref="H205:H236" si="29">+IF(OR(AND(E205=""),(G205="")),"",E205*G205)</f>
        <v>5.243838489774515E-4</v>
      </c>
    </row>
    <row r="206" spans="1:8" x14ac:dyDescent="0.2">
      <c r="A206" s="14"/>
      <c r="B206" s="15" t="s">
        <v>187</v>
      </c>
      <c r="C206" s="16">
        <v>3</v>
      </c>
      <c r="D206" s="16">
        <v>0</v>
      </c>
      <c r="E206" s="17">
        <f t="shared" si="27"/>
        <v>5.243838489774515E-4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-5.243838489774515E-4</v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7"/>
        <v>1.7479461632581716E-4</v>
      </c>
      <c r="F207" s="17" t="str">
        <f t="shared" si="28"/>
        <v/>
      </c>
      <c r="G207" s="17">
        <f t="shared" si="30"/>
        <v>-1</v>
      </c>
      <c r="H207" s="17">
        <f t="shared" si="29"/>
        <v>-1.7479461632581716E-4</v>
      </c>
    </row>
    <row r="208" spans="1:8" x14ac:dyDescent="0.2">
      <c r="A208" s="14"/>
      <c r="B208" s="15" t="s">
        <v>189</v>
      </c>
      <c r="C208" s="16">
        <v>23</v>
      </c>
      <c r="D208" s="16">
        <v>25</v>
      </c>
      <c r="E208" s="17">
        <f t="shared" si="27"/>
        <v>4.0202761754937946E-3</v>
      </c>
      <c r="F208" s="17">
        <f t="shared" si="28"/>
        <v>5.0271465915946107E-3</v>
      </c>
      <c r="G208" s="17">
        <f t="shared" si="30"/>
        <v>8.6956521739130432E-2</v>
      </c>
      <c r="H208" s="17">
        <f t="shared" si="29"/>
        <v>3.4958923265163432E-4</v>
      </c>
    </row>
    <row r="209" spans="1:8" x14ac:dyDescent="0.2">
      <c r="A209" s="14"/>
      <c r="B209" s="15" t="s">
        <v>190</v>
      </c>
      <c r="C209" s="16">
        <v>13</v>
      </c>
      <c r="D209" s="16">
        <v>6</v>
      </c>
      <c r="E209" s="17">
        <f t="shared" si="27"/>
        <v>2.272330012235623E-3</v>
      </c>
      <c r="F209" s="17">
        <f t="shared" si="28"/>
        <v>1.2065151819827067E-3</v>
      </c>
      <c r="G209" s="17">
        <f t="shared" si="30"/>
        <v>-0.53846153846153844</v>
      </c>
      <c r="H209" s="17">
        <f t="shared" si="29"/>
        <v>-1.22356231428072E-3</v>
      </c>
    </row>
    <row r="210" spans="1:8" x14ac:dyDescent="0.2">
      <c r="A210" s="14"/>
      <c r="B210" s="15" t="s">
        <v>191</v>
      </c>
      <c r="C210" s="16">
        <v>2</v>
      </c>
      <c r="D210" s="16">
        <v>4</v>
      </c>
      <c r="E210" s="17">
        <f t="shared" si="27"/>
        <v>3.4958923265163432E-4</v>
      </c>
      <c r="F210" s="17">
        <f t="shared" si="28"/>
        <v>8.0434345465513776E-4</v>
      </c>
      <c r="G210" s="17">
        <f t="shared" si="30"/>
        <v>1</v>
      </c>
      <c r="H210" s="17">
        <f t="shared" si="29"/>
        <v>3.4958923265163432E-4</v>
      </c>
    </row>
    <row r="211" spans="1:8" x14ac:dyDescent="0.2">
      <c r="A211" s="14"/>
      <c r="B211" s="15" t="s">
        <v>192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2.0108586366378444E-4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2</v>
      </c>
      <c r="D212" s="16">
        <v>0</v>
      </c>
      <c r="E212" s="17">
        <f t="shared" si="27"/>
        <v>3.4958923265163432E-4</v>
      </c>
      <c r="F212" s="17" t="str">
        <f t="shared" si="28"/>
        <v/>
      </c>
      <c r="G212" s="17">
        <f t="shared" si="30"/>
        <v>-1</v>
      </c>
      <c r="H212" s="17">
        <f t="shared" si="29"/>
        <v>-3.4958923265163432E-4</v>
      </c>
    </row>
    <row r="213" spans="1:8" ht="25.5" x14ac:dyDescent="0.2">
      <c r="A213" s="14"/>
      <c r="B213" s="15" t="s">
        <v>194</v>
      </c>
      <c r="C213" s="16">
        <v>156</v>
      </c>
      <c r="D213" s="16">
        <v>42</v>
      </c>
      <c r="E213" s="17">
        <f t="shared" si="27"/>
        <v>2.7267960146827478E-2</v>
      </c>
      <c r="F213" s="17">
        <f t="shared" si="28"/>
        <v>8.4456062738789469E-3</v>
      </c>
      <c r="G213" s="17">
        <f t="shared" si="30"/>
        <v>-0.73076923076923073</v>
      </c>
      <c r="H213" s="17">
        <f t="shared" si="29"/>
        <v>-1.9926586261143155E-2</v>
      </c>
    </row>
    <row r="214" spans="1:8" x14ac:dyDescent="0.2">
      <c r="A214" s="14"/>
      <c r="B214" s="15" t="s">
        <v>195</v>
      </c>
      <c r="C214" s="16">
        <v>2</v>
      </c>
      <c r="D214" s="16">
        <v>1</v>
      </c>
      <c r="E214" s="17">
        <f t="shared" si="27"/>
        <v>3.4958923265163432E-4</v>
      </c>
      <c r="F214" s="17">
        <f t="shared" si="28"/>
        <v>2.0108586366378444E-4</v>
      </c>
      <c r="G214" s="17">
        <f t="shared" si="30"/>
        <v>-0.5</v>
      </c>
      <c r="H214" s="17">
        <f t="shared" si="29"/>
        <v>-1.7479461632581716E-4</v>
      </c>
    </row>
    <row r="215" spans="1:8" ht="25.5" x14ac:dyDescent="0.2">
      <c r="A215" s="14"/>
      <c r="B215" s="15" t="s">
        <v>196</v>
      </c>
      <c r="C215" s="16">
        <v>0</v>
      </c>
      <c r="D215" s="16">
        <v>1</v>
      </c>
      <c r="E215" s="17" t="str">
        <f t="shared" si="27"/>
        <v/>
      </c>
      <c r="F215" s="17">
        <f t="shared" si="28"/>
        <v>2.0108586366378444E-4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3</v>
      </c>
      <c r="D216" s="16">
        <v>15</v>
      </c>
      <c r="E216" s="17">
        <f t="shared" si="27"/>
        <v>5.243838489774515E-4</v>
      </c>
      <c r="F216" s="17">
        <f t="shared" si="28"/>
        <v>3.0162879549567667E-3</v>
      </c>
      <c r="G216" s="17">
        <f t="shared" si="30"/>
        <v>4</v>
      </c>
      <c r="H216" s="17">
        <f t="shared" si="29"/>
        <v>2.097535395909806E-3</v>
      </c>
    </row>
    <row r="217" spans="1:8" x14ac:dyDescent="0.2">
      <c r="A217" s="14"/>
      <c r="B217" s="15" t="s">
        <v>198</v>
      </c>
      <c r="C217" s="16">
        <v>2</v>
      </c>
      <c r="D217" s="16">
        <v>1</v>
      </c>
      <c r="E217" s="17">
        <f t="shared" si="27"/>
        <v>3.4958923265163432E-4</v>
      </c>
      <c r="F217" s="17">
        <f t="shared" si="28"/>
        <v>2.0108586366378444E-4</v>
      </c>
      <c r="G217" s="17">
        <f t="shared" si="30"/>
        <v>-0.5</v>
      </c>
      <c r="H217" s="17">
        <f t="shared" si="29"/>
        <v>-1.7479461632581716E-4</v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11</v>
      </c>
      <c r="E218" s="17" t="str">
        <f t="shared" si="27"/>
        <v/>
      </c>
      <c r="F218" s="17">
        <f t="shared" si="28"/>
        <v>2.2119445003016287E-3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1</v>
      </c>
      <c r="D219" s="16">
        <v>1</v>
      </c>
      <c r="E219" s="17">
        <f t="shared" si="27"/>
        <v>1.7479461632581716E-4</v>
      </c>
      <c r="F219" s="17">
        <f t="shared" si="28"/>
        <v>2.0108586366378444E-4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201</v>
      </c>
      <c r="C220" s="16">
        <v>1</v>
      </c>
      <c r="D220" s="16">
        <v>0</v>
      </c>
      <c r="E220" s="17">
        <f t="shared" si="27"/>
        <v>1.7479461632581716E-4</v>
      </c>
      <c r="F220" s="17" t="str">
        <f t="shared" si="28"/>
        <v/>
      </c>
      <c r="G220" s="17">
        <f t="shared" si="30"/>
        <v>-1</v>
      </c>
      <c r="H220" s="17">
        <f t="shared" si="29"/>
        <v>-1.7479461632581716E-4</v>
      </c>
    </row>
    <row r="221" spans="1:8" x14ac:dyDescent="0.2">
      <c r="A221" s="14"/>
      <c r="B221" s="15" t="s">
        <v>202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2.0108586366378444E-4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4.0217172732756888E-4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1</v>
      </c>
      <c r="D223" s="16">
        <v>0</v>
      </c>
      <c r="E223" s="17">
        <f t="shared" si="27"/>
        <v>1.7479461632581716E-4</v>
      </c>
      <c r="F223" s="17" t="str">
        <f t="shared" si="28"/>
        <v/>
      </c>
      <c r="G223" s="17">
        <f t="shared" si="30"/>
        <v>-1</v>
      </c>
      <c r="H223" s="17">
        <f t="shared" si="29"/>
        <v>-1.7479461632581716E-4</v>
      </c>
    </row>
    <row r="224" spans="1:8" x14ac:dyDescent="0.2">
      <c r="A224" s="14"/>
      <c r="B224" s="15" t="s">
        <v>205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2.0108586366378444E-4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686</v>
      </c>
      <c r="D225" s="16">
        <v>475</v>
      </c>
      <c r="E225" s="17">
        <f t="shared" si="27"/>
        <v>0.11990910679951057</v>
      </c>
      <c r="F225" s="17">
        <f t="shared" si="28"/>
        <v>9.5515785240297607E-2</v>
      </c>
      <c r="G225" s="17">
        <f t="shared" si="30"/>
        <v>-0.3075801749271137</v>
      </c>
      <c r="H225" s="17">
        <f t="shared" si="29"/>
        <v>-3.6881664044747423E-2</v>
      </c>
    </row>
    <row r="226" spans="1:8" x14ac:dyDescent="0.2">
      <c r="A226" s="14"/>
      <c r="B226" s="15" t="s">
        <v>207</v>
      </c>
      <c r="C226" s="16">
        <v>13</v>
      </c>
      <c r="D226" s="16">
        <v>0</v>
      </c>
      <c r="E226" s="17">
        <f t="shared" si="27"/>
        <v>2.272330012235623E-3</v>
      </c>
      <c r="F226" s="17" t="str">
        <f t="shared" si="28"/>
        <v/>
      </c>
      <c r="G226" s="17">
        <f t="shared" si="30"/>
        <v>-1</v>
      </c>
      <c r="H226" s="17">
        <f t="shared" si="29"/>
        <v>-2.272330012235623E-3</v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1</v>
      </c>
      <c r="D229" s="16">
        <v>0</v>
      </c>
      <c r="E229" s="17">
        <f t="shared" si="27"/>
        <v>1.7479461632581716E-4</v>
      </c>
      <c r="F229" s="17" t="str">
        <f t="shared" si="28"/>
        <v/>
      </c>
      <c r="G229" s="17">
        <f t="shared" si="30"/>
        <v>-1</v>
      </c>
      <c r="H229" s="17">
        <f t="shared" si="29"/>
        <v>-1.7479461632581716E-4</v>
      </c>
    </row>
    <row r="230" spans="1:8" x14ac:dyDescent="0.2">
      <c r="A230" s="14"/>
      <c r="B230" s="15" t="s">
        <v>211</v>
      </c>
      <c r="C230" s="16">
        <v>0</v>
      </c>
      <c r="D230" s="16">
        <v>3</v>
      </c>
      <c r="E230" s="17" t="str">
        <f t="shared" si="27"/>
        <v/>
      </c>
      <c r="F230" s="17">
        <f t="shared" si="28"/>
        <v>6.0325759099135335E-4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6.0325759099135335E-4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3</v>
      </c>
      <c r="D233" s="16">
        <v>3</v>
      </c>
      <c r="E233" s="17">
        <f t="shared" si="27"/>
        <v>5.243838489774515E-4</v>
      </c>
      <c r="F233" s="17">
        <f t="shared" si="28"/>
        <v>6.0325759099135335E-4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215</v>
      </c>
      <c r="C234" s="16">
        <v>0</v>
      </c>
      <c r="D234" s="16">
        <v>1</v>
      </c>
      <c r="E234" s="17" t="str">
        <f t="shared" si="27"/>
        <v/>
      </c>
      <c r="F234" s="17">
        <f t="shared" si="28"/>
        <v>2.0108586366378444E-4</v>
      </c>
      <c r="G234" s="17">
        <f t="shared" si="30"/>
        <v>1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3</v>
      </c>
      <c r="D235" s="16">
        <v>0</v>
      </c>
      <c r="E235" s="17">
        <f t="shared" si="27"/>
        <v>5.243838489774515E-4</v>
      </c>
      <c r="F235" s="17" t="str">
        <f t="shared" si="28"/>
        <v/>
      </c>
      <c r="G235" s="17">
        <f t="shared" si="30"/>
        <v>-1</v>
      </c>
      <c r="H235" s="17">
        <f t="shared" si="29"/>
        <v>-5.243838489774515E-4</v>
      </c>
    </row>
    <row r="236" spans="1:8" ht="25.5" x14ac:dyDescent="0.2">
      <c r="A236" s="14"/>
      <c r="B236" s="15" t="s">
        <v>217</v>
      </c>
      <c r="C236" s="16">
        <v>1</v>
      </c>
      <c r="D236" s="16">
        <v>0</v>
      </c>
      <c r="E236" s="17">
        <f t="shared" si="27"/>
        <v>1.7479461632581716E-4</v>
      </c>
      <c r="F236" s="17" t="str">
        <f t="shared" si="28"/>
        <v/>
      </c>
      <c r="G236" s="17">
        <f t="shared" si="30"/>
        <v>-1</v>
      </c>
      <c r="H236" s="17">
        <f t="shared" si="29"/>
        <v>-1.7479461632581716E-4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15</v>
      </c>
      <c r="D238" s="16">
        <v>13</v>
      </c>
      <c r="E238" s="17">
        <f t="shared" si="31"/>
        <v>2.6219192448872575E-3</v>
      </c>
      <c r="F238" s="17">
        <f t="shared" si="32"/>
        <v>2.6141162276291977E-3</v>
      </c>
      <c r="G238" s="17">
        <f t="shared" ref="G238:G269" si="34">+IF(AND(C238=0,D238=0)," ",IF(C238=0,1,IF(D238=0,-1,(D238-C238)/C238)))</f>
        <v>-0.13333333333333333</v>
      </c>
      <c r="H238" s="17">
        <f t="shared" si="33"/>
        <v>-3.4958923265163432E-4</v>
      </c>
    </row>
    <row r="239" spans="1:8" x14ac:dyDescent="0.2">
      <c r="A239" s="14"/>
      <c r="B239" s="15" t="s">
        <v>220</v>
      </c>
      <c r="C239" s="16">
        <v>2</v>
      </c>
      <c r="D239" s="16">
        <v>0</v>
      </c>
      <c r="E239" s="17">
        <f t="shared" si="31"/>
        <v>3.4958923265163432E-4</v>
      </c>
      <c r="F239" s="17" t="str">
        <f t="shared" si="32"/>
        <v/>
      </c>
      <c r="G239" s="17">
        <f t="shared" si="34"/>
        <v>-1</v>
      </c>
      <c r="H239" s="17">
        <f t="shared" si="33"/>
        <v>-3.4958923265163432E-4</v>
      </c>
    </row>
    <row r="240" spans="1:8" ht="25.5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31"/>
        <v/>
      </c>
      <c r="F240" s="17">
        <f t="shared" si="32"/>
        <v>2.0108586366378444E-4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7</v>
      </c>
      <c r="D241" s="16">
        <v>7</v>
      </c>
      <c r="E241" s="17">
        <f t="shared" si="31"/>
        <v>1.2235623142807202E-3</v>
      </c>
      <c r="F241" s="17">
        <f t="shared" si="32"/>
        <v>1.407601045646491E-3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17</v>
      </c>
      <c r="D243" s="16">
        <v>4</v>
      </c>
      <c r="E243" s="17">
        <f t="shared" si="31"/>
        <v>2.971508477538892E-3</v>
      </c>
      <c r="F243" s="17">
        <f t="shared" si="32"/>
        <v>8.0434345465513776E-4</v>
      </c>
      <c r="G243" s="17">
        <f t="shared" si="34"/>
        <v>-0.76470588235294112</v>
      </c>
      <c r="H243" s="17">
        <f t="shared" si="33"/>
        <v>-2.272330012235623E-3</v>
      </c>
    </row>
    <row r="244" spans="1:8" x14ac:dyDescent="0.2">
      <c r="A244" s="14"/>
      <c r="B244" s="15" t="s">
        <v>225</v>
      </c>
      <c r="C244" s="16">
        <v>6</v>
      </c>
      <c r="D244" s="16">
        <v>10</v>
      </c>
      <c r="E244" s="17">
        <f t="shared" si="31"/>
        <v>1.048767697954903E-3</v>
      </c>
      <c r="F244" s="17">
        <f t="shared" si="32"/>
        <v>2.0108586366378444E-3</v>
      </c>
      <c r="G244" s="17">
        <f t="shared" si="34"/>
        <v>0.66666666666666663</v>
      </c>
      <c r="H244" s="17">
        <f t="shared" si="33"/>
        <v>6.9917846530326863E-4</v>
      </c>
    </row>
    <row r="245" spans="1:8" ht="25.5" x14ac:dyDescent="0.2">
      <c r="A245" s="14"/>
      <c r="B245" s="15" t="s">
        <v>226</v>
      </c>
      <c r="C245" s="16">
        <v>0</v>
      </c>
      <c r="D245" s="16">
        <v>4</v>
      </c>
      <c r="E245" s="17" t="str">
        <f t="shared" si="31"/>
        <v/>
      </c>
      <c r="F245" s="17">
        <f t="shared" si="32"/>
        <v>8.0434345465513776E-4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1.7479461632581716E-4</v>
      </c>
      <c r="F246" s="17" t="str">
        <f t="shared" si="32"/>
        <v/>
      </c>
      <c r="G246" s="17">
        <f t="shared" si="34"/>
        <v>-1</v>
      </c>
      <c r="H246" s="17">
        <f t="shared" si="33"/>
        <v>-1.7479461632581716E-4</v>
      </c>
    </row>
    <row r="247" spans="1:8" ht="25.5" x14ac:dyDescent="0.2">
      <c r="A247" s="14"/>
      <c r="B247" s="15" t="s">
        <v>228</v>
      </c>
      <c r="C247" s="16">
        <v>1</v>
      </c>
      <c r="D247" s="16">
        <v>2</v>
      </c>
      <c r="E247" s="17">
        <f t="shared" si="31"/>
        <v>1.7479461632581716E-4</v>
      </c>
      <c r="F247" s="17">
        <f t="shared" si="32"/>
        <v>4.0217172732756888E-4</v>
      </c>
      <c r="G247" s="17">
        <f t="shared" si="34"/>
        <v>1</v>
      </c>
      <c r="H247" s="17">
        <f t="shared" si="33"/>
        <v>1.7479461632581716E-4</v>
      </c>
    </row>
    <row r="248" spans="1:8" x14ac:dyDescent="0.2">
      <c r="A248" s="14"/>
      <c r="B248" s="15" t="s">
        <v>229</v>
      </c>
      <c r="C248" s="16">
        <v>7</v>
      </c>
      <c r="D248" s="16">
        <v>3</v>
      </c>
      <c r="E248" s="17">
        <f t="shared" si="31"/>
        <v>1.2235623142807202E-3</v>
      </c>
      <c r="F248" s="17">
        <f t="shared" si="32"/>
        <v>6.0325759099135335E-4</v>
      </c>
      <c r="G248" s="17">
        <f t="shared" si="34"/>
        <v>-0.5714285714285714</v>
      </c>
      <c r="H248" s="17">
        <f t="shared" si="33"/>
        <v>-6.9917846530326863E-4</v>
      </c>
    </row>
    <row r="249" spans="1:8" x14ac:dyDescent="0.2">
      <c r="A249" s="14"/>
      <c r="B249" s="15" t="s">
        <v>230</v>
      </c>
      <c r="C249" s="16">
        <v>19</v>
      </c>
      <c r="D249" s="16">
        <v>2</v>
      </c>
      <c r="E249" s="17">
        <f t="shared" si="31"/>
        <v>3.321097710190526E-3</v>
      </c>
      <c r="F249" s="17">
        <f t="shared" si="32"/>
        <v>4.0217172732756888E-4</v>
      </c>
      <c r="G249" s="17">
        <f t="shared" si="34"/>
        <v>-0.89473684210526316</v>
      </c>
      <c r="H249" s="17">
        <f t="shared" si="33"/>
        <v>-2.9715084775388916E-3</v>
      </c>
    </row>
    <row r="250" spans="1:8" x14ac:dyDescent="0.2">
      <c r="A250" s="14"/>
      <c r="B250" s="15" t="s">
        <v>231</v>
      </c>
      <c r="C250" s="16">
        <v>2</v>
      </c>
      <c r="D250" s="16">
        <v>5</v>
      </c>
      <c r="E250" s="17">
        <f t="shared" si="31"/>
        <v>3.4958923265163432E-4</v>
      </c>
      <c r="F250" s="17">
        <f t="shared" si="32"/>
        <v>1.0054293183189222E-3</v>
      </c>
      <c r="G250" s="17">
        <f t="shared" si="34"/>
        <v>1.5</v>
      </c>
      <c r="H250" s="17">
        <f t="shared" si="33"/>
        <v>5.243838489774515E-4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3</v>
      </c>
      <c r="D253" s="16">
        <v>3</v>
      </c>
      <c r="E253" s="17">
        <f t="shared" si="31"/>
        <v>5.243838489774515E-4</v>
      </c>
      <c r="F253" s="17">
        <f t="shared" si="32"/>
        <v>6.0325759099135335E-4</v>
      </c>
      <c r="G253" s="17">
        <f t="shared" si="34"/>
        <v>0</v>
      </c>
      <c r="H253" s="17">
        <f t="shared" si="33"/>
        <v>0</v>
      </c>
    </row>
    <row r="254" spans="1:8" x14ac:dyDescent="0.2">
      <c r="A254" s="14"/>
      <c r="B254" s="15" t="s">
        <v>235</v>
      </c>
      <c r="C254" s="16">
        <v>6</v>
      </c>
      <c r="D254" s="16">
        <v>0</v>
      </c>
      <c r="E254" s="17">
        <f t="shared" si="31"/>
        <v>1.048767697954903E-3</v>
      </c>
      <c r="F254" s="17" t="str">
        <f t="shared" si="32"/>
        <v/>
      </c>
      <c r="G254" s="17">
        <f t="shared" si="34"/>
        <v>-1</v>
      </c>
      <c r="H254" s="17">
        <f t="shared" si="33"/>
        <v>-1.048767697954903E-3</v>
      </c>
    </row>
    <row r="255" spans="1:8" ht="25.5" x14ac:dyDescent="0.2">
      <c r="A255" s="14"/>
      <c r="B255" s="15" t="s">
        <v>236</v>
      </c>
      <c r="C255" s="16">
        <v>4</v>
      </c>
      <c r="D255" s="16">
        <v>1</v>
      </c>
      <c r="E255" s="17">
        <f t="shared" si="31"/>
        <v>6.9917846530326863E-4</v>
      </c>
      <c r="F255" s="17">
        <f t="shared" si="32"/>
        <v>2.0108586366378444E-4</v>
      </c>
      <c r="G255" s="17">
        <f t="shared" si="34"/>
        <v>-0.75</v>
      </c>
      <c r="H255" s="17">
        <f t="shared" si="33"/>
        <v>-5.243838489774515E-4</v>
      </c>
    </row>
    <row r="256" spans="1:8" x14ac:dyDescent="0.2">
      <c r="A256" s="14"/>
      <c r="B256" s="15" t="s">
        <v>237</v>
      </c>
      <c r="C256" s="16">
        <v>1</v>
      </c>
      <c r="D256" s="16">
        <v>1</v>
      </c>
      <c r="E256" s="17">
        <f t="shared" si="31"/>
        <v>1.7479461632581716E-4</v>
      </c>
      <c r="F256" s="17">
        <f t="shared" si="32"/>
        <v>2.0108586366378444E-4</v>
      </c>
      <c r="G256" s="17">
        <f t="shared" si="34"/>
        <v>0</v>
      </c>
      <c r="H256" s="17">
        <f t="shared" si="33"/>
        <v>0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1</v>
      </c>
      <c r="D258" s="16">
        <v>1</v>
      </c>
      <c r="E258" s="17">
        <f t="shared" si="31"/>
        <v>1.7479461632581716E-4</v>
      </c>
      <c r="F258" s="17">
        <f t="shared" si="32"/>
        <v>2.0108586366378444E-4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239</v>
      </c>
      <c r="C259" s="16">
        <v>14</v>
      </c>
      <c r="D259" s="16">
        <v>11</v>
      </c>
      <c r="E259" s="17">
        <f t="shared" si="31"/>
        <v>2.4471246285614405E-3</v>
      </c>
      <c r="F259" s="17">
        <f t="shared" si="32"/>
        <v>2.2119445003016287E-3</v>
      </c>
      <c r="G259" s="17">
        <f t="shared" si="34"/>
        <v>-0.21428571428571427</v>
      </c>
      <c r="H259" s="17">
        <f t="shared" si="33"/>
        <v>-5.243838489774515E-4</v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3</v>
      </c>
      <c r="D262" s="16">
        <v>1</v>
      </c>
      <c r="E262" s="17">
        <f t="shared" si="31"/>
        <v>5.243838489774515E-4</v>
      </c>
      <c r="F262" s="17">
        <f t="shared" si="32"/>
        <v>2.0108586366378444E-4</v>
      </c>
      <c r="G262" s="17">
        <f t="shared" si="34"/>
        <v>-0.66666666666666663</v>
      </c>
      <c r="H262" s="17">
        <f t="shared" si="33"/>
        <v>-3.4958923265163432E-4</v>
      </c>
    </row>
    <row r="263" spans="1:8" x14ac:dyDescent="0.2">
      <c r="A263" s="14"/>
      <c r="B263" s="15" t="s">
        <v>243</v>
      </c>
      <c r="C263" s="16">
        <v>2</v>
      </c>
      <c r="D263" s="16">
        <v>2</v>
      </c>
      <c r="E263" s="17">
        <f t="shared" si="31"/>
        <v>3.4958923265163432E-4</v>
      </c>
      <c r="F263" s="17">
        <f t="shared" si="32"/>
        <v>4.0217172732756888E-4</v>
      </c>
      <c r="G263" s="17">
        <f t="shared" si="34"/>
        <v>0</v>
      </c>
      <c r="H263" s="17">
        <f t="shared" si="33"/>
        <v>0</v>
      </c>
    </row>
    <row r="264" spans="1:8" x14ac:dyDescent="0.2">
      <c r="A264" s="14"/>
      <c r="B264" s="15" t="s">
        <v>244</v>
      </c>
      <c r="C264" s="16">
        <v>22</v>
      </c>
      <c r="D264" s="16">
        <v>6</v>
      </c>
      <c r="E264" s="17">
        <f t="shared" si="31"/>
        <v>3.8454815591679775E-3</v>
      </c>
      <c r="F264" s="17">
        <f t="shared" si="32"/>
        <v>1.2065151819827067E-3</v>
      </c>
      <c r="G264" s="17">
        <f t="shared" si="34"/>
        <v>-0.72727272727272729</v>
      </c>
      <c r="H264" s="17">
        <f t="shared" si="33"/>
        <v>-2.7967138612130745E-3</v>
      </c>
    </row>
    <row r="265" spans="1:8" x14ac:dyDescent="0.2">
      <c r="A265" s="14"/>
      <c r="B265" s="15" t="s">
        <v>245</v>
      </c>
      <c r="C265" s="16">
        <v>2</v>
      </c>
      <c r="D265" s="16">
        <v>1</v>
      </c>
      <c r="E265" s="17">
        <f t="shared" si="31"/>
        <v>3.4958923265163432E-4</v>
      </c>
      <c r="F265" s="17">
        <f t="shared" si="32"/>
        <v>2.0108586366378444E-4</v>
      </c>
      <c r="G265" s="17">
        <f t="shared" si="34"/>
        <v>-0.5</v>
      </c>
      <c r="H265" s="17">
        <f t="shared" si="33"/>
        <v>-1.7479461632581716E-4</v>
      </c>
    </row>
    <row r="266" spans="1:8" x14ac:dyDescent="0.2">
      <c r="A266" s="14"/>
      <c r="B266" s="15" t="s">
        <v>246</v>
      </c>
      <c r="C266" s="16">
        <v>5</v>
      </c>
      <c r="D266" s="16">
        <v>1</v>
      </c>
      <c r="E266" s="17">
        <f t="shared" si="31"/>
        <v>8.7397308162908587E-4</v>
      </c>
      <c r="F266" s="17">
        <f t="shared" si="32"/>
        <v>2.0108586366378444E-4</v>
      </c>
      <c r="G266" s="17">
        <f t="shared" si="34"/>
        <v>-0.8</v>
      </c>
      <c r="H266" s="17">
        <f t="shared" si="33"/>
        <v>-6.9917846530326874E-4</v>
      </c>
    </row>
    <row r="267" spans="1:8" x14ac:dyDescent="0.2">
      <c r="A267" s="14"/>
      <c r="B267" s="15" t="s">
        <v>247</v>
      </c>
      <c r="C267" s="16">
        <v>5</v>
      </c>
      <c r="D267" s="16">
        <v>23</v>
      </c>
      <c r="E267" s="17">
        <f t="shared" si="31"/>
        <v>8.7397308162908587E-4</v>
      </c>
      <c r="F267" s="17">
        <f t="shared" si="32"/>
        <v>4.6249748642670421E-3</v>
      </c>
      <c r="G267" s="17">
        <f t="shared" si="34"/>
        <v>3.6</v>
      </c>
      <c r="H267" s="17">
        <f t="shared" si="33"/>
        <v>3.146303093864709E-3</v>
      </c>
    </row>
    <row r="268" spans="1:8" x14ac:dyDescent="0.2">
      <c r="A268" s="14"/>
      <c r="B268" s="15" t="s">
        <v>248</v>
      </c>
      <c r="C268" s="16">
        <v>2</v>
      </c>
      <c r="D268" s="16">
        <v>1</v>
      </c>
      <c r="E268" s="17">
        <f t="shared" si="31"/>
        <v>3.4958923265163432E-4</v>
      </c>
      <c r="F268" s="17">
        <f t="shared" si="32"/>
        <v>2.0108586366378444E-4</v>
      </c>
      <c r="G268" s="17">
        <f t="shared" si="34"/>
        <v>-0.5</v>
      </c>
      <c r="H268" s="17">
        <f t="shared" si="33"/>
        <v>-1.7479461632581716E-4</v>
      </c>
    </row>
    <row r="269" spans="1:8" x14ac:dyDescent="0.2">
      <c r="A269" s="14"/>
      <c r="B269" s="15" t="s">
        <v>249</v>
      </c>
      <c r="C269" s="16">
        <v>2</v>
      </c>
      <c r="D269" s="16">
        <v>0</v>
      </c>
      <c r="E269" s="17">
        <f t="shared" ref="E269:E300" si="35">+IF(C269=0,"",C269/C$173)</f>
        <v>3.4958923265163432E-4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-3.4958923265163432E-4</v>
      </c>
    </row>
    <row r="270" spans="1:8" x14ac:dyDescent="0.2">
      <c r="A270" s="14"/>
      <c r="B270" s="15" t="s">
        <v>250</v>
      </c>
      <c r="C270" s="16">
        <v>4</v>
      </c>
      <c r="D270" s="16">
        <v>1</v>
      </c>
      <c r="E270" s="17">
        <f t="shared" si="35"/>
        <v>6.9917846530326863E-4</v>
      </c>
      <c r="F270" s="17">
        <f t="shared" si="36"/>
        <v>2.0108586366378444E-4</v>
      </c>
      <c r="G270" s="17">
        <f t="shared" ref="G270:G301" si="38">+IF(AND(C270=0,D270=0)," ",IF(C270=0,1,IF(D270=0,-1,(D270-C270)/C270)))</f>
        <v>-0.75</v>
      </c>
      <c r="H270" s="17">
        <f t="shared" si="37"/>
        <v>-5.243838489774515E-4</v>
      </c>
    </row>
    <row r="271" spans="1:8" x14ac:dyDescent="0.2">
      <c r="A271" s="14"/>
      <c r="B271" s="15" t="s">
        <v>251</v>
      </c>
      <c r="C271" s="16">
        <v>73</v>
      </c>
      <c r="D271" s="16">
        <v>46</v>
      </c>
      <c r="E271" s="17">
        <f t="shared" si="35"/>
        <v>1.2760006991784653E-2</v>
      </c>
      <c r="F271" s="17">
        <f t="shared" si="36"/>
        <v>9.2499497285340841E-3</v>
      </c>
      <c r="G271" s="17">
        <f t="shared" si="38"/>
        <v>-0.36986301369863012</v>
      </c>
      <c r="H271" s="17">
        <f t="shared" si="37"/>
        <v>-4.7194546407970635E-3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1</v>
      </c>
      <c r="D274" s="16">
        <v>2</v>
      </c>
      <c r="E274" s="17">
        <f t="shared" si="35"/>
        <v>1.7479461632581716E-4</v>
      </c>
      <c r="F274" s="17">
        <f t="shared" si="36"/>
        <v>4.0217172732756888E-4</v>
      </c>
      <c r="G274" s="17">
        <f t="shared" si="38"/>
        <v>1</v>
      </c>
      <c r="H274" s="17">
        <f t="shared" si="37"/>
        <v>1.7479461632581716E-4</v>
      </c>
    </row>
    <row r="275" spans="1:8" x14ac:dyDescent="0.2">
      <c r="A275" s="14"/>
      <c r="B275" s="15" t="s">
        <v>255</v>
      </c>
      <c r="C275" s="16">
        <v>4</v>
      </c>
      <c r="D275" s="16">
        <v>7</v>
      </c>
      <c r="E275" s="17">
        <f t="shared" si="35"/>
        <v>6.9917846530326863E-4</v>
      </c>
      <c r="F275" s="17">
        <f t="shared" si="36"/>
        <v>1.407601045646491E-3</v>
      </c>
      <c r="G275" s="17">
        <f t="shared" si="38"/>
        <v>0.75</v>
      </c>
      <c r="H275" s="17">
        <f t="shared" si="37"/>
        <v>5.243838489774515E-4</v>
      </c>
    </row>
    <row r="276" spans="1:8" ht="25.5" x14ac:dyDescent="0.2">
      <c r="A276" s="14"/>
      <c r="B276" s="15" t="s">
        <v>256</v>
      </c>
      <c r="C276" s="16">
        <v>274</v>
      </c>
      <c r="D276" s="16">
        <v>57</v>
      </c>
      <c r="E276" s="17">
        <f t="shared" si="35"/>
        <v>4.7893724873273903E-2</v>
      </c>
      <c r="F276" s="17">
        <f t="shared" si="36"/>
        <v>1.1461894228835713E-2</v>
      </c>
      <c r="G276" s="17">
        <f t="shared" si="38"/>
        <v>-0.79197080291970801</v>
      </c>
      <c r="H276" s="17">
        <f t="shared" si="37"/>
        <v>-3.7930431742702324E-2</v>
      </c>
    </row>
    <row r="277" spans="1:8" x14ac:dyDescent="0.2">
      <c r="A277" s="14"/>
      <c r="B277" s="15" t="s">
        <v>257</v>
      </c>
      <c r="C277" s="16">
        <v>20</v>
      </c>
      <c r="D277" s="16">
        <v>9</v>
      </c>
      <c r="E277" s="17">
        <f t="shared" si="35"/>
        <v>3.4958923265163435E-3</v>
      </c>
      <c r="F277" s="17">
        <f t="shared" si="36"/>
        <v>1.8097727729740598E-3</v>
      </c>
      <c r="G277" s="17">
        <f t="shared" si="38"/>
        <v>-0.55000000000000004</v>
      </c>
      <c r="H277" s="17">
        <f t="shared" si="37"/>
        <v>-1.922740779583989E-3</v>
      </c>
    </row>
    <row r="278" spans="1:8" x14ac:dyDescent="0.2">
      <c r="A278" s="14"/>
      <c r="B278" s="15" t="s">
        <v>258</v>
      </c>
      <c r="C278" s="16">
        <v>1</v>
      </c>
      <c r="D278" s="16">
        <v>3</v>
      </c>
      <c r="E278" s="17">
        <f t="shared" si="35"/>
        <v>1.7479461632581716E-4</v>
      </c>
      <c r="F278" s="17">
        <f t="shared" si="36"/>
        <v>6.0325759099135335E-4</v>
      </c>
      <c r="G278" s="17">
        <f t="shared" si="38"/>
        <v>2</v>
      </c>
      <c r="H278" s="17">
        <f t="shared" si="37"/>
        <v>3.4958923265163432E-4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18</v>
      </c>
      <c r="D280" s="16">
        <v>102</v>
      </c>
      <c r="E280" s="17">
        <f t="shared" si="35"/>
        <v>3.146303093864709E-3</v>
      </c>
      <c r="F280" s="17">
        <f t="shared" si="36"/>
        <v>2.0510758093706012E-2</v>
      </c>
      <c r="G280" s="17">
        <f t="shared" si="38"/>
        <v>4.666666666666667</v>
      </c>
      <c r="H280" s="17">
        <f t="shared" si="37"/>
        <v>1.4682747771368644E-2</v>
      </c>
    </row>
    <row r="281" spans="1:8" x14ac:dyDescent="0.2">
      <c r="A281" s="14"/>
      <c r="B281" s="15" t="s">
        <v>261</v>
      </c>
      <c r="C281" s="16">
        <v>3</v>
      </c>
      <c r="D281" s="16">
        <v>3</v>
      </c>
      <c r="E281" s="17">
        <f t="shared" si="35"/>
        <v>5.243838489774515E-4</v>
      </c>
      <c r="F281" s="17">
        <f t="shared" si="36"/>
        <v>6.0325759099135335E-4</v>
      </c>
      <c r="G281" s="17">
        <f t="shared" si="38"/>
        <v>0</v>
      </c>
      <c r="H281" s="17">
        <f t="shared" si="37"/>
        <v>0</v>
      </c>
    </row>
    <row r="282" spans="1:8" x14ac:dyDescent="0.2">
      <c r="A282" s="14"/>
      <c r="B282" s="15" t="s">
        <v>262</v>
      </c>
      <c r="C282" s="16">
        <v>3</v>
      </c>
      <c r="D282" s="16">
        <v>1</v>
      </c>
      <c r="E282" s="17">
        <f t="shared" si="35"/>
        <v>5.243838489774515E-4</v>
      </c>
      <c r="F282" s="17">
        <f t="shared" si="36"/>
        <v>2.0108586366378444E-4</v>
      </c>
      <c r="G282" s="17">
        <f t="shared" si="38"/>
        <v>-0.66666666666666663</v>
      </c>
      <c r="H282" s="17">
        <f t="shared" si="37"/>
        <v>-3.4958923265163432E-4</v>
      </c>
    </row>
    <row r="283" spans="1:8" x14ac:dyDescent="0.2">
      <c r="A283" s="14"/>
      <c r="B283" s="15" t="s">
        <v>263</v>
      </c>
      <c r="C283" s="16">
        <v>4</v>
      </c>
      <c r="D283" s="16">
        <v>10</v>
      </c>
      <c r="E283" s="17">
        <f t="shared" si="35"/>
        <v>6.9917846530326863E-4</v>
      </c>
      <c r="F283" s="17">
        <f t="shared" si="36"/>
        <v>2.0108586366378444E-3</v>
      </c>
      <c r="G283" s="17">
        <f t="shared" si="38"/>
        <v>1.5</v>
      </c>
      <c r="H283" s="17">
        <f t="shared" si="37"/>
        <v>1.048767697954903E-3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3</v>
      </c>
      <c r="D286" s="16">
        <v>7</v>
      </c>
      <c r="E286" s="17">
        <f t="shared" si="35"/>
        <v>5.243838489774515E-4</v>
      </c>
      <c r="F286" s="17">
        <f t="shared" si="36"/>
        <v>1.407601045646491E-3</v>
      </c>
      <c r="G286" s="17">
        <f t="shared" si="38"/>
        <v>1.3333333333333333</v>
      </c>
      <c r="H286" s="17">
        <f t="shared" si="37"/>
        <v>6.9917846530326863E-4</v>
      </c>
    </row>
    <row r="287" spans="1:8" x14ac:dyDescent="0.2">
      <c r="A287" s="14"/>
      <c r="B287" s="15" t="s">
        <v>267</v>
      </c>
      <c r="C287" s="16">
        <v>4</v>
      </c>
      <c r="D287" s="16">
        <v>2</v>
      </c>
      <c r="E287" s="17">
        <f t="shared" si="35"/>
        <v>6.9917846530326863E-4</v>
      </c>
      <c r="F287" s="17">
        <f t="shared" si="36"/>
        <v>4.0217172732756888E-4</v>
      </c>
      <c r="G287" s="17">
        <f t="shared" si="38"/>
        <v>-0.5</v>
      </c>
      <c r="H287" s="17">
        <f t="shared" si="37"/>
        <v>-3.4958923265163432E-4</v>
      </c>
    </row>
    <row r="288" spans="1:8" x14ac:dyDescent="0.2">
      <c r="A288" s="14"/>
      <c r="B288" s="15" t="s">
        <v>268</v>
      </c>
      <c r="C288" s="16">
        <v>28</v>
      </c>
      <c r="D288" s="16">
        <v>25</v>
      </c>
      <c r="E288" s="17">
        <f t="shared" si="35"/>
        <v>4.894249257122881E-3</v>
      </c>
      <c r="F288" s="17">
        <f t="shared" si="36"/>
        <v>5.0271465915946107E-3</v>
      </c>
      <c r="G288" s="17">
        <f t="shared" si="38"/>
        <v>-0.10714285714285714</v>
      </c>
      <c r="H288" s="17">
        <f t="shared" si="37"/>
        <v>-5.243838489774515E-4</v>
      </c>
    </row>
    <row r="289" spans="1:8" x14ac:dyDescent="0.2">
      <c r="A289" s="14"/>
      <c r="B289" s="15" t="s">
        <v>269</v>
      </c>
      <c r="C289" s="16">
        <v>57</v>
      </c>
      <c r="D289" s="16">
        <v>4</v>
      </c>
      <c r="E289" s="17">
        <f t="shared" si="35"/>
        <v>9.9632931305715777E-3</v>
      </c>
      <c r="F289" s="17">
        <f t="shared" si="36"/>
        <v>8.0434345465513776E-4</v>
      </c>
      <c r="G289" s="17">
        <f t="shared" si="38"/>
        <v>-0.92982456140350878</v>
      </c>
      <c r="H289" s="17">
        <f t="shared" si="37"/>
        <v>-9.2641146652683096E-3</v>
      </c>
    </row>
    <row r="290" spans="1:8" x14ac:dyDescent="0.2">
      <c r="A290" s="14"/>
      <c r="B290" s="15" t="s">
        <v>270</v>
      </c>
      <c r="C290" s="16">
        <v>3</v>
      </c>
      <c r="D290" s="16">
        <v>6</v>
      </c>
      <c r="E290" s="17">
        <f t="shared" si="35"/>
        <v>5.243838489774515E-4</v>
      </c>
      <c r="F290" s="17">
        <f t="shared" si="36"/>
        <v>1.2065151819827067E-3</v>
      </c>
      <c r="G290" s="17">
        <f t="shared" si="38"/>
        <v>1</v>
      </c>
      <c r="H290" s="17">
        <f t="shared" si="37"/>
        <v>5.243838489774515E-4</v>
      </c>
    </row>
    <row r="291" spans="1:8" x14ac:dyDescent="0.2">
      <c r="A291" s="14"/>
      <c r="B291" s="15" t="s">
        <v>271</v>
      </c>
      <c r="C291" s="16">
        <v>6</v>
      </c>
      <c r="D291" s="16">
        <v>5</v>
      </c>
      <c r="E291" s="17">
        <f t="shared" si="35"/>
        <v>1.048767697954903E-3</v>
      </c>
      <c r="F291" s="17">
        <f t="shared" si="36"/>
        <v>1.0054293183189222E-3</v>
      </c>
      <c r="G291" s="17">
        <f t="shared" si="38"/>
        <v>-0.16666666666666666</v>
      </c>
      <c r="H291" s="17">
        <f t="shared" si="37"/>
        <v>-1.7479461632581716E-4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2.0108586366378444E-4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13</v>
      </c>
      <c r="D293" s="16">
        <v>1</v>
      </c>
      <c r="E293" s="17">
        <f t="shared" si="35"/>
        <v>2.272330012235623E-3</v>
      </c>
      <c r="F293" s="17">
        <f t="shared" si="36"/>
        <v>2.0108586366378444E-4</v>
      </c>
      <c r="G293" s="17">
        <f t="shared" si="38"/>
        <v>-0.92307692307692313</v>
      </c>
      <c r="H293" s="17">
        <f t="shared" si="37"/>
        <v>-2.097535395909806E-3</v>
      </c>
    </row>
    <row r="294" spans="1:8" x14ac:dyDescent="0.2">
      <c r="A294" s="14"/>
      <c r="B294" s="15" t="s">
        <v>274</v>
      </c>
      <c r="C294" s="16">
        <v>15</v>
      </c>
      <c r="D294" s="16">
        <v>11</v>
      </c>
      <c r="E294" s="17">
        <f t="shared" si="35"/>
        <v>2.6219192448872575E-3</v>
      </c>
      <c r="F294" s="17">
        <f t="shared" si="36"/>
        <v>2.2119445003016287E-3</v>
      </c>
      <c r="G294" s="17">
        <f t="shared" si="38"/>
        <v>-0.26666666666666666</v>
      </c>
      <c r="H294" s="17">
        <f t="shared" si="37"/>
        <v>-6.9917846530326863E-4</v>
      </c>
    </row>
    <row r="295" spans="1:8" x14ac:dyDescent="0.2">
      <c r="A295" s="14"/>
      <c r="B295" s="15" t="s">
        <v>275</v>
      </c>
      <c r="C295" s="16">
        <v>1</v>
      </c>
      <c r="D295" s="16">
        <v>1</v>
      </c>
      <c r="E295" s="17">
        <f t="shared" si="35"/>
        <v>1.7479461632581716E-4</v>
      </c>
      <c r="F295" s="17">
        <f t="shared" si="36"/>
        <v>2.0108586366378444E-4</v>
      </c>
      <c r="G295" s="17">
        <f t="shared" si="38"/>
        <v>0</v>
      </c>
      <c r="H295" s="17">
        <f t="shared" si="37"/>
        <v>0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603</v>
      </c>
      <c r="D300" s="16">
        <v>781</v>
      </c>
      <c r="E300" s="17">
        <f t="shared" si="35"/>
        <v>0.10540115364446775</v>
      </c>
      <c r="F300" s="17">
        <f t="shared" si="36"/>
        <v>0.15704805952141565</v>
      </c>
      <c r="G300" s="17">
        <f t="shared" si="38"/>
        <v>0.29519071310116085</v>
      </c>
      <c r="H300" s="17">
        <f t="shared" si="37"/>
        <v>3.1113441705995455E-2</v>
      </c>
    </row>
    <row r="301" spans="1:8" x14ac:dyDescent="0.2">
      <c r="A301" s="14"/>
      <c r="B301" s="15" t="s">
        <v>281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2.0108586366378444E-4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4</v>
      </c>
      <c r="D302" s="16">
        <v>0</v>
      </c>
      <c r="E302" s="17">
        <f t="shared" si="39"/>
        <v>6.9917846530326863E-4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-6.9917846530326863E-4</v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68</v>
      </c>
      <c r="D305" s="16">
        <v>169</v>
      </c>
      <c r="E305" s="17">
        <f t="shared" si="39"/>
        <v>1.1886033910155568E-2</v>
      </c>
      <c r="F305" s="17">
        <f t="shared" si="40"/>
        <v>3.3983510959179571E-2</v>
      </c>
      <c r="G305" s="17">
        <f t="shared" si="42"/>
        <v>1.4852941176470589</v>
      </c>
      <c r="H305" s="17">
        <f t="shared" si="41"/>
        <v>1.7654256248907537E-2</v>
      </c>
    </row>
    <row r="306" spans="1:8" x14ac:dyDescent="0.2">
      <c r="A306" s="14"/>
      <c r="B306" s="15" t="s">
        <v>285</v>
      </c>
      <c r="C306" s="16">
        <v>23</v>
      </c>
      <c r="D306" s="16">
        <v>137</v>
      </c>
      <c r="E306" s="17">
        <f t="shared" si="39"/>
        <v>4.0202761754937946E-3</v>
      </c>
      <c r="F306" s="17">
        <f t="shared" si="40"/>
        <v>2.7548763321938469E-2</v>
      </c>
      <c r="G306" s="17">
        <f t="shared" si="42"/>
        <v>4.9565217391304346</v>
      </c>
      <c r="H306" s="17">
        <f t="shared" si="41"/>
        <v>1.9926586261143155E-2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408</v>
      </c>
      <c r="D308" s="16">
        <v>926</v>
      </c>
      <c r="E308" s="17">
        <f t="shared" si="39"/>
        <v>7.1316203460933397E-2</v>
      </c>
      <c r="F308" s="17">
        <f t="shared" si="40"/>
        <v>0.18620550975266439</v>
      </c>
      <c r="G308" s="17">
        <f t="shared" si="42"/>
        <v>1.2696078431372548</v>
      </c>
      <c r="H308" s="17">
        <f t="shared" si="41"/>
        <v>9.0543611256773279E-2</v>
      </c>
    </row>
    <row r="309" spans="1:8" x14ac:dyDescent="0.2">
      <c r="A309" s="14"/>
      <c r="B309" s="15" t="s">
        <v>288</v>
      </c>
      <c r="C309" s="16">
        <v>4</v>
      </c>
      <c r="D309" s="16">
        <v>4</v>
      </c>
      <c r="E309" s="17">
        <f t="shared" si="39"/>
        <v>6.9917846530326863E-4</v>
      </c>
      <c r="F309" s="17">
        <f t="shared" si="40"/>
        <v>8.0434345465513776E-4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289</v>
      </c>
      <c r="C310" s="16">
        <v>4</v>
      </c>
      <c r="D310" s="16">
        <v>13</v>
      </c>
      <c r="E310" s="17">
        <f t="shared" si="39"/>
        <v>6.9917846530326863E-4</v>
      </c>
      <c r="F310" s="17">
        <f t="shared" si="40"/>
        <v>2.6141162276291977E-3</v>
      </c>
      <c r="G310" s="17">
        <f t="shared" si="42"/>
        <v>2.25</v>
      </c>
      <c r="H310" s="17">
        <f t="shared" si="41"/>
        <v>1.5731515469323545E-3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293</v>
      </c>
      <c r="C314" s="16">
        <v>0</v>
      </c>
      <c r="D314" s="16">
        <v>1</v>
      </c>
      <c r="E314" s="17" t="str">
        <f t="shared" si="39"/>
        <v/>
      </c>
      <c r="F314" s="17">
        <f t="shared" si="40"/>
        <v>2.0108586366378444E-4</v>
      </c>
      <c r="G314" s="17">
        <f t="shared" si="42"/>
        <v>1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2.0108586366378444E-4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13</v>
      </c>
      <c r="D317" s="16">
        <v>1</v>
      </c>
      <c r="E317" s="17">
        <f t="shared" si="39"/>
        <v>2.272330012235623E-3</v>
      </c>
      <c r="F317" s="17">
        <f t="shared" si="40"/>
        <v>2.0108586366378444E-4</v>
      </c>
      <c r="G317" s="17">
        <f t="shared" si="42"/>
        <v>-0.92307692307692313</v>
      </c>
      <c r="H317" s="17">
        <f t="shared" si="41"/>
        <v>-2.097535395909806E-3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17</v>
      </c>
      <c r="D319" s="16">
        <v>32</v>
      </c>
      <c r="E319" s="17">
        <f t="shared" si="39"/>
        <v>2.971508477538892E-3</v>
      </c>
      <c r="F319" s="17">
        <f t="shared" si="40"/>
        <v>6.4347476372411021E-3</v>
      </c>
      <c r="G319" s="17">
        <f t="shared" si="42"/>
        <v>0.88235294117647056</v>
      </c>
      <c r="H319" s="17">
        <f t="shared" si="41"/>
        <v>2.6219192448872575E-3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4</v>
      </c>
      <c r="D321" s="16">
        <v>1</v>
      </c>
      <c r="E321" s="17">
        <f t="shared" si="39"/>
        <v>6.9917846530326863E-4</v>
      </c>
      <c r="F321" s="17">
        <f t="shared" si="40"/>
        <v>2.0108586366378444E-4</v>
      </c>
      <c r="G321" s="17">
        <f t="shared" si="42"/>
        <v>-0.75</v>
      </c>
      <c r="H321" s="17">
        <f t="shared" si="41"/>
        <v>-5.243838489774515E-4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2</v>
      </c>
      <c r="D323" s="16">
        <v>0</v>
      </c>
      <c r="E323" s="17">
        <f t="shared" si="39"/>
        <v>3.4958923265163432E-4</v>
      </c>
      <c r="F323" s="17" t="str">
        <f t="shared" si="40"/>
        <v/>
      </c>
      <c r="G323" s="17">
        <f t="shared" si="42"/>
        <v>-1</v>
      </c>
      <c r="H323" s="17">
        <f t="shared" si="41"/>
        <v>-3.4958923265163432E-4</v>
      </c>
    </row>
    <row r="324" spans="1:8" ht="25.5" x14ac:dyDescent="0.2">
      <c r="A324" s="14"/>
      <c r="B324" s="15" t="s">
        <v>303</v>
      </c>
      <c r="C324" s="16">
        <v>8</v>
      </c>
      <c r="D324" s="16">
        <v>7</v>
      </c>
      <c r="E324" s="17">
        <f t="shared" si="39"/>
        <v>1.3983569306065373E-3</v>
      </c>
      <c r="F324" s="17">
        <f t="shared" si="40"/>
        <v>1.407601045646491E-3</v>
      </c>
      <c r="G324" s="17">
        <f t="shared" si="42"/>
        <v>-0.125</v>
      </c>
      <c r="H324" s="17">
        <f t="shared" si="41"/>
        <v>-1.7479461632581716E-4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79</v>
      </c>
      <c r="D328" s="16">
        <v>22</v>
      </c>
      <c r="E328" s="17">
        <f t="shared" si="39"/>
        <v>1.3808774689739556E-2</v>
      </c>
      <c r="F328" s="17">
        <f t="shared" si="40"/>
        <v>4.4238890006032573E-3</v>
      </c>
      <c r="G328" s="17">
        <f t="shared" si="42"/>
        <v>-0.72151898734177211</v>
      </c>
      <c r="H328" s="17">
        <f t="shared" si="41"/>
        <v>-9.9632931305715777E-3</v>
      </c>
    </row>
    <row r="329" spans="1:8" x14ac:dyDescent="0.2">
      <c r="A329" s="14"/>
      <c r="B329" s="15" t="s">
        <v>308</v>
      </c>
      <c r="C329" s="16">
        <v>2</v>
      </c>
      <c r="D329" s="16">
        <v>3</v>
      </c>
      <c r="E329" s="17">
        <f t="shared" si="39"/>
        <v>3.4958923265163432E-4</v>
      </c>
      <c r="F329" s="17">
        <f t="shared" si="40"/>
        <v>6.0325759099135335E-4</v>
      </c>
      <c r="G329" s="17">
        <f t="shared" si="42"/>
        <v>0.5</v>
      </c>
      <c r="H329" s="17">
        <f t="shared" si="41"/>
        <v>1.7479461632581716E-4</v>
      </c>
    </row>
    <row r="330" spans="1:8" ht="25.5" x14ac:dyDescent="0.2">
      <c r="A330" s="14"/>
      <c r="B330" s="15" t="s">
        <v>309</v>
      </c>
      <c r="C330" s="16">
        <v>1</v>
      </c>
      <c r="D330" s="16">
        <v>0</v>
      </c>
      <c r="E330" s="17">
        <f t="shared" si="39"/>
        <v>1.7479461632581716E-4</v>
      </c>
      <c r="F330" s="17" t="str">
        <f t="shared" si="40"/>
        <v/>
      </c>
      <c r="G330" s="17">
        <f t="shared" si="42"/>
        <v>-1</v>
      </c>
      <c r="H330" s="17">
        <f t="shared" si="41"/>
        <v>-1.7479461632581716E-4</v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1</v>
      </c>
      <c r="D335" s="16">
        <v>0</v>
      </c>
      <c r="E335" s="17">
        <f t="shared" si="43"/>
        <v>1.7479461632581716E-4</v>
      </c>
      <c r="F335" s="17" t="str">
        <f t="shared" si="44"/>
        <v/>
      </c>
      <c r="G335" s="17">
        <f t="shared" si="46"/>
        <v>-1</v>
      </c>
      <c r="H335" s="17">
        <f t="shared" si="45"/>
        <v>-1.7479461632581716E-4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</v>
      </c>
      <c r="D338" s="16">
        <v>1</v>
      </c>
      <c r="E338" s="17">
        <f t="shared" si="43"/>
        <v>1.7479461632581716E-4</v>
      </c>
      <c r="F338" s="17">
        <f t="shared" si="44"/>
        <v>2.0108586366378444E-4</v>
      </c>
      <c r="G338" s="17">
        <f t="shared" si="46"/>
        <v>0</v>
      </c>
      <c r="H338" s="17">
        <f t="shared" si="45"/>
        <v>0</v>
      </c>
    </row>
    <row r="339" spans="1:8" ht="25.5" x14ac:dyDescent="0.2">
      <c r="A339" s="14"/>
      <c r="B339" s="15" t="s">
        <v>318</v>
      </c>
      <c r="C339" s="16">
        <v>1</v>
      </c>
      <c r="D339" s="16">
        <v>0</v>
      </c>
      <c r="E339" s="17">
        <f t="shared" si="43"/>
        <v>1.7479461632581716E-4</v>
      </c>
      <c r="F339" s="17" t="str">
        <f t="shared" si="44"/>
        <v/>
      </c>
      <c r="G339" s="17">
        <f t="shared" si="46"/>
        <v>-1</v>
      </c>
      <c r="H339" s="17">
        <f t="shared" si="45"/>
        <v>-1.7479461632581716E-4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1</v>
      </c>
      <c r="D341" s="16">
        <v>2</v>
      </c>
      <c r="E341" s="17">
        <f t="shared" si="43"/>
        <v>1.7479461632581716E-4</v>
      </c>
      <c r="F341" s="17">
        <f t="shared" si="44"/>
        <v>4.0217172732756888E-4</v>
      </c>
      <c r="G341" s="17">
        <f t="shared" si="46"/>
        <v>1</v>
      </c>
      <c r="H341" s="17">
        <f t="shared" si="45"/>
        <v>1.7479461632581716E-4</v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10109</v>
      </c>
      <c r="D349" s="19">
        <f>SUM(D350:D576)</f>
        <v>11198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0.10772578890097932</v>
      </c>
      <c r="H349" s="20">
        <f t="shared" ref="H349:H412" si="49">+IF(OR(AND(E349=""),(G349="")),"",E349*G349)</f>
        <v>0.10772578890097932</v>
      </c>
    </row>
    <row r="350" spans="1:8" x14ac:dyDescent="0.2">
      <c r="A350" s="14"/>
      <c r="B350" s="15" t="s">
        <v>323</v>
      </c>
      <c r="C350" s="16">
        <v>116</v>
      </c>
      <c r="D350" s="16">
        <v>66</v>
      </c>
      <c r="E350" s="17">
        <f t="shared" si="47"/>
        <v>1.1474923335641507E-2</v>
      </c>
      <c r="F350" s="17">
        <f t="shared" si="48"/>
        <v>5.893909626719057E-3</v>
      </c>
      <c r="G350" s="17">
        <f t="shared" ref="G350:G413" si="50">+IF(AND(C350=0,D350=0)," ",IF(C350=0,1,IF(D350=0,-1,(D350-C350)/C350)))</f>
        <v>-0.43103448275862066</v>
      </c>
      <c r="H350" s="17">
        <f t="shared" si="49"/>
        <v>-4.9460876446730632E-3</v>
      </c>
    </row>
    <row r="351" spans="1:8" x14ac:dyDescent="0.2">
      <c r="A351" s="14"/>
      <c r="B351" s="15" t="s">
        <v>324</v>
      </c>
      <c r="C351" s="16">
        <v>43</v>
      </c>
      <c r="D351" s="16">
        <v>29</v>
      </c>
      <c r="E351" s="17">
        <f t="shared" si="47"/>
        <v>4.2536353744188349E-3</v>
      </c>
      <c r="F351" s="17">
        <f t="shared" si="48"/>
        <v>2.5897481693159491E-3</v>
      </c>
      <c r="G351" s="17">
        <f t="shared" si="50"/>
        <v>-0.32558139534883723</v>
      </c>
      <c r="H351" s="17">
        <f t="shared" si="49"/>
        <v>-1.384904540508458E-3</v>
      </c>
    </row>
    <row r="352" spans="1:8" x14ac:dyDescent="0.2">
      <c r="A352" s="14"/>
      <c r="B352" s="15" t="s">
        <v>325</v>
      </c>
      <c r="C352" s="16">
        <v>61</v>
      </c>
      <c r="D352" s="16">
        <v>6</v>
      </c>
      <c r="E352" s="17">
        <f t="shared" si="47"/>
        <v>6.0342269265011373E-3</v>
      </c>
      <c r="F352" s="17">
        <f t="shared" si="48"/>
        <v>5.3580996606536881E-4</v>
      </c>
      <c r="G352" s="17">
        <f t="shared" si="50"/>
        <v>-0.90163934426229508</v>
      </c>
      <c r="H352" s="17">
        <f t="shared" si="49"/>
        <v>-5.4406964091403701E-3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1868</v>
      </c>
      <c r="D355" s="16">
        <v>2085</v>
      </c>
      <c r="E355" s="17">
        <f t="shared" si="47"/>
        <v>0.18478583440498567</v>
      </c>
      <c r="F355" s="17">
        <f t="shared" si="48"/>
        <v>0.18619396320771567</v>
      </c>
      <c r="G355" s="17">
        <f t="shared" si="50"/>
        <v>0.11616702355460386</v>
      </c>
      <c r="H355" s="17">
        <f t="shared" si="49"/>
        <v>2.1466020377881097E-2</v>
      </c>
    </row>
    <row r="356" spans="1:8" x14ac:dyDescent="0.2">
      <c r="A356" s="14"/>
      <c r="B356" s="15" t="s">
        <v>329</v>
      </c>
      <c r="C356" s="16">
        <v>57</v>
      </c>
      <c r="D356" s="16">
        <v>16</v>
      </c>
      <c r="E356" s="17">
        <f t="shared" si="47"/>
        <v>5.6385399149272925E-3</v>
      </c>
      <c r="F356" s="17">
        <f t="shared" si="48"/>
        <v>1.4288265761743168E-3</v>
      </c>
      <c r="G356" s="17">
        <f t="shared" si="50"/>
        <v>-0.7192982456140351</v>
      </c>
      <c r="H356" s="17">
        <f t="shared" si="49"/>
        <v>-4.0557918686319125E-3</v>
      </c>
    </row>
    <row r="357" spans="1:8" x14ac:dyDescent="0.2">
      <c r="A357" s="14"/>
      <c r="B357" s="15" t="s">
        <v>330</v>
      </c>
      <c r="C357" s="16">
        <v>6</v>
      </c>
      <c r="D357" s="16">
        <v>0</v>
      </c>
      <c r="E357" s="17">
        <f t="shared" si="47"/>
        <v>5.9353051736076761E-4</v>
      </c>
      <c r="F357" s="17" t="str">
        <f t="shared" si="48"/>
        <v/>
      </c>
      <c r="G357" s="17">
        <f t="shared" si="50"/>
        <v>-1</v>
      </c>
      <c r="H357" s="17">
        <f t="shared" si="49"/>
        <v>-5.9353051736076761E-4</v>
      </c>
    </row>
    <row r="358" spans="1:8" x14ac:dyDescent="0.2">
      <c r="A358" s="14"/>
      <c r="B358" s="15" t="s">
        <v>331</v>
      </c>
      <c r="C358" s="16">
        <v>3</v>
      </c>
      <c r="D358" s="16">
        <v>9</v>
      </c>
      <c r="E358" s="17">
        <f t="shared" si="47"/>
        <v>2.967652586803838E-4</v>
      </c>
      <c r="F358" s="17">
        <f t="shared" si="48"/>
        <v>8.0371494909805326E-4</v>
      </c>
      <c r="G358" s="17">
        <f t="shared" si="50"/>
        <v>2</v>
      </c>
      <c r="H358" s="17">
        <f t="shared" si="49"/>
        <v>5.9353051736076761E-4</v>
      </c>
    </row>
    <row r="359" spans="1:8" x14ac:dyDescent="0.2">
      <c r="A359" s="14"/>
      <c r="B359" s="15" t="s">
        <v>332</v>
      </c>
      <c r="C359" s="16">
        <v>27</v>
      </c>
      <c r="D359" s="16">
        <v>18</v>
      </c>
      <c r="E359" s="17">
        <f t="shared" si="47"/>
        <v>2.6708873281234544E-3</v>
      </c>
      <c r="F359" s="17">
        <f t="shared" si="48"/>
        <v>1.6074298981961065E-3</v>
      </c>
      <c r="G359" s="17">
        <f t="shared" si="50"/>
        <v>-0.33333333333333331</v>
      </c>
      <c r="H359" s="17">
        <f t="shared" si="49"/>
        <v>-8.9029577604115141E-4</v>
      </c>
    </row>
    <row r="360" spans="1:8" x14ac:dyDescent="0.2">
      <c r="A360" s="14"/>
      <c r="B360" s="15" t="s">
        <v>333</v>
      </c>
      <c r="C360" s="16">
        <v>1</v>
      </c>
      <c r="D360" s="16">
        <v>0</v>
      </c>
      <c r="E360" s="17">
        <f t="shared" si="47"/>
        <v>9.8921752893461277E-5</v>
      </c>
      <c r="F360" s="17" t="str">
        <f t="shared" si="48"/>
        <v/>
      </c>
      <c r="G360" s="17">
        <f t="shared" si="50"/>
        <v>-1</v>
      </c>
      <c r="H360" s="17">
        <f t="shared" si="49"/>
        <v>-9.8921752893461277E-5</v>
      </c>
    </row>
    <row r="361" spans="1:8" x14ac:dyDescent="0.2">
      <c r="A361" s="14"/>
      <c r="B361" s="15" t="s">
        <v>334</v>
      </c>
      <c r="C361" s="16">
        <v>207</v>
      </c>
      <c r="D361" s="16">
        <v>118</v>
      </c>
      <c r="E361" s="17">
        <f t="shared" si="47"/>
        <v>2.0476802848946485E-2</v>
      </c>
      <c r="F361" s="17">
        <f t="shared" si="48"/>
        <v>1.0537595999285587E-2</v>
      </c>
      <c r="G361" s="17">
        <f t="shared" si="50"/>
        <v>-0.42995169082125606</v>
      </c>
      <c r="H361" s="17">
        <f t="shared" si="49"/>
        <v>-8.8040360075180551E-3</v>
      </c>
    </row>
    <row r="362" spans="1:8" x14ac:dyDescent="0.2">
      <c r="A362" s="14"/>
      <c r="B362" s="15" t="s">
        <v>335</v>
      </c>
      <c r="C362" s="16">
        <v>83</v>
      </c>
      <c r="D362" s="16">
        <v>44</v>
      </c>
      <c r="E362" s="17">
        <f t="shared" si="47"/>
        <v>8.2105054901572862E-3</v>
      </c>
      <c r="F362" s="17">
        <f t="shared" si="48"/>
        <v>3.929273084479371E-3</v>
      </c>
      <c r="G362" s="17">
        <f t="shared" si="50"/>
        <v>-0.46987951807228917</v>
      </c>
      <c r="H362" s="17">
        <f t="shared" si="49"/>
        <v>-3.8579483628449901E-3</v>
      </c>
    </row>
    <row r="363" spans="1:8" x14ac:dyDescent="0.2">
      <c r="A363" s="14"/>
      <c r="B363" s="15" t="s">
        <v>336</v>
      </c>
      <c r="C363" s="16">
        <v>2</v>
      </c>
      <c r="D363" s="16">
        <v>1</v>
      </c>
      <c r="E363" s="17">
        <f t="shared" si="47"/>
        <v>1.9784350578692255E-4</v>
      </c>
      <c r="F363" s="17">
        <f t="shared" si="48"/>
        <v>8.9301661010894801E-5</v>
      </c>
      <c r="G363" s="17">
        <f t="shared" si="50"/>
        <v>-0.5</v>
      </c>
      <c r="H363" s="17">
        <f t="shared" si="49"/>
        <v>-9.8921752893461277E-5</v>
      </c>
    </row>
    <row r="364" spans="1:8" x14ac:dyDescent="0.2">
      <c r="A364" s="14"/>
      <c r="B364" s="15" t="s">
        <v>337</v>
      </c>
      <c r="C364" s="16">
        <v>196</v>
      </c>
      <c r="D364" s="16">
        <v>109</v>
      </c>
      <c r="E364" s="17">
        <f t="shared" si="47"/>
        <v>1.9388663567118408E-2</v>
      </c>
      <c r="F364" s="17">
        <f t="shared" si="48"/>
        <v>9.7338810501875327E-3</v>
      </c>
      <c r="G364" s="17">
        <f t="shared" si="50"/>
        <v>-0.44387755102040816</v>
      </c>
      <c r="H364" s="17">
        <f t="shared" si="49"/>
        <v>-8.6061925017311292E-3</v>
      </c>
    </row>
    <row r="365" spans="1:8" x14ac:dyDescent="0.2">
      <c r="A365" s="14"/>
      <c r="B365" s="15" t="s">
        <v>338</v>
      </c>
      <c r="C365" s="16">
        <v>55</v>
      </c>
      <c r="D365" s="16">
        <v>25</v>
      </c>
      <c r="E365" s="17">
        <f t="shared" si="47"/>
        <v>5.4406964091403701E-3</v>
      </c>
      <c r="F365" s="17">
        <f t="shared" si="48"/>
        <v>2.2325415252723701E-3</v>
      </c>
      <c r="G365" s="17">
        <f t="shared" si="50"/>
        <v>-0.54545454545454541</v>
      </c>
      <c r="H365" s="17">
        <f t="shared" si="49"/>
        <v>-2.967652586803838E-3</v>
      </c>
    </row>
    <row r="366" spans="1:8" x14ac:dyDescent="0.2">
      <c r="A366" s="14"/>
      <c r="B366" s="15" t="s">
        <v>339</v>
      </c>
      <c r="C366" s="16">
        <v>6</v>
      </c>
      <c r="D366" s="16">
        <v>2</v>
      </c>
      <c r="E366" s="17">
        <f t="shared" si="47"/>
        <v>5.9353051736076761E-4</v>
      </c>
      <c r="F366" s="17">
        <f t="shared" si="48"/>
        <v>1.786033220217896E-4</v>
      </c>
      <c r="G366" s="17">
        <f t="shared" si="50"/>
        <v>-0.66666666666666663</v>
      </c>
      <c r="H366" s="17">
        <f t="shared" si="49"/>
        <v>-3.9568701157384505E-4</v>
      </c>
    </row>
    <row r="367" spans="1:8" x14ac:dyDescent="0.2">
      <c r="A367" s="14"/>
      <c r="B367" s="15" t="s">
        <v>340</v>
      </c>
      <c r="C367" s="16">
        <v>1</v>
      </c>
      <c r="D367" s="16">
        <v>2</v>
      </c>
      <c r="E367" s="17">
        <f t="shared" si="47"/>
        <v>9.8921752893461277E-5</v>
      </c>
      <c r="F367" s="17">
        <f t="shared" si="48"/>
        <v>1.786033220217896E-4</v>
      </c>
      <c r="G367" s="17">
        <f t="shared" si="50"/>
        <v>1</v>
      </c>
      <c r="H367" s="17">
        <f t="shared" si="49"/>
        <v>9.8921752893461277E-5</v>
      </c>
    </row>
    <row r="368" spans="1:8" x14ac:dyDescent="0.2">
      <c r="A368" s="14"/>
      <c r="B368" s="15" t="s">
        <v>341</v>
      </c>
      <c r="C368" s="16">
        <v>1</v>
      </c>
      <c r="D368" s="16">
        <v>0</v>
      </c>
      <c r="E368" s="17">
        <f t="shared" si="47"/>
        <v>9.8921752893461277E-5</v>
      </c>
      <c r="F368" s="17" t="str">
        <f t="shared" si="48"/>
        <v/>
      </c>
      <c r="G368" s="17">
        <f t="shared" si="50"/>
        <v>-1</v>
      </c>
      <c r="H368" s="17">
        <f t="shared" si="49"/>
        <v>-9.8921752893461277E-5</v>
      </c>
    </row>
    <row r="369" spans="1:8" x14ac:dyDescent="0.2">
      <c r="A369" s="14"/>
      <c r="B369" s="15" t="s">
        <v>342</v>
      </c>
      <c r="C369" s="16">
        <v>1402</v>
      </c>
      <c r="D369" s="16">
        <v>1081</v>
      </c>
      <c r="E369" s="17">
        <f t="shared" si="47"/>
        <v>0.1386882975566327</v>
      </c>
      <c r="F369" s="17">
        <f t="shared" si="48"/>
        <v>9.6535095552777284E-2</v>
      </c>
      <c r="G369" s="17">
        <f t="shared" si="50"/>
        <v>-0.2289586305278174</v>
      </c>
      <c r="H369" s="17">
        <f t="shared" si="49"/>
        <v>-3.1753882678801068E-2</v>
      </c>
    </row>
    <row r="370" spans="1:8" x14ac:dyDescent="0.2">
      <c r="A370" s="14"/>
      <c r="B370" s="15" t="s">
        <v>343</v>
      </c>
      <c r="C370" s="16">
        <v>4</v>
      </c>
      <c r="D370" s="16">
        <v>14</v>
      </c>
      <c r="E370" s="17">
        <f t="shared" si="47"/>
        <v>3.9568701157384511E-4</v>
      </c>
      <c r="F370" s="17">
        <f t="shared" si="48"/>
        <v>1.2502232541525273E-3</v>
      </c>
      <c r="G370" s="17">
        <f t="shared" si="50"/>
        <v>2.5</v>
      </c>
      <c r="H370" s="17">
        <f t="shared" si="49"/>
        <v>9.8921752893461282E-4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10</v>
      </c>
      <c r="D372" s="16">
        <v>10</v>
      </c>
      <c r="E372" s="17">
        <f t="shared" si="47"/>
        <v>9.8921752893461282E-4</v>
      </c>
      <c r="F372" s="17">
        <f t="shared" si="48"/>
        <v>8.9301661010894801E-4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346</v>
      </c>
      <c r="C373" s="16">
        <v>61</v>
      </c>
      <c r="D373" s="16">
        <v>120</v>
      </c>
      <c r="E373" s="17">
        <f t="shared" si="47"/>
        <v>6.0342269265011373E-3</v>
      </c>
      <c r="F373" s="17">
        <f t="shared" si="48"/>
        <v>1.0716199321307376E-2</v>
      </c>
      <c r="G373" s="17">
        <f t="shared" si="50"/>
        <v>0.96721311475409832</v>
      </c>
      <c r="H373" s="17">
        <f t="shared" si="49"/>
        <v>5.8363834207142149E-3</v>
      </c>
    </row>
    <row r="374" spans="1:8" x14ac:dyDescent="0.2">
      <c r="A374" s="14"/>
      <c r="B374" s="15" t="s">
        <v>347</v>
      </c>
      <c r="C374" s="16">
        <v>38</v>
      </c>
      <c r="D374" s="16">
        <v>18</v>
      </c>
      <c r="E374" s="17">
        <f t="shared" si="47"/>
        <v>3.7590266099515285E-3</v>
      </c>
      <c r="F374" s="17">
        <f t="shared" si="48"/>
        <v>1.6074298981961065E-3</v>
      </c>
      <c r="G374" s="17">
        <f t="shared" si="50"/>
        <v>-0.52631578947368418</v>
      </c>
      <c r="H374" s="17">
        <f t="shared" si="49"/>
        <v>-1.9784350578692252E-3</v>
      </c>
    </row>
    <row r="375" spans="1:8" x14ac:dyDescent="0.2">
      <c r="A375" s="14"/>
      <c r="B375" s="15" t="s">
        <v>348</v>
      </c>
      <c r="C375" s="16">
        <v>2</v>
      </c>
      <c r="D375" s="16">
        <v>2</v>
      </c>
      <c r="E375" s="17">
        <f t="shared" si="47"/>
        <v>1.9784350578692255E-4</v>
      </c>
      <c r="F375" s="17">
        <f t="shared" si="48"/>
        <v>1.786033220217896E-4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349</v>
      </c>
      <c r="C376" s="16">
        <v>1</v>
      </c>
      <c r="D376" s="16">
        <v>3</v>
      </c>
      <c r="E376" s="17">
        <f t="shared" si="47"/>
        <v>9.8921752893461277E-5</v>
      </c>
      <c r="F376" s="17">
        <f t="shared" si="48"/>
        <v>2.679049830326844E-4</v>
      </c>
      <c r="G376" s="17">
        <f t="shared" si="50"/>
        <v>2</v>
      </c>
      <c r="H376" s="17">
        <f t="shared" si="49"/>
        <v>1.9784350578692255E-4</v>
      </c>
    </row>
    <row r="377" spans="1:8" x14ac:dyDescent="0.2">
      <c r="A377" s="14"/>
      <c r="B377" s="15" t="s">
        <v>350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8.9301661010894801E-5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5</v>
      </c>
      <c r="D378" s="16">
        <v>0</v>
      </c>
      <c r="E378" s="17">
        <f t="shared" si="47"/>
        <v>4.9460876446730641E-4</v>
      </c>
      <c r="F378" s="17" t="str">
        <f t="shared" si="48"/>
        <v/>
      </c>
      <c r="G378" s="17">
        <f t="shared" si="50"/>
        <v>-1</v>
      </c>
      <c r="H378" s="17">
        <f t="shared" si="49"/>
        <v>-4.9460876446730641E-4</v>
      </c>
    </row>
    <row r="379" spans="1:8" x14ac:dyDescent="0.2">
      <c r="A379" s="14"/>
      <c r="B379" s="15" t="s">
        <v>352</v>
      </c>
      <c r="C379" s="16">
        <v>33</v>
      </c>
      <c r="D379" s="16">
        <v>16</v>
      </c>
      <c r="E379" s="17">
        <f t="shared" si="47"/>
        <v>3.2644178454842221E-3</v>
      </c>
      <c r="F379" s="17">
        <f t="shared" si="48"/>
        <v>1.4288265761743168E-3</v>
      </c>
      <c r="G379" s="17">
        <f t="shared" si="50"/>
        <v>-0.51515151515151514</v>
      </c>
      <c r="H379" s="17">
        <f t="shared" si="49"/>
        <v>-1.6816697991888416E-3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50</v>
      </c>
      <c r="E380" s="17" t="str">
        <f t="shared" si="47"/>
        <v/>
      </c>
      <c r="F380" s="17">
        <f t="shared" si="48"/>
        <v>4.4650830505447402E-3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3</v>
      </c>
      <c r="D382" s="16">
        <v>0</v>
      </c>
      <c r="E382" s="17">
        <f t="shared" si="47"/>
        <v>2.967652586803838E-4</v>
      </c>
      <c r="F382" s="17" t="str">
        <f t="shared" si="48"/>
        <v/>
      </c>
      <c r="G382" s="17">
        <f t="shared" si="50"/>
        <v>-1</v>
      </c>
      <c r="H382" s="17">
        <f t="shared" si="49"/>
        <v>-2.967652586803838E-4</v>
      </c>
    </row>
    <row r="383" spans="1:8" ht="25.5" x14ac:dyDescent="0.2">
      <c r="A383" s="14"/>
      <c r="B383" s="15" t="s">
        <v>356</v>
      </c>
      <c r="C383" s="16">
        <v>133</v>
      </c>
      <c r="D383" s="16">
        <v>52</v>
      </c>
      <c r="E383" s="17">
        <f t="shared" si="47"/>
        <v>1.3156593134830349E-2</v>
      </c>
      <c r="F383" s="17">
        <f t="shared" si="48"/>
        <v>4.6436863725665299E-3</v>
      </c>
      <c r="G383" s="17">
        <f t="shared" si="50"/>
        <v>-0.60902255639097747</v>
      </c>
      <c r="H383" s="17">
        <f t="shared" si="49"/>
        <v>-8.0126619843703638E-3</v>
      </c>
    </row>
    <row r="384" spans="1:8" x14ac:dyDescent="0.2">
      <c r="A384" s="14"/>
      <c r="B384" s="15" t="s">
        <v>357</v>
      </c>
      <c r="C384" s="16">
        <v>331</v>
      </c>
      <c r="D384" s="16">
        <v>126</v>
      </c>
      <c r="E384" s="17">
        <f t="shared" si="47"/>
        <v>3.274310020773568E-2</v>
      </c>
      <c r="F384" s="17">
        <f t="shared" si="48"/>
        <v>1.1252009287372746E-2</v>
      </c>
      <c r="G384" s="17">
        <f t="shared" si="50"/>
        <v>-0.61933534743202412</v>
      </c>
      <c r="H384" s="17">
        <f t="shared" si="49"/>
        <v>-2.0278959343159559E-2</v>
      </c>
    </row>
    <row r="385" spans="1:8" x14ac:dyDescent="0.2">
      <c r="A385" s="14"/>
      <c r="B385" s="15" t="s">
        <v>358</v>
      </c>
      <c r="C385" s="16">
        <v>13</v>
      </c>
      <c r="D385" s="16">
        <v>6</v>
      </c>
      <c r="E385" s="17">
        <f t="shared" si="47"/>
        <v>1.2859827876149966E-3</v>
      </c>
      <c r="F385" s="17">
        <f t="shared" si="48"/>
        <v>5.3580996606536881E-4</v>
      </c>
      <c r="G385" s="17">
        <f t="shared" si="50"/>
        <v>-0.53846153846153844</v>
      </c>
      <c r="H385" s="17">
        <f t="shared" si="49"/>
        <v>-6.9245227025422891E-4</v>
      </c>
    </row>
    <row r="386" spans="1:8" x14ac:dyDescent="0.2">
      <c r="A386" s="14"/>
      <c r="B386" s="15" t="s">
        <v>359</v>
      </c>
      <c r="C386" s="16">
        <v>20</v>
      </c>
      <c r="D386" s="16">
        <v>5</v>
      </c>
      <c r="E386" s="17">
        <f t="shared" si="47"/>
        <v>1.9784350578692256E-3</v>
      </c>
      <c r="F386" s="17">
        <f t="shared" si="48"/>
        <v>4.4650830505447401E-4</v>
      </c>
      <c r="G386" s="17">
        <f t="shared" si="50"/>
        <v>-0.75</v>
      </c>
      <c r="H386" s="17">
        <f t="shared" si="49"/>
        <v>-1.4838262934019192E-3</v>
      </c>
    </row>
    <row r="387" spans="1:8" x14ac:dyDescent="0.2">
      <c r="A387" s="14"/>
      <c r="B387" s="15" t="s">
        <v>360</v>
      </c>
      <c r="C387" s="16">
        <v>5</v>
      </c>
      <c r="D387" s="16">
        <v>3</v>
      </c>
      <c r="E387" s="17">
        <f t="shared" si="47"/>
        <v>4.9460876446730641E-4</v>
      </c>
      <c r="F387" s="17">
        <f t="shared" si="48"/>
        <v>2.679049830326844E-4</v>
      </c>
      <c r="G387" s="17">
        <f t="shared" si="50"/>
        <v>-0.4</v>
      </c>
      <c r="H387" s="17">
        <f t="shared" si="49"/>
        <v>-1.9784350578692258E-4</v>
      </c>
    </row>
    <row r="388" spans="1:8" x14ac:dyDescent="0.2">
      <c r="A388" s="14"/>
      <c r="B388" s="15" t="s">
        <v>361</v>
      </c>
      <c r="C388" s="16">
        <v>90</v>
      </c>
      <c r="D388" s="16">
        <v>41</v>
      </c>
      <c r="E388" s="17">
        <f t="shared" si="47"/>
        <v>8.9029577604115145E-3</v>
      </c>
      <c r="F388" s="17">
        <f t="shared" si="48"/>
        <v>3.6613681014466869E-3</v>
      </c>
      <c r="G388" s="17">
        <f t="shared" si="50"/>
        <v>-0.5444444444444444</v>
      </c>
      <c r="H388" s="17">
        <f t="shared" si="49"/>
        <v>-4.8471658917796021E-3</v>
      </c>
    </row>
    <row r="389" spans="1:8" x14ac:dyDescent="0.2">
      <c r="A389" s="14"/>
      <c r="B389" s="15" t="s">
        <v>362</v>
      </c>
      <c r="C389" s="16">
        <v>0</v>
      </c>
      <c r="D389" s="16">
        <v>2</v>
      </c>
      <c r="E389" s="17" t="str">
        <f t="shared" si="47"/>
        <v/>
      </c>
      <c r="F389" s="17">
        <f t="shared" si="48"/>
        <v>1.786033220217896E-4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664</v>
      </c>
      <c r="D391" s="16">
        <v>163</v>
      </c>
      <c r="E391" s="17">
        <f t="shared" si="47"/>
        <v>6.5684043921258289E-2</v>
      </c>
      <c r="F391" s="17">
        <f t="shared" si="48"/>
        <v>1.4556170744775852E-2</v>
      </c>
      <c r="G391" s="17">
        <f t="shared" si="50"/>
        <v>-0.75451807228915657</v>
      </c>
      <c r="H391" s="17">
        <f t="shared" si="49"/>
        <v>-4.9559798199624097E-2</v>
      </c>
    </row>
    <row r="392" spans="1:8" x14ac:dyDescent="0.2">
      <c r="A392" s="14" t="s">
        <v>91</v>
      </c>
      <c r="B392" s="15" t="s">
        <v>365</v>
      </c>
      <c r="C392" s="16">
        <v>19</v>
      </c>
      <c r="D392" s="16">
        <v>2</v>
      </c>
      <c r="E392" s="17">
        <f t="shared" si="47"/>
        <v>1.8795133049757642E-3</v>
      </c>
      <c r="F392" s="17">
        <f t="shared" si="48"/>
        <v>1.786033220217896E-4</v>
      </c>
      <c r="G392" s="17">
        <f t="shared" si="50"/>
        <v>-0.89473684210526316</v>
      </c>
      <c r="H392" s="17">
        <f t="shared" si="49"/>
        <v>-1.6816697991888416E-3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3</v>
      </c>
      <c r="E393" s="17" t="str">
        <f t="shared" si="47"/>
        <v/>
      </c>
      <c r="F393" s="17">
        <f t="shared" si="48"/>
        <v>2.679049830326844E-4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1.786033220217896E-4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536</v>
      </c>
      <c r="D395" s="16">
        <v>1574</v>
      </c>
      <c r="E395" s="17">
        <f t="shared" si="47"/>
        <v>5.3022059550895242E-2</v>
      </c>
      <c r="F395" s="17">
        <f t="shared" si="48"/>
        <v>0.14056081443114843</v>
      </c>
      <c r="G395" s="17">
        <f t="shared" si="50"/>
        <v>1.9365671641791045</v>
      </c>
      <c r="H395" s="17">
        <f t="shared" si="49"/>
        <v>0.1026807795034128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29</v>
      </c>
      <c r="D397" s="16">
        <v>49</v>
      </c>
      <c r="E397" s="17">
        <f t="shared" si="47"/>
        <v>2.8687308339103768E-3</v>
      </c>
      <c r="F397" s="17">
        <f t="shared" si="48"/>
        <v>4.3757813895338457E-3</v>
      </c>
      <c r="G397" s="17">
        <f t="shared" si="50"/>
        <v>0.68965517241379315</v>
      </c>
      <c r="H397" s="17">
        <f t="shared" si="49"/>
        <v>1.9784350578692256E-3</v>
      </c>
    </row>
    <row r="398" spans="1:8" x14ac:dyDescent="0.2">
      <c r="A398" s="14"/>
      <c r="B398" s="15" t="s">
        <v>371</v>
      </c>
      <c r="C398" s="16">
        <v>856</v>
      </c>
      <c r="D398" s="16">
        <v>780</v>
      </c>
      <c r="E398" s="17">
        <f t="shared" si="47"/>
        <v>8.4677020476802853E-2</v>
      </c>
      <c r="F398" s="17">
        <f t="shared" si="48"/>
        <v>6.9655295588497951E-2</v>
      </c>
      <c r="G398" s="17">
        <f t="shared" si="50"/>
        <v>-8.8785046728971959E-2</v>
      </c>
      <c r="H398" s="17">
        <f t="shared" si="49"/>
        <v>-7.5180532199030569E-3</v>
      </c>
    </row>
    <row r="399" spans="1:8" x14ac:dyDescent="0.2">
      <c r="A399" s="14"/>
      <c r="B399" s="15" t="s">
        <v>372</v>
      </c>
      <c r="C399" s="16">
        <v>77</v>
      </c>
      <c r="D399" s="16">
        <v>54</v>
      </c>
      <c r="E399" s="17">
        <f t="shared" si="47"/>
        <v>7.6169749727965181E-3</v>
      </c>
      <c r="F399" s="17">
        <f t="shared" si="48"/>
        <v>4.8222896945883196E-3</v>
      </c>
      <c r="G399" s="17">
        <f t="shared" si="50"/>
        <v>-0.29870129870129869</v>
      </c>
      <c r="H399" s="17">
        <f t="shared" si="49"/>
        <v>-2.2752003165496092E-3</v>
      </c>
    </row>
    <row r="400" spans="1:8" x14ac:dyDescent="0.2">
      <c r="A400" s="14"/>
      <c r="B400" s="15" t="s">
        <v>373</v>
      </c>
      <c r="C400" s="16">
        <v>1</v>
      </c>
      <c r="D400" s="16">
        <v>0</v>
      </c>
      <c r="E400" s="17">
        <f t="shared" si="47"/>
        <v>9.8921752893461277E-5</v>
      </c>
      <c r="F400" s="17" t="str">
        <f t="shared" si="48"/>
        <v/>
      </c>
      <c r="G400" s="17">
        <f t="shared" si="50"/>
        <v>-1</v>
      </c>
      <c r="H400" s="17">
        <f t="shared" si="49"/>
        <v>-9.8921752893461277E-5</v>
      </c>
    </row>
    <row r="401" spans="1:8" x14ac:dyDescent="0.2">
      <c r="A401" s="14"/>
      <c r="B401" s="15" t="s">
        <v>374</v>
      </c>
      <c r="C401" s="16">
        <v>115</v>
      </c>
      <c r="D401" s="16">
        <v>169</v>
      </c>
      <c r="E401" s="17">
        <f t="shared" si="47"/>
        <v>1.1376001582748046E-2</v>
      </c>
      <c r="F401" s="17">
        <f t="shared" si="48"/>
        <v>1.5091980710841222E-2</v>
      </c>
      <c r="G401" s="17">
        <f t="shared" si="50"/>
        <v>0.46956521739130436</v>
      </c>
      <c r="H401" s="17">
        <f t="shared" si="49"/>
        <v>5.3417746562469089E-3</v>
      </c>
    </row>
    <row r="402" spans="1:8" ht="25.5" x14ac:dyDescent="0.2">
      <c r="A402" s="14"/>
      <c r="B402" s="15" t="s">
        <v>375</v>
      </c>
      <c r="C402" s="16">
        <v>8</v>
      </c>
      <c r="D402" s="16">
        <v>2</v>
      </c>
      <c r="E402" s="17">
        <f t="shared" si="47"/>
        <v>7.9137402314769022E-4</v>
      </c>
      <c r="F402" s="17">
        <f t="shared" si="48"/>
        <v>1.786033220217896E-4</v>
      </c>
      <c r="G402" s="17">
        <f t="shared" si="50"/>
        <v>-0.75</v>
      </c>
      <c r="H402" s="17">
        <f t="shared" si="49"/>
        <v>-5.9353051736076761E-4</v>
      </c>
    </row>
    <row r="403" spans="1:8" x14ac:dyDescent="0.2">
      <c r="A403" s="14"/>
      <c r="B403" s="15" t="s">
        <v>376</v>
      </c>
      <c r="C403" s="16">
        <v>41</v>
      </c>
      <c r="D403" s="16">
        <v>91</v>
      </c>
      <c r="E403" s="17">
        <f t="shared" si="47"/>
        <v>4.0557918686319125E-3</v>
      </c>
      <c r="F403" s="17">
        <f t="shared" si="48"/>
        <v>8.1264511519914262E-3</v>
      </c>
      <c r="G403" s="17">
        <f t="shared" si="50"/>
        <v>1.2195121951219512</v>
      </c>
      <c r="H403" s="17">
        <f t="shared" si="49"/>
        <v>4.9460876446730641E-3</v>
      </c>
    </row>
    <row r="404" spans="1:8" x14ac:dyDescent="0.2">
      <c r="A404" s="14"/>
      <c r="B404" s="15" t="s">
        <v>377</v>
      </c>
      <c r="C404" s="16">
        <v>14</v>
      </c>
      <c r="D404" s="16">
        <v>189</v>
      </c>
      <c r="E404" s="17">
        <f t="shared" si="47"/>
        <v>1.3849045405084578E-3</v>
      </c>
      <c r="F404" s="17">
        <f t="shared" si="48"/>
        <v>1.6878013931059119E-2</v>
      </c>
      <c r="G404" s="17">
        <f t="shared" si="50"/>
        <v>12.5</v>
      </c>
      <c r="H404" s="17">
        <f t="shared" si="49"/>
        <v>1.7311306756355723E-2</v>
      </c>
    </row>
    <row r="405" spans="1:8" x14ac:dyDescent="0.2">
      <c r="A405" s="14"/>
      <c r="B405" s="15" t="s">
        <v>378</v>
      </c>
      <c r="C405" s="16">
        <v>6</v>
      </c>
      <c r="D405" s="16">
        <v>3</v>
      </c>
      <c r="E405" s="17">
        <f t="shared" si="47"/>
        <v>5.9353051736076761E-4</v>
      </c>
      <c r="F405" s="17">
        <f t="shared" si="48"/>
        <v>2.679049830326844E-4</v>
      </c>
      <c r="G405" s="17">
        <f t="shared" si="50"/>
        <v>-0.5</v>
      </c>
      <c r="H405" s="17">
        <f t="shared" si="49"/>
        <v>-2.967652586803838E-4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8.9301661010894801E-5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3</v>
      </c>
      <c r="D408" s="16">
        <v>37</v>
      </c>
      <c r="E408" s="17">
        <f t="shared" si="47"/>
        <v>2.967652586803838E-4</v>
      </c>
      <c r="F408" s="17">
        <f t="shared" si="48"/>
        <v>3.3041614574031075E-3</v>
      </c>
      <c r="G408" s="17">
        <f t="shared" si="50"/>
        <v>11.333333333333334</v>
      </c>
      <c r="H408" s="17">
        <f t="shared" si="49"/>
        <v>3.3633395983776833E-3</v>
      </c>
    </row>
    <row r="409" spans="1:8" x14ac:dyDescent="0.2">
      <c r="A409" s="14"/>
      <c r="B409" s="15" t="s">
        <v>382</v>
      </c>
      <c r="C409" s="16">
        <v>226</v>
      </c>
      <c r="D409" s="16">
        <v>65</v>
      </c>
      <c r="E409" s="17">
        <f t="shared" si="47"/>
        <v>2.2356316153922248E-2</v>
      </c>
      <c r="F409" s="17">
        <f t="shared" si="48"/>
        <v>5.8046079657081626E-3</v>
      </c>
      <c r="G409" s="17">
        <f t="shared" si="50"/>
        <v>-0.71238938053097345</v>
      </c>
      <c r="H409" s="17">
        <f t="shared" si="49"/>
        <v>-1.5926402215847266E-2</v>
      </c>
    </row>
    <row r="410" spans="1:8" x14ac:dyDescent="0.2">
      <c r="A410" s="14"/>
      <c r="B410" s="15" t="s">
        <v>383</v>
      </c>
      <c r="C410" s="16">
        <v>182</v>
      </c>
      <c r="D410" s="16">
        <v>104</v>
      </c>
      <c r="E410" s="17">
        <f t="shared" si="47"/>
        <v>1.8003759026609951E-2</v>
      </c>
      <c r="F410" s="17">
        <f t="shared" si="48"/>
        <v>9.2873727451330598E-3</v>
      </c>
      <c r="G410" s="17">
        <f t="shared" si="50"/>
        <v>-0.42857142857142855</v>
      </c>
      <c r="H410" s="17">
        <f t="shared" si="49"/>
        <v>-7.7158967256899785E-3</v>
      </c>
    </row>
    <row r="411" spans="1:8" x14ac:dyDescent="0.2">
      <c r="A411" s="14"/>
      <c r="B411" s="15" t="s">
        <v>384</v>
      </c>
      <c r="C411" s="16">
        <v>8</v>
      </c>
      <c r="D411" s="16">
        <v>3</v>
      </c>
      <c r="E411" s="17">
        <f t="shared" si="47"/>
        <v>7.9137402314769022E-4</v>
      </c>
      <c r="F411" s="17">
        <f t="shared" si="48"/>
        <v>2.679049830326844E-4</v>
      </c>
      <c r="G411" s="17">
        <f t="shared" si="50"/>
        <v>-0.625</v>
      </c>
      <c r="H411" s="17">
        <f t="shared" si="49"/>
        <v>-4.9460876446730641E-4</v>
      </c>
    </row>
    <row r="412" spans="1:8" x14ac:dyDescent="0.2">
      <c r="A412" s="14"/>
      <c r="B412" s="15" t="s">
        <v>385</v>
      </c>
      <c r="C412" s="16">
        <v>16</v>
      </c>
      <c r="D412" s="16">
        <v>126</v>
      </c>
      <c r="E412" s="17">
        <f t="shared" si="47"/>
        <v>1.5827480462953804E-3</v>
      </c>
      <c r="F412" s="17">
        <f t="shared" si="48"/>
        <v>1.1252009287372746E-2</v>
      </c>
      <c r="G412" s="17">
        <f t="shared" si="50"/>
        <v>6.875</v>
      </c>
      <c r="H412" s="17">
        <f t="shared" si="49"/>
        <v>1.088139281828074E-2</v>
      </c>
    </row>
    <row r="413" spans="1:8" x14ac:dyDescent="0.2">
      <c r="A413" s="14"/>
      <c r="B413" s="15" t="s">
        <v>386</v>
      </c>
      <c r="C413" s="16">
        <v>23</v>
      </c>
      <c r="D413" s="16">
        <v>0</v>
      </c>
      <c r="E413" s="17">
        <f t="shared" ref="E413:E476" si="51">+IF(C413=0,"",C413/C$349)</f>
        <v>2.2752003165496092E-3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-2.2752003165496092E-3</v>
      </c>
    </row>
    <row r="414" spans="1:8" x14ac:dyDescent="0.2">
      <c r="A414" s="14"/>
      <c r="B414" s="15" t="s">
        <v>387</v>
      </c>
      <c r="C414" s="16">
        <v>1</v>
      </c>
      <c r="D414" s="16">
        <v>0</v>
      </c>
      <c r="E414" s="17">
        <f t="shared" si="51"/>
        <v>9.8921752893461277E-5</v>
      </c>
      <c r="F414" s="17" t="str">
        <f t="shared" si="52"/>
        <v/>
      </c>
      <c r="G414" s="17">
        <f t="shared" ref="G414:G477" si="54">+IF(AND(C414=0,D414=0)," ",IF(C414=0,1,IF(D414=0,-1,(D414-C414)/C414)))</f>
        <v>-1</v>
      </c>
      <c r="H414" s="17">
        <f t="shared" si="53"/>
        <v>-9.8921752893461277E-5</v>
      </c>
    </row>
    <row r="415" spans="1:8" x14ac:dyDescent="0.2">
      <c r="A415" s="14"/>
      <c r="B415" s="15" t="s">
        <v>388</v>
      </c>
      <c r="C415" s="16">
        <v>1</v>
      </c>
      <c r="D415" s="16">
        <v>3</v>
      </c>
      <c r="E415" s="17">
        <f t="shared" si="51"/>
        <v>9.8921752893461277E-5</v>
      </c>
      <c r="F415" s="17">
        <f t="shared" si="52"/>
        <v>2.679049830326844E-4</v>
      </c>
      <c r="G415" s="17">
        <f t="shared" si="54"/>
        <v>2</v>
      </c>
      <c r="H415" s="17">
        <f t="shared" si="53"/>
        <v>1.9784350578692255E-4</v>
      </c>
    </row>
    <row r="416" spans="1:8" x14ac:dyDescent="0.2">
      <c r="A416" s="14"/>
      <c r="B416" s="15" t="s">
        <v>389</v>
      </c>
      <c r="C416" s="16">
        <v>9</v>
      </c>
      <c r="D416" s="16">
        <v>128</v>
      </c>
      <c r="E416" s="17">
        <f t="shared" si="51"/>
        <v>8.9029577604115141E-4</v>
      </c>
      <c r="F416" s="17">
        <f t="shared" si="52"/>
        <v>1.1430612609394535E-2</v>
      </c>
      <c r="G416" s="17">
        <f t="shared" si="54"/>
        <v>13.222222222222221</v>
      </c>
      <c r="H416" s="17">
        <f t="shared" si="53"/>
        <v>1.1771688594321891E-2</v>
      </c>
    </row>
    <row r="417" spans="1:8" x14ac:dyDescent="0.2">
      <c r="A417" s="14"/>
      <c r="B417" s="15" t="s">
        <v>390</v>
      </c>
      <c r="C417" s="16">
        <v>2</v>
      </c>
      <c r="D417" s="16">
        <v>1</v>
      </c>
      <c r="E417" s="17">
        <f t="shared" si="51"/>
        <v>1.9784350578692255E-4</v>
      </c>
      <c r="F417" s="17">
        <f t="shared" si="52"/>
        <v>8.9301661010894801E-5</v>
      </c>
      <c r="G417" s="17">
        <f t="shared" si="54"/>
        <v>-0.5</v>
      </c>
      <c r="H417" s="17">
        <f t="shared" si="53"/>
        <v>-9.8921752893461277E-5</v>
      </c>
    </row>
    <row r="418" spans="1:8" x14ac:dyDescent="0.2">
      <c r="A418" s="14"/>
      <c r="B418" s="15" t="s">
        <v>391</v>
      </c>
      <c r="C418" s="16">
        <v>0</v>
      </c>
      <c r="D418" s="16">
        <v>1</v>
      </c>
      <c r="E418" s="17" t="str">
        <f t="shared" si="51"/>
        <v/>
      </c>
      <c r="F418" s="17">
        <f t="shared" si="52"/>
        <v>8.9301661010894801E-5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36</v>
      </c>
      <c r="D419" s="16">
        <v>9</v>
      </c>
      <c r="E419" s="17">
        <f t="shared" si="51"/>
        <v>3.5611831041646056E-3</v>
      </c>
      <c r="F419" s="17">
        <f t="shared" si="52"/>
        <v>8.0371494909805326E-4</v>
      </c>
      <c r="G419" s="17">
        <f t="shared" si="54"/>
        <v>-0.75</v>
      </c>
      <c r="H419" s="17">
        <f t="shared" si="53"/>
        <v>-2.670887328123454E-3</v>
      </c>
    </row>
    <row r="420" spans="1:8" x14ac:dyDescent="0.2">
      <c r="A420" s="14"/>
      <c r="B420" s="15" t="s">
        <v>393</v>
      </c>
      <c r="C420" s="16">
        <v>416</v>
      </c>
      <c r="D420" s="16">
        <v>237</v>
      </c>
      <c r="E420" s="17">
        <f t="shared" si="51"/>
        <v>4.1151449203679892E-2</v>
      </c>
      <c r="F420" s="17">
        <f t="shared" si="52"/>
        <v>2.1164493659582069E-2</v>
      </c>
      <c r="G420" s="17">
        <f t="shared" si="54"/>
        <v>-0.43028846153846156</v>
      </c>
      <c r="H420" s="17">
        <f t="shared" si="53"/>
        <v>-1.7706993767929571E-2</v>
      </c>
    </row>
    <row r="421" spans="1:8" x14ac:dyDescent="0.2">
      <c r="A421" s="14"/>
      <c r="B421" s="15" t="s">
        <v>394</v>
      </c>
      <c r="C421" s="16">
        <v>2</v>
      </c>
      <c r="D421" s="16">
        <v>0</v>
      </c>
      <c r="E421" s="17">
        <f t="shared" si="51"/>
        <v>1.9784350578692255E-4</v>
      </c>
      <c r="F421" s="17" t="str">
        <f t="shared" si="52"/>
        <v/>
      </c>
      <c r="G421" s="17">
        <f t="shared" si="54"/>
        <v>-1</v>
      </c>
      <c r="H421" s="17">
        <f t="shared" si="53"/>
        <v>-1.9784350578692255E-4</v>
      </c>
    </row>
    <row r="422" spans="1:8" x14ac:dyDescent="0.2">
      <c r="A422" s="14"/>
      <c r="B422" s="15" t="s">
        <v>395</v>
      </c>
      <c r="C422" s="16">
        <v>52</v>
      </c>
      <c r="D422" s="16">
        <v>45</v>
      </c>
      <c r="E422" s="17">
        <f t="shared" si="51"/>
        <v>5.1439311504599865E-3</v>
      </c>
      <c r="F422" s="17">
        <f t="shared" si="52"/>
        <v>4.0185747454902663E-3</v>
      </c>
      <c r="G422" s="17">
        <f t="shared" si="54"/>
        <v>-0.13461538461538461</v>
      </c>
      <c r="H422" s="17">
        <f t="shared" si="53"/>
        <v>-6.9245227025422891E-4</v>
      </c>
    </row>
    <row r="423" spans="1:8" x14ac:dyDescent="0.2">
      <c r="A423" s="14"/>
      <c r="B423" s="15" t="s">
        <v>396</v>
      </c>
      <c r="C423" s="16">
        <v>5</v>
      </c>
      <c r="D423" s="16">
        <v>15</v>
      </c>
      <c r="E423" s="17">
        <f t="shared" si="51"/>
        <v>4.9460876446730641E-4</v>
      </c>
      <c r="F423" s="17">
        <f t="shared" si="52"/>
        <v>1.339524915163422E-3</v>
      </c>
      <c r="G423" s="17">
        <f t="shared" si="54"/>
        <v>2</v>
      </c>
      <c r="H423" s="17">
        <f t="shared" si="53"/>
        <v>9.8921752893461282E-4</v>
      </c>
    </row>
    <row r="424" spans="1:8" x14ac:dyDescent="0.2">
      <c r="A424" s="14"/>
      <c r="B424" s="15" t="s">
        <v>397</v>
      </c>
      <c r="C424" s="16">
        <v>11</v>
      </c>
      <c r="D424" s="16">
        <v>18</v>
      </c>
      <c r="E424" s="17">
        <f t="shared" si="51"/>
        <v>1.088139281828074E-3</v>
      </c>
      <c r="F424" s="17">
        <f t="shared" si="52"/>
        <v>1.6074298981961065E-3</v>
      </c>
      <c r="G424" s="17">
        <f t="shared" si="54"/>
        <v>0.63636363636363635</v>
      </c>
      <c r="H424" s="17">
        <f t="shared" si="53"/>
        <v>6.9245227025422891E-4</v>
      </c>
    </row>
    <row r="425" spans="1:8" x14ac:dyDescent="0.2">
      <c r="A425" s="14"/>
      <c r="B425" s="15" t="s">
        <v>398</v>
      </c>
      <c r="C425" s="16">
        <v>1</v>
      </c>
      <c r="D425" s="16">
        <v>2</v>
      </c>
      <c r="E425" s="17">
        <f t="shared" si="51"/>
        <v>9.8921752893461277E-5</v>
      </c>
      <c r="F425" s="17">
        <f t="shared" si="52"/>
        <v>1.786033220217896E-4</v>
      </c>
      <c r="G425" s="17">
        <f t="shared" si="54"/>
        <v>1</v>
      </c>
      <c r="H425" s="17">
        <f t="shared" si="53"/>
        <v>9.8921752893461277E-5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8</v>
      </c>
      <c r="D428" s="16">
        <v>12</v>
      </c>
      <c r="E428" s="17">
        <f t="shared" si="51"/>
        <v>7.9137402314769022E-4</v>
      </c>
      <c r="F428" s="17">
        <f t="shared" si="52"/>
        <v>1.0716199321307376E-3</v>
      </c>
      <c r="G428" s="17">
        <f t="shared" si="54"/>
        <v>0.5</v>
      </c>
      <c r="H428" s="17">
        <f t="shared" si="53"/>
        <v>3.9568701157384511E-4</v>
      </c>
    </row>
    <row r="429" spans="1:8" x14ac:dyDescent="0.2">
      <c r="A429" s="14"/>
      <c r="B429" s="15" t="s">
        <v>402</v>
      </c>
      <c r="C429" s="16">
        <v>4</v>
      </c>
      <c r="D429" s="16">
        <v>3</v>
      </c>
      <c r="E429" s="17">
        <f t="shared" si="51"/>
        <v>3.9568701157384511E-4</v>
      </c>
      <c r="F429" s="17">
        <f t="shared" si="52"/>
        <v>2.679049830326844E-4</v>
      </c>
      <c r="G429" s="17">
        <f t="shared" si="54"/>
        <v>-0.25</v>
      </c>
      <c r="H429" s="17">
        <f t="shared" si="53"/>
        <v>-9.8921752893461277E-5</v>
      </c>
    </row>
    <row r="430" spans="1:8" x14ac:dyDescent="0.2">
      <c r="A430" s="14"/>
      <c r="B430" s="15" t="s">
        <v>403</v>
      </c>
      <c r="C430" s="16">
        <v>0</v>
      </c>
      <c r="D430" s="16">
        <v>2</v>
      </c>
      <c r="E430" s="17" t="str">
        <f t="shared" si="51"/>
        <v/>
      </c>
      <c r="F430" s="17">
        <f t="shared" si="52"/>
        <v>1.786033220217896E-4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55</v>
      </c>
      <c r="D432" s="16">
        <v>79</v>
      </c>
      <c r="E432" s="17">
        <f t="shared" si="51"/>
        <v>5.4406964091403701E-3</v>
      </c>
      <c r="F432" s="17">
        <f t="shared" si="52"/>
        <v>7.0548312198606897E-3</v>
      </c>
      <c r="G432" s="17">
        <f t="shared" si="54"/>
        <v>0.43636363636363634</v>
      </c>
      <c r="H432" s="17">
        <f t="shared" si="53"/>
        <v>2.3741220694430704E-3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4</v>
      </c>
      <c r="D434" s="16">
        <v>1</v>
      </c>
      <c r="E434" s="17">
        <f t="shared" si="51"/>
        <v>3.9568701157384511E-4</v>
      </c>
      <c r="F434" s="17">
        <f t="shared" si="52"/>
        <v>8.9301661010894801E-5</v>
      </c>
      <c r="G434" s="17">
        <f t="shared" si="54"/>
        <v>-0.75</v>
      </c>
      <c r="H434" s="17">
        <f t="shared" si="53"/>
        <v>-2.967652586803838E-4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4</v>
      </c>
      <c r="E436" s="17" t="str">
        <f t="shared" si="51"/>
        <v/>
      </c>
      <c r="F436" s="17">
        <f t="shared" si="52"/>
        <v>3.572066440435792E-4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8.9301661010894801E-5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8.9301661010894801E-5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9.8921752893461277E-5</v>
      </c>
      <c r="F440" s="17" t="str">
        <f t="shared" si="52"/>
        <v/>
      </c>
      <c r="G440" s="17">
        <f t="shared" si="54"/>
        <v>-1</v>
      </c>
      <c r="H440" s="17">
        <f t="shared" si="53"/>
        <v>-9.8921752893461277E-5</v>
      </c>
    </row>
    <row r="441" spans="1:8" x14ac:dyDescent="0.2">
      <c r="A441" s="14"/>
      <c r="B441" s="15" t="s">
        <v>414</v>
      </c>
      <c r="C441" s="16">
        <v>1</v>
      </c>
      <c r="D441" s="16">
        <v>0</v>
      </c>
      <c r="E441" s="17">
        <f t="shared" si="51"/>
        <v>9.8921752893461277E-5</v>
      </c>
      <c r="F441" s="17" t="str">
        <f t="shared" si="52"/>
        <v/>
      </c>
      <c r="G441" s="17">
        <f t="shared" si="54"/>
        <v>-1</v>
      </c>
      <c r="H441" s="17">
        <f t="shared" si="53"/>
        <v>-9.8921752893461277E-5</v>
      </c>
    </row>
    <row r="442" spans="1:8" x14ac:dyDescent="0.2">
      <c r="A442" s="14"/>
      <c r="B442" s="15" t="s">
        <v>415</v>
      </c>
      <c r="C442" s="16">
        <v>65</v>
      </c>
      <c r="D442" s="16">
        <v>278</v>
      </c>
      <c r="E442" s="17">
        <f t="shared" si="51"/>
        <v>6.4299139380749829E-3</v>
      </c>
      <c r="F442" s="17">
        <f t="shared" si="52"/>
        <v>2.4825861761028755E-2</v>
      </c>
      <c r="G442" s="17">
        <f t="shared" si="54"/>
        <v>3.2769230769230768</v>
      </c>
      <c r="H442" s="17">
        <f t="shared" si="53"/>
        <v>2.1070333366307252E-2</v>
      </c>
    </row>
    <row r="443" spans="1:8" x14ac:dyDescent="0.2">
      <c r="A443" s="14"/>
      <c r="B443" s="15" t="s">
        <v>416</v>
      </c>
      <c r="C443" s="16">
        <v>33</v>
      </c>
      <c r="D443" s="16">
        <v>117</v>
      </c>
      <c r="E443" s="17">
        <f t="shared" si="51"/>
        <v>3.2644178454842221E-3</v>
      </c>
      <c r="F443" s="17">
        <f t="shared" si="52"/>
        <v>1.0448294338274692E-2</v>
      </c>
      <c r="G443" s="17">
        <f t="shared" si="54"/>
        <v>2.5454545454545454</v>
      </c>
      <c r="H443" s="17">
        <f t="shared" si="53"/>
        <v>8.3094272430507474E-3</v>
      </c>
    </row>
    <row r="444" spans="1:8" x14ac:dyDescent="0.2">
      <c r="A444" s="14"/>
      <c r="B444" s="15" t="s">
        <v>417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8.9301661010894801E-5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48</v>
      </c>
      <c r="D445" s="16">
        <v>73</v>
      </c>
      <c r="E445" s="17">
        <f t="shared" si="51"/>
        <v>4.7482441388861409E-3</v>
      </c>
      <c r="F445" s="17">
        <f t="shared" si="52"/>
        <v>6.5190212537953205E-3</v>
      </c>
      <c r="G445" s="17">
        <f t="shared" si="54"/>
        <v>0.52083333333333337</v>
      </c>
      <c r="H445" s="17">
        <f t="shared" si="53"/>
        <v>2.4730438223365321E-3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2</v>
      </c>
      <c r="D448" s="16">
        <v>15</v>
      </c>
      <c r="E448" s="17">
        <f t="shared" si="51"/>
        <v>1.9784350578692255E-4</v>
      </c>
      <c r="F448" s="17">
        <f t="shared" si="52"/>
        <v>1.339524915163422E-3</v>
      </c>
      <c r="G448" s="17">
        <f t="shared" si="54"/>
        <v>6.5</v>
      </c>
      <c r="H448" s="17">
        <f t="shared" si="53"/>
        <v>1.2859827876149966E-3</v>
      </c>
    </row>
    <row r="449" spans="1:8" x14ac:dyDescent="0.2">
      <c r="A449" s="14"/>
      <c r="B449" s="15" t="s">
        <v>422</v>
      </c>
      <c r="C449" s="16">
        <v>2</v>
      </c>
      <c r="D449" s="16">
        <v>3</v>
      </c>
      <c r="E449" s="17">
        <f t="shared" si="51"/>
        <v>1.9784350578692255E-4</v>
      </c>
      <c r="F449" s="17">
        <f t="shared" si="52"/>
        <v>2.679049830326844E-4</v>
      </c>
      <c r="G449" s="17">
        <f t="shared" si="54"/>
        <v>0.5</v>
      </c>
      <c r="H449" s="17">
        <f t="shared" si="53"/>
        <v>9.8921752893461277E-5</v>
      </c>
    </row>
    <row r="450" spans="1:8" x14ac:dyDescent="0.2">
      <c r="A450" s="14"/>
      <c r="B450" s="15" t="s">
        <v>423</v>
      </c>
      <c r="C450" s="16">
        <v>21</v>
      </c>
      <c r="D450" s="16">
        <v>115</v>
      </c>
      <c r="E450" s="17">
        <f t="shared" si="51"/>
        <v>2.0773568107626868E-3</v>
      </c>
      <c r="F450" s="17">
        <f t="shared" si="52"/>
        <v>1.0269691016252903E-2</v>
      </c>
      <c r="G450" s="17">
        <f t="shared" si="54"/>
        <v>4.4761904761904763</v>
      </c>
      <c r="H450" s="17">
        <f t="shared" si="53"/>
        <v>9.2986447719853611E-3</v>
      </c>
    </row>
    <row r="451" spans="1:8" x14ac:dyDescent="0.2">
      <c r="A451" s="14"/>
      <c r="B451" s="15" t="s">
        <v>424</v>
      </c>
      <c r="C451" s="16">
        <v>0</v>
      </c>
      <c r="D451" s="16">
        <v>7</v>
      </c>
      <c r="E451" s="17" t="str">
        <f t="shared" si="51"/>
        <v/>
      </c>
      <c r="F451" s="17">
        <f t="shared" si="52"/>
        <v>6.2511162707626366E-4</v>
      </c>
      <c r="G451" s="17">
        <f t="shared" si="54"/>
        <v>1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2</v>
      </c>
      <c r="D452" s="16">
        <v>1</v>
      </c>
      <c r="E452" s="17">
        <f t="shared" si="51"/>
        <v>1.9784350578692255E-4</v>
      </c>
      <c r="F452" s="17">
        <f t="shared" si="52"/>
        <v>8.9301661010894801E-5</v>
      </c>
      <c r="G452" s="17">
        <f t="shared" si="54"/>
        <v>-0.5</v>
      </c>
      <c r="H452" s="17">
        <f t="shared" si="53"/>
        <v>-9.8921752893461277E-5</v>
      </c>
    </row>
    <row r="453" spans="1:8" x14ac:dyDescent="0.2">
      <c r="A453" s="14"/>
      <c r="B453" s="15" t="s">
        <v>426</v>
      </c>
      <c r="C453" s="16">
        <v>11</v>
      </c>
      <c r="D453" s="16">
        <v>0</v>
      </c>
      <c r="E453" s="17">
        <f t="shared" si="51"/>
        <v>1.088139281828074E-3</v>
      </c>
      <c r="F453" s="17" t="str">
        <f t="shared" si="52"/>
        <v/>
      </c>
      <c r="G453" s="17">
        <f t="shared" si="54"/>
        <v>-1</v>
      </c>
      <c r="H453" s="17">
        <f t="shared" si="53"/>
        <v>-1.088139281828074E-3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14</v>
      </c>
      <c r="D455" s="16">
        <v>3</v>
      </c>
      <c r="E455" s="17">
        <f t="shared" si="51"/>
        <v>1.3849045405084578E-3</v>
      </c>
      <c r="F455" s="17">
        <f t="shared" si="52"/>
        <v>2.679049830326844E-4</v>
      </c>
      <c r="G455" s="17">
        <f t="shared" si="54"/>
        <v>-0.7857142857142857</v>
      </c>
      <c r="H455" s="17">
        <f t="shared" si="53"/>
        <v>-1.088139281828074E-3</v>
      </c>
    </row>
    <row r="456" spans="1:8" x14ac:dyDescent="0.2">
      <c r="A456" s="14"/>
      <c r="B456" s="15" t="s">
        <v>429</v>
      </c>
      <c r="C456" s="16">
        <v>35</v>
      </c>
      <c r="D456" s="16">
        <v>49</v>
      </c>
      <c r="E456" s="17">
        <f t="shared" si="51"/>
        <v>3.4622613512711444E-3</v>
      </c>
      <c r="F456" s="17">
        <f t="shared" si="52"/>
        <v>4.3757813895338457E-3</v>
      </c>
      <c r="G456" s="17">
        <f t="shared" si="54"/>
        <v>0.4</v>
      </c>
      <c r="H456" s="17">
        <f t="shared" si="53"/>
        <v>1.3849045405084578E-3</v>
      </c>
    </row>
    <row r="457" spans="1:8" x14ac:dyDescent="0.2">
      <c r="A457" s="14"/>
      <c r="B457" s="15" t="s">
        <v>430</v>
      </c>
      <c r="C457" s="16">
        <v>3</v>
      </c>
      <c r="D457" s="16">
        <v>5</v>
      </c>
      <c r="E457" s="17">
        <f t="shared" si="51"/>
        <v>2.967652586803838E-4</v>
      </c>
      <c r="F457" s="17">
        <f t="shared" si="52"/>
        <v>4.4650830505447401E-4</v>
      </c>
      <c r="G457" s="17">
        <f t="shared" si="54"/>
        <v>0.66666666666666663</v>
      </c>
      <c r="H457" s="17">
        <f t="shared" si="53"/>
        <v>1.9784350578692253E-4</v>
      </c>
    </row>
    <row r="458" spans="1:8" ht="25.5" x14ac:dyDescent="0.2">
      <c r="A458" s="14"/>
      <c r="B458" s="15" t="s">
        <v>431</v>
      </c>
      <c r="C458" s="16">
        <v>3</v>
      </c>
      <c r="D458" s="16">
        <v>11</v>
      </c>
      <c r="E458" s="17">
        <f t="shared" si="51"/>
        <v>2.967652586803838E-4</v>
      </c>
      <c r="F458" s="17">
        <f t="shared" si="52"/>
        <v>9.8231827111984276E-4</v>
      </c>
      <c r="G458" s="17">
        <f t="shared" si="54"/>
        <v>2.6666666666666665</v>
      </c>
      <c r="H458" s="17">
        <f t="shared" si="53"/>
        <v>7.9137402314769011E-4</v>
      </c>
    </row>
    <row r="459" spans="1:8" ht="25.5" x14ac:dyDescent="0.2">
      <c r="A459" s="14"/>
      <c r="B459" s="15" t="s">
        <v>432</v>
      </c>
      <c r="C459" s="16">
        <v>17</v>
      </c>
      <c r="D459" s="16">
        <v>11</v>
      </c>
      <c r="E459" s="17">
        <f t="shared" si="51"/>
        <v>1.6816697991888416E-3</v>
      </c>
      <c r="F459" s="17">
        <f t="shared" si="52"/>
        <v>9.8231827111984276E-4</v>
      </c>
      <c r="G459" s="17">
        <f t="shared" si="54"/>
        <v>-0.35294117647058826</v>
      </c>
      <c r="H459" s="17">
        <f t="shared" si="53"/>
        <v>-5.9353051736076772E-4</v>
      </c>
    </row>
    <row r="460" spans="1:8" ht="25.5" x14ac:dyDescent="0.2">
      <c r="A460" s="14"/>
      <c r="B460" s="15" t="s">
        <v>433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8.9301661010894801E-5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3</v>
      </c>
      <c r="D461" s="16">
        <v>0</v>
      </c>
      <c r="E461" s="17">
        <f t="shared" si="51"/>
        <v>2.967652586803838E-4</v>
      </c>
      <c r="F461" s="17" t="str">
        <f t="shared" si="52"/>
        <v/>
      </c>
      <c r="G461" s="17">
        <f t="shared" si="54"/>
        <v>-1</v>
      </c>
      <c r="H461" s="17">
        <f t="shared" si="53"/>
        <v>-2.967652586803838E-4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1</v>
      </c>
      <c r="D464" s="16">
        <v>0</v>
      </c>
      <c r="E464" s="17">
        <f t="shared" si="51"/>
        <v>9.8921752893461277E-5</v>
      </c>
      <c r="F464" s="17" t="str">
        <f t="shared" si="52"/>
        <v/>
      </c>
      <c r="G464" s="17">
        <f t="shared" si="54"/>
        <v>-1</v>
      </c>
      <c r="H464" s="17">
        <f t="shared" si="53"/>
        <v>-9.8921752893461277E-5</v>
      </c>
    </row>
    <row r="465" spans="1:8" x14ac:dyDescent="0.2">
      <c r="A465" s="14"/>
      <c r="B465" s="15" t="s">
        <v>438</v>
      </c>
      <c r="C465" s="16">
        <v>261</v>
      </c>
      <c r="D465" s="16">
        <v>57</v>
      </c>
      <c r="E465" s="17">
        <f t="shared" si="51"/>
        <v>2.5818577505193393E-2</v>
      </c>
      <c r="F465" s="17">
        <f t="shared" si="52"/>
        <v>5.0901946776210037E-3</v>
      </c>
      <c r="G465" s="17">
        <f t="shared" si="54"/>
        <v>-0.7816091954022989</v>
      </c>
      <c r="H465" s="17">
        <f t="shared" si="53"/>
        <v>-2.0180037590266101E-2</v>
      </c>
    </row>
    <row r="466" spans="1:8" x14ac:dyDescent="0.2">
      <c r="A466" s="14"/>
      <c r="B466" s="15" t="s">
        <v>439</v>
      </c>
      <c r="C466" s="16">
        <v>6</v>
      </c>
      <c r="D466" s="16">
        <v>6</v>
      </c>
      <c r="E466" s="17">
        <f t="shared" si="51"/>
        <v>5.9353051736076761E-4</v>
      </c>
      <c r="F466" s="17">
        <f t="shared" si="52"/>
        <v>5.3580996606536881E-4</v>
      </c>
      <c r="G466" s="17">
        <f t="shared" si="54"/>
        <v>0</v>
      </c>
      <c r="H466" s="17">
        <f t="shared" si="53"/>
        <v>0</v>
      </c>
    </row>
    <row r="467" spans="1:8" x14ac:dyDescent="0.2">
      <c r="A467" s="14"/>
      <c r="B467" s="15" t="s">
        <v>440</v>
      </c>
      <c r="C467" s="16">
        <v>1</v>
      </c>
      <c r="D467" s="16">
        <v>2</v>
      </c>
      <c r="E467" s="17">
        <f t="shared" si="51"/>
        <v>9.8921752893461277E-5</v>
      </c>
      <c r="F467" s="17">
        <f t="shared" si="52"/>
        <v>1.786033220217896E-4</v>
      </c>
      <c r="G467" s="17">
        <f t="shared" si="54"/>
        <v>1</v>
      </c>
      <c r="H467" s="17">
        <f t="shared" si="53"/>
        <v>9.8921752893461277E-5</v>
      </c>
    </row>
    <row r="468" spans="1:8" x14ac:dyDescent="0.2">
      <c r="A468" s="14"/>
      <c r="B468" s="15" t="s">
        <v>441</v>
      </c>
      <c r="C468" s="16">
        <v>1</v>
      </c>
      <c r="D468" s="16">
        <v>0</v>
      </c>
      <c r="E468" s="17">
        <f t="shared" si="51"/>
        <v>9.8921752893461277E-5</v>
      </c>
      <c r="F468" s="17" t="str">
        <f t="shared" si="52"/>
        <v/>
      </c>
      <c r="G468" s="17">
        <f t="shared" si="54"/>
        <v>-1</v>
      </c>
      <c r="H468" s="17">
        <f t="shared" si="53"/>
        <v>-9.8921752893461277E-5</v>
      </c>
    </row>
    <row r="469" spans="1:8" x14ac:dyDescent="0.2">
      <c r="A469" s="14"/>
      <c r="B469" s="15" t="s">
        <v>442</v>
      </c>
      <c r="C469" s="16">
        <v>8</v>
      </c>
      <c r="D469" s="16">
        <v>6</v>
      </c>
      <c r="E469" s="17">
        <f t="shared" si="51"/>
        <v>7.9137402314769022E-4</v>
      </c>
      <c r="F469" s="17">
        <f t="shared" si="52"/>
        <v>5.3580996606536881E-4</v>
      </c>
      <c r="G469" s="17">
        <f t="shared" si="54"/>
        <v>-0.25</v>
      </c>
      <c r="H469" s="17">
        <f t="shared" si="53"/>
        <v>-1.9784350578692255E-4</v>
      </c>
    </row>
    <row r="470" spans="1:8" x14ac:dyDescent="0.2">
      <c r="A470" s="14"/>
      <c r="B470" s="15" t="s">
        <v>443</v>
      </c>
      <c r="C470" s="16">
        <v>2</v>
      </c>
      <c r="D470" s="16">
        <v>3</v>
      </c>
      <c r="E470" s="17">
        <f t="shared" si="51"/>
        <v>1.9784350578692255E-4</v>
      </c>
      <c r="F470" s="17">
        <f t="shared" si="52"/>
        <v>2.679049830326844E-4</v>
      </c>
      <c r="G470" s="17">
        <f t="shared" si="54"/>
        <v>0.5</v>
      </c>
      <c r="H470" s="17">
        <f t="shared" si="53"/>
        <v>9.8921752893461277E-5</v>
      </c>
    </row>
    <row r="471" spans="1:8" x14ac:dyDescent="0.2">
      <c r="A471" s="14"/>
      <c r="B471" s="15" t="s">
        <v>444</v>
      </c>
      <c r="C471" s="16">
        <v>62</v>
      </c>
      <c r="D471" s="16">
        <v>219</v>
      </c>
      <c r="E471" s="17">
        <f t="shared" si="51"/>
        <v>6.1331486793945985E-3</v>
      </c>
      <c r="F471" s="17">
        <f t="shared" si="52"/>
        <v>1.9557063761385961E-2</v>
      </c>
      <c r="G471" s="17">
        <f t="shared" si="54"/>
        <v>2.532258064516129</v>
      </c>
      <c r="H471" s="17">
        <f t="shared" si="53"/>
        <v>1.5530715204273418E-2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2</v>
      </c>
      <c r="D475" s="16">
        <v>1</v>
      </c>
      <c r="E475" s="17">
        <f t="shared" si="51"/>
        <v>1.9784350578692255E-4</v>
      </c>
      <c r="F475" s="17">
        <f t="shared" si="52"/>
        <v>8.9301661010894801E-5</v>
      </c>
      <c r="G475" s="17">
        <f t="shared" si="54"/>
        <v>-0.5</v>
      </c>
      <c r="H475" s="17">
        <f t="shared" si="53"/>
        <v>-9.8921752893461277E-5</v>
      </c>
    </row>
    <row r="476" spans="1:8" x14ac:dyDescent="0.2">
      <c r="A476" s="14"/>
      <c r="B476" s="15" t="s">
        <v>449</v>
      </c>
      <c r="C476" s="16">
        <v>3</v>
      </c>
      <c r="D476" s="16">
        <v>4</v>
      </c>
      <c r="E476" s="17">
        <f t="shared" si="51"/>
        <v>2.967652586803838E-4</v>
      </c>
      <c r="F476" s="17">
        <f t="shared" si="52"/>
        <v>3.572066440435792E-4</v>
      </c>
      <c r="G476" s="17">
        <f t="shared" si="54"/>
        <v>0.33333333333333331</v>
      </c>
      <c r="H476" s="17">
        <f t="shared" si="53"/>
        <v>9.8921752893461263E-5</v>
      </c>
    </row>
    <row r="477" spans="1:8" x14ac:dyDescent="0.2">
      <c r="A477" s="14"/>
      <c r="B477" s="15" t="s">
        <v>450</v>
      </c>
      <c r="C477" s="16">
        <v>0</v>
      </c>
      <c r="D477" s="16">
        <v>2</v>
      </c>
      <c r="E477" s="17" t="str">
        <f t="shared" ref="E477:E540" si="55">+IF(C477=0,"",C477/C$349)</f>
        <v/>
      </c>
      <c r="F477" s="17">
        <f t="shared" ref="F477:F540" si="56">+IF(D477=0,"",D477/D$349)</f>
        <v>1.786033220217896E-4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26</v>
      </c>
      <c r="D479" s="16">
        <v>26</v>
      </c>
      <c r="E479" s="17">
        <f t="shared" si="55"/>
        <v>2.5719655752299933E-3</v>
      </c>
      <c r="F479" s="17">
        <f t="shared" si="56"/>
        <v>2.3218431862832649E-3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453</v>
      </c>
      <c r="C480" s="16">
        <v>7</v>
      </c>
      <c r="D480" s="16">
        <v>2</v>
      </c>
      <c r="E480" s="17">
        <f t="shared" si="55"/>
        <v>6.9245227025422891E-4</v>
      </c>
      <c r="F480" s="17">
        <f t="shared" si="56"/>
        <v>1.786033220217896E-4</v>
      </c>
      <c r="G480" s="17">
        <f t="shared" si="58"/>
        <v>-0.7142857142857143</v>
      </c>
      <c r="H480" s="17">
        <f t="shared" si="57"/>
        <v>-4.9460876446730641E-4</v>
      </c>
    </row>
    <row r="481" spans="1:8" x14ac:dyDescent="0.2">
      <c r="A481" s="14"/>
      <c r="B481" s="15" t="s">
        <v>454</v>
      </c>
      <c r="C481" s="16">
        <v>10</v>
      </c>
      <c r="D481" s="16">
        <v>14</v>
      </c>
      <c r="E481" s="17">
        <f t="shared" si="55"/>
        <v>9.8921752893461282E-4</v>
      </c>
      <c r="F481" s="17">
        <f t="shared" si="56"/>
        <v>1.2502232541525273E-3</v>
      </c>
      <c r="G481" s="17">
        <f t="shared" si="58"/>
        <v>0.4</v>
      </c>
      <c r="H481" s="17">
        <f t="shared" si="57"/>
        <v>3.9568701157384516E-4</v>
      </c>
    </row>
    <row r="482" spans="1:8" x14ac:dyDescent="0.2">
      <c r="A482" s="14"/>
      <c r="B482" s="15" t="s">
        <v>455</v>
      </c>
      <c r="C482" s="16">
        <v>1</v>
      </c>
      <c r="D482" s="16">
        <v>0</v>
      </c>
      <c r="E482" s="17">
        <f t="shared" si="55"/>
        <v>9.8921752893461277E-5</v>
      </c>
      <c r="F482" s="17" t="str">
        <f t="shared" si="56"/>
        <v/>
      </c>
      <c r="G482" s="17">
        <f t="shared" si="58"/>
        <v>-1</v>
      </c>
      <c r="H482" s="17">
        <f t="shared" si="57"/>
        <v>-9.8921752893461277E-5</v>
      </c>
    </row>
    <row r="483" spans="1:8" x14ac:dyDescent="0.2">
      <c r="A483" s="14"/>
      <c r="B483" s="15" t="s">
        <v>456</v>
      </c>
      <c r="C483" s="16">
        <v>4</v>
      </c>
      <c r="D483" s="16">
        <v>5</v>
      </c>
      <c r="E483" s="17">
        <f t="shared" si="55"/>
        <v>3.9568701157384511E-4</v>
      </c>
      <c r="F483" s="17">
        <f t="shared" si="56"/>
        <v>4.4650830505447401E-4</v>
      </c>
      <c r="G483" s="17">
        <f t="shared" si="58"/>
        <v>0.25</v>
      </c>
      <c r="H483" s="17">
        <f t="shared" si="57"/>
        <v>9.8921752893461277E-5</v>
      </c>
    </row>
    <row r="484" spans="1:8" x14ac:dyDescent="0.2">
      <c r="A484" s="14"/>
      <c r="B484" s="15" t="s">
        <v>457</v>
      </c>
      <c r="C484" s="16">
        <v>64</v>
      </c>
      <c r="D484" s="16">
        <v>23</v>
      </c>
      <c r="E484" s="17">
        <f t="shared" si="55"/>
        <v>6.3309921851815217E-3</v>
      </c>
      <c r="F484" s="17">
        <f t="shared" si="56"/>
        <v>2.0539382032505804E-3</v>
      </c>
      <c r="G484" s="17">
        <f t="shared" si="58"/>
        <v>-0.640625</v>
      </c>
      <c r="H484" s="17">
        <f t="shared" si="57"/>
        <v>-4.0557918686319125E-3</v>
      </c>
    </row>
    <row r="485" spans="1:8" x14ac:dyDescent="0.2">
      <c r="A485" s="14"/>
      <c r="B485" s="15" t="s">
        <v>458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8.9301661010894801E-5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54</v>
      </c>
      <c r="D486" s="16">
        <v>217</v>
      </c>
      <c r="E486" s="17">
        <f t="shared" si="55"/>
        <v>5.3417746562469089E-3</v>
      </c>
      <c r="F486" s="17">
        <f t="shared" si="56"/>
        <v>1.9378460439364174E-2</v>
      </c>
      <c r="G486" s="17">
        <f t="shared" si="58"/>
        <v>3.0185185185185186</v>
      </c>
      <c r="H486" s="17">
        <f t="shared" si="57"/>
        <v>1.6124245721634189E-2</v>
      </c>
    </row>
    <row r="487" spans="1:8" x14ac:dyDescent="0.2">
      <c r="A487" s="14"/>
      <c r="B487" s="15" t="s">
        <v>460</v>
      </c>
      <c r="C487" s="16">
        <v>5</v>
      </c>
      <c r="D487" s="16">
        <v>9</v>
      </c>
      <c r="E487" s="17">
        <f t="shared" si="55"/>
        <v>4.9460876446730641E-4</v>
      </c>
      <c r="F487" s="17">
        <f t="shared" si="56"/>
        <v>8.0371494909805326E-4</v>
      </c>
      <c r="G487" s="17">
        <f t="shared" si="58"/>
        <v>0.8</v>
      </c>
      <c r="H487" s="17">
        <f t="shared" si="57"/>
        <v>3.9568701157384516E-4</v>
      </c>
    </row>
    <row r="488" spans="1:8" x14ac:dyDescent="0.2">
      <c r="A488" s="14"/>
      <c r="B488" s="15" t="s">
        <v>461</v>
      </c>
      <c r="C488" s="16">
        <v>0</v>
      </c>
      <c r="D488" s="16">
        <v>6</v>
      </c>
      <c r="E488" s="17" t="str">
        <f t="shared" si="55"/>
        <v/>
      </c>
      <c r="F488" s="17">
        <f t="shared" si="56"/>
        <v>5.3580996606536881E-4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1</v>
      </c>
      <c r="D489" s="16">
        <v>4</v>
      </c>
      <c r="E489" s="17">
        <f t="shared" si="55"/>
        <v>9.8921752893461277E-5</v>
      </c>
      <c r="F489" s="17">
        <f t="shared" si="56"/>
        <v>3.572066440435792E-4</v>
      </c>
      <c r="G489" s="17">
        <f t="shared" si="58"/>
        <v>3</v>
      </c>
      <c r="H489" s="17">
        <f t="shared" si="57"/>
        <v>2.967652586803838E-4</v>
      </c>
    </row>
    <row r="490" spans="1:8" x14ac:dyDescent="0.2">
      <c r="A490" s="14"/>
      <c r="B490" s="15" t="s">
        <v>463</v>
      </c>
      <c r="C490" s="16">
        <v>107</v>
      </c>
      <c r="D490" s="16">
        <v>103</v>
      </c>
      <c r="E490" s="17">
        <f t="shared" si="55"/>
        <v>1.0584627559600357E-2</v>
      </c>
      <c r="F490" s="17">
        <f t="shared" si="56"/>
        <v>9.1980710841221645E-3</v>
      </c>
      <c r="G490" s="17">
        <f t="shared" si="58"/>
        <v>-3.7383177570093455E-2</v>
      </c>
      <c r="H490" s="17">
        <f t="shared" si="57"/>
        <v>-3.9568701157384505E-4</v>
      </c>
    </row>
    <row r="491" spans="1:8" x14ac:dyDescent="0.2">
      <c r="A491" s="14"/>
      <c r="B491" s="15" t="s">
        <v>464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8.9301661010894801E-5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1</v>
      </c>
      <c r="E492" s="17" t="str">
        <f t="shared" si="55"/>
        <v/>
      </c>
      <c r="F492" s="17">
        <f t="shared" si="56"/>
        <v>8.9301661010894801E-5</v>
      </c>
      <c r="G492" s="17">
        <f t="shared" si="58"/>
        <v>1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1</v>
      </c>
      <c r="D493" s="16">
        <v>0</v>
      </c>
      <c r="E493" s="17">
        <f t="shared" si="55"/>
        <v>9.8921752893461277E-5</v>
      </c>
      <c r="F493" s="17" t="str">
        <f t="shared" si="56"/>
        <v/>
      </c>
      <c r="G493" s="17">
        <f t="shared" si="58"/>
        <v>-1</v>
      </c>
      <c r="H493" s="17">
        <f t="shared" si="57"/>
        <v>-9.8921752893461277E-5</v>
      </c>
    </row>
    <row r="494" spans="1:8" ht="25.5" x14ac:dyDescent="0.2">
      <c r="A494" s="14"/>
      <c r="B494" s="15" t="s">
        <v>467</v>
      </c>
      <c r="C494" s="16">
        <v>7</v>
      </c>
      <c r="D494" s="16">
        <v>0</v>
      </c>
      <c r="E494" s="17">
        <f t="shared" si="55"/>
        <v>6.9245227025422891E-4</v>
      </c>
      <c r="F494" s="17" t="str">
        <f t="shared" si="56"/>
        <v/>
      </c>
      <c r="G494" s="17">
        <f t="shared" si="58"/>
        <v>-1</v>
      </c>
      <c r="H494" s="17">
        <f t="shared" si="57"/>
        <v>-6.9245227025422891E-4</v>
      </c>
    </row>
    <row r="495" spans="1:8" x14ac:dyDescent="0.2">
      <c r="A495" s="14"/>
      <c r="B495" s="15" t="s">
        <v>468</v>
      </c>
      <c r="C495" s="16">
        <v>3</v>
      </c>
      <c r="D495" s="16">
        <v>2</v>
      </c>
      <c r="E495" s="17">
        <f t="shared" si="55"/>
        <v>2.967652586803838E-4</v>
      </c>
      <c r="F495" s="17">
        <f t="shared" si="56"/>
        <v>1.786033220217896E-4</v>
      </c>
      <c r="G495" s="17">
        <f t="shared" si="58"/>
        <v>-0.33333333333333331</v>
      </c>
      <c r="H495" s="17">
        <f t="shared" si="57"/>
        <v>-9.8921752893461263E-5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5</v>
      </c>
      <c r="D500" s="16">
        <v>11</v>
      </c>
      <c r="E500" s="17">
        <f t="shared" si="55"/>
        <v>4.9460876446730641E-4</v>
      </c>
      <c r="F500" s="17">
        <f t="shared" si="56"/>
        <v>9.8231827111984276E-4</v>
      </c>
      <c r="G500" s="17">
        <f t="shared" si="58"/>
        <v>1.2</v>
      </c>
      <c r="H500" s="17">
        <f t="shared" si="57"/>
        <v>5.9353051736076772E-4</v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2</v>
      </c>
      <c r="D506" s="16">
        <v>1</v>
      </c>
      <c r="E506" s="17">
        <f t="shared" si="55"/>
        <v>1.9784350578692255E-4</v>
      </c>
      <c r="F506" s="17">
        <f t="shared" si="56"/>
        <v>8.9301661010894801E-5</v>
      </c>
      <c r="G506" s="17">
        <f t="shared" si="58"/>
        <v>-0.5</v>
      </c>
      <c r="H506" s="17">
        <f t="shared" si="57"/>
        <v>-9.8921752893461277E-5</v>
      </c>
    </row>
    <row r="507" spans="1:8" x14ac:dyDescent="0.2">
      <c r="A507" s="14"/>
      <c r="B507" s="15" t="s">
        <v>480</v>
      </c>
      <c r="C507" s="16">
        <v>2</v>
      </c>
      <c r="D507" s="16">
        <v>1</v>
      </c>
      <c r="E507" s="17">
        <f t="shared" si="55"/>
        <v>1.9784350578692255E-4</v>
      </c>
      <c r="F507" s="17">
        <f t="shared" si="56"/>
        <v>8.9301661010894801E-5</v>
      </c>
      <c r="G507" s="17">
        <f t="shared" si="58"/>
        <v>-0.5</v>
      </c>
      <c r="H507" s="17">
        <f t="shared" si="57"/>
        <v>-9.8921752893461277E-5</v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1</v>
      </c>
      <c r="D509" s="16">
        <v>0</v>
      </c>
      <c r="E509" s="17">
        <f t="shared" si="55"/>
        <v>9.8921752893461277E-5</v>
      </c>
      <c r="F509" s="17" t="str">
        <f t="shared" si="56"/>
        <v/>
      </c>
      <c r="G509" s="17">
        <f t="shared" si="58"/>
        <v>-1</v>
      </c>
      <c r="H509" s="17">
        <f t="shared" si="57"/>
        <v>-9.8921752893461277E-5</v>
      </c>
    </row>
    <row r="510" spans="1:8" x14ac:dyDescent="0.2">
      <c r="A510" s="14"/>
      <c r="B510" s="15" t="s">
        <v>483</v>
      </c>
      <c r="C510" s="16">
        <v>19</v>
      </c>
      <c r="D510" s="16">
        <v>1</v>
      </c>
      <c r="E510" s="17">
        <f t="shared" si="55"/>
        <v>1.8795133049757642E-3</v>
      </c>
      <c r="F510" s="17">
        <f t="shared" si="56"/>
        <v>8.9301661010894801E-5</v>
      </c>
      <c r="G510" s="17">
        <f t="shared" si="58"/>
        <v>-0.94736842105263153</v>
      </c>
      <c r="H510" s="17">
        <f t="shared" si="57"/>
        <v>-1.7805915520823028E-3</v>
      </c>
    </row>
    <row r="511" spans="1:8" x14ac:dyDescent="0.2">
      <c r="A511" s="14"/>
      <c r="B511" s="15" t="s">
        <v>484</v>
      </c>
      <c r="C511" s="16">
        <v>41</v>
      </c>
      <c r="D511" s="16">
        <v>26</v>
      </c>
      <c r="E511" s="17">
        <f t="shared" si="55"/>
        <v>4.0557918686319125E-3</v>
      </c>
      <c r="F511" s="17">
        <f t="shared" si="56"/>
        <v>2.3218431862832649E-3</v>
      </c>
      <c r="G511" s="17">
        <f t="shared" si="58"/>
        <v>-0.36585365853658536</v>
      </c>
      <c r="H511" s="17">
        <f t="shared" si="57"/>
        <v>-1.4838262934019192E-3</v>
      </c>
    </row>
    <row r="512" spans="1:8" ht="38.25" x14ac:dyDescent="0.2">
      <c r="A512" s="14"/>
      <c r="B512" s="15" t="s">
        <v>485</v>
      </c>
      <c r="C512" s="16">
        <v>3</v>
      </c>
      <c r="D512" s="16">
        <v>0</v>
      </c>
      <c r="E512" s="17">
        <f t="shared" si="55"/>
        <v>2.967652586803838E-4</v>
      </c>
      <c r="F512" s="17" t="str">
        <f t="shared" si="56"/>
        <v/>
      </c>
      <c r="G512" s="17">
        <f t="shared" si="58"/>
        <v>-1</v>
      </c>
      <c r="H512" s="17">
        <f t="shared" si="57"/>
        <v>-2.967652586803838E-4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1</v>
      </c>
      <c r="E514" s="17" t="str">
        <f t="shared" si="55"/>
        <v/>
      </c>
      <c r="F514" s="17">
        <f t="shared" si="56"/>
        <v>8.9301661010894801E-5</v>
      </c>
      <c r="G514" s="17">
        <f t="shared" si="58"/>
        <v>1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50</v>
      </c>
      <c r="D515" s="16">
        <v>80</v>
      </c>
      <c r="E515" s="17">
        <f t="shared" si="55"/>
        <v>4.9460876446730632E-3</v>
      </c>
      <c r="F515" s="17">
        <f t="shared" si="56"/>
        <v>7.1441328808715841E-3</v>
      </c>
      <c r="G515" s="17">
        <f t="shared" si="58"/>
        <v>0.6</v>
      </c>
      <c r="H515" s="17">
        <f t="shared" si="57"/>
        <v>2.967652586803838E-3</v>
      </c>
    </row>
    <row r="516" spans="1:8" x14ac:dyDescent="0.2">
      <c r="A516" s="14"/>
      <c r="B516" s="15" t="s">
        <v>489</v>
      </c>
      <c r="C516" s="16">
        <v>17</v>
      </c>
      <c r="D516" s="16">
        <v>0</v>
      </c>
      <c r="E516" s="17">
        <f t="shared" si="55"/>
        <v>1.6816697991888416E-3</v>
      </c>
      <c r="F516" s="17" t="str">
        <f t="shared" si="56"/>
        <v/>
      </c>
      <c r="G516" s="17">
        <f t="shared" si="58"/>
        <v>-1</v>
      </c>
      <c r="H516" s="17">
        <f t="shared" si="57"/>
        <v>-1.6816697991888416E-3</v>
      </c>
    </row>
    <row r="517" spans="1:8" ht="25.5" x14ac:dyDescent="0.2">
      <c r="A517" s="14"/>
      <c r="B517" s="15" t="s">
        <v>490</v>
      </c>
      <c r="C517" s="16">
        <v>0</v>
      </c>
      <c r="D517" s="16">
        <v>3</v>
      </c>
      <c r="E517" s="17" t="str">
        <f t="shared" si="55"/>
        <v/>
      </c>
      <c r="F517" s="17">
        <f t="shared" si="56"/>
        <v>2.679049830326844E-4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8.9301661010894801E-5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1</v>
      </c>
      <c r="D519" s="16">
        <v>0</v>
      </c>
      <c r="E519" s="17">
        <f t="shared" si="55"/>
        <v>9.8921752893461277E-5</v>
      </c>
      <c r="F519" s="17" t="str">
        <f t="shared" si="56"/>
        <v/>
      </c>
      <c r="G519" s="17">
        <f t="shared" si="58"/>
        <v>-1</v>
      </c>
      <c r="H519" s="17">
        <f t="shared" si="57"/>
        <v>-9.8921752893461277E-5</v>
      </c>
    </row>
    <row r="520" spans="1:8" ht="25.5" x14ac:dyDescent="0.2">
      <c r="A520" s="14"/>
      <c r="B520" s="15" t="s">
        <v>493</v>
      </c>
      <c r="C520" s="16">
        <v>11</v>
      </c>
      <c r="D520" s="16">
        <v>0</v>
      </c>
      <c r="E520" s="17">
        <f t="shared" si="55"/>
        <v>1.088139281828074E-3</v>
      </c>
      <c r="F520" s="17" t="str">
        <f t="shared" si="56"/>
        <v/>
      </c>
      <c r="G520" s="17">
        <f t="shared" si="58"/>
        <v>-1</v>
      </c>
      <c r="H520" s="17">
        <f t="shared" si="57"/>
        <v>-1.088139281828074E-3</v>
      </c>
    </row>
    <row r="521" spans="1:8" x14ac:dyDescent="0.2">
      <c r="A521" s="14"/>
      <c r="B521" s="15" t="s">
        <v>494</v>
      </c>
      <c r="C521" s="16">
        <v>9</v>
      </c>
      <c r="D521" s="16">
        <v>0</v>
      </c>
      <c r="E521" s="17">
        <f t="shared" si="55"/>
        <v>8.9029577604115141E-4</v>
      </c>
      <c r="F521" s="17" t="str">
        <f t="shared" si="56"/>
        <v/>
      </c>
      <c r="G521" s="17">
        <f t="shared" si="58"/>
        <v>-1</v>
      </c>
      <c r="H521" s="17">
        <f t="shared" si="57"/>
        <v>-8.9029577604115141E-4</v>
      </c>
    </row>
    <row r="522" spans="1:8" ht="25.5" x14ac:dyDescent="0.2">
      <c r="A522" s="14"/>
      <c r="B522" s="15" t="s">
        <v>495</v>
      </c>
      <c r="C522" s="16">
        <v>1</v>
      </c>
      <c r="D522" s="16">
        <v>2</v>
      </c>
      <c r="E522" s="17">
        <f t="shared" si="55"/>
        <v>9.8921752893461277E-5</v>
      </c>
      <c r="F522" s="17">
        <f t="shared" si="56"/>
        <v>1.786033220217896E-4</v>
      </c>
      <c r="G522" s="17">
        <f t="shared" si="58"/>
        <v>1</v>
      </c>
      <c r="H522" s="17">
        <f t="shared" si="57"/>
        <v>9.8921752893461277E-5</v>
      </c>
    </row>
    <row r="523" spans="1:8" ht="25.5" x14ac:dyDescent="0.2">
      <c r="A523" s="14"/>
      <c r="B523" s="15" t="s">
        <v>496</v>
      </c>
      <c r="C523" s="16">
        <v>3</v>
      </c>
      <c r="D523" s="16">
        <v>0</v>
      </c>
      <c r="E523" s="17">
        <f t="shared" si="55"/>
        <v>2.967652586803838E-4</v>
      </c>
      <c r="F523" s="17" t="str">
        <f t="shared" si="56"/>
        <v/>
      </c>
      <c r="G523" s="17">
        <f t="shared" si="58"/>
        <v>-1</v>
      </c>
      <c r="H523" s="17">
        <f t="shared" si="57"/>
        <v>-2.967652586803838E-4</v>
      </c>
    </row>
    <row r="524" spans="1:8" ht="25.5" x14ac:dyDescent="0.2">
      <c r="A524" s="14"/>
      <c r="B524" s="15" t="s">
        <v>497</v>
      </c>
      <c r="C524" s="16">
        <v>3</v>
      </c>
      <c r="D524" s="16">
        <v>5</v>
      </c>
      <c r="E524" s="17">
        <f t="shared" si="55"/>
        <v>2.967652586803838E-4</v>
      </c>
      <c r="F524" s="17">
        <f t="shared" si="56"/>
        <v>4.4650830505447401E-4</v>
      </c>
      <c r="G524" s="17">
        <f t="shared" si="58"/>
        <v>0.66666666666666663</v>
      </c>
      <c r="H524" s="17">
        <f t="shared" si="57"/>
        <v>1.9784350578692253E-4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3</v>
      </c>
      <c r="D529" s="16">
        <v>0</v>
      </c>
      <c r="E529" s="17">
        <f t="shared" si="55"/>
        <v>2.967652586803838E-4</v>
      </c>
      <c r="F529" s="17" t="str">
        <f t="shared" si="56"/>
        <v/>
      </c>
      <c r="G529" s="17">
        <f t="shared" si="58"/>
        <v>-1</v>
      </c>
      <c r="H529" s="17">
        <f t="shared" si="57"/>
        <v>-2.967652586803838E-4</v>
      </c>
    </row>
    <row r="530" spans="1:8" ht="25.5" x14ac:dyDescent="0.2">
      <c r="A530" s="14"/>
      <c r="B530" s="15" t="s">
        <v>503</v>
      </c>
      <c r="C530" s="16">
        <v>0</v>
      </c>
      <c r="D530" s="16">
        <v>1</v>
      </c>
      <c r="E530" s="17" t="str">
        <f t="shared" si="55"/>
        <v/>
      </c>
      <c r="F530" s="17">
        <f t="shared" si="56"/>
        <v>8.9301661010894801E-5</v>
      </c>
      <c r="G530" s="17">
        <f t="shared" si="58"/>
        <v>1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1</v>
      </c>
      <c r="D531" s="16">
        <v>3</v>
      </c>
      <c r="E531" s="17">
        <f t="shared" si="55"/>
        <v>9.8921752893461277E-5</v>
      </c>
      <c r="F531" s="17">
        <f t="shared" si="56"/>
        <v>2.679049830326844E-4</v>
      </c>
      <c r="G531" s="17">
        <f t="shared" si="58"/>
        <v>2</v>
      </c>
      <c r="H531" s="17">
        <f t="shared" si="57"/>
        <v>1.9784350578692255E-4</v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2</v>
      </c>
      <c r="D533" s="16">
        <v>1</v>
      </c>
      <c r="E533" s="17">
        <f t="shared" si="55"/>
        <v>1.9784350578692255E-4</v>
      </c>
      <c r="F533" s="17">
        <f t="shared" si="56"/>
        <v>8.9301661010894801E-5</v>
      </c>
      <c r="G533" s="17">
        <f t="shared" si="58"/>
        <v>-0.5</v>
      </c>
      <c r="H533" s="17">
        <f t="shared" si="57"/>
        <v>-9.8921752893461277E-5</v>
      </c>
    </row>
    <row r="534" spans="1:8" x14ac:dyDescent="0.2">
      <c r="A534" s="14"/>
      <c r="B534" s="15" t="s">
        <v>507</v>
      </c>
      <c r="C534" s="16">
        <v>13</v>
      </c>
      <c r="D534" s="16">
        <v>968</v>
      </c>
      <c r="E534" s="17">
        <f t="shared" si="55"/>
        <v>1.2859827876149966E-3</v>
      </c>
      <c r="F534" s="17">
        <f t="shared" si="56"/>
        <v>8.6444007858546168E-2</v>
      </c>
      <c r="G534" s="17">
        <f t="shared" si="58"/>
        <v>73.461538461538467</v>
      </c>
      <c r="H534" s="17">
        <f t="shared" si="57"/>
        <v>9.4470274013255529E-2</v>
      </c>
    </row>
    <row r="535" spans="1:8" x14ac:dyDescent="0.2">
      <c r="A535" s="14"/>
      <c r="B535" s="15" t="s">
        <v>508</v>
      </c>
      <c r="C535" s="16">
        <v>51</v>
      </c>
      <c r="D535" s="16">
        <v>106</v>
      </c>
      <c r="E535" s="17">
        <f t="shared" si="55"/>
        <v>5.0450093975665244E-3</v>
      </c>
      <c r="F535" s="17">
        <f t="shared" si="56"/>
        <v>9.4659760671548486E-3</v>
      </c>
      <c r="G535" s="17">
        <f t="shared" si="58"/>
        <v>1.0784313725490196</v>
      </c>
      <c r="H535" s="17">
        <f t="shared" si="57"/>
        <v>5.4406964091403692E-3</v>
      </c>
    </row>
    <row r="536" spans="1:8" ht="25.5" x14ac:dyDescent="0.2">
      <c r="A536" s="14"/>
      <c r="B536" s="15" t="s">
        <v>509</v>
      </c>
      <c r="C536" s="16">
        <v>4</v>
      </c>
      <c r="D536" s="16">
        <v>0</v>
      </c>
      <c r="E536" s="17">
        <f t="shared" si="55"/>
        <v>3.9568701157384511E-4</v>
      </c>
      <c r="F536" s="17" t="str">
        <f t="shared" si="56"/>
        <v/>
      </c>
      <c r="G536" s="17">
        <f t="shared" si="58"/>
        <v>-1</v>
      </c>
      <c r="H536" s="17">
        <f t="shared" si="57"/>
        <v>-3.9568701157384511E-4</v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9.8921752893461277E-5</v>
      </c>
      <c r="F537" s="17" t="str">
        <f t="shared" si="56"/>
        <v/>
      </c>
      <c r="G537" s="17">
        <f t="shared" si="58"/>
        <v>-1</v>
      </c>
      <c r="H537" s="17">
        <f t="shared" si="57"/>
        <v>-9.8921752893461277E-5</v>
      </c>
    </row>
    <row r="538" spans="1:8" x14ac:dyDescent="0.2">
      <c r="A538" s="14"/>
      <c r="B538" s="15" t="s">
        <v>511</v>
      </c>
      <c r="C538" s="16">
        <v>111</v>
      </c>
      <c r="D538" s="16">
        <v>89</v>
      </c>
      <c r="E538" s="17">
        <f t="shared" si="55"/>
        <v>1.0980314571174201E-2</v>
      </c>
      <c r="F538" s="17">
        <f t="shared" si="56"/>
        <v>7.9478478299696374E-3</v>
      </c>
      <c r="G538" s="17">
        <f t="shared" si="58"/>
        <v>-0.1981981981981982</v>
      </c>
      <c r="H538" s="17">
        <f t="shared" si="57"/>
        <v>-2.176278563656148E-3</v>
      </c>
    </row>
    <row r="539" spans="1:8" x14ac:dyDescent="0.2">
      <c r="A539" s="14"/>
      <c r="B539" s="15" t="s">
        <v>512</v>
      </c>
      <c r="C539" s="16">
        <v>56</v>
      </c>
      <c r="D539" s="16">
        <v>26</v>
      </c>
      <c r="E539" s="17">
        <f t="shared" si="55"/>
        <v>5.5396181620338313E-3</v>
      </c>
      <c r="F539" s="17">
        <f t="shared" si="56"/>
        <v>2.3218431862832649E-3</v>
      </c>
      <c r="G539" s="17">
        <f t="shared" si="58"/>
        <v>-0.5357142857142857</v>
      </c>
      <c r="H539" s="17">
        <f t="shared" si="57"/>
        <v>-2.967652586803838E-3</v>
      </c>
    </row>
    <row r="540" spans="1:8" s="28" customFormat="1" x14ac:dyDescent="0.2">
      <c r="A540" s="24"/>
      <c r="B540" s="25" t="s">
        <v>642</v>
      </c>
      <c r="C540" s="26">
        <v>1</v>
      </c>
      <c r="D540" s="26">
        <v>2</v>
      </c>
      <c r="E540" s="27">
        <f t="shared" si="55"/>
        <v>9.8921752893461277E-5</v>
      </c>
      <c r="F540" s="27">
        <f t="shared" si="56"/>
        <v>1.786033220217896E-4</v>
      </c>
      <c r="G540" s="27">
        <f t="shared" si="58"/>
        <v>1</v>
      </c>
      <c r="H540" s="27">
        <f t="shared" si="57"/>
        <v>9.8921752893461277E-5</v>
      </c>
    </row>
    <row r="541" spans="1:8" x14ac:dyDescent="0.2">
      <c r="A541" s="14"/>
      <c r="B541" s="15" t="s">
        <v>513</v>
      </c>
      <c r="C541" s="16">
        <v>0</v>
      </c>
      <c r="D541" s="16">
        <v>5</v>
      </c>
      <c r="E541" s="17" t="str">
        <f t="shared" ref="E541:E576" si="59">+IF(C541=0,"",C541/C$349)</f>
        <v/>
      </c>
      <c r="F541" s="17">
        <f t="shared" ref="F541:F576" si="60">+IF(D541=0,"",D541/D$349)</f>
        <v>4.4650830505447401E-4</v>
      </c>
      <c r="G541" s="17">
        <f t="shared" si="58"/>
        <v>1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117</v>
      </c>
      <c r="D542" s="16">
        <v>64</v>
      </c>
      <c r="E542" s="17">
        <f t="shared" si="59"/>
        <v>1.1573845088534969E-2</v>
      </c>
      <c r="F542" s="17">
        <f t="shared" si="60"/>
        <v>5.7153063046972673E-3</v>
      </c>
      <c r="G542" s="17">
        <f t="shared" ref="G542:G576" si="62">+IF(AND(C542=0,D542=0)," ",IF(C542=0,1,IF(D542=0,-1,(D542-C542)/C542)))</f>
        <v>-0.45299145299145299</v>
      </c>
      <c r="H542" s="17">
        <f t="shared" si="61"/>
        <v>-5.2428529033534477E-3</v>
      </c>
    </row>
    <row r="543" spans="1:8" x14ac:dyDescent="0.2">
      <c r="A543" s="14"/>
      <c r="B543" s="15" t="s">
        <v>515</v>
      </c>
      <c r="C543" s="16">
        <v>0</v>
      </c>
      <c r="D543" s="16">
        <v>1</v>
      </c>
      <c r="E543" s="17" t="str">
        <f t="shared" si="59"/>
        <v/>
      </c>
      <c r="F543" s="17">
        <f t="shared" si="60"/>
        <v>8.9301661010894801E-5</v>
      </c>
      <c r="G543" s="17">
        <f t="shared" si="62"/>
        <v>1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1</v>
      </c>
      <c r="D544" s="16">
        <v>0</v>
      </c>
      <c r="E544" s="17">
        <f t="shared" si="59"/>
        <v>9.8921752893461277E-5</v>
      </c>
      <c r="F544" s="17" t="str">
        <f t="shared" si="60"/>
        <v/>
      </c>
      <c r="G544" s="17">
        <f t="shared" si="62"/>
        <v>-1</v>
      </c>
      <c r="H544" s="17">
        <f t="shared" si="61"/>
        <v>-9.8921752893461277E-5</v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1</v>
      </c>
      <c r="E546" s="17" t="str">
        <f t="shared" si="59"/>
        <v/>
      </c>
      <c r="F546" s="17">
        <f t="shared" si="60"/>
        <v>8.9301661010894801E-5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2</v>
      </c>
      <c r="D547" s="16">
        <v>5</v>
      </c>
      <c r="E547" s="17">
        <f t="shared" si="59"/>
        <v>1.9784350578692255E-4</v>
      </c>
      <c r="F547" s="17">
        <f t="shared" si="60"/>
        <v>4.4650830505447401E-4</v>
      </c>
      <c r="G547" s="17">
        <f t="shared" si="62"/>
        <v>1.5</v>
      </c>
      <c r="H547" s="17">
        <f t="shared" si="61"/>
        <v>2.967652586803838E-4</v>
      </c>
    </row>
    <row r="548" spans="1:8" ht="25.5" x14ac:dyDescent="0.2">
      <c r="A548" s="14"/>
      <c r="B548" s="15" t="s">
        <v>520</v>
      </c>
      <c r="C548" s="16">
        <v>1</v>
      </c>
      <c r="D548" s="16">
        <v>0</v>
      </c>
      <c r="E548" s="17">
        <f t="shared" si="59"/>
        <v>9.8921752893461277E-5</v>
      </c>
      <c r="F548" s="17" t="str">
        <f t="shared" si="60"/>
        <v/>
      </c>
      <c r="G548" s="17">
        <f t="shared" si="62"/>
        <v>-1</v>
      </c>
      <c r="H548" s="17">
        <f t="shared" si="61"/>
        <v>-9.8921752893461277E-5</v>
      </c>
    </row>
    <row r="549" spans="1:8" ht="25.5" x14ac:dyDescent="0.2">
      <c r="A549" s="14"/>
      <c r="B549" s="15" t="s">
        <v>521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8.9301661010894801E-5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8.9301661010894801E-5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3</v>
      </c>
      <c r="D551" s="16">
        <v>3</v>
      </c>
      <c r="E551" s="17">
        <f t="shared" si="59"/>
        <v>2.967652586803838E-4</v>
      </c>
      <c r="F551" s="17">
        <f t="shared" si="60"/>
        <v>2.679049830326844E-4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26</v>
      </c>
      <c r="D554" s="16">
        <v>39</v>
      </c>
      <c r="E554" s="17">
        <f t="shared" si="59"/>
        <v>2.5719655752299933E-3</v>
      </c>
      <c r="F554" s="17">
        <f t="shared" si="60"/>
        <v>3.4827647794248972E-3</v>
      </c>
      <c r="G554" s="17">
        <f t="shared" si="62"/>
        <v>0.5</v>
      </c>
      <c r="H554" s="17">
        <f t="shared" si="61"/>
        <v>1.2859827876149966E-3</v>
      </c>
    </row>
    <row r="555" spans="1:8" ht="25.5" x14ac:dyDescent="0.2">
      <c r="A555" s="14"/>
      <c r="B555" s="15" t="s">
        <v>527</v>
      </c>
      <c r="C555" s="16">
        <v>0</v>
      </c>
      <c r="D555" s="16">
        <v>4</v>
      </c>
      <c r="E555" s="17" t="str">
        <f t="shared" si="59"/>
        <v/>
      </c>
      <c r="F555" s="17">
        <f t="shared" si="60"/>
        <v>3.572066440435792E-4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19</v>
      </c>
      <c r="D556" s="16">
        <v>6</v>
      </c>
      <c r="E556" s="17">
        <f t="shared" si="59"/>
        <v>1.8795133049757642E-3</v>
      </c>
      <c r="F556" s="17">
        <f t="shared" si="60"/>
        <v>5.3580996606536881E-4</v>
      </c>
      <c r="G556" s="17">
        <f t="shared" si="62"/>
        <v>-0.68421052631578949</v>
      </c>
      <c r="H556" s="17">
        <f t="shared" si="61"/>
        <v>-1.2859827876149966E-3</v>
      </c>
    </row>
    <row r="557" spans="1:8" x14ac:dyDescent="0.2">
      <c r="A557" s="14"/>
      <c r="B557" s="15" t="s">
        <v>529</v>
      </c>
      <c r="C557" s="16">
        <v>0</v>
      </c>
      <c r="D557" s="16">
        <v>2</v>
      </c>
      <c r="E557" s="17" t="str">
        <f t="shared" si="59"/>
        <v/>
      </c>
      <c r="F557" s="17">
        <f t="shared" si="60"/>
        <v>1.786033220217896E-4</v>
      </c>
      <c r="G557" s="17">
        <f t="shared" si="62"/>
        <v>1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37</v>
      </c>
      <c r="D559" s="16">
        <v>24</v>
      </c>
      <c r="E559" s="17">
        <f t="shared" si="59"/>
        <v>3.6601048570580673E-3</v>
      </c>
      <c r="F559" s="17">
        <f t="shared" si="60"/>
        <v>2.1432398642614752E-3</v>
      </c>
      <c r="G559" s="17">
        <f t="shared" si="62"/>
        <v>-0.35135135135135137</v>
      </c>
      <c r="H559" s="17">
        <f t="shared" si="61"/>
        <v>-1.2859827876149966E-3</v>
      </c>
    </row>
    <row r="560" spans="1:8" ht="25.5" x14ac:dyDescent="0.2">
      <c r="A560" s="14"/>
      <c r="B560" s="15" t="s">
        <v>532</v>
      </c>
      <c r="C560" s="16">
        <v>22</v>
      </c>
      <c r="D560" s="16">
        <v>54</v>
      </c>
      <c r="E560" s="17">
        <f t="shared" si="59"/>
        <v>2.176278563656148E-3</v>
      </c>
      <c r="F560" s="17">
        <f t="shared" si="60"/>
        <v>4.8222896945883196E-3</v>
      </c>
      <c r="G560" s="17">
        <f t="shared" si="62"/>
        <v>1.4545454545454546</v>
      </c>
      <c r="H560" s="17">
        <f t="shared" si="61"/>
        <v>3.1654960925907609E-3</v>
      </c>
    </row>
    <row r="561" spans="1:8" x14ac:dyDescent="0.2">
      <c r="A561" s="14"/>
      <c r="B561" s="15" t="s">
        <v>533</v>
      </c>
      <c r="C561" s="16">
        <v>77</v>
      </c>
      <c r="D561" s="16">
        <v>102</v>
      </c>
      <c r="E561" s="17">
        <f t="shared" si="59"/>
        <v>7.6169749727965181E-3</v>
      </c>
      <c r="F561" s="17">
        <f t="shared" si="60"/>
        <v>9.1087694231112692E-3</v>
      </c>
      <c r="G561" s="17">
        <f t="shared" si="62"/>
        <v>0.32467532467532467</v>
      </c>
      <c r="H561" s="17">
        <f t="shared" si="61"/>
        <v>2.4730438223365316E-3</v>
      </c>
    </row>
    <row r="562" spans="1:8" x14ac:dyDescent="0.2">
      <c r="A562" s="14"/>
      <c r="B562" s="15" t="s">
        <v>534</v>
      </c>
      <c r="C562" s="16">
        <v>6</v>
      </c>
      <c r="D562" s="16">
        <v>16</v>
      </c>
      <c r="E562" s="17">
        <f t="shared" si="59"/>
        <v>5.9353051736076761E-4</v>
      </c>
      <c r="F562" s="17">
        <f t="shared" si="60"/>
        <v>1.4288265761743168E-3</v>
      </c>
      <c r="G562" s="17">
        <f t="shared" si="62"/>
        <v>1.6666666666666667</v>
      </c>
      <c r="H562" s="17">
        <f t="shared" si="61"/>
        <v>9.8921752893461282E-4</v>
      </c>
    </row>
    <row r="563" spans="1:8" x14ac:dyDescent="0.2">
      <c r="A563" s="14"/>
      <c r="B563" s="15" t="s">
        <v>535</v>
      </c>
      <c r="C563" s="16">
        <v>16</v>
      </c>
      <c r="D563" s="16">
        <v>6</v>
      </c>
      <c r="E563" s="17">
        <f t="shared" si="59"/>
        <v>1.5827480462953804E-3</v>
      </c>
      <c r="F563" s="17">
        <f t="shared" si="60"/>
        <v>5.3580996606536881E-4</v>
      </c>
      <c r="G563" s="17">
        <f t="shared" si="62"/>
        <v>-0.625</v>
      </c>
      <c r="H563" s="17">
        <f t="shared" si="61"/>
        <v>-9.8921752893461282E-4</v>
      </c>
    </row>
    <row r="564" spans="1:8" x14ac:dyDescent="0.2">
      <c r="A564" s="14"/>
      <c r="B564" s="15" t="s">
        <v>536</v>
      </c>
      <c r="C564" s="16">
        <v>1</v>
      </c>
      <c r="D564" s="16">
        <v>0</v>
      </c>
      <c r="E564" s="17">
        <f t="shared" si="59"/>
        <v>9.8921752893461277E-5</v>
      </c>
      <c r="F564" s="17" t="str">
        <f t="shared" si="60"/>
        <v/>
      </c>
      <c r="G564" s="17">
        <f t="shared" si="62"/>
        <v>-1</v>
      </c>
      <c r="H564" s="17">
        <f t="shared" si="61"/>
        <v>-9.8921752893461277E-5</v>
      </c>
    </row>
    <row r="565" spans="1:8" x14ac:dyDescent="0.2">
      <c r="A565" s="14"/>
      <c r="B565" s="15" t="s">
        <v>537</v>
      </c>
      <c r="C565" s="16">
        <v>2</v>
      </c>
      <c r="D565" s="16">
        <v>1</v>
      </c>
      <c r="E565" s="17">
        <f t="shared" si="59"/>
        <v>1.9784350578692255E-4</v>
      </c>
      <c r="F565" s="17">
        <f t="shared" si="60"/>
        <v>8.9301661010894801E-5</v>
      </c>
      <c r="G565" s="17">
        <f t="shared" si="62"/>
        <v>-0.5</v>
      </c>
      <c r="H565" s="17">
        <f t="shared" si="61"/>
        <v>-9.8921752893461277E-5</v>
      </c>
    </row>
    <row r="566" spans="1:8" x14ac:dyDescent="0.2">
      <c r="A566" s="14"/>
      <c r="B566" s="15" t="s">
        <v>538</v>
      </c>
      <c r="C566" s="16">
        <v>0</v>
      </c>
      <c r="D566" s="16">
        <v>2</v>
      </c>
      <c r="E566" s="17" t="str">
        <f t="shared" si="59"/>
        <v/>
      </c>
      <c r="F566" s="17">
        <f t="shared" si="60"/>
        <v>1.786033220217896E-4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23</v>
      </c>
      <c r="D567" s="16">
        <v>14</v>
      </c>
      <c r="E567" s="17">
        <f t="shared" si="59"/>
        <v>2.2752003165496092E-3</v>
      </c>
      <c r="F567" s="17">
        <f t="shared" si="60"/>
        <v>1.2502232541525273E-3</v>
      </c>
      <c r="G567" s="17">
        <f t="shared" si="62"/>
        <v>-0.39130434782608697</v>
      </c>
      <c r="H567" s="17">
        <f t="shared" si="61"/>
        <v>-8.9029577604115152E-4</v>
      </c>
    </row>
    <row r="568" spans="1:8" x14ac:dyDescent="0.2">
      <c r="A568" s="14"/>
      <c r="B568" s="15" t="s">
        <v>540</v>
      </c>
      <c r="C568" s="16">
        <v>79</v>
      </c>
      <c r="D568" s="16">
        <v>23</v>
      </c>
      <c r="E568" s="17">
        <f t="shared" si="59"/>
        <v>7.8148184785834397E-3</v>
      </c>
      <c r="F568" s="17">
        <f t="shared" si="60"/>
        <v>2.0539382032505804E-3</v>
      </c>
      <c r="G568" s="17">
        <f t="shared" si="62"/>
        <v>-0.70886075949367089</v>
      </c>
      <c r="H568" s="17">
        <f t="shared" si="61"/>
        <v>-5.5396181620338304E-3</v>
      </c>
    </row>
    <row r="569" spans="1:8" x14ac:dyDescent="0.2">
      <c r="A569" s="14"/>
      <c r="B569" s="15" t="s">
        <v>541</v>
      </c>
      <c r="C569" s="16">
        <v>2</v>
      </c>
      <c r="D569" s="16">
        <v>1</v>
      </c>
      <c r="E569" s="17">
        <f t="shared" si="59"/>
        <v>1.9784350578692255E-4</v>
      </c>
      <c r="F569" s="17">
        <f t="shared" si="60"/>
        <v>8.9301661010894801E-5</v>
      </c>
      <c r="G569" s="17">
        <f t="shared" si="62"/>
        <v>-0.5</v>
      </c>
      <c r="H569" s="17">
        <f t="shared" si="61"/>
        <v>-9.8921752893461277E-5</v>
      </c>
    </row>
    <row r="570" spans="1:8" x14ac:dyDescent="0.2">
      <c r="A570" s="14"/>
      <c r="B570" s="15" t="s">
        <v>542</v>
      </c>
      <c r="C570" s="16">
        <v>7</v>
      </c>
      <c r="D570" s="16">
        <v>4</v>
      </c>
      <c r="E570" s="17">
        <f t="shared" si="59"/>
        <v>6.9245227025422891E-4</v>
      </c>
      <c r="F570" s="17">
        <f t="shared" si="60"/>
        <v>3.572066440435792E-4</v>
      </c>
      <c r="G570" s="17">
        <f t="shared" si="62"/>
        <v>-0.42857142857142855</v>
      </c>
      <c r="H570" s="17">
        <f t="shared" si="61"/>
        <v>-2.967652586803838E-4</v>
      </c>
    </row>
    <row r="571" spans="1:8" ht="25.5" x14ac:dyDescent="0.2">
      <c r="A571" s="14"/>
      <c r="B571" s="15" t="s">
        <v>543</v>
      </c>
      <c r="C571" s="16">
        <v>1</v>
      </c>
      <c r="D571" s="16">
        <v>0</v>
      </c>
      <c r="E571" s="17">
        <f t="shared" si="59"/>
        <v>9.8921752893461277E-5</v>
      </c>
      <c r="F571" s="17" t="str">
        <f t="shared" si="60"/>
        <v/>
      </c>
      <c r="G571" s="17">
        <f t="shared" si="62"/>
        <v>-1</v>
      </c>
      <c r="H571" s="17">
        <f t="shared" si="61"/>
        <v>-9.8921752893461277E-5</v>
      </c>
    </row>
    <row r="572" spans="1:8" x14ac:dyDescent="0.2">
      <c r="A572" s="14"/>
      <c r="B572" s="15" t="s">
        <v>544</v>
      </c>
      <c r="C572" s="16">
        <v>0</v>
      </c>
      <c r="D572" s="16">
        <v>23</v>
      </c>
      <c r="E572" s="17" t="str">
        <f t="shared" si="59"/>
        <v/>
      </c>
      <c r="F572" s="17">
        <f t="shared" si="60"/>
        <v>2.0539382032505804E-3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42</v>
      </c>
      <c r="D574" s="16">
        <v>2</v>
      </c>
      <c r="E574" s="17">
        <f t="shared" si="59"/>
        <v>4.1547136215253737E-3</v>
      </c>
      <c r="F574" s="17">
        <f t="shared" si="60"/>
        <v>1.786033220217896E-4</v>
      </c>
      <c r="G574" s="17">
        <f t="shared" si="62"/>
        <v>-0.95238095238095233</v>
      </c>
      <c r="H574" s="17">
        <f t="shared" si="61"/>
        <v>-3.9568701157384513E-3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1</v>
      </c>
      <c r="D576" s="16">
        <v>3</v>
      </c>
      <c r="E576" s="17">
        <f t="shared" si="59"/>
        <v>9.8921752893461277E-5</v>
      </c>
      <c r="F576" s="17">
        <f t="shared" si="60"/>
        <v>2.679049830326844E-4</v>
      </c>
      <c r="G576" s="17">
        <f t="shared" si="62"/>
        <v>2</v>
      </c>
      <c r="H576" s="17">
        <f t="shared" si="61"/>
        <v>1.9784350578692255E-4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2497</v>
      </c>
      <c r="D582" s="19">
        <f>SUM(D583:D609)</f>
        <v>2925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0.17140568682418902</v>
      </c>
      <c r="H582" s="20">
        <f t="shared" ref="H582:H609" si="65">+IF(OR(AND(E582=""),(G582="")),"",E582*G582)</f>
        <v>0.17140568682418902</v>
      </c>
    </row>
    <row r="583" spans="1:8" x14ac:dyDescent="0.2">
      <c r="A583" s="14"/>
      <c r="B583" s="15" t="s">
        <v>549</v>
      </c>
      <c r="C583" s="16">
        <v>3</v>
      </c>
      <c r="D583" s="16">
        <v>3</v>
      </c>
      <c r="E583" s="17">
        <f t="shared" si="63"/>
        <v>1.2014417300760913E-3</v>
      </c>
      <c r="F583" s="17">
        <f t="shared" si="64"/>
        <v>1.0256410256410256E-3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550</v>
      </c>
      <c r="C584" s="16">
        <v>18</v>
      </c>
      <c r="D584" s="16">
        <v>57</v>
      </c>
      <c r="E584" s="17">
        <f t="shared" si="63"/>
        <v>7.2086503804565478E-3</v>
      </c>
      <c r="F584" s="17">
        <f t="shared" si="64"/>
        <v>1.9487179487179488E-2</v>
      </c>
      <c r="G584" s="17">
        <f t="shared" si="66"/>
        <v>2.1666666666666665</v>
      </c>
      <c r="H584" s="17">
        <f t="shared" si="65"/>
        <v>1.5618742490989187E-2</v>
      </c>
    </row>
    <row r="585" spans="1:8" ht="25.5" x14ac:dyDescent="0.2">
      <c r="A585" s="14"/>
      <c r="B585" s="15" t="s">
        <v>551</v>
      </c>
      <c r="C585" s="16">
        <v>437</v>
      </c>
      <c r="D585" s="16">
        <v>679</v>
      </c>
      <c r="E585" s="17">
        <f t="shared" si="63"/>
        <v>0.17501001201441729</v>
      </c>
      <c r="F585" s="17">
        <f t="shared" si="64"/>
        <v>0.23213675213675214</v>
      </c>
      <c r="G585" s="17">
        <f t="shared" si="66"/>
        <v>0.55377574370709381</v>
      </c>
      <c r="H585" s="17">
        <f t="shared" si="65"/>
        <v>9.6916299559471356E-2</v>
      </c>
    </row>
    <row r="586" spans="1:8" x14ac:dyDescent="0.2">
      <c r="A586" s="14"/>
      <c r="B586" s="15" t="s">
        <v>552</v>
      </c>
      <c r="C586" s="16">
        <v>723</v>
      </c>
      <c r="D586" s="16">
        <v>435</v>
      </c>
      <c r="E586" s="17">
        <f t="shared" si="63"/>
        <v>0.289547456948338</v>
      </c>
      <c r="F586" s="17">
        <f t="shared" si="64"/>
        <v>0.14871794871794872</v>
      </c>
      <c r="G586" s="17">
        <f t="shared" si="66"/>
        <v>-0.39834024896265557</v>
      </c>
      <c r="H586" s="17">
        <f t="shared" si="65"/>
        <v>-0.11533840608730475</v>
      </c>
    </row>
    <row r="587" spans="1:8" x14ac:dyDescent="0.2">
      <c r="A587" s="14"/>
      <c r="B587" s="15" t="s">
        <v>553</v>
      </c>
      <c r="C587" s="16">
        <v>24</v>
      </c>
      <c r="D587" s="16">
        <v>85</v>
      </c>
      <c r="E587" s="17">
        <f t="shared" si="63"/>
        <v>9.6115338406087304E-3</v>
      </c>
      <c r="F587" s="17">
        <f t="shared" si="64"/>
        <v>2.9059829059829061E-2</v>
      </c>
      <c r="G587" s="17">
        <f t="shared" si="66"/>
        <v>2.5416666666666665</v>
      </c>
      <c r="H587" s="17">
        <f t="shared" si="65"/>
        <v>2.4429315178213853E-2</v>
      </c>
    </row>
    <row r="588" spans="1:8" x14ac:dyDescent="0.2">
      <c r="A588" s="14"/>
      <c r="B588" s="15" t="s">
        <v>554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3.4188034188034188E-4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11</v>
      </c>
      <c r="D589" s="16">
        <v>2</v>
      </c>
      <c r="E589" s="17">
        <f t="shared" si="63"/>
        <v>4.4052863436123352E-3</v>
      </c>
      <c r="F589" s="17">
        <f t="shared" si="64"/>
        <v>6.8376068376068376E-4</v>
      </c>
      <c r="G589" s="17">
        <f t="shared" si="66"/>
        <v>-0.81818181818181823</v>
      </c>
      <c r="H589" s="17">
        <f t="shared" si="65"/>
        <v>-3.6043251902282743E-3</v>
      </c>
    </row>
    <row r="590" spans="1:8" x14ac:dyDescent="0.2">
      <c r="A590" s="14"/>
      <c r="B590" s="15" t="s">
        <v>556</v>
      </c>
      <c r="C590" s="16">
        <v>1</v>
      </c>
      <c r="D590" s="16">
        <v>3</v>
      </c>
      <c r="E590" s="17">
        <f t="shared" si="63"/>
        <v>4.0048057669203043E-4</v>
      </c>
      <c r="F590" s="17">
        <f t="shared" si="64"/>
        <v>1.0256410256410256E-3</v>
      </c>
      <c r="G590" s="17">
        <f t="shared" si="66"/>
        <v>2</v>
      </c>
      <c r="H590" s="17">
        <f t="shared" si="65"/>
        <v>8.0096115338406087E-4</v>
      </c>
    </row>
    <row r="591" spans="1:8" x14ac:dyDescent="0.2">
      <c r="A591" s="14"/>
      <c r="B591" s="15" t="s">
        <v>557</v>
      </c>
      <c r="C591" s="16">
        <v>1</v>
      </c>
      <c r="D591" s="16">
        <v>2</v>
      </c>
      <c r="E591" s="17">
        <f t="shared" si="63"/>
        <v>4.0048057669203043E-4</v>
      </c>
      <c r="F591" s="17">
        <f t="shared" si="64"/>
        <v>6.8376068376068376E-4</v>
      </c>
      <c r="G591" s="17">
        <f t="shared" si="66"/>
        <v>1</v>
      </c>
      <c r="H591" s="17">
        <f t="shared" si="65"/>
        <v>4.0048057669203043E-4</v>
      </c>
    </row>
    <row r="592" spans="1:8" ht="25.5" x14ac:dyDescent="0.2">
      <c r="A592" s="14"/>
      <c r="B592" s="15" t="s">
        <v>558</v>
      </c>
      <c r="C592" s="16">
        <v>3</v>
      </c>
      <c r="D592" s="16">
        <v>6</v>
      </c>
      <c r="E592" s="17">
        <f t="shared" si="63"/>
        <v>1.2014417300760913E-3</v>
      </c>
      <c r="F592" s="17">
        <f t="shared" si="64"/>
        <v>2.0512820512820513E-3</v>
      </c>
      <c r="G592" s="17">
        <f t="shared" si="66"/>
        <v>1</v>
      </c>
      <c r="H592" s="17">
        <f t="shared" si="65"/>
        <v>1.2014417300760913E-3</v>
      </c>
    </row>
    <row r="593" spans="1:8" x14ac:dyDescent="0.2">
      <c r="A593" s="14"/>
      <c r="B593" s="15" t="s">
        <v>559</v>
      </c>
      <c r="C593" s="16">
        <v>72</v>
      </c>
      <c r="D593" s="16">
        <v>69</v>
      </c>
      <c r="E593" s="17">
        <f t="shared" si="63"/>
        <v>2.8834601521826191E-2</v>
      </c>
      <c r="F593" s="17">
        <f t="shared" si="64"/>
        <v>2.3589743589743591E-2</v>
      </c>
      <c r="G593" s="17">
        <f t="shared" si="66"/>
        <v>-4.1666666666666664E-2</v>
      </c>
      <c r="H593" s="17">
        <f t="shared" si="65"/>
        <v>-1.2014417300760913E-3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3.4188034188034188E-4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72</v>
      </c>
      <c r="D597" s="16">
        <v>38</v>
      </c>
      <c r="E597" s="17">
        <f t="shared" si="63"/>
        <v>2.8834601521826191E-2</v>
      </c>
      <c r="F597" s="17">
        <f t="shared" si="64"/>
        <v>1.2991452991452991E-2</v>
      </c>
      <c r="G597" s="17">
        <f t="shared" si="66"/>
        <v>-0.47222222222222221</v>
      </c>
      <c r="H597" s="17">
        <f t="shared" si="65"/>
        <v>-1.3616339607529034E-2</v>
      </c>
    </row>
    <row r="598" spans="1:8" x14ac:dyDescent="0.2">
      <c r="A598" s="14"/>
      <c r="B598" s="15" t="s">
        <v>564</v>
      </c>
      <c r="C598" s="16">
        <v>477</v>
      </c>
      <c r="D598" s="16">
        <v>403</v>
      </c>
      <c r="E598" s="17">
        <f t="shared" si="63"/>
        <v>0.19102923508209851</v>
      </c>
      <c r="F598" s="17">
        <f t="shared" si="64"/>
        <v>0.13777777777777778</v>
      </c>
      <c r="G598" s="17">
        <f t="shared" si="66"/>
        <v>-0.15513626834381553</v>
      </c>
      <c r="H598" s="17">
        <f t="shared" si="65"/>
        <v>-2.9635562675210253E-2</v>
      </c>
    </row>
    <row r="599" spans="1:8" x14ac:dyDescent="0.2">
      <c r="A599" s="14"/>
      <c r="B599" s="15" t="s">
        <v>565</v>
      </c>
      <c r="C599" s="16">
        <v>17</v>
      </c>
      <c r="D599" s="16">
        <v>9</v>
      </c>
      <c r="E599" s="17">
        <f t="shared" si="63"/>
        <v>6.8081698037645178E-3</v>
      </c>
      <c r="F599" s="17">
        <f t="shared" si="64"/>
        <v>3.0769230769230769E-3</v>
      </c>
      <c r="G599" s="17">
        <f t="shared" si="66"/>
        <v>-0.47058823529411764</v>
      </c>
      <c r="H599" s="17">
        <f t="shared" si="65"/>
        <v>-3.2038446135362435E-3</v>
      </c>
    </row>
    <row r="600" spans="1:8" x14ac:dyDescent="0.2">
      <c r="A600" s="14"/>
      <c r="B600" s="15" t="s">
        <v>566</v>
      </c>
      <c r="C600" s="16">
        <v>199</v>
      </c>
      <c r="D600" s="16">
        <v>180</v>
      </c>
      <c r="E600" s="17">
        <f t="shared" si="63"/>
        <v>7.9695634761714054E-2</v>
      </c>
      <c r="F600" s="17">
        <f t="shared" si="64"/>
        <v>6.1538461538461542E-2</v>
      </c>
      <c r="G600" s="17">
        <f t="shared" si="66"/>
        <v>-9.5477386934673364E-2</v>
      </c>
      <c r="H600" s="17">
        <f t="shared" si="65"/>
        <v>-7.6091309571485778E-3</v>
      </c>
    </row>
    <row r="601" spans="1:8" x14ac:dyDescent="0.2">
      <c r="A601" s="14"/>
      <c r="B601" s="15" t="s">
        <v>567</v>
      </c>
      <c r="C601" s="16">
        <v>260</v>
      </c>
      <c r="D601" s="16">
        <v>853</v>
      </c>
      <c r="E601" s="17">
        <f t="shared" si="63"/>
        <v>0.10412494993992791</v>
      </c>
      <c r="F601" s="17">
        <f t="shared" si="64"/>
        <v>0.29162393162393163</v>
      </c>
      <c r="G601" s="17">
        <f t="shared" si="66"/>
        <v>2.2807692307692307</v>
      </c>
      <c r="H601" s="17">
        <f t="shared" si="65"/>
        <v>0.23748498197837403</v>
      </c>
    </row>
    <row r="602" spans="1:8" x14ac:dyDescent="0.2">
      <c r="A602" s="14"/>
      <c r="B602" s="15" t="s">
        <v>568</v>
      </c>
      <c r="C602" s="16">
        <v>2</v>
      </c>
      <c r="D602" s="16">
        <v>2</v>
      </c>
      <c r="E602" s="17">
        <f t="shared" si="63"/>
        <v>8.0096115338406087E-4</v>
      </c>
      <c r="F602" s="17">
        <f t="shared" si="64"/>
        <v>6.8376068376068376E-4</v>
      </c>
      <c r="G602" s="17">
        <f t="shared" si="66"/>
        <v>0</v>
      </c>
      <c r="H602" s="17">
        <f t="shared" si="65"/>
        <v>0</v>
      </c>
    </row>
    <row r="603" spans="1:8" x14ac:dyDescent="0.2">
      <c r="A603" s="14"/>
      <c r="B603" s="15" t="s">
        <v>569</v>
      </c>
      <c r="C603" s="16">
        <v>21</v>
      </c>
      <c r="D603" s="16">
        <v>15</v>
      </c>
      <c r="E603" s="17">
        <f t="shared" si="63"/>
        <v>8.4100921105326396E-3</v>
      </c>
      <c r="F603" s="17">
        <f t="shared" si="64"/>
        <v>5.1282051282051282E-3</v>
      </c>
      <c r="G603" s="17">
        <f t="shared" si="66"/>
        <v>-0.2857142857142857</v>
      </c>
      <c r="H603" s="17">
        <f t="shared" si="65"/>
        <v>-2.4028834601521826E-3</v>
      </c>
    </row>
    <row r="604" spans="1:8" ht="25.5" x14ac:dyDescent="0.2">
      <c r="A604" s="14"/>
      <c r="B604" s="15" t="s">
        <v>570</v>
      </c>
      <c r="C604" s="16">
        <v>4</v>
      </c>
      <c r="D604" s="16">
        <v>0</v>
      </c>
      <c r="E604" s="17">
        <f t="shared" si="63"/>
        <v>1.6019223067681217E-3</v>
      </c>
      <c r="F604" s="17" t="str">
        <f t="shared" si="64"/>
        <v/>
      </c>
      <c r="G604" s="17">
        <f t="shared" si="66"/>
        <v>-1</v>
      </c>
      <c r="H604" s="17">
        <f t="shared" si="65"/>
        <v>-1.6019223067681217E-3</v>
      </c>
    </row>
    <row r="605" spans="1:8" x14ac:dyDescent="0.2">
      <c r="A605" s="14"/>
      <c r="B605" s="15" t="s">
        <v>571</v>
      </c>
      <c r="C605" s="16">
        <v>73</v>
      </c>
      <c r="D605" s="16">
        <v>20</v>
      </c>
      <c r="E605" s="17">
        <f t="shared" si="63"/>
        <v>2.923508209851822E-2</v>
      </c>
      <c r="F605" s="17">
        <f t="shared" si="64"/>
        <v>6.8376068376068376E-3</v>
      </c>
      <c r="G605" s="17">
        <f t="shared" si="66"/>
        <v>-0.72602739726027399</v>
      </c>
      <c r="H605" s="17">
        <f t="shared" si="65"/>
        <v>-2.1225470564677613E-2</v>
      </c>
    </row>
    <row r="606" spans="1:8" x14ac:dyDescent="0.2">
      <c r="A606" s="14"/>
      <c r="B606" s="15" t="s">
        <v>572</v>
      </c>
      <c r="C606" s="16">
        <v>1</v>
      </c>
      <c r="D606" s="16">
        <v>1</v>
      </c>
      <c r="E606" s="17">
        <f t="shared" si="63"/>
        <v>4.0048057669203043E-4</v>
      </c>
      <c r="F606" s="17">
        <f t="shared" si="64"/>
        <v>3.4188034188034188E-4</v>
      </c>
      <c r="G606" s="17">
        <f t="shared" si="66"/>
        <v>0</v>
      </c>
      <c r="H606" s="17">
        <f t="shared" si="65"/>
        <v>0</v>
      </c>
    </row>
    <row r="607" spans="1:8" ht="25.5" x14ac:dyDescent="0.2">
      <c r="A607" s="14"/>
      <c r="B607" s="15" t="s">
        <v>573</v>
      </c>
      <c r="C607" s="16">
        <v>3</v>
      </c>
      <c r="D607" s="16">
        <v>2</v>
      </c>
      <c r="E607" s="17">
        <f t="shared" si="63"/>
        <v>1.2014417300760913E-3</v>
      </c>
      <c r="F607" s="17">
        <f t="shared" si="64"/>
        <v>6.8376068376068376E-4</v>
      </c>
      <c r="G607" s="17">
        <f t="shared" si="66"/>
        <v>-0.33333333333333331</v>
      </c>
      <c r="H607" s="17">
        <f t="shared" si="65"/>
        <v>-4.0048057669203043E-4</v>
      </c>
    </row>
    <row r="608" spans="1:8" ht="25.5" x14ac:dyDescent="0.2">
      <c r="A608" s="14"/>
      <c r="B608" s="15" t="s">
        <v>574</v>
      </c>
      <c r="C608" s="16">
        <v>63</v>
      </c>
      <c r="D608" s="16">
        <v>23</v>
      </c>
      <c r="E608" s="17">
        <f t="shared" si="63"/>
        <v>2.5230276331597919E-2</v>
      </c>
      <c r="F608" s="17">
        <f t="shared" si="64"/>
        <v>7.8632478632478641E-3</v>
      </c>
      <c r="G608" s="17">
        <f t="shared" si="66"/>
        <v>-0.63492063492063489</v>
      </c>
      <c r="H608" s="17">
        <f t="shared" si="65"/>
        <v>-1.6019223067681217E-2</v>
      </c>
    </row>
    <row r="609" spans="1:8" ht="25.5" x14ac:dyDescent="0.2">
      <c r="A609" s="14"/>
      <c r="B609" s="15" t="s">
        <v>575</v>
      </c>
      <c r="C609" s="16">
        <v>12</v>
      </c>
      <c r="D609" s="16">
        <v>36</v>
      </c>
      <c r="E609" s="17">
        <f t="shared" si="63"/>
        <v>4.8057669203043652E-3</v>
      </c>
      <c r="F609" s="17">
        <f t="shared" si="64"/>
        <v>1.2307692307692308E-2</v>
      </c>
      <c r="G609" s="17">
        <f t="shared" si="66"/>
        <v>2</v>
      </c>
      <c r="H609" s="17">
        <f t="shared" si="65"/>
        <v>9.6115338406087304E-3</v>
      </c>
    </row>
    <row r="610" spans="1:8" x14ac:dyDescent="0.2">
      <c r="A610" s="11"/>
      <c r="B610" t="s">
        <v>11</v>
      </c>
      <c r="C610" s="16" t="e">
        <f>VLOOKUP(B610,'[1]POR DEPARTAMENTOS'!$AS$10757:$AT$11322,2,0)</f>
        <v>#N/A</v>
      </c>
      <c r="D610" s="16" t="e">
        <f>VLOOKUP(B610,'[1]POR DEPARTAMENTOS'!$AZ$10757:$BA$11322,2,0)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614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615</v>
      </c>
      <c r="C8" s="12">
        <f>+C19+C75+C173+C349+C582</f>
        <v>27277</v>
      </c>
      <c r="D8" s="13">
        <f>+D19+D75+D173+D349+D582</f>
        <v>18903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-0.30699857022399824</v>
      </c>
      <c r="H8" s="10">
        <f t="shared" ref="H8:H13" si="1">+IF(OR(AND(E8=""),(G8="")),"",E8*G8)</f>
        <v>-0.30699857022399824</v>
      </c>
    </row>
    <row r="9" spans="1:8" x14ac:dyDescent="0.2">
      <c r="A9" s="14"/>
      <c r="B9" s="15" t="s">
        <v>6</v>
      </c>
      <c r="C9" s="16">
        <f>+C19</f>
        <v>95</v>
      </c>
      <c r="D9" s="16">
        <f>+D19</f>
        <v>69</v>
      </c>
      <c r="E9" s="17">
        <f t="shared" ref="E9:F13" si="2">+C9/C$8</f>
        <v>3.4827876965942001E-3</v>
      </c>
      <c r="F9" s="17">
        <f t="shared" si="2"/>
        <v>3.6502142517060784E-3</v>
      </c>
      <c r="G9" s="17">
        <f t="shared" si="0"/>
        <v>-0.27368421052631581</v>
      </c>
      <c r="H9" s="17">
        <f t="shared" si="1"/>
        <v>-9.5318400117314951E-4</v>
      </c>
    </row>
    <row r="10" spans="1:8" x14ac:dyDescent="0.2">
      <c r="A10" s="14"/>
      <c r="B10" s="15" t="s">
        <v>7</v>
      </c>
      <c r="C10" s="16">
        <f>+C75</f>
        <v>1272</v>
      </c>
      <c r="D10" s="16">
        <f>+D75</f>
        <v>1320</v>
      </c>
      <c r="E10" s="17">
        <f t="shared" si="2"/>
        <v>4.6632694211240236E-2</v>
      </c>
      <c r="F10" s="17">
        <f t="shared" si="2"/>
        <v>6.9830185684811932E-2</v>
      </c>
      <c r="G10" s="17">
        <f t="shared" si="0"/>
        <v>3.7735849056603772E-2</v>
      </c>
      <c r="H10" s="17">
        <f t="shared" si="1"/>
        <v>1.7597243098581221E-3</v>
      </c>
    </row>
    <row r="11" spans="1:8" ht="25.5" x14ac:dyDescent="0.2">
      <c r="A11" s="14"/>
      <c r="B11" s="15" t="s">
        <v>8</v>
      </c>
      <c r="C11" s="16">
        <f>+C173</f>
        <v>3799</v>
      </c>
      <c r="D11" s="16">
        <f>+D173</f>
        <v>2687</v>
      </c>
      <c r="E11" s="17">
        <f t="shared" si="2"/>
        <v>0.13927484694064596</v>
      </c>
      <c r="F11" s="17">
        <f t="shared" si="2"/>
        <v>0.14214674919324974</v>
      </c>
      <c r="G11" s="17">
        <f t="shared" si="0"/>
        <v>-0.29270860752829692</v>
      </c>
      <c r="H11" s="17">
        <f t="shared" si="1"/>
        <v>-4.0766946511713163E-2</v>
      </c>
    </row>
    <row r="12" spans="1:8" x14ac:dyDescent="0.2">
      <c r="A12" s="14"/>
      <c r="B12" s="15" t="s">
        <v>9</v>
      </c>
      <c r="C12" s="16">
        <f>+C349</f>
        <v>17894</v>
      </c>
      <c r="D12" s="16">
        <f>+D349</f>
        <v>12475</v>
      </c>
      <c r="E12" s="17">
        <f t="shared" si="2"/>
        <v>0.6560105583458592</v>
      </c>
      <c r="F12" s="17">
        <f t="shared" si="2"/>
        <v>0.65994815637729465</v>
      </c>
      <c r="G12" s="17">
        <f t="shared" si="0"/>
        <v>-0.30283894042695875</v>
      </c>
      <c r="H12" s="17">
        <f t="shared" si="1"/>
        <v>-0.1986655423983576</v>
      </c>
    </row>
    <row r="13" spans="1:8" x14ac:dyDescent="0.2">
      <c r="A13" s="14"/>
      <c r="B13" s="15" t="s">
        <v>10</v>
      </c>
      <c r="C13" s="16">
        <f>+C582</f>
        <v>4217</v>
      </c>
      <c r="D13" s="16">
        <f>+D582</f>
        <v>2352</v>
      </c>
      <c r="E13" s="17">
        <f t="shared" si="2"/>
        <v>0.15459911280566044</v>
      </c>
      <c r="F13" s="17">
        <f t="shared" si="2"/>
        <v>0.12442469449293762</v>
      </c>
      <c r="G13" s="17">
        <f t="shared" si="0"/>
        <v>-0.44225752904908705</v>
      </c>
      <c r="H13" s="17">
        <f t="shared" si="1"/>
        <v>-6.8372621622612456E-2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95</v>
      </c>
      <c r="D19" s="19">
        <f>SUM(D20:D69)</f>
        <v>69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-0.27368421052631581</v>
      </c>
      <c r="H19" s="20">
        <f t="shared" ref="H19:H50" si="5">+IF(OR(AND(E19=""),(G19="")),"",E19*G19)</f>
        <v>-0.27368421052631581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1.4492753623188406E-2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5</v>
      </c>
      <c r="D21" s="16">
        <v>1</v>
      </c>
      <c r="E21" s="17">
        <f t="shared" si="3"/>
        <v>5.2631578947368418E-2</v>
      </c>
      <c r="F21" s="17">
        <f t="shared" si="4"/>
        <v>1.4492753623188406E-2</v>
      </c>
      <c r="G21" s="17">
        <f t="shared" si="6"/>
        <v>-0.8</v>
      </c>
      <c r="H21" s="17">
        <f t="shared" si="5"/>
        <v>-4.2105263157894736E-2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1.4492753623188406E-2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2</v>
      </c>
      <c r="D25" s="16">
        <v>1</v>
      </c>
      <c r="E25" s="17">
        <f t="shared" si="3"/>
        <v>2.1052631578947368E-2</v>
      </c>
      <c r="F25" s="17">
        <f t="shared" si="4"/>
        <v>1.4492753623188406E-2</v>
      </c>
      <c r="G25" s="17">
        <f t="shared" si="6"/>
        <v>-0.5</v>
      </c>
      <c r="H25" s="17">
        <f t="shared" si="5"/>
        <v>-1.0526315789473684E-2</v>
      </c>
    </row>
    <row r="26" spans="1:8" ht="25.5" x14ac:dyDescent="0.2">
      <c r="A26" s="14"/>
      <c r="B26" s="15" t="s">
        <v>18</v>
      </c>
      <c r="C26" s="16">
        <v>2</v>
      </c>
      <c r="D26" s="16">
        <v>0</v>
      </c>
      <c r="E26" s="17">
        <f t="shared" si="3"/>
        <v>2.1052631578947368E-2</v>
      </c>
      <c r="F26" s="17" t="str">
        <f t="shared" si="4"/>
        <v/>
      </c>
      <c r="G26" s="17">
        <f t="shared" si="6"/>
        <v>-1</v>
      </c>
      <c r="H26" s="17">
        <f t="shared" si="5"/>
        <v>-2.1052631578947368E-2</v>
      </c>
    </row>
    <row r="27" spans="1:8" x14ac:dyDescent="0.2">
      <c r="A27" s="14"/>
      <c r="B27" s="15" t="s">
        <v>19</v>
      </c>
      <c r="C27" s="16">
        <v>2</v>
      </c>
      <c r="D27" s="16">
        <v>2</v>
      </c>
      <c r="E27" s="17">
        <f t="shared" si="3"/>
        <v>2.1052631578947368E-2</v>
      </c>
      <c r="F27" s="17">
        <f t="shared" si="4"/>
        <v>2.8985507246376812E-2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3</v>
      </c>
      <c r="D28" s="16">
        <v>3</v>
      </c>
      <c r="E28" s="17">
        <f t="shared" si="3"/>
        <v>3.1578947368421054E-2</v>
      </c>
      <c r="F28" s="17">
        <f t="shared" si="4"/>
        <v>4.3478260869565216E-2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3</v>
      </c>
      <c r="D29" s="16">
        <v>4</v>
      </c>
      <c r="E29" s="17">
        <f t="shared" si="3"/>
        <v>3.1578947368421054E-2</v>
      </c>
      <c r="F29" s="17">
        <f t="shared" si="4"/>
        <v>5.7971014492753624E-2</v>
      </c>
      <c r="G29" s="17">
        <f t="shared" si="6"/>
        <v>0.33333333333333331</v>
      </c>
      <c r="H29" s="17">
        <f t="shared" si="5"/>
        <v>1.0526315789473684E-2</v>
      </c>
    </row>
    <row r="30" spans="1:8" x14ac:dyDescent="0.2">
      <c r="A30" s="14"/>
      <c r="B30" s="15" t="s">
        <v>22</v>
      </c>
      <c r="C30" s="16">
        <v>16</v>
      </c>
      <c r="D30" s="16">
        <v>8</v>
      </c>
      <c r="E30" s="17">
        <f t="shared" si="3"/>
        <v>0.16842105263157894</v>
      </c>
      <c r="F30" s="17">
        <f t="shared" si="4"/>
        <v>0.11594202898550725</v>
      </c>
      <c r="G30" s="17">
        <f t="shared" si="6"/>
        <v>-0.5</v>
      </c>
      <c r="H30" s="17">
        <f t="shared" si="5"/>
        <v>-8.4210526315789472E-2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0</v>
      </c>
      <c r="E32" s="17">
        <f t="shared" si="3"/>
        <v>2.1052631578947368E-2</v>
      </c>
      <c r="F32" s="17" t="str">
        <f t="shared" si="4"/>
        <v/>
      </c>
      <c r="G32" s="17">
        <f t="shared" si="6"/>
        <v>-1</v>
      </c>
      <c r="H32" s="17">
        <f t="shared" si="5"/>
        <v>-2.1052631578947368E-2</v>
      </c>
    </row>
    <row r="33" spans="1:8" x14ac:dyDescent="0.2">
      <c r="A33" s="14"/>
      <c r="B33" s="15" t="s">
        <v>25</v>
      </c>
      <c r="C33" s="16">
        <v>0</v>
      </c>
      <c r="D33" s="16">
        <v>1</v>
      </c>
      <c r="E33" s="17" t="str">
        <f t="shared" si="3"/>
        <v/>
      </c>
      <c r="F33" s="17">
        <f t="shared" si="4"/>
        <v>1.4492753623188406E-2</v>
      </c>
      <c r="G33" s="17">
        <f t="shared" si="6"/>
        <v>1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6</v>
      </c>
      <c r="D36" s="16">
        <v>3</v>
      </c>
      <c r="E36" s="17">
        <f t="shared" si="3"/>
        <v>6.3157894736842107E-2</v>
      </c>
      <c r="F36" s="17">
        <f t="shared" si="4"/>
        <v>4.3478260869565216E-2</v>
      </c>
      <c r="G36" s="17">
        <f t="shared" si="6"/>
        <v>-0.5</v>
      </c>
      <c r="H36" s="17">
        <f t="shared" si="5"/>
        <v>-3.1578947368421054E-2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1.0526315789473684E-2</v>
      </c>
      <c r="F37" s="17" t="str">
        <f t="shared" si="4"/>
        <v/>
      </c>
      <c r="G37" s="17">
        <f t="shared" si="6"/>
        <v>-1</v>
      </c>
      <c r="H37" s="17">
        <f t="shared" si="5"/>
        <v>-1.0526315789473684E-2</v>
      </c>
    </row>
    <row r="38" spans="1:8" ht="25.5" x14ac:dyDescent="0.2">
      <c r="A38" s="14"/>
      <c r="B38" s="15" t="s">
        <v>30</v>
      </c>
      <c r="C38" s="16">
        <v>2</v>
      </c>
      <c r="D38" s="16">
        <v>1</v>
      </c>
      <c r="E38" s="17">
        <f t="shared" si="3"/>
        <v>2.1052631578947368E-2</v>
      </c>
      <c r="F38" s="17">
        <f t="shared" si="4"/>
        <v>1.4492753623188406E-2</v>
      </c>
      <c r="G38" s="17">
        <f t="shared" si="6"/>
        <v>-0.5</v>
      </c>
      <c r="H38" s="17">
        <f t="shared" si="5"/>
        <v>-1.0526315789473684E-2</v>
      </c>
    </row>
    <row r="39" spans="1:8" x14ac:dyDescent="0.2">
      <c r="A39" s="14"/>
      <c r="B39" s="15" t="s">
        <v>31</v>
      </c>
      <c r="C39" s="16">
        <v>1</v>
      </c>
      <c r="D39" s="16">
        <v>2</v>
      </c>
      <c r="E39" s="17">
        <f t="shared" si="3"/>
        <v>1.0526315789473684E-2</v>
      </c>
      <c r="F39" s="17">
        <f t="shared" si="4"/>
        <v>2.8985507246376812E-2</v>
      </c>
      <c r="G39" s="17">
        <f t="shared" si="6"/>
        <v>1</v>
      </c>
      <c r="H39" s="17">
        <f t="shared" si="5"/>
        <v>1.0526315789473684E-2</v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1.4492753623188406E-2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1.0526315789473684E-2</v>
      </c>
      <c r="F44" s="17">
        <f t="shared" si="4"/>
        <v>1.4492753623188406E-2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1</v>
      </c>
      <c r="D45" s="16">
        <v>3</v>
      </c>
      <c r="E45" s="17">
        <f t="shared" si="3"/>
        <v>1.0526315789473684E-2</v>
      </c>
      <c r="F45" s="17">
        <f t="shared" si="4"/>
        <v>4.3478260869565216E-2</v>
      </c>
      <c r="G45" s="17">
        <f t="shared" si="6"/>
        <v>2</v>
      </c>
      <c r="H45" s="17">
        <f t="shared" si="5"/>
        <v>2.1052631578947368E-2</v>
      </c>
    </row>
    <row r="46" spans="1:8" ht="25.5" x14ac:dyDescent="0.2">
      <c r="A46" s="14"/>
      <c r="B46" s="15" t="s">
        <v>38</v>
      </c>
      <c r="C46" s="16">
        <v>1</v>
      </c>
      <c r="D46" s="16">
        <v>0</v>
      </c>
      <c r="E46" s="17">
        <f t="shared" si="3"/>
        <v>1.0526315789473684E-2</v>
      </c>
      <c r="F46" s="17" t="str">
        <f t="shared" si="4"/>
        <v/>
      </c>
      <c r="G46" s="17">
        <f t="shared" si="6"/>
        <v>-1</v>
      </c>
      <c r="H46" s="17">
        <f t="shared" si="5"/>
        <v>-1.0526315789473684E-2</v>
      </c>
    </row>
    <row r="47" spans="1:8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1.4492753623188406E-2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1.4492753623188406E-2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9</v>
      </c>
      <c r="D50" s="16">
        <v>7</v>
      </c>
      <c r="E50" s="17">
        <f t="shared" si="3"/>
        <v>9.4736842105263161E-2</v>
      </c>
      <c r="F50" s="17">
        <f t="shared" si="4"/>
        <v>0.10144927536231885</v>
      </c>
      <c r="G50" s="17">
        <f t="shared" si="6"/>
        <v>-0.22222222222222221</v>
      </c>
      <c r="H50" s="17">
        <f t="shared" si="5"/>
        <v>-2.1052631578947368E-2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69" si="7">+IF(C51=0,"",C51/C$19)</f>
        <v>1.0526315789473684E-2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-1.0526315789473684E-2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5</v>
      </c>
      <c r="D54" s="16">
        <v>2</v>
      </c>
      <c r="E54" s="17">
        <f t="shared" si="7"/>
        <v>5.2631578947368418E-2</v>
      </c>
      <c r="F54" s="17">
        <f t="shared" si="8"/>
        <v>2.8985507246376812E-2</v>
      </c>
      <c r="G54" s="17">
        <f t="shared" si="10"/>
        <v>-0.6</v>
      </c>
      <c r="H54" s="17">
        <f t="shared" si="9"/>
        <v>-3.1578947368421047E-2</v>
      </c>
    </row>
    <row r="55" spans="1:8" x14ac:dyDescent="0.2">
      <c r="A55" s="14"/>
      <c r="B55" s="15" t="s">
        <v>47</v>
      </c>
      <c r="C55" s="16">
        <v>3</v>
      </c>
      <c r="D55" s="16">
        <v>1</v>
      </c>
      <c r="E55" s="17">
        <f t="shared" si="7"/>
        <v>3.1578947368421054E-2</v>
      </c>
      <c r="F55" s="17">
        <f t="shared" si="8"/>
        <v>1.4492753623188406E-2</v>
      </c>
      <c r="G55" s="17">
        <f t="shared" si="10"/>
        <v>-0.66666666666666663</v>
      </c>
      <c r="H55" s="17">
        <f t="shared" si="9"/>
        <v>-2.1052631578947368E-2</v>
      </c>
    </row>
    <row r="56" spans="1:8" x14ac:dyDescent="0.2">
      <c r="A56" s="14"/>
      <c r="B56" s="15" t="s">
        <v>48</v>
      </c>
      <c r="C56" s="16">
        <v>2</v>
      </c>
      <c r="D56" s="16">
        <v>2</v>
      </c>
      <c r="E56" s="17">
        <f t="shared" si="7"/>
        <v>2.1052631578947368E-2</v>
      </c>
      <c r="F56" s="17">
        <f t="shared" si="8"/>
        <v>2.8985507246376812E-2</v>
      </c>
      <c r="G56" s="17">
        <f t="shared" si="10"/>
        <v>0</v>
      </c>
      <c r="H56" s="17">
        <f t="shared" si="9"/>
        <v>0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1</v>
      </c>
      <c r="E58" s="17" t="str">
        <f t="shared" si="7"/>
        <v/>
      </c>
      <c r="F58" s="17">
        <f t="shared" si="8"/>
        <v>1.4492753623188406E-2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11</v>
      </c>
      <c r="D59" s="16">
        <v>3</v>
      </c>
      <c r="E59" s="17">
        <f t="shared" si="7"/>
        <v>0.11578947368421053</v>
      </c>
      <c r="F59" s="17">
        <f t="shared" si="8"/>
        <v>4.3478260869565216E-2</v>
      </c>
      <c r="G59" s="17">
        <f t="shared" si="10"/>
        <v>-0.72727272727272729</v>
      </c>
      <c r="H59" s="17">
        <f t="shared" si="9"/>
        <v>-8.4210526315789472E-2</v>
      </c>
    </row>
    <row r="60" spans="1:8" ht="25.5" x14ac:dyDescent="0.2">
      <c r="A60" s="14"/>
      <c r="B60" s="15" t="s">
        <v>52</v>
      </c>
      <c r="C60" s="16">
        <v>0</v>
      </c>
      <c r="D60" s="16">
        <v>2</v>
      </c>
      <c r="E60" s="17" t="str">
        <f t="shared" si="7"/>
        <v/>
      </c>
      <c r="F60" s="17">
        <f t="shared" si="8"/>
        <v>2.8985507246376812E-2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2</v>
      </c>
      <c r="D61" s="16">
        <v>4</v>
      </c>
      <c r="E61" s="17">
        <f t="shared" si="7"/>
        <v>2.1052631578947368E-2</v>
      </c>
      <c r="F61" s="17">
        <f t="shared" si="8"/>
        <v>5.7971014492753624E-2</v>
      </c>
      <c r="G61" s="17">
        <f t="shared" si="10"/>
        <v>1</v>
      </c>
      <c r="H61" s="17">
        <f t="shared" si="9"/>
        <v>2.1052631578947368E-2</v>
      </c>
    </row>
    <row r="62" spans="1:8" x14ac:dyDescent="0.2">
      <c r="A62" s="14"/>
      <c r="B62" s="15" t="s">
        <v>54</v>
      </c>
      <c r="C62" s="16">
        <v>2</v>
      </c>
      <c r="D62" s="16">
        <v>3</v>
      </c>
      <c r="E62" s="17">
        <f t="shared" si="7"/>
        <v>2.1052631578947368E-2</v>
      </c>
      <c r="F62" s="17">
        <f t="shared" si="8"/>
        <v>4.3478260869565216E-2</v>
      </c>
      <c r="G62" s="17">
        <f t="shared" si="10"/>
        <v>0.5</v>
      </c>
      <c r="H62" s="17">
        <f t="shared" si="9"/>
        <v>1.0526315789473684E-2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1.0526315789473684E-2</v>
      </c>
      <c r="F63" s="17" t="str">
        <f t="shared" si="8"/>
        <v/>
      </c>
      <c r="G63" s="17">
        <f t="shared" si="10"/>
        <v>-1</v>
      </c>
      <c r="H63" s="17">
        <f t="shared" si="9"/>
        <v>-1.0526315789473684E-2</v>
      </c>
    </row>
    <row r="64" spans="1:8" x14ac:dyDescent="0.2">
      <c r="A64" s="14"/>
      <c r="B64" s="15" t="s">
        <v>56</v>
      </c>
      <c r="C64" s="16">
        <v>5</v>
      </c>
      <c r="D64" s="16">
        <v>7</v>
      </c>
      <c r="E64" s="17">
        <f t="shared" si="7"/>
        <v>5.2631578947368418E-2</v>
      </c>
      <c r="F64" s="17">
        <f t="shared" si="8"/>
        <v>0.10144927536231885</v>
      </c>
      <c r="G64" s="17">
        <f t="shared" si="10"/>
        <v>0.4</v>
      </c>
      <c r="H64" s="17">
        <f t="shared" si="9"/>
        <v>2.1052631578947368E-2</v>
      </c>
    </row>
    <row r="65" spans="1:8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1.0526315789473684E-2</v>
      </c>
      <c r="F65" s="17" t="str">
        <f t="shared" si="8"/>
        <v/>
      </c>
      <c r="G65" s="17">
        <f t="shared" si="10"/>
        <v>-1</v>
      </c>
      <c r="H65" s="17">
        <f t="shared" si="9"/>
        <v>-1.0526315789473684E-2</v>
      </c>
    </row>
    <row r="66" spans="1:8" x14ac:dyDescent="0.2">
      <c r="A66" s="14"/>
      <c r="B66" s="15" t="s">
        <v>58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1</v>
      </c>
      <c r="D67" s="16">
        <v>0</v>
      </c>
      <c r="E67" s="17">
        <f t="shared" si="7"/>
        <v>1.0526315789473684E-2</v>
      </c>
      <c r="F67" s="17" t="str">
        <f t="shared" si="8"/>
        <v/>
      </c>
      <c r="G67" s="17">
        <f t="shared" si="10"/>
        <v>-1</v>
      </c>
      <c r="H67" s="17">
        <f t="shared" si="9"/>
        <v>-1.0526315789473684E-2</v>
      </c>
    </row>
    <row r="68" spans="1:8" x14ac:dyDescent="0.2">
      <c r="A68" s="14"/>
      <c r="B68" s="15" t="s">
        <v>60</v>
      </c>
      <c r="C68" s="16">
        <v>0</v>
      </c>
      <c r="D68" s="16">
        <v>1</v>
      </c>
      <c r="E68" s="17" t="str">
        <f t="shared" si="7"/>
        <v/>
      </c>
      <c r="F68" s="17">
        <f t="shared" si="8"/>
        <v>1.4492753623188406E-2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4</v>
      </c>
      <c r="D69" s="16">
        <v>1</v>
      </c>
      <c r="E69" s="17">
        <f t="shared" si="7"/>
        <v>4.2105263157894736E-2</v>
      </c>
      <c r="F69" s="17">
        <f t="shared" si="8"/>
        <v>1.4492753623188406E-2</v>
      </c>
      <c r="G69" s="17">
        <f t="shared" si="10"/>
        <v>-0.75</v>
      </c>
      <c r="H69" s="17">
        <f t="shared" si="9"/>
        <v>-3.1578947368421054E-2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1272</v>
      </c>
      <c r="D75" s="19">
        <f>SUM(D76:D167)</f>
        <v>1320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3.7735849056603772E-2</v>
      </c>
      <c r="H75" s="20">
        <f t="shared" ref="H75:H106" si="13">+IF(OR(AND(E75=""),(G75="")),"",E75*G75)</f>
        <v>3.7735849056603772E-2</v>
      </c>
    </row>
    <row r="76" spans="1:8" x14ac:dyDescent="0.2">
      <c r="A76" s="14"/>
      <c r="B76" s="15" t="s">
        <v>62</v>
      </c>
      <c r="C76" s="16">
        <v>32</v>
      </c>
      <c r="D76" s="16">
        <v>26</v>
      </c>
      <c r="E76" s="17">
        <f t="shared" si="11"/>
        <v>2.5157232704402517E-2</v>
      </c>
      <c r="F76" s="17">
        <f t="shared" si="12"/>
        <v>1.9696969696969695E-2</v>
      </c>
      <c r="G76" s="17">
        <f t="shared" ref="G76:G107" si="14">+IF(AND(C76=0,D76=0)," ",IF(C76=0,1,IF(D76=0,-1,(D76-C76)/C76)))</f>
        <v>-0.1875</v>
      </c>
      <c r="H76" s="17">
        <f t="shared" si="13"/>
        <v>-4.7169811320754724E-3</v>
      </c>
    </row>
    <row r="77" spans="1:8" ht="25.5" x14ac:dyDescent="0.2">
      <c r="A77" s="14"/>
      <c r="B77" s="15" t="s">
        <v>63</v>
      </c>
      <c r="C77" s="16">
        <v>16</v>
      </c>
      <c r="D77" s="16">
        <v>10</v>
      </c>
      <c r="E77" s="17">
        <f t="shared" si="11"/>
        <v>1.2578616352201259E-2</v>
      </c>
      <c r="F77" s="17">
        <f t="shared" si="12"/>
        <v>7.575757575757576E-3</v>
      </c>
      <c r="G77" s="17">
        <f t="shared" si="14"/>
        <v>-0.375</v>
      </c>
      <c r="H77" s="17">
        <f t="shared" si="13"/>
        <v>-4.7169811320754724E-3</v>
      </c>
    </row>
    <row r="78" spans="1:8" x14ac:dyDescent="0.2">
      <c r="A78" s="14"/>
      <c r="B78" s="15" t="s">
        <v>64</v>
      </c>
      <c r="C78" s="16">
        <v>7</v>
      </c>
      <c r="D78" s="16">
        <v>12</v>
      </c>
      <c r="E78" s="17">
        <f t="shared" si="11"/>
        <v>5.50314465408805E-3</v>
      </c>
      <c r="F78" s="17">
        <f t="shared" si="12"/>
        <v>9.0909090909090905E-3</v>
      </c>
      <c r="G78" s="17">
        <f t="shared" si="14"/>
        <v>0.7142857142857143</v>
      </c>
      <c r="H78" s="17">
        <f t="shared" si="13"/>
        <v>3.9308176100628931E-3</v>
      </c>
    </row>
    <row r="79" spans="1:8" x14ac:dyDescent="0.2">
      <c r="A79" s="14"/>
      <c r="B79" s="15" t="s">
        <v>65</v>
      </c>
      <c r="C79" s="16">
        <v>29</v>
      </c>
      <c r="D79" s="16">
        <v>23</v>
      </c>
      <c r="E79" s="17">
        <f t="shared" si="11"/>
        <v>2.2798742138364778E-2</v>
      </c>
      <c r="F79" s="17">
        <f t="shared" si="12"/>
        <v>1.7424242424242425E-2</v>
      </c>
      <c r="G79" s="17">
        <f t="shared" si="14"/>
        <v>-0.20689655172413793</v>
      </c>
      <c r="H79" s="17">
        <f t="shared" si="13"/>
        <v>-4.7169811320754715E-3</v>
      </c>
    </row>
    <row r="80" spans="1:8" ht="25.5" x14ac:dyDescent="0.2">
      <c r="A80" s="14"/>
      <c r="B80" s="15" t="s">
        <v>66</v>
      </c>
      <c r="C80" s="16">
        <v>144</v>
      </c>
      <c r="D80" s="16">
        <v>72</v>
      </c>
      <c r="E80" s="17">
        <f t="shared" si="11"/>
        <v>0.11320754716981132</v>
      </c>
      <c r="F80" s="17">
        <f t="shared" si="12"/>
        <v>5.4545454545454543E-2</v>
      </c>
      <c r="G80" s="17">
        <f t="shared" si="14"/>
        <v>-0.5</v>
      </c>
      <c r="H80" s="17">
        <f t="shared" si="13"/>
        <v>-5.6603773584905662E-2</v>
      </c>
    </row>
    <row r="81" spans="1:8" x14ac:dyDescent="0.2">
      <c r="A81" s="14"/>
      <c r="B81" s="15" t="s">
        <v>67</v>
      </c>
      <c r="C81" s="16">
        <v>1</v>
      </c>
      <c r="D81" s="16">
        <v>3</v>
      </c>
      <c r="E81" s="17">
        <f t="shared" si="11"/>
        <v>7.8616352201257866E-4</v>
      </c>
      <c r="F81" s="17">
        <f t="shared" si="12"/>
        <v>2.2727272727272726E-3</v>
      </c>
      <c r="G81" s="17">
        <f t="shared" si="14"/>
        <v>2</v>
      </c>
      <c r="H81" s="17">
        <f t="shared" si="13"/>
        <v>1.5723270440251573E-3</v>
      </c>
    </row>
    <row r="82" spans="1:8" x14ac:dyDescent="0.2">
      <c r="A82" s="14"/>
      <c r="B82" s="15" t="s">
        <v>68</v>
      </c>
      <c r="C82" s="16">
        <v>11</v>
      </c>
      <c r="D82" s="16">
        <v>5</v>
      </c>
      <c r="E82" s="17">
        <f t="shared" si="11"/>
        <v>8.6477987421383646E-3</v>
      </c>
      <c r="F82" s="17">
        <f t="shared" si="12"/>
        <v>3.787878787878788E-3</v>
      </c>
      <c r="G82" s="17">
        <f t="shared" si="14"/>
        <v>-0.54545454545454541</v>
      </c>
      <c r="H82" s="17">
        <f t="shared" si="13"/>
        <v>-4.7169811320754715E-3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0</v>
      </c>
      <c r="E84" s="17">
        <f t="shared" si="11"/>
        <v>7.8616352201257866E-4</v>
      </c>
      <c r="F84" s="17" t="str">
        <f t="shared" si="12"/>
        <v/>
      </c>
      <c r="G84" s="17">
        <f t="shared" si="14"/>
        <v>-1</v>
      </c>
      <c r="H84" s="17">
        <f t="shared" si="13"/>
        <v>-7.8616352201257866E-4</v>
      </c>
    </row>
    <row r="85" spans="1:8" x14ac:dyDescent="0.2">
      <c r="A85" s="14"/>
      <c r="B85" s="15" t="s">
        <v>71</v>
      </c>
      <c r="C85" s="16">
        <v>2</v>
      </c>
      <c r="D85" s="16">
        <v>3</v>
      </c>
      <c r="E85" s="17">
        <f t="shared" si="11"/>
        <v>1.5723270440251573E-3</v>
      </c>
      <c r="F85" s="17">
        <f t="shared" si="12"/>
        <v>2.2727272727272726E-3</v>
      </c>
      <c r="G85" s="17">
        <f t="shared" si="14"/>
        <v>0.5</v>
      </c>
      <c r="H85" s="17">
        <f t="shared" si="13"/>
        <v>7.8616352201257866E-4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19</v>
      </c>
      <c r="D87" s="16">
        <v>10</v>
      </c>
      <c r="E87" s="17">
        <f t="shared" si="11"/>
        <v>1.4937106918238994E-2</v>
      </c>
      <c r="F87" s="17">
        <f t="shared" si="12"/>
        <v>7.575757575757576E-3</v>
      </c>
      <c r="G87" s="17">
        <f t="shared" si="14"/>
        <v>-0.47368421052631576</v>
      </c>
      <c r="H87" s="17">
        <f t="shared" si="13"/>
        <v>-7.0754716981132068E-3</v>
      </c>
    </row>
    <row r="88" spans="1:8" x14ac:dyDescent="0.2">
      <c r="A88" s="14"/>
      <c r="B88" s="15" t="s">
        <v>74</v>
      </c>
      <c r="C88" s="16">
        <v>1</v>
      </c>
      <c r="D88" s="16">
        <v>1</v>
      </c>
      <c r="E88" s="17">
        <f t="shared" si="11"/>
        <v>7.8616352201257866E-4</v>
      </c>
      <c r="F88" s="17">
        <f t="shared" si="12"/>
        <v>7.5757575757575758E-4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75</v>
      </c>
      <c r="C89" s="16">
        <v>35</v>
      </c>
      <c r="D89" s="16">
        <v>311</v>
      </c>
      <c r="E89" s="17">
        <f t="shared" si="11"/>
        <v>2.7515723270440252E-2</v>
      </c>
      <c r="F89" s="17">
        <f t="shared" si="12"/>
        <v>0.2356060606060606</v>
      </c>
      <c r="G89" s="17">
        <f t="shared" si="14"/>
        <v>7.8857142857142861</v>
      </c>
      <c r="H89" s="17">
        <f t="shared" si="13"/>
        <v>0.21698113207547171</v>
      </c>
    </row>
    <row r="90" spans="1:8" x14ac:dyDescent="0.2">
      <c r="A90" s="14"/>
      <c r="B90" s="15" t="s">
        <v>76</v>
      </c>
      <c r="C90" s="16">
        <v>66</v>
      </c>
      <c r="D90" s="16">
        <v>29</v>
      </c>
      <c r="E90" s="17">
        <f t="shared" si="11"/>
        <v>5.1886792452830191E-2</v>
      </c>
      <c r="F90" s="17">
        <f t="shared" si="12"/>
        <v>2.1969696969696969E-2</v>
      </c>
      <c r="G90" s="17">
        <f t="shared" si="14"/>
        <v>-0.56060606060606055</v>
      </c>
      <c r="H90" s="17">
        <f t="shared" si="13"/>
        <v>-2.9088050314465406E-2</v>
      </c>
    </row>
    <row r="91" spans="1:8" x14ac:dyDescent="0.2">
      <c r="A91" s="14"/>
      <c r="B91" s="15" t="s">
        <v>77</v>
      </c>
      <c r="C91" s="16">
        <v>132</v>
      </c>
      <c r="D91" s="16">
        <v>113</v>
      </c>
      <c r="E91" s="17">
        <f t="shared" si="11"/>
        <v>0.10377358490566038</v>
      </c>
      <c r="F91" s="17">
        <f t="shared" si="12"/>
        <v>8.5606060606060602E-2</v>
      </c>
      <c r="G91" s="17">
        <f t="shared" si="14"/>
        <v>-0.14393939393939395</v>
      </c>
      <c r="H91" s="17">
        <f t="shared" si="13"/>
        <v>-1.4937106918238996E-2</v>
      </c>
    </row>
    <row r="92" spans="1:8" x14ac:dyDescent="0.2">
      <c r="A92" s="14"/>
      <c r="B92" s="15" t="s">
        <v>78</v>
      </c>
      <c r="C92" s="16">
        <v>16</v>
      </c>
      <c r="D92" s="16">
        <v>9</v>
      </c>
      <c r="E92" s="17">
        <f t="shared" si="11"/>
        <v>1.2578616352201259E-2</v>
      </c>
      <c r="F92" s="17">
        <f t="shared" si="12"/>
        <v>6.8181818181818179E-3</v>
      </c>
      <c r="G92" s="17">
        <f t="shared" si="14"/>
        <v>-0.4375</v>
      </c>
      <c r="H92" s="17">
        <f t="shared" si="13"/>
        <v>-5.5031446540880508E-3</v>
      </c>
    </row>
    <row r="93" spans="1:8" x14ac:dyDescent="0.2">
      <c r="A93" s="14"/>
      <c r="B93" s="15" t="s">
        <v>79</v>
      </c>
      <c r="C93" s="16">
        <v>8</v>
      </c>
      <c r="D93" s="16">
        <v>7</v>
      </c>
      <c r="E93" s="17">
        <f t="shared" si="11"/>
        <v>6.2893081761006293E-3</v>
      </c>
      <c r="F93" s="17">
        <f t="shared" si="12"/>
        <v>5.3030303030303034E-3</v>
      </c>
      <c r="G93" s="17">
        <f t="shared" si="14"/>
        <v>-0.125</v>
      </c>
      <c r="H93" s="17">
        <f t="shared" si="13"/>
        <v>-7.8616352201257866E-4</v>
      </c>
    </row>
    <row r="94" spans="1:8" x14ac:dyDescent="0.2">
      <c r="A94" s="14"/>
      <c r="B94" s="15" t="s">
        <v>80</v>
      </c>
      <c r="C94" s="16">
        <v>17</v>
      </c>
      <c r="D94" s="16">
        <v>11</v>
      </c>
      <c r="E94" s="17">
        <f t="shared" si="11"/>
        <v>1.3364779874213837E-2</v>
      </c>
      <c r="F94" s="17">
        <f t="shared" si="12"/>
        <v>8.3333333333333332E-3</v>
      </c>
      <c r="G94" s="17">
        <f t="shared" si="14"/>
        <v>-0.35294117647058826</v>
      </c>
      <c r="H94" s="17">
        <f t="shared" si="13"/>
        <v>-4.7169811320754724E-3</v>
      </c>
    </row>
    <row r="95" spans="1:8" x14ac:dyDescent="0.2">
      <c r="A95" s="14"/>
      <c r="B95" s="15" t="s">
        <v>81</v>
      </c>
      <c r="C95" s="16">
        <v>3</v>
      </c>
      <c r="D95" s="16">
        <v>4</v>
      </c>
      <c r="E95" s="17">
        <f t="shared" si="11"/>
        <v>2.3584905660377358E-3</v>
      </c>
      <c r="F95" s="17">
        <f t="shared" si="12"/>
        <v>3.0303030303030303E-3</v>
      </c>
      <c r="G95" s="17">
        <f t="shared" si="14"/>
        <v>0.33333333333333331</v>
      </c>
      <c r="H95" s="17">
        <f t="shared" si="13"/>
        <v>7.8616352201257855E-4</v>
      </c>
    </row>
    <row r="96" spans="1:8" x14ac:dyDescent="0.2">
      <c r="A96" s="14"/>
      <c r="B96" s="15" t="s">
        <v>82</v>
      </c>
      <c r="C96" s="16">
        <v>2</v>
      </c>
      <c r="D96" s="16">
        <v>9</v>
      </c>
      <c r="E96" s="17">
        <f t="shared" si="11"/>
        <v>1.5723270440251573E-3</v>
      </c>
      <c r="F96" s="17">
        <f t="shared" si="12"/>
        <v>6.8181818181818179E-3</v>
      </c>
      <c r="G96" s="17">
        <f t="shared" si="14"/>
        <v>3.5</v>
      </c>
      <c r="H96" s="17">
        <f t="shared" si="13"/>
        <v>5.5031446540880508E-3</v>
      </c>
    </row>
    <row r="97" spans="1:8" x14ac:dyDescent="0.2">
      <c r="A97" s="14"/>
      <c r="B97" s="15" t="s">
        <v>83</v>
      </c>
      <c r="C97" s="16">
        <v>0</v>
      </c>
      <c r="D97" s="16">
        <v>2</v>
      </c>
      <c r="E97" s="17" t="str">
        <f t="shared" si="11"/>
        <v/>
      </c>
      <c r="F97" s="17">
        <f t="shared" si="12"/>
        <v>1.5151515151515152E-3</v>
      </c>
      <c r="G97" s="17">
        <f t="shared" si="14"/>
        <v>1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17</v>
      </c>
      <c r="D99" s="16">
        <v>36</v>
      </c>
      <c r="E99" s="17">
        <f t="shared" si="11"/>
        <v>1.3364779874213837E-2</v>
      </c>
      <c r="F99" s="17">
        <f t="shared" si="12"/>
        <v>2.7272727272727271E-2</v>
      </c>
      <c r="G99" s="17">
        <f t="shared" si="14"/>
        <v>1.1176470588235294</v>
      </c>
      <c r="H99" s="17">
        <f t="shared" si="13"/>
        <v>1.4937106918238994E-2</v>
      </c>
    </row>
    <row r="100" spans="1:8" x14ac:dyDescent="0.2">
      <c r="A100" s="14"/>
      <c r="B100" s="15" t="s">
        <v>86</v>
      </c>
      <c r="C100" s="16">
        <v>0</v>
      </c>
      <c r="D100" s="16">
        <v>4</v>
      </c>
      <c r="E100" s="17" t="str">
        <f t="shared" si="11"/>
        <v/>
      </c>
      <c r="F100" s="17">
        <f t="shared" si="12"/>
        <v>3.0303030303030303E-3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25</v>
      </c>
      <c r="D102" s="16">
        <v>16</v>
      </c>
      <c r="E102" s="17">
        <f t="shared" si="11"/>
        <v>1.9654088050314465E-2</v>
      </c>
      <c r="F102" s="17">
        <f t="shared" si="12"/>
        <v>1.2121212121212121E-2</v>
      </c>
      <c r="G102" s="17">
        <f t="shared" si="14"/>
        <v>-0.36</v>
      </c>
      <c r="H102" s="17">
        <f t="shared" si="13"/>
        <v>-7.0754716981132068E-3</v>
      </c>
    </row>
    <row r="103" spans="1:8" x14ac:dyDescent="0.2">
      <c r="A103" s="14"/>
      <c r="B103" s="15" t="s">
        <v>89</v>
      </c>
      <c r="C103" s="16">
        <v>14</v>
      </c>
      <c r="D103" s="16">
        <v>4</v>
      </c>
      <c r="E103" s="17">
        <f t="shared" si="11"/>
        <v>1.10062893081761E-2</v>
      </c>
      <c r="F103" s="17">
        <f t="shared" si="12"/>
        <v>3.0303030303030303E-3</v>
      </c>
      <c r="G103" s="17">
        <f t="shared" si="14"/>
        <v>-0.7142857142857143</v>
      </c>
      <c r="H103" s="17">
        <f t="shared" si="13"/>
        <v>-7.8616352201257862E-3</v>
      </c>
    </row>
    <row r="104" spans="1:8" x14ac:dyDescent="0.2">
      <c r="A104" s="14"/>
      <c r="B104" s="15" t="s">
        <v>90</v>
      </c>
      <c r="C104" s="16">
        <v>57</v>
      </c>
      <c r="D104" s="16">
        <v>48</v>
      </c>
      <c r="E104" s="17">
        <f t="shared" si="11"/>
        <v>4.4811320754716978E-2</v>
      </c>
      <c r="F104" s="17">
        <f t="shared" si="12"/>
        <v>3.6363636363636362E-2</v>
      </c>
      <c r="G104" s="17">
        <f t="shared" si="14"/>
        <v>-0.15789473684210525</v>
      </c>
      <c r="H104" s="17">
        <f t="shared" si="13"/>
        <v>-7.0754716981132068E-3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7.5757575757575758E-4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13</v>
      </c>
      <c r="D106" s="16">
        <v>15</v>
      </c>
      <c r="E106" s="17">
        <f t="shared" si="11"/>
        <v>1.0220125786163521E-2</v>
      </c>
      <c r="F106" s="17">
        <f t="shared" si="12"/>
        <v>1.1363636363636364E-2</v>
      </c>
      <c r="G106" s="17">
        <f t="shared" si="14"/>
        <v>0.15384615384615385</v>
      </c>
      <c r="H106" s="17">
        <f t="shared" si="13"/>
        <v>1.5723270440251573E-3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1</v>
      </c>
      <c r="D108" s="16">
        <v>1</v>
      </c>
      <c r="E108" s="17">
        <f t="shared" si="15"/>
        <v>7.8616352201257866E-4</v>
      </c>
      <c r="F108" s="17">
        <f t="shared" si="16"/>
        <v>7.5757575757575758E-4</v>
      </c>
      <c r="G108" s="17">
        <f t="shared" ref="G108:G139" si="18">+IF(AND(C108=0,D108=0)," ",IF(C108=0,1,IF(D108=0,-1,(D108-C108)/C108)))</f>
        <v>0</v>
      </c>
      <c r="H108" s="17">
        <f t="shared" si="17"/>
        <v>0</v>
      </c>
    </row>
    <row r="109" spans="1:8" x14ac:dyDescent="0.2">
      <c r="A109" s="14"/>
      <c r="B109" s="15" t="s">
        <v>96</v>
      </c>
      <c r="C109" s="16">
        <v>1</v>
      </c>
      <c r="D109" s="16">
        <v>1</v>
      </c>
      <c r="E109" s="17">
        <f t="shared" si="15"/>
        <v>7.8616352201257866E-4</v>
      </c>
      <c r="F109" s="17">
        <f t="shared" si="16"/>
        <v>7.5757575757575758E-4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48</v>
      </c>
      <c r="D111" s="16">
        <v>13</v>
      </c>
      <c r="E111" s="17">
        <f t="shared" si="15"/>
        <v>3.7735849056603772E-2</v>
      </c>
      <c r="F111" s="17">
        <f t="shared" si="16"/>
        <v>9.8484848484848477E-3</v>
      </c>
      <c r="G111" s="17">
        <f t="shared" si="18"/>
        <v>-0.72916666666666663</v>
      </c>
      <c r="H111" s="17">
        <f t="shared" si="17"/>
        <v>-2.7515723270440249E-2</v>
      </c>
    </row>
    <row r="112" spans="1:8" ht="25.5" x14ac:dyDescent="0.2">
      <c r="A112" s="14"/>
      <c r="B112" s="15" t="s">
        <v>99</v>
      </c>
      <c r="C112" s="16">
        <v>6</v>
      </c>
      <c r="D112" s="16">
        <v>13</v>
      </c>
      <c r="E112" s="17">
        <f t="shared" si="15"/>
        <v>4.7169811320754715E-3</v>
      </c>
      <c r="F112" s="17">
        <f t="shared" si="16"/>
        <v>9.8484848484848477E-3</v>
      </c>
      <c r="G112" s="17">
        <f t="shared" si="18"/>
        <v>1.1666666666666667</v>
      </c>
      <c r="H112" s="17">
        <f t="shared" si="17"/>
        <v>5.5031446540880508E-3</v>
      </c>
    </row>
    <row r="113" spans="1:8" ht="25.5" x14ac:dyDescent="0.2">
      <c r="A113" s="14"/>
      <c r="B113" s="15" t="s">
        <v>100</v>
      </c>
      <c r="C113" s="16">
        <v>39</v>
      </c>
      <c r="D113" s="16">
        <v>6</v>
      </c>
      <c r="E113" s="17">
        <f t="shared" si="15"/>
        <v>3.0660377358490566E-2</v>
      </c>
      <c r="F113" s="17">
        <f t="shared" si="16"/>
        <v>4.5454545454545452E-3</v>
      </c>
      <c r="G113" s="17">
        <f t="shared" si="18"/>
        <v>-0.84615384615384615</v>
      </c>
      <c r="H113" s="17">
        <f t="shared" si="17"/>
        <v>-2.5943396226415096E-2</v>
      </c>
    </row>
    <row r="114" spans="1:8" x14ac:dyDescent="0.2">
      <c r="A114" s="14"/>
      <c r="B114" s="15" t="s">
        <v>101</v>
      </c>
      <c r="C114" s="16">
        <v>6</v>
      </c>
      <c r="D114" s="16">
        <v>3</v>
      </c>
      <c r="E114" s="17">
        <f t="shared" si="15"/>
        <v>4.7169811320754715E-3</v>
      </c>
      <c r="F114" s="17">
        <f t="shared" si="16"/>
        <v>2.2727272727272726E-3</v>
      </c>
      <c r="G114" s="17">
        <f t="shared" si="18"/>
        <v>-0.5</v>
      </c>
      <c r="H114" s="17">
        <f t="shared" si="17"/>
        <v>-2.3584905660377358E-3</v>
      </c>
    </row>
    <row r="115" spans="1:8" x14ac:dyDescent="0.2">
      <c r="A115" s="14"/>
      <c r="B115" s="15" t="s">
        <v>102</v>
      </c>
      <c r="C115" s="16">
        <v>21</v>
      </c>
      <c r="D115" s="16">
        <v>16</v>
      </c>
      <c r="E115" s="17">
        <f t="shared" si="15"/>
        <v>1.6509433962264151E-2</v>
      </c>
      <c r="F115" s="17">
        <f t="shared" si="16"/>
        <v>1.2121212121212121E-2</v>
      </c>
      <c r="G115" s="17">
        <f t="shared" si="18"/>
        <v>-0.23809523809523808</v>
      </c>
      <c r="H115" s="17">
        <f t="shared" si="17"/>
        <v>-3.9308176100628931E-3</v>
      </c>
    </row>
    <row r="116" spans="1:8" x14ac:dyDescent="0.2">
      <c r="A116" s="14"/>
      <c r="B116" s="15" t="s">
        <v>103</v>
      </c>
      <c r="C116" s="16">
        <v>4</v>
      </c>
      <c r="D116" s="16">
        <v>2</v>
      </c>
      <c r="E116" s="17">
        <f t="shared" si="15"/>
        <v>3.1446540880503146E-3</v>
      </c>
      <c r="F116" s="17">
        <f t="shared" si="16"/>
        <v>1.5151515151515152E-3</v>
      </c>
      <c r="G116" s="17">
        <f t="shared" si="18"/>
        <v>-0.5</v>
      </c>
      <c r="H116" s="17">
        <f t="shared" si="17"/>
        <v>-1.5723270440251573E-3</v>
      </c>
    </row>
    <row r="117" spans="1:8" x14ac:dyDescent="0.2">
      <c r="A117" s="14"/>
      <c r="B117" s="15" t="s">
        <v>104</v>
      </c>
      <c r="C117" s="16">
        <v>7</v>
      </c>
      <c r="D117" s="16">
        <v>10</v>
      </c>
      <c r="E117" s="17">
        <f t="shared" si="15"/>
        <v>5.50314465408805E-3</v>
      </c>
      <c r="F117" s="17">
        <f t="shared" si="16"/>
        <v>7.575757575757576E-3</v>
      </c>
      <c r="G117" s="17">
        <f t="shared" si="18"/>
        <v>0.42857142857142855</v>
      </c>
      <c r="H117" s="17">
        <f t="shared" si="17"/>
        <v>2.3584905660377358E-3</v>
      </c>
    </row>
    <row r="118" spans="1:8" x14ac:dyDescent="0.2">
      <c r="A118" s="14"/>
      <c r="B118" s="15" t="s">
        <v>105</v>
      </c>
      <c r="C118" s="16">
        <v>1</v>
      </c>
      <c r="D118" s="16">
        <v>0</v>
      </c>
      <c r="E118" s="17">
        <f t="shared" si="15"/>
        <v>7.8616352201257866E-4</v>
      </c>
      <c r="F118" s="17" t="str">
        <f t="shared" si="16"/>
        <v/>
      </c>
      <c r="G118" s="17">
        <f t="shared" si="18"/>
        <v>-1</v>
      </c>
      <c r="H118" s="17">
        <f t="shared" si="17"/>
        <v>-7.8616352201257866E-4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19</v>
      </c>
      <c r="D120" s="16">
        <v>2</v>
      </c>
      <c r="E120" s="17">
        <f t="shared" si="15"/>
        <v>1.4937106918238994E-2</v>
      </c>
      <c r="F120" s="17">
        <f t="shared" si="16"/>
        <v>1.5151515151515152E-3</v>
      </c>
      <c r="G120" s="17">
        <f t="shared" si="18"/>
        <v>-0.89473684210526316</v>
      </c>
      <c r="H120" s="17">
        <f t="shared" si="17"/>
        <v>-1.3364779874213837E-2</v>
      </c>
    </row>
    <row r="121" spans="1:8" x14ac:dyDescent="0.2">
      <c r="A121" s="14"/>
      <c r="B121" s="15" t="s">
        <v>108</v>
      </c>
      <c r="C121" s="16">
        <v>5</v>
      </c>
      <c r="D121" s="16">
        <v>4</v>
      </c>
      <c r="E121" s="17">
        <f t="shared" si="15"/>
        <v>3.9308176100628931E-3</v>
      </c>
      <c r="F121" s="17">
        <f t="shared" si="16"/>
        <v>3.0303030303030303E-3</v>
      </c>
      <c r="G121" s="17">
        <f t="shared" si="18"/>
        <v>-0.2</v>
      </c>
      <c r="H121" s="17">
        <f t="shared" si="17"/>
        <v>-7.8616352201257866E-4</v>
      </c>
    </row>
    <row r="122" spans="1:8" x14ac:dyDescent="0.2">
      <c r="A122" s="14"/>
      <c r="B122" s="15" t="s">
        <v>109</v>
      </c>
      <c r="C122" s="16">
        <v>1</v>
      </c>
      <c r="D122" s="16">
        <v>2</v>
      </c>
      <c r="E122" s="17">
        <f t="shared" si="15"/>
        <v>7.8616352201257866E-4</v>
      </c>
      <c r="F122" s="17">
        <f t="shared" si="16"/>
        <v>1.5151515151515152E-3</v>
      </c>
      <c r="G122" s="17">
        <f t="shared" si="18"/>
        <v>1</v>
      </c>
      <c r="H122" s="17">
        <f t="shared" si="17"/>
        <v>7.8616352201257866E-4</v>
      </c>
    </row>
    <row r="123" spans="1:8" x14ac:dyDescent="0.2">
      <c r="A123" s="14"/>
      <c r="B123" s="15" t="s">
        <v>110</v>
      </c>
      <c r="C123" s="16">
        <v>6</v>
      </c>
      <c r="D123" s="16">
        <v>2</v>
      </c>
      <c r="E123" s="17">
        <f t="shared" si="15"/>
        <v>4.7169811320754715E-3</v>
      </c>
      <c r="F123" s="17">
        <f t="shared" si="16"/>
        <v>1.5151515151515152E-3</v>
      </c>
      <c r="G123" s="17">
        <f t="shared" si="18"/>
        <v>-0.66666666666666663</v>
      </c>
      <c r="H123" s="17">
        <f t="shared" si="17"/>
        <v>-3.1446540880503142E-3</v>
      </c>
    </row>
    <row r="124" spans="1:8" x14ac:dyDescent="0.2">
      <c r="A124" s="14"/>
      <c r="B124" s="15" t="s">
        <v>111</v>
      </c>
      <c r="C124" s="16">
        <v>1</v>
      </c>
      <c r="D124" s="16">
        <v>2</v>
      </c>
      <c r="E124" s="17">
        <f t="shared" si="15"/>
        <v>7.8616352201257866E-4</v>
      </c>
      <c r="F124" s="17">
        <f t="shared" si="16"/>
        <v>1.5151515151515152E-3</v>
      </c>
      <c r="G124" s="17">
        <f t="shared" si="18"/>
        <v>1</v>
      </c>
      <c r="H124" s="17">
        <f t="shared" si="17"/>
        <v>7.8616352201257866E-4</v>
      </c>
    </row>
    <row r="125" spans="1:8" x14ac:dyDescent="0.2">
      <c r="A125" s="14"/>
      <c r="B125" s="15" t="s">
        <v>112</v>
      </c>
      <c r="C125" s="16">
        <v>29</v>
      </c>
      <c r="D125" s="16">
        <v>33</v>
      </c>
      <c r="E125" s="17">
        <f t="shared" si="15"/>
        <v>2.2798742138364778E-2</v>
      </c>
      <c r="F125" s="17">
        <f t="shared" si="16"/>
        <v>2.5000000000000001E-2</v>
      </c>
      <c r="G125" s="17">
        <f t="shared" si="18"/>
        <v>0.13793103448275862</v>
      </c>
      <c r="H125" s="17">
        <f t="shared" si="17"/>
        <v>3.1446540880503142E-3</v>
      </c>
    </row>
    <row r="126" spans="1:8" x14ac:dyDescent="0.2">
      <c r="A126" s="14"/>
      <c r="B126" s="15" t="s">
        <v>113</v>
      </c>
      <c r="C126" s="16">
        <v>62</v>
      </c>
      <c r="D126" s="16">
        <v>47</v>
      </c>
      <c r="E126" s="17">
        <f t="shared" si="15"/>
        <v>4.8742138364779877E-2</v>
      </c>
      <c r="F126" s="17">
        <f t="shared" si="16"/>
        <v>3.5606060606060606E-2</v>
      </c>
      <c r="G126" s="17">
        <f t="shared" si="18"/>
        <v>-0.24193548387096775</v>
      </c>
      <c r="H126" s="17">
        <f t="shared" si="17"/>
        <v>-1.179245283018868E-2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41</v>
      </c>
      <c r="D128" s="16">
        <v>30</v>
      </c>
      <c r="E128" s="17">
        <f t="shared" si="15"/>
        <v>3.2232704402515723E-2</v>
      </c>
      <c r="F128" s="17">
        <f t="shared" si="16"/>
        <v>2.2727272727272728E-2</v>
      </c>
      <c r="G128" s="17">
        <f t="shared" si="18"/>
        <v>-0.26829268292682928</v>
      </c>
      <c r="H128" s="17">
        <f t="shared" si="17"/>
        <v>-8.6477987421383646E-3</v>
      </c>
    </row>
    <row r="129" spans="1:8" x14ac:dyDescent="0.2">
      <c r="A129" s="14"/>
      <c r="B129" s="15" t="s">
        <v>116</v>
      </c>
      <c r="C129" s="16">
        <v>21</v>
      </c>
      <c r="D129" s="16">
        <v>18</v>
      </c>
      <c r="E129" s="17">
        <f t="shared" si="15"/>
        <v>1.6509433962264151E-2</v>
      </c>
      <c r="F129" s="17">
        <f t="shared" si="16"/>
        <v>1.3636363636363636E-2</v>
      </c>
      <c r="G129" s="17">
        <f t="shared" si="18"/>
        <v>-0.14285714285714285</v>
      </c>
      <c r="H129" s="17">
        <f t="shared" si="17"/>
        <v>-2.3584905660377358E-3</v>
      </c>
    </row>
    <row r="130" spans="1:8" x14ac:dyDescent="0.2">
      <c r="A130" s="14"/>
      <c r="B130" s="15" t="s">
        <v>117</v>
      </c>
      <c r="C130" s="16">
        <v>1</v>
      </c>
      <c r="D130" s="16">
        <v>46</v>
      </c>
      <c r="E130" s="17">
        <f t="shared" si="15"/>
        <v>7.8616352201257866E-4</v>
      </c>
      <c r="F130" s="17">
        <f t="shared" si="16"/>
        <v>3.4848484848484851E-2</v>
      </c>
      <c r="G130" s="17">
        <f t="shared" si="18"/>
        <v>45</v>
      </c>
      <c r="H130" s="17">
        <f t="shared" si="17"/>
        <v>3.5377358490566037E-2</v>
      </c>
    </row>
    <row r="131" spans="1:8" ht="25.5" x14ac:dyDescent="0.2">
      <c r="A131" s="14"/>
      <c r="B131" s="15" t="s">
        <v>118</v>
      </c>
      <c r="C131" s="16">
        <v>37</v>
      </c>
      <c r="D131" s="16">
        <v>35</v>
      </c>
      <c r="E131" s="17">
        <f t="shared" si="15"/>
        <v>2.9088050314465409E-2</v>
      </c>
      <c r="F131" s="17">
        <f t="shared" si="16"/>
        <v>2.6515151515151516E-2</v>
      </c>
      <c r="G131" s="17">
        <f t="shared" si="18"/>
        <v>-5.4054054054054057E-2</v>
      </c>
      <c r="H131" s="17">
        <f t="shared" si="17"/>
        <v>-1.5723270440251573E-3</v>
      </c>
    </row>
    <row r="132" spans="1:8" ht="25.5" x14ac:dyDescent="0.2">
      <c r="A132" s="14"/>
      <c r="B132" s="15" t="s">
        <v>119</v>
      </c>
      <c r="C132" s="16">
        <v>27</v>
      </c>
      <c r="D132" s="16">
        <v>20</v>
      </c>
      <c r="E132" s="17">
        <f t="shared" si="15"/>
        <v>2.1226415094339621E-2</v>
      </c>
      <c r="F132" s="17">
        <f t="shared" si="16"/>
        <v>1.5151515151515152E-2</v>
      </c>
      <c r="G132" s="17">
        <f t="shared" si="18"/>
        <v>-0.25925925925925924</v>
      </c>
      <c r="H132" s="17">
        <f t="shared" si="17"/>
        <v>-5.50314465408805E-3</v>
      </c>
    </row>
    <row r="133" spans="1:8" x14ac:dyDescent="0.2">
      <c r="A133" s="14"/>
      <c r="B133" s="15" t="s">
        <v>120</v>
      </c>
      <c r="C133" s="16">
        <v>43</v>
      </c>
      <c r="D133" s="16">
        <v>19</v>
      </c>
      <c r="E133" s="17">
        <f t="shared" si="15"/>
        <v>3.380503144654088E-2</v>
      </c>
      <c r="F133" s="17">
        <f t="shared" si="16"/>
        <v>1.4393939393939395E-2</v>
      </c>
      <c r="G133" s="17">
        <f t="shared" si="18"/>
        <v>-0.55813953488372092</v>
      </c>
      <c r="H133" s="17">
        <f t="shared" si="17"/>
        <v>-1.8867924528301886E-2</v>
      </c>
    </row>
    <row r="134" spans="1:8" x14ac:dyDescent="0.2">
      <c r="A134" s="14"/>
      <c r="B134" s="15" t="s">
        <v>121</v>
      </c>
      <c r="C134" s="16">
        <v>33</v>
      </c>
      <c r="D134" s="16">
        <v>12</v>
      </c>
      <c r="E134" s="17">
        <f t="shared" si="15"/>
        <v>2.5943396226415096E-2</v>
      </c>
      <c r="F134" s="17">
        <f t="shared" si="16"/>
        <v>9.0909090909090905E-3</v>
      </c>
      <c r="G134" s="17">
        <f t="shared" si="18"/>
        <v>-0.63636363636363635</v>
      </c>
      <c r="H134" s="17">
        <f t="shared" si="17"/>
        <v>-1.6509433962264151E-2</v>
      </c>
    </row>
    <row r="135" spans="1:8" x14ac:dyDescent="0.2">
      <c r="A135" s="14"/>
      <c r="B135" s="15" t="s">
        <v>122</v>
      </c>
      <c r="C135" s="16">
        <v>1</v>
      </c>
      <c r="D135" s="16">
        <v>1</v>
      </c>
      <c r="E135" s="17">
        <f t="shared" si="15"/>
        <v>7.8616352201257866E-4</v>
      </c>
      <c r="F135" s="17">
        <f t="shared" si="16"/>
        <v>7.5757575757575758E-4</v>
      </c>
      <c r="G135" s="17">
        <f t="shared" si="18"/>
        <v>0</v>
      </c>
      <c r="H135" s="17">
        <f t="shared" si="17"/>
        <v>0</v>
      </c>
    </row>
    <row r="136" spans="1:8" x14ac:dyDescent="0.2">
      <c r="A136" s="14"/>
      <c r="B136" s="15" t="s">
        <v>123</v>
      </c>
      <c r="C136" s="16">
        <v>12</v>
      </c>
      <c r="D136" s="16">
        <v>7</v>
      </c>
      <c r="E136" s="17">
        <f t="shared" si="15"/>
        <v>9.433962264150943E-3</v>
      </c>
      <c r="F136" s="17">
        <f t="shared" si="16"/>
        <v>5.3030303030303034E-3</v>
      </c>
      <c r="G136" s="17">
        <f t="shared" si="18"/>
        <v>-0.41666666666666669</v>
      </c>
      <c r="H136" s="17">
        <f t="shared" si="17"/>
        <v>-3.9308176100628931E-3</v>
      </c>
    </row>
    <row r="137" spans="1:8" x14ac:dyDescent="0.2">
      <c r="A137" s="14"/>
      <c r="B137" s="15" t="s">
        <v>124</v>
      </c>
      <c r="C137" s="16">
        <v>5</v>
      </c>
      <c r="D137" s="16">
        <v>6</v>
      </c>
      <c r="E137" s="17">
        <f t="shared" si="15"/>
        <v>3.9308176100628931E-3</v>
      </c>
      <c r="F137" s="17">
        <f t="shared" si="16"/>
        <v>4.5454545454545452E-3</v>
      </c>
      <c r="G137" s="17">
        <f t="shared" si="18"/>
        <v>0.2</v>
      </c>
      <c r="H137" s="17">
        <f t="shared" si="17"/>
        <v>7.8616352201257866E-4</v>
      </c>
    </row>
    <row r="138" spans="1:8" x14ac:dyDescent="0.2">
      <c r="A138" s="14"/>
      <c r="B138" s="15" t="s">
        <v>125</v>
      </c>
      <c r="C138" s="16">
        <v>1</v>
      </c>
      <c r="D138" s="16">
        <v>1</v>
      </c>
      <c r="E138" s="17">
        <f t="shared" si="15"/>
        <v>7.8616352201257866E-4</v>
      </c>
      <c r="F138" s="17">
        <f t="shared" si="16"/>
        <v>7.5757575757575758E-4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1</v>
      </c>
      <c r="D139" s="16">
        <v>4</v>
      </c>
      <c r="E139" s="17">
        <f t="shared" ref="E139:E167" si="19">+IF(C139=0,"",C139/C$75)</f>
        <v>7.8616352201257866E-4</v>
      </c>
      <c r="F139" s="17">
        <f t="shared" ref="F139:F167" si="20">+IF(D139=0,"",D139/D$75)</f>
        <v>3.0303030303030303E-3</v>
      </c>
      <c r="G139" s="17">
        <f t="shared" si="18"/>
        <v>3</v>
      </c>
      <c r="H139" s="17">
        <f t="shared" ref="H139:H167" si="21">+IF(OR(AND(E139=""),(G139="")),"",E139*G139)</f>
        <v>2.3584905660377362E-3</v>
      </c>
    </row>
    <row r="140" spans="1:8" x14ac:dyDescent="0.2">
      <c r="A140" s="14"/>
      <c r="B140" s="15" t="s">
        <v>127</v>
      </c>
      <c r="C140" s="16">
        <v>2</v>
      </c>
      <c r="D140" s="16">
        <v>4</v>
      </c>
      <c r="E140" s="17">
        <f t="shared" si="19"/>
        <v>1.5723270440251573E-3</v>
      </c>
      <c r="F140" s="17">
        <f t="shared" si="20"/>
        <v>3.0303030303030303E-3</v>
      </c>
      <c r="G140" s="17">
        <f t="shared" ref="G140:G167" si="22">+IF(AND(C140=0,D140=0)," ",IF(C140=0,1,IF(D140=0,-1,(D140-C140)/C140)))</f>
        <v>1</v>
      </c>
      <c r="H140" s="17">
        <f t="shared" si="21"/>
        <v>1.5723270440251573E-3</v>
      </c>
    </row>
    <row r="141" spans="1:8" ht="25.5" x14ac:dyDescent="0.2">
      <c r="A141" s="14"/>
      <c r="B141" s="15" t="s">
        <v>128</v>
      </c>
      <c r="C141" s="16">
        <v>10</v>
      </c>
      <c r="D141" s="16">
        <v>9</v>
      </c>
      <c r="E141" s="17">
        <f t="shared" si="19"/>
        <v>7.8616352201257862E-3</v>
      </c>
      <c r="F141" s="17">
        <f t="shared" si="20"/>
        <v>6.8181818181818179E-3</v>
      </c>
      <c r="G141" s="17">
        <f t="shared" si="22"/>
        <v>-0.1</v>
      </c>
      <c r="H141" s="17">
        <f t="shared" si="21"/>
        <v>-7.8616352201257866E-4</v>
      </c>
    </row>
    <row r="142" spans="1:8" ht="25.5" x14ac:dyDescent="0.2">
      <c r="A142" s="14"/>
      <c r="B142" s="15" t="s">
        <v>129</v>
      </c>
      <c r="C142" s="16">
        <v>5</v>
      </c>
      <c r="D142" s="16">
        <v>1</v>
      </c>
      <c r="E142" s="17">
        <f t="shared" si="19"/>
        <v>3.9308176100628931E-3</v>
      </c>
      <c r="F142" s="17">
        <f t="shared" si="20"/>
        <v>7.5757575757575758E-4</v>
      </c>
      <c r="G142" s="17">
        <f t="shared" si="22"/>
        <v>-0.8</v>
      </c>
      <c r="H142" s="17">
        <f t="shared" si="21"/>
        <v>-3.1446540880503146E-3</v>
      </c>
    </row>
    <row r="143" spans="1:8" ht="25.5" x14ac:dyDescent="0.2">
      <c r="A143" s="14"/>
      <c r="B143" s="15" t="s">
        <v>130</v>
      </c>
      <c r="C143" s="16">
        <v>7</v>
      </c>
      <c r="D143" s="16">
        <v>1</v>
      </c>
      <c r="E143" s="17">
        <f t="shared" si="19"/>
        <v>5.50314465408805E-3</v>
      </c>
      <c r="F143" s="17">
        <f t="shared" si="20"/>
        <v>7.5757575757575758E-4</v>
      </c>
      <c r="G143" s="17">
        <f t="shared" si="22"/>
        <v>-0.8571428571428571</v>
      </c>
      <c r="H143" s="17">
        <f t="shared" si="21"/>
        <v>-4.7169811320754715E-3</v>
      </c>
    </row>
    <row r="144" spans="1:8" ht="25.5" x14ac:dyDescent="0.2">
      <c r="A144" s="14"/>
      <c r="B144" s="15" t="s">
        <v>131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7.5757575757575758E-4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1</v>
      </c>
      <c r="D145" s="16">
        <v>0</v>
      </c>
      <c r="E145" s="17">
        <f t="shared" si="19"/>
        <v>7.8616352201257866E-4</v>
      </c>
      <c r="F145" s="17" t="str">
        <f t="shared" si="20"/>
        <v/>
      </c>
      <c r="G145" s="17">
        <f t="shared" si="22"/>
        <v>-1</v>
      </c>
      <c r="H145" s="17">
        <f t="shared" si="21"/>
        <v>-7.8616352201257866E-4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7.5757575757575758E-4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1</v>
      </c>
      <c r="D147" s="16">
        <v>0</v>
      </c>
      <c r="E147" s="17">
        <f t="shared" si="19"/>
        <v>7.8616352201257866E-4</v>
      </c>
      <c r="F147" s="17" t="str">
        <f t="shared" si="20"/>
        <v/>
      </c>
      <c r="G147" s="17">
        <f t="shared" si="22"/>
        <v>-1</v>
      </c>
      <c r="H147" s="17">
        <f t="shared" si="21"/>
        <v>-7.8616352201257866E-4</v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7.8616352201257866E-4</v>
      </c>
      <c r="F149" s="17" t="str">
        <f t="shared" si="20"/>
        <v/>
      </c>
      <c r="G149" s="17">
        <f t="shared" si="22"/>
        <v>-1</v>
      </c>
      <c r="H149" s="17">
        <f t="shared" si="21"/>
        <v>-7.8616352201257866E-4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2</v>
      </c>
      <c r="D152" s="16">
        <v>1</v>
      </c>
      <c r="E152" s="17">
        <f t="shared" si="19"/>
        <v>1.5723270440251573E-3</v>
      </c>
      <c r="F152" s="17">
        <f t="shared" si="20"/>
        <v>7.5757575757575758E-4</v>
      </c>
      <c r="G152" s="17">
        <f t="shared" si="22"/>
        <v>-0.5</v>
      </c>
      <c r="H152" s="17">
        <f t="shared" si="21"/>
        <v>-7.8616352201257866E-4</v>
      </c>
    </row>
    <row r="153" spans="1:8" x14ac:dyDescent="0.2">
      <c r="A153" s="14"/>
      <c r="B153" s="15" t="s">
        <v>140</v>
      </c>
      <c r="C153" s="16">
        <v>8</v>
      </c>
      <c r="D153" s="16">
        <v>10</v>
      </c>
      <c r="E153" s="17">
        <f t="shared" si="19"/>
        <v>6.2893081761006293E-3</v>
      </c>
      <c r="F153" s="17">
        <f t="shared" si="20"/>
        <v>7.575757575757576E-3</v>
      </c>
      <c r="G153" s="17">
        <f t="shared" si="22"/>
        <v>0.25</v>
      </c>
      <c r="H153" s="17">
        <f t="shared" si="21"/>
        <v>1.5723270440251573E-3</v>
      </c>
    </row>
    <row r="154" spans="1:8" x14ac:dyDescent="0.2">
      <c r="A154" s="14"/>
      <c r="B154" s="15" t="s">
        <v>141</v>
      </c>
      <c r="C154" s="16">
        <v>2</v>
      </c>
      <c r="D154" s="16">
        <v>0</v>
      </c>
      <c r="E154" s="17">
        <f t="shared" si="19"/>
        <v>1.5723270440251573E-3</v>
      </c>
      <c r="F154" s="17" t="str">
        <f t="shared" si="20"/>
        <v/>
      </c>
      <c r="G154" s="17">
        <f t="shared" si="22"/>
        <v>-1</v>
      </c>
      <c r="H154" s="17">
        <f t="shared" si="21"/>
        <v>-1.5723270440251573E-3</v>
      </c>
    </row>
    <row r="155" spans="1:8" ht="25.5" x14ac:dyDescent="0.2">
      <c r="A155" s="14"/>
      <c r="B155" s="15" t="s">
        <v>142</v>
      </c>
      <c r="C155" s="16">
        <v>3</v>
      </c>
      <c r="D155" s="16">
        <v>2</v>
      </c>
      <c r="E155" s="17">
        <f t="shared" si="19"/>
        <v>2.3584905660377358E-3</v>
      </c>
      <c r="F155" s="17">
        <f t="shared" si="20"/>
        <v>1.5151515151515152E-3</v>
      </c>
      <c r="G155" s="17">
        <f t="shared" si="22"/>
        <v>-0.33333333333333331</v>
      </c>
      <c r="H155" s="17">
        <f t="shared" si="21"/>
        <v>-7.8616352201257855E-4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7.5757575757575758E-4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3</v>
      </c>
      <c r="D158" s="16">
        <v>0</v>
      </c>
      <c r="E158" s="17">
        <f t="shared" si="19"/>
        <v>2.3584905660377358E-3</v>
      </c>
      <c r="F158" s="17" t="str">
        <f t="shared" si="20"/>
        <v/>
      </c>
      <c r="G158" s="17">
        <f t="shared" si="22"/>
        <v>-1</v>
      </c>
      <c r="H158" s="17">
        <f t="shared" si="21"/>
        <v>-2.3584905660377358E-3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0</v>
      </c>
      <c r="D161" s="16">
        <v>28</v>
      </c>
      <c r="E161" s="17" t="str">
        <f t="shared" si="19"/>
        <v/>
      </c>
      <c r="F161" s="17">
        <f t="shared" si="20"/>
        <v>2.1212121212121213E-2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7.5757575757575758E-4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77</v>
      </c>
      <c r="D164" s="16">
        <v>119</v>
      </c>
      <c r="E164" s="17">
        <f t="shared" si="19"/>
        <v>6.0534591194968554E-2</v>
      </c>
      <c r="F164" s="17">
        <f t="shared" si="20"/>
        <v>9.0151515151515149E-2</v>
      </c>
      <c r="G164" s="17">
        <f t="shared" si="22"/>
        <v>0.54545454545454541</v>
      </c>
      <c r="H164" s="17">
        <f t="shared" si="21"/>
        <v>3.3018867924528301E-2</v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153</v>
      </c>
      <c r="C166" s="16">
        <v>1</v>
      </c>
      <c r="D166" s="16">
        <v>1</v>
      </c>
      <c r="E166" s="17">
        <f t="shared" si="19"/>
        <v>7.8616352201257866E-4</v>
      </c>
      <c r="F166" s="17">
        <f t="shared" si="20"/>
        <v>7.5757575757575758E-4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7.8616352201257866E-4</v>
      </c>
      <c r="F167" s="17" t="str">
        <f t="shared" si="20"/>
        <v/>
      </c>
      <c r="G167" s="17">
        <f t="shared" si="22"/>
        <v>-1</v>
      </c>
      <c r="H167" s="17">
        <f t="shared" si="21"/>
        <v>-7.8616352201257866E-4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3799</v>
      </c>
      <c r="D173" s="19">
        <f>SUM(D174:D343)</f>
        <v>2687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-0.29270860752829692</v>
      </c>
      <c r="H173" s="20">
        <f t="shared" ref="H173:H204" si="25">+IF(OR(AND(E173=""),(G173="")),"",E173*G173)</f>
        <v>-0.29270860752829692</v>
      </c>
    </row>
    <row r="174" spans="1:8" x14ac:dyDescent="0.2">
      <c r="A174" s="14"/>
      <c r="B174" s="15" t="s">
        <v>155</v>
      </c>
      <c r="C174" s="16">
        <v>10</v>
      </c>
      <c r="D174" s="16">
        <v>7</v>
      </c>
      <c r="E174" s="17">
        <f t="shared" si="23"/>
        <v>2.6322716504343247E-3</v>
      </c>
      <c r="F174" s="17">
        <f t="shared" si="24"/>
        <v>2.6051358392259025E-3</v>
      </c>
      <c r="G174" s="17">
        <f t="shared" ref="G174:G205" si="26">+IF(AND(C174=0,D174=0)," ",IF(C174=0,1,IF(D174=0,-1,(D174-C174)/C174)))</f>
        <v>-0.3</v>
      </c>
      <c r="H174" s="17">
        <f t="shared" si="25"/>
        <v>-7.8968149513029742E-4</v>
      </c>
    </row>
    <row r="175" spans="1:8" x14ac:dyDescent="0.2">
      <c r="A175" s="14"/>
      <c r="B175" s="15" t="s">
        <v>156</v>
      </c>
      <c r="C175" s="16">
        <v>2</v>
      </c>
      <c r="D175" s="16">
        <v>2</v>
      </c>
      <c r="E175" s="17">
        <f t="shared" si="23"/>
        <v>5.2645433008686494E-4</v>
      </c>
      <c r="F175" s="17">
        <f t="shared" si="24"/>
        <v>7.4432452549311504E-4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157</v>
      </c>
      <c r="C176" s="16">
        <v>2</v>
      </c>
      <c r="D176" s="16">
        <v>25</v>
      </c>
      <c r="E176" s="17">
        <f t="shared" si="23"/>
        <v>5.2645433008686494E-4</v>
      </c>
      <c r="F176" s="17">
        <f t="shared" si="24"/>
        <v>9.3040565686639369E-3</v>
      </c>
      <c r="G176" s="17">
        <f t="shared" si="26"/>
        <v>11.5</v>
      </c>
      <c r="H176" s="17">
        <f t="shared" si="25"/>
        <v>6.0542247959989469E-3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17</v>
      </c>
      <c r="D178" s="16">
        <v>9</v>
      </c>
      <c r="E178" s="17">
        <f t="shared" si="23"/>
        <v>4.474861805738352E-3</v>
      </c>
      <c r="F178" s="17">
        <f t="shared" si="24"/>
        <v>3.3494603647190174E-3</v>
      </c>
      <c r="G178" s="17">
        <f t="shared" si="26"/>
        <v>-0.47058823529411764</v>
      </c>
      <c r="H178" s="17">
        <f t="shared" si="25"/>
        <v>-2.1058173203474598E-3</v>
      </c>
    </row>
    <row r="179" spans="1:8" x14ac:dyDescent="0.2">
      <c r="A179" s="14"/>
      <c r="B179" s="15" t="s">
        <v>160</v>
      </c>
      <c r="C179" s="16">
        <v>850</v>
      </c>
      <c r="D179" s="16">
        <v>578</v>
      </c>
      <c r="E179" s="17">
        <f t="shared" si="23"/>
        <v>0.22374309028691761</v>
      </c>
      <c r="F179" s="17">
        <f t="shared" si="24"/>
        <v>0.21510978786751023</v>
      </c>
      <c r="G179" s="17">
        <f t="shared" si="26"/>
        <v>-0.32</v>
      </c>
      <c r="H179" s="17">
        <f t="shared" si="25"/>
        <v>-7.1597788891813632E-2</v>
      </c>
    </row>
    <row r="180" spans="1:8" x14ac:dyDescent="0.2">
      <c r="A180" s="14"/>
      <c r="B180" s="15" t="s">
        <v>161</v>
      </c>
      <c r="C180" s="16">
        <v>6</v>
      </c>
      <c r="D180" s="16">
        <v>3</v>
      </c>
      <c r="E180" s="17">
        <f t="shared" si="23"/>
        <v>1.5793629902605948E-3</v>
      </c>
      <c r="F180" s="17">
        <f t="shared" si="24"/>
        <v>1.1164867882396724E-3</v>
      </c>
      <c r="G180" s="17">
        <f t="shared" si="26"/>
        <v>-0.5</v>
      </c>
      <c r="H180" s="17">
        <f t="shared" si="25"/>
        <v>-7.8968149513029742E-4</v>
      </c>
    </row>
    <row r="181" spans="1:8" x14ac:dyDescent="0.2">
      <c r="A181" s="14"/>
      <c r="B181" s="15" t="s">
        <v>162</v>
      </c>
      <c r="C181" s="16">
        <v>28</v>
      </c>
      <c r="D181" s="16">
        <v>12</v>
      </c>
      <c r="E181" s="17">
        <f t="shared" si="23"/>
        <v>7.3703606212161092E-3</v>
      </c>
      <c r="F181" s="17">
        <f t="shared" si="24"/>
        <v>4.4659471529586896E-3</v>
      </c>
      <c r="G181" s="17">
        <f t="shared" si="26"/>
        <v>-0.5714285714285714</v>
      </c>
      <c r="H181" s="17">
        <f t="shared" si="25"/>
        <v>-4.2116346406949196E-3</v>
      </c>
    </row>
    <row r="182" spans="1:8" x14ac:dyDescent="0.2">
      <c r="A182" s="14"/>
      <c r="B182" s="15" t="s">
        <v>163</v>
      </c>
      <c r="C182" s="16">
        <v>2</v>
      </c>
      <c r="D182" s="16">
        <v>2</v>
      </c>
      <c r="E182" s="17">
        <f t="shared" si="23"/>
        <v>5.2645433008686494E-4</v>
      </c>
      <c r="F182" s="17">
        <f t="shared" si="24"/>
        <v>7.4432452549311504E-4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164</v>
      </c>
      <c r="C183" s="16">
        <v>2</v>
      </c>
      <c r="D183" s="16">
        <v>3</v>
      </c>
      <c r="E183" s="17">
        <f t="shared" si="23"/>
        <v>5.2645433008686494E-4</v>
      </c>
      <c r="F183" s="17">
        <f t="shared" si="24"/>
        <v>1.1164867882396724E-3</v>
      </c>
      <c r="G183" s="17">
        <f t="shared" si="26"/>
        <v>0.5</v>
      </c>
      <c r="H183" s="17">
        <f t="shared" si="25"/>
        <v>2.6322716504343247E-4</v>
      </c>
    </row>
    <row r="184" spans="1:8" ht="25.5" x14ac:dyDescent="0.2">
      <c r="A184" s="14"/>
      <c r="B184" s="15" t="s">
        <v>165</v>
      </c>
      <c r="C184" s="16">
        <v>1</v>
      </c>
      <c r="D184" s="16">
        <v>0</v>
      </c>
      <c r="E184" s="17">
        <f t="shared" si="23"/>
        <v>2.6322716504343247E-4</v>
      </c>
      <c r="F184" s="17" t="str">
        <f t="shared" si="24"/>
        <v/>
      </c>
      <c r="G184" s="17">
        <f t="shared" si="26"/>
        <v>-1</v>
      </c>
      <c r="H184" s="17">
        <f t="shared" si="25"/>
        <v>-2.6322716504343247E-4</v>
      </c>
    </row>
    <row r="185" spans="1:8" x14ac:dyDescent="0.2">
      <c r="A185" s="14"/>
      <c r="B185" s="15" t="s">
        <v>166</v>
      </c>
      <c r="C185" s="16">
        <v>4</v>
      </c>
      <c r="D185" s="16">
        <v>5</v>
      </c>
      <c r="E185" s="17">
        <f t="shared" si="23"/>
        <v>1.0529086601737299E-3</v>
      </c>
      <c r="F185" s="17">
        <f t="shared" si="24"/>
        <v>1.8608113137327876E-3</v>
      </c>
      <c r="G185" s="17">
        <f t="shared" si="26"/>
        <v>0.25</v>
      </c>
      <c r="H185" s="17">
        <f t="shared" si="25"/>
        <v>2.6322716504343247E-4</v>
      </c>
    </row>
    <row r="186" spans="1:8" x14ac:dyDescent="0.2">
      <c r="A186" s="14"/>
      <c r="B186" s="15" t="s">
        <v>167</v>
      </c>
      <c r="C186" s="16">
        <v>32</v>
      </c>
      <c r="D186" s="16">
        <v>10</v>
      </c>
      <c r="E186" s="17">
        <f t="shared" si="23"/>
        <v>8.4232692813898391E-3</v>
      </c>
      <c r="F186" s="17">
        <f t="shared" si="24"/>
        <v>3.7216226274655751E-3</v>
      </c>
      <c r="G186" s="17">
        <f t="shared" si="26"/>
        <v>-0.6875</v>
      </c>
      <c r="H186" s="17">
        <f t="shared" si="25"/>
        <v>-5.7909976309555144E-3</v>
      </c>
    </row>
    <row r="187" spans="1:8" x14ac:dyDescent="0.2">
      <c r="A187" s="14"/>
      <c r="B187" s="15" t="s">
        <v>168</v>
      </c>
      <c r="C187" s="16">
        <v>90</v>
      </c>
      <c r="D187" s="16">
        <v>30</v>
      </c>
      <c r="E187" s="17">
        <f t="shared" si="23"/>
        <v>2.3690444853908924E-2</v>
      </c>
      <c r="F187" s="17">
        <f t="shared" si="24"/>
        <v>1.1164867882396725E-2</v>
      </c>
      <c r="G187" s="17">
        <f t="shared" si="26"/>
        <v>-0.66666666666666663</v>
      </c>
      <c r="H187" s="17">
        <f t="shared" si="25"/>
        <v>-1.5793629902605948E-2</v>
      </c>
    </row>
    <row r="188" spans="1:8" ht="25.5" x14ac:dyDescent="0.2">
      <c r="A188" s="14"/>
      <c r="B188" s="15" t="s">
        <v>169</v>
      </c>
      <c r="C188" s="16">
        <v>2</v>
      </c>
      <c r="D188" s="16">
        <v>94</v>
      </c>
      <c r="E188" s="17">
        <f t="shared" si="23"/>
        <v>5.2645433008686494E-4</v>
      </c>
      <c r="F188" s="17">
        <f t="shared" si="24"/>
        <v>3.4983252698176405E-2</v>
      </c>
      <c r="G188" s="17">
        <f t="shared" si="26"/>
        <v>46</v>
      </c>
      <c r="H188" s="17">
        <f t="shared" si="25"/>
        <v>2.4216899183995787E-2</v>
      </c>
    </row>
    <row r="189" spans="1:8" ht="25.5" x14ac:dyDescent="0.2">
      <c r="A189" s="14"/>
      <c r="B189" s="15" t="s">
        <v>170</v>
      </c>
      <c r="C189" s="16">
        <v>0</v>
      </c>
      <c r="D189" s="16">
        <v>2</v>
      </c>
      <c r="E189" s="17" t="str">
        <f t="shared" si="23"/>
        <v/>
      </c>
      <c r="F189" s="17">
        <f t="shared" si="24"/>
        <v>7.4432452549311504E-4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</v>
      </c>
      <c r="D191" s="16">
        <v>1</v>
      </c>
      <c r="E191" s="17">
        <f t="shared" si="23"/>
        <v>5.2645433008686494E-4</v>
      </c>
      <c r="F191" s="17">
        <f t="shared" si="24"/>
        <v>3.7216226274655752E-4</v>
      </c>
      <c r="G191" s="17">
        <f t="shared" si="26"/>
        <v>-0.5</v>
      </c>
      <c r="H191" s="17">
        <f t="shared" si="25"/>
        <v>-2.6322716504343247E-4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8</v>
      </c>
      <c r="E193" s="17" t="str">
        <f t="shared" si="23"/>
        <v/>
      </c>
      <c r="F193" s="17">
        <f t="shared" si="24"/>
        <v>2.9772981019724602E-3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8</v>
      </c>
      <c r="D194" s="16">
        <v>7</v>
      </c>
      <c r="E194" s="17">
        <f t="shared" si="23"/>
        <v>2.1058173203474598E-3</v>
      </c>
      <c r="F194" s="17">
        <f t="shared" si="24"/>
        <v>2.6051358392259025E-3</v>
      </c>
      <c r="G194" s="17">
        <f t="shared" si="26"/>
        <v>-0.125</v>
      </c>
      <c r="H194" s="17">
        <f t="shared" si="25"/>
        <v>-2.6322716504343247E-4</v>
      </c>
    </row>
    <row r="195" spans="1:8" x14ac:dyDescent="0.2">
      <c r="A195" s="14"/>
      <c r="B195" s="15" t="s">
        <v>176</v>
      </c>
      <c r="C195" s="16">
        <v>4</v>
      </c>
      <c r="D195" s="16">
        <v>0</v>
      </c>
      <c r="E195" s="17">
        <f t="shared" si="23"/>
        <v>1.0529086601737299E-3</v>
      </c>
      <c r="F195" s="17" t="str">
        <f t="shared" si="24"/>
        <v/>
      </c>
      <c r="G195" s="17">
        <f t="shared" si="26"/>
        <v>-1</v>
      </c>
      <c r="H195" s="17">
        <f t="shared" si="25"/>
        <v>-1.0529086601737299E-3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3.7216226274655752E-4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378</v>
      </c>
      <c r="D199" s="16">
        <v>524</v>
      </c>
      <c r="E199" s="17">
        <f t="shared" si="23"/>
        <v>9.9499868386417473E-2</v>
      </c>
      <c r="F199" s="17">
        <f t="shared" si="24"/>
        <v>0.19501302567919612</v>
      </c>
      <c r="G199" s="17">
        <f t="shared" si="26"/>
        <v>0.38624338624338622</v>
      </c>
      <c r="H199" s="17">
        <f t="shared" si="25"/>
        <v>3.8431166096341139E-2</v>
      </c>
    </row>
    <row r="200" spans="1:8" ht="25.5" x14ac:dyDescent="0.2">
      <c r="A200" s="14"/>
      <c r="B200" s="15" t="s">
        <v>181</v>
      </c>
      <c r="C200" s="16">
        <v>124</v>
      </c>
      <c r="D200" s="16">
        <v>21</v>
      </c>
      <c r="E200" s="17">
        <f t="shared" si="23"/>
        <v>3.264016846538563E-2</v>
      </c>
      <c r="F200" s="17">
        <f t="shared" si="24"/>
        <v>7.8154075176777079E-3</v>
      </c>
      <c r="G200" s="17">
        <f t="shared" si="26"/>
        <v>-0.83064516129032262</v>
      </c>
      <c r="H200" s="17">
        <f t="shared" si="25"/>
        <v>-2.7112397999473549E-2</v>
      </c>
    </row>
    <row r="201" spans="1:8" x14ac:dyDescent="0.2">
      <c r="A201" s="14"/>
      <c r="B201" s="15" t="s">
        <v>182</v>
      </c>
      <c r="C201" s="16">
        <v>80</v>
      </c>
      <c r="D201" s="16">
        <v>43</v>
      </c>
      <c r="E201" s="17">
        <f t="shared" si="23"/>
        <v>2.1058173203474598E-2</v>
      </c>
      <c r="F201" s="17">
        <f t="shared" si="24"/>
        <v>1.6002977298101972E-2</v>
      </c>
      <c r="G201" s="17">
        <f t="shared" si="26"/>
        <v>-0.46250000000000002</v>
      </c>
      <c r="H201" s="17">
        <f t="shared" si="25"/>
        <v>-9.7394051066070023E-3</v>
      </c>
    </row>
    <row r="202" spans="1:8" x14ac:dyDescent="0.2">
      <c r="A202" s="14"/>
      <c r="B202" s="15" t="s">
        <v>183</v>
      </c>
      <c r="C202" s="16">
        <v>17</v>
      </c>
      <c r="D202" s="16">
        <v>18</v>
      </c>
      <c r="E202" s="17">
        <f t="shared" si="23"/>
        <v>4.474861805738352E-3</v>
      </c>
      <c r="F202" s="17">
        <f t="shared" si="24"/>
        <v>6.6989207294380348E-3</v>
      </c>
      <c r="G202" s="17">
        <f t="shared" si="26"/>
        <v>5.8823529411764705E-2</v>
      </c>
      <c r="H202" s="17">
        <f t="shared" si="25"/>
        <v>2.6322716504343247E-4</v>
      </c>
    </row>
    <row r="203" spans="1:8" x14ac:dyDescent="0.2">
      <c r="A203" s="14"/>
      <c r="B203" s="15" t="s">
        <v>184</v>
      </c>
      <c r="C203" s="16">
        <v>49</v>
      </c>
      <c r="D203" s="16">
        <v>16</v>
      </c>
      <c r="E203" s="17">
        <f t="shared" si="23"/>
        <v>1.2898131087128192E-2</v>
      </c>
      <c r="F203" s="17">
        <f t="shared" si="24"/>
        <v>5.9545962039449203E-3</v>
      </c>
      <c r="G203" s="17">
        <f t="shared" si="26"/>
        <v>-0.67346938775510201</v>
      </c>
      <c r="H203" s="17">
        <f t="shared" si="25"/>
        <v>-8.6864964464332724E-3</v>
      </c>
    </row>
    <row r="204" spans="1:8" x14ac:dyDescent="0.2">
      <c r="A204" s="14"/>
      <c r="B204" s="15" t="s">
        <v>185</v>
      </c>
      <c r="C204" s="16">
        <v>51</v>
      </c>
      <c r="D204" s="16">
        <v>23</v>
      </c>
      <c r="E204" s="17">
        <f t="shared" si="23"/>
        <v>1.3424585417215057E-2</v>
      </c>
      <c r="F204" s="17">
        <f t="shared" si="24"/>
        <v>8.5597320431708233E-3</v>
      </c>
      <c r="G204" s="17">
        <f t="shared" si="26"/>
        <v>-0.5490196078431373</v>
      </c>
      <c r="H204" s="17">
        <f t="shared" si="25"/>
        <v>-7.3703606212161101E-3</v>
      </c>
    </row>
    <row r="205" spans="1:8" x14ac:dyDescent="0.2">
      <c r="A205" s="14"/>
      <c r="B205" s="15" t="s">
        <v>186</v>
      </c>
      <c r="C205" s="16">
        <v>47</v>
      </c>
      <c r="D205" s="16">
        <v>6</v>
      </c>
      <c r="E205" s="17">
        <f t="shared" ref="E205:E236" si="27">+IF(C205=0,"",C205/C$173)</f>
        <v>1.2371676757041327E-2</v>
      </c>
      <c r="F205" s="17">
        <f t="shared" ref="F205:F236" si="28">+IF(D205=0,"",D205/D$173)</f>
        <v>2.2329735764793448E-3</v>
      </c>
      <c r="G205" s="17">
        <f t="shared" si="26"/>
        <v>-0.87234042553191493</v>
      </c>
      <c r="H205" s="17">
        <f t="shared" ref="H205:H236" si="29">+IF(OR(AND(E205=""),(G205="")),"",E205*G205)</f>
        <v>-1.0792313766780732E-2</v>
      </c>
    </row>
    <row r="206" spans="1:8" x14ac:dyDescent="0.2">
      <c r="A206" s="14"/>
      <c r="B206" s="15" t="s">
        <v>187</v>
      </c>
      <c r="C206" s="16">
        <v>24</v>
      </c>
      <c r="D206" s="16">
        <v>5</v>
      </c>
      <c r="E206" s="17">
        <f t="shared" si="27"/>
        <v>6.3174519610423793E-3</v>
      </c>
      <c r="F206" s="17">
        <f t="shared" si="28"/>
        <v>1.8608113137327876E-3</v>
      </c>
      <c r="G206" s="17">
        <f t="shared" ref="G206:G237" si="30">+IF(AND(C206=0,D206=0)," ",IF(C206=0,1,IF(D206=0,-1,(D206-C206)/C206)))</f>
        <v>-0.79166666666666663</v>
      </c>
      <c r="H206" s="17">
        <f t="shared" si="29"/>
        <v>-5.001316135825217E-3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10</v>
      </c>
      <c r="D208" s="16">
        <v>6</v>
      </c>
      <c r="E208" s="17">
        <f t="shared" si="27"/>
        <v>2.6322716504343247E-3</v>
      </c>
      <c r="F208" s="17">
        <f t="shared" si="28"/>
        <v>2.2329735764793448E-3</v>
      </c>
      <c r="G208" s="17">
        <f t="shared" si="30"/>
        <v>-0.4</v>
      </c>
      <c r="H208" s="17">
        <f t="shared" si="29"/>
        <v>-1.0529086601737299E-3</v>
      </c>
    </row>
    <row r="209" spans="1:8" x14ac:dyDescent="0.2">
      <c r="A209" s="14"/>
      <c r="B209" s="15" t="s">
        <v>190</v>
      </c>
      <c r="C209" s="16">
        <v>27</v>
      </c>
      <c r="D209" s="16">
        <v>6</v>
      </c>
      <c r="E209" s="17">
        <f t="shared" si="27"/>
        <v>7.1071334561726767E-3</v>
      </c>
      <c r="F209" s="17">
        <f t="shared" si="28"/>
        <v>2.2329735764793448E-3</v>
      </c>
      <c r="G209" s="17">
        <f t="shared" si="30"/>
        <v>-0.77777777777777779</v>
      </c>
      <c r="H209" s="17">
        <f t="shared" si="29"/>
        <v>-5.5277704659120819E-3</v>
      </c>
    </row>
    <row r="210" spans="1:8" x14ac:dyDescent="0.2">
      <c r="A210" s="14"/>
      <c r="B210" s="15" t="s">
        <v>191</v>
      </c>
      <c r="C210" s="16">
        <v>4</v>
      </c>
      <c r="D210" s="16">
        <v>12</v>
      </c>
      <c r="E210" s="17">
        <f t="shared" si="27"/>
        <v>1.0529086601737299E-3</v>
      </c>
      <c r="F210" s="17">
        <f t="shared" si="28"/>
        <v>4.4659471529586896E-3</v>
      </c>
      <c r="G210" s="17">
        <f t="shared" si="30"/>
        <v>2</v>
      </c>
      <c r="H210" s="17">
        <f t="shared" si="29"/>
        <v>2.1058173203474598E-3</v>
      </c>
    </row>
    <row r="211" spans="1:8" x14ac:dyDescent="0.2">
      <c r="A211" s="14"/>
      <c r="B211" s="15" t="s">
        <v>192</v>
      </c>
      <c r="C211" s="16">
        <v>1</v>
      </c>
      <c r="D211" s="16">
        <v>0</v>
      </c>
      <c r="E211" s="17">
        <f t="shared" si="27"/>
        <v>2.6322716504343247E-4</v>
      </c>
      <c r="F211" s="17" t="str">
        <f t="shared" si="28"/>
        <v/>
      </c>
      <c r="G211" s="17">
        <f t="shared" si="30"/>
        <v>-1</v>
      </c>
      <c r="H211" s="17">
        <f t="shared" si="29"/>
        <v>-2.6322716504343247E-4</v>
      </c>
    </row>
    <row r="212" spans="1:8" x14ac:dyDescent="0.2">
      <c r="A212" s="14"/>
      <c r="B212" s="15" t="s">
        <v>193</v>
      </c>
      <c r="C212" s="16">
        <v>1</v>
      </c>
      <c r="D212" s="16">
        <v>0</v>
      </c>
      <c r="E212" s="17">
        <f t="shared" si="27"/>
        <v>2.6322716504343247E-4</v>
      </c>
      <c r="F212" s="17" t="str">
        <f t="shared" si="28"/>
        <v/>
      </c>
      <c r="G212" s="17">
        <f t="shared" si="30"/>
        <v>-1</v>
      </c>
      <c r="H212" s="17">
        <f t="shared" si="29"/>
        <v>-2.6322716504343247E-4</v>
      </c>
    </row>
    <row r="213" spans="1:8" ht="25.5" x14ac:dyDescent="0.2">
      <c r="A213" s="14"/>
      <c r="B213" s="15" t="s">
        <v>194</v>
      </c>
      <c r="C213" s="16">
        <v>82</v>
      </c>
      <c r="D213" s="16">
        <v>31</v>
      </c>
      <c r="E213" s="17">
        <f t="shared" si="27"/>
        <v>2.1584627533561464E-2</v>
      </c>
      <c r="F213" s="17">
        <f t="shared" si="28"/>
        <v>1.1537030145143283E-2</v>
      </c>
      <c r="G213" s="17">
        <f t="shared" si="30"/>
        <v>-0.62195121951219512</v>
      </c>
      <c r="H213" s="17">
        <f t="shared" si="29"/>
        <v>-1.3424585417215057E-2</v>
      </c>
    </row>
    <row r="214" spans="1:8" x14ac:dyDescent="0.2">
      <c r="A214" s="14"/>
      <c r="B214" s="15" t="s">
        <v>195</v>
      </c>
      <c r="C214" s="16">
        <v>9</v>
      </c>
      <c r="D214" s="16">
        <v>6</v>
      </c>
      <c r="E214" s="17">
        <f t="shared" si="27"/>
        <v>2.3690444853908922E-3</v>
      </c>
      <c r="F214" s="17">
        <f t="shared" si="28"/>
        <v>2.2329735764793448E-3</v>
      </c>
      <c r="G214" s="17">
        <f t="shared" si="30"/>
        <v>-0.33333333333333331</v>
      </c>
      <c r="H214" s="17">
        <f t="shared" si="29"/>
        <v>-7.8968149513029742E-4</v>
      </c>
    </row>
    <row r="215" spans="1:8" ht="25.5" x14ac:dyDescent="0.2">
      <c r="A215" s="14"/>
      <c r="B215" s="15" t="s">
        <v>196</v>
      </c>
      <c r="C215" s="16">
        <v>1</v>
      </c>
      <c r="D215" s="16">
        <v>0</v>
      </c>
      <c r="E215" s="17">
        <f t="shared" si="27"/>
        <v>2.6322716504343247E-4</v>
      </c>
      <c r="F215" s="17" t="str">
        <f t="shared" si="28"/>
        <v/>
      </c>
      <c r="G215" s="17">
        <f t="shared" si="30"/>
        <v>-1</v>
      </c>
      <c r="H215" s="17">
        <f t="shared" si="29"/>
        <v>-2.6322716504343247E-4</v>
      </c>
    </row>
    <row r="216" spans="1:8" ht="25.5" x14ac:dyDescent="0.2">
      <c r="A216" s="14"/>
      <c r="B216" s="15" t="s">
        <v>197</v>
      </c>
      <c r="C216" s="16">
        <v>0</v>
      </c>
      <c r="D216" s="16">
        <v>1</v>
      </c>
      <c r="E216" s="17" t="str">
        <f t="shared" si="27"/>
        <v/>
      </c>
      <c r="F216" s="17">
        <f t="shared" si="28"/>
        <v>3.7216226274655752E-4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12</v>
      </c>
      <c r="E218" s="17" t="str">
        <f t="shared" si="27"/>
        <v/>
      </c>
      <c r="F218" s="17">
        <f t="shared" si="28"/>
        <v>4.4659471529586896E-3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3</v>
      </c>
      <c r="E222" s="17" t="str">
        <f t="shared" si="27"/>
        <v/>
      </c>
      <c r="F222" s="17">
        <f t="shared" si="28"/>
        <v>1.1164867882396724E-3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554</v>
      </c>
      <c r="D225" s="16">
        <v>322</v>
      </c>
      <c r="E225" s="17">
        <f t="shared" si="27"/>
        <v>0.1458278494340616</v>
      </c>
      <c r="F225" s="17">
        <f t="shared" si="28"/>
        <v>0.11983624860439152</v>
      </c>
      <c r="G225" s="17">
        <f t="shared" si="30"/>
        <v>-0.41877256317689532</v>
      </c>
      <c r="H225" s="17">
        <f t="shared" si="29"/>
        <v>-6.106870229007634E-2</v>
      </c>
    </row>
    <row r="226" spans="1:8" x14ac:dyDescent="0.2">
      <c r="A226" s="14"/>
      <c r="B226" s="15" t="s">
        <v>207</v>
      </c>
      <c r="C226" s="16">
        <v>31</v>
      </c>
      <c r="D226" s="16">
        <v>0</v>
      </c>
      <c r="E226" s="17">
        <f t="shared" si="27"/>
        <v>8.1600421163464075E-3</v>
      </c>
      <c r="F226" s="17" t="str">
        <f t="shared" si="28"/>
        <v/>
      </c>
      <c r="G226" s="17">
        <f t="shared" si="30"/>
        <v>-1</v>
      </c>
      <c r="H226" s="17">
        <f t="shared" si="29"/>
        <v>-8.1600421163464075E-3</v>
      </c>
    </row>
    <row r="227" spans="1:8" x14ac:dyDescent="0.2">
      <c r="A227" s="14"/>
      <c r="B227" s="15" t="s">
        <v>208</v>
      </c>
      <c r="C227" s="16">
        <v>1</v>
      </c>
      <c r="D227" s="16">
        <v>3</v>
      </c>
      <c r="E227" s="17">
        <f t="shared" si="27"/>
        <v>2.6322716504343247E-4</v>
      </c>
      <c r="F227" s="17">
        <f t="shared" si="28"/>
        <v>1.1164867882396724E-3</v>
      </c>
      <c r="G227" s="17">
        <f t="shared" si="30"/>
        <v>2</v>
      </c>
      <c r="H227" s="17">
        <f t="shared" si="29"/>
        <v>5.2645433008686494E-4</v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2.6322716504343247E-4</v>
      </c>
      <c r="F228" s="17" t="str">
        <f t="shared" si="28"/>
        <v/>
      </c>
      <c r="G228" s="17">
        <f t="shared" si="30"/>
        <v>-1</v>
      </c>
      <c r="H228" s="17">
        <f t="shared" si="29"/>
        <v>-2.6322716504343247E-4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2.6322716504343247E-4</v>
      </c>
      <c r="F230" s="17" t="str">
        <f t="shared" si="28"/>
        <v/>
      </c>
      <c r="G230" s="17">
        <f t="shared" si="30"/>
        <v>-1</v>
      </c>
      <c r="H230" s="17">
        <f t="shared" si="29"/>
        <v>-2.6322716504343247E-4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4</v>
      </c>
      <c r="E232" s="17" t="str">
        <f t="shared" si="27"/>
        <v/>
      </c>
      <c r="F232" s="17">
        <f t="shared" si="28"/>
        <v>1.4886490509862301E-3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</v>
      </c>
      <c r="D233" s="16">
        <v>1</v>
      </c>
      <c r="E233" s="17">
        <f t="shared" si="27"/>
        <v>2.6322716504343247E-4</v>
      </c>
      <c r="F233" s="17">
        <f t="shared" si="28"/>
        <v>3.7216226274655752E-4</v>
      </c>
      <c r="G233" s="17">
        <f t="shared" si="30"/>
        <v>0</v>
      </c>
      <c r="H233" s="17">
        <f t="shared" si="29"/>
        <v>0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3.7216226274655752E-4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2</v>
      </c>
      <c r="D236" s="16">
        <v>1</v>
      </c>
      <c r="E236" s="17">
        <f t="shared" si="27"/>
        <v>5.2645433008686494E-4</v>
      </c>
      <c r="F236" s="17">
        <f t="shared" si="28"/>
        <v>3.7216226274655752E-4</v>
      </c>
      <c r="G236" s="17">
        <f t="shared" si="30"/>
        <v>-0.5</v>
      </c>
      <c r="H236" s="17">
        <f t="shared" si="29"/>
        <v>-2.6322716504343247E-4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17</v>
      </c>
      <c r="D238" s="16">
        <v>12</v>
      </c>
      <c r="E238" s="17">
        <f t="shared" si="31"/>
        <v>4.474861805738352E-3</v>
      </c>
      <c r="F238" s="17">
        <f t="shared" si="32"/>
        <v>4.4659471529586896E-3</v>
      </c>
      <c r="G238" s="17">
        <f t="shared" ref="G238:G269" si="34">+IF(AND(C238=0,D238=0)," ",IF(C238=0,1,IF(D238=0,-1,(D238-C238)/C238)))</f>
        <v>-0.29411764705882354</v>
      </c>
      <c r="H238" s="17">
        <f t="shared" si="33"/>
        <v>-1.3161358252171624E-3</v>
      </c>
    </row>
    <row r="239" spans="1:8" x14ac:dyDescent="0.2">
      <c r="A239" s="14"/>
      <c r="B239" s="15" t="s">
        <v>220</v>
      </c>
      <c r="C239" s="16">
        <v>2</v>
      </c>
      <c r="D239" s="16">
        <v>2</v>
      </c>
      <c r="E239" s="17">
        <f t="shared" si="31"/>
        <v>5.2645433008686494E-4</v>
      </c>
      <c r="F239" s="17">
        <f t="shared" si="32"/>
        <v>7.4432452549311504E-4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221</v>
      </c>
      <c r="C240" s="16">
        <v>3</v>
      </c>
      <c r="D240" s="16">
        <v>0</v>
      </c>
      <c r="E240" s="17">
        <f t="shared" si="31"/>
        <v>7.8968149513029742E-4</v>
      </c>
      <c r="F240" s="17" t="str">
        <f t="shared" si="32"/>
        <v/>
      </c>
      <c r="G240" s="17">
        <f t="shared" si="34"/>
        <v>-1</v>
      </c>
      <c r="H240" s="17">
        <f t="shared" si="33"/>
        <v>-7.8968149513029742E-4</v>
      </c>
    </row>
    <row r="241" spans="1:8" x14ac:dyDescent="0.2">
      <c r="A241" s="14"/>
      <c r="B241" s="15" t="s">
        <v>222</v>
      </c>
      <c r="C241" s="16">
        <v>8</v>
      </c>
      <c r="D241" s="16">
        <v>8</v>
      </c>
      <c r="E241" s="17">
        <f t="shared" si="31"/>
        <v>2.1058173203474598E-3</v>
      </c>
      <c r="F241" s="17">
        <f t="shared" si="32"/>
        <v>2.9772981019724602E-3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47</v>
      </c>
      <c r="D243" s="16">
        <v>6</v>
      </c>
      <c r="E243" s="17">
        <f t="shared" si="31"/>
        <v>1.2371676757041327E-2</v>
      </c>
      <c r="F243" s="17">
        <f t="shared" si="32"/>
        <v>2.2329735764793448E-3</v>
      </c>
      <c r="G243" s="17">
        <f t="shared" si="34"/>
        <v>-0.87234042553191493</v>
      </c>
      <c r="H243" s="17">
        <f t="shared" si="33"/>
        <v>-1.0792313766780732E-2</v>
      </c>
    </row>
    <row r="244" spans="1:8" x14ac:dyDescent="0.2">
      <c r="A244" s="14"/>
      <c r="B244" s="15" t="s">
        <v>225</v>
      </c>
      <c r="C244" s="16">
        <v>14</v>
      </c>
      <c r="D244" s="16">
        <v>11</v>
      </c>
      <c r="E244" s="17">
        <f t="shared" si="31"/>
        <v>3.6851803106080546E-3</v>
      </c>
      <c r="F244" s="17">
        <f t="shared" si="32"/>
        <v>4.0937848902121328E-3</v>
      </c>
      <c r="G244" s="17">
        <f t="shared" si="34"/>
        <v>-0.21428571428571427</v>
      </c>
      <c r="H244" s="17">
        <f t="shared" si="33"/>
        <v>-7.8968149513029742E-4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3.7216226274655752E-4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1</v>
      </c>
      <c r="D247" s="16">
        <v>0</v>
      </c>
      <c r="E247" s="17">
        <f t="shared" si="31"/>
        <v>2.6322716504343247E-4</v>
      </c>
      <c r="F247" s="17" t="str">
        <f t="shared" si="32"/>
        <v/>
      </c>
      <c r="G247" s="17">
        <f t="shared" si="34"/>
        <v>-1</v>
      </c>
      <c r="H247" s="17">
        <f t="shared" si="33"/>
        <v>-2.6322716504343247E-4</v>
      </c>
    </row>
    <row r="248" spans="1:8" x14ac:dyDescent="0.2">
      <c r="A248" s="14"/>
      <c r="B248" s="15" t="s">
        <v>229</v>
      </c>
      <c r="C248" s="16">
        <v>5</v>
      </c>
      <c r="D248" s="16">
        <v>3</v>
      </c>
      <c r="E248" s="17">
        <f t="shared" si="31"/>
        <v>1.3161358252171624E-3</v>
      </c>
      <c r="F248" s="17">
        <f t="shared" si="32"/>
        <v>1.1164867882396724E-3</v>
      </c>
      <c r="G248" s="17">
        <f t="shared" si="34"/>
        <v>-0.4</v>
      </c>
      <c r="H248" s="17">
        <f t="shared" si="33"/>
        <v>-5.2645433008686494E-4</v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2</v>
      </c>
      <c r="D250" s="16">
        <v>10</v>
      </c>
      <c r="E250" s="17">
        <f t="shared" si="31"/>
        <v>5.2645433008686494E-4</v>
      </c>
      <c r="F250" s="17">
        <f t="shared" si="32"/>
        <v>3.7216226274655751E-3</v>
      </c>
      <c r="G250" s="17">
        <f t="shared" si="34"/>
        <v>4</v>
      </c>
      <c r="H250" s="17">
        <f t="shared" si="33"/>
        <v>2.1058173203474598E-3</v>
      </c>
    </row>
    <row r="251" spans="1:8" x14ac:dyDescent="0.2">
      <c r="A251" s="14"/>
      <c r="B251" s="15" t="s">
        <v>232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3.7216226274655752E-4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3.7216226274655752E-4</v>
      </c>
      <c r="G254" s="17">
        <f t="shared" si="34"/>
        <v>1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2</v>
      </c>
      <c r="D255" s="16">
        <v>1</v>
      </c>
      <c r="E255" s="17">
        <f t="shared" si="31"/>
        <v>5.2645433008686494E-4</v>
      </c>
      <c r="F255" s="17">
        <f t="shared" si="32"/>
        <v>3.7216226274655752E-4</v>
      </c>
      <c r="G255" s="17">
        <f t="shared" si="34"/>
        <v>-0.5</v>
      </c>
      <c r="H255" s="17">
        <f t="shared" si="33"/>
        <v>-2.6322716504343247E-4</v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3.7216226274655752E-4</v>
      </c>
      <c r="G256" s="17">
        <f t="shared" si="34"/>
        <v>1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1</v>
      </c>
      <c r="D257" s="26">
        <v>0</v>
      </c>
      <c r="E257" s="27">
        <f t="shared" si="31"/>
        <v>2.6322716504343247E-4</v>
      </c>
      <c r="F257" s="27" t="str">
        <f t="shared" si="32"/>
        <v/>
      </c>
      <c r="G257" s="27">
        <f t="shared" si="34"/>
        <v>-1</v>
      </c>
      <c r="H257" s="27">
        <f t="shared" si="33"/>
        <v>-2.6322716504343247E-4</v>
      </c>
    </row>
    <row r="258" spans="1:8" x14ac:dyDescent="0.2">
      <c r="A258" s="14"/>
      <c r="B258" s="15" t="s">
        <v>238</v>
      </c>
      <c r="C258" s="16">
        <v>0</v>
      </c>
      <c r="D258" s="16">
        <v>2</v>
      </c>
      <c r="E258" s="17" t="str">
        <f t="shared" si="31"/>
        <v/>
      </c>
      <c r="F258" s="17">
        <f t="shared" si="32"/>
        <v>7.4432452549311504E-4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4</v>
      </c>
      <c r="D259" s="16">
        <v>2</v>
      </c>
      <c r="E259" s="17">
        <f t="shared" si="31"/>
        <v>1.0529086601737299E-3</v>
      </c>
      <c r="F259" s="17">
        <f t="shared" si="32"/>
        <v>7.4432452549311504E-4</v>
      </c>
      <c r="G259" s="17">
        <f t="shared" si="34"/>
        <v>-0.5</v>
      </c>
      <c r="H259" s="17">
        <f t="shared" si="33"/>
        <v>-5.2645433008686494E-4</v>
      </c>
    </row>
    <row r="260" spans="1:8" x14ac:dyDescent="0.2">
      <c r="A260" s="14"/>
      <c r="B260" s="15" t="s">
        <v>240</v>
      </c>
      <c r="C260" s="16">
        <v>3</v>
      </c>
      <c r="D260" s="16">
        <v>0</v>
      </c>
      <c r="E260" s="17">
        <f t="shared" si="31"/>
        <v>7.8968149513029742E-4</v>
      </c>
      <c r="F260" s="17" t="str">
        <f t="shared" si="32"/>
        <v/>
      </c>
      <c r="G260" s="17">
        <f t="shared" si="34"/>
        <v>-1</v>
      </c>
      <c r="H260" s="17">
        <f t="shared" si="33"/>
        <v>-7.8968149513029742E-4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3</v>
      </c>
      <c r="D263" s="16">
        <v>0</v>
      </c>
      <c r="E263" s="17">
        <f t="shared" si="31"/>
        <v>7.8968149513029742E-4</v>
      </c>
      <c r="F263" s="17" t="str">
        <f t="shared" si="32"/>
        <v/>
      </c>
      <c r="G263" s="17">
        <f t="shared" si="34"/>
        <v>-1</v>
      </c>
      <c r="H263" s="17">
        <f t="shared" si="33"/>
        <v>-7.8968149513029742E-4</v>
      </c>
    </row>
    <row r="264" spans="1:8" x14ac:dyDescent="0.2">
      <c r="A264" s="14"/>
      <c r="B264" s="15" t="s">
        <v>244</v>
      </c>
      <c r="C264" s="16">
        <v>9</v>
      </c>
      <c r="D264" s="16">
        <v>5</v>
      </c>
      <c r="E264" s="17">
        <f t="shared" si="31"/>
        <v>2.3690444853908922E-3</v>
      </c>
      <c r="F264" s="17">
        <f t="shared" si="32"/>
        <v>1.8608113137327876E-3</v>
      </c>
      <c r="G264" s="17">
        <f t="shared" si="34"/>
        <v>-0.44444444444444442</v>
      </c>
      <c r="H264" s="17">
        <f t="shared" si="33"/>
        <v>-1.0529086601737299E-3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27</v>
      </c>
      <c r="D266" s="16">
        <v>0</v>
      </c>
      <c r="E266" s="17">
        <f t="shared" si="31"/>
        <v>7.1071334561726767E-3</v>
      </c>
      <c r="F266" s="17" t="str">
        <f t="shared" si="32"/>
        <v/>
      </c>
      <c r="G266" s="17">
        <f t="shared" si="34"/>
        <v>-1</v>
      </c>
      <c r="H266" s="17">
        <f t="shared" si="33"/>
        <v>-7.1071334561726767E-3</v>
      </c>
    </row>
    <row r="267" spans="1:8" x14ac:dyDescent="0.2">
      <c r="A267" s="14"/>
      <c r="B267" s="15" t="s">
        <v>247</v>
      </c>
      <c r="C267" s="16">
        <v>2</v>
      </c>
      <c r="D267" s="16">
        <v>0</v>
      </c>
      <c r="E267" s="17">
        <f t="shared" si="31"/>
        <v>5.2645433008686494E-4</v>
      </c>
      <c r="F267" s="17" t="str">
        <f t="shared" si="32"/>
        <v/>
      </c>
      <c r="G267" s="17">
        <f t="shared" si="34"/>
        <v>-1</v>
      </c>
      <c r="H267" s="17">
        <f t="shared" si="33"/>
        <v>-5.2645433008686494E-4</v>
      </c>
    </row>
    <row r="268" spans="1:8" x14ac:dyDescent="0.2">
      <c r="A268" s="14"/>
      <c r="B268" s="15" t="s">
        <v>248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7</v>
      </c>
      <c r="D269" s="16">
        <v>0</v>
      </c>
      <c r="E269" s="17">
        <f t="shared" ref="E269:E300" si="35">+IF(C269=0,"",C269/C$173)</f>
        <v>1.8425901553040273E-3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-1.8425901553040273E-3</v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6</v>
      </c>
      <c r="D271" s="16">
        <v>26</v>
      </c>
      <c r="E271" s="17">
        <f t="shared" si="35"/>
        <v>1.5793629902605948E-3</v>
      </c>
      <c r="F271" s="17">
        <f t="shared" si="36"/>
        <v>9.6762188314104946E-3</v>
      </c>
      <c r="G271" s="17">
        <f t="shared" si="38"/>
        <v>3.3333333333333335</v>
      </c>
      <c r="H271" s="17">
        <f t="shared" si="37"/>
        <v>5.2645433008686494E-3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10</v>
      </c>
      <c r="D275" s="16">
        <v>6</v>
      </c>
      <c r="E275" s="17">
        <f t="shared" si="35"/>
        <v>2.6322716504343247E-3</v>
      </c>
      <c r="F275" s="17">
        <f t="shared" si="36"/>
        <v>2.2329735764793448E-3</v>
      </c>
      <c r="G275" s="17">
        <f t="shared" si="38"/>
        <v>-0.4</v>
      </c>
      <c r="H275" s="17">
        <f t="shared" si="37"/>
        <v>-1.0529086601737299E-3</v>
      </c>
    </row>
    <row r="276" spans="1:8" ht="25.5" x14ac:dyDescent="0.2">
      <c r="A276" s="14"/>
      <c r="B276" s="15" t="s">
        <v>256</v>
      </c>
      <c r="C276" s="16">
        <v>69</v>
      </c>
      <c r="D276" s="16">
        <v>62</v>
      </c>
      <c r="E276" s="17">
        <f t="shared" si="35"/>
        <v>1.816267438799684E-2</v>
      </c>
      <c r="F276" s="17">
        <f t="shared" si="36"/>
        <v>2.3074060290286566E-2</v>
      </c>
      <c r="G276" s="17">
        <f t="shared" si="38"/>
        <v>-0.10144927536231885</v>
      </c>
      <c r="H276" s="17">
        <f t="shared" si="37"/>
        <v>-1.8425901553040273E-3</v>
      </c>
    </row>
    <row r="277" spans="1:8" x14ac:dyDescent="0.2">
      <c r="A277" s="14"/>
      <c r="B277" s="15" t="s">
        <v>257</v>
      </c>
      <c r="C277" s="16">
        <v>6</v>
      </c>
      <c r="D277" s="16">
        <v>16</v>
      </c>
      <c r="E277" s="17">
        <f t="shared" si="35"/>
        <v>1.5793629902605948E-3</v>
      </c>
      <c r="F277" s="17">
        <f t="shared" si="36"/>
        <v>5.9545962039449203E-3</v>
      </c>
      <c r="G277" s="17">
        <f t="shared" si="38"/>
        <v>1.6666666666666667</v>
      </c>
      <c r="H277" s="17">
        <f t="shared" si="37"/>
        <v>2.6322716504343247E-3</v>
      </c>
    </row>
    <row r="278" spans="1:8" x14ac:dyDescent="0.2">
      <c r="A278" s="14"/>
      <c r="B278" s="15" t="s">
        <v>258</v>
      </c>
      <c r="C278" s="16">
        <v>4</v>
      </c>
      <c r="D278" s="16">
        <v>4</v>
      </c>
      <c r="E278" s="17">
        <f t="shared" si="35"/>
        <v>1.0529086601737299E-3</v>
      </c>
      <c r="F278" s="17">
        <f t="shared" si="36"/>
        <v>1.4886490509862301E-3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2</v>
      </c>
      <c r="D280" s="16">
        <v>2</v>
      </c>
      <c r="E280" s="17">
        <f t="shared" si="35"/>
        <v>5.2645433008686494E-4</v>
      </c>
      <c r="F280" s="17">
        <f t="shared" si="36"/>
        <v>7.4432452549311504E-4</v>
      </c>
      <c r="G280" s="17">
        <f t="shared" si="38"/>
        <v>0</v>
      </c>
      <c r="H280" s="17">
        <f t="shared" si="37"/>
        <v>0</v>
      </c>
    </row>
    <row r="281" spans="1:8" x14ac:dyDescent="0.2">
      <c r="A281" s="14"/>
      <c r="B281" s="15" t="s">
        <v>261</v>
      </c>
      <c r="C281" s="16">
        <v>8</v>
      </c>
      <c r="D281" s="16">
        <v>5</v>
      </c>
      <c r="E281" s="17">
        <f t="shared" si="35"/>
        <v>2.1058173203474598E-3</v>
      </c>
      <c r="F281" s="17">
        <f t="shared" si="36"/>
        <v>1.8608113137327876E-3</v>
      </c>
      <c r="G281" s="17">
        <f t="shared" si="38"/>
        <v>-0.375</v>
      </c>
      <c r="H281" s="17">
        <f t="shared" si="37"/>
        <v>-7.8968149513029742E-4</v>
      </c>
    </row>
    <row r="282" spans="1:8" x14ac:dyDescent="0.2">
      <c r="A282" s="14"/>
      <c r="B282" s="15" t="s">
        <v>262</v>
      </c>
      <c r="C282" s="16">
        <v>12</v>
      </c>
      <c r="D282" s="16">
        <v>11</v>
      </c>
      <c r="E282" s="17">
        <f t="shared" si="35"/>
        <v>3.1587259805211897E-3</v>
      </c>
      <c r="F282" s="17">
        <f t="shared" si="36"/>
        <v>4.0937848902121328E-3</v>
      </c>
      <c r="G282" s="17">
        <f t="shared" si="38"/>
        <v>-8.3333333333333329E-2</v>
      </c>
      <c r="H282" s="17">
        <f t="shared" si="37"/>
        <v>-2.6322716504343247E-4</v>
      </c>
    </row>
    <row r="283" spans="1:8" x14ac:dyDescent="0.2">
      <c r="A283" s="14"/>
      <c r="B283" s="15" t="s">
        <v>263</v>
      </c>
      <c r="C283" s="16">
        <v>24</v>
      </c>
      <c r="D283" s="16">
        <v>33</v>
      </c>
      <c r="E283" s="17">
        <f t="shared" si="35"/>
        <v>6.3174519610423793E-3</v>
      </c>
      <c r="F283" s="17">
        <f t="shared" si="36"/>
        <v>1.2281354670636397E-2</v>
      </c>
      <c r="G283" s="17">
        <f t="shared" si="38"/>
        <v>0.375</v>
      </c>
      <c r="H283" s="17">
        <f t="shared" si="37"/>
        <v>2.3690444853908922E-3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147</v>
      </c>
      <c r="D286" s="16">
        <v>3</v>
      </c>
      <c r="E286" s="17">
        <f t="shared" si="35"/>
        <v>3.8694393261384574E-2</v>
      </c>
      <c r="F286" s="17">
        <f t="shared" si="36"/>
        <v>1.1164867882396724E-3</v>
      </c>
      <c r="G286" s="17">
        <f t="shared" si="38"/>
        <v>-0.97959183673469385</v>
      </c>
      <c r="H286" s="17">
        <f t="shared" si="37"/>
        <v>-3.7904711766254276E-2</v>
      </c>
    </row>
    <row r="287" spans="1:8" x14ac:dyDescent="0.2">
      <c r="A287" s="14"/>
      <c r="B287" s="15" t="s">
        <v>267</v>
      </c>
      <c r="C287" s="16">
        <v>1</v>
      </c>
      <c r="D287" s="16">
        <v>1</v>
      </c>
      <c r="E287" s="17">
        <f t="shared" si="35"/>
        <v>2.6322716504343247E-4</v>
      </c>
      <c r="F287" s="17">
        <f t="shared" si="36"/>
        <v>3.7216226274655752E-4</v>
      </c>
      <c r="G287" s="17">
        <f t="shared" si="38"/>
        <v>0</v>
      </c>
      <c r="H287" s="17">
        <f t="shared" si="37"/>
        <v>0</v>
      </c>
    </row>
    <row r="288" spans="1:8" x14ac:dyDescent="0.2">
      <c r="A288" s="14"/>
      <c r="B288" s="15" t="s">
        <v>268</v>
      </c>
      <c r="C288" s="16">
        <v>59</v>
      </c>
      <c r="D288" s="16">
        <v>13</v>
      </c>
      <c r="E288" s="17">
        <f t="shared" si="35"/>
        <v>1.5530402737562517E-2</v>
      </c>
      <c r="F288" s="17">
        <f t="shared" si="36"/>
        <v>4.8381094157052473E-3</v>
      </c>
      <c r="G288" s="17">
        <f t="shared" si="38"/>
        <v>-0.77966101694915257</v>
      </c>
      <c r="H288" s="17">
        <f t="shared" si="37"/>
        <v>-1.2108449591997895E-2</v>
      </c>
    </row>
    <row r="289" spans="1:8" x14ac:dyDescent="0.2">
      <c r="A289" s="14"/>
      <c r="B289" s="15" t="s">
        <v>269</v>
      </c>
      <c r="C289" s="16">
        <v>21</v>
      </c>
      <c r="D289" s="16">
        <v>1</v>
      </c>
      <c r="E289" s="17">
        <f t="shared" si="35"/>
        <v>5.5277704659120819E-3</v>
      </c>
      <c r="F289" s="17">
        <f t="shared" si="36"/>
        <v>3.7216226274655752E-4</v>
      </c>
      <c r="G289" s="17">
        <f t="shared" si="38"/>
        <v>-0.95238095238095233</v>
      </c>
      <c r="H289" s="17">
        <f t="shared" si="37"/>
        <v>-5.2645433008686494E-3</v>
      </c>
    </row>
    <row r="290" spans="1:8" x14ac:dyDescent="0.2">
      <c r="A290" s="14"/>
      <c r="B290" s="15" t="s">
        <v>270</v>
      </c>
      <c r="C290" s="16">
        <v>3</v>
      </c>
      <c r="D290" s="16">
        <v>2</v>
      </c>
      <c r="E290" s="17">
        <f t="shared" si="35"/>
        <v>7.8968149513029742E-4</v>
      </c>
      <c r="F290" s="17">
        <f t="shared" si="36"/>
        <v>7.4432452549311504E-4</v>
      </c>
      <c r="G290" s="17">
        <f t="shared" si="38"/>
        <v>-0.33333333333333331</v>
      </c>
      <c r="H290" s="17">
        <f t="shared" si="37"/>
        <v>-2.6322716504343247E-4</v>
      </c>
    </row>
    <row r="291" spans="1:8" x14ac:dyDescent="0.2">
      <c r="A291" s="14"/>
      <c r="B291" s="15" t="s">
        <v>271</v>
      </c>
      <c r="C291" s="16">
        <v>1</v>
      </c>
      <c r="D291" s="16">
        <v>4</v>
      </c>
      <c r="E291" s="17">
        <f t="shared" si="35"/>
        <v>2.6322716504343247E-4</v>
      </c>
      <c r="F291" s="17">
        <f t="shared" si="36"/>
        <v>1.4886490509862301E-3</v>
      </c>
      <c r="G291" s="17">
        <f t="shared" si="38"/>
        <v>3</v>
      </c>
      <c r="H291" s="17">
        <f t="shared" si="37"/>
        <v>7.8968149513029742E-4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144</v>
      </c>
      <c r="D293" s="16">
        <v>165</v>
      </c>
      <c r="E293" s="17">
        <f t="shared" si="35"/>
        <v>3.7904711766254276E-2</v>
      </c>
      <c r="F293" s="17">
        <f t="shared" si="36"/>
        <v>6.1406773353181988E-2</v>
      </c>
      <c r="G293" s="17">
        <f t="shared" si="38"/>
        <v>0.14583333333333334</v>
      </c>
      <c r="H293" s="17">
        <f t="shared" si="37"/>
        <v>5.5277704659120819E-3</v>
      </c>
    </row>
    <row r="294" spans="1:8" x14ac:dyDescent="0.2">
      <c r="A294" s="14"/>
      <c r="B294" s="15" t="s">
        <v>274</v>
      </c>
      <c r="C294" s="16">
        <v>9</v>
      </c>
      <c r="D294" s="16">
        <v>8</v>
      </c>
      <c r="E294" s="17">
        <f t="shared" si="35"/>
        <v>2.3690444853908922E-3</v>
      </c>
      <c r="F294" s="17">
        <f t="shared" si="36"/>
        <v>2.9772981019724602E-3</v>
      </c>
      <c r="G294" s="17">
        <f t="shared" si="38"/>
        <v>-0.1111111111111111</v>
      </c>
      <c r="H294" s="17">
        <f t="shared" si="37"/>
        <v>-2.6322716504343247E-4</v>
      </c>
    </row>
    <row r="295" spans="1:8" x14ac:dyDescent="0.2">
      <c r="A295" s="14"/>
      <c r="B295" s="15" t="s">
        <v>275</v>
      </c>
      <c r="C295" s="16">
        <v>0</v>
      </c>
      <c r="D295" s="16">
        <v>2</v>
      </c>
      <c r="E295" s="17" t="str">
        <f t="shared" si="35"/>
        <v/>
      </c>
      <c r="F295" s="17">
        <f t="shared" si="36"/>
        <v>7.4432452549311504E-4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1</v>
      </c>
      <c r="D298" s="16">
        <v>2</v>
      </c>
      <c r="E298" s="17">
        <f t="shared" si="35"/>
        <v>2.6322716504343247E-4</v>
      </c>
      <c r="F298" s="17">
        <f t="shared" si="36"/>
        <v>7.4432452549311504E-4</v>
      </c>
      <c r="G298" s="17">
        <f t="shared" si="38"/>
        <v>1</v>
      </c>
      <c r="H298" s="17">
        <f t="shared" si="37"/>
        <v>2.6322716504343247E-4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72</v>
      </c>
      <c r="D300" s="16">
        <v>56</v>
      </c>
      <c r="E300" s="17">
        <f t="shared" si="35"/>
        <v>1.8952355883127138E-2</v>
      </c>
      <c r="F300" s="17">
        <f t="shared" si="36"/>
        <v>2.084108671380722E-2</v>
      </c>
      <c r="G300" s="17">
        <f t="shared" si="38"/>
        <v>-0.22222222222222221</v>
      </c>
      <c r="H300" s="17">
        <f t="shared" si="37"/>
        <v>-4.2116346406949196E-3</v>
      </c>
    </row>
    <row r="301" spans="1:8" x14ac:dyDescent="0.2">
      <c r="A301" s="14"/>
      <c r="B301" s="15" t="s">
        <v>281</v>
      </c>
      <c r="C301" s="16">
        <v>3</v>
      </c>
      <c r="D301" s="16">
        <v>4</v>
      </c>
      <c r="E301" s="17">
        <f t="shared" ref="E301:E332" si="39">+IF(C301=0,"",C301/C$173)</f>
        <v>7.8968149513029742E-4</v>
      </c>
      <c r="F301" s="17">
        <f t="shared" ref="F301:F332" si="40">+IF(D301=0,"",D301/D$173)</f>
        <v>1.4886490509862301E-3</v>
      </c>
      <c r="G301" s="17">
        <f t="shared" si="38"/>
        <v>0.33333333333333331</v>
      </c>
      <c r="H301" s="17">
        <f t="shared" ref="H301:H332" si="41">+IF(OR(AND(E301=""),(G301="")),"",E301*G301)</f>
        <v>2.6322716504343247E-4</v>
      </c>
    </row>
    <row r="302" spans="1:8" ht="25.5" x14ac:dyDescent="0.2">
      <c r="A302" s="14"/>
      <c r="B302" s="15" t="s">
        <v>641</v>
      </c>
      <c r="C302" s="16">
        <v>15</v>
      </c>
      <c r="D302" s="16">
        <v>23</v>
      </c>
      <c r="E302" s="17">
        <f t="shared" si="39"/>
        <v>3.9484074756514871E-3</v>
      </c>
      <c r="F302" s="17">
        <f t="shared" si="40"/>
        <v>8.5597320431708233E-3</v>
      </c>
      <c r="G302" s="17">
        <f t="shared" ref="G302:G333" si="42">+IF(AND(C302=0,D302=0)," ",IF(C302=0,1,IF(D302=0,-1,(D302-C302)/C302)))</f>
        <v>0.53333333333333333</v>
      </c>
      <c r="H302" s="17">
        <f t="shared" si="41"/>
        <v>2.1058173203474598E-3</v>
      </c>
    </row>
    <row r="303" spans="1:8" x14ac:dyDescent="0.2">
      <c r="A303" s="14"/>
      <c r="B303" s="15" t="s">
        <v>282</v>
      </c>
      <c r="C303" s="16">
        <v>1</v>
      </c>
      <c r="D303" s="16">
        <v>1</v>
      </c>
      <c r="E303" s="17">
        <f t="shared" si="39"/>
        <v>2.6322716504343247E-4</v>
      </c>
      <c r="F303" s="17">
        <f t="shared" si="40"/>
        <v>3.7216226274655752E-4</v>
      </c>
      <c r="G303" s="17">
        <f t="shared" si="42"/>
        <v>0</v>
      </c>
      <c r="H303" s="17">
        <f t="shared" si="41"/>
        <v>0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3.7216226274655752E-4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67</v>
      </c>
      <c r="D305" s="16">
        <v>26</v>
      </c>
      <c r="E305" s="17">
        <f t="shared" si="39"/>
        <v>1.7636220057909976E-2</v>
      </c>
      <c r="F305" s="17">
        <f t="shared" si="40"/>
        <v>9.6762188314104946E-3</v>
      </c>
      <c r="G305" s="17">
        <f t="shared" si="42"/>
        <v>-0.61194029850746268</v>
      </c>
      <c r="H305" s="17">
        <f t="shared" si="41"/>
        <v>-1.0792313766780732E-2</v>
      </c>
    </row>
    <row r="306" spans="1:8" x14ac:dyDescent="0.2">
      <c r="A306" s="14"/>
      <c r="B306" s="15" t="s">
        <v>285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258</v>
      </c>
      <c r="D308" s="16">
        <v>176</v>
      </c>
      <c r="E308" s="17">
        <f t="shared" si="39"/>
        <v>6.7912608581205583E-2</v>
      </c>
      <c r="F308" s="17">
        <f t="shared" si="40"/>
        <v>6.5500558243394125E-2</v>
      </c>
      <c r="G308" s="17">
        <f t="shared" si="42"/>
        <v>-0.31782945736434109</v>
      </c>
      <c r="H308" s="17">
        <f t="shared" si="41"/>
        <v>-2.1584627533561464E-2</v>
      </c>
    </row>
    <row r="309" spans="1:8" x14ac:dyDescent="0.2">
      <c r="A309" s="14"/>
      <c r="B309" s="15" t="s">
        <v>288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3.7216226274655752E-4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1</v>
      </c>
      <c r="D310" s="16">
        <v>2</v>
      </c>
      <c r="E310" s="17">
        <f t="shared" si="39"/>
        <v>2.6322716504343247E-4</v>
      </c>
      <c r="F310" s="17">
        <f t="shared" si="40"/>
        <v>7.4432452549311504E-4</v>
      </c>
      <c r="G310" s="17">
        <f t="shared" si="42"/>
        <v>1</v>
      </c>
      <c r="H310" s="17">
        <f t="shared" si="41"/>
        <v>2.6322716504343247E-4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2</v>
      </c>
      <c r="D312" s="16">
        <v>1</v>
      </c>
      <c r="E312" s="17">
        <f t="shared" si="39"/>
        <v>5.2645433008686494E-4</v>
      </c>
      <c r="F312" s="17">
        <f t="shared" si="40"/>
        <v>3.7216226274655752E-4</v>
      </c>
      <c r="G312" s="17">
        <f t="shared" si="42"/>
        <v>-0.5</v>
      </c>
      <c r="H312" s="17">
        <f t="shared" si="41"/>
        <v>-2.6322716504343247E-4</v>
      </c>
    </row>
    <row r="313" spans="1:8" ht="25.5" x14ac:dyDescent="0.2">
      <c r="A313" s="14"/>
      <c r="B313" s="15" t="s">
        <v>292</v>
      </c>
      <c r="C313" s="16">
        <v>1</v>
      </c>
      <c r="D313" s="16">
        <v>2</v>
      </c>
      <c r="E313" s="17">
        <f t="shared" si="39"/>
        <v>2.6322716504343247E-4</v>
      </c>
      <c r="F313" s="17">
        <f t="shared" si="40"/>
        <v>7.4432452549311504E-4</v>
      </c>
      <c r="G313" s="17">
        <f t="shared" si="42"/>
        <v>1</v>
      </c>
      <c r="H313" s="17">
        <f t="shared" si="41"/>
        <v>2.6322716504343247E-4</v>
      </c>
    </row>
    <row r="314" spans="1:8" ht="25.5" x14ac:dyDescent="0.2">
      <c r="A314" s="14"/>
      <c r="B314" s="15" t="s">
        <v>293</v>
      </c>
      <c r="C314" s="16">
        <v>1</v>
      </c>
      <c r="D314" s="16">
        <v>0</v>
      </c>
      <c r="E314" s="17">
        <f t="shared" si="39"/>
        <v>2.6322716504343247E-4</v>
      </c>
      <c r="F314" s="17" t="str">
        <f t="shared" si="40"/>
        <v/>
      </c>
      <c r="G314" s="17">
        <f t="shared" si="42"/>
        <v>-1</v>
      </c>
      <c r="H314" s="17">
        <f t="shared" si="41"/>
        <v>-2.6322716504343247E-4</v>
      </c>
    </row>
    <row r="315" spans="1:8" ht="25.5" x14ac:dyDescent="0.2">
      <c r="A315" s="14"/>
      <c r="B315" s="15" t="s">
        <v>294</v>
      </c>
      <c r="C315" s="16">
        <v>1</v>
      </c>
      <c r="D315" s="16">
        <v>0</v>
      </c>
      <c r="E315" s="17">
        <f t="shared" si="39"/>
        <v>2.6322716504343247E-4</v>
      </c>
      <c r="F315" s="17" t="str">
        <f t="shared" si="40"/>
        <v/>
      </c>
      <c r="G315" s="17">
        <f t="shared" si="42"/>
        <v>-1</v>
      </c>
      <c r="H315" s="17">
        <f t="shared" si="41"/>
        <v>-2.6322716504343247E-4</v>
      </c>
    </row>
    <row r="316" spans="1:8" x14ac:dyDescent="0.2">
      <c r="A316" s="14"/>
      <c r="B316" s="15" t="s">
        <v>295</v>
      </c>
      <c r="C316" s="16">
        <v>2</v>
      </c>
      <c r="D316" s="16">
        <v>1</v>
      </c>
      <c r="E316" s="17">
        <f t="shared" si="39"/>
        <v>5.2645433008686494E-4</v>
      </c>
      <c r="F316" s="17">
        <f t="shared" si="40"/>
        <v>3.7216226274655752E-4</v>
      </c>
      <c r="G316" s="17">
        <f t="shared" si="42"/>
        <v>-0.5</v>
      </c>
      <c r="H316" s="17">
        <f t="shared" si="41"/>
        <v>-2.6322716504343247E-4</v>
      </c>
    </row>
    <row r="317" spans="1:8" x14ac:dyDescent="0.2">
      <c r="A317" s="14"/>
      <c r="B317" s="15" t="s">
        <v>296</v>
      </c>
      <c r="C317" s="16">
        <v>8</v>
      </c>
      <c r="D317" s="16">
        <v>7</v>
      </c>
      <c r="E317" s="17">
        <f t="shared" si="39"/>
        <v>2.1058173203474598E-3</v>
      </c>
      <c r="F317" s="17">
        <f t="shared" si="40"/>
        <v>2.6051358392259025E-3</v>
      </c>
      <c r="G317" s="17">
        <f t="shared" si="42"/>
        <v>-0.125</v>
      </c>
      <c r="H317" s="17">
        <f t="shared" si="41"/>
        <v>-2.6322716504343247E-4</v>
      </c>
    </row>
    <row r="318" spans="1:8" ht="25.5" x14ac:dyDescent="0.2">
      <c r="A318" s="14"/>
      <c r="B318" s="15" t="s">
        <v>297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3.7216226274655752E-4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58</v>
      </c>
      <c r="D319" s="16">
        <v>76</v>
      </c>
      <c r="E319" s="17">
        <f t="shared" si="39"/>
        <v>1.5267175572519083E-2</v>
      </c>
      <c r="F319" s="17">
        <f t="shared" si="40"/>
        <v>2.828433196873837E-2</v>
      </c>
      <c r="G319" s="17">
        <f t="shared" si="42"/>
        <v>0.31034482758620691</v>
      </c>
      <c r="H319" s="17">
        <f t="shared" si="41"/>
        <v>4.7380889707817845E-3</v>
      </c>
    </row>
    <row r="320" spans="1:8" x14ac:dyDescent="0.2">
      <c r="A320" s="14"/>
      <c r="B320" s="15" t="s">
        <v>299</v>
      </c>
      <c r="C320" s="16">
        <v>1</v>
      </c>
      <c r="D320" s="16">
        <v>0</v>
      </c>
      <c r="E320" s="17">
        <f t="shared" si="39"/>
        <v>2.6322716504343247E-4</v>
      </c>
      <c r="F320" s="17" t="str">
        <f t="shared" si="40"/>
        <v/>
      </c>
      <c r="G320" s="17">
        <f t="shared" si="42"/>
        <v>-1</v>
      </c>
      <c r="H320" s="17">
        <f t="shared" si="41"/>
        <v>-2.6322716504343247E-4</v>
      </c>
    </row>
    <row r="321" spans="1:8" ht="25.5" x14ac:dyDescent="0.2">
      <c r="A321" s="14"/>
      <c r="B321" s="15" t="s">
        <v>300</v>
      </c>
      <c r="C321" s="16">
        <v>6</v>
      </c>
      <c r="D321" s="16">
        <v>6</v>
      </c>
      <c r="E321" s="17">
        <f t="shared" si="39"/>
        <v>1.5793629902605948E-3</v>
      </c>
      <c r="F321" s="17">
        <f t="shared" si="40"/>
        <v>2.2329735764793448E-3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4</v>
      </c>
      <c r="D324" s="16">
        <v>1</v>
      </c>
      <c r="E324" s="17">
        <f t="shared" si="39"/>
        <v>1.0529086601737299E-3</v>
      </c>
      <c r="F324" s="17">
        <f t="shared" si="40"/>
        <v>3.7216226274655752E-4</v>
      </c>
      <c r="G324" s="17">
        <f t="shared" si="42"/>
        <v>-0.75</v>
      </c>
      <c r="H324" s="17">
        <f t="shared" si="41"/>
        <v>-7.8968149513029742E-4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48</v>
      </c>
      <c r="D328" s="16">
        <v>4</v>
      </c>
      <c r="E328" s="17">
        <f t="shared" si="39"/>
        <v>1.2634903922084759E-2</v>
      </c>
      <c r="F328" s="17">
        <f t="shared" si="40"/>
        <v>1.4886490509862301E-3</v>
      </c>
      <c r="G328" s="17">
        <f t="shared" si="42"/>
        <v>-0.91666666666666663</v>
      </c>
      <c r="H328" s="17">
        <f t="shared" si="41"/>
        <v>-1.1581995261911029E-2</v>
      </c>
    </row>
    <row r="329" spans="1:8" x14ac:dyDescent="0.2">
      <c r="A329" s="14"/>
      <c r="B329" s="15" t="s">
        <v>308</v>
      </c>
      <c r="C329" s="16">
        <v>1</v>
      </c>
      <c r="D329" s="16">
        <v>0</v>
      </c>
      <c r="E329" s="17">
        <f t="shared" si="39"/>
        <v>2.6322716504343247E-4</v>
      </c>
      <c r="F329" s="17" t="str">
        <f t="shared" si="40"/>
        <v/>
      </c>
      <c r="G329" s="17">
        <f t="shared" si="42"/>
        <v>-1</v>
      </c>
      <c r="H329" s="17">
        <f t="shared" si="41"/>
        <v>-2.6322716504343247E-4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1</v>
      </c>
      <c r="D335" s="16">
        <v>0</v>
      </c>
      <c r="E335" s="17">
        <f t="shared" si="43"/>
        <v>2.6322716504343247E-4</v>
      </c>
      <c r="F335" s="17" t="str">
        <f t="shared" si="44"/>
        <v/>
      </c>
      <c r="G335" s="17">
        <f t="shared" si="46"/>
        <v>-1</v>
      </c>
      <c r="H335" s="17">
        <f t="shared" si="45"/>
        <v>-2.6322716504343247E-4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3.7216226274655752E-4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2</v>
      </c>
      <c r="D338" s="16">
        <v>0</v>
      </c>
      <c r="E338" s="17">
        <f t="shared" si="43"/>
        <v>5.2645433008686494E-4</v>
      </c>
      <c r="F338" s="17" t="str">
        <f t="shared" si="44"/>
        <v/>
      </c>
      <c r="G338" s="17">
        <f t="shared" si="46"/>
        <v>-1</v>
      </c>
      <c r="H338" s="17">
        <f t="shared" si="45"/>
        <v>-5.2645433008686494E-4</v>
      </c>
    </row>
    <row r="339" spans="1:8" ht="25.5" x14ac:dyDescent="0.2">
      <c r="A339" s="14"/>
      <c r="B339" s="15" t="s">
        <v>318</v>
      </c>
      <c r="C339" s="16">
        <v>1</v>
      </c>
      <c r="D339" s="16">
        <v>0</v>
      </c>
      <c r="E339" s="17">
        <f t="shared" si="43"/>
        <v>2.6322716504343247E-4</v>
      </c>
      <c r="F339" s="17" t="str">
        <f t="shared" si="44"/>
        <v/>
      </c>
      <c r="G339" s="17">
        <f t="shared" si="46"/>
        <v>-1</v>
      </c>
      <c r="H339" s="17">
        <f t="shared" si="45"/>
        <v>-2.6322716504343247E-4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2</v>
      </c>
      <c r="D341" s="16">
        <v>1</v>
      </c>
      <c r="E341" s="17">
        <f t="shared" si="43"/>
        <v>5.2645433008686494E-4</v>
      </c>
      <c r="F341" s="17">
        <f t="shared" si="44"/>
        <v>3.7216226274655752E-4</v>
      </c>
      <c r="G341" s="17">
        <f t="shared" si="46"/>
        <v>-0.5</v>
      </c>
      <c r="H341" s="17">
        <f t="shared" si="45"/>
        <v>-2.6322716504343247E-4</v>
      </c>
    </row>
    <row r="342" spans="1:8" x14ac:dyDescent="0.2">
      <c r="A342" s="14"/>
      <c r="B342" s="15" t="s">
        <v>321</v>
      </c>
      <c r="C342" s="16">
        <v>1</v>
      </c>
      <c r="D342" s="16">
        <v>0</v>
      </c>
      <c r="E342" s="17">
        <f t="shared" si="43"/>
        <v>2.6322716504343247E-4</v>
      </c>
      <c r="F342" s="17" t="str">
        <f t="shared" si="44"/>
        <v/>
      </c>
      <c r="G342" s="17">
        <f t="shared" si="46"/>
        <v>-1</v>
      </c>
      <c r="H342" s="17">
        <f t="shared" si="45"/>
        <v>-2.6322716504343247E-4</v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17894</v>
      </c>
      <c r="D349" s="19">
        <f>SUM(D350:D576)</f>
        <v>12475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-0.30283894042695875</v>
      </c>
      <c r="H349" s="20">
        <f t="shared" ref="H349:H412" si="49">+IF(OR(AND(E349=""),(G349="")),"",E349*G349)</f>
        <v>-0.30283894042695875</v>
      </c>
    </row>
    <row r="350" spans="1:8" x14ac:dyDescent="0.2">
      <c r="A350" s="14"/>
      <c r="B350" s="15" t="s">
        <v>323</v>
      </c>
      <c r="C350" s="16">
        <v>58</v>
      </c>
      <c r="D350" s="16">
        <v>159</v>
      </c>
      <c r="E350" s="17">
        <f t="shared" si="47"/>
        <v>3.2413099362914944E-3</v>
      </c>
      <c r="F350" s="17">
        <f t="shared" si="48"/>
        <v>1.2745490981963929E-2</v>
      </c>
      <c r="G350" s="17">
        <f t="shared" ref="G350:G413" si="50">+IF(AND(C350=0,D350=0)," ",IF(C350=0,1,IF(D350=0,-1,(D350-C350)/C350)))</f>
        <v>1.7413793103448276</v>
      </c>
      <c r="H350" s="17">
        <f t="shared" si="49"/>
        <v>5.6443500614731194E-3</v>
      </c>
    </row>
    <row r="351" spans="1:8" x14ac:dyDescent="0.2">
      <c r="A351" s="14"/>
      <c r="B351" s="15" t="s">
        <v>324</v>
      </c>
      <c r="C351" s="16">
        <v>31</v>
      </c>
      <c r="D351" s="16">
        <v>42</v>
      </c>
      <c r="E351" s="17">
        <f t="shared" si="47"/>
        <v>1.7324242762937296E-3</v>
      </c>
      <c r="F351" s="17">
        <f t="shared" si="48"/>
        <v>3.3667334669338677E-3</v>
      </c>
      <c r="G351" s="17">
        <f t="shared" si="50"/>
        <v>0.35483870967741937</v>
      </c>
      <c r="H351" s="17">
        <f t="shared" si="49"/>
        <v>6.1473119481390414E-4</v>
      </c>
    </row>
    <row r="352" spans="1:8" x14ac:dyDescent="0.2">
      <c r="A352" s="14"/>
      <c r="B352" s="15" t="s">
        <v>325</v>
      </c>
      <c r="C352" s="16">
        <v>63</v>
      </c>
      <c r="D352" s="16">
        <v>7</v>
      </c>
      <c r="E352" s="17">
        <f t="shared" si="47"/>
        <v>3.5207332066614508E-3</v>
      </c>
      <c r="F352" s="17">
        <f t="shared" si="48"/>
        <v>5.6112224448897794E-4</v>
      </c>
      <c r="G352" s="17">
        <f t="shared" si="50"/>
        <v>-0.88888888888888884</v>
      </c>
      <c r="H352" s="17">
        <f t="shared" si="49"/>
        <v>-3.1295406281435117E-3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4</v>
      </c>
      <c r="D354" s="16">
        <v>0</v>
      </c>
      <c r="E354" s="17">
        <f t="shared" si="47"/>
        <v>2.2353861629596512E-4</v>
      </c>
      <c r="F354" s="17" t="str">
        <f t="shared" si="48"/>
        <v/>
      </c>
      <c r="G354" s="17">
        <f t="shared" si="50"/>
        <v>-1</v>
      </c>
      <c r="H354" s="17">
        <f t="shared" si="49"/>
        <v>-2.2353861629596512E-4</v>
      </c>
    </row>
    <row r="355" spans="1:8" x14ac:dyDescent="0.2">
      <c r="A355" s="14"/>
      <c r="B355" s="15" t="s">
        <v>328</v>
      </c>
      <c r="C355" s="16">
        <v>626</v>
      </c>
      <c r="D355" s="16">
        <v>511</v>
      </c>
      <c r="E355" s="17">
        <f t="shared" si="47"/>
        <v>3.4983793450318545E-2</v>
      </c>
      <c r="F355" s="17">
        <f t="shared" si="48"/>
        <v>4.096192384769539E-2</v>
      </c>
      <c r="G355" s="17">
        <f t="shared" si="50"/>
        <v>-0.18370607028753994</v>
      </c>
      <c r="H355" s="17">
        <f t="shared" si="49"/>
        <v>-6.4267352185089976E-3</v>
      </c>
    </row>
    <row r="356" spans="1:8" x14ac:dyDescent="0.2">
      <c r="A356" s="14"/>
      <c r="B356" s="15" t="s">
        <v>329</v>
      </c>
      <c r="C356" s="16">
        <v>439</v>
      </c>
      <c r="D356" s="16">
        <v>28</v>
      </c>
      <c r="E356" s="17">
        <f t="shared" si="47"/>
        <v>2.4533363138482173E-2</v>
      </c>
      <c r="F356" s="17">
        <f t="shared" si="48"/>
        <v>2.2444889779559118E-3</v>
      </c>
      <c r="G356" s="17">
        <f t="shared" si="50"/>
        <v>-0.9362186788154897</v>
      </c>
      <c r="H356" s="17">
        <f t="shared" si="49"/>
        <v>-2.2968592824410414E-2</v>
      </c>
    </row>
    <row r="357" spans="1:8" x14ac:dyDescent="0.2">
      <c r="A357" s="14"/>
      <c r="B357" s="15" t="s">
        <v>330</v>
      </c>
      <c r="C357" s="16">
        <v>8</v>
      </c>
      <c r="D357" s="16">
        <v>2</v>
      </c>
      <c r="E357" s="17">
        <f t="shared" si="47"/>
        <v>4.4707723259193024E-4</v>
      </c>
      <c r="F357" s="17">
        <f t="shared" si="48"/>
        <v>1.6032064128256512E-4</v>
      </c>
      <c r="G357" s="17">
        <f t="shared" si="50"/>
        <v>-0.75</v>
      </c>
      <c r="H357" s="17">
        <f t="shared" si="49"/>
        <v>-3.3530792444394768E-4</v>
      </c>
    </row>
    <row r="358" spans="1:8" x14ac:dyDescent="0.2">
      <c r="A358" s="14"/>
      <c r="B358" s="15" t="s">
        <v>331</v>
      </c>
      <c r="C358" s="16">
        <v>10</v>
      </c>
      <c r="D358" s="16">
        <v>12</v>
      </c>
      <c r="E358" s="17">
        <f t="shared" si="47"/>
        <v>5.588465407399128E-4</v>
      </c>
      <c r="F358" s="17">
        <f t="shared" si="48"/>
        <v>9.6192384769539082E-4</v>
      </c>
      <c r="G358" s="17">
        <f t="shared" si="50"/>
        <v>0.2</v>
      </c>
      <c r="H358" s="17">
        <f t="shared" si="49"/>
        <v>1.1176930814798256E-4</v>
      </c>
    </row>
    <row r="359" spans="1:8" x14ac:dyDescent="0.2">
      <c r="A359" s="14"/>
      <c r="B359" s="15" t="s">
        <v>332</v>
      </c>
      <c r="C359" s="16">
        <v>12</v>
      </c>
      <c r="D359" s="16">
        <v>3</v>
      </c>
      <c r="E359" s="17">
        <f t="shared" si="47"/>
        <v>6.7061584888789536E-4</v>
      </c>
      <c r="F359" s="17">
        <f t="shared" si="48"/>
        <v>2.4048096192384771E-4</v>
      </c>
      <c r="G359" s="17">
        <f t="shared" si="50"/>
        <v>-0.75</v>
      </c>
      <c r="H359" s="17">
        <f t="shared" si="49"/>
        <v>-5.0296188666592158E-4</v>
      </c>
    </row>
    <row r="360" spans="1:8" x14ac:dyDescent="0.2">
      <c r="A360" s="14"/>
      <c r="B360" s="15" t="s">
        <v>333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8.016032064128256E-5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1451</v>
      </c>
      <c r="D361" s="16">
        <v>638</v>
      </c>
      <c r="E361" s="17">
        <f t="shared" si="47"/>
        <v>8.1088633061361354E-2</v>
      </c>
      <c r="F361" s="17">
        <f t="shared" si="48"/>
        <v>5.1142284569138274E-2</v>
      </c>
      <c r="G361" s="17">
        <f t="shared" si="50"/>
        <v>-0.56030323914541691</v>
      </c>
      <c r="H361" s="17">
        <f t="shared" si="49"/>
        <v>-4.5434223762154911E-2</v>
      </c>
    </row>
    <row r="362" spans="1:8" x14ac:dyDescent="0.2">
      <c r="A362" s="14"/>
      <c r="B362" s="15" t="s">
        <v>335</v>
      </c>
      <c r="C362" s="16">
        <v>114</v>
      </c>
      <c r="D362" s="16">
        <v>60</v>
      </c>
      <c r="E362" s="17">
        <f t="shared" si="47"/>
        <v>6.3708505644350065E-3</v>
      </c>
      <c r="F362" s="17">
        <f t="shared" si="48"/>
        <v>4.8096192384769537E-3</v>
      </c>
      <c r="G362" s="17">
        <f t="shared" si="50"/>
        <v>-0.47368421052631576</v>
      </c>
      <c r="H362" s="17">
        <f t="shared" si="49"/>
        <v>-3.017771319995529E-3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263</v>
      </c>
      <c r="D364" s="16">
        <v>63</v>
      </c>
      <c r="E364" s="17">
        <f t="shared" si="47"/>
        <v>1.4697664021459706E-2</v>
      </c>
      <c r="F364" s="17">
        <f t="shared" si="48"/>
        <v>5.0501002004008019E-3</v>
      </c>
      <c r="G364" s="17">
        <f t="shared" si="50"/>
        <v>-0.76045627376425851</v>
      </c>
      <c r="H364" s="17">
        <f t="shared" si="49"/>
        <v>-1.1176930814798255E-2</v>
      </c>
    </row>
    <row r="365" spans="1:8" x14ac:dyDescent="0.2">
      <c r="A365" s="14"/>
      <c r="B365" s="15" t="s">
        <v>338</v>
      </c>
      <c r="C365" s="16">
        <v>24</v>
      </c>
      <c r="D365" s="16">
        <v>12</v>
      </c>
      <c r="E365" s="17">
        <f t="shared" si="47"/>
        <v>1.3412316977757907E-3</v>
      </c>
      <c r="F365" s="17">
        <f t="shared" si="48"/>
        <v>9.6192384769539082E-4</v>
      </c>
      <c r="G365" s="17">
        <f t="shared" si="50"/>
        <v>-0.5</v>
      </c>
      <c r="H365" s="17">
        <f t="shared" si="49"/>
        <v>-6.7061584888789536E-4</v>
      </c>
    </row>
    <row r="366" spans="1:8" x14ac:dyDescent="0.2">
      <c r="A366" s="14"/>
      <c r="B366" s="15" t="s">
        <v>339</v>
      </c>
      <c r="C366" s="16">
        <v>3</v>
      </c>
      <c r="D366" s="16">
        <v>39</v>
      </c>
      <c r="E366" s="17">
        <f t="shared" si="47"/>
        <v>1.6765396222197384E-4</v>
      </c>
      <c r="F366" s="17">
        <f t="shared" si="48"/>
        <v>3.1262525050100199E-3</v>
      </c>
      <c r="G366" s="17">
        <f t="shared" si="50"/>
        <v>12</v>
      </c>
      <c r="H366" s="17">
        <f t="shared" si="49"/>
        <v>2.0118475466636863E-3</v>
      </c>
    </row>
    <row r="367" spans="1:8" x14ac:dyDescent="0.2">
      <c r="A367" s="14"/>
      <c r="B367" s="15" t="s">
        <v>340</v>
      </c>
      <c r="C367" s="16">
        <v>3</v>
      </c>
      <c r="D367" s="16">
        <v>20</v>
      </c>
      <c r="E367" s="17">
        <f t="shared" si="47"/>
        <v>1.6765396222197384E-4</v>
      </c>
      <c r="F367" s="17">
        <f t="shared" si="48"/>
        <v>1.6032064128256513E-3</v>
      </c>
      <c r="G367" s="17">
        <f t="shared" si="50"/>
        <v>5.666666666666667</v>
      </c>
      <c r="H367" s="17">
        <f t="shared" si="49"/>
        <v>9.5003911925785182E-4</v>
      </c>
    </row>
    <row r="368" spans="1:8" x14ac:dyDescent="0.2">
      <c r="A368" s="14"/>
      <c r="B368" s="15" t="s">
        <v>341</v>
      </c>
      <c r="C368" s="16">
        <v>2</v>
      </c>
      <c r="D368" s="16">
        <v>0</v>
      </c>
      <c r="E368" s="17">
        <f t="shared" si="47"/>
        <v>1.1176930814798256E-4</v>
      </c>
      <c r="F368" s="17" t="str">
        <f t="shared" si="48"/>
        <v/>
      </c>
      <c r="G368" s="17">
        <f t="shared" si="50"/>
        <v>-1</v>
      </c>
      <c r="H368" s="17">
        <f t="shared" si="49"/>
        <v>-1.1176930814798256E-4</v>
      </c>
    </row>
    <row r="369" spans="1:8" x14ac:dyDescent="0.2">
      <c r="A369" s="14"/>
      <c r="B369" s="15" t="s">
        <v>342</v>
      </c>
      <c r="C369" s="16">
        <v>4308</v>
      </c>
      <c r="D369" s="16">
        <v>1112</v>
      </c>
      <c r="E369" s="17">
        <f t="shared" si="47"/>
        <v>0.24075108975075443</v>
      </c>
      <c r="F369" s="17">
        <f t="shared" si="48"/>
        <v>8.9138276553106216E-2</v>
      </c>
      <c r="G369" s="17">
        <f t="shared" si="50"/>
        <v>-0.74187558031569178</v>
      </c>
      <c r="H369" s="17">
        <f t="shared" si="49"/>
        <v>-0.17860735442047615</v>
      </c>
    </row>
    <row r="370" spans="1:8" x14ac:dyDescent="0.2">
      <c r="A370" s="14"/>
      <c r="B370" s="15" t="s">
        <v>343</v>
      </c>
      <c r="C370" s="16">
        <v>13</v>
      </c>
      <c r="D370" s="16">
        <v>11</v>
      </c>
      <c r="E370" s="17">
        <f t="shared" si="47"/>
        <v>7.265005029618867E-4</v>
      </c>
      <c r="F370" s="17">
        <f t="shared" si="48"/>
        <v>8.8176352705410818E-4</v>
      </c>
      <c r="G370" s="17">
        <f t="shared" si="50"/>
        <v>-0.15384615384615385</v>
      </c>
      <c r="H370" s="17">
        <f t="shared" si="49"/>
        <v>-1.1176930814798257E-4</v>
      </c>
    </row>
    <row r="371" spans="1:8" x14ac:dyDescent="0.2">
      <c r="A371" s="14"/>
      <c r="B371" s="15" t="s">
        <v>344</v>
      </c>
      <c r="C371" s="16">
        <v>3</v>
      </c>
      <c r="D371" s="16">
        <v>18</v>
      </c>
      <c r="E371" s="17">
        <f t="shared" si="47"/>
        <v>1.6765396222197384E-4</v>
      </c>
      <c r="F371" s="17">
        <f t="shared" si="48"/>
        <v>1.4428857715430862E-3</v>
      </c>
      <c r="G371" s="17">
        <f t="shared" si="50"/>
        <v>5</v>
      </c>
      <c r="H371" s="17">
        <f t="shared" si="49"/>
        <v>8.3826981110986915E-4</v>
      </c>
    </row>
    <row r="372" spans="1:8" x14ac:dyDescent="0.2">
      <c r="A372" s="14"/>
      <c r="B372" s="15" t="s">
        <v>345</v>
      </c>
      <c r="C372" s="16">
        <v>27</v>
      </c>
      <c r="D372" s="16">
        <v>11</v>
      </c>
      <c r="E372" s="17">
        <f t="shared" si="47"/>
        <v>1.5088856599977645E-3</v>
      </c>
      <c r="F372" s="17">
        <f t="shared" si="48"/>
        <v>8.8176352705410818E-4</v>
      </c>
      <c r="G372" s="17">
        <f t="shared" si="50"/>
        <v>-0.59259259259259256</v>
      </c>
      <c r="H372" s="17">
        <f t="shared" si="49"/>
        <v>-8.9415446518386038E-4</v>
      </c>
    </row>
    <row r="373" spans="1:8" x14ac:dyDescent="0.2">
      <c r="A373" s="14"/>
      <c r="B373" s="15" t="s">
        <v>346</v>
      </c>
      <c r="C373" s="16">
        <v>310</v>
      </c>
      <c r="D373" s="16">
        <v>195</v>
      </c>
      <c r="E373" s="17">
        <f t="shared" si="47"/>
        <v>1.7324242762937297E-2</v>
      </c>
      <c r="F373" s="17">
        <f t="shared" si="48"/>
        <v>1.5631262525050101E-2</v>
      </c>
      <c r="G373" s="17">
        <f t="shared" si="50"/>
        <v>-0.37096774193548387</v>
      </c>
      <c r="H373" s="17">
        <f t="shared" si="49"/>
        <v>-6.4267352185089976E-3</v>
      </c>
    </row>
    <row r="374" spans="1:8" x14ac:dyDescent="0.2">
      <c r="A374" s="14"/>
      <c r="B374" s="15" t="s">
        <v>347</v>
      </c>
      <c r="C374" s="16">
        <v>58</v>
      </c>
      <c r="D374" s="16">
        <v>31</v>
      </c>
      <c r="E374" s="17">
        <f t="shared" si="47"/>
        <v>3.2413099362914944E-3</v>
      </c>
      <c r="F374" s="17">
        <f t="shared" si="48"/>
        <v>2.4849699398797596E-3</v>
      </c>
      <c r="G374" s="17">
        <f t="shared" si="50"/>
        <v>-0.46551724137931033</v>
      </c>
      <c r="H374" s="17">
        <f t="shared" si="49"/>
        <v>-1.5088856599977645E-3</v>
      </c>
    </row>
    <row r="375" spans="1:8" x14ac:dyDescent="0.2">
      <c r="A375" s="14"/>
      <c r="B375" s="15" t="s">
        <v>348</v>
      </c>
      <c r="C375" s="16">
        <v>4</v>
      </c>
      <c r="D375" s="16">
        <v>2</v>
      </c>
      <c r="E375" s="17">
        <f t="shared" si="47"/>
        <v>2.2353861629596512E-4</v>
      </c>
      <c r="F375" s="17">
        <f t="shared" si="48"/>
        <v>1.6032064128256512E-4</v>
      </c>
      <c r="G375" s="17">
        <f t="shared" si="50"/>
        <v>-0.5</v>
      </c>
      <c r="H375" s="17">
        <f t="shared" si="49"/>
        <v>-1.1176930814798256E-4</v>
      </c>
    </row>
    <row r="376" spans="1:8" x14ac:dyDescent="0.2">
      <c r="A376" s="14"/>
      <c r="B376" s="15" t="s">
        <v>349</v>
      </c>
      <c r="C376" s="16">
        <v>4</v>
      </c>
      <c r="D376" s="16">
        <v>3</v>
      </c>
      <c r="E376" s="17">
        <f t="shared" si="47"/>
        <v>2.2353861629596512E-4</v>
      </c>
      <c r="F376" s="17">
        <f t="shared" si="48"/>
        <v>2.4048096192384771E-4</v>
      </c>
      <c r="G376" s="17">
        <f t="shared" si="50"/>
        <v>-0.25</v>
      </c>
      <c r="H376" s="17">
        <f t="shared" si="49"/>
        <v>-5.588465407399128E-5</v>
      </c>
    </row>
    <row r="377" spans="1:8" x14ac:dyDescent="0.2">
      <c r="A377" s="14"/>
      <c r="B377" s="15" t="s">
        <v>350</v>
      </c>
      <c r="C377" s="16">
        <v>67</v>
      </c>
      <c r="D377" s="16">
        <v>1</v>
      </c>
      <c r="E377" s="17">
        <f t="shared" si="47"/>
        <v>3.7442718229574157E-3</v>
      </c>
      <c r="F377" s="17">
        <f t="shared" si="48"/>
        <v>8.016032064128256E-5</v>
      </c>
      <c r="G377" s="17">
        <f t="shared" si="50"/>
        <v>-0.9850746268656716</v>
      </c>
      <c r="H377" s="17">
        <f t="shared" si="49"/>
        <v>-3.6883871688834242E-3</v>
      </c>
    </row>
    <row r="378" spans="1:8" x14ac:dyDescent="0.2">
      <c r="A378" s="14"/>
      <c r="B378" s="15" t="s">
        <v>351</v>
      </c>
      <c r="C378" s="16">
        <v>32</v>
      </c>
      <c r="D378" s="16">
        <v>15</v>
      </c>
      <c r="E378" s="17">
        <f t="shared" si="47"/>
        <v>1.788308930367721E-3</v>
      </c>
      <c r="F378" s="17">
        <f t="shared" si="48"/>
        <v>1.2024048096192384E-3</v>
      </c>
      <c r="G378" s="17">
        <f t="shared" si="50"/>
        <v>-0.53125</v>
      </c>
      <c r="H378" s="17">
        <f t="shared" si="49"/>
        <v>-9.5003911925785182E-4</v>
      </c>
    </row>
    <row r="379" spans="1:8" x14ac:dyDescent="0.2">
      <c r="A379" s="14"/>
      <c r="B379" s="15" t="s">
        <v>352</v>
      </c>
      <c r="C379" s="16">
        <v>12</v>
      </c>
      <c r="D379" s="16">
        <v>5</v>
      </c>
      <c r="E379" s="17">
        <f t="shared" si="47"/>
        <v>6.7061584888789536E-4</v>
      </c>
      <c r="F379" s="17">
        <f t="shared" si="48"/>
        <v>4.0080160320641282E-4</v>
      </c>
      <c r="G379" s="17">
        <f t="shared" si="50"/>
        <v>-0.58333333333333337</v>
      </c>
      <c r="H379" s="17">
        <f t="shared" si="49"/>
        <v>-3.9119257851793896E-4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12</v>
      </c>
      <c r="E380" s="17" t="str">
        <f t="shared" si="47"/>
        <v/>
      </c>
      <c r="F380" s="17">
        <f t="shared" si="48"/>
        <v>9.6192384769539082E-4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8.016032064128256E-5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80</v>
      </c>
      <c r="D382" s="16">
        <v>139</v>
      </c>
      <c r="E382" s="17">
        <f t="shared" si="47"/>
        <v>4.4707723259193024E-3</v>
      </c>
      <c r="F382" s="17">
        <f t="shared" si="48"/>
        <v>1.1142284569138277E-2</v>
      </c>
      <c r="G382" s="17">
        <f t="shared" si="50"/>
        <v>0.73750000000000004</v>
      </c>
      <c r="H382" s="17">
        <f t="shared" si="49"/>
        <v>3.2971945903654859E-3</v>
      </c>
    </row>
    <row r="383" spans="1:8" ht="25.5" x14ac:dyDescent="0.2">
      <c r="A383" s="14"/>
      <c r="B383" s="15" t="s">
        <v>356</v>
      </c>
      <c r="C383" s="16">
        <v>12</v>
      </c>
      <c r="D383" s="16">
        <v>37</v>
      </c>
      <c r="E383" s="17">
        <f t="shared" si="47"/>
        <v>6.7061584888789536E-4</v>
      </c>
      <c r="F383" s="17">
        <f t="shared" si="48"/>
        <v>2.9659318637274548E-3</v>
      </c>
      <c r="G383" s="17">
        <f t="shared" si="50"/>
        <v>2.0833333333333335</v>
      </c>
      <c r="H383" s="17">
        <f t="shared" si="49"/>
        <v>1.3971163518497821E-3</v>
      </c>
    </row>
    <row r="384" spans="1:8" x14ac:dyDescent="0.2">
      <c r="A384" s="14"/>
      <c r="B384" s="15" t="s">
        <v>357</v>
      </c>
      <c r="C384" s="16">
        <v>195</v>
      </c>
      <c r="D384" s="16">
        <v>84</v>
      </c>
      <c r="E384" s="17">
        <f t="shared" si="47"/>
        <v>1.08975075444283E-2</v>
      </c>
      <c r="F384" s="17">
        <f t="shared" si="48"/>
        <v>6.7334669338677353E-3</v>
      </c>
      <c r="G384" s="17">
        <f t="shared" si="50"/>
        <v>-0.56923076923076921</v>
      </c>
      <c r="H384" s="17">
        <f t="shared" si="49"/>
        <v>-6.2031966022130323E-3</v>
      </c>
    </row>
    <row r="385" spans="1:8" x14ac:dyDescent="0.2">
      <c r="A385" s="14"/>
      <c r="B385" s="15" t="s">
        <v>358</v>
      </c>
      <c r="C385" s="16">
        <v>8</v>
      </c>
      <c r="D385" s="16">
        <v>7</v>
      </c>
      <c r="E385" s="17">
        <f t="shared" si="47"/>
        <v>4.4707723259193024E-4</v>
      </c>
      <c r="F385" s="17">
        <f t="shared" si="48"/>
        <v>5.6112224448897794E-4</v>
      </c>
      <c r="G385" s="17">
        <f t="shared" si="50"/>
        <v>-0.125</v>
      </c>
      <c r="H385" s="17">
        <f t="shared" si="49"/>
        <v>-5.588465407399128E-5</v>
      </c>
    </row>
    <row r="386" spans="1:8" x14ac:dyDescent="0.2">
      <c r="A386" s="14"/>
      <c r="B386" s="15" t="s">
        <v>359</v>
      </c>
      <c r="C386" s="16">
        <v>10</v>
      </c>
      <c r="D386" s="16">
        <v>8</v>
      </c>
      <c r="E386" s="17">
        <f t="shared" si="47"/>
        <v>5.588465407399128E-4</v>
      </c>
      <c r="F386" s="17">
        <f t="shared" si="48"/>
        <v>6.4128256513026048E-4</v>
      </c>
      <c r="G386" s="17">
        <f t="shared" si="50"/>
        <v>-0.2</v>
      </c>
      <c r="H386" s="17">
        <f t="shared" si="49"/>
        <v>-1.1176930814798256E-4</v>
      </c>
    </row>
    <row r="387" spans="1:8" x14ac:dyDescent="0.2">
      <c r="A387" s="14"/>
      <c r="B387" s="15" t="s">
        <v>360</v>
      </c>
      <c r="C387" s="16">
        <v>2</v>
      </c>
      <c r="D387" s="16">
        <v>2</v>
      </c>
      <c r="E387" s="17">
        <f t="shared" si="47"/>
        <v>1.1176930814798256E-4</v>
      </c>
      <c r="F387" s="17">
        <f t="shared" si="48"/>
        <v>1.6032064128256512E-4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361</v>
      </c>
      <c r="C388" s="16">
        <v>58</v>
      </c>
      <c r="D388" s="16">
        <v>22</v>
      </c>
      <c r="E388" s="17">
        <f t="shared" si="47"/>
        <v>3.2413099362914944E-3</v>
      </c>
      <c r="F388" s="17">
        <f t="shared" si="48"/>
        <v>1.7635270541082164E-3</v>
      </c>
      <c r="G388" s="17">
        <f t="shared" si="50"/>
        <v>-0.62068965517241381</v>
      </c>
      <c r="H388" s="17">
        <f t="shared" si="49"/>
        <v>-2.0118475466636863E-3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8.016032064128256E-5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85</v>
      </c>
      <c r="D391" s="16">
        <v>49</v>
      </c>
      <c r="E391" s="17">
        <f t="shared" si="47"/>
        <v>4.7501955962892589E-3</v>
      </c>
      <c r="F391" s="17">
        <f t="shared" si="48"/>
        <v>3.927855711422846E-3</v>
      </c>
      <c r="G391" s="17">
        <f t="shared" si="50"/>
        <v>-0.42352941176470588</v>
      </c>
      <c r="H391" s="17">
        <f t="shared" si="49"/>
        <v>-2.0118475466636859E-3</v>
      </c>
    </row>
    <row r="392" spans="1:8" x14ac:dyDescent="0.2">
      <c r="A392" s="14" t="s">
        <v>91</v>
      </c>
      <c r="B392" s="15" t="s">
        <v>365</v>
      </c>
      <c r="C392" s="16">
        <v>1</v>
      </c>
      <c r="D392" s="16">
        <v>5</v>
      </c>
      <c r="E392" s="17">
        <f t="shared" si="47"/>
        <v>5.588465407399128E-5</v>
      </c>
      <c r="F392" s="17">
        <f t="shared" si="48"/>
        <v>4.0080160320641282E-4</v>
      </c>
      <c r="G392" s="17">
        <f t="shared" si="50"/>
        <v>4</v>
      </c>
      <c r="H392" s="17">
        <f t="shared" si="49"/>
        <v>2.2353861629596512E-4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8.016032064128256E-5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3</v>
      </c>
      <c r="E394" s="17" t="str">
        <f t="shared" si="47"/>
        <v/>
      </c>
      <c r="F394" s="17">
        <f t="shared" si="48"/>
        <v>2.4048096192384771E-4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2309</v>
      </c>
      <c r="D395" s="16">
        <v>3763</v>
      </c>
      <c r="E395" s="17">
        <f t="shared" si="47"/>
        <v>0.12903766625684587</v>
      </c>
      <c r="F395" s="17">
        <f t="shared" si="48"/>
        <v>0.30164328657314632</v>
      </c>
      <c r="G395" s="17">
        <f t="shared" si="50"/>
        <v>0.62970983109571244</v>
      </c>
      <c r="H395" s="17">
        <f t="shared" si="49"/>
        <v>8.1256287023583326E-2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580</v>
      </c>
      <c r="D397" s="16">
        <v>214</v>
      </c>
      <c r="E397" s="17">
        <f t="shared" si="47"/>
        <v>3.2413099362914942E-2</v>
      </c>
      <c r="F397" s="17">
        <f t="shared" si="48"/>
        <v>1.7154308617234468E-2</v>
      </c>
      <c r="G397" s="17">
        <f t="shared" si="50"/>
        <v>-0.63103448275862073</v>
      </c>
      <c r="H397" s="17">
        <f t="shared" si="49"/>
        <v>-2.045378339108081E-2</v>
      </c>
    </row>
    <row r="398" spans="1:8" x14ac:dyDescent="0.2">
      <c r="A398" s="14"/>
      <c r="B398" s="15" t="s">
        <v>371</v>
      </c>
      <c r="C398" s="16">
        <v>1862</v>
      </c>
      <c r="D398" s="16">
        <v>1772</v>
      </c>
      <c r="E398" s="17">
        <f t="shared" si="47"/>
        <v>0.10405722588577176</v>
      </c>
      <c r="F398" s="17">
        <f t="shared" si="48"/>
        <v>0.1420440881763527</v>
      </c>
      <c r="G398" s="17">
        <f t="shared" si="50"/>
        <v>-4.8335123523093451E-2</v>
      </c>
      <c r="H398" s="17">
        <f t="shared" si="49"/>
        <v>-5.0296188666592153E-3</v>
      </c>
    </row>
    <row r="399" spans="1:8" x14ac:dyDescent="0.2">
      <c r="A399" s="14"/>
      <c r="B399" s="15" t="s">
        <v>372</v>
      </c>
      <c r="C399" s="16">
        <v>225</v>
      </c>
      <c r="D399" s="16">
        <v>142</v>
      </c>
      <c r="E399" s="17">
        <f t="shared" si="47"/>
        <v>1.2574047166648039E-2</v>
      </c>
      <c r="F399" s="17">
        <f t="shared" si="48"/>
        <v>1.1382765531062124E-2</v>
      </c>
      <c r="G399" s="17">
        <f t="shared" si="50"/>
        <v>-0.36888888888888888</v>
      </c>
      <c r="H399" s="17">
        <f t="shared" si="49"/>
        <v>-4.6384262881412766E-3</v>
      </c>
    </row>
    <row r="400" spans="1:8" x14ac:dyDescent="0.2">
      <c r="A400" s="14"/>
      <c r="B400" s="15" t="s">
        <v>373</v>
      </c>
      <c r="C400" s="16">
        <v>1</v>
      </c>
      <c r="D400" s="16">
        <v>1</v>
      </c>
      <c r="E400" s="17">
        <f t="shared" si="47"/>
        <v>5.588465407399128E-5</v>
      </c>
      <c r="F400" s="17">
        <f t="shared" si="48"/>
        <v>8.016032064128256E-5</v>
      </c>
      <c r="G400" s="17">
        <f t="shared" si="50"/>
        <v>0</v>
      </c>
      <c r="H400" s="17">
        <f t="shared" si="49"/>
        <v>0</v>
      </c>
    </row>
    <row r="401" spans="1:8" x14ac:dyDescent="0.2">
      <c r="A401" s="14"/>
      <c r="B401" s="15" t="s">
        <v>374</v>
      </c>
      <c r="C401" s="16">
        <v>7</v>
      </c>
      <c r="D401" s="16">
        <v>3</v>
      </c>
      <c r="E401" s="17">
        <f t="shared" si="47"/>
        <v>3.9119257851793896E-4</v>
      </c>
      <c r="F401" s="17">
        <f t="shared" si="48"/>
        <v>2.4048096192384771E-4</v>
      </c>
      <c r="G401" s="17">
        <f t="shared" si="50"/>
        <v>-0.5714285714285714</v>
      </c>
      <c r="H401" s="17">
        <f t="shared" si="49"/>
        <v>-2.2353861629596512E-4</v>
      </c>
    </row>
    <row r="402" spans="1:8" ht="25.5" x14ac:dyDescent="0.2">
      <c r="A402" s="14"/>
      <c r="B402" s="15" t="s">
        <v>375</v>
      </c>
      <c r="C402" s="16">
        <v>5</v>
      </c>
      <c r="D402" s="16">
        <v>1</v>
      </c>
      <c r="E402" s="17">
        <f t="shared" si="47"/>
        <v>2.794232703699564E-4</v>
      </c>
      <c r="F402" s="17">
        <f t="shared" si="48"/>
        <v>8.016032064128256E-5</v>
      </c>
      <c r="G402" s="17">
        <f t="shared" si="50"/>
        <v>-0.8</v>
      </c>
      <c r="H402" s="17">
        <f t="shared" si="49"/>
        <v>-2.2353861629596512E-4</v>
      </c>
    </row>
    <row r="403" spans="1:8" x14ac:dyDescent="0.2">
      <c r="A403" s="14"/>
      <c r="B403" s="15" t="s">
        <v>376</v>
      </c>
      <c r="C403" s="16">
        <v>19</v>
      </c>
      <c r="D403" s="16">
        <v>19</v>
      </c>
      <c r="E403" s="17">
        <f t="shared" si="47"/>
        <v>1.0618084274058343E-3</v>
      </c>
      <c r="F403" s="17">
        <f t="shared" si="48"/>
        <v>1.5230460921843688E-3</v>
      </c>
      <c r="G403" s="17">
        <f t="shared" si="50"/>
        <v>0</v>
      </c>
      <c r="H403" s="17">
        <f t="shared" si="49"/>
        <v>0</v>
      </c>
    </row>
    <row r="404" spans="1:8" x14ac:dyDescent="0.2">
      <c r="A404" s="14"/>
      <c r="B404" s="15" t="s">
        <v>377</v>
      </c>
      <c r="C404" s="16">
        <v>25</v>
      </c>
      <c r="D404" s="16">
        <v>3</v>
      </c>
      <c r="E404" s="17">
        <f t="shared" si="47"/>
        <v>1.3971163518497821E-3</v>
      </c>
      <c r="F404" s="17">
        <f t="shared" si="48"/>
        <v>2.4048096192384771E-4</v>
      </c>
      <c r="G404" s="17">
        <f t="shared" si="50"/>
        <v>-0.88</v>
      </c>
      <c r="H404" s="17">
        <f t="shared" si="49"/>
        <v>-1.2294623896278083E-3</v>
      </c>
    </row>
    <row r="405" spans="1:8" x14ac:dyDescent="0.2">
      <c r="A405" s="14"/>
      <c r="B405" s="15" t="s">
        <v>378</v>
      </c>
      <c r="C405" s="16">
        <v>6</v>
      </c>
      <c r="D405" s="16">
        <v>6</v>
      </c>
      <c r="E405" s="17">
        <f t="shared" si="47"/>
        <v>3.3530792444394768E-4</v>
      </c>
      <c r="F405" s="17">
        <f t="shared" si="48"/>
        <v>4.8096192384769541E-4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379</v>
      </c>
      <c r="C406" s="16">
        <v>1</v>
      </c>
      <c r="D406" s="16">
        <v>0</v>
      </c>
      <c r="E406" s="17">
        <f t="shared" si="47"/>
        <v>5.588465407399128E-5</v>
      </c>
      <c r="F406" s="17" t="str">
        <f t="shared" si="48"/>
        <v/>
      </c>
      <c r="G406" s="17">
        <f t="shared" si="50"/>
        <v>-1</v>
      </c>
      <c r="H406" s="17">
        <f t="shared" si="49"/>
        <v>-5.588465407399128E-5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25</v>
      </c>
      <c r="E407" s="17" t="str">
        <f t="shared" si="47"/>
        <v/>
      </c>
      <c r="F407" s="17">
        <f t="shared" si="48"/>
        <v>2.004008016032064E-3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4</v>
      </c>
      <c r="D408" s="16">
        <v>3</v>
      </c>
      <c r="E408" s="17">
        <f t="shared" si="47"/>
        <v>2.2353861629596512E-4</v>
      </c>
      <c r="F408" s="17">
        <f t="shared" si="48"/>
        <v>2.4048096192384771E-4</v>
      </c>
      <c r="G408" s="17">
        <f t="shared" si="50"/>
        <v>-0.25</v>
      </c>
      <c r="H408" s="17">
        <f t="shared" si="49"/>
        <v>-5.588465407399128E-5</v>
      </c>
    </row>
    <row r="409" spans="1:8" x14ac:dyDescent="0.2">
      <c r="A409" s="14"/>
      <c r="B409" s="15" t="s">
        <v>382</v>
      </c>
      <c r="C409" s="16">
        <v>47</v>
      </c>
      <c r="D409" s="16">
        <v>8</v>
      </c>
      <c r="E409" s="17">
        <f t="shared" si="47"/>
        <v>2.6265787414775903E-3</v>
      </c>
      <c r="F409" s="17">
        <f t="shared" si="48"/>
        <v>6.4128256513026048E-4</v>
      </c>
      <c r="G409" s="17">
        <f t="shared" si="50"/>
        <v>-0.82978723404255317</v>
      </c>
      <c r="H409" s="17">
        <f t="shared" si="49"/>
        <v>-2.1795015088856601E-3</v>
      </c>
    </row>
    <row r="410" spans="1:8" x14ac:dyDescent="0.2">
      <c r="A410" s="14"/>
      <c r="B410" s="15" t="s">
        <v>383</v>
      </c>
      <c r="C410" s="16">
        <v>138</v>
      </c>
      <c r="D410" s="16">
        <v>123</v>
      </c>
      <c r="E410" s="17">
        <f t="shared" si="47"/>
        <v>7.7120822622107968E-3</v>
      </c>
      <c r="F410" s="17">
        <f t="shared" si="48"/>
        <v>9.8597194388777547E-3</v>
      </c>
      <c r="G410" s="17">
        <f t="shared" si="50"/>
        <v>-0.10869565217391304</v>
      </c>
      <c r="H410" s="17">
        <f t="shared" si="49"/>
        <v>-8.3826981110986915E-4</v>
      </c>
    </row>
    <row r="411" spans="1:8" x14ac:dyDescent="0.2">
      <c r="A411" s="14"/>
      <c r="B411" s="15" t="s">
        <v>384</v>
      </c>
      <c r="C411" s="16">
        <v>9</v>
      </c>
      <c r="D411" s="16">
        <v>0</v>
      </c>
      <c r="E411" s="17">
        <f t="shared" si="47"/>
        <v>5.0296188666592158E-4</v>
      </c>
      <c r="F411" s="17" t="str">
        <f t="shared" si="48"/>
        <v/>
      </c>
      <c r="G411" s="17">
        <f t="shared" si="50"/>
        <v>-1</v>
      </c>
      <c r="H411" s="17">
        <f t="shared" si="49"/>
        <v>-5.0296188666592158E-4</v>
      </c>
    </row>
    <row r="412" spans="1:8" x14ac:dyDescent="0.2">
      <c r="A412" s="14"/>
      <c r="B412" s="15" t="s">
        <v>385</v>
      </c>
      <c r="C412" s="16">
        <v>73</v>
      </c>
      <c r="D412" s="16">
        <v>38</v>
      </c>
      <c r="E412" s="17">
        <f t="shared" si="47"/>
        <v>4.0795797474013637E-3</v>
      </c>
      <c r="F412" s="17">
        <f t="shared" si="48"/>
        <v>3.0460921843687375E-3</v>
      </c>
      <c r="G412" s="17">
        <f t="shared" si="50"/>
        <v>-0.47945205479452052</v>
      </c>
      <c r="H412" s="17">
        <f t="shared" si="49"/>
        <v>-1.9559628925896948E-3</v>
      </c>
    </row>
    <row r="413" spans="1:8" x14ac:dyDescent="0.2">
      <c r="A413" s="14"/>
      <c r="B413" s="15" t="s">
        <v>386</v>
      </c>
      <c r="C413" s="16">
        <v>8</v>
      </c>
      <c r="D413" s="16">
        <v>0</v>
      </c>
      <c r="E413" s="17">
        <f t="shared" ref="E413:E476" si="51">+IF(C413=0,"",C413/C$349)</f>
        <v>4.4707723259193024E-4</v>
      </c>
      <c r="F413" s="17" t="str">
        <f t="shared" ref="F413:F476" si="52">+IF(D413=0,"",D413/D$349)</f>
        <v/>
      </c>
      <c r="G413" s="17">
        <f t="shared" si="50"/>
        <v>-1</v>
      </c>
      <c r="H413" s="17">
        <f t="shared" ref="H413:H476" si="53">+IF(OR(AND(E413=""),(G413="")),"",E413*G413)</f>
        <v>-4.4707723259193024E-4</v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2</v>
      </c>
      <c r="D415" s="16">
        <v>1</v>
      </c>
      <c r="E415" s="17">
        <f t="shared" si="51"/>
        <v>1.1176930814798256E-4</v>
      </c>
      <c r="F415" s="17">
        <f t="shared" si="52"/>
        <v>8.016032064128256E-5</v>
      </c>
      <c r="G415" s="17">
        <f t="shared" si="54"/>
        <v>-0.5</v>
      </c>
      <c r="H415" s="17">
        <f t="shared" si="53"/>
        <v>-5.588465407399128E-5</v>
      </c>
    </row>
    <row r="416" spans="1:8" x14ac:dyDescent="0.2">
      <c r="A416" s="14"/>
      <c r="B416" s="15" t="s">
        <v>389</v>
      </c>
      <c r="C416" s="16">
        <v>5</v>
      </c>
      <c r="D416" s="16">
        <v>9</v>
      </c>
      <c r="E416" s="17">
        <f t="shared" si="51"/>
        <v>2.794232703699564E-4</v>
      </c>
      <c r="F416" s="17">
        <f t="shared" si="52"/>
        <v>7.2144288577154312E-4</v>
      </c>
      <c r="G416" s="17">
        <f t="shared" si="54"/>
        <v>0.8</v>
      </c>
      <c r="H416" s="17">
        <f t="shared" si="53"/>
        <v>2.2353861629596512E-4</v>
      </c>
    </row>
    <row r="417" spans="1:8" x14ac:dyDescent="0.2">
      <c r="A417" s="14"/>
      <c r="B417" s="15" t="s">
        <v>390</v>
      </c>
      <c r="C417" s="16">
        <v>1</v>
      </c>
      <c r="D417" s="16">
        <v>3</v>
      </c>
      <c r="E417" s="17">
        <f t="shared" si="51"/>
        <v>5.588465407399128E-5</v>
      </c>
      <c r="F417" s="17">
        <f t="shared" si="52"/>
        <v>2.4048096192384771E-4</v>
      </c>
      <c r="G417" s="17">
        <f t="shared" si="54"/>
        <v>2</v>
      </c>
      <c r="H417" s="17">
        <f t="shared" si="53"/>
        <v>1.1176930814798256E-4</v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598</v>
      </c>
      <c r="D419" s="16">
        <v>113</v>
      </c>
      <c r="E419" s="17">
        <f t="shared" si="51"/>
        <v>3.3419023136246784E-2</v>
      </c>
      <c r="F419" s="17">
        <f t="shared" si="52"/>
        <v>9.0581162324649307E-3</v>
      </c>
      <c r="G419" s="17">
        <f t="shared" si="54"/>
        <v>-0.81103678929765888</v>
      </c>
      <c r="H419" s="17">
        <f t="shared" si="53"/>
        <v>-2.7104057225885769E-2</v>
      </c>
    </row>
    <row r="420" spans="1:8" x14ac:dyDescent="0.2">
      <c r="A420" s="14"/>
      <c r="B420" s="15" t="s">
        <v>393</v>
      </c>
      <c r="C420" s="16">
        <v>669</v>
      </c>
      <c r="D420" s="16">
        <v>705</v>
      </c>
      <c r="E420" s="17">
        <f t="shared" si="51"/>
        <v>3.738683357550017E-2</v>
      </c>
      <c r="F420" s="17">
        <f t="shared" si="52"/>
        <v>5.6513026052104211E-2</v>
      </c>
      <c r="G420" s="17">
        <f t="shared" si="54"/>
        <v>5.3811659192825115E-2</v>
      </c>
      <c r="H420" s="17">
        <f t="shared" si="53"/>
        <v>2.0118475466636863E-3</v>
      </c>
    </row>
    <row r="421" spans="1:8" x14ac:dyDescent="0.2">
      <c r="A421" s="14"/>
      <c r="B421" s="15" t="s">
        <v>394</v>
      </c>
      <c r="C421" s="16">
        <v>1</v>
      </c>
      <c r="D421" s="16">
        <v>0</v>
      </c>
      <c r="E421" s="17">
        <f t="shared" si="51"/>
        <v>5.588465407399128E-5</v>
      </c>
      <c r="F421" s="17" t="str">
        <f t="shared" si="52"/>
        <v/>
      </c>
      <c r="G421" s="17">
        <f t="shared" si="54"/>
        <v>-1</v>
      </c>
      <c r="H421" s="17">
        <f t="shared" si="53"/>
        <v>-5.588465407399128E-5</v>
      </c>
    </row>
    <row r="422" spans="1:8" x14ac:dyDescent="0.2">
      <c r="A422" s="14"/>
      <c r="B422" s="15" t="s">
        <v>395</v>
      </c>
      <c r="C422" s="16">
        <v>4</v>
      </c>
      <c r="D422" s="16">
        <v>3</v>
      </c>
      <c r="E422" s="17">
        <f t="shared" si="51"/>
        <v>2.2353861629596512E-4</v>
      </c>
      <c r="F422" s="17">
        <f t="shared" si="52"/>
        <v>2.4048096192384771E-4</v>
      </c>
      <c r="G422" s="17">
        <f t="shared" si="54"/>
        <v>-0.25</v>
      </c>
      <c r="H422" s="17">
        <f t="shared" si="53"/>
        <v>-5.588465407399128E-5</v>
      </c>
    </row>
    <row r="423" spans="1:8" x14ac:dyDescent="0.2">
      <c r="A423" s="14"/>
      <c r="B423" s="15" t="s">
        <v>396</v>
      </c>
      <c r="C423" s="16">
        <v>12</v>
      </c>
      <c r="D423" s="16">
        <v>13</v>
      </c>
      <c r="E423" s="17">
        <f t="shared" si="51"/>
        <v>6.7061584888789536E-4</v>
      </c>
      <c r="F423" s="17">
        <f t="shared" si="52"/>
        <v>1.0420841683366734E-3</v>
      </c>
      <c r="G423" s="17">
        <f t="shared" si="54"/>
        <v>8.3333333333333329E-2</v>
      </c>
      <c r="H423" s="17">
        <f t="shared" si="53"/>
        <v>5.588465407399128E-5</v>
      </c>
    </row>
    <row r="424" spans="1:8" x14ac:dyDescent="0.2">
      <c r="A424" s="14"/>
      <c r="B424" s="15" t="s">
        <v>397</v>
      </c>
      <c r="C424" s="16">
        <v>23</v>
      </c>
      <c r="D424" s="16">
        <v>4</v>
      </c>
      <c r="E424" s="17">
        <f t="shared" si="51"/>
        <v>1.2853470437017994E-3</v>
      </c>
      <c r="F424" s="17">
        <f t="shared" si="52"/>
        <v>3.2064128256513024E-4</v>
      </c>
      <c r="G424" s="17">
        <f t="shared" si="54"/>
        <v>-0.82608695652173914</v>
      </c>
      <c r="H424" s="17">
        <f t="shared" si="53"/>
        <v>-1.0618084274058343E-3</v>
      </c>
    </row>
    <row r="425" spans="1:8" x14ac:dyDescent="0.2">
      <c r="A425" s="14"/>
      <c r="B425" s="15" t="s">
        <v>398</v>
      </c>
      <c r="C425" s="16">
        <v>12</v>
      </c>
      <c r="D425" s="16">
        <v>7</v>
      </c>
      <c r="E425" s="17">
        <f t="shared" si="51"/>
        <v>6.7061584888789536E-4</v>
      </c>
      <c r="F425" s="17">
        <f t="shared" si="52"/>
        <v>5.6112224448897794E-4</v>
      </c>
      <c r="G425" s="17">
        <f t="shared" si="54"/>
        <v>-0.41666666666666669</v>
      </c>
      <c r="H425" s="17">
        <f t="shared" si="53"/>
        <v>-2.794232703699564E-4</v>
      </c>
    </row>
    <row r="426" spans="1:8" x14ac:dyDescent="0.2">
      <c r="A426" s="14"/>
      <c r="B426" s="15" t="s">
        <v>399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8.016032064128256E-5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19</v>
      </c>
      <c r="D428" s="16">
        <v>2</v>
      </c>
      <c r="E428" s="17">
        <f t="shared" si="51"/>
        <v>1.0618084274058343E-3</v>
      </c>
      <c r="F428" s="17">
        <f t="shared" si="52"/>
        <v>1.6032064128256512E-4</v>
      </c>
      <c r="G428" s="17">
        <f t="shared" si="54"/>
        <v>-0.89473684210526316</v>
      </c>
      <c r="H428" s="17">
        <f t="shared" si="53"/>
        <v>-9.5003911925785171E-4</v>
      </c>
    </row>
    <row r="429" spans="1:8" x14ac:dyDescent="0.2">
      <c r="A429" s="14"/>
      <c r="B429" s="15" t="s">
        <v>402</v>
      </c>
      <c r="C429" s="16">
        <v>9</v>
      </c>
      <c r="D429" s="16">
        <v>2</v>
      </c>
      <c r="E429" s="17">
        <f t="shared" si="51"/>
        <v>5.0296188666592158E-4</v>
      </c>
      <c r="F429" s="17">
        <f t="shared" si="52"/>
        <v>1.6032064128256512E-4</v>
      </c>
      <c r="G429" s="17">
        <f t="shared" si="54"/>
        <v>-0.77777777777777779</v>
      </c>
      <c r="H429" s="17">
        <f t="shared" si="53"/>
        <v>-3.9119257851793902E-4</v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1</v>
      </c>
      <c r="D431" s="16">
        <v>0</v>
      </c>
      <c r="E431" s="17">
        <f t="shared" si="51"/>
        <v>5.588465407399128E-5</v>
      </c>
      <c r="F431" s="17" t="str">
        <f t="shared" si="52"/>
        <v/>
      </c>
      <c r="G431" s="17">
        <f t="shared" si="54"/>
        <v>-1</v>
      </c>
      <c r="H431" s="17">
        <f t="shared" si="53"/>
        <v>-5.588465407399128E-5</v>
      </c>
    </row>
    <row r="432" spans="1:8" ht="25.5" x14ac:dyDescent="0.2">
      <c r="A432" s="14"/>
      <c r="B432" s="15" t="s">
        <v>405</v>
      </c>
      <c r="C432" s="16">
        <v>106</v>
      </c>
      <c r="D432" s="16">
        <v>66</v>
      </c>
      <c r="E432" s="17">
        <f t="shared" si="51"/>
        <v>5.9237733318430758E-3</v>
      </c>
      <c r="F432" s="17">
        <f t="shared" si="52"/>
        <v>5.2905811623246493E-3</v>
      </c>
      <c r="G432" s="17">
        <f t="shared" si="54"/>
        <v>-0.37735849056603776</v>
      </c>
      <c r="H432" s="17">
        <f t="shared" si="53"/>
        <v>-2.2353861629596512E-3</v>
      </c>
    </row>
    <row r="433" spans="1:8" x14ac:dyDescent="0.2">
      <c r="A433" s="14"/>
      <c r="B433" s="15" t="s">
        <v>406</v>
      </c>
      <c r="C433" s="16">
        <v>3</v>
      </c>
      <c r="D433" s="16">
        <v>0</v>
      </c>
      <c r="E433" s="17">
        <f t="shared" si="51"/>
        <v>1.6765396222197384E-4</v>
      </c>
      <c r="F433" s="17" t="str">
        <f t="shared" si="52"/>
        <v/>
      </c>
      <c r="G433" s="17">
        <f t="shared" si="54"/>
        <v>-1</v>
      </c>
      <c r="H433" s="17">
        <f t="shared" si="53"/>
        <v>-1.6765396222197384E-4</v>
      </c>
    </row>
    <row r="434" spans="1:8" ht="25.5" x14ac:dyDescent="0.2">
      <c r="A434" s="14"/>
      <c r="B434" s="15" t="s">
        <v>407</v>
      </c>
      <c r="C434" s="16">
        <v>22</v>
      </c>
      <c r="D434" s="16">
        <v>9</v>
      </c>
      <c r="E434" s="17">
        <f t="shared" si="51"/>
        <v>1.2294623896278083E-3</v>
      </c>
      <c r="F434" s="17">
        <f t="shared" si="52"/>
        <v>7.2144288577154312E-4</v>
      </c>
      <c r="G434" s="17">
        <f t="shared" si="54"/>
        <v>-0.59090909090909094</v>
      </c>
      <c r="H434" s="17">
        <f t="shared" si="53"/>
        <v>-7.265005029618867E-4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3</v>
      </c>
      <c r="E436" s="17" t="str">
        <f t="shared" si="51"/>
        <v/>
      </c>
      <c r="F436" s="17">
        <f t="shared" si="52"/>
        <v>2.4048096192384771E-4</v>
      </c>
      <c r="G436" s="17">
        <f t="shared" si="54"/>
        <v>1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11</v>
      </c>
      <c r="E437" s="17" t="str">
        <f t="shared" si="51"/>
        <v/>
      </c>
      <c r="F437" s="17">
        <f t="shared" si="52"/>
        <v>8.8176352705410818E-4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5</v>
      </c>
      <c r="E438" s="17" t="str">
        <f t="shared" si="51"/>
        <v/>
      </c>
      <c r="F438" s="17">
        <f t="shared" si="52"/>
        <v>4.0080160320641282E-4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10</v>
      </c>
      <c r="E439" s="17" t="str">
        <f t="shared" si="51"/>
        <v/>
      </c>
      <c r="F439" s="17">
        <f t="shared" si="52"/>
        <v>8.0160320641282565E-4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5.588465407399128E-5</v>
      </c>
      <c r="F440" s="17" t="str">
        <f t="shared" si="52"/>
        <v/>
      </c>
      <c r="G440" s="17">
        <f t="shared" si="54"/>
        <v>-1</v>
      </c>
      <c r="H440" s="17">
        <f t="shared" si="53"/>
        <v>-5.588465407399128E-5</v>
      </c>
    </row>
    <row r="441" spans="1:8" x14ac:dyDescent="0.2">
      <c r="A441" s="14"/>
      <c r="B441" s="15" t="s">
        <v>414</v>
      </c>
      <c r="C441" s="16">
        <v>2</v>
      </c>
      <c r="D441" s="16">
        <v>1</v>
      </c>
      <c r="E441" s="17">
        <f t="shared" si="51"/>
        <v>1.1176930814798256E-4</v>
      </c>
      <c r="F441" s="17">
        <f t="shared" si="52"/>
        <v>8.016032064128256E-5</v>
      </c>
      <c r="G441" s="17">
        <f t="shared" si="54"/>
        <v>-0.5</v>
      </c>
      <c r="H441" s="17">
        <f t="shared" si="53"/>
        <v>-5.588465407399128E-5</v>
      </c>
    </row>
    <row r="442" spans="1:8" x14ac:dyDescent="0.2">
      <c r="A442" s="14"/>
      <c r="B442" s="15" t="s">
        <v>415</v>
      </c>
      <c r="C442" s="16">
        <v>58</v>
      </c>
      <c r="D442" s="16">
        <v>111</v>
      </c>
      <c r="E442" s="17">
        <f t="shared" si="51"/>
        <v>3.2413099362914944E-3</v>
      </c>
      <c r="F442" s="17">
        <f t="shared" si="52"/>
        <v>8.8977955911823652E-3</v>
      </c>
      <c r="G442" s="17">
        <f t="shared" si="54"/>
        <v>0.91379310344827591</v>
      </c>
      <c r="H442" s="17">
        <f t="shared" si="53"/>
        <v>2.9618866659215379E-3</v>
      </c>
    </row>
    <row r="443" spans="1:8" x14ac:dyDescent="0.2">
      <c r="A443" s="14"/>
      <c r="B443" s="15" t="s">
        <v>416</v>
      </c>
      <c r="C443" s="16">
        <v>45</v>
      </c>
      <c r="D443" s="16">
        <v>90</v>
      </c>
      <c r="E443" s="17">
        <f t="shared" si="51"/>
        <v>2.5148094333296077E-3</v>
      </c>
      <c r="F443" s="17">
        <f t="shared" si="52"/>
        <v>7.214428857715431E-3</v>
      </c>
      <c r="G443" s="17">
        <f t="shared" si="54"/>
        <v>1</v>
      </c>
      <c r="H443" s="17">
        <f t="shared" si="53"/>
        <v>2.5148094333296077E-3</v>
      </c>
    </row>
    <row r="444" spans="1:8" x14ac:dyDescent="0.2">
      <c r="A444" s="14"/>
      <c r="B444" s="15" t="s">
        <v>417</v>
      </c>
      <c r="C444" s="16">
        <v>1</v>
      </c>
      <c r="D444" s="16">
        <v>2</v>
      </c>
      <c r="E444" s="17">
        <f t="shared" si="51"/>
        <v>5.588465407399128E-5</v>
      </c>
      <c r="F444" s="17">
        <f t="shared" si="52"/>
        <v>1.6032064128256512E-4</v>
      </c>
      <c r="G444" s="17">
        <f t="shared" si="54"/>
        <v>1</v>
      </c>
      <c r="H444" s="17">
        <f t="shared" si="53"/>
        <v>5.588465407399128E-5</v>
      </c>
    </row>
    <row r="445" spans="1:8" x14ac:dyDescent="0.2">
      <c r="A445" s="14"/>
      <c r="B445" s="15" t="s">
        <v>418</v>
      </c>
      <c r="C445" s="16">
        <v>479</v>
      </c>
      <c r="D445" s="16">
        <v>615</v>
      </c>
      <c r="E445" s="17">
        <f t="shared" si="51"/>
        <v>2.6768749301441824E-2</v>
      </c>
      <c r="F445" s="17">
        <f t="shared" si="52"/>
        <v>4.9298597194388775E-2</v>
      </c>
      <c r="G445" s="17">
        <f t="shared" si="54"/>
        <v>0.28392484342379959</v>
      </c>
      <c r="H445" s="17">
        <f t="shared" si="53"/>
        <v>7.6003129540628146E-3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1</v>
      </c>
      <c r="D449" s="16">
        <v>0</v>
      </c>
      <c r="E449" s="17">
        <f t="shared" si="51"/>
        <v>5.588465407399128E-5</v>
      </c>
      <c r="F449" s="17" t="str">
        <f t="shared" si="52"/>
        <v/>
      </c>
      <c r="G449" s="17">
        <f t="shared" si="54"/>
        <v>-1</v>
      </c>
      <c r="H449" s="17">
        <f t="shared" si="53"/>
        <v>-5.588465407399128E-5</v>
      </c>
    </row>
    <row r="450" spans="1:8" x14ac:dyDescent="0.2">
      <c r="A450" s="14"/>
      <c r="B450" s="15" t="s">
        <v>423</v>
      </c>
      <c r="C450" s="16">
        <v>40</v>
      </c>
      <c r="D450" s="16">
        <v>1</v>
      </c>
      <c r="E450" s="17">
        <f t="shared" si="51"/>
        <v>2.2353861629596512E-3</v>
      </c>
      <c r="F450" s="17">
        <f t="shared" si="52"/>
        <v>8.016032064128256E-5</v>
      </c>
      <c r="G450" s="17">
        <f t="shared" si="54"/>
        <v>-0.97499999999999998</v>
      </c>
      <c r="H450" s="17">
        <f t="shared" si="53"/>
        <v>-2.1795015088856601E-3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1</v>
      </c>
      <c r="D452" s="16">
        <v>0</v>
      </c>
      <c r="E452" s="17">
        <f t="shared" si="51"/>
        <v>5.588465407399128E-5</v>
      </c>
      <c r="F452" s="17" t="str">
        <f t="shared" si="52"/>
        <v/>
      </c>
      <c r="G452" s="17">
        <f t="shared" si="54"/>
        <v>-1</v>
      </c>
      <c r="H452" s="17">
        <f t="shared" si="53"/>
        <v>-5.588465407399128E-5</v>
      </c>
    </row>
    <row r="453" spans="1:8" x14ac:dyDescent="0.2">
      <c r="A453" s="14"/>
      <c r="B453" s="15" t="s">
        <v>426</v>
      </c>
      <c r="C453" s="16">
        <v>2</v>
      </c>
      <c r="D453" s="16">
        <v>3</v>
      </c>
      <c r="E453" s="17">
        <f t="shared" si="51"/>
        <v>1.1176930814798256E-4</v>
      </c>
      <c r="F453" s="17">
        <f t="shared" si="52"/>
        <v>2.4048096192384771E-4</v>
      </c>
      <c r="G453" s="17">
        <f t="shared" si="54"/>
        <v>0.5</v>
      </c>
      <c r="H453" s="17">
        <f t="shared" si="53"/>
        <v>5.588465407399128E-5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4</v>
      </c>
      <c r="D455" s="16">
        <v>4</v>
      </c>
      <c r="E455" s="17">
        <f t="shared" si="51"/>
        <v>2.2353861629596512E-4</v>
      </c>
      <c r="F455" s="17">
        <f t="shared" si="52"/>
        <v>3.2064128256513024E-4</v>
      </c>
      <c r="G455" s="17">
        <f t="shared" si="54"/>
        <v>0</v>
      </c>
      <c r="H455" s="17">
        <f t="shared" si="53"/>
        <v>0</v>
      </c>
    </row>
    <row r="456" spans="1:8" x14ac:dyDescent="0.2">
      <c r="A456" s="14"/>
      <c r="B456" s="15" t="s">
        <v>429</v>
      </c>
      <c r="C456" s="16">
        <v>21</v>
      </c>
      <c r="D456" s="16">
        <v>15</v>
      </c>
      <c r="E456" s="17">
        <f t="shared" si="51"/>
        <v>1.1735777355538169E-3</v>
      </c>
      <c r="F456" s="17">
        <f t="shared" si="52"/>
        <v>1.2024048096192384E-3</v>
      </c>
      <c r="G456" s="17">
        <f t="shared" si="54"/>
        <v>-0.2857142857142857</v>
      </c>
      <c r="H456" s="17">
        <f t="shared" si="53"/>
        <v>-3.3530792444394768E-4</v>
      </c>
    </row>
    <row r="457" spans="1:8" x14ac:dyDescent="0.2">
      <c r="A457" s="14"/>
      <c r="B457" s="15" t="s">
        <v>430</v>
      </c>
      <c r="C457" s="16">
        <v>7</v>
      </c>
      <c r="D457" s="16">
        <v>5</v>
      </c>
      <c r="E457" s="17">
        <f t="shared" si="51"/>
        <v>3.9119257851793896E-4</v>
      </c>
      <c r="F457" s="17">
        <f t="shared" si="52"/>
        <v>4.0080160320641282E-4</v>
      </c>
      <c r="G457" s="17">
        <f t="shared" si="54"/>
        <v>-0.2857142857142857</v>
      </c>
      <c r="H457" s="17">
        <f t="shared" si="53"/>
        <v>-1.1176930814798256E-4</v>
      </c>
    </row>
    <row r="458" spans="1:8" ht="25.5" x14ac:dyDescent="0.2">
      <c r="A458" s="14"/>
      <c r="B458" s="15" t="s">
        <v>431</v>
      </c>
      <c r="C458" s="16">
        <v>7</v>
      </c>
      <c r="D458" s="16">
        <v>1</v>
      </c>
      <c r="E458" s="17">
        <f t="shared" si="51"/>
        <v>3.9119257851793896E-4</v>
      </c>
      <c r="F458" s="17">
        <f t="shared" si="52"/>
        <v>8.016032064128256E-5</v>
      </c>
      <c r="G458" s="17">
        <f t="shared" si="54"/>
        <v>-0.8571428571428571</v>
      </c>
      <c r="H458" s="17">
        <f t="shared" si="53"/>
        <v>-3.3530792444394768E-4</v>
      </c>
    </row>
    <row r="459" spans="1:8" ht="25.5" x14ac:dyDescent="0.2">
      <c r="A459" s="14"/>
      <c r="B459" s="15" t="s">
        <v>432</v>
      </c>
      <c r="C459" s="16">
        <v>34</v>
      </c>
      <c r="D459" s="16">
        <v>5</v>
      </c>
      <c r="E459" s="17">
        <f t="shared" si="51"/>
        <v>1.9000782385157036E-3</v>
      </c>
      <c r="F459" s="17">
        <f t="shared" si="52"/>
        <v>4.0080160320641282E-4</v>
      </c>
      <c r="G459" s="17">
        <f t="shared" si="54"/>
        <v>-0.8529411764705882</v>
      </c>
      <c r="H459" s="17">
        <f t="shared" si="53"/>
        <v>-1.6206549681457472E-3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5</v>
      </c>
      <c r="D461" s="16">
        <v>3</v>
      </c>
      <c r="E461" s="17">
        <f t="shared" si="51"/>
        <v>2.794232703699564E-4</v>
      </c>
      <c r="F461" s="17">
        <f t="shared" si="52"/>
        <v>2.4048096192384771E-4</v>
      </c>
      <c r="G461" s="17">
        <f t="shared" si="54"/>
        <v>-0.4</v>
      </c>
      <c r="H461" s="17">
        <f t="shared" si="53"/>
        <v>-1.1176930814798256E-4</v>
      </c>
    </row>
    <row r="462" spans="1:8" ht="25.5" x14ac:dyDescent="0.2">
      <c r="A462" s="14"/>
      <c r="B462" s="15" t="s">
        <v>435</v>
      </c>
      <c r="C462" s="16">
        <v>2</v>
      </c>
      <c r="D462" s="16">
        <v>0</v>
      </c>
      <c r="E462" s="17">
        <f t="shared" si="51"/>
        <v>1.1176930814798256E-4</v>
      </c>
      <c r="F462" s="17" t="str">
        <f t="shared" si="52"/>
        <v/>
      </c>
      <c r="G462" s="17">
        <f t="shared" si="54"/>
        <v>-1</v>
      </c>
      <c r="H462" s="17">
        <f t="shared" si="53"/>
        <v>-1.1176930814798256E-4</v>
      </c>
    </row>
    <row r="463" spans="1:8" x14ac:dyDescent="0.2">
      <c r="A463" s="14"/>
      <c r="B463" s="15" t="s">
        <v>436</v>
      </c>
      <c r="C463" s="16">
        <v>3</v>
      </c>
      <c r="D463" s="16">
        <v>4</v>
      </c>
      <c r="E463" s="17">
        <f t="shared" si="51"/>
        <v>1.6765396222197384E-4</v>
      </c>
      <c r="F463" s="17">
        <f t="shared" si="52"/>
        <v>3.2064128256513024E-4</v>
      </c>
      <c r="G463" s="17">
        <f t="shared" si="54"/>
        <v>0.33333333333333331</v>
      </c>
      <c r="H463" s="17">
        <f t="shared" si="53"/>
        <v>5.588465407399128E-5</v>
      </c>
    </row>
    <row r="464" spans="1:8" x14ac:dyDescent="0.2">
      <c r="A464" s="14"/>
      <c r="B464" s="15" t="s">
        <v>437</v>
      </c>
      <c r="C464" s="16">
        <v>10</v>
      </c>
      <c r="D464" s="16">
        <v>8</v>
      </c>
      <c r="E464" s="17">
        <f t="shared" si="51"/>
        <v>5.588465407399128E-4</v>
      </c>
      <c r="F464" s="17">
        <f t="shared" si="52"/>
        <v>6.4128256513026048E-4</v>
      </c>
      <c r="G464" s="17">
        <f t="shared" si="54"/>
        <v>-0.2</v>
      </c>
      <c r="H464" s="17">
        <f t="shared" si="53"/>
        <v>-1.1176930814798256E-4</v>
      </c>
    </row>
    <row r="465" spans="1:8" x14ac:dyDescent="0.2">
      <c r="A465" s="14"/>
      <c r="B465" s="15" t="s">
        <v>438</v>
      </c>
      <c r="C465" s="16">
        <v>96</v>
      </c>
      <c r="D465" s="16">
        <v>26</v>
      </c>
      <c r="E465" s="17">
        <f t="shared" si="51"/>
        <v>5.3649267911031629E-3</v>
      </c>
      <c r="F465" s="17">
        <f t="shared" si="52"/>
        <v>2.0841683366733467E-3</v>
      </c>
      <c r="G465" s="17">
        <f t="shared" si="54"/>
        <v>-0.72916666666666663</v>
      </c>
      <c r="H465" s="17">
        <f t="shared" si="53"/>
        <v>-3.9119257851793895E-3</v>
      </c>
    </row>
    <row r="466" spans="1:8" x14ac:dyDescent="0.2">
      <c r="A466" s="14"/>
      <c r="B466" s="15" t="s">
        <v>439</v>
      </c>
      <c r="C466" s="16">
        <v>17</v>
      </c>
      <c r="D466" s="16">
        <v>7</v>
      </c>
      <c r="E466" s="17">
        <f t="shared" si="51"/>
        <v>9.5003911925785182E-4</v>
      </c>
      <c r="F466" s="17">
        <f t="shared" si="52"/>
        <v>5.6112224448897794E-4</v>
      </c>
      <c r="G466" s="17">
        <f t="shared" si="54"/>
        <v>-0.58823529411764708</v>
      </c>
      <c r="H466" s="17">
        <f t="shared" si="53"/>
        <v>-5.588465407399128E-4</v>
      </c>
    </row>
    <row r="467" spans="1:8" x14ac:dyDescent="0.2">
      <c r="A467" s="14"/>
      <c r="B467" s="15" t="s">
        <v>440</v>
      </c>
      <c r="C467" s="16">
        <v>7</v>
      </c>
      <c r="D467" s="16">
        <v>2</v>
      </c>
      <c r="E467" s="17">
        <f t="shared" si="51"/>
        <v>3.9119257851793896E-4</v>
      </c>
      <c r="F467" s="17">
        <f t="shared" si="52"/>
        <v>1.6032064128256512E-4</v>
      </c>
      <c r="G467" s="17">
        <f t="shared" si="54"/>
        <v>-0.7142857142857143</v>
      </c>
      <c r="H467" s="17">
        <f t="shared" si="53"/>
        <v>-2.794232703699564E-4</v>
      </c>
    </row>
    <row r="468" spans="1:8" x14ac:dyDescent="0.2">
      <c r="A468" s="14"/>
      <c r="B468" s="15" t="s">
        <v>441</v>
      </c>
      <c r="C468" s="16">
        <v>7</v>
      </c>
      <c r="D468" s="16">
        <v>5</v>
      </c>
      <c r="E468" s="17">
        <f t="shared" si="51"/>
        <v>3.9119257851793896E-4</v>
      </c>
      <c r="F468" s="17">
        <f t="shared" si="52"/>
        <v>4.0080160320641282E-4</v>
      </c>
      <c r="G468" s="17">
        <f t="shared" si="54"/>
        <v>-0.2857142857142857</v>
      </c>
      <c r="H468" s="17">
        <f t="shared" si="53"/>
        <v>-1.1176930814798256E-4</v>
      </c>
    </row>
    <row r="469" spans="1:8" x14ac:dyDescent="0.2">
      <c r="A469" s="14"/>
      <c r="B469" s="15" t="s">
        <v>442</v>
      </c>
      <c r="C469" s="16">
        <v>7</v>
      </c>
      <c r="D469" s="16">
        <v>0</v>
      </c>
      <c r="E469" s="17">
        <f t="shared" si="51"/>
        <v>3.9119257851793896E-4</v>
      </c>
      <c r="F469" s="17" t="str">
        <f t="shared" si="52"/>
        <v/>
      </c>
      <c r="G469" s="17">
        <f t="shared" si="54"/>
        <v>-1</v>
      </c>
      <c r="H469" s="17">
        <f t="shared" si="53"/>
        <v>-3.9119257851793896E-4</v>
      </c>
    </row>
    <row r="470" spans="1:8" x14ac:dyDescent="0.2">
      <c r="A470" s="14"/>
      <c r="B470" s="15" t="s">
        <v>443</v>
      </c>
      <c r="C470" s="16">
        <v>2</v>
      </c>
      <c r="D470" s="16">
        <v>0</v>
      </c>
      <c r="E470" s="17">
        <f t="shared" si="51"/>
        <v>1.1176930814798256E-4</v>
      </c>
      <c r="F470" s="17" t="str">
        <f t="shared" si="52"/>
        <v/>
      </c>
      <c r="G470" s="17">
        <f t="shared" si="54"/>
        <v>-1</v>
      </c>
      <c r="H470" s="17">
        <f t="shared" si="53"/>
        <v>-1.1176930814798256E-4</v>
      </c>
    </row>
    <row r="471" spans="1:8" x14ac:dyDescent="0.2">
      <c r="A471" s="14"/>
      <c r="B471" s="15" t="s">
        <v>444</v>
      </c>
      <c r="C471" s="16">
        <v>369</v>
      </c>
      <c r="D471" s="16">
        <v>81</v>
      </c>
      <c r="E471" s="17">
        <f t="shared" si="51"/>
        <v>2.0621437353302782E-2</v>
      </c>
      <c r="F471" s="17">
        <f t="shared" si="52"/>
        <v>6.4929859719438879E-3</v>
      </c>
      <c r="G471" s="17">
        <f t="shared" si="54"/>
        <v>-0.78048780487804881</v>
      </c>
      <c r="H471" s="17">
        <f t="shared" si="53"/>
        <v>-1.609478037330949E-2</v>
      </c>
    </row>
    <row r="472" spans="1:8" x14ac:dyDescent="0.2">
      <c r="A472" s="14"/>
      <c r="B472" s="15" t="s">
        <v>445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8.016032064128256E-5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1</v>
      </c>
      <c r="D473" s="16">
        <v>0</v>
      </c>
      <c r="E473" s="17">
        <f t="shared" si="51"/>
        <v>5.588465407399128E-5</v>
      </c>
      <c r="F473" s="17" t="str">
        <f t="shared" si="52"/>
        <v/>
      </c>
      <c r="G473" s="17">
        <f t="shared" si="54"/>
        <v>-1</v>
      </c>
      <c r="H473" s="17">
        <f t="shared" si="53"/>
        <v>-5.588465407399128E-5</v>
      </c>
    </row>
    <row r="474" spans="1:8" x14ac:dyDescent="0.2">
      <c r="A474" s="14"/>
      <c r="B474" s="15" t="s">
        <v>447</v>
      </c>
      <c r="C474" s="16">
        <v>0</v>
      </c>
      <c r="D474" s="16">
        <v>1</v>
      </c>
      <c r="E474" s="17" t="str">
        <f t="shared" si="51"/>
        <v/>
      </c>
      <c r="F474" s="17">
        <f t="shared" si="52"/>
        <v>8.016032064128256E-5</v>
      </c>
      <c r="G474" s="17">
        <f t="shared" si="54"/>
        <v>1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8.016032064128256E-5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8</v>
      </c>
      <c r="D476" s="16">
        <v>18</v>
      </c>
      <c r="E476" s="17">
        <f t="shared" si="51"/>
        <v>4.4707723259193024E-4</v>
      </c>
      <c r="F476" s="17">
        <f t="shared" si="52"/>
        <v>1.4428857715430862E-3</v>
      </c>
      <c r="G476" s="17">
        <f t="shared" si="54"/>
        <v>1.25</v>
      </c>
      <c r="H476" s="17">
        <f t="shared" si="53"/>
        <v>5.588465407399128E-4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1</v>
      </c>
      <c r="D478" s="16">
        <v>0</v>
      </c>
      <c r="E478" s="17">
        <f t="shared" si="55"/>
        <v>5.588465407399128E-5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-5.588465407399128E-5</v>
      </c>
    </row>
    <row r="479" spans="1:8" x14ac:dyDescent="0.2">
      <c r="A479" s="14"/>
      <c r="B479" s="15" t="s">
        <v>452</v>
      </c>
      <c r="C479" s="16">
        <v>90</v>
      </c>
      <c r="D479" s="16">
        <v>27</v>
      </c>
      <c r="E479" s="17">
        <f t="shared" si="55"/>
        <v>5.0296188666592153E-3</v>
      </c>
      <c r="F479" s="17">
        <f t="shared" si="56"/>
        <v>2.1643286573146295E-3</v>
      </c>
      <c r="G479" s="17">
        <f t="shared" si="58"/>
        <v>-0.7</v>
      </c>
      <c r="H479" s="17">
        <f t="shared" si="57"/>
        <v>-3.5207332066614504E-3</v>
      </c>
    </row>
    <row r="480" spans="1:8" ht="25.5" x14ac:dyDescent="0.2">
      <c r="A480" s="14"/>
      <c r="B480" s="15" t="s">
        <v>453</v>
      </c>
      <c r="C480" s="16">
        <v>1</v>
      </c>
      <c r="D480" s="16">
        <v>0</v>
      </c>
      <c r="E480" s="17">
        <f t="shared" si="55"/>
        <v>5.588465407399128E-5</v>
      </c>
      <c r="F480" s="17" t="str">
        <f t="shared" si="56"/>
        <v/>
      </c>
      <c r="G480" s="17">
        <f t="shared" si="58"/>
        <v>-1</v>
      </c>
      <c r="H480" s="17">
        <f t="shared" si="57"/>
        <v>-5.588465407399128E-5</v>
      </c>
    </row>
    <row r="481" spans="1:8" x14ac:dyDescent="0.2">
      <c r="A481" s="14"/>
      <c r="B481" s="15" t="s">
        <v>454</v>
      </c>
      <c r="C481" s="16">
        <v>7</v>
      </c>
      <c r="D481" s="16">
        <v>1</v>
      </c>
      <c r="E481" s="17">
        <f t="shared" si="55"/>
        <v>3.9119257851793896E-4</v>
      </c>
      <c r="F481" s="17">
        <f t="shared" si="56"/>
        <v>8.016032064128256E-5</v>
      </c>
      <c r="G481" s="17">
        <f t="shared" si="58"/>
        <v>-0.8571428571428571</v>
      </c>
      <c r="H481" s="17">
        <f t="shared" si="57"/>
        <v>-3.3530792444394768E-4</v>
      </c>
    </row>
    <row r="482" spans="1:8" x14ac:dyDescent="0.2">
      <c r="A482" s="14"/>
      <c r="B482" s="15" t="s">
        <v>455</v>
      </c>
      <c r="C482" s="16">
        <v>2</v>
      </c>
      <c r="D482" s="16">
        <v>0</v>
      </c>
      <c r="E482" s="17">
        <f t="shared" si="55"/>
        <v>1.1176930814798256E-4</v>
      </c>
      <c r="F482" s="17" t="str">
        <f t="shared" si="56"/>
        <v/>
      </c>
      <c r="G482" s="17">
        <f t="shared" si="58"/>
        <v>-1</v>
      </c>
      <c r="H482" s="17">
        <f t="shared" si="57"/>
        <v>-1.1176930814798256E-4</v>
      </c>
    </row>
    <row r="483" spans="1:8" x14ac:dyDescent="0.2">
      <c r="A483" s="14"/>
      <c r="B483" s="15" t="s">
        <v>456</v>
      </c>
      <c r="C483" s="16">
        <v>2</v>
      </c>
      <c r="D483" s="16">
        <v>2</v>
      </c>
      <c r="E483" s="17">
        <f t="shared" si="55"/>
        <v>1.1176930814798256E-4</v>
      </c>
      <c r="F483" s="17">
        <f t="shared" si="56"/>
        <v>1.6032064128256512E-4</v>
      </c>
      <c r="G483" s="17">
        <f t="shared" si="58"/>
        <v>0</v>
      </c>
      <c r="H483" s="17">
        <f t="shared" si="57"/>
        <v>0</v>
      </c>
    </row>
    <row r="484" spans="1:8" x14ac:dyDescent="0.2">
      <c r="A484" s="14"/>
      <c r="B484" s="15" t="s">
        <v>457</v>
      </c>
      <c r="C484" s="16">
        <v>49</v>
      </c>
      <c r="D484" s="16">
        <v>45</v>
      </c>
      <c r="E484" s="17">
        <f t="shared" si="55"/>
        <v>2.738348049625573E-3</v>
      </c>
      <c r="F484" s="17">
        <f t="shared" si="56"/>
        <v>3.6072144288577155E-3</v>
      </c>
      <c r="G484" s="17">
        <f t="shared" si="58"/>
        <v>-8.1632653061224483E-2</v>
      </c>
      <c r="H484" s="17">
        <f t="shared" si="57"/>
        <v>-2.2353861629596512E-4</v>
      </c>
    </row>
    <row r="485" spans="1:8" x14ac:dyDescent="0.2">
      <c r="A485" s="14"/>
      <c r="B485" s="15" t="s">
        <v>458</v>
      </c>
      <c r="C485" s="16">
        <v>5</v>
      </c>
      <c r="D485" s="16">
        <v>0</v>
      </c>
      <c r="E485" s="17">
        <f t="shared" si="55"/>
        <v>2.794232703699564E-4</v>
      </c>
      <c r="F485" s="17" t="str">
        <f t="shared" si="56"/>
        <v/>
      </c>
      <c r="G485" s="17">
        <f t="shared" si="58"/>
        <v>-1</v>
      </c>
      <c r="H485" s="17">
        <f t="shared" si="57"/>
        <v>-2.794232703699564E-4</v>
      </c>
    </row>
    <row r="486" spans="1:8" x14ac:dyDescent="0.2">
      <c r="A486" s="14"/>
      <c r="B486" s="15" t="s">
        <v>459</v>
      </c>
      <c r="C486" s="16">
        <v>20</v>
      </c>
      <c r="D486" s="16">
        <v>19</v>
      </c>
      <c r="E486" s="17">
        <f t="shared" si="55"/>
        <v>1.1176930814798256E-3</v>
      </c>
      <c r="F486" s="17">
        <f t="shared" si="56"/>
        <v>1.5230460921843688E-3</v>
      </c>
      <c r="G486" s="17">
        <f t="shared" si="58"/>
        <v>-0.05</v>
      </c>
      <c r="H486" s="17">
        <f t="shared" si="57"/>
        <v>-5.588465407399128E-5</v>
      </c>
    </row>
    <row r="487" spans="1:8" x14ac:dyDescent="0.2">
      <c r="A487" s="14"/>
      <c r="B487" s="15" t="s">
        <v>460</v>
      </c>
      <c r="C487" s="16">
        <v>3</v>
      </c>
      <c r="D487" s="16">
        <v>3</v>
      </c>
      <c r="E487" s="17">
        <f t="shared" si="55"/>
        <v>1.6765396222197384E-4</v>
      </c>
      <c r="F487" s="17">
        <f t="shared" si="56"/>
        <v>2.4048096192384771E-4</v>
      </c>
      <c r="G487" s="17">
        <f t="shared" si="58"/>
        <v>0</v>
      </c>
      <c r="H487" s="17">
        <f t="shared" si="57"/>
        <v>0</v>
      </c>
    </row>
    <row r="488" spans="1:8" x14ac:dyDescent="0.2">
      <c r="A488" s="14"/>
      <c r="B488" s="15" t="s">
        <v>461</v>
      </c>
      <c r="C488" s="16">
        <v>1</v>
      </c>
      <c r="D488" s="16">
        <v>1</v>
      </c>
      <c r="E488" s="17">
        <f t="shared" si="55"/>
        <v>5.588465407399128E-5</v>
      </c>
      <c r="F488" s="17">
        <f t="shared" si="56"/>
        <v>8.016032064128256E-5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462</v>
      </c>
      <c r="C489" s="16">
        <v>5</v>
      </c>
      <c r="D489" s="16">
        <v>7</v>
      </c>
      <c r="E489" s="17">
        <f t="shared" si="55"/>
        <v>2.794232703699564E-4</v>
      </c>
      <c r="F489" s="17">
        <f t="shared" si="56"/>
        <v>5.6112224448897794E-4</v>
      </c>
      <c r="G489" s="17">
        <f t="shared" si="58"/>
        <v>0.4</v>
      </c>
      <c r="H489" s="17">
        <f t="shared" si="57"/>
        <v>1.1176930814798256E-4</v>
      </c>
    </row>
    <row r="490" spans="1:8" x14ac:dyDescent="0.2">
      <c r="A490" s="14"/>
      <c r="B490" s="15" t="s">
        <v>463</v>
      </c>
      <c r="C490" s="16">
        <v>27</v>
      </c>
      <c r="D490" s="16">
        <v>29</v>
      </c>
      <c r="E490" s="17">
        <f t="shared" si="55"/>
        <v>1.5088856599977645E-3</v>
      </c>
      <c r="F490" s="17">
        <f t="shared" si="56"/>
        <v>2.3246492985971945E-3</v>
      </c>
      <c r="G490" s="17">
        <f t="shared" si="58"/>
        <v>7.407407407407407E-2</v>
      </c>
      <c r="H490" s="17">
        <f t="shared" si="57"/>
        <v>1.1176930814798255E-4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2</v>
      </c>
      <c r="D492" s="16">
        <v>1</v>
      </c>
      <c r="E492" s="17">
        <f t="shared" si="55"/>
        <v>1.1176930814798256E-4</v>
      </c>
      <c r="F492" s="17">
        <f t="shared" si="56"/>
        <v>8.016032064128256E-5</v>
      </c>
      <c r="G492" s="17">
        <f t="shared" si="58"/>
        <v>-0.5</v>
      </c>
      <c r="H492" s="17">
        <f t="shared" si="57"/>
        <v>-5.588465407399128E-5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1</v>
      </c>
      <c r="D494" s="16">
        <v>0</v>
      </c>
      <c r="E494" s="17">
        <f t="shared" si="55"/>
        <v>5.588465407399128E-5</v>
      </c>
      <c r="F494" s="17" t="str">
        <f t="shared" si="56"/>
        <v/>
      </c>
      <c r="G494" s="17">
        <f t="shared" si="58"/>
        <v>-1</v>
      </c>
      <c r="H494" s="17">
        <f t="shared" si="57"/>
        <v>-5.588465407399128E-5</v>
      </c>
    </row>
    <row r="495" spans="1:8" x14ac:dyDescent="0.2">
      <c r="A495" s="14"/>
      <c r="B495" s="15" t="s">
        <v>468</v>
      </c>
      <c r="C495" s="16">
        <v>0</v>
      </c>
      <c r="D495" s="16">
        <v>1</v>
      </c>
      <c r="E495" s="17" t="str">
        <f t="shared" si="55"/>
        <v/>
      </c>
      <c r="F495" s="17">
        <f t="shared" si="56"/>
        <v>8.016032064128256E-5</v>
      </c>
      <c r="G495" s="17">
        <f t="shared" si="58"/>
        <v>1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3</v>
      </c>
      <c r="D497" s="16">
        <v>3</v>
      </c>
      <c r="E497" s="17">
        <f t="shared" si="55"/>
        <v>1.6765396222197384E-4</v>
      </c>
      <c r="F497" s="17">
        <f t="shared" si="56"/>
        <v>2.4048096192384771E-4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471</v>
      </c>
      <c r="C498" s="16">
        <v>2</v>
      </c>
      <c r="D498" s="16">
        <v>0</v>
      </c>
      <c r="E498" s="17">
        <f t="shared" si="55"/>
        <v>1.1176930814798256E-4</v>
      </c>
      <c r="F498" s="17" t="str">
        <f t="shared" si="56"/>
        <v/>
      </c>
      <c r="G498" s="17">
        <f t="shared" si="58"/>
        <v>-1</v>
      </c>
      <c r="H498" s="17">
        <f t="shared" si="57"/>
        <v>-1.1176930814798256E-4</v>
      </c>
    </row>
    <row r="499" spans="1:8" ht="25.5" x14ac:dyDescent="0.2">
      <c r="A499" s="14"/>
      <c r="B499" s="15" t="s">
        <v>472</v>
      </c>
      <c r="C499" s="16">
        <v>1</v>
      </c>
      <c r="D499" s="16">
        <v>0</v>
      </c>
      <c r="E499" s="17">
        <f t="shared" si="55"/>
        <v>5.588465407399128E-5</v>
      </c>
      <c r="F499" s="17" t="str">
        <f t="shared" si="56"/>
        <v/>
      </c>
      <c r="G499" s="17">
        <f t="shared" si="58"/>
        <v>-1</v>
      </c>
      <c r="H499" s="17">
        <f t="shared" si="57"/>
        <v>-5.588465407399128E-5</v>
      </c>
    </row>
    <row r="500" spans="1:8" ht="25.5" x14ac:dyDescent="0.2">
      <c r="A500" s="14"/>
      <c r="B500" s="15" t="s">
        <v>473</v>
      </c>
      <c r="C500" s="16">
        <v>11</v>
      </c>
      <c r="D500" s="16">
        <v>5</v>
      </c>
      <c r="E500" s="17">
        <f t="shared" si="55"/>
        <v>6.1473119481390414E-4</v>
      </c>
      <c r="F500" s="17">
        <f t="shared" si="56"/>
        <v>4.0080160320641282E-4</v>
      </c>
      <c r="G500" s="17">
        <f t="shared" si="58"/>
        <v>-0.54545454545454541</v>
      </c>
      <c r="H500" s="17">
        <f t="shared" si="57"/>
        <v>-3.3530792444394768E-4</v>
      </c>
    </row>
    <row r="501" spans="1:8" ht="25.5" x14ac:dyDescent="0.2">
      <c r="A501" s="14"/>
      <c r="B501" s="15" t="s">
        <v>474</v>
      </c>
      <c r="C501" s="16">
        <v>1</v>
      </c>
      <c r="D501" s="16">
        <v>1</v>
      </c>
      <c r="E501" s="17">
        <f t="shared" si="55"/>
        <v>5.588465407399128E-5</v>
      </c>
      <c r="F501" s="17">
        <f t="shared" si="56"/>
        <v>8.016032064128256E-5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8.016032064128256E-5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8.016032064128256E-5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1</v>
      </c>
      <c r="E508" s="17" t="str">
        <f t="shared" si="55"/>
        <v/>
      </c>
      <c r="F508" s="17">
        <f t="shared" si="56"/>
        <v>8.016032064128256E-5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3</v>
      </c>
      <c r="E509" s="17" t="str">
        <f t="shared" si="55"/>
        <v/>
      </c>
      <c r="F509" s="17">
        <f t="shared" si="56"/>
        <v>2.4048096192384771E-4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5</v>
      </c>
      <c r="D510" s="16">
        <v>25</v>
      </c>
      <c r="E510" s="17">
        <f t="shared" si="55"/>
        <v>2.794232703699564E-4</v>
      </c>
      <c r="F510" s="17">
        <f t="shared" si="56"/>
        <v>2.004008016032064E-3</v>
      </c>
      <c r="G510" s="17">
        <f t="shared" si="58"/>
        <v>4</v>
      </c>
      <c r="H510" s="17">
        <f t="shared" si="57"/>
        <v>1.1176930814798256E-3</v>
      </c>
    </row>
    <row r="511" spans="1:8" x14ac:dyDescent="0.2">
      <c r="A511" s="14"/>
      <c r="B511" s="15" t="s">
        <v>484</v>
      </c>
      <c r="C511" s="16">
        <v>29</v>
      </c>
      <c r="D511" s="16">
        <v>3</v>
      </c>
      <c r="E511" s="17">
        <f t="shared" si="55"/>
        <v>1.6206549681457472E-3</v>
      </c>
      <c r="F511" s="17">
        <f t="shared" si="56"/>
        <v>2.4048096192384771E-4</v>
      </c>
      <c r="G511" s="17">
        <f t="shared" si="58"/>
        <v>-0.89655172413793105</v>
      </c>
      <c r="H511" s="17">
        <f t="shared" si="57"/>
        <v>-1.4530010059237734E-3</v>
      </c>
    </row>
    <row r="512" spans="1:8" ht="38.25" x14ac:dyDescent="0.2">
      <c r="A512" s="14"/>
      <c r="B512" s="15" t="s">
        <v>485</v>
      </c>
      <c r="C512" s="16">
        <v>16</v>
      </c>
      <c r="D512" s="16">
        <v>0</v>
      </c>
      <c r="E512" s="17">
        <f t="shared" si="55"/>
        <v>8.9415446518386048E-4</v>
      </c>
      <c r="F512" s="17" t="str">
        <f t="shared" si="56"/>
        <v/>
      </c>
      <c r="G512" s="17">
        <f t="shared" si="58"/>
        <v>-1</v>
      </c>
      <c r="H512" s="17">
        <f t="shared" si="57"/>
        <v>-8.9415446518386048E-4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37</v>
      </c>
      <c r="D515" s="16">
        <v>11</v>
      </c>
      <c r="E515" s="17">
        <f t="shared" si="55"/>
        <v>2.0677322007376774E-3</v>
      </c>
      <c r="F515" s="17">
        <f t="shared" si="56"/>
        <v>8.8176352705410818E-4</v>
      </c>
      <c r="G515" s="17">
        <f t="shared" si="58"/>
        <v>-0.70270270270270274</v>
      </c>
      <c r="H515" s="17">
        <f t="shared" si="57"/>
        <v>-1.4530010059237734E-3</v>
      </c>
    </row>
    <row r="516" spans="1:8" x14ac:dyDescent="0.2">
      <c r="A516" s="14"/>
      <c r="B516" s="15" t="s">
        <v>489</v>
      </c>
      <c r="C516" s="16">
        <v>6</v>
      </c>
      <c r="D516" s="16">
        <v>42</v>
      </c>
      <c r="E516" s="17">
        <f t="shared" si="55"/>
        <v>3.3530792444394768E-4</v>
      </c>
      <c r="F516" s="17">
        <f t="shared" si="56"/>
        <v>3.3667334669338677E-3</v>
      </c>
      <c r="G516" s="17">
        <f t="shared" si="58"/>
        <v>6</v>
      </c>
      <c r="H516" s="17">
        <f t="shared" si="57"/>
        <v>2.0118475466636863E-3</v>
      </c>
    </row>
    <row r="517" spans="1:8" ht="25.5" x14ac:dyDescent="0.2">
      <c r="A517" s="14"/>
      <c r="B517" s="15" t="s">
        <v>490</v>
      </c>
      <c r="C517" s="16">
        <v>1</v>
      </c>
      <c r="D517" s="16">
        <v>11</v>
      </c>
      <c r="E517" s="17">
        <f t="shared" si="55"/>
        <v>5.588465407399128E-5</v>
      </c>
      <c r="F517" s="17">
        <f t="shared" si="56"/>
        <v>8.8176352705410818E-4</v>
      </c>
      <c r="G517" s="17">
        <f t="shared" si="58"/>
        <v>10</v>
      </c>
      <c r="H517" s="17">
        <f t="shared" si="57"/>
        <v>5.588465407399128E-4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12</v>
      </c>
      <c r="D519" s="16">
        <v>0</v>
      </c>
      <c r="E519" s="17">
        <f t="shared" si="55"/>
        <v>6.7061584888789536E-4</v>
      </c>
      <c r="F519" s="17" t="str">
        <f t="shared" si="56"/>
        <v/>
      </c>
      <c r="G519" s="17">
        <f t="shared" si="58"/>
        <v>-1</v>
      </c>
      <c r="H519" s="17">
        <f t="shared" si="57"/>
        <v>-6.7061584888789536E-4</v>
      </c>
    </row>
    <row r="520" spans="1:8" ht="25.5" x14ac:dyDescent="0.2">
      <c r="A520" s="14"/>
      <c r="B520" s="15" t="s">
        <v>493</v>
      </c>
      <c r="C520" s="16">
        <v>1</v>
      </c>
      <c r="D520" s="16">
        <v>1</v>
      </c>
      <c r="E520" s="17">
        <f t="shared" si="55"/>
        <v>5.588465407399128E-5</v>
      </c>
      <c r="F520" s="17">
        <f t="shared" si="56"/>
        <v>8.016032064128256E-5</v>
      </c>
      <c r="G520" s="17">
        <f t="shared" si="58"/>
        <v>0</v>
      </c>
      <c r="H520" s="17">
        <f t="shared" si="57"/>
        <v>0</v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1</v>
      </c>
      <c r="D522" s="16">
        <v>0</v>
      </c>
      <c r="E522" s="17">
        <f t="shared" si="55"/>
        <v>5.588465407399128E-5</v>
      </c>
      <c r="F522" s="17" t="str">
        <f t="shared" si="56"/>
        <v/>
      </c>
      <c r="G522" s="17">
        <f t="shared" si="58"/>
        <v>-1</v>
      </c>
      <c r="H522" s="17">
        <f t="shared" si="57"/>
        <v>-5.588465407399128E-5</v>
      </c>
    </row>
    <row r="523" spans="1:8" ht="25.5" x14ac:dyDescent="0.2">
      <c r="A523" s="14"/>
      <c r="B523" s="15" t="s">
        <v>496</v>
      </c>
      <c r="C523" s="16">
        <v>0</v>
      </c>
      <c r="D523" s="16">
        <v>1</v>
      </c>
      <c r="E523" s="17" t="str">
        <f t="shared" si="55"/>
        <v/>
      </c>
      <c r="F523" s="17">
        <f t="shared" si="56"/>
        <v>8.016032064128256E-5</v>
      </c>
      <c r="G523" s="17">
        <f t="shared" si="58"/>
        <v>1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3</v>
      </c>
      <c r="E524" s="17" t="str">
        <f t="shared" si="55"/>
        <v/>
      </c>
      <c r="F524" s="17">
        <f t="shared" si="56"/>
        <v>2.4048096192384771E-4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1</v>
      </c>
      <c r="D526" s="16">
        <v>0</v>
      </c>
      <c r="E526" s="17">
        <f t="shared" si="55"/>
        <v>5.588465407399128E-5</v>
      </c>
      <c r="F526" s="17" t="str">
        <f t="shared" si="56"/>
        <v/>
      </c>
      <c r="G526" s="17">
        <f t="shared" si="58"/>
        <v>-1</v>
      </c>
      <c r="H526" s="17">
        <f t="shared" si="57"/>
        <v>-5.588465407399128E-5</v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1</v>
      </c>
      <c r="D529" s="16">
        <v>0</v>
      </c>
      <c r="E529" s="17">
        <f t="shared" si="55"/>
        <v>5.588465407399128E-5</v>
      </c>
      <c r="F529" s="17" t="str">
        <f t="shared" si="56"/>
        <v/>
      </c>
      <c r="G529" s="17">
        <f t="shared" si="58"/>
        <v>-1</v>
      </c>
      <c r="H529" s="17">
        <f t="shared" si="57"/>
        <v>-5.588465407399128E-5</v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11</v>
      </c>
      <c r="D532" s="16">
        <v>14</v>
      </c>
      <c r="E532" s="17">
        <f t="shared" si="55"/>
        <v>6.1473119481390414E-4</v>
      </c>
      <c r="F532" s="17">
        <f t="shared" si="56"/>
        <v>1.1222444889779559E-3</v>
      </c>
      <c r="G532" s="17">
        <f t="shared" si="58"/>
        <v>0.27272727272727271</v>
      </c>
      <c r="H532" s="17">
        <f t="shared" si="57"/>
        <v>1.6765396222197384E-4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12</v>
      </c>
      <c r="D534" s="16">
        <v>12</v>
      </c>
      <c r="E534" s="17">
        <f t="shared" si="55"/>
        <v>6.7061584888789536E-4</v>
      </c>
      <c r="F534" s="17">
        <f t="shared" si="56"/>
        <v>9.6192384769539082E-4</v>
      </c>
      <c r="G534" s="17">
        <f t="shared" si="58"/>
        <v>0</v>
      </c>
      <c r="H534" s="17">
        <f t="shared" si="57"/>
        <v>0</v>
      </c>
    </row>
    <row r="535" spans="1:8" x14ac:dyDescent="0.2">
      <c r="A535" s="14"/>
      <c r="B535" s="15" t="s">
        <v>508</v>
      </c>
      <c r="C535" s="16">
        <v>58</v>
      </c>
      <c r="D535" s="16">
        <v>60</v>
      </c>
      <c r="E535" s="17">
        <f t="shared" si="55"/>
        <v>3.2413099362914944E-3</v>
      </c>
      <c r="F535" s="17">
        <f t="shared" si="56"/>
        <v>4.8096192384769537E-3</v>
      </c>
      <c r="G535" s="17">
        <f t="shared" si="58"/>
        <v>3.4482758620689655E-2</v>
      </c>
      <c r="H535" s="17">
        <f t="shared" si="57"/>
        <v>1.1176930814798256E-4</v>
      </c>
    </row>
    <row r="536" spans="1:8" ht="25.5" x14ac:dyDescent="0.2">
      <c r="A536" s="14"/>
      <c r="B536" s="15" t="s">
        <v>509</v>
      </c>
      <c r="C536" s="16">
        <v>7</v>
      </c>
      <c r="D536" s="16">
        <v>30</v>
      </c>
      <c r="E536" s="17">
        <f t="shared" si="55"/>
        <v>3.9119257851793896E-4</v>
      </c>
      <c r="F536" s="17">
        <f t="shared" si="56"/>
        <v>2.4048096192384768E-3</v>
      </c>
      <c r="G536" s="17">
        <f t="shared" si="58"/>
        <v>3.2857142857142856</v>
      </c>
      <c r="H536" s="17">
        <f t="shared" si="57"/>
        <v>1.2853470437017994E-3</v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5.588465407399128E-5</v>
      </c>
      <c r="F537" s="17" t="str">
        <f t="shared" si="56"/>
        <v/>
      </c>
      <c r="G537" s="17">
        <f t="shared" si="58"/>
        <v>-1</v>
      </c>
      <c r="H537" s="17">
        <f t="shared" si="57"/>
        <v>-5.588465407399128E-5</v>
      </c>
    </row>
    <row r="538" spans="1:8" x14ac:dyDescent="0.2">
      <c r="A538" s="14"/>
      <c r="B538" s="15" t="s">
        <v>511</v>
      </c>
      <c r="C538" s="16">
        <v>100</v>
      </c>
      <c r="D538" s="16">
        <v>34</v>
      </c>
      <c r="E538" s="17">
        <f t="shared" si="55"/>
        <v>5.5884654073991282E-3</v>
      </c>
      <c r="F538" s="17">
        <f t="shared" si="56"/>
        <v>2.7254509018036074E-3</v>
      </c>
      <c r="G538" s="17">
        <f t="shared" si="58"/>
        <v>-0.66</v>
      </c>
      <c r="H538" s="17">
        <f t="shared" si="57"/>
        <v>-3.6883871688834246E-3</v>
      </c>
    </row>
    <row r="539" spans="1:8" x14ac:dyDescent="0.2">
      <c r="A539" s="14"/>
      <c r="B539" s="15" t="s">
        <v>512</v>
      </c>
      <c r="C539" s="16">
        <v>73</v>
      </c>
      <c r="D539" s="16">
        <v>32</v>
      </c>
      <c r="E539" s="17">
        <f t="shared" si="55"/>
        <v>4.0795797474013637E-3</v>
      </c>
      <c r="F539" s="17">
        <f t="shared" si="56"/>
        <v>2.5651302605210419E-3</v>
      </c>
      <c r="G539" s="17">
        <f t="shared" si="58"/>
        <v>-0.56164383561643838</v>
      </c>
      <c r="H539" s="17">
        <f t="shared" si="57"/>
        <v>-2.2912708170336428E-3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3</v>
      </c>
      <c r="E540" s="27" t="str">
        <f t="shared" si="55"/>
        <v/>
      </c>
      <c r="F540" s="27">
        <f t="shared" si="56"/>
        <v>2.4048096192384771E-4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2</v>
      </c>
      <c r="D541" s="16">
        <v>1</v>
      </c>
      <c r="E541" s="17">
        <f t="shared" ref="E541:E576" si="59">+IF(C541=0,"",C541/C$349)</f>
        <v>1.1176930814798256E-4</v>
      </c>
      <c r="F541" s="17">
        <f t="shared" ref="F541:F576" si="60">+IF(D541=0,"",D541/D$349)</f>
        <v>8.016032064128256E-5</v>
      </c>
      <c r="G541" s="17">
        <f t="shared" si="58"/>
        <v>-0.5</v>
      </c>
      <c r="H541" s="17">
        <f t="shared" ref="H541:H576" si="61">+IF(OR(AND(E541=""),(G541="")),"",E541*G541)</f>
        <v>-5.588465407399128E-5</v>
      </c>
    </row>
    <row r="542" spans="1:8" x14ac:dyDescent="0.2">
      <c r="A542" s="14"/>
      <c r="B542" s="15" t="s">
        <v>514</v>
      </c>
      <c r="C542" s="16">
        <v>27</v>
      </c>
      <c r="D542" s="16">
        <v>4</v>
      </c>
      <c r="E542" s="17">
        <f t="shared" si="59"/>
        <v>1.5088856599977645E-3</v>
      </c>
      <c r="F542" s="17">
        <f t="shared" si="60"/>
        <v>3.2064128256513024E-4</v>
      </c>
      <c r="G542" s="17">
        <f t="shared" ref="G542:G576" si="62">+IF(AND(C542=0,D542=0)," ",IF(C542=0,1,IF(D542=0,-1,(D542-C542)/C542)))</f>
        <v>-0.85185185185185186</v>
      </c>
      <c r="H542" s="17">
        <f t="shared" si="61"/>
        <v>-1.2853470437017994E-3</v>
      </c>
    </row>
    <row r="543" spans="1:8" x14ac:dyDescent="0.2">
      <c r="A543" s="14"/>
      <c r="B543" s="15" t="s">
        <v>515</v>
      </c>
      <c r="C543" s="16">
        <v>2</v>
      </c>
      <c r="D543" s="16">
        <v>1</v>
      </c>
      <c r="E543" s="17">
        <f t="shared" si="59"/>
        <v>1.1176930814798256E-4</v>
      </c>
      <c r="F543" s="17">
        <f t="shared" si="60"/>
        <v>8.016032064128256E-5</v>
      </c>
      <c r="G543" s="17">
        <f t="shared" si="62"/>
        <v>-0.5</v>
      </c>
      <c r="H543" s="17">
        <f t="shared" si="61"/>
        <v>-5.588465407399128E-5</v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13</v>
      </c>
      <c r="D548" s="16">
        <v>14</v>
      </c>
      <c r="E548" s="17">
        <f t="shared" si="59"/>
        <v>7.265005029618867E-4</v>
      </c>
      <c r="F548" s="17">
        <f t="shared" si="60"/>
        <v>1.1222444889779559E-3</v>
      </c>
      <c r="G548" s="17">
        <f t="shared" si="62"/>
        <v>7.6923076923076927E-2</v>
      </c>
      <c r="H548" s="17">
        <f t="shared" si="61"/>
        <v>5.5884654073991287E-5</v>
      </c>
    </row>
    <row r="549" spans="1:8" ht="25.5" x14ac:dyDescent="0.2">
      <c r="A549" s="14"/>
      <c r="B549" s="15" t="s">
        <v>521</v>
      </c>
      <c r="C549" s="16">
        <v>0</v>
      </c>
      <c r="D549" s="16">
        <v>2</v>
      </c>
      <c r="E549" s="17" t="str">
        <f t="shared" si="59"/>
        <v/>
      </c>
      <c r="F549" s="17">
        <f t="shared" si="60"/>
        <v>1.6032064128256512E-4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7</v>
      </c>
      <c r="D551" s="16">
        <v>8</v>
      </c>
      <c r="E551" s="17">
        <f t="shared" si="59"/>
        <v>3.9119257851793896E-4</v>
      </c>
      <c r="F551" s="17">
        <f t="shared" si="60"/>
        <v>6.4128256513026048E-4</v>
      </c>
      <c r="G551" s="17">
        <f t="shared" si="62"/>
        <v>0.14285714285714285</v>
      </c>
      <c r="H551" s="17">
        <f t="shared" si="61"/>
        <v>5.588465407399128E-5</v>
      </c>
    </row>
    <row r="552" spans="1:8" ht="25.5" x14ac:dyDescent="0.2">
      <c r="A552" s="14"/>
      <c r="B552" s="15" t="s">
        <v>524</v>
      </c>
      <c r="C552" s="16">
        <v>2</v>
      </c>
      <c r="D552" s="16">
        <v>2</v>
      </c>
      <c r="E552" s="17">
        <f t="shared" si="59"/>
        <v>1.1176930814798256E-4</v>
      </c>
      <c r="F552" s="17">
        <f t="shared" si="60"/>
        <v>1.6032064128256512E-4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525</v>
      </c>
      <c r="C553" s="16">
        <v>1</v>
      </c>
      <c r="D553" s="16">
        <v>0</v>
      </c>
      <c r="E553" s="17">
        <f t="shared" si="59"/>
        <v>5.588465407399128E-5</v>
      </c>
      <c r="F553" s="17" t="str">
        <f t="shared" si="60"/>
        <v/>
      </c>
      <c r="G553" s="17">
        <f t="shared" si="62"/>
        <v>-1</v>
      </c>
      <c r="H553" s="17">
        <f t="shared" si="61"/>
        <v>-5.588465407399128E-5</v>
      </c>
    </row>
    <row r="554" spans="1:8" x14ac:dyDescent="0.2">
      <c r="A554" s="14"/>
      <c r="B554" s="15" t="s">
        <v>526</v>
      </c>
      <c r="C554" s="16">
        <v>102</v>
      </c>
      <c r="D554" s="16">
        <v>38</v>
      </c>
      <c r="E554" s="17">
        <f t="shared" si="59"/>
        <v>5.7002347155471105E-3</v>
      </c>
      <c r="F554" s="17">
        <f t="shared" si="60"/>
        <v>3.0460921843687375E-3</v>
      </c>
      <c r="G554" s="17">
        <f t="shared" si="62"/>
        <v>-0.62745098039215685</v>
      </c>
      <c r="H554" s="17">
        <f t="shared" si="61"/>
        <v>-3.5766178607354419E-3</v>
      </c>
    </row>
    <row r="555" spans="1:8" ht="25.5" x14ac:dyDescent="0.2">
      <c r="A555" s="14"/>
      <c r="B555" s="15" t="s">
        <v>527</v>
      </c>
      <c r="C555" s="16">
        <v>4</v>
      </c>
      <c r="D555" s="16">
        <v>1</v>
      </c>
      <c r="E555" s="17">
        <f t="shared" si="59"/>
        <v>2.2353861629596512E-4</v>
      </c>
      <c r="F555" s="17">
        <f t="shared" si="60"/>
        <v>8.016032064128256E-5</v>
      </c>
      <c r="G555" s="17">
        <f t="shared" si="62"/>
        <v>-0.75</v>
      </c>
      <c r="H555" s="17">
        <f t="shared" si="61"/>
        <v>-1.6765396222197384E-4</v>
      </c>
    </row>
    <row r="556" spans="1:8" x14ac:dyDescent="0.2">
      <c r="A556" s="14"/>
      <c r="B556" s="15" t="s">
        <v>528</v>
      </c>
      <c r="C556" s="16">
        <v>30</v>
      </c>
      <c r="D556" s="16">
        <v>28</v>
      </c>
      <c r="E556" s="17">
        <f t="shared" si="59"/>
        <v>1.6765396222197385E-3</v>
      </c>
      <c r="F556" s="17">
        <f t="shared" si="60"/>
        <v>2.2444889779559118E-3</v>
      </c>
      <c r="G556" s="17">
        <f t="shared" si="62"/>
        <v>-6.6666666666666666E-2</v>
      </c>
      <c r="H556" s="17">
        <f t="shared" si="61"/>
        <v>-1.1176930814798256E-4</v>
      </c>
    </row>
    <row r="557" spans="1:8" x14ac:dyDescent="0.2">
      <c r="A557" s="14"/>
      <c r="B557" s="15" t="s">
        <v>529</v>
      </c>
      <c r="C557" s="16">
        <v>0</v>
      </c>
      <c r="D557" s="16">
        <v>1</v>
      </c>
      <c r="E557" s="17" t="str">
        <f t="shared" si="59"/>
        <v/>
      </c>
      <c r="F557" s="17">
        <f t="shared" si="60"/>
        <v>8.016032064128256E-5</v>
      </c>
      <c r="G557" s="17">
        <f t="shared" si="62"/>
        <v>1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184</v>
      </c>
      <c r="D559" s="16">
        <v>165</v>
      </c>
      <c r="E559" s="17">
        <f t="shared" si="59"/>
        <v>1.0282776349614395E-2</v>
      </c>
      <c r="F559" s="17">
        <f t="shared" si="60"/>
        <v>1.3226452905811623E-2</v>
      </c>
      <c r="G559" s="17">
        <f t="shared" si="62"/>
        <v>-0.10326086956521739</v>
      </c>
      <c r="H559" s="17">
        <f t="shared" si="61"/>
        <v>-1.0618084274058343E-3</v>
      </c>
    </row>
    <row r="560" spans="1:8" ht="25.5" x14ac:dyDescent="0.2">
      <c r="A560" s="14"/>
      <c r="B560" s="15" t="s">
        <v>532</v>
      </c>
      <c r="C560" s="16">
        <v>87</v>
      </c>
      <c r="D560" s="16">
        <v>88</v>
      </c>
      <c r="E560" s="17">
        <f t="shared" si="59"/>
        <v>4.8619649044372411E-3</v>
      </c>
      <c r="F560" s="17">
        <f t="shared" si="60"/>
        <v>7.0541082164328655E-3</v>
      </c>
      <c r="G560" s="17">
        <f t="shared" si="62"/>
        <v>1.1494252873563218E-2</v>
      </c>
      <c r="H560" s="17">
        <f t="shared" si="61"/>
        <v>5.5884654073991274E-5</v>
      </c>
    </row>
    <row r="561" spans="1:8" x14ac:dyDescent="0.2">
      <c r="A561" s="14"/>
      <c r="B561" s="15" t="s">
        <v>533</v>
      </c>
      <c r="C561" s="16">
        <v>315</v>
      </c>
      <c r="D561" s="16">
        <v>158</v>
      </c>
      <c r="E561" s="17">
        <f t="shared" si="59"/>
        <v>1.7603666033307253E-2</v>
      </c>
      <c r="F561" s="17">
        <f t="shared" si="60"/>
        <v>1.2665330661322645E-2</v>
      </c>
      <c r="G561" s="17">
        <f t="shared" si="62"/>
        <v>-0.49841269841269842</v>
      </c>
      <c r="H561" s="17">
        <f t="shared" si="61"/>
        <v>-8.7738906896166306E-3</v>
      </c>
    </row>
    <row r="562" spans="1:8" x14ac:dyDescent="0.2">
      <c r="A562" s="14"/>
      <c r="B562" s="15" t="s">
        <v>534</v>
      </c>
      <c r="C562" s="16">
        <v>19</v>
      </c>
      <c r="D562" s="16">
        <v>16</v>
      </c>
      <c r="E562" s="17">
        <f t="shared" si="59"/>
        <v>1.0618084274058343E-3</v>
      </c>
      <c r="F562" s="17">
        <f t="shared" si="60"/>
        <v>1.282565130260521E-3</v>
      </c>
      <c r="G562" s="17">
        <f t="shared" si="62"/>
        <v>-0.15789473684210525</v>
      </c>
      <c r="H562" s="17">
        <f t="shared" si="61"/>
        <v>-1.6765396222197381E-4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1</v>
      </c>
      <c r="D565" s="16">
        <v>0</v>
      </c>
      <c r="E565" s="17">
        <f t="shared" si="59"/>
        <v>5.588465407399128E-5</v>
      </c>
      <c r="F565" s="17" t="str">
        <f t="shared" si="60"/>
        <v/>
      </c>
      <c r="G565" s="17">
        <f t="shared" si="62"/>
        <v>-1</v>
      </c>
      <c r="H565" s="17">
        <f t="shared" si="61"/>
        <v>-5.588465407399128E-5</v>
      </c>
    </row>
    <row r="566" spans="1:8" x14ac:dyDescent="0.2">
      <c r="A566" s="14"/>
      <c r="B566" s="15" t="s">
        <v>538</v>
      </c>
      <c r="C566" s="16">
        <v>2</v>
      </c>
      <c r="D566" s="16">
        <v>1</v>
      </c>
      <c r="E566" s="17">
        <f t="shared" si="59"/>
        <v>1.1176930814798256E-4</v>
      </c>
      <c r="F566" s="17">
        <f t="shared" si="60"/>
        <v>8.016032064128256E-5</v>
      </c>
      <c r="G566" s="17">
        <f t="shared" si="62"/>
        <v>-0.5</v>
      </c>
      <c r="H566" s="17">
        <f t="shared" si="61"/>
        <v>-5.588465407399128E-5</v>
      </c>
    </row>
    <row r="567" spans="1:8" x14ac:dyDescent="0.2">
      <c r="A567" s="14"/>
      <c r="B567" s="15" t="s">
        <v>539</v>
      </c>
      <c r="C567" s="16">
        <v>2</v>
      </c>
      <c r="D567" s="16">
        <v>0</v>
      </c>
      <c r="E567" s="17">
        <f t="shared" si="59"/>
        <v>1.1176930814798256E-4</v>
      </c>
      <c r="F567" s="17" t="str">
        <f t="shared" si="60"/>
        <v/>
      </c>
      <c r="G567" s="17">
        <f t="shared" si="62"/>
        <v>-1</v>
      </c>
      <c r="H567" s="17">
        <f t="shared" si="61"/>
        <v>-1.1176930814798256E-4</v>
      </c>
    </row>
    <row r="568" spans="1:8" x14ac:dyDescent="0.2">
      <c r="A568" s="14"/>
      <c r="B568" s="15" t="s">
        <v>540</v>
      </c>
      <c r="C568" s="16">
        <v>23</v>
      </c>
      <c r="D568" s="16">
        <v>24</v>
      </c>
      <c r="E568" s="17">
        <f t="shared" si="59"/>
        <v>1.2853470437017994E-3</v>
      </c>
      <c r="F568" s="17">
        <f t="shared" si="60"/>
        <v>1.9238476953907816E-3</v>
      </c>
      <c r="G568" s="17">
        <f t="shared" si="62"/>
        <v>4.3478260869565216E-2</v>
      </c>
      <c r="H568" s="17">
        <f t="shared" si="61"/>
        <v>5.5884654073991274E-5</v>
      </c>
    </row>
    <row r="569" spans="1:8" x14ac:dyDescent="0.2">
      <c r="A569" s="14"/>
      <c r="B569" s="15" t="s">
        <v>541</v>
      </c>
      <c r="C569" s="16">
        <v>14</v>
      </c>
      <c r="D569" s="16">
        <v>11</v>
      </c>
      <c r="E569" s="17">
        <f t="shared" si="59"/>
        <v>7.8238515703587792E-4</v>
      </c>
      <c r="F569" s="17">
        <f t="shared" si="60"/>
        <v>8.8176352705410818E-4</v>
      </c>
      <c r="G569" s="17">
        <f t="shared" si="62"/>
        <v>-0.21428571428571427</v>
      </c>
      <c r="H569" s="17">
        <f t="shared" si="61"/>
        <v>-1.6765396222197384E-4</v>
      </c>
    </row>
    <row r="570" spans="1:8" x14ac:dyDescent="0.2">
      <c r="A570" s="14"/>
      <c r="B570" s="15" t="s">
        <v>542</v>
      </c>
      <c r="C570" s="16">
        <v>5</v>
      </c>
      <c r="D570" s="16">
        <v>6</v>
      </c>
      <c r="E570" s="17">
        <f t="shared" si="59"/>
        <v>2.794232703699564E-4</v>
      </c>
      <c r="F570" s="17">
        <f t="shared" si="60"/>
        <v>4.8096192384769541E-4</v>
      </c>
      <c r="G570" s="17">
        <f t="shared" si="62"/>
        <v>0.2</v>
      </c>
      <c r="H570" s="17">
        <f t="shared" si="61"/>
        <v>5.588465407399128E-5</v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8.016032064128256E-5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3</v>
      </c>
      <c r="D574" s="16">
        <v>2</v>
      </c>
      <c r="E574" s="17">
        <f t="shared" si="59"/>
        <v>1.6765396222197384E-4</v>
      </c>
      <c r="F574" s="17">
        <f t="shared" si="60"/>
        <v>1.6032064128256512E-4</v>
      </c>
      <c r="G574" s="17">
        <f t="shared" si="62"/>
        <v>-0.33333333333333331</v>
      </c>
      <c r="H574" s="17">
        <f t="shared" si="61"/>
        <v>-5.588465407399128E-5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4217</v>
      </c>
      <c r="D582" s="19">
        <f>SUM(D583:D609)</f>
        <v>2352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-0.44225752904908705</v>
      </c>
      <c r="H582" s="20">
        <f t="shared" ref="H582:H609" si="65">+IF(OR(AND(E582=""),(G582="")),"",E582*G582)</f>
        <v>-0.44225752904908705</v>
      </c>
    </row>
    <row r="583" spans="1:8" x14ac:dyDescent="0.2">
      <c r="A583" s="14"/>
      <c r="B583" s="15" t="s">
        <v>549</v>
      </c>
      <c r="C583" s="16">
        <v>17</v>
      </c>
      <c r="D583" s="16">
        <v>16</v>
      </c>
      <c r="E583" s="17">
        <f t="shared" si="63"/>
        <v>4.0313018733696944E-3</v>
      </c>
      <c r="F583" s="17">
        <f t="shared" si="64"/>
        <v>6.8027210884353739E-3</v>
      </c>
      <c r="G583" s="17">
        <f t="shared" ref="G583:G609" si="66">+IF(AND(C583=0,D583=0)," ",IF(C583=0,1,IF(D583=0,-1,(D583-C583)/C583)))</f>
        <v>-5.8823529411764705E-2</v>
      </c>
      <c r="H583" s="17">
        <f t="shared" si="65"/>
        <v>-2.3713540431586437E-4</v>
      </c>
    </row>
    <row r="584" spans="1:8" x14ac:dyDescent="0.2">
      <c r="A584" s="14"/>
      <c r="B584" s="15" t="s">
        <v>550</v>
      </c>
      <c r="C584" s="16">
        <v>43</v>
      </c>
      <c r="D584" s="16">
        <v>44</v>
      </c>
      <c r="E584" s="17">
        <f t="shared" si="63"/>
        <v>1.0196822385582168E-2</v>
      </c>
      <c r="F584" s="17">
        <f t="shared" si="64"/>
        <v>1.8707482993197279E-2</v>
      </c>
      <c r="G584" s="17">
        <f t="shared" si="66"/>
        <v>2.3255813953488372E-2</v>
      </c>
      <c r="H584" s="17">
        <f t="shared" si="65"/>
        <v>2.3713540431586437E-4</v>
      </c>
    </row>
    <row r="585" spans="1:8" ht="25.5" x14ac:dyDescent="0.2">
      <c r="A585" s="14"/>
      <c r="B585" s="15" t="s">
        <v>551</v>
      </c>
      <c r="C585" s="16">
        <v>291</v>
      </c>
      <c r="D585" s="16">
        <v>190</v>
      </c>
      <c r="E585" s="17">
        <f t="shared" si="63"/>
        <v>6.9006402655916524E-2</v>
      </c>
      <c r="F585" s="17">
        <f t="shared" si="64"/>
        <v>8.0782312925170074E-2</v>
      </c>
      <c r="G585" s="17">
        <f t="shared" si="66"/>
        <v>-0.34707903780068727</v>
      </c>
      <c r="H585" s="17">
        <f t="shared" si="65"/>
        <v>-2.3950675835902296E-2</v>
      </c>
    </row>
    <row r="586" spans="1:8" x14ac:dyDescent="0.2">
      <c r="A586" s="14"/>
      <c r="B586" s="15" t="s">
        <v>552</v>
      </c>
      <c r="C586" s="16">
        <v>654</v>
      </c>
      <c r="D586" s="16">
        <v>590</v>
      </c>
      <c r="E586" s="17">
        <f t="shared" si="63"/>
        <v>0.1550865544225753</v>
      </c>
      <c r="F586" s="17">
        <f t="shared" si="64"/>
        <v>0.25085034013605439</v>
      </c>
      <c r="G586" s="17">
        <f t="shared" si="66"/>
        <v>-9.7859327217125383E-2</v>
      </c>
      <c r="H586" s="17">
        <f t="shared" si="65"/>
        <v>-1.517666587621532E-2</v>
      </c>
    </row>
    <row r="587" spans="1:8" x14ac:dyDescent="0.2">
      <c r="A587" s="14"/>
      <c r="B587" s="15" t="s">
        <v>553</v>
      </c>
      <c r="C587" s="16">
        <v>70</v>
      </c>
      <c r="D587" s="16">
        <v>31</v>
      </c>
      <c r="E587" s="17">
        <f t="shared" si="63"/>
        <v>1.6599478302110504E-2</v>
      </c>
      <c r="F587" s="17">
        <f t="shared" si="64"/>
        <v>1.3180272108843538E-2</v>
      </c>
      <c r="G587" s="17">
        <f t="shared" si="66"/>
        <v>-0.55714285714285716</v>
      </c>
      <c r="H587" s="17">
        <f t="shared" si="65"/>
        <v>-9.2482807683187101E-3</v>
      </c>
    </row>
    <row r="588" spans="1:8" x14ac:dyDescent="0.2">
      <c r="A588" s="14"/>
      <c r="B588" s="15" t="s">
        <v>554</v>
      </c>
      <c r="C588" s="16">
        <v>3</v>
      </c>
      <c r="D588" s="16">
        <v>9</v>
      </c>
      <c r="E588" s="17">
        <f t="shared" si="63"/>
        <v>7.1140621294759308E-4</v>
      </c>
      <c r="F588" s="17">
        <f t="shared" si="64"/>
        <v>3.8265306122448979E-3</v>
      </c>
      <c r="G588" s="17">
        <f t="shared" si="66"/>
        <v>2</v>
      </c>
      <c r="H588" s="17">
        <f t="shared" si="65"/>
        <v>1.4228124258951862E-3</v>
      </c>
    </row>
    <row r="589" spans="1:8" x14ac:dyDescent="0.2">
      <c r="A589" s="14"/>
      <c r="B589" s="15" t="s">
        <v>555</v>
      </c>
      <c r="C589" s="16">
        <v>4</v>
      </c>
      <c r="D589" s="16">
        <v>2</v>
      </c>
      <c r="E589" s="17">
        <f t="shared" si="63"/>
        <v>9.4854161726345748E-4</v>
      </c>
      <c r="F589" s="17">
        <f t="shared" si="64"/>
        <v>8.5034013605442174E-4</v>
      </c>
      <c r="G589" s="17">
        <f t="shared" si="66"/>
        <v>-0.5</v>
      </c>
      <c r="H589" s="17">
        <f t="shared" si="65"/>
        <v>-4.7427080863172874E-4</v>
      </c>
    </row>
    <row r="590" spans="1:8" x14ac:dyDescent="0.2">
      <c r="A590" s="14"/>
      <c r="B590" s="15" t="s">
        <v>556</v>
      </c>
      <c r="C590" s="16">
        <v>7</v>
      </c>
      <c r="D590" s="16">
        <v>12</v>
      </c>
      <c r="E590" s="17">
        <f t="shared" si="63"/>
        <v>1.6599478302110505E-3</v>
      </c>
      <c r="F590" s="17">
        <f t="shared" si="64"/>
        <v>5.1020408163265302E-3</v>
      </c>
      <c r="G590" s="17">
        <f t="shared" si="66"/>
        <v>0.7142857142857143</v>
      </c>
      <c r="H590" s="17">
        <f t="shared" si="65"/>
        <v>1.1856770215793219E-3</v>
      </c>
    </row>
    <row r="591" spans="1:8" x14ac:dyDescent="0.2">
      <c r="A591" s="14"/>
      <c r="B591" s="15" t="s">
        <v>557</v>
      </c>
      <c r="C591" s="16">
        <v>3</v>
      </c>
      <c r="D591" s="16">
        <v>2</v>
      </c>
      <c r="E591" s="17">
        <f t="shared" si="63"/>
        <v>7.1140621294759308E-4</v>
      </c>
      <c r="F591" s="17">
        <f t="shared" si="64"/>
        <v>8.5034013605442174E-4</v>
      </c>
      <c r="G591" s="17">
        <f t="shared" si="66"/>
        <v>-0.33333333333333331</v>
      </c>
      <c r="H591" s="17">
        <f t="shared" si="65"/>
        <v>-2.3713540431586434E-4</v>
      </c>
    </row>
    <row r="592" spans="1:8" ht="25.5" x14ac:dyDescent="0.2">
      <c r="A592" s="14"/>
      <c r="B592" s="15" t="s">
        <v>558</v>
      </c>
      <c r="C592" s="16">
        <v>55</v>
      </c>
      <c r="D592" s="16">
        <v>17</v>
      </c>
      <c r="E592" s="17">
        <f t="shared" si="63"/>
        <v>1.304244723737254E-2</v>
      </c>
      <c r="F592" s="17">
        <f t="shared" si="64"/>
        <v>7.2278911564625853E-3</v>
      </c>
      <c r="G592" s="17">
        <f t="shared" si="66"/>
        <v>-0.69090909090909092</v>
      </c>
      <c r="H592" s="17">
        <f t="shared" si="65"/>
        <v>-9.0111453640028469E-3</v>
      </c>
    </row>
    <row r="593" spans="1:8" x14ac:dyDescent="0.2">
      <c r="A593" s="14"/>
      <c r="B593" s="15" t="s">
        <v>559</v>
      </c>
      <c r="C593" s="16">
        <v>35</v>
      </c>
      <c r="D593" s="16">
        <v>29</v>
      </c>
      <c r="E593" s="17">
        <f t="shared" si="63"/>
        <v>8.2997391510552521E-3</v>
      </c>
      <c r="F593" s="17">
        <f t="shared" si="64"/>
        <v>1.2329931972789115E-2</v>
      </c>
      <c r="G593" s="17">
        <f t="shared" si="66"/>
        <v>-0.17142857142857143</v>
      </c>
      <c r="H593" s="17">
        <f t="shared" si="65"/>
        <v>-1.4228124258951862E-3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</v>
      </c>
      <c r="D596" s="16">
        <v>0</v>
      </c>
      <c r="E596" s="17">
        <f t="shared" si="63"/>
        <v>2.3713540431586437E-4</v>
      </c>
      <c r="F596" s="17" t="str">
        <f t="shared" si="64"/>
        <v/>
      </c>
      <c r="G596" s="17">
        <f t="shared" si="66"/>
        <v>-1</v>
      </c>
      <c r="H596" s="17">
        <f t="shared" si="65"/>
        <v>-2.3713540431586437E-4</v>
      </c>
    </row>
    <row r="597" spans="1:8" ht="25.5" x14ac:dyDescent="0.2">
      <c r="A597" s="14"/>
      <c r="B597" s="15" t="s">
        <v>563</v>
      </c>
      <c r="C597" s="16">
        <v>354</v>
      </c>
      <c r="D597" s="16">
        <v>115</v>
      </c>
      <c r="E597" s="17">
        <f t="shared" si="63"/>
        <v>8.394593312781598E-2</v>
      </c>
      <c r="F597" s="17">
        <f t="shared" si="64"/>
        <v>4.889455782312925E-2</v>
      </c>
      <c r="G597" s="17">
        <f t="shared" si="66"/>
        <v>-0.67514124293785316</v>
      </c>
      <c r="H597" s="17">
        <f t="shared" si="65"/>
        <v>-5.6675361631491582E-2</v>
      </c>
    </row>
    <row r="598" spans="1:8" x14ac:dyDescent="0.2">
      <c r="A598" s="14"/>
      <c r="B598" s="15" t="s">
        <v>564</v>
      </c>
      <c r="C598" s="16">
        <v>189</v>
      </c>
      <c r="D598" s="16">
        <v>347</v>
      </c>
      <c r="E598" s="17">
        <f t="shared" si="63"/>
        <v>4.4818591415698363E-2</v>
      </c>
      <c r="F598" s="17">
        <f t="shared" si="64"/>
        <v>0.14753401360544219</v>
      </c>
      <c r="G598" s="17">
        <f t="shared" si="66"/>
        <v>0.83597883597883593</v>
      </c>
      <c r="H598" s="17">
        <f t="shared" si="65"/>
        <v>3.7467393881906563E-2</v>
      </c>
    </row>
    <row r="599" spans="1:8" x14ac:dyDescent="0.2">
      <c r="A599" s="14"/>
      <c r="B599" s="15" t="s">
        <v>565</v>
      </c>
      <c r="C599" s="16">
        <v>22</v>
      </c>
      <c r="D599" s="16">
        <v>22</v>
      </c>
      <c r="E599" s="17">
        <f t="shared" si="63"/>
        <v>5.2169788949490157E-3</v>
      </c>
      <c r="F599" s="17">
        <f t="shared" si="64"/>
        <v>9.3537414965986394E-3</v>
      </c>
      <c r="G599" s="17">
        <f t="shared" si="66"/>
        <v>0</v>
      </c>
      <c r="H599" s="17">
        <f t="shared" si="65"/>
        <v>0</v>
      </c>
    </row>
    <row r="600" spans="1:8" x14ac:dyDescent="0.2">
      <c r="A600" s="14"/>
      <c r="B600" s="15" t="s">
        <v>566</v>
      </c>
      <c r="C600" s="16">
        <v>1756</v>
      </c>
      <c r="D600" s="16">
        <v>691</v>
      </c>
      <c r="E600" s="17">
        <f t="shared" si="63"/>
        <v>0.41640976997865781</v>
      </c>
      <c r="F600" s="17">
        <f t="shared" si="64"/>
        <v>0.2937925170068027</v>
      </c>
      <c r="G600" s="17">
        <f t="shared" si="66"/>
        <v>-0.60649202733485197</v>
      </c>
      <c r="H600" s="17">
        <f t="shared" si="65"/>
        <v>-0.25254920559639554</v>
      </c>
    </row>
    <row r="601" spans="1:8" x14ac:dyDescent="0.2">
      <c r="A601" s="14"/>
      <c r="B601" s="15" t="s">
        <v>567</v>
      </c>
      <c r="C601" s="16">
        <v>573</v>
      </c>
      <c r="D601" s="16">
        <v>102</v>
      </c>
      <c r="E601" s="17">
        <f t="shared" si="63"/>
        <v>0.13587858667299027</v>
      </c>
      <c r="F601" s="17">
        <f t="shared" si="64"/>
        <v>4.336734693877551E-2</v>
      </c>
      <c r="G601" s="17">
        <f t="shared" si="66"/>
        <v>-0.82198952879581155</v>
      </c>
      <c r="H601" s="17">
        <f t="shared" si="65"/>
        <v>-0.11169077543277212</v>
      </c>
    </row>
    <row r="602" spans="1:8" x14ac:dyDescent="0.2">
      <c r="A602" s="14"/>
      <c r="B602" s="15" t="s">
        <v>568</v>
      </c>
      <c r="C602" s="16">
        <v>18</v>
      </c>
      <c r="D602" s="16">
        <v>74</v>
      </c>
      <c r="E602" s="17">
        <f t="shared" si="63"/>
        <v>4.2684372776855585E-3</v>
      </c>
      <c r="F602" s="17">
        <f t="shared" si="64"/>
        <v>3.1462585034013606E-2</v>
      </c>
      <c r="G602" s="17">
        <f t="shared" si="66"/>
        <v>3.1111111111111112</v>
      </c>
      <c r="H602" s="17">
        <f t="shared" si="65"/>
        <v>1.3279582641688404E-2</v>
      </c>
    </row>
    <row r="603" spans="1:8" x14ac:dyDescent="0.2">
      <c r="A603" s="14"/>
      <c r="B603" s="15" t="s">
        <v>569</v>
      </c>
      <c r="C603" s="16">
        <v>25</v>
      </c>
      <c r="D603" s="16">
        <v>5</v>
      </c>
      <c r="E603" s="17">
        <f t="shared" si="63"/>
        <v>5.9283851078966087E-3</v>
      </c>
      <c r="F603" s="17">
        <f t="shared" si="64"/>
        <v>2.1258503401360546E-3</v>
      </c>
      <c r="G603" s="17">
        <f t="shared" si="66"/>
        <v>-0.8</v>
      </c>
      <c r="H603" s="17">
        <f t="shared" si="65"/>
        <v>-4.7427080863172875E-3</v>
      </c>
    </row>
    <row r="604" spans="1:8" ht="25.5" x14ac:dyDescent="0.2">
      <c r="A604" s="14"/>
      <c r="B604" s="15" t="s">
        <v>570</v>
      </c>
      <c r="C604" s="16">
        <v>1</v>
      </c>
      <c r="D604" s="16">
        <v>0</v>
      </c>
      <c r="E604" s="17">
        <f t="shared" si="63"/>
        <v>2.3713540431586437E-4</v>
      </c>
      <c r="F604" s="17" t="str">
        <f t="shared" si="64"/>
        <v/>
      </c>
      <c r="G604" s="17">
        <f t="shared" si="66"/>
        <v>-1</v>
      </c>
      <c r="H604" s="17">
        <f t="shared" si="65"/>
        <v>-2.3713540431586437E-4</v>
      </c>
    </row>
    <row r="605" spans="1:8" x14ac:dyDescent="0.2">
      <c r="A605" s="14"/>
      <c r="B605" s="15" t="s">
        <v>571</v>
      </c>
      <c r="C605" s="16">
        <v>40</v>
      </c>
      <c r="D605" s="16">
        <v>11</v>
      </c>
      <c r="E605" s="17">
        <f t="shared" si="63"/>
        <v>9.485416172634575E-3</v>
      </c>
      <c r="F605" s="17">
        <f t="shared" si="64"/>
        <v>4.6768707482993197E-3</v>
      </c>
      <c r="G605" s="17">
        <f t="shared" si="66"/>
        <v>-0.72499999999999998</v>
      </c>
      <c r="H605" s="17">
        <f t="shared" si="65"/>
        <v>-6.8769267251600668E-3</v>
      </c>
    </row>
    <row r="606" spans="1:8" x14ac:dyDescent="0.2">
      <c r="A606" s="14"/>
      <c r="B606" s="15" t="s">
        <v>572</v>
      </c>
      <c r="C606" s="16">
        <v>2</v>
      </c>
      <c r="D606" s="16">
        <v>0</v>
      </c>
      <c r="E606" s="17">
        <f t="shared" si="63"/>
        <v>4.7427080863172874E-4</v>
      </c>
      <c r="F606" s="17" t="str">
        <f t="shared" si="64"/>
        <v/>
      </c>
      <c r="G606" s="17">
        <f t="shared" si="66"/>
        <v>-1</v>
      </c>
      <c r="H606" s="17">
        <f t="shared" si="65"/>
        <v>-4.7427080863172874E-4</v>
      </c>
    </row>
    <row r="607" spans="1:8" ht="25.5" x14ac:dyDescent="0.2">
      <c r="A607" s="14"/>
      <c r="B607" s="15" t="s">
        <v>573</v>
      </c>
      <c r="C607" s="16">
        <v>2</v>
      </c>
      <c r="D607" s="16">
        <v>12</v>
      </c>
      <c r="E607" s="17">
        <f t="shared" si="63"/>
        <v>4.7427080863172874E-4</v>
      </c>
      <c r="F607" s="17">
        <f t="shared" si="64"/>
        <v>5.1020408163265302E-3</v>
      </c>
      <c r="G607" s="17">
        <f t="shared" si="66"/>
        <v>5</v>
      </c>
      <c r="H607" s="17">
        <f t="shared" si="65"/>
        <v>2.3713540431586438E-3</v>
      </c>
    </row>
    <row r="608" spans="1:8" ht="25.5" x14ac:dyDescent="0.2">
      <c r="A608" s="14"/>
      <c r="B608" s="15" t="s">
        <v>574</v>
      </c>
      <c r="C608" s="16">
        <v>35</v>
      </c>
      <c r="D608" s="16">
        <v>4</v>
      </c>
      <c r="E608" s="17">
        <f t="shared" si="63"/>
        <v>8.2997391510552521E-3</v>
      </c>
      <c r="F608" s="17">
        <f t="shared" si="64"/>
        <v>1.7006802721088435E-3</v>
      </c>
      <c r="G608" s="17">
        <f t="shared" si="66"/>
        <v>-0.88571428571428568</v>
      </c>
      <c r="H608" s="17">
        <f t="shared" si="65"/>
        <v>-7.351197533791794E-3</v>
      </c>
    </row>
    <row r="609" spans="1:8" ht="25.5" x14ac:dyDescent="0.2">
      <c r="A609" s="14"/>
      <c r="B609" s="15" t="s">
        <v>575</v>
      </c>
      <c r="C609" s="16">
        <v>17</v>
      </c>
      <c r="D609" s="16">
        <v>27</v>
      </c>
      <c r="E609" s="17">
        <f t="shared" si="63"/>
        <v>4.0313018733696944E-3</v>
      </c>
      <c r="F609" s="17">
        <f t="shared" si="64"/>
        <v>1.1479591836734694E-2</v>
      </c>
      <c r="G609" s="17">
        <f t="shared" si="66"/>
        <v>0.58823529411764708</v>
      </c>
      <c r="H609" s="17">
        <f t="shared" si="65"/>
        <v>2.3713540431586438E-3</v>
      </c>
    </row>
    <row r="610" spans="1:8" x14ac:dyDescent="0.2">
      <c r="A610" s="11"/>
      <c r="B610" t="s">
        <v>11</v>
      </c>
      <c r="C610" s="16" t="e">
        <f>VLOOKUP(B610,'[1]POR DEPARTAMENTOS'!$AS$11323:$AT$11888,2,0)</f>
        <v>#N/A</v>
      </c>
      <c r="D610" s="16" t="e">
        <f>VLOOKUP(B610,'[1]POR DEPARTAMENTOS'!$AZ$11323:$BA$11888,2,0)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616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617</v>
      </c>
      <c r="C8" s="12">
        <f>+C19+C75+C173+C349+C582</f>
        <v>28508</v>
      </c>
      <c r="D8" s="13">
        <f>+D19+D75+D173+D349+D582</f>
        <v>29110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2.1116879472428792E-2</v>
      </c>
      <c r="H8" s="10">
        <f t="shared" ref="H8:H13" si="1">+IF(OR(AND(E8=""),(G8="")),"",E8*G8)</f>
        <v>2.1116879472428792E-2</v>
      </c>
    </row>
    <row r="9" spans="1:8" x14ac:dyDescent="0.2">
      <c r="A9" s="14"/>
      <c r="B9" s="15" t="s">
        <v>6</v>
      </c>
      <c r="C9" s="16">
        <f>+C19</f>
        <v>61</v>
      </c>
      <c r="D9" s="16">
        <f>+D19</f>
        <v>37</v>
      </c>
      <c r="E9" s="17">
        <f t="shared" ref="E9:F13" si="2">+C9/C$8</f>
        <v>2.13975024554511E-3</v>
      </c>
      <c r="F9" s="17">
        <f t="shared" si="2"/>
        <v>1.2710408794228787E-3</v>
      </c>
      <c r="G9" s="17">
        <f t="shared" si="0"/>
        <v>-0.39344262295081966</v>
      </c>
      <c r="H9" s="17">
        <f t="shared" si="1"/>
        <v>-8.4186894906692852E-4</v>
      </c>
    </row>
    <row r="10" spans="1:8" x14ac:dyDescent="0.2">
      <c r="A10" s="14"/>
      <c r="B10" s="15" t="s">
        <v>7</v>
      </c>
      <c r="C10" s="16">
        <f>+C75</f>
        <v>939</v>
      </c>
      <c r="D10" s="16">
        <f>+D75</f>
        <v>992</v>
      </c>
      <c r="E10" s="17">
        <f t="shared" si="2"/>
        <v>3.2938122632243584E-2</v>
      </c>
      <c r="F10" s="17">
        <f t="shared" si="2"/>
        <v>3.4077636551013396E-2</v>
      </c>
      <c r="G10" s="17">
        <f t="shared" si="0"/>
        <v>5.6443024494142707E-2</v>
      </c>
      <c r="H10" s="17">
        <f t="shared" si="1"/>
        <v>1.8591272625228009E-3</v>
      </c>
    </row>
    <row r="11" spans="1:8" ht="25.5" x14ac:dyDescent="0.2">
      <c r="A11" s="14"/>
      <c r="B11" s="15" t="s">
        <v>8</v>
      </c>
      <c r="C11" s="16">
        <f>+C173</f>
        <v>1569</v>
      </c>
      <c r="D11" s="16">
        <f>+D173</f>
        <v>1205</v>
      </c>
      <c r="E11" s="17">
        <f t="shared" si="2"/>
        <v>5.5037182545250453E-2</v>
      </c>
      <c r="F11" s="17">
        <f t="shared" si="2"/>
        <v>4.1394709721745103E-2</v>
      </c>
      <c r="G11" s="17">
        <f t="shared" si="0"/>
        <v>-0.23199490121096239</v>
      </c>
      <c r="H11" s="17">
        <f t="shared" si="1"/>
        <v>-1.2768345727515082E-2</v>
      </c>
    </row>
    <row r="12" spans="1:8" x14ac:dyDescent="0.2">
      <c r="A12" s="14"/>
      <c r="B12" s="15" t="s">
        <v>9</v>
      </c>
      <c r="C12" s="16">
        <f>+C349</f>
        <v>13227</v>
      </c>
      <c r="D12" s="16">
        <f>+D349</f>
        <v>10641</v>
      </c>
      <c r="E12" s="17">
        <f t="shared" si="2"/>
        <v>0.46397502455451101</v>
      </c>
      <c r="F12" s="17">
        <f t="shared" si="2"/>
        <v>0.3655444864307798</v>
      </c>
      <c r="G12" s="17">
        <f t="shared" si="0"/>
        <v>-0.19550918575640736</v>
      </c>
      <c r="H12" s="17">
        <f t="shared" si="1"/>
        <v>-9.0711379261961558E-2</v>
      </c>
    </row>
    <row r="13" spans="1:8" x14ac:dyDescent="0.2">
      <c r="A13" s="14"/>
      <c r="B13" s="15" t="s">
        <v>10</v>
      </c>
      <c r="C13" s="16">
        <f>+C582</f>
        <v>12712</v>
      </c>
      <c r="D13" s="16">
        <f>+D582</f>
        <v>16235</v>
      </c>
      <c r="E13" s="17">
        <f t="shared" si="2"/>
        <v>0.44590992002244983</v>
      </c>
      <c r="F13" s="17">
        <f t="shared" si="2"/>
        <v>0.55771212641703882</v>
      </c>
      <c r="G13" s="17">
        <f t="shared" si="0"/>
        <v>0.27713971050975456</v>
      </c>
      <c r="H13" s="17">
        <f t="shared" si="1"/>
        <v>0.12357934614844955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61</v>
      </c>
      <c r="D19" s="19">
        <f>SUM(D20:D69)</f>
        <v>37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-0.39344262295081966</v>
      </c>
      <c r="H19" s="20">
        <f t="shared" ref="H19:H50" si="5">+IF(OR(AND(E19=""),(G19="")),"",E19*G19)</f>
        <v>-0.39344262295081966</v>
      </c>
    </row>
    <row r="20" spans="1:8" x14ac:dyDescent="0.2">
      <c r="A20" s="14"/>
      <c r="B20" s="15" t="s">
        <v>12</v>
      </c>
      <c r="C20" s="16">
        <v>1</v>
      </c>
      <c r="D20" s="16">
        <v>0</v>
      </c>
      <c r="E20" s="17">
        <f t="shared" si="3"/>
        <v>1.6393442622950821E-2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-1.6393442622950821E-2</v>
      </c>
    </row>
    <row r="21" spans="1:8" x14ac:dyDescent="0.2">
      <c r="A21" s="14"/>
      <c r="B21" s="15" t="s">
        <v>13</v>
      </c>
      <c r="C21" s="16">
        <v>9</v>
      </c>
      <c r="D21" s="16">
        <v>4</v>
      </c>
      <c r="E21" s="17">
        <f t="shared" si="3"/>
        <v>0.14754098360655737</v>
      </c>
      <c r="F21" s="17">
        <f t="shared" si="4"/>
        <v>0.10810810810810811</v>
      </c>
      <c r="G21" s="17">
        <f t="shared" si="6"/>
        <v>-0.55555555555555558</v>
      </c>
      <c r="H21" s="17">
        <f t="shared" si="5"/>
        <v>-8.1967213114754106E-2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1</v>
      </c>
      <c r="E23" s="17">
        <f t="shared" si="3"/>
        <v>1.6393442622950821E-2</v>
      </c>
      <c r="F23" s="17">
        <f t="shared" si="4"/>
        <v>2.7027027027027029E-2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0</v>
      </c>
      <c r="D24" s="16">
        <v>1</v>
      </c>
      <c r="E24" s="17" t="str">
        <f t="shared" si="3"/>
        <v/>
      </c>
      <c r="F24" s="17">
        <f t="shared" si="4"/>
        <v>2.7027027027027029E-2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2.7027027027027029E-2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0</v>
      </c>
      <c r="E27" s="17">
        <f t="shared" si="3"/>
        <v>3.2786885245901641E-2</v>
      </c>
      <c r="F27" s="17" t="str">
        <f t="shared" si="4"/>
        <v/>
      </c>
      <c r="G27" s="17">
        <f t="shared" si="6"/>
        <v>-1</v>
      </c>
      <c r="H27" s="17">
        <f t="shared" si="5"/>
        <v>-3.2786885245901641E-2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1</v>
      </c>
      <c r="E29" s="17" t="str">
        <f t="shared" si="3"/>
        <v/>
      </c>
      <c r="F29" s="17">
        <f t="shared" si="4"/>
        <v>2.7027027027027029E-2</v>
      </c>
      <c r="G29" s="17">
        <f t="shared" si="6"/>
        <v>1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9</v>
      </c>
      <c r="D30" s="16">
        <v>4</v>
      </c>
      <c r="E30" s="17">
        <f t="shared" si="3"/>
        <v>0.14754098360655737</v>
      </c>
      <c r="F30" s="17">
        <f t="shared" si="4"/>
        <v>0.10810810810810811</v>
      </c>
      <c r="G30" s="17">
        <f t="shared" si="6"/>
        <v>-0.55555555555555558</v>
      </c>
      <c r="H30" s="17">
        <f t="shared" si="5"/>
        <v>-8.1967213114754106E-2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1.6393442622950821E-2</v>
      </c>
      <c r="F31" s="17" t="str">
        <f t="shared" si="4"/>
        <v/>
      </c>
      <c r="G31" s="17">
        <f t="shared" si="6"/>
        <v>-1</v>
      </c>
      <c r="H31" s="17">
        <f t="shared" si="5"/>
        <v>-1.6393442622950821E-2</v>
      </c>
    </row>
    <row r="32" spans="1:8" x14ac:dyDescent="0.2">
      <c r="A32" s="14"/>
      <c r="B32" s="15" t="s">
        <v>24</v>
      </c>
      <c r="C32" s="16">
        <v>2</v>
      </c>
      <c r="D32" s="16">
        <v>1</v>
      </c>
      <c r="E32" s="17">
        <f t="shared" si="3"/>
        <v>3.2786885245901641E-2</v>
      </c>
      <c r="F32" s="17">
        <f t="shared" si="4"/>
        <v>2.7027027027027029E-2</v>
      </c>
      <c r="G32" s="17">
        <f t="shared" si="6"/>
        <v>-0.5</v>
      </c>
      <c r="H32" s="17">
        <f t="shared" si="5"/>
        <v>-1.6393442622950821E-2</v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1.6393442622950821E-2</v>
      </c>
      <c r="F33" s="17" t="str">
        <f t="shared" si="4"/>
        <v/>
      </c>
      <c r="G33" s="17">
        <f t="shared" si="6"/>
        <v>-1</v>
      </c>
      <c r="H33" s="17">
        <f t="shared" si="5"/>
        <v>-1.6393442622950821E-2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2</v>
      </c>
      <c r="E36" s="17">
        <f t="shared" si="3"/>
        <v>1.6393442622950821E-2</v>
      </c>
      <c r="F36" s="17">
        <f t="shared" si="4"/>
        <v>5.4054054054054057E-2</v>
      </c>
      <c r="G36" s="17">
        <f t="shared" si="6"/>
        <v>1</v>
      </c>
      <c r="H36" s="17">
        <f t="shared" si="5"/>
        <v>1.6393442622950821E-2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2</v>
      </c>
      <c r="E38" s="17" t="str">
        <f t="shared" si="3"/>
        <v/>
      </c>
      <c r="F38" s="17">
        <f t="shared" si="4"/>
        <v>5.4054054054054057E-2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1.6393442622950821E-2</v>
      </c>
      <c r="F39" s="17" t="str">
        <f t="shared" si="4"/>
        <v/>
      </c>
      <c r="G39" s="17">
        <f t="shared" si="6"/>
        <v>-1</v>
      </c>
      <c r="H39" s="17">
        <f t="shared" si="5"/>
        <v>-1.6393442622950821E-2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1.6393442622950821E-2</v>
      </c>
      <c r="F41" s="17">
        <f t="shared" si="4"/>
        <v>2.7027027027027029E-2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0</v>
      </c>
      <c r="E44" s="17">
        <f t="shared" si="3"/>
        <v>3.2786885245901641E-2</v>
      </c>
      <c r="F44" s="17" t="str">
        <f t="shared" si="4"/>
        <v/>
      </c>
      <c r="G44" s="17">
        <f t="shared" si="6"/>
        <v>-1</v>
      </c>
      <c r="H44" s="17">
        <f t="shared" si="5"/>
        <v>-3.2786885245901641E-2</v>
      </c>
    </row>
    <row r="45" spans="1:8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2.7027027027027029E-2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1.6393442622950821E-2</v>
      </c>
      <c r="F47" s="17" t="str">
        <f t="shared" si="4"/>
        <v/>
      </c>
      <c r="G47" s="17">
        <f t="shared" si="6"/>
        <v>-1</v>
      </c>
      <c r="H47" s="17">
        <f t="shared" si="5"/>
        <v>-1.6393442622950821E-2</v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2.7027027027027029E-2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3</v>
      </c>
      <c r="D49" s="16">
        <v>0</v>
      </c>
      <c r="E49" s="17">
        <f t="shared" si="3"/>
        <v>4.9180327868852458E-2</v>
      </c>
      <c r="F49" s="17" t="str">
        <f t="shared" si="4"/>
        <v/>
      </c>
      <c r="G49" s="17">
        <f t="shared" si="6"/>
        <v>-1</v>
      </c>
      <c r="H49" s="17">
        <f t="shared" si="5"/>
        <v>-4.9180327868852458E-2</v>
      </c>
    </row>
    <row r="50" spans="1:8" x14ac:dyDescent="0.2">
      <c r="A50" s="14"/>
      <c r="B50" s="15" t="s">
        <v>42</v>
      </c>
      <c r="C50" s="16">
        <v>7</v>
      </c>
      <c r="D50" s="16">
        <v>4</v>
      </c>
      <c r="E50" s="17">
        <f t="shared" si="3"/>
        <v>0.11475409836065574</v>
      </c>
      <c r="F50" s="17">
        <f t="shared" si="4"/>
        <v>0.10810810810810811</v>
      </c>
      <c r="G50" s="17">
        <f t="shared" si="6"/>
        <v>-0.42857142857142855</v>
      </c>
      <c r="H50" s="17">
        <f t="shared" si="5"/>
        <v>-4.9180327868852458E-2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1</v>
      </c>
      <c r="E54" s="17" t="str">
        <f t="shared" si="7"/>
        <v/>
      </c>
      <c r="F54" s="17">
        <f t="shared" si="8"/>
        <v>2.7027027027027029E-2</v>
      </c>
      <c r="G54" s="17">
        <f t="shared" si="10"/>
        <v>1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3</v>
      </c>
      <c r="D55" s="16">
        <v>0</v>
      </c>
      <c r="E55" s="17">
        <f t="shared" si="7"/>
        <v>4.9180327868852458E-2</v>
      </c>
      <c r="F55" s="17" t="str">
        <f t="shared" si="8"/>
        <v/>
      </c>
      <c r="G55" s="17">
        <f t="shared" si="10"/>
        <v>-1</v>
      </c>
      <c r="H55" s="17">
        <f t="shared" si="9"/>
        <v>-4.9180327868852458E-2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2</v>
      </c>
      <c r="D57" s="16">
        <v>0</v>
      </c>
      <c r="E57" s="17">
        <f t="shared" si="7"/>
        <v>3.2786885245901641E-2</v>
      </c>
      <c r="F57" s="17" t="str">
        <f t="shared" si="8"/>
        <v/>
      </c>
      <c r="G57" s="17">
        <f t="shared" si="10"/>
        <v>-1</v>
      </c>
      <c r="H57" s="17">
        <f t="shared" si="9"/>
        <v>-3.2786885245901641E-2</v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8</v>
      </c>
      <c r="D61" s="16">
        <v>7</v>
      </c>
      <c r="E61" s="17">
        <f t="shared" si="7"/>
        <v>0.13114754098360656</v>
      </c>
      <c r="F61" s="17">
        <f t="shared" si="8"/>
        <v>0.1891891891891892</v>
      </c>
      <c r="G61" s="17">
        <f t="shared" si="10"/>
        <v>-0.125</v>
      </c>
      <c r="H61" s="17">
        <f t="shared" si="9"/>
        <v>-1.6393442622950821E-2</v>
      </c>
    </row>
    <row r="62" spans="1:8" x14ac:dyDescent="0.2">
      <c r="A62" s="14"/>
      <c r="B62" s="15" t="s">
        <v>54</v>
      </c>
      <c r="C62" s="16">
        <v>1</v>
      </c>
      <c r="D62" s="16">
        <v>1</v>
      </c>
      <c r="E62" s="17">
        <f t="shared" si="7"/>
        <v>1.6393442622950821E-2</v>
      </c>
      <c r="F62" s="17">
        <f t="shared" si="8"/>
        <v>2.7027027027027029E-2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</v>
      </c>
      <c r="D64" s="16">
        <v>1</v>
      </c>
      <c r="E64" s="17">
        <f t="shared" si="7"/>
        <v>1.6393442622950821E-2</v>
      </c>
      <c r="F64" s="17">
        <f t="shared" si="8"/>
        <v>2.7027027027027029E-2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57</v>
      </c>
      <c r="C65" s="16">
        <v>2</v>
      </c>
      <c r="D65" s="16">
        <v>0</v>
      </c>
      <c r="E65" s="17">
        <f t="shared" si="7"/>
        <v>3.2786885245901641E-2</v>
      </c>
      <c r="F65" s="17" t="str">
        <f t="shared" si="8"/>
        <v/>
      </c>
      <c r="G65" s="17">
        <f t="shared" si="10"/>
        <v>-1</v>
      </c>
      <c r="H65" s="17">
        <f t="shared" si="9"/>
        <v>-3.2786885245901641E-2</v>
      </c>
    </row>
    <row r="66" spans="1:8" x14ac:dyDescent="0.2">
      <c r="A66" s="14"/>
      <c r="B66" s="15" t="s">
        <v>58</v>
      </c>
      <c r="C66" s="16">
        <v>0</v>
      </c>
      <c r="D66" s="16">
        <v>1</v>
      </c>
      <c r="E66" s="17" t="str">
        <f t="shared" si="7"/>
        <v/>
      </c>
      <c r="F66" s="17">
        <f t="shared" si="8"/>
        <v>2.7027027027027029E-2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1</v>
      </c>
      <c r="D67" s="16">
        <v>0</v>
      </c>
      <c r="E67" s="17">
        <f t="shared" si="7"/>
        <v>1.6393442622950821E-2</v>
      </c>
      <c r="F67" s="17" t="str">
        <f t="shared" si="8"/>
        <v/>
      </c>
      <c r="G67" s="17">
        <f t="shared" si="10"/>
        <v>-1</v>
      </c>
      <c r="H67" s="17">
        <f t="shared" si="9"/>
        <v>-1.6393442622950821E-2</v>
      </c>
    </row>
    <row r="68" spans="1:8" x14ac:dyDescent="0.2">
      <c r="A68" s="14"/>
      <c r="B68" s="15" t="s">
        <v>60</v>
      </c>
      <c r="C68" s="16">
        <v>1</v>
      </c>
      <c r="D68" s="16">
        <v>0</v>
      </c>
      <c r="E68" s="17">
        <f t="shared" si="7"/>
        <v>1.6393442622950821E-2</v>
      </c>
      <c r="F68" s="17" t="str">
        <f t="shared" si="8"/>
        <v/>
      </c>
      <c r="G68" s="17">
        <f t="shared" si="10"/>
        <v>-1</v>
      </c>
      <c r="H68" s="17">
        <f t="shared" si="9"/>
        <v>-1.6393442622950821E-2</v>
      </c>
    </row>
    <row r="69" spans="1:8" x14ac:dyDescent="0.2">
      <c r="A69" s="14"/>
      <c r="B69" s="15" t="s">
        <v>61</v>
      </c>
      <c r="C69" s="16">
        <v>0</v>
      </c>
      <c r="D69" s="16">
        <v>2</v>
      </c>
      <c r="E69" s="17" t="str">
        <f t="shared" si="7"/>
        <v/>
      </c>
      <c r="F69" s="17">
        <f t="shared" si="8"/>
        <v>5.4054054054054057E-2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939</v>
      </c>
      <c r="D75" s="19">
        <f>SUM(D76:D167)</f>
        <v>992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5.6443024494142707E-2</v>
      </c>
      <c r="H75" s="20">
        <f t="shared" ref="H75:H106" si="13">+IF(OR(AND(E75=""),(G75="")),"",E75*G75)</f>
        <v>5.6443024494142707E-2</v>
      </c>
    </row>
    <row r="76" spans="1:8" x14ac:dyDescent="0.2">
      <c r="A76" s="14"/>
      <c r="B76" s="15" t="s">
        <v>62</v>
      </c>
      <c r="C76" s="16">
        <v>16</v>
      </c>
      <c r="D76" s="16">
        <v>13</v>
      </c>
      <c r="E76" s="17">
        <f t="shared" si="11"/>
        <v>1.7039403620873271E-2</v>
      </c>
      <c r="F76" s="17">
        <f t="shared" si="12"/>
        <v>1.310483870967742E-2</v>
      </c>
      <c r="G76" s="17">
        <f t="shared" ref="G76:G107" si="14">+IF(AND(C76=0,D76=0)," ",IF(C76=0,1,IF(D76=0,-1,(D76-C76)/C76)))</f>
        <v>-0.1875</v>
      </c>
      <c r="H76" s="17">
        <f t="shared" si="13"/>
        <v>-3.1948881789137383E-3</v>
      </c>
    </row>
    <row r="77" spans="1:8" ht="25.5" x14ac:dyDescent="0.2">
      <c r="A77" s="14"/>
      <c r="B77" s="15" t="s">
        <v>63</v>
      </c>
      <c r="C77" s="16">
        <v>6</v>
      </c>
      <c r="D77" s="16">
        <v>2</v>
      </c>
      <c r="E77" s="17">
        <f t="shared" si="11"/>
        <v>6.3897763578274758E-3</v>
      </c>
      <c r="F77" s="17">
        <f t="shared" si="12"/>
        <v>2.0161290322580645E-3</v>
      </c>
      <c r="G77" s="17">
        <f t="shared" si="14"/>
        <v>-0.66666666666666663</v>
      </c>
      <c r="H77" s="17">
        <f t="shared" si="13"/>
        <v>-4.2598509052183169E-3</v>
      </c>
    </row>
    <row r="78" spans="1:8" x14ac:dyDescent="0.2">
      <c r="A78" s="14"/>
      <c r="B78" s="15" t="s">
        <v>64</v>
      </c>
      <c r="C78" s="16">
        <v>7</v>
      </c>
      <c r="D78" s="16">
        <v>9</v>
      </c>
      <c r="E78" s="17">
        <f t="shared" si="11"/>
        <v>7.4547390841320556E-3</v>
      </c>
      <c r="F78" s="17">
        <f t="shared" si="12"/>
        <v>9.0725806451612909E-3</v>
      </c>
      <c r="G78" s="17">
        <f t="shared" si="14"/>
        <v>0.2857142857142857</v>
      </c>
      <c r="H78" s="17">
        <f t="shared" si="13"/>
        <v>2.1299254526091584E-3</v>
      </c>
    </row>
    <row r="79" spans="1:8" x14ac:dyDescent="0.2">
      <c r="A79" s="14"/>
      <c r="B79" s="15" t="s">
        <v>65</v>
      </c>
      <c r="C79" s="16">
        <v>32</v>
      </c>
      <c r="D79" s="16">
        <v>12</v>
      </c>
      <c r="E79" s="17">
        <f t="shared" si="11"/>
        <v>3.4078807241746542E-2</v>
      </c>
      <c r="F79" s="17">
        <f t="shared" si="12"/>
        <v>1.2096774193548387E-2</v>
      </c>
      <c r="G79" s="17">
        <f t="shared" si="14"/>
        <v>-0.625</v>
      </c>
      <c r="H79" s="17">
        <f t="shared" si="13"/>
        <v>-2.1299254526091591E-2</v>
      </c>
    </row>
    <row r="80" spans="1:8" ht="25.5" x14ac:dyDescent="0.2">
      <c r="A80" s="14"/>
      <c r="B80" s="15" t="s">
        <v>66</v>
      </c>
      <c r="C80" s="16">
        <v>22</v>
      </c>
      <c r="D80" s="16">
        <v>30</v>
      </c>
      <c r="E80" s="17">
        <f t="shared" si="11"/>
        <v>2.3429179978700747E-2</v>
      </c>
      <c r="F80" s="17">
        <f t="shared" si="12"/>
        <v>3.0241935483870969E-2</v>
      </c>
      <c r="G80" s="17">
        <f t="shared" si="14"/>
        <v>0.36363636363636365</v>
      </c>
      <c r="H80" s="17">
        <f t="shared" si="13"/>
        <v>8.5197018104366355E-3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6</v>
      </c>
      <c r="D82" s="16">
        <v>1</v>
      </c>
      <c r="E82" s="17">
        <f t="shared" si="11"/>
        <v>6.3897763578274758E-3</v>
      </c>
      <c r="F82" s="17">
        <f t="shared" si="12"/>
        <v>1.0080645161290322E-3</v>
      </c>
      <c r="G82" s="17">
        <f t="shared" si="14"/>
        <v>-0.83333333333333337</v>
      </c>
      <c r="H82" s="17">
        <f t="shared" si="13"/>
        <v>-5.3248136315228968E-3</v>
      </c>
    </row>
    <row r="83" spans="1:8" x14ac:dyDescent="0.2">
      <c r="A83" s="14"/>
      <c r="B83" s="15" t="s">
        <v>69</v>
      </c>
      <c r="C83" s="16">
        <v>0</v>
      </c>
      <c r="D83" s="16">
        <v>1</v>
      </c>
      <c r="E83" s="17" t="str">
        <f t="shared" si="11"/>
        <v/>
      </c>
      <c r="F83" s="17">
        <f t="shared" si="12"/>
        <v>1.0080645161290322E-3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8</v>
      </c>
      <c r="D84" s="16">
        <v>3</v>
      </c>
      <c r="E84" s="17">
        <f t="shared" si="11"/>
        <v>8.5197018104366355E-3</v>
      </c>
      <c r="F84" s="17">
        <f t="shared" si="12"/>
        <v>3.0241935483870967E-3</v>
      </c>
      <c r="G84" s="17">
        <f t="shared" si="14"/>
        <v>-0.625</v>
      </c>
      <c r="H84" s="17">
        <f t="shared" si="13"/>
        <v>-5.3248136315228976E-3</v>
      </c>
    </row>
    <row r="85" spans="1:8" x14ac:dyDescent="0.2">
      <c r="A85" s="14"/>
      <c r="B85" s="15" t="s">
        <v>71</v>
      </c>
      <c r="C85" s="16">
        <v>1</v>
      </c>
      <c r="D85" s="16">
        <v>1</v>
      </c>
      <c r="E85" s="17">
        <f t="shared" si="11"/>
        <v>1.0649627263045794E-3</v>
      </c>
      <c r="F85" s="17">
        <f t="shared" si="12"/>
        <v>1.0080645161290322E-3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8</v>
      </c>
      <c r="D87" s="16">
        <v>3</v>
      </c>
      <c r="E87" s="17">
        <f t="shared" si="11"/>
        <v>8.5197018104366355E-3</v>
      </c>
      <c r="F87" s="17">
        <f t="shared" si="12"/>
        <v>3.0241935483870967E-3</v>
      </c>
      <c r="G87" s="17">
        <f t="shared" si="14"/>
        <v>-0.625</v>
      </c>
      <c r="H87" s="17">
        <f t="shared" si="13"/>
        <v>-5.3248136315228976E-3</v>
      </c>
    </row>
    <row r="88" spans="1:8" x14ac:dyDescent="0.2">
      <c r="A88" s="14"/>
      <c r="B88" s="15" t="s">
        <v>74</v>
      </c>
      <c r="C88" s="16">
        <v>3</v>
      </c>
      <c r="D88" s="16">
        <v>4</v>
      </c>
      <c r="E88" s="17">
        <f t="shared" si="11"/>
        <v>3.1948881789137379E-3</v>
      </c>
      <c r="F88" s="17">
        <f t="shared" si="12"/>
        <v>4.0322580645161289E-3</v>
      </c>
      <c r="G88" s="17">
        <f t="shared" si="14"/>
        <v>0.33333333333333331</v>
      </c>
      <c r="H88" s="17">
        <f t="shared" si="13"/>
        <v>1.0649627263045792E-3</v>
      </c>
    </row>
    <row r="89" spans="1:8" x14ac:dyDescent="0.2">
      <c r="A89" s="14"/>
      <c r="B89" s="15" t="s">
        <v>75</v>
      </c>
      <c r="C89" s="16">
        <v>53</v>
      </c>
      <c r="D89" s="16">
        <v>10</v>
      </c>
      <c r="E89" s="17">
        <f t="shared" si="11"/>
        <v>5.6443024494142707E-2</v>
      </c>
      <c r="F89" s="17">
        <f t="shared" si="12"/>
        <v>1.0080645161290322E-2</v>
      </c>
      <c r="G89" s="17">
        <f t="shared" si="14"/>
        <v>-0.81132075471698117</v>
      </c>
      <c r="H89" s="17">
        <f t="shared" si="13"/>
        <v>-4.5793397231096919E-2</v>
      </c>
    </row>
    <row r="90" spans="1:8" x14ac:dyDescent="0.2">
      <c r="A90" s="14"/>
      <c r="B90" s="15" t="s">
        <v>76</v>
      </c>
      <c r="C90" s="16">
        <v>19</v>
      </c>
      <c r="D90" s="16">
        <v>93</v>
      </c>
      <c r="E90" s="17">
        <f t="shared" si="11"/>
        <v>2.0234291799787009E-2</v>
      </c>
      <c r="F90" s="17">
        <f t="shared" si="12"/>
        <v>9.375E-2</v>
      </c>
      <c r="G90" s="17">
        <f t="shared" si="14"/>
        <v>3.8947368421052633</v>
      </c>
      <c r="H90" s="17">
        <f t="shared" si="13"/>
        <v>7.8807241746538872E-2</v>
      </c>
    </row>
    <row r="91" spans="1:8" x14ac:dyDescent="0.2">
      <c r="A91" s="14"/>
      <c r="B91" s="15" t="s">
        <v>77</v>
      </c>
      <c r="C91" s="16">
        <v>30</v>
      </c>
      <c r="D91" s="16">
        <v>21</v>
      </c>
      <c r="E91" s="17">
        <f t="shared" si="11"/>
        <v>3.1948881789137379E-2</v>
      </c>
      <c r="F91" s="17">
        <f t="shared" si="12"/>
        <v>2.1169354838709676E-2</v>
      </c>
      <c r="G91" s="17">
        <f t="shared" si="14"/>
        <v>-0.3</v>
      </c>
      <c r="H91" s="17">
        <f t="shared" si="13"/>
        <v>-9.5846645367412137E-3</v>
      </c>
    </row>
    <row r="92" spans="1:8" x14ac:dyDescent="0.2">
      <c r="A92" s="14"/>
      <c r="B92" s="15" t="s">
        <v>78</v>
      </c>
      <c r="C92" s="16">
        <v>7</v>
      </c>
      <c r="D92" s="16">
        <v>7</v>
      </c>
      <c r="E92" s="17">
        <f t="shared" si="11"/>
        <v>7.4547390841320556E-3</v>
      </c>
      <c r="F92" s="17">
        <f t="shared" si="12"/>
        <v>7.0564516129032256E-3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79</v>
      </c>
      <c r="C93" s="16">
        <v>7</v>
      </c>
      <c r="D93" s="16">
        <v>1</v>
      </c>
      <c r="E93" s="17">
        <f t="shared" si="11"/>
        <v>7.4547390841320556E-3</v>
      </c>
      <c r="F93" s="17">
        <f t="shared" si="12"/>
        <v>1.0080645161290322E-3</v>
      </c>
      <c r="G93" s="17">
        <f t="shared" si="14"/>
        <v>-0.8571428571428571</v>
      </c>
      <c r="H93" s="17">
        <f t="shared" si="13"/>
        <v>-6.3897763578274758E-3</v>
      </c>
    </row>
    <row r="94" spans="1:8" x14ac:dyDescent="0.2">
      <c r="A94" s="14"/>
      <c r="B94" s="15" t="s">
        <v>80</v>
      </c>
      <c r="C94" s="16">
        <v>14</v>
      </c>
      <c r="D94" s="16">
        <v>13</v>
      </c>
      <c r="E94" s="17">
        <f t="shared" si="11"/>
        <v>1.4909478168264111E-2</v>
      </c>
      <c r="F94" s="17">
        <f t="shared" si="12"/>
        <v>1.310483870967742E-2</v>
      </c>
      <c r="G94" s="17">
        <f t="shared" si="14"/>
        <v>-7.1428571428571425E-2</v>
      </c>
      <c r="H94" s="17">
        <f t="shared" si="13"/>
        <v>-1.0649627263045792E-3</v>
      </c>
    </row>
    <row r="95" spans="1:8" x14ac:dyDescent="0.2">
      <c r="A95" s="14"/>
      <c r="B95" s="15" t="s">
        <v>81</v>
      </c>
      <c r="C95" s="16">
        <v>5</v>
      </c>
      <c r="D95" s="16">
        <v>1</v>
      </c>
      <c r="E95" s="17">
        <f t="shared" si="11"/>
        <v>5.3248136315228968E-3</v>
      </c>
      <c r="F95" s="17">
        <f t="shared" si="12"/>
        <v>1.0080645161290322E-3</v>
      </c>
      <c r="G95" s="17">
        <f t="shared" si="14"/>
        <v>-0.8</v>
      </c>
      <c r="H95" s="17">
        <f t="shared" si="13"/>
        <v>-4.2598509052183178E-3</v>
      </c>
    </row>
    <row r="96" spans="1:8" x14ac:dyDescent="0.2">
      <c r="A96" s="14"/>
      <c r="B96" s="15" t="s">
        <v>82</v>
      </c>
      <c r="C96" s="16">
        <v>1</v>
      </c>
      <c r="D96" s="16">
        <v>2</v>
      </c>
      <c r="E96" s="17">
        <f t="shared" si="11"/>
        <v>1.0649627263045794E-3</v>
      </c>
      <c r="F96" s="17">
        <f t="shared" si="12"/>
        <v>2.0161290322580645E-3</v>
      </c>
      <c r="G96" s="17">
        <f t="shared" si="14"/>
        <v>1</v>
      </c>
      <c r="H96" s="17">
        <f t="shared" si="13"/>
        <v>1.0649627263045794E-3</v>
      </c>
    </row>
    <row r="97" spans="1:8" x14ac:dyDescent="0.2">
      <c r="A97" s="14"/>
      <c r="B97" s="15" t="s">
        <v>83</v>
      </c>
      <c r="C97" s="16">
        <v>3</v>
      </c>
      <c r="D97" s="16">
        <v>1</v>
      </c>
      <c r="E97" s="17">
        <f t="shared" si="11"/>
        <v>3.1948881789137379E-3</v>
      </c>
      <c r="F97" s="17">
        <f t="shared" si="12"/>
        <v>1.0080645161290322E-3</v>
      </c>
      <c r="G97" s="17">
        <f t="shared" si="14"/>
        <v>-0.66666666666666663</v>
      </c>
      <c r="H97" s="17">
        <f t="shared" si="13"/>
        <v>-2.1299254526091584E-3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21</v>
      </c>
      <c r="D99" s="16">
        <v>14</v>
      </c>
      <c r="E99" s="17">
        <f t="shared" si="11"/>
        <v>2.2364217252396165E-2</v>
      </c>
      <c r="F99" s="17">
        <f t="shared" si="12"/>
        <v>1.4112903225806451E-2</v>
      </c>
      <c r="G99" s="17">
        <f t="shared" si="14"/>
        <v>-0.33333333333333331</v>
      </c>
      <c r="H99" s="17">
        <f t="shared" si="13"/>
        <v>-7.4547390841320548E-3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2</v>
      </c>
      <c r="D102" s="16">
        <v>6</v>
      </c>
      <c r="E102" s="17">
        <f t="shared" si="11"/>
        <v>2.1299254526091589E-3</v>
      </c>
      <c r="F102" s="17">
        <f t="shared" si="12"/>
        <v>6.0483870967741934E-3</v>
      </c>
      <c r="G102" s="17">
        <f t="shared" si="14"/>
        <v>2</v>
      </c>
      <c r="H102" s="17">
        <f t="shared" si="13"/>
        <v>4.2598509052183178E-3</v>
      </c>
    </row>
    <row r="103" spans="1:8" x14ac:dyDescent="0.2">
      <c r="A103" s="14"/>
      <c r="B103" s="15" t="s">
        <v>89</v>
      </c>
      <c r="C103" s="16">
        <v>20</v>
      </c>
      <c r="D103" s="16">
        <v>21</v>
      </c>
      <c r="E103" s="17">
        <f t="shared" si="11"/>
        <v>2.1299254526091587E-2</v>
      </c>
      <c r="F103" s="17">
        <f t="shared" si="12"/>
        <v>2.1169354838709676E-2</v>
      </c>
      <c r="G103" s="17">
        <f t="shared" si="14"/>
        <v>0.05</v>
      </c>
      <c r="H103" s="17">
        <f t="shared" si="13"/>
        <v>1.0649627263045794E-3</v>
      </c>
    </row>
    <row r="104" spans="1:8" x14ac:dyDescent="0.2">
      <c r="A104" s="14"/>
      <c r="B104" s="15" t="s">
        <v>90</v>
      </c>
      <c r="C104" s="16">
        <v>41</v>
      </c>
      <c r="D104" s="16">
        <v>24</v>
      </c>
      <c r="E104" s="17">
        <f t="shared" si="11"/>
        <v>4.3663471778487756E-2</v>
      </c>
      <c r="F104" s="17">
        <f t="shared" si="12"/>
        <v>2.4193548387096774E-2</v>
      </c>
      <c r="G104" s="17">
        <f t="shared" si="14"/>
        <v>-0.41463414634146339</v>
      </c>
      <c r="H104" s="17">
        <f t="shared" si="13"/>
        <v>-1.8104366347177849E-2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15</v>
      </c>
      <c r="D106" s="16">
        <v>15</v>
      </c>
      <c r="E106" s="17">
        <f t="shared" si="11"/>
        <v>1.5974440894568689E-2</v>
      </c>
      <c r="F106" s="17">
        <f t="shared" si="12"/>
        <v>1.5120967741935484E-2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94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1.0080645161290322E-3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1.0080645161290322E-3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2</v>
      </c>
      <c r="D109" s="16">
        <v>2</v>
      </c>
      <c r="E109" s="17">
        <f t="shared" si="15"/>
        <v>2.1299254526091589E-3</v>
      </c>
      <c r="F109" s="17">
        <f t="shared" si="16"/>
        <v>2.0161290322580645E-3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2</v>
      </c>
      <c r="D110" s="16">
        <v>2</v>
      </c>
      <c r="E110" s="17">
        <f t="shared" si="15"/>
        <v>2.1299254526091589E-3</v>
      </c>
      <c r="F110" s="17">
        <f t="shared" si="16"/>
        <v>2.0161290322580645E-3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58</v>
      </c>
      <c r="D111" s="16">
        <v>45</v>
      </c>
      <c r="E111" s="17">
        <f t="shared" si="15"/>
        <v>6.1767838125665601E-2</v>
      </c>
      <c r="F111" s="17">
        <f t="shared" si="16"/>
        <v>4.5362903225806453E-2</v>
      </c>
      <c r="G111" s="17">
        <f t="shared" si="18"/>
        <v>-0.22413793103448276</v>
      </c>
      <c r="H111" s="17">
        <f t="shared" si="17"/>
        <v>-1.3844515441959531E-2</v>
      </c>
    </row>
    <row r="112" spans="1:8" ht="25.5" x14ac:dyDescent="0.2">
      <c r="A112" s="14"/>
      <c r="B112" s="15" t="s">
        <v>99</v>
      </c>
      <c r="C112" s="16">
        <v>10</v>
      </c>
      <c r="D112" s="16">
        <v>9</v>
      </c>
      <c r="E112" s="17">
        <f t="shared" si="15"/>
        <v>1.0649627263045794E-2</v>
      </c>
      <c r="F112" s="17">
        <f t="shared" si="16"/>
        <v>9.0725806451612909E-3</v>
      </c>
      <c r="G112" s="17">
        <f t="shared" si="18"/>
        <v>-0.1</v>
      </c>
      <c r="H112" s="17">
        <f t="shared" si="17"/>
        <v>-1.0649627263045794E-3</v>
      </c>
    </row>
    <row r="113" spans="1:8" ht="25.5" x14ac:dyDescent="0.2">
      <c r="A113" s="14"/>
      <c r="B113" s="15" t="s">
        <v>100</v>
      </c>
      <c r="C113" s="16">
        <v>19</v>
      </c>
      <c r="D113" s="16">
        <v>103</v>
      </c>
      <c r="E113" s="17">
        <f t="shared" si="15"/>
        <v>2.0234291799787009E-2</v>
      </c>
      <c r="F113" s="17">
        <f t="shared" si="16"/>
        <v>0.10383064516129033</v>
      </c>
      <c r="G113" s="17">
        <f t="shared" si="18"/>
        <v>4.4210526315789478</v>
      </c>
      <c r="H113" s="17">
        <f t="shared" si="17"/>
        <v>8.9456869009584675E-2</v>
      </c>
    </row>
    <row r="114" spans="1:8" x14ac:dyDescent="0.2">
      <c r="A114" s="14"/>
      <c r="B114" s="15" t="s">
        <v>101</v>
      </c>
      <c r="C114" s="16">
        <v>4</v>
      </c>
      <c r="D114" s="16">
        <v>6</v>
      </c>
      <c r="E114" s="17">
        <f t="shared" si="15"/>
        <v>4.2598509052183178E-3</v>
      </c>
      <c r="F114" s="17">
        <f t="shared" si="16"/>
        <v>6.0483870967741934E-3</v>
      </c>
      <c r="G114" s="17">
        <f t="shared" si="18"/>
        <v>0.5</v>
      </c>
      <c r="H114" s="17">
        <f t="shared" si="17"/>
        <v>2.1299254526091589E-3</v>
      </c>
    </row>
    <row r="115" spans="1:8" x14ac:dyDescent="0.2">
      <c r="A115" s="14"/>
      <c r="B115" s="15" t="s">
        <v>102</v>
      </c>
      <c r="C115" s="16">
        <v>24</v>
      </c>
      <c r="D115" s="16">
        <v>16</v>
      </c>
      <c r="E115" s="17">
        <f t="shared" si="15"/>
        <v>2.5559105431309903E-2</v>
      </c>
      <c r="F115" s="17">
        <f t="shared" si="16"/>
        <v>1.6129032258064516E-2</v>
      </c>
      <c r="G115" s="17">
        <f t="shared" si="18"/>
        <v>-0.33333333333333331</v>
      </c>
      <c r="H115" s="17">
        <f t="shared" si="17"/>
        <v>-8.5197018104366338E-3</v>
      </c>
    </row>
    <row r="116" spans="1:8" x14ac:dyDescent="0.2">
      <c r="A116" s="14"/>
      <c r="B116" s="15" t="s">
        <v>103</v>
      </c>
      <c r="C116" s="16">
        <v>7</v>
      </c>
      <c r="D116" s="16">
        <v>4</v>
      </c>
      <c r="E116" s="17">
        <f t="shared" si="15"/>
        <v>7.4547390841320556E-3</v>
      </c>
      <c r="F116" s="17">
        <f t="shared" si="16"/>
        <v>4.0322580645161289E-3</v>
      </c>
      <c r="G116" s="17">
        <f t="shared" si="18"/>
        <v>-0.42857142857142855</v>
      </c>
      <c r="H116" s="17">
        <f t="shared" si="17"/>
        <v>-3.1948881789137379E-3</v>
      </c>
    </row>
    <row r="117" spans="1:8" x14ac:dyDescent="0.2">
      <c r="A117" s="14"/>
      <c r="B117" s="15" t="s">
        <v>104</v>
      </c>
      <c r="C117" s="16">
        <v>6</v>
      </c>
      <c r="D117" s="16">
        <v>6</v>
      </c>
      <c r="E117" s="17">
        <f t="shared" si="15"/>
        <v>6.3897763578274758E-3</v>
      </c>
      <c r="F117" s="17">
        <f t="shared" si="16"/>
        <v>6.0483870967741934E-3</v>
      </c>
      <c r="G117" s="17">
        <f t="shared" si="18"/>
        <v>0</v>
      </c>
      <c r="H117" s="17">
        <f t="shared" si="17"/>
        <v>0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13</v>
      </c>
      <c r="D120" s="16">
        <v>2</v>
      </c>
      <c r="E120" s="17">
        <f t="shared" si="15"/>
        <v>1.3844515441959531E-2</v>
      </c>
      <c r="F120" s="17">
        <f t="shared" si="16"/>
        <v>2.0161290322580645E-3</v>
      </c>
      <c r="G120" s="17">
        <f t="shared" si="18"/>
        <v>-0.84615384615384615</v>
      </c>
      <c r="H120" s="17">
        <f t="shared" si="17"/>
        <v>-1.1714589989350373E-2</v>
      </c>
    </row>
    <row r="121" spans="1:8" x14ac:dyDescent="0.2">
      <c r="A121" s="14"/>
      <c r="B121" s="15" t="s">
        <v>108</v>
      </c>
      <c r="C121" s="16">
        <v>11</v>
      </c>
      <c r="D121" s="16">
        <v>15</v>
      </c>
      <c r="E121" s="17">
        <f t="shared" si="15"/>
        <v>1.1714589989350373E-2</v>
      </c>
      <c r="F121" s="17">
        <f t="shared" si="16"/>
        <v>1.5120967741935484E-2</v>
      </c>
      <c r="G121" s="17">
        <f t="shared" si="18"/>
        <v>0.36363636363636365</v>
      </c>
      <c r="H121" s="17">
        <f t="shared" si="17"/>
        <v>4.2598509052183178E-3</v>
      </c>
    </row>
    <row r="122" spans="1:8" x14ac:dyDescent="0.2">
      <c r="A122" s="14"/>
      <c r="B122" s="15" t="s">
        <v>109</v>
      </c>
      <c r="C122" s="16">
        <v>1</v>
      </c>
      <c r="D122" s="16">
        <v>1</v>
      </c>
      <c r="E122" s="17">
        <f t="shared" si="15"/>
        <v>1.0649627263045794E-3</v>
      </c>
      <c r="F122" s="17">
        <f t="shared" si="16"/>
        <v>1.0080645161290322E-3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110</v>
      </c>
      <c r="C123" s="16">
        <v>10</v>
      </c>
      <c r="D123" s="16">
        <v>6</v>
      </c>
      <c r="E123" s="17">
        <f t="shared" si="15"/>
        <v>1.0649627263045794E-2</v>
      </c>
      <c r="F123" s="17">
        <f t="shared" si="16"/>
        <v>6.0483870967741934E-3</v>
      </c>
      <c r="G123" s="17">
        <f t="shared" si="18"/>
        <v>-0.4</v>
      </c>
      <c r="H123" s="17">
        <f t="shared" si="17"/>
        <v>-4.2598509052183178E-3</v>
      </c>
    </row>
    <row r="124" spans="1:8" x14ac:dyDescent="0.2">
      <c r="A124" s="14"/>
      <c r="B124" s="15" t="s">
        <v>111</v>
      </c>
      <c r="C124" s="16">
        <v>4</v>
      </c>
      <c r="D124" s="16">
        <v>5</v>
      </c>
      <c r="E124" s="17">
        <f t="shared" si="15"/>
        <v>4.2598509052183178E-3</v>
      </c>
      <c r="F124" s="17">
        <f t="shared" si="16"/>
        <v>5.0403225806451612E-3</v>
      </c>
      <c r="G124" s="17">
        <f t="shared" si="18"/>
        <v>0.25</v>
      </c>
      <c r="H124" s="17">
        <f t="shared" si="17"/>
        <v>1.0649627263045794E-3</v>
      </c>
    </row>
    <row r="125" spans="1:8" x14ac:dyDescent="0.2">
      <c r="A125" s="14"/>
      <c r="B125" s="15" t="s">
        <v>112</v>
      </c>
      <c r="C125" s="16">
        <v>27</v>
      </c>
      <c r="D125" s="16">
        <v>16</v>
      </c>
      <c r="E125" s="17">
        <f t="shared" si="15"/>
        <v>2.8753993610223641E-2</v>
      </c>
      <c r="F125" s="17">
        <f t="shared" si="16"/>
        <v>1.6129032258064516E-2</v>
      </c>
      <c r="G125" s="17">
        <f t="shared" si="18"/>
        <v>-0.40740740740740738</v>
      </c>
      <c r="H125" s="17">
        <f t="shared" si="17"/>
        <v>-1.1714589989350372E-2</v>
      </c>
    </row>
    <row r="126" spans="1:8" x14ac:dyDescent="0.2">
      <c r="A126" s="14"/>
      <c r="B126" s="15" t="s">
        <v>113</v>
      </c>
      <c r="C126" s="16">
        <v>47</v>
      </c>
      <c r="D126" s="16">
        <v>47</v>
      </c>
      <c r="E126" s="17">
        <f t="shared" si="15"/>
        <v>5.0053248136315232E-2</v>
      </c>
      <c r="F126" s="17">
        <f t="shared" si="16"/>
        <v>4.7379032258064516E-2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114</v>
      </c>
      <c r="C127" s="16">
        <v>2</v>
      </c>
      <c r="D127" s="16">
        <v>0</v>
      </c>
      <c r="E127" s="17">
        <f t="shared" si="15"/>
        <v>2.1299254526091589E-3</v>
      </c>
      <c r="F127" s="17" t="str">
        <f t="shared" si="16"/>
        <v/>
      </c>
      <c r="G127" s="17">
        <f t="shared" si="18"/>
        <v>-1</v>
      </c>
      <c r="H127" s="17">
        <f t="shared" si="17"/>
        <v>-2.1299254526091589E-3</v>
      </c>
    </row>
    <row r="128" spans="1:8" x14ac:dyDescent="0.2">
      <c r="A128" s="14"/>
      <c r="B128" s="15" t="s">
        <v>115</v>
      </c>
      <c r="C128" s="16">
        <v>58</v>
      </c>
      <c r="D128" s="16">
        <v>48</v>
      </c>
      <c r="E128" s="17">
        <f t="shared" si="15"/>
        <v>6.1767838125665601E-2</v>
      </c>
      <c r="F128" s="17">
        <f t="shared" si="16"/>
        <v>4.8387096774193547E-2</v>
      </c>
      <c r="G128" s="17">
        <f t="shared" si="18"/>
        <v>-0.17241379310344829</v>
      </c>
      <c r="H128" s="17">
        <f t="shared" si="17"/>
        <v>-1.0649627263045794E-2</v>
      </c>
    </row>
    <row r="129" spans="1:8" x14ac:dyDescent="0.2">
      <c r="A129" s="14"/>
      <c r="B129" s="15" t="s">
        <v>116</v>
      </c>
      <c r="C129" s="16">
        <v>23</v>
      </c>
      <c r="D129" s="16">
        <v>27</v>
      </c>
      <c r="E129" s="17">
        <f t="shared" si="15"/>
        <v>2.4494142705005325E-2</v>
      </c>
      <c r="F129" s="17">
        <f t="shared" si="16"/>
        <v>2.7217741935483871E-2</v>
      </c>
      <c r="G129" s="17">
        <f t="shared" si="18"/>
        <v>0.17391304347826086</v>
      </c>
      <c r="H129" s="17">
        <f t="shared" si="17"/>
        <v>4.2598509052183169E-3</v>
      </c>
    </row>
    <row r="130" spans="1:8" x14ac:dyDescent="0.2">
      <c r="A130" s="14"/>
      <c r="B130" s="15" t="s">
        <v>117</v>
      </c>
      <c r="C130" s="16">
        <v>3</v>
      </c>
      <c r="D130" s="16">
        <v>0</v>
      </c>
      <c r="E130" s="17">
        <f t="shared" si="15"/>
        <v>3.1948881789137379E-3</v>
      </c>
      <c r="F130" s="17" t="str">
        <f t="shared" si="16"/>
        <v/>
      </c>
      <c r="G130" s="17">
        <f t="shared" si="18"/>
        <v>-1</v>
      </c>
      <c r="H130" s="17">
        <f t="shared" si="17"/>
        <v>-3.1948881789137379E-3</v>
      </c>
    </row>
    <row r="131" spans="1:8" ht="25.5" x14ac:dyDescent="0.2">
      <c r="A131" s="14"/>
      <c r="B131" s="15" t="s">
        <v>118</v>
      </c>
      <c r="C131" s="16">
        <v>33</v>
      </c>
      <c r="D131" s="16">
        <v>103</v>
      </c>
      <c r="E131" s="17">
        <f t="shared" si="15"/>
        <v>3.5143769968051117E-2</v>
      </c>
      <c r="F131" s="17">
        <f t="shared" si="16"/>
        <v>0.10383064516129033</v>
      </c>
      <c r="G131" s="17">
        <f t="shared" si="18"/>
        <v>2.1212121212121211</v>
      </c>
      <c r="H131" s="17">
        <f t="shared" si="17"/>
        <v>7.4547390841320546E-2</v>
      </c>
    </row>
    <row r="132" spans="1:8" ht="25.5" x14ac:dyDescent="0.2">
      <c r="A132" s="14"/>
      <c r="B132" s="15" t="s">
        <v>119</v>
      </c>
      <c r="C132" s="16">
        <v>61</v>
      </c>
      <c r="D132" s="16">
        <v>29</v>
      </c>
      <c r="E132" s="17">
        <f t="shared" si="15"/>
        <v>6.4962726304579346E-2</v>
      </c>
      <c r="F132" s="17">
        <f t="shared" si="16"/>
        <v>2.9233870967741934E-2</v>
      </c>
      <c r="G132" s="17">
        <f t="shared" si="18"/>
        <v>-0.52459016393442626</v>
      </c>
      <c r="H132" s="17">
        <f t="shared" si="17"/>
        <v>-3.4078807241746542E-2</v>
      </c>
    </row>
    <row r="133" spans="1:8" x14ac:dyDescent="0.2">
      <c r="A133" s="14"/>
      <c r="B133" s="15" t="s">
        <v>120</v>
      </c>
      <c r="C133" s="16">
        <v>45</v>
      </c>
      <c r="D133" s="16">
        <v>26</v>
      </c>
      <c r="E133" s="17">
        <f t="shared" si="15"/>
        <v>4.7923322683706068E-2</v>
      </c>
      <c r="F133" s="17">
        <f t="shared" si="16"/>
        <v>2.620967741935484E-2</v>
      </c>
      <c r="G133" s="17">
        <f t="shared" si="18"/>
        <v>-0.42222222222222222</v>
      </c>
      <c r="H133" s="17">
        <f t="shared" si="17"/>
        <v>-2.0234291799787005E-2</v>
      </c>
    </row>
    <row r="134" spans="1:8" x14ac:dyDescent="0.2">
      <c r="A134" s="14"/>
      <c r="B134" s="15" t="s">
        <v>121</v>
      </c>
      <c r="C134" s="16">
        <v>26</v>
      </c>
      <c r="D134" s="16">
        <v>14</v>
      </c>
      <c r="E134" s="17">
        <f t="shared" si="15"/>
        <v>2.7689030883919063E-2</v>
      </c>
      <c r="F134" s="17">
        <f t="shared" si="16"/>
        <v>1.4112903225806451E-2</v>
      </c>
      <c r="G134" s="17">
        <f t="shared" si="18"/>
        <v>-0.46153846153846156</v>
      </c>
      <c r="H134" s="17">
        <f t="shared" si="17"/>
        <v>-1.2779552715654953E-2</v>
      </c>
    </row>
    <row r="135" spans="1:8" x14ac:dyDescent="0.2">
      <c r="A135" s="14"/>
      <c r="B135" s="15" t="s">
        <v>122</v>
      </c>
      <c r="C135" s="16">
        <v>1</v>
      </c>
      <c r="D135" s="16">
        <v>2</v>
      </c>
      <c r="E135" s="17">
        <f t="shared" si="15"/>
        <v>1.0649627263045794E-3</v>
      </c>
      <c r="F135" s="17">
        <f t="shared" si="16"/>
        <v>2.0161290322580645E-3</v>
      </c>
      <c r="G135" s="17">
        <f t="shared" si="18"/>
        <v>1</v>
      </c>
      <c r="H135" s="17">
        <f t="shared" si="17"/>
        <v>1.0649627263045794E-3</v>
      </c>
    </row>
    <row r="136" spans="1:8" x14ac:dyDescent="0.2">
      <c r="A136" s="14"/>
      <c r="B136" s="15" t="s">
        <v>123</v>
      </c>
      <c r="C136" s="16">
        <v>11</v>
      </c>
      <c r="D136" s="16">
        <v>9</v>
      </c>
      <c r="E136" s="17">
        <f t="shared" si="15"/>
        <v>1.1714589989350373E-2</v>
      </c>
      <c r="F136" s="17">
        <f t="shared" si="16"/>
        <v>9.0725806451612909E-3</v>
      </c>
      <c r="G136" s="17">
        <f t="shared" si="18"/>
        <v>-0.18181818181818182</v>
      </c>
      <c r="H136" s="17">
        <f t="shared" si="17"/>
        <v>-2.1299254526091589E-3</v>
      </c>
    </row>
    <row r="137" spans="1:8" x14ac:dyDescent="0.2">
      <c r="A137" s="14"/>
      <c r="B137" s="15" t="s">
        <v>124</v>
      </c>
      <c r="C137" s="16">
        <v>21</v>
      </c>
      <c r="D137" s="16">
        <v>6</v>
      </c>
      <c r="E137" s="17">
        <f t="shared" si="15"/>
        <v>2.2364217252396165E-2</v>
      </c>
      <c r="F137" s="17">
        <f t="shared" si="16"/>
        <v>6.0483870967741934E-3</v>
      </c>
      <c r="G137" s="17">
        <f t="shared" si="18"/>
        <v>-0.7142857142857143</v>
      </c>
      <c r="H137" s="17">
        <f t="shared" si="17"/>
        <v>-1.5974440894568689E-2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9</v>
      </c>
      <c r="D139" s="16">
        <v>9</v>
      </c>
      <c r="E139" s="17">
        <f t="shared" ref="E139:E167" si="19">+IF(C139=0,"",C139/C$75)</f>
        <v>9.5846645367412137E-3</v>
      </c>
      <c r="F139" s="17">
        <f t="shared" ref="F139:F167" si="20">+IF(D139=0,"",D139/D$75)</f>
        <v>9.0725806451612909E-3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127</v>
      </c>
      <c r="C140" s="16">
        <v>1</v>
      </c>
      <c r="D140" s="16">
        <v>0</v>
      </c>
      <c r="E140" s="17">
        <f t="shared" si="19"/>
        <v>1.0649627263045794E-3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-1.0649627263045794E-3</v>
      </c>
    </row>
    <row r="141" spans="1:8" ht="25.5" x14ac:dyDescent="0.2">
      <c r="A141" s="14"/>
      <c r="B141" s="15" t="s">
        <v>128</v>
      </c>
      <c r="C141" s="16">
        <v>14</v>
      </c>
      <c r="D141" s="16">
        <v>11</v>
      </c>
      <c r="E141" s="17">
        <f t="shared" si="19"/>
        <v>1.4909478168264111E-2</v>
      </c>
      <c r="F141" s="17">
        <f t="shared" si="20"/>
        <v>1.1088709677419355E-2</v>
      </c>
      <c r="G141" s="17">
        <f t="shared" si="22"/>
        <v>-0.21428571428571427</v>
      </c>
      <c r="H141" s="17">
        <f t="shared" si="21"/>
        <v>-3.1948881789137379E-3</v>
      </c>
    </row>
    <row r="142" spans="1:8" ht="25.5" x14ac:dyDescent="0.2">
      <c r="A142" s="14"/>
      <c r="B142" s="15" t="s">
        <v>129</v>
      </c>
      <c r="C142" s="16">
        <v>1</v>
      </c>
      <c r="D142" s="16">
        <v>2</v>
      </c>
      <c r="E142" s="17">
        <f t="shared" si="19"/>
        <v>1.0649627263045794E-3</v>
      </c>
      <c r="F142" s="17">
        <f t="shared" si="20"/>
        <v>2.0161290322580645E-3</v>
      </c>
      <c r="G142" s="17">
        <f t="shared" si="22"/>
        <v>1</v>
      </c>
      <c r="H142" s="17">
        <f t="shared" si="21"/>
        <v>1.0649627263045794E-3</v>
      </c>
    </row>
    <row r="143" spans="1:8" ht="25.5" x14ac:dyDescent="0.2">
      <c r="A143" s="14"/>
      <c r="B143" s="15" t="s">
        <v>130</v>
      </c>
      <c r="C143" s="16">
        <v>3</v>
      </c>
      <c r="D143" s="16">
        <v>6</v>
      </c>
      <c r="E143" s="17">
        <f t="shared" si="19"/>
        <v>3.1948881789137379E-3</v>
      </c>
      <c r="F143" s="17">
        <f t="shared" si="20"/>
        <v>6.0483870967741934E-3</v>
      </c>
      <c r="G143" s="17">
        <f t="shared" si="22"/>
        <v>1</v>
      </c>
      <c r="H143" s="17">
        <f t="shared" si="21"/>
        <v>3.1948881789137379E-3</v>
      </c>
    </row>
    <row r="144" spans="1:8" ht="25.5" x14ac:dyDescent="0.2">
      <c r="A144" s="14"/>
      <c r="B144" s="15" t="s">
        <v>131</v>
      </c>
      <c r="C144" s="16">
        <v>4</v>
      </c>
      <c r="D144" s="16">
        <v>1</v>
      </c>
      <c r="E144" s="17">
        <f t="shared" si="19"/>
        <v>4.2598509052183178E-3</v>
      </c>
      <c r="F144" s="17">
        <f t="shared" si="20"/>
        <v>1.0080645161290322E-3</v>
      </c>
      <c r="G144" s="17">
        <f t="shared" si="22"/>
        <v>-0.75</v>
      </c>
      <c r="H144" s="17">
        <f t="shared" si="21"/>
        <v>-3.1948881789137383E-3</v>
      </c>
    </row>
    <row r="145" spans="1:8" ht="25.5" x14ac:dyDescent="0.2">
      <c r="A145" s="14"/>
      <c r="B145" s="15" t="s">
        <v>132</v>
      </c>
      <c r="C145" s="16">
        <v>1</v>
      </c>
      <c r="D145" s="16">
        <v>0</v>
      </c>
      <c r="E145" s="17">
        <f t="shared" si="19"/>
        <v>1.0649627263045794E-3</v>
      </c>
      <c r="F145" s="17" t="str">
        <f t="shared" si="20"/>
        <v/>
      </c>
      <c r="G145" s="17">
        <f t="shared" si="22"/>
        <v>-1</v>
      </c>
      <c r="H145" s="17">
        <f t="shared" si="21"/>
        <v>-1.0649627263045794E-3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1.0080645161290322E-3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1.0080645161290322E-3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2</v>
      </c>
      <c r="D152" s="16">
        <v>2</v>
      </c>
      <c r="E152" s="17">
        <f t="shared" si="19"/>
        <v>2.1299254526091589E-3</v>
      </c>
      <c r="F152" s="17">
        <f t="shared" si="20"/>
        <v>2.0161290322580645E-3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4</v>
      </c>
      <c r="D153" s="16">
        <v>2</v>
      </c>
      <c r="E153" s="17">
        <f t="shared" si="19"/>
        <v>4.2598509052183178E-3</v>
      </c>
      <c r="F153" s="17">
        <f t="shared" si="20"/>
        <v>2.0161290322580645E-3</v>
      </c>
      <c r="G153" s="17">
        <f t="shared" si="22"/>
        <v>-0.5</v>
      </c>
      <c r="H153" s="17">
        <f t="shared" si="21"/>
        <v>-2.1299254526091589E-3</v>
      </c>
    </row>
    <row r="154" spans="1:8" x14ac:dyDescent="0.2">
      <c r="A154" s="14"/>
      <c r="B154" s="15" t="s">
        <v>141</v>
      </c>
      <c r="C154" s="16">
        <v>2</v>
      </c>
      <c r="D154" s="16">
        <v>0</v>
      </c>
      <c r="E154" s="17">
        <f t="shared" si="19"/>
        <v>2.1299254526091589E-3</v>
      </c>
      <c r="F154" s="17" t="str">
        <f t="shared" si="20"/>
        <v/>
      </c>
      <c r="G154" s="17">
        <f t="shared" si="22"/>
        <v>-1</v>
      </c>
      <c r="H154" s="17">
        <f t="shared" si="21"/>
        <v>-2.1299254526091589E-3</v>
      </c>
    </row>
    <row r="155" spans="1:8" ht="25.5" x14ac:dyDescent="0.2">
      <c r="A155" s="14"/>
      <c r="B155" s="15" t="s">
        <v>142</v>
      </c>
      <c r="C155" s="16">
        <v>1</v>
      </c>
      <c r="D155" s="16">
        <v>1</v>
      </c>
      <c r="E155" s="17">
        <f t="shared" si="19"/>
        <v>1.0649627263045794E-3</v>
      </c>
      <c r="F155" s="17">
        <f t="shared" si="20"/>
        <v>1.0080645161290322E-3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6</v>
      </c>
      <c r="D158" s="16">
        <v>1</v>
      </c>
      <c r="E158" s="17">
        <f t="shared" si="19"/>
        <v>6.3897763578274758E-3</v>
      </c>
      <c r="F158" s="17">
        <f t="shared" si="20"/>
        <v>1.0080645161290322E-3</v>
      </c>
      <c r="G158" s="17">
        <f t="shared" si="22"/>
        <v>-0.83333333333333337</v>
      </c>
      <c r="H158" s="17">
        <f t="shared" si="21"/>
        <v>-5.3248136315228968E-3</v>
      </c>
    </row>
    <row r="159" spans="1:8" x14ac:dyDescent="0.2">
      <c r="A159" s="14"/>
      <c r="B159" s="15" t="s">
        <v>146</v>
      </c>
      <c r="C159" s="16">
        <v>1</v>
      </c>
      <c r="D159" s="16">
        <v>0</v>
      </c>
      <c r="E159" s="17">
        <f t="shared" si="19"/>
        <v>1.0649627263045794E-3</v>
      </c>
      <c r="F159" s="17" t="str">
        <f t="shared" si="20"/>
        <v/>
      </c>
      <c r="G159" s="17">
        <f t="shared" si="22"/>
        <v>-1</v>
      </c>
      <c r="H159" s="17">
        <f t="shared" si="21"/>
        <v>-1.0649627263045794E-3</v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1.0080645161290322E-3</v>
      </c>
      <c r="G160" s="17">
        <f t="shared" si="22"/>
        <v>1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1</v>
      </c>
      <c r="D161" s="16">
        <v>0</v>
      </c>
      <c r="E161" s="17">
        <f t="shared" si="19"/>
        <v>1.0649627263045794E-3</v>
      </c>
      <c r="F161" s="17" t="str">
        <f t="shared" si="20"/>
        <v/>
      </c>
      <c r="G161" s="17">
        <f t="shared" si="22"/>
        <v>-1</v>
      </c>
      <c r="H161" s="17">
        <f t="shared" si="21"/>
        <v>-1.0649627263045794E-3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1.0080645161290322E-3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8</v>
      </c>
      <c r="D164" s="16">
        <v>15</v>
      </c>
      <c r="E164" s="17">
        <f t="shared" si="19"/>
        <v>8.5197018104366355E-3</v>
      </c>
      <c r="F164" s="17">
        <f t="shared" si="20"/>
        <v>1.5120967741935484E-2</v>
      </c>
      <c r="G164" s="17">
        <f t="shared" si="22"/>
        <v>0.875</v>
      </c>
      <c r="H164" s="17">
        <f t="shared" si="21"/>
        <v>7.4547390841320556E-3</v>
      </c>
    </row>
    <row r="165" spans="1:8" ht="25.5" x14ac:dyDescent="0.2">
      <c r="A165" s="14"/>
      <c r="B165" s="15" t="s">
        <v>152</v>
      </c>
      <c r="C165" s="16">
        <v>5</v>
      </c>
      <c r="D165" s="16">
        <v>79</v>
      </c>
      <c r="E165" s="17">
        <f t="shared" si="19"/>
        <v>5.3248136315228968E-3</v>
      </c>
      <c r="F165" s="17">
        <f t="shared" si="20"/>
        <v>7.9637096774193547E-2</v>
      </c>
      <c r="G165" s="17">
        <f t="shared" si="22"/>
        <v>14.8</v>
      </c>
      <c r="H165" s="17">
        <f t="shared" si="21"/>
        <v>7.8807241746538872E-2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1569</v>
      </c>
      <c r="D173" s="19">
        <f>SUM(D174:D343)</f>
        <v>1205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-0.23199490121096239</v>
      </c>
      <c r="H173" s="20">
        <f t="shared" ref="H173:H204" si="25">+IF(OR(AND(E173=""),(G173="")),"",E173*G173)</f>
        <v>-0.23199490121096239</v>
      </c>
    </row>
    <row r="174" spans="1:8" x14ac:dyDescent="0.2">
      <c r="A174" s="14"/>
      <c r="B174" s="15" t="s">
        <v>155</v>
      </c>
      <c r="C174" s="16">
        <v>17</v>
      </c>
      <c r="D174" s="16">
        <v>14</v>
      </c>
      <c r="E174" s="17">
        <f t="shared" si="23"/>
        <v>1.0834926704907584E-2</v>
      </c>
      <c r="F174" s="17">
        <f t="shared" si="24"/>
        <v>1.1618257261410789E-2</v>
      </c>
      <c r="G174" s="17">
        <f t="shared" ref="G174:G205" si="26">+IF(AND(C174=0,D174=0)," ",IF(C174=0,1,IF(D174=0,-1,(D174-C174)/C174)))</f>
        <v>-0.17647058823529413</v>
      </c>
      <c r="H174" s="17">
        <f t="shared" si="25"/>
        <v>-1.9120458891013384E-3</v>
      </c>
    </row>
    <row r="175" spans="1:8" x14ac:dyDescent="0.2">
      <c r="A175" s="14"/>
      <c r="B175" s="15" t="s">
        <v>156</v>
      </c>
      <c r="C175" s="16">
        <v>3</v>
      </c>
      <c r="D175" s="16">
        <v>1</v>
      </c>
      <c r="E175" s="17">
        <f t="shared" si="23"/>
        <v>1.9120458891013384E-3</v>
      </c>
      <c r="F175" s="17">
        <f t="shared" si="24"/>
        <v>8.2987551867219915E-4</v>
      </c>
      <c r="G175" s="17">
        <f t="shared" si="26"/>
        <v>-0.66666666666666663</v>
      </c>
      <c r="H175" s="17">
        <f t="shared" si="25"/>
        <v>-1.2746972594008922E-3</v>
      </c>
    </row>
    <row r="176" spans="1:8" ht="38.25" x14ac:dyDescent="0.2">
      <c r="A176" s="14"/>
      <c r="B176" s="15" t="s">
        <v>157</v>
      </c>
      <c r="C176" s="16">
        <v>3</v>
      </c>
      <c r="D176" s="16">
        <v>0</v>
      </c>
      <c r="E176" s="17">
        <f t="shared" si="23"/>
        <v>1.9120458891013384E-3</v>
      </c>
      <c r="F176" s="17" t="str">
        <f t="shared" si="24"/>
        <v/>
      </c>
      <c r="G176" s="17">
        <f t="shared" si="26"/>
        <v>-1</v>
      </c>
      <c r="H176" s="17">
        <f t="shared" si="25"/>
        <v>-1.9120458891013384E-3</v>
      </c>
    </row>
    <row r="177" spans="1:8" x14ac:dyDescent="0.2">
      <c r="A177" s="14"/>
      <c r="B177" s="15" t="s">
        <v>158</v>
      </c>
      <c r="C177" s="16">
        <v>1</v>
      </c>
      <c r="D177" s="16">
        <v>1</v>
      </c>
      <c r="E177" s="17">
        <f t="shared" si="23"/>
        <v>6.3734862970044612E-4</v>
      </c>
      <c r="F177" s="17">
        <f t="shared" si="24"/>
        <v>8.2987551867219915E-4</v>
      </c>
      <c r="G177" s="17">
        <f t="shared" si="26"/>
        <v>0</v>
      </c>
      <c r="H177" s="17">
        <f t="shared" si="25"/>
        <v>0</v>
      </c>
    </row>
    <row r="178" spans="1:8" ht="25.5" x14ac:dyDescent="0.2">
      <c r="A178" s="14"/>
      <c r="B178" s="15" t="s">
        <v>159</v>
      </c>
      <c r="C178" s="16">
        <v>15</v>
      </c>
      <c r="D178" s="16">
        <v>9</v>
      </c>
      <c r="E178" s="17">
        <f t="shared" si="23"/>
        <v>9.5602294455066923E-3</v>
      </c>
      <c r="F178" s="17">
        <f t="shared" si="24"/>
        <v>7.4688796680497929E-3</v>
      </c>
      <c r="G178" s="17">
        <f t="shared" si="26"/>
        <v>-0.4</v>
      </c>
      <c r="H178" s="17">
        <f t="shared" si="25"/>
        <v>-3.8240917782026772E-3</v>
      </c>
    </row>
    <row r="179" spans="1:8" x14ac:dyDescent="0.2">
      <c r="A179" s="14"/>
      <c r="B179" s="15" t="s">
        <v>160</v>
      </c>
      <c r="C179" s="16">
        <v>130</v>
      </c>
      <c r="D179" s="16">
        <v>61</v>
      </c>
      <c r="E179" s="17">
        <f t="shared" si="23"/>
        <v>8.2855321861057998E-2</v>
      </c>
      <c r="F179" s="17">
        <f t="shared" si="24"/>
        <v>5.062240663900415E-2</v>
      </c>
      <c r="G179" s="17">
        <f t="shared" si="26"/>
        <v>-0.53076923076923077</v>
      </c>
      <c r="H179" s="17">
        <f t="shared" si="25"/>
        <v>-4.3977055449330782E-2</v>
      </c>
    </row>
    <row r="180" spans="1:8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8.2987551867219915E-4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4</v>
      </c>
      <c r="D181" s="16">
        <v>7</v>
      </c>
      <c r="E181" s="17">
        <f t="shared" si="23"/>
        <v>2.5493945188017845E-3</v>
      </c>
      <c r="F181" s="17">
        <f t="shared" si="24"/>
        <v>5.8091286307053944E-3</v>
      </c>
      <c r="G181" s="17">
        <f t="shared" si="26"/>
        <v>0.75</v>
      </c>
      <c r="H181" s="17">
        <f t="shared" si="25"/>
        <v>1.9120458891013384E-3</v>
      </c>
    </row>
    <row r="182" spans="1:8" x14ac:dyDescent="0.2">
      <c r="A182" s="14"/>
      <c r="B182" s="15" t="s">
        <v>163</v>
      </c>
      <c r="C182" s="16">
        <v>2</v>
      </c>
      <c r="D182" s="16">
        <v>0</v>
      </c>
      <c r="E182" s="17">
        <f t="shared" si="23"/>
        <v>1.2746972594008922E-3</v>
      </c>
      <c r="F182" s="17" t="str">
        <f t="shared" si="24"/>
        <v/>
      </c>
      <c r="G182" s="17">
        <f t="shared" si="26"/>
        <v>-1</v>
      </c>
      <c r="H182" s="17">
        <f t="shared" si="25"/>
        <v>-1.2746972594008922E-3</v>
      </c>
    </row>
    <row r="183" spans="1:8" x14ac:dyDescent="0.2">
      <c r="A183" s="14"/>
      <c r="B183" s="15" t="s">
        <v>164</v>
      </c>
      <c r="C183" s="16">
        <v>3</v>
      </c>
      <c r="D183" s="16">
        <v>1</v>
      </c>
      <c r="E183" s="17">
        <f t="shared" si="23"/>
        <v>1.9120458891013384E-3</v>
      </c>
      <c r="F183" s="17">
        <f t="shared" si="24"/>
        <v>8.2987551867219915E-4</v>
      </c>
      <c r="G183" s="17">
        <f t="shared" si="26"/>
        <v>-0.66666666666666663</v>
      </c>
      <c r="H183" s="17">
        <f t="shared" si="25"/>
        <v>-1.2746972594008922E-3</v>
      </c>
    </row>
    <row r="184" spans="1:8" ht="25.5" x14ac:dyDescent="0.2">
      <c r="A184" s="14"/>
      <c r="B184" s="15" t="s">
        <v>165</v>
      </c>
      <c r="C184" s="16">
        <v>2</v>
      </c>
      <c r="D184" s="16">
        <v>0</v>
      </c>
      <c r="E184" s="17">
        <f t="shared" si="23"/>
        <v>1.2746972594008922E-3</v>
      </c>
      <c r="F184" s="17" t="str">
        <f t="shared" si="24"/>
        <v/>
      </c>
      <c r="G184" s="17">
        <f t="shared" si="26"/>
        <v>-1</v>
      </c>
      <c r="H184" s="17">
        <f t="shared" si="25"/>
        <v>-1.2746972594008922E-3</v>
      </c>
    </row>
    <row r="185" spans="1:8" x14ac:dyDescent="0.2">
      <c r="A185" s="14"/>
      <c r="B185" s="15" t="s">
        <v>166</v>
      </c>
      <c r="C185" s="16">
        <v>1</v>
      </c>
      <c r="D185" s="16">
        <v>2</v>
      </c>
      <c r="E185" s="17">
        <f t="shared" si="23"/>
        <v>6.3734862970044612E-4</v>
      </c>
      <c r="F185" s="17">
        <f t="shared" si="24"/>
        <v>1.6597510373443983E-3</v>
      </c>
      <c r="G185" s="17">
        <f t="shared" si="26"/>
        <v>1</v>
      </c>
      <c r="H185" s="17">
        <f t="shared" si="25"/>
        <v>6.3734862970044612E-4</v>
      </c>
    </row>
    <row r="186" spans="1:8" x14ac:dyDescent="0.2">
      <c r="A186" s="14"/>
      <c r="B186" s="15" t="s">
        <v>167</v>
      </c>
      <c r="C186" s="16">
        <v>20</v>
      </c>
      <c r="D186" s="16">
        <v>1</v>
      </c>
      <c r="E186" s="17">
        <f t="shared" si="23"/>
        <v>1.2746972594008922E-2</v>
      </c>
      <c r="F186" s="17">
        <f t="shared" si="24"/>
        <v>8.2987551867219915E-4</v>
      </c>
      <c r="G186" s="17">
        <f t="shared" si="26"/>
        <v>-0.95</v>
      </c>
      <c r="H186" s="17">
        <f t="shared" si="25"/>
        <v>-1.2109623964308475E-2</v>
      </c>
    </row>
    <row r="187" spans="1:8" x14ac:dyDescent="0.2">
      <c r="A187" s="14"/>
      <c r="B187" s="15" t="s">
        <v>168</v>
      </c>
      <c r="C187" s="16">
        <v>67</v>
      </c>
      <c r="D187" s="16">
        <v>49</v>
      </c>
      <c r="E187" s="17">
        <f t="shared" si="23"/>
        <v>4.2702358189929894E-2</v>
      </c>
      <c r="F187" s="17">
        <f t="shared" si="24"/>
        <v>4.0663900414937761E-2</v>
      </c>
      <c r="G187" s="17">
        <f t="shared" si="26"/>
        <v>-0.26865671641791045</v>
      </c>
      <c r="H187" s="17">
        <f t="shared" si="25"/>
        <v>-1.1472275334608031E-2</v>
      </c>
    </row>
    <row r="188" spans="1:8" ht="25.5" x14ac:dyDescent="0.2">
      <c r="A188" s="14"/>
      <c r="B188" s="15" t="s">
        <v>169</v>
      </c>
      <c r="C188" s="16">
        <v>6</v>
      </c>
      <c r="D188" s="16">
        <v>6</v>
      </c>
      <c r="E188" s="17">
        <f t="shared" si="23"/>
        <v>3.8240917782026767E-3</v>
      </c>
      <c r="F188" s="17">
        <f t="shared" si="24"/>
        <v>4.9792531120331947E-3</v>
      </c>
      <c r="G188" s="17">
        <f t="shared" si="26"/>
        <v>0</v>
      </c>
      <c r="H188" s="17">
        <f t="shared" si="25"/>
        <v>0</v>
      </c>
    </row>
    <row r="189" spans="1:8" ht="25.5" x14ac:dyDescent="0.2">
      <c r="A189" s="14"/>
      <c r="B189" s="15" t="s">
        <v>170</v>
      </c>
      <c r="C189" s="16">
        <v>9</v>
      </c>
      <c r="D189" s="16">
        <v>0</v>
      </c>
      <c r="E189" s="17">
        <f t="shared" si="23"/>
        <v>5.7361376673040155E-3</v>
      </c>
      <c r="F189" s="17" t="str">
        <f t="shared" si="24"/>
        <v/>
      </c>
      <c r="G189" s="17">
        <f t="shared" si="26"/>
        <v>-1</v>
      </c>
      <c r="H189" s="17">
        <f t="shared" si="25"/>
        <v>-5.7361376673040155E-3</v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6.3734862970044612E-4</v>
      </c>
      <c r="F190" s="17" t="str">
        <f t="shared" si="24"/>
        <v/>
      </c>
      <c r="G190" s="17">
        <f t="shared" si="26"/>
        <v>-1</v>
      </c>
      <c r="H190" s="17">
        <f t="shared" si="25"/>
        <v>-6.3734862970044612E-4</v>
      </c>
    </row>
    <row r="191" spans="1:8" x14ac:dyDescent="0.2">
      <c r="A191" s="14"/>
      <c r="B191" s="15" t="s">
        <v>172</v>
      </c>
      <c r="C191" s="16">
        <v>4</v>
      </c>
      <c r="D191" s="16">
        <v>0</v>
      </c>
      <c r="E191" s="17">
        <f t="shared" si="23"/>
        <v>2.5493945188017845E-3</v>
      </c>
      <c r="F191" s="17" t="str">
        <f t="shared" si="24"/>
        <v/>
      </c>
      <c r="G191" s="17">
        <f t="shared" si="26"/>
        <v>-1</v>
      </c>
      <c r="H191" s="17">
        <f t="shared" si="25"/>
        <v>-2.5493945188017845E-3</v>
      </c>
    </row>
    <row r="192" spans="1:8" x14ac:dyDescent="0.2">
      <c r="A192" s="14"/>
      <c r="B192" s="15" t="s">
        <v>173</v>
      </c>
      <c r="C192" s="16">
        <v>1</v>
      </c>
      <c r="D192" s="16">
        <v>0</v>
      </c>
      <c r="E192" s="17">
        <f t="shared" si="23"/>
        <v>6.3734862970044612E-4</v>
      </c>
      <c r="F192" s="17" t="str">
        <f t="shared" si="24"/>
        <v/>
      </c>
      <c r="G192" s="17">
        <f t="shared" si="26"/>
        <v>-1</v>
      </c>
      <c r="H192" s="17">
        <f t="shared" si="25"/>
        <v>-6.3734862970044612E-4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11</v>
      </c>
      <c r="E193" s="17" t="str">
        <f t="shared" si="23"/>
        <v/>
      </c>
      <c r="F193" s="17">
        <f t="shared" si="24"/>
        <v>9.1286307053941914E-3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2</v>
      </c>
      <c r="D194" s="16">
        <v>0</v>
      </c>
      <c r="E194" s="17">
        <f t="shared" si="23"/>
        <v>1.2746972594008922E-3</v>
      </c>
      <c r="F194" s="17" t="str">
        <f t="shared" si="24"/>
        <v/>
      </c>
      <c r="G194" s="17">
        <f t="shared" si="26"/>
        <v>-1</v>
      </c>
      <c r="H194" s="17">
        <f t="shared" si="25"/>
        <v>-1.2746972594008922E-3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2</v>
      </c>
      <c r="D197" s="16">
        <v>0</v>
      </c>
      <c r="E197" s="17">
        <f t="shared" si="23"/>
        <v>1.2746972594008922E-3</v>
      </c>
      <c r="F197" s="17" t="str">
        <f t="shared" si="24"/>
        <v/>
      </c>
      <c r="G197" s="17">
        <f t="shared" si="26"/>
        <v>-1</v>
      </c>
      <c r="H197" s="17">
        <f t="shared" si="25"/>
        <v>-1.2746972594008922E-3</v>
      </c>
    </row>
    <row r="198" spans="1:8" x14ac:dyDescent="0.2">
      <c r="A198" s="14"/>
      <c r="B198" s="15" t="s">
        <v>179</v>
      </c>
      <c r="C198" s="16">
        <v>1</v>
      </c>
      <c r="D198" s="16">
        <v>1</v>
      </c>
      <c r="E198" s="17">
        <f t="shared" si="23"/>
        <v>6.3734862970044612E-4</v>
      </c>
      <c r="F198" s="17">
        <f t="shared" si="24"/>
        <v>8.2987551867219915E-4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180</v>
      </c>
      <c r="C199" s="16">
        <v>39</v>
      </c>
      <c r="D199" s="16">
        <v>113</v>
      </c>
      <c r="E199" s="17">
        <f t="shared" si="23"/>
        <v>2.4856596558317401E-2</v>
      </c>
      <c r="F199" s="17">
        <f t="shared" si="24"/>
        <v>9.3775933609958506E-2</v>
      </c>
      <c r="G199" s="17">
        <f t="shared" si="26"/>
        <v>1.8974358974358974</v>
      </c>
      <c r="H199" s="17">
        <f t="shared" si="25"/>
        <v>4.7163798597833012E-2</v>
      </c>
    </row>
    <row r="200" spans="1:8" ht="25.5" x14ac:dyDescent="0.2">
      <c r="A200" s="14"/>
      <c r="B200" s="15" t="s">
        <v>181</v>
      </c>
      <c r="C200" s="16">
        <v>18</v>
      </c>
      <c r="D200" s="16">
        <v>27</v>
      </c>
      <c r="E200" s="17">
        <f t="shared" si="23"/>
        <v>1.1472275334608031E-2</v>
      </c>
      <c r="F200" s="17">
        <f t="shared" si="24"/>
        <v>2.2406639004149378E-2</v>
      </c>
      <c r="G200" s="17">
        <f t="shared" si="26"/>
        <v>0.5</v>
      </c>
      <c r="H200" s="17">
        <f t="shared" si="25"/>
        <v>5.7361376673040155E-3</v>
      </c>
    </row>
    <row r="201" spans="1:8" x14ac:dyDescent="0.2">
      <c r="A201" s="14"/>
      <c r="B201" s="15" t="s">
        <v>182</v>
      </c>
      <c r="C201" s="16">
        <v>33</v>
      </c>
      <c r="D201" s="16">
        <v>13</v>
      </c>
      <c r="E201" s="17">
        <f t="shared" si="23"/>
        <v>2.1032504780114723E-2</v>
      </c>
      <c r="F201" s="17">
        <f t="shared" si="24"/>
        <v>1.0788381742738589E-2</v>
      </c>
      <c r="G201" s="17">
        <f t="shared" si="26"/>
        <v>-0.60606060606060608</v>
      </c>
      <c r="H201" s="17">
        <f t="shared" si="25"/>
        <v>-1.2746972594008924E-2</v>
      </c>
    </row>
    <row r="202" spans="1:8" x14ac:dyDescent="0.2">
      <c r="A202" s="14"/>
      <c r="B202" s="15" t="s">
        <v>183</v>
      </c>
      <c r="C202" s="16">
        <v>6</v>
      </c>
      <c r="D202" s="16">
        <v>4</v>
      </c>
      <c r="E202" s="17">
        <f t="shared" si="23"/>
        <v>3.8240917782026767E-3</v>
      </c>
      <c r="F202" s="17">
        <f t="shared" si="24"/>
        <v>3.3195020746887966E-3</v>
      </c>
      <c r="G202" s="17">
        <f t="shared" si="26"/>
        <v>-0.33333333333333331</v>
      </c>
      <c r="H202" s="17">
        <f t="shared" si="25"/>
        <v>-1.2746972594008922E-3</v>
      </c>
    </row>
    <row r="203" spans="1:8" x14ac:dyDescent="0.2">
      <c r="A203" s="14"/>
      <c r="B203" s="15" t="s">
        <v>184</v>
      </c>
      <c r="C203" s="16">
        <v>5</v>
      </c>
      <c r="D203" s="16">
        <v>0</v>
      </c>
      <c r="E203" s="17">
        <f t="shared" si="23"/>
        <v>3.1867431485022306E-3</v>
      </c>
      <c r="F203" s="17" t="str">
        <f t="shared" si="24"/>
        <v/>
      </c>
      <c r="G203" s="17">
        <f t="shared" si="26"/>
        <v>-1</v>
      </c>
      <c r="H203" s="17">
        <f t="shared" si="25"/>
        <v>-3.1867431485022306E-3</v>
      </c>
    </row>
    <row r="204" spans="1:8" x14ac:dyDescent="0.2">
      <c r="A204" s="14"/>
      <c r="B204" s="15" t="s">
        <v>185</v>
      </c>
      <c r="C204" s="16">
        <v>9</v>
      </c>
      <c r="D204" s="16">
        <v>5</v>
      </c>
      <c r="E204" s="17">
        <f t="shared" si="23"/>
        <v>5.7361376673040155E-3</v>
      </c>
      <c r="F204" s="17">
        <f t="shared" si="24"/>
        <v>4.1493775933609959E-3</v>
      </c>
      <c r="G204" s="17">
        <f t="shared" si="26"/>
        <v>-0.44444444444444442</v>
      </c>
      <c r="H204" s="17">
        <f t="shared" si="25"/>
        <v>-2.5493945188017845E-3</v>
      </c>
    </row>
    <row r="205" spans="1:8" x14ac:dyDescent="0.2">
      <c r="A205" s="14"/>
      <c r="B205" s="15" t="s">
        <v>186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187</v>
      </c>
      <c r="C206" s="16">
        <v>0</v>
      </c>
      <c r="D206" s="16">
        <v>1</v>
      </c>
      <c r="E206" s="17" t="str">
        <f t="shared" si="27"/>
        <v/>
      </c>
      <c r="F206" s="17">
        <f t="shared" si="28"/>
        <v>8.2987551867219915E-4</v>
      </c>
      <c r="G206" s="17">
        <f t="shared" ref="G206:G237" si="30">+IF(AND(C206=0,D206=0)," ",IF(C206=0,1,IF(D206=0,-1,(D206-C206)/C206)))</f>
        <v>1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1</v>
      </c>
      <c r="E207" s="17" t="str">
        <f t="shared" si="27"/>
        <v/>
      </c>
      <c r="F207" s="17">
        <f t="shared" si="28"/>
        <v>8.2987551867219915E-4</v>
      </c>
      <c r="G207" s="17">
        <f t="shared" si="30"/>
        <v>1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2</v>
      </c>
      <c r="D208" s="16">
        <v>1</v>
      </c>
      <c r="E208" s="17">
        <f t="shared" si="27"/>
        <v>1.2746972594008922E-3</v>
      </c>
      <c r="F208" s="17">
        <f t="shared" si="28"/>
        <v>8.2987551867219915E-4</v>
      </c>
      <c r="G208" s="17">
        <f t="shared" si="30"/>
        <v>-0.5</v>
      </c>
      <c r="H208" s="17">
        <f t="shared" si="29"/>
        <v>-6.3734862970044612E-4</v>
      </c>
    </row>
    <row r="209" spans="1:8" x14ac:dyDescent="0.2">
      <c r="A209" s="14"/>
      <c r="B209" s="15" t="s">
        <v>190</v>
      </c>
      <c r="C209" s="16">
        <v>0</v>
      </c>
      <c r="D209" s="16">
        <v>23</v>
      </c>
      <c r="E209" s="17" t="str">
        <f t="shared" si="27"/>
        <v/>
      </c>
      <c r="F209" s="17">
        <f t="shared" si="28"/>
        <v>1.9087136929460582E-2</v>
      </c>
      <c r="G209" s="17">
        <f t="shared" si="30"/>
        <v>1</v>
      </c>
      <c r="H209" s="17" t="str">
        <f t="shared" si="29"/>
        <v/>
      </c>
    </row>
    <row r="210" spans="1:8" x14ac:dyDescent="0.2">
      <c r="A210" s="14"/>
      <c r="B210" s="15" t="s">
        <v>191</v>
      </c>
      <c r="C210" s="16">
        <v>3</v>
      </c>
      <c r="D210" s="16">
        <v>3</v>
      </c>
      <c r="E210" s="17">
        <f t="shared" si="27"/>
        <v>1.9120458891013384E-3</v>
      </c>
      <c r="F210" s="17">
        <f t="shared" si="28"/>
        <v>2.4896265560165973E-3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192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8.2987551867219915E-4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17</v>
      </c>
      <c r="D213" s="16">
        <v>8</v>
      </c>
      <c r="E213" s="17">
        <f t="shared" si="27"/>
        <v>1.0834926704907584E-2</v>
      </c>
      <c r="F213" s="17">
        <f t="shared" si="28"/>
        <v>6.6390041493775932E-3</v>
      </c>
      <c r="G213" s="17">
        <f t="shared" si="30"/>
        <v>-0.52941176470588236</v>
      </c>
      <c r="H213" s="17">
        <f t="shared" si="29"/>
        <v>-5.7361376673040147E-3</v>
      </c>
    </row>
    <row r="214" spans="1:8" x14ac:dyDescent="0.2">
      <c r="A214" s="14"/>
      <c r="B214" s="15" t="s">
        <v>195</v>
      </c>
      <c r="C214" s="16">
        <v>2</v>
      </c>
      <c r="D214" s="16">
        <v>2</v>
      </c>
      <c r="E214" s="17">
        <f t="shared" si="27"/>
        <v>1.2746972594008922E-3</v>
      </c>
      <c r="F214" s="17">
        <f t="shared" si="28"/>
        <v>1.6597510373443983E-3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3</v>
      </c>
      <c r="D216" s="16">
        <v>0</v>
      </c>
      <c r="E216" s="17">
        <f t="shared" si="27"/>
        <v>1.9120458891013384E-3</v>
      </c>
      <c r="F216" s="17" t="str">
        <f t="shared" si="28"/>
        <v/>
      </c>
      <c r="G216" s="17">
        <f t="shared" si="30"/>
        <v>-1</v>
      </c>
      <c r="H216" s="17">
        <f t="shared" si="29"/>
        <v>-1.9120458891013384E-3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4</v>
      </c>
      <c r="E218" s="17" t="str">
        <f t="shared" si="27"/>
        <v/>
      </c>
      <c r="F218" s="17">
        <f t="shared" si="28"/>
        <v>3.3195020746887966E-3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3</v>
      </c>
      <c r="D221" s="16">
        <v>2</v>
      </c>
      <c r="E221" s="17">
        <f t="shared" si="27"/>
        <v>1.9120458891013384E-3</v>
      </c>
      <c r="F221" s="17">
        <f t="shared" si="28"/>
        <v>1.6597510373443983E-3</v>
      </c>
      <c r="G221" s="17">
        <f t="shared" si="30"/>
        <v>-0.33333333333333331</v>
      </c>
      <c r="H221" s="17">
        <f t="shared" si="29"/>
        <v>-6.3734862970044612E-4</v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2</v>
      </c>
      <c r="D223" s="16">
        <v>0</v>
      </c>
      <c r="E223" s="17">
        <f t="shared" si="27"/>
        <v>1.2746972594008922E-3</v>
      </c>
      <c r="F223" s="17" t="str">
        <f t="shared" si="28"/>
        <v/>
      </c>
      <c r="G223" s="17">
        <f t="shared" si="30"/>
        <v>-1</v>
      </c>
      <c r="H223" s="17">
        <f t="shared" si="29"/>
        <v>-1.2746972594008922E-3</v>
      </c>
    </row>
    <row r="224" spans="1:8" x14ac:dyDescent="0.2">
      <c r="A224" s="14"/>
      <c r="B224" s="15" t="s">
        <v>205</v>
      </c>
      <c r="C224" s="16">
        <v>1</v>
      </c>
      <c r="D224" s="16">
        <v>0</v>
      </c>
      <c r="E224" s="17">
        <f t="shared" si="27"/>
        <v>6.3734862970044612E-4</v>
      </c>
      <c r="F224" s="17" t="str">
        <f t="shared" si="28"/>
        <v/>
      </c>
      <c r="G224" s="17">
        <f t="shared" si="30"/>
        <v>-1</v>
      </c>
      <c r="H224" s="17">
        <f t="shared" si="29"/>
        <v>-6.3734862970044612E-4</v>
      </c>
    </row>
    <row r="225" spans="1:8" x14ac:dyDescent="0.2">
      <c r="A225" s="14"/>
      <c r="B225" s="15" t="s">
        <v>206</v>
      </c>
      <c r="C225" s="16">
        <v>207</v>
      </c>
      <c r="D225" s="16">
        <v>110</v>
      </c>
      <c r="E225" s="17">
        <f t="shared" si="27"/>
        <v>0.13193116634799235</v>
      </c>
      <c r="F225" s="17">
        <f t="shared" si="28"/>
        <v>9.1286307053941904E-2</v>
      </c>
      <c r="G225" s="17">
        <f t="shared" si="30"/>
        <v>-0.46859903381642515</v>
      </c>
      <c r="H225" s="17">
        <f t="shared" si="29"/>
        <v>-6.1822817080943275E-2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8.2987551867219915E-4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2</v>
      </c>
      <c r="D228" s="16">
        <v>1</v>
      </c>
      <c r="E228" s="17">
        <f t="shared" si="27"/>
        <v>1.2746972594008922E-3</v>
      </c>
      <c r="F228" s="17">
        <f t="shared" si="28"/>
        <v>8.2987551867219915E-4</v>
      </c>
      <c r="G228" s="17">
        <f t="shared" si="30"/>
        <v>-0.5</v>
      </c>
      <c r="H228" s="17">
        <f t="shared" si="29"/>
        <v>-6.3734862970044612E-4</v>
      </c>
    </row>
    <row r="229" spans="1:8" x14ac:dyDescent="0.2">
      <c r="A229" s="14"/>
      <c r="B229" s="15" t="s">
        <v>210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8.2987551867219915E-4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3</v>
      </c>
      <c r="D230" s="16">
        <v>3</v>
      </c>
      <c r="E230" s="17">
        <f t="shared" si="27"/>
        <v>1.9120458891013384E-3</v>
      </c>
      <c r="F230" s="17">
        <f t="shared" si="28"/>
        <v>2.4896265560165973E-3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2.4896265560165973E-3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7</v>
      </c>
      <c r="D233" s="16">
        <v>2</v>
      </c>
      <c r="E233" s="17">
        <f t="shared" si="27"/>
        <v>4.4614404079031233E-3</v>
      </c>
      <c r="F233" s="17">
        <f t="shared" si="28"/>
        <v>1.6597510373443983E-3</v>
      </c>
      <c r="G233" s="17">
        <f t="shared" si="30"/>
        <v>-0.7142857142857143</v>
      </c>
      <c r="H233" s="17">
        <f t="shared" si="29"/>
        <v>-3.186743148502231E-3</v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6.3734862970044612E-4</v>
      </c>
      <c r="F234" s="17" t="str">
        <f t="shared" si="28"/>
        <v/>
      </c>
      <c r="G234" s="17">
        <f t="shared" si="30"/>
        <v>-1</v>
      </c>
      <c r="H234" s="17">
        <f t="shared" si="29"/>
        <v>-6.3734862970044612E-4</v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4</v>
      </c>
      <c r="D236" s="16">
        <v>1</v>
      </c>
      <c r="E236" s="17">
        <f t="shared" si="27"/>
        <v>2.5493945188017845E-3</v>
      </c>
      <c r="F236" s="17">
        <f t="shared" si="28"/>
        <v>8.2987551867219915E-4</v>
      </c>
      <c r="G236" s="17">
        <f t="shared" si="30"/>
        <v>-0.75</v>
      </c>
      <c r="H236" s="17">
        <f t="shared" si="29"/>
        <v>-1.9120458891013384E-3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40</v>
      </c>
      <c r="D238" s="16">
        <v>22</v>
      </c>
      <c r="E238" s="17">
        <f t="shared" si="31"/>
        <v>2.5493945188017845E-2</v>
      </c>
      <c r="F238" s="17">
        <f t="shared" si="32"/>
        <v>1.8257261410788383E-2</v>
      </c>
      <c r="G238" s="17">
        <f t="shared" ref="G238:G269" si="34">+IF(AND(C238=0,D238=0)," ",IF(C238=0,1,IF(D238=0,-1,(D238-C238)/C238)))</f>
        <v>-0.45</v>
      </c>
      <c r="H238" s="17">
        <f t="shared" si="33"/>
        <v>-1.1472275334608031E-2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1</v>
      </c>
      <c r="D240" s="16">
        <v>1</v>
      </c>
      <c r="E240" s="17">
        <f t="shared" si="31"/>
        <v>6.3734862970044612E-4</v>
      </c>
      <c r="F240" s="17">
        <f t="shared" si="32"/>
        <v>8.2987551867219915E-4</v>
      </c>
      <c r="G240" s="17">
        <f t="shared" si="34"/>
        <v>0</v>
      </c>
      <c r="H240" s="17">
        <f t="shared" si="33"/>
        <v>0</v>
      </c>
    </row>
    <row r="241" spans="1:8" x14ac:dyDescent="0.2">
      <c r="A241" s="14"/>
      <c r="B241" s="15" t="s">
        <v>222</v>
      </c>
      <c r="C241" s="16">
        <v>7</v>
      </c>
      <c r="D241" s="16">
        <v>3</v>
      </c>
      <c r="E241" s="17">
        <f t="shared" si="31"/>
        <v>4.4614404079031233E-3</v>
      </c>
      <c r="F241" s="17">
        <f t="shared" si="32"/>
        <v>2.4896265560165973E-3</v>
      </c>
      <c r="G241" s="17">
        <f t="shared" si="34"/>
        <v>-0.5714285714285714</v>
      </c>
      <c r="H241" s="17">
        <f t="shared" si="33"/>
        <v>-2.5493945188017845E-3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8</v>
      </c>
      <c r="D243" s="16">
        <v>4</v>
      </c>
      <c r="E243" s="17">
        <f t="shared" si="31"/>
        <v>5.098789037603569E-3</v>
      </c>
      <c r="F243" s="17">
        <f t="shared" si="32"/>
        <v>3.3195020746887966E-3</v>
      </c>
      <c r="G243" s="17">
        <f t="shared" si="34"/>
        <v>-0.5</v>
      </c>
      <c r="H243" s="17">
        <f t="shared" si="33"/>
        <v>-2.5493945188017845E-3</v>
      </c>
    </row>
    <row r="244" spans="1:8" x14ac:dyDescent="0.2">
      <c r="A244" s="14"/>
      <c r="B244" s="15" t="s">
        <v>225</v>
      </c>
      <c r="C244" s="16">
        <v>15</v>
      </c>
      <c r="D244" s="16">
        <v>18</v>
      </c>
      <c r="E244" s="17">
        <f t="shared" si="31"/>
        <v>9.5602294455066923E-3</v>
      </c>
      <c r="F244" s="17">
        <f t="shared" si="32"/>
        <v>1.4937759336099586E-2</v>
      </c>
      <c r="G244" s="17">
        <f t="shared" si="34"/>
        <v>0.2</v>
      </c>
      <c r="H244" s="17">
        <f t="shared" si="33"/>
        <v>1.9120458891013386E-3</v>
      </c>
    </row>
    <row r="245" spans="1:8" ht="25.5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8.2987551867219915E-4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6.3734862970044612E-4</v>
      </c>
      <c r="F246" s="17" t="str">
        <f t="shared" si="32"/>
        <v/>
      </c>
      <c r="G246" s="17">
        <f t="shared" si="34"/>
        <v>-1</v>
      </c>
      <c r="H246" s="17">
        <f t="shared" si="33"/>
        <v>-6.3734862970044612E-4</v>
      </c>
    </row>
    <row r="247" spans="1:8" ht="25.5" x14ac:dyDescent="0.2">
      <c r="A247" s="14"/>
      <c r="B247" s="15" t="s">
        <v>228</v>
      </c>
      <c r="C247" s="16">
        <v>0</v>
      </c>
      <c r="D247" s="16">
        <v>1</v>
      </c>
      <c r="E247" s="17" t="str">
        <f t="shared" si="31"/>
        <v/>
      </c>
      <c r="F247" s="17">
        <f t="shared" si="32"/>
        <v>8.2987551867219915E-4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8.2987551867219915E-4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3</v>
      </c>
      <c r="E250" s="17" t="str">
        <f t="shared" si="31"/>
        <v/>
      </c>
      <c r="F250" s="17">
        <f t="shared" si="32"/>
        <v>2.4896265560165973E-3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2</v>
      </c>
      <c r="D255" s="16">
        <v>1</v>
      </c>
      <c r="E255" s="17">
        <f t="shared" si="31"/>
        <v>1.2746972594008922E-3</v>
      </c>
      <c r="F255" s="17">
        <f t="shared" si="32"/>
        <v>8.2987551867219915E-4</v>
      </c>
      <c r="G255" s="17">
        <f t="shared" si="34"/>
        <v>-0.5</v>
      </c>
      <c r="H255" s="17">
        <f t="shared" si="33"/>
        <v>-6.3734862970044612E-4</v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1</v>
      </c>
      <c r="D258" s="16">
        <v>0</v>
      </c>
      <c r="E258" s="17">
        <f t="shared" si="31"/>
        <v>6.3734862970044612E-4</v>
      </c>
      <c r="F258" s="17" t="str">
        <f t="shared" si="32"/>
        <v/>
      </c>
      <c r="G258" s="17">
        <f t="shared" si="34"/>
        <v>-1</v>
      </c>
      <c r="H258" s="17">
        <f t="shared" si="33"/>
        <v>-6.3734862970044612E-4</v>
      </c>
    </row>
    <row r="259" spans="1:8" ht="25.5" x14ac:dyDescent="0.2">
      <c r="A259" s="14"/>
      <c r="B259" s="15" t="s">
        <v>239</v>
      </c>
      <c r="C259" s="16">
        <v>2</v>
      </c>
      <c r="D259" s="16">
        <v>10</v>
      </c>
      <c r="E259" s="17">
        <f t="shared" si="31"/>
        <v>1.2746972594008922E-3</v>
      </c>
      <c r="F259" s="17">
        <f t="shared" si="32"/>
        <v>8.2987551867219917E-3</v>
      </c>
      <c r="G259" s="17">
        <f t="shared" si="34"/>
        <v>4</v>
      </c>
      <c r="H259" s="17">
        <f t="shared" si="33"/>
        <v>5.098789037603569E-3</v>
      </c>
    </row>
    <row r="260" spans="1:8" x14ac:dyDescent="0.2">
      <c r="A260" s="14"/>
      <c r="B260" s="15" t="s">
        <v>240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8.2987551867219915E-4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8.2987551867219915E-4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16</v>
      </c>
      <c r="D264" s="16">
        <v>37</v>
      </c>
      <c r="E264" s="17">
        <f t="shared" si="31"/>
        <v>1.0197578075207138E-2</v>
      </c>
      <c r="F264" s="17">
        <f t="shared" si="32"/>
        <v>3.0705394190871368E-2</v>
      </c>
      <c r="G264" s="17">
        <f t="shared" si="34"/>
        <v>1.3125</v>
      </c>
      <c r="H264" s="17">
        <f t="shared" si="33"/>
        <v>1.3384321223709368E-2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16</v>
      </c>
      <c r="D266" s="16">
        <v>0</v>
      </c>
      <c r="E266" s="17">
        <f t="shared" si="31"/>
        <v>1.0197578075207138E-2</v>
      </c>
      <c r="F266" s="17" t="str">
        <f t="shared" si="32"/>
        <v/>
      </c>
      <c r="G266" s="17">
        <f t="shared" si="34"/>
        <v>-1</v>
      </c>
      <c r="H266" s="17">
        <f t="shared" si="33"/>
        <v>-1.0197578075207138E-2</v>
      </c>
    </row>
    <row r="267" spans="1:8" x14ac:dyDescent="0.2">
      <c r="A267" s="14"/>
      <c r="B267" s="15" t="s">
        <v>247</v>
      </c>
      <c r="C267" s="16">
        <v>27</v>
      </c>
      <c r="D267" s="16">
        <v>11</v>
      </c>
      <c r="E267" s="17">
        <f t="shared" si="31"/>
        <v>1.7208413001912046E-2</v>
      </c>
      <c r="F267" s="17">
        <f t="shared" si="32"/>
        <v>9.1286307053941914E-3</v>
      </c>
      <c r="G267" s="17">
        <f t="shared" si="34"/>
        <v>-0.59259259259259256</v>
      </c>
      <c r="H267" s="17">
        <f t="shared" si="33"/>
        <v>-1.0197578075207138E-2</v>
      </c>
    </row>
    <row r="268" spans="1:8" x14ac:dyDescent="0.2">
      <c r="A268" s="14"/>
      <c r="B268" s="15" t="s">
        <v>248</v>
      </c>
      <c r="C268" s="16">
        <v>0</v>
      </c>
      <c r="D268" s="16">
        <v>7</v>
      </c>
      <c r="E268" s="17" t="str">
        <f t="shared" si="31"/>
        <v/>
      </c>
      <c r="F268" s="17">
        <f t="shared" si="32"/>
        <v>5.8091286307053944E-3</v>
      </c>
      <c r="G268" s="17">
        <f t="shared" si="34"/>
        <v>1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8</v>
      </c>
      <c r="D269" s="16">
        <v>0</v>
      </c>
      <c r="E269" s="17">
        <f t="shared" ref="E269:E300" si="35">+IF(C269=0,"",C269/C$173)</f>
        <v>5.098789037603569E-3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-5.098789037603569E-3</v>
      </c>
    </row>
    <row r="270" spans="1:8" x14ac:dyDescent="0.2">
      <c r="A270" s="14"/>
      <c r="B270" s="15" t="s">
        <v>250</v>
      </c>
      <c r="C270" s="16">
        <v>2</v>
      </c>
      <c r="D270" s="16">
        <v>0</v>
      </c>
      <c r="E270" s="17">
        <f t="shared" si="35"/>
        <v>1.2746972594008922E-3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-1.2746972594008922E-3</v>
      </c>
    </row>
    <row r="271" spans="1:8" x14ac:dyDescent="0.2">
      <c r="A271" s="14"/>
      <c r="B271" s="15" t="s">
        <v>251</v>
      </c>
      <c r="C271" s="16">
        <v>19</v>
      </c>
      <c r="D271" s="16">
        <v>38</v>
      </c>
      <c r="E271" s="17">
        <f t="shared" si="35"/>
        <v>1.2109623964308477E-2</v>
      </c>
      <c r="F271" s="17">
        <f t="shared" si="36"/>
        <v>3.1535269709543567E-2</v>
      </c>
      <c r="G271" s="17">
        <f t="shared" si="38"/>
        <v>1</v>
      </c>
      <c r="H271" s="17">
        <f t="shared" si="37"/>
        <v>1.2109623964308477E-2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4</v>
      </c>
      <c r="D275" s="16">
        <v>3</v>
      </c>
      <c r="E275" s="17">
        <f t="shared" si="35"/>
        <v>2.5493945188017845E-3</v>
      </c>
      <c r="F275" s="17">
        <f t="shared" si="36"/>
        <v>2.4896265560165973E-3</v>
      </c>
      <c r="G275" s="17">
        <f t="shared" si="38"/>
        <v>-0.25</v>
      </c>
      <c r="H275" s="17">
        <f t="shared" si="37"/>
        <v>-6.3734862970044612E-4</v>
      </c>
    </row>
    <row r="276" spans="1:8" ht="25.5" x14ac:dyDescent="0.2">
      <c r="A276" s="14"/>
      <c r="B276" s="15" t="s">
        <v>256</v>
      </c>
      <c r="C276" s="16">
        <v>37</v>
      </c>
      <c r="D276" s="16">
        <v>67</v>
      </c>
      <c r="E276" s="17">
        <f t="shared" si="35"/>
        <v>2.3581899298916506E-2</v>
      </c>
      <c r="F276" s="17">
        <f t="shared" si="36"/>
        <v>5.5601659751037341E-2</v>
      </c>
      <c r="G276" s="17">
        <f t="shared" si="38"/>
        <v>0.81081081081081086</v>
      </c>
      <c r="H276" s="17">
        <f t="shared" si="37"/>
        <v>1.9120458891013385E-2</v>
      </c>
    </row>
    <row r="277" spans="1:8" x14ac:dyDescent="0.2">
      <c r="A277" s="14"/>
      <c r="B277" s="15" t="s">
        <v>257</v>
      </c>
      <c r="C277" s="16">
        <v>4</v>
      </c>
      <c r="D277" s="16">
        <v>4</v>
      </c>
      <c r="E277" s="17">
        <f t="shared" si="35"/>
        <v>2.5493945188017845E-3</v>
      </c>
      <c r="F277" s="17">
        <f t="shared" si="36"/>
        <v>3.3195020746887966E-3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258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1</v>
      </c>
      <c r="D281" s="16">
        <v>2</v>
      </c>
      <c r="E281" s="17">
        <f t="shared" si="35"/>
        <v>6.3734862970044612E-4</v>
      </c>
      <c r="F281" s="17">
        <f t="shared" si="36"/>
        <v>1.6597510373443983E-3</v>
      </c>
      <c r="G281" s="17">
        <f t="shared" si="38"/>
        <v>1</v>
      </c>
      <c r="H281" s="17">
        <f t="shared" si="37"/>
        <v>6.3734862970044612E-4</v>
      </c>
    </row>
    <row r="282" spans="1:8" x14ac:dyDescent="0.2">
      <c r="A282" s="14"/>
      <c r="B282" s="15" t="s">
        <v>262</v>
      </c>
      <c r="C282" s="16">
        <v>4</v>
      </c>
      <c r="D282" s="16">
        <v>3</v>
      </c>
      <c r="E282" s="17">
        <f t="shared" si="35"/>
        <v>2.5493945188017845E-3</v>
      </c>
      <c r="F282" s="17">
        <f t="shared" si="36"/>
        <v>2.4896265560165973E-3</v>
      </c>
      <c r="G282" s="17">
        <f t="shared" si="38"/>
        <v>-0.25</v>
      </c>
      <c r="H282" s="17">
        <f t="shared" si="37"/>
        <v>-6.3734862970044612E-4</v>
      </c>
    </row>
    <row r="283" spans="1:8" x14ac:dyDescent="0.2">
      <c r="A283" s="14"/>
      <c r="B283" s="15" t="s">
        <v>263</v>
      </c>
      <c r="C283" s="16">
        <v>5</v>
      </c>
      <c r="D283" s="16">
        <v>2</v>
      </c>
      <c r="E283" s="17">
        <f t="shared" si="35"/>
        <v>3.1867431485022306E-3</v>
      </c>
      <c r="F283" s="17">
        <f t="shared" si="36"/>
        <v>1.6597510373443983E-3</v>
      </c>
      <c r="G283" s="17">
        <f t="shared" si="38"/>
        <v>-0.6</v>
      </c>
      <c r="H283" s="17">
        <f t="shared" si="37"/>
        <v>-1.9120458891013384E-3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3</v>
      </c>
      <c r="D286" s="16">
        <v>1</v>
      </c>
      <c r="E286" s="17">
        <f t="shared" si="35"/>
        <v>1.9120458891013384E-3</v>
      </c>
      <c r="F286" s="17">
        <f t="shared" si="36"/>
        <v>8.2987551867219915E-4</v>
      </c>
      <c r="G286" s="17">
        <f t="shared" si="38"/>
        <v>-0.66666666666666663</v>
      </c>
      <c r="H286" s="17">
        <f t="shared" si="37"/>
        <v>-1.2746972594008922E-3</v>
      </c>
    </row>
    <row r="287" spans="1:8" x14ac:dyDescent="0.2">
      <c r="A287" s="14"/>
      <c r="B287" s="15" t="s">
        <v>267</v>
      </c>
      <c r="C287" s="16">
        <v>1</v>
      </c>
      <c r="D287" s="16">
        <v>0</v>
      </c>
      <c r="E287" s="17">
        <f t="shared" si="35"/>
        <v>6.3734862970044612E-4</v>
      </c>
      <c r="F287" s="17" t="str">
        <f t="shared" si="36"/>
        <v/>
      </c>
      <c r="G287" s="17">
        <f t="shared" si="38"/>
        <v>-1</v>
      </c>
      <c r="H287" s="17">
        <f t="shared" si="37"/>
        <v>-6.3734862970044612E-4</v>
      </c>
    </row>
    <row r="288" spans="1:8" x14ac:dyDescent="0.2">
      <c r="A288" s="14"/>
      <c r="B288" s="15" t="s">
        <v>268</v>
      </c>
      <c r="C288" s="16">
        <v>30</v>
      </c>
      <c r="D288" s="16">
        <v>8</v>
      </c>
      <c r="E288" s="17">
        <f t="shared" si="35"/>
        <v>1.9120458891013385E-2</v>
      </c>
      <c r="F288" s="17">
        <f t="shared" si="36"/>
        <v>6.6390041493775932E-3</v>
      </c>
      <c r="G288" s="17">
        <f t="shared" si="38"/>
        <v>-0.73333333333333328</v>
      </c>
      <c r="H288" s="17">
        <f t="shared" si="37"/>
        <v>-1.4021669853409814E-2</v>
      </c>
    </row>
    <row r="289" spans="1:8" x14ac:dyDescent="0.2">
      <c r="A289" s="14"/>
      <c r="B289" s="15" t="s">
        <v>269</v>
      </c>
      <c r="C289" s="16">
        <v>14</v>
      </c>
      <c r="D289" s="16">
        <v>2</v>
      </c>
      <c r="E289" s="17">
        <f t="shared" si="35"/>
        <v>8.9228808158062466E-3</v>
      </c>
      <c r="F289" s="17">
        <f t="shared" si="36"/>
        <v>1.6597510373443983E-3</v>
      </c>
      <c r="G289" s="17">
        <f t="shared" si="38"/>
        <v>-0.8571428571428571</v>
      </c>
      <c r="H289" s="17">
        <f t="shared" si="37"/>
        <v>-7.6481835564053535E-3</v>
      </c>
    </row>
    <row r="290" spans="1:8" x14ac:dyDescent="0.2">
      <c r="A290" s="14"/>
      <c r="B290" s="15" t="s">
        <v>270</v>
      </c>
      <c r="C290" s="16">
        <v>1</v>
      </c>
      <c r="D290" s="16">
        <v>0</v>
      </c>
      <c r="E290" s="17">
        <f t="shared" si="35"/>
        <v>6.3734862970044612E-4</v>
      </c>
      <c r="F290" s="17" t="str">
        <f t="shared" si="36"/>
        <v/>
      </c>
      <c r="G290" s="17">
        <f t="shared" si="38"/>
        <v>-1</v>
      </c>
      <c r="H290" s="17">
        <f t="shared" si="37"/>
        <v>-6.3734862970044612E-4</v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8.2987551867219915E-4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274</v>
      </c>
      <c r="C294" s="16">
        <v>12</v>
      </c>
      <c r="D294" s="16">
        <v>2</v>
      </c>
      <c r="E294" s="17">
        <f t="shared" si="35"/>
        <v>7.6481835564053535E-3</v>
      </c>
      <c r="F294" s="17">
        <f t="shared" si="36"/>
        <v>1.6597510373443983E-3</v>
      </c>
      <c r="G294" s="17">
        <f t="shared" si="38"/>
        <v>-0.83333333333333337</v>
      </c>
      <c r="H294" s="17">
        <f t="shared" si="37"/>
        <v>-6.3734862970044612E-3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5</v>
      </c>
      <c r="D300" s="16">
        <v>2</v>
      </c>
      <c r="E300" s="17">
        <f t="shared" si="35"/>
        <v>3.1867431485022306E-3</v>
      </c>
      <c r="F300" s="17">
        <f t="shared" si="36"/>
        <v>1.6597510373443983E-3</v>
      </c>
      <c r="G300" s="17">
        <f t="shared" si="38"/>
        <v>-0.6</v>
      </c>
      <c r="H300" s="17">
        <f t="shared" si="37"/>
        <v>-1.9120458891013384E-3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3</v>
      </c>
      <c r="D302" s="16">
        <v>0</v>
      </c>
      <c r="E302" s="17">
        <f t="shared" si="39"/>
        <v>1.9120458891013384E-3</v>
      </c>
      <c r="F302" s="17" t="str">
        <f t="shared" si="40"/>
        <v/>
      </c>
      <c r="G302" s="17">
        <f t="shared" ref="G302:G333" si="42">+IF(AND(C302=0,D302=0)," ",IF(C302=0,1,IF(D302=0,-1,(D302-C302)/C302)))</f>
        <v>-1</v>
      </c>
      <c r="H302" s="17">
        <f t="shared" si="41"/>
        <v>-1.9120458891013384E-3</v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23</v>
      </c>
      <c r="D305" s="16">
        <v>43</v>
      </c>
      <c r="E305" s="17">
        <f t="shared" si="39"/>
        <v>1.4659018483110261E-2</v>
      </c>
      <c r="F305" s="17">
        <f t="shared" si="40"/>
        <v>3.5684647302904562E-2</v>
      </c>
      <c r="G305" s="17">
        <f t="shared" si="42"/>
        <v>0.86956521739130432</v>
      </c>
      <c r="H305" s="17">
        <f t="shared" si="41"/>
        <v>1.2746972594008922E-2</v>
      </c>
    </row>
    <row r="306" spans="1:8" x14ac:dyDescent="0.2">
      <c r="A306" s="14"/>
      <c r="B306" s="15" t="s">
        <v>285</v>
      </c>
      <c r="C306" s="16">
        <v>1</v>
      </c>
      <c r="D306" s="16">
        <v>3</v>
      </c>
      <c r="E306" s="17">
        <f t="shared" si="39"/>
        <v>6.3734862970044612E-4</v>
      </c>
      <c r="F306" s="17">
        <f t="shared" si="40"/>
        <v>2.4896265560165973E-3</v>
      </c>
      <c r="G306" s="17">
        <f t="shared" si="42"/>
        <v>2</v>
      </c>
      <c r="H306" s="17">
        <f t="shared" si="41"/>
        <v>1.2746972594008922E-3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509</v>
      </c>
      <c r="D308" s="16">
        <v>382</v>
      </c>
      <c r="E308" s="17">
        <f t="shared" si="39"/>
        <v>0.32441045251752709</v>
      </c>
      <c r="F308" s="17">
        <f t="shared" si="40"/>
        <v>0.31701244813278007</v>
      </c>
      <c r="G308" s="17">
        <f t="shared" si="42"/>
        <v>-0.24950884086444008</v>
      </c>
      <c r="H308" s="17">
        <f t="shared" si="41"/>
        <v>-8.0943275971956663E-2</v>
      </c>
    </row>
    <row r="309" spans="1:8" x14ac:dyDescent="0.2">
      <c r="A309" s="14"/>
      <c r="B309" s="15" t="s">
        <v>288</v>
      </c>
      <c r="C309" s="16">
        <v>32</v>
      </c>
      <c r="D309" s="16">
        <v>0</v>
      </c>
      <c r="E309" s="17">
        <f t="shared" si="39"/>
        <v>2.0395156150414276E-2</v>
      </c>
      <c r="F309" s="17" t="str">
        <f t="shared" si="40"/>
        <v/>
      </c>
      <c r="G309" s="17">
        <f t="shared" si="42"/>
        <v>-1</v>
      </c>
      <c r="H309" s="17">
        <f t="shared" si="41"/>
        <v>-2.0395156150414276E-2</v>
      </c>
    </row>
    <row r="310" spans="1:8" ht="25.5" x14ac:dyDescent="0.2">
      <c r="A310" s="14"/>
      <c r="B310" s="15" t="s">
        <v>289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3</v>
      </c>
      <c r="D311" s="16">
        <v>0</v>
      </c>
      <c r="E311" s="17">
        <f t="shared" si="39"/>
        <v>1.9120458891013384E-3</v>
      </c>
      <c r="F311" s="17" t="str">
        <f t="shared" si="40"/>
        <v/>
      </c>
      <c r="G311" s="17">
        <f t="shared" si="42"/>
        <v>-1</v>
      </c>
      <c r="H311" s="17">
        <f t="shared" si="41"/>
        <v>-1.9120458891013384E-3</v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1</v>
      </c>
      <c r="D313" s="16">
        <v>1</v>
      </c>
      <c r="E313" s="17">
        <f t="shared" si="39"/>
        <v>6.3734862970044612E-4</v>
      </c>
      <c r="F313" s="17">
        <f t="shared" si="40"/>
        <v>8.2987551867219915E-4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293</v>
      </c>
      <c r="C314" s="16">
        <v>2</v>
      </c>
      <c r="D314" s="16">
        <v>0</v>
      </c>
      <c r="E314" s="17">
        <f t="shared" si="39"/>
        <v>1.2746972594008922E-3</v>
      </c>
      <c r="F314" s="17" t="str">
        <f t="shared" si="40"/>
        <v/>
      </c>
      <c r="G314" s="17">
        <f t="shared" si="42"/>
        <v>-1</v>
      </c>
      <c r="H314" s="17">
        <f t="shared" si="41"/>
        <v>-1.2746972594008922E-3</v>
      </c>
    </row>
    <row r="315" spans="1:8" ht="25.5" x14ac:dyDescent="0.2">
      <c r="A315" s="14"/>
      <c r="B315" s="15" t="s">
        <v>294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8.2987551867219915E-4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2</v>
      </c>
      <c r="D317" s="16">
        <v>0</v>
      </c>
      <c r="E317" s="17">
        <f t="shared" si="39"/>
        <v>1.2746972594008922E-3</v>
      </c>
      <c r="F317" s="17" t="str">
        <f t="shared" si="40"/>
        <v/>
      </c>
      <c r="G317" s="17">
        <f t="shared" si="42"/>
        <v>-1</v>
      </c>
      <c r="H317" s="17">
        <f t="shared" si="41"/>
        <v>-1.2746972594008922E-3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30</v>
      </c>
      <c r="D319" s="16">
        <v>11</v>
      </c>
      <c r="E319" s="17">
        <f t="shared" si="39"/>
        <v>1.9120458891013385E-2</v>
      </c>
      <c r="F319" s="17">
        <f t="shared" si="40"/>
        <v>9.1286307053941914E-3</v>
      </c>
      <c r="G319" s="17">
        <f t="shared" si="42"/>
        <v>-0.6333333333333333</v>
      </c>
      <c r="H319" s="17">
        <f t="shared" si="41"/>
        <v>-1.2109623964308477E-2</v>
      </c>
    </row>
    <row r="320" spans="1:8" x14ac:dyDescent="0.2">
      <c r="A320" s="14"/>
      <c r="B320" s="15" t="s">
        <v>299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8.2987551867219915E-4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2</v>
      </c>
      <c r="D321" s="16">
        <v>0</v>
      </c>
      <c r="E321" s="17">
        <f t="shared" si="39"/>
        <v>1.2746972594008922E-3</v>
      </c>
      <c r="F321" s="17" t="str">
        <f t="shared" si="40"/>
        <v/>
      </c>
      <c r="G321" s="17">
        <f t="shared" si="42"/>
        <v>-1</v>
      </c>
      <c r="H321" s="17">
        <f t="shared" si="41"/>
        <v>-1.2746972594008922E-3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4</v>
      </c>
      <c r="D324" s="16">
        <v>1</v>
      </c>
      <c r="E324" s="17">
        <f t="shared" si="39"/>
        <v>2.5493945188017845E-3</v>
      </c>
      <c r="F324" s="17">
        <f t="shared" si="40"/>
        <v>8.2987551867219915E-4</v>
      </c>
      <c r="G324" s="17">
        <f t="shared" si="42"/>
        <v>-0.75</v>
      </c>
      <c r="H324" s="17">
        <f t="shared" si="41"/>
        <v>-1.9120458891013384E-3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6</v>
      </c>
      <c r="D328" s="16">
        <v>5</v>
      </c>
      <c r="E328" s="17">
        <f t="shared" si="39"/>
        <v>3.8240917782026767E-3</v>
      </c>
      <c r="F328" s="17">
        <f t="shared" si="40"/>
        <v>4.1493775933609959E-3</v>
      </c>
      <c r="G328" s="17">
        <f t="shared" si="42"/>
        <v>-0.16666666666666666</v>
      </c>
      <c r="H328" s="17">
        <f t="shared" si="41"/>
        <v>-6.3734862970044612E-4</v>
      </c>
    </row>
    <row r="329" spans="1:8" x14ac:dyDescent="0.2">
      <c r="A329" s="14"/>
      <c r="B329" s="15" t="s">
        <v>308</v>
      </c>
      <c r="C329" s="16">
        <v>1</v>
      </c>
      <c r="D329" s="16">
        <v>1</v>
      </c>
      <c r="E329" s="17">
        <f t="shared" si="39"/>
        <v>6.3734862970044612E-4</v>
      </c>
      <c r="F329" s="17">
        <f t="shared" si="40"/>
        <v>8.2987551867219915E-4</v>
      </c>
      <c r="G329" s="17">
        <f t="shared" si="42"/>
        <v>0</v>
      </c>
      <c r="H329" s="17">
        <f t="shared" si="41"/>
        <v>0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1</v>
      </c>
      <c r="D333" s="16">
        <v>4</v>
      </c>
      <c r="E333" s="17">
        <f t="shared" ref="E333:E343" si="43">+IF(C333=0,"",C333/C$173)</f>
        <v>6.3734862970044612E-4</v>
      </c>
      <c r="F333" s="17">
        <f t="shared" ref="F333:F343" si="44">+IF(D333=0,"",D333/D$173)</f>
        <v>3.3195020746887966E-3</v>
      </c>
      <c r="G333" s="17">
        <f t="shared" si="42"/>
        <v>3</v>
      </c>
      <c r="H333" s="17">
        <f t="shared" ref="H333:H343" si="45">+IF(OR(AND(E333=""),(G333="")),"",E333*G333)</f>
        <v>1.9120458891013384E-3</v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1</v>
      </c>
      <c r="D341" s="16">
        <v>0</v>
      </c>
      <c r="E341" s="17">
        <f t="shared" si="43"/>
        <v>6.3734862970044612E-4</v>
      </c>
      <c r="F341" s="17" t="str">
        <f t="shared" si="44"/>
        <v/>
      </c>
      <c r="G341" s="17">
        <f t="shared" si="46"/>
        <v>-1</v>
      </c>
      <c r="H341" s="17">
        <f t="shared" si="45"/>
        <v>-6.3734862970044612E-4</v>
      </c>
    </row>
    <row r="342" spans="1:8" x14ac:dyDescent="0.2">
      <c r="A342" s="14"/>
      <c r="B342" s="15" t="s">
        <v>321</v>
      </c>
      <c r="C342" s="16">
        <v>1</v>
      </c>
      <c r="D342" s="16">
        <v>0</v>
      </c>
      <c r="E342" s="17">
        <f t="shared" si="43"/>
        <v>6.3734862970044612E-4</v>
      </c>
      <c r="F342" s="17" t="str">
        <f t="shared" si="44"/>
        <v/>
      </c>
      <c r="G342" s="17">
        <f t="shared" si="46"/>
        <v>-1</v>
      </c>
      <c r="H342" s="17">
        <f t="shared" si="45"/>
        <v>-6.3734862970044612E-4</v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13227</v>
      </c>
      <c r="D349" s="19">
        <f>SUM(D350:D576)</f>
        <v>10641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-0.19550918575640736</v>
      </c>
      <c r="H349" s="20">
        <f t="shared" ref="H349:H412" si="49">+IF(OR(AND(E349=""),(G349="")),"",E349*G349)</f>
        <v>-0.19550918575640736</v>
      </c>
    </row>
    <row r="350" spans="1:8" x14ac:dyDescent="0.2">
      <c r="A350" s="14"/>
      <c r="B350" s="15" t="s">
        <v>323</v>
      </c>
      <c r="C350" s="16">
        <v>44</v>
      </c>
      <c r="D350" s="16">
        <v>29</v>
      </c>
      <c r="E350" s="17">
        <f t="shared" si="47"/>
        <v>3.3265290693278897E-3</v>
      </c>
      <c r="F350" s="17">
        <f t="shared" si="48"/>
        <v>2.7253077718259562E-3</v>
      </c>
      <c r="G350" s="17">
        <f t="shared" ref="G350:G413" si="50">+IF(AND(C350=0,D350=0)," ",IF(C350=0,1,IF(D350=0,-1,(D350-C350)/C350)))</f>
        <v>-0.34090909090909088</v>
      </c>
      <c r="H350" s="17">
        <f t="shared" si="49"/>
        <v>-1.1340440009072351E-3</v>
      </c>
    </row>
    <row r="351" spans="1:8" x14ac:dyDescent="0.2">
      <c r="A351" s="14"/>
      <c r="B351" s="15" t="s">
        <v>324</v>
      </c>
      <c r="C351" s="16">
        <v>8</v>
      </c>
      <c r="D351" s="16">
        <v>5</v>
      </c>
      <c r="E351" s="17">
        <f t="shared" si="47"/>
        <v>6.048234671505254E-4</v>
      </c>
      <c r="F351" s="17">
        <f t="shared" si="48"/>
        <v>4.6988065031482005E-4</v>
      </c>
      <c r="G351" s="17">
        <f t="shared" si="50"/>
        <v>-0.375</v>
      </c>
      <c r="H351" s="17">
        <f t="shared" si="49"/>
        <v>-2.2680880018144704E-4</v>
      </c>
    </row>
    <row r="352" spans="1:8" x14ac:dyDescent="0.2">
      <c r="A352" s="14"/>
      <c r="B352" s="15" t="s">
        <v>325</v>
      </c>
      <c r="C352" s="16">
        <v>5</v>
      </c>
      <c r="D352" s="16">
        <v>3</v>
      </c>
      <c r="E352" s="17">
        <f t="shared" si="47"/>
        <v>3.7801466696907841E-4</v>
      </c>
      <c r="F352" s="17">
        <f t="shared" si="48"/>
        <v>2.8192839018889202E-4</v>
      </c>
      <c r="G352" s="17">
        <f t="shared" si="50"/>
        <v>-0.4</v>
      </c>
      <c r="H352" s="17">
        <f t="shared" si="49"/>
        <v>-1.5120586678763138E-4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205</v>
      </c>
      <c r="D355" s="16">
        <v>112</v>
      </c>
      <c r="E355" s="17">
        <f t="shared" si="47"/>
        <v>1.5498601345732214E-2</v>
      </c>
      <c r="F355" s="17">
        <f t="shared" si="48"/>
        <v>1.0525326567051969E-2</v>
      </c>
      <c r="G355" s="17">
        <f t="shared" si="50"/>
        <v>-0.45365853658536587</v>
      </c>
      <c r="H355" s="17">
        <f t="shared" si="49"/>
        <v>-7.0310728056248587E-3</v>
      </c>
    </row>
    <row r="356" spans="1:8" x14ac:dyDescent="0.2">
      <c r="A356" s="14"/>
      <c r="B356" s="15" t="s">
        <v>329</v>
      </c>
      <c r="C356" s="16">
        <v>9</v>
      </c>
      <c r="D356" s="16">
        <v>42</v>
      </c>
      <c r="E356" s="17">
        <f t="shared" si="47"/>
        <v>6.8042640054434111E-4</v>
      </c>
      <c r="F356" s="17">
        <f t="shared" si="48"/>
        <v>3.9469974626444885E-3</v>
      </c>
      <c r="G356" s="17">
        <f t="shared" si="50"/>
        <v>3.6666666666666665</v>
      </c>
      <c r="H356" s="17">
        <f t="shared" si="49"/>
        <v>2.4948968019959175E-3</v>
      </c>
    </row>
    <row r="357" spans="1:8" x14ac:dyDescent="0.2">
      <c r="A357" s="14"/>
      <c r="B357" s="15" t="s">
        <v>330</v>
      </c>
      <c r="C357" s="16">
        <v>13</v>
      </c>
      <c r="D357" s="16">
        <v>7</v>
      </c>
      <c r="E357" s="17">
        <f t="shared" si="47"/>
        <v>9.8283813411960386E-4</v>
      </c>
      <c r="F357" s="17">
        <f t="shared" si="48"/>
        <v>6.5783291044074809E-4</v>
      </c>
      <c r="G357" s="17">
        <f t="shared" si="50"/>
        <v>-0.46153846153846156</v>
      </c>
      <c r="H357" s="17">
        <f t="shared" si="49"/>
        <v>-4.5361760036289413E-4</v>
      </c>
    </row>
    <row r="358" spans="1:8" x14ac:dyDescent="0.2">
      <c r="A358" s="14"/>
      <c r="B358" s="15" t="s">
        <v>331</v>
      </c>
      <c r="C358" s="16">
        <v>7</v>
      </c>
      <c r="D358" s="16">
        <v>2</v>
      </c>
      <c r="E358" s="17">
        <f t="shared" si="47"/>
        <v>5.2922053375670979E-4</v>
      </c>
      <c r="F358" s="17">
        <f t="shared" si="48"/>
        <v>1.8795226012592801E-4</v>
      </c>
      <c r="G358" s="17">
        <f t="shared" si="50"/>
        <v>-0.7142857142857143</v>
      </c>
      <c r="H358" s="17">
        <f t="shared" si="49"/>
        <v>-3.7801466696907841E-4</v>
      </c>
    </row>
    <row r="359" spans="1:8" x14ac:dyDescent="0.2">
      <c r="A359" s="14"/>
      <c r="B359" s="15" t="s">
        <v>332</v>
      </c>
      <c r="C359" s="16">
        <v>0</v>
      </c>
      <c r="D359" s="16">
        <v>14</v>
      </c>
      <c r="E359" s="17" t="str">
        <f t="shared" si="47"/>
        <v/>
      </c>
      <c r="F359" s="17">
        <f t="shared" si="48"/>
        <v>1.3156658208814962E-3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281</v>
      </c>
      <c r="D361" s="16">
        <v>205</v>
      </c>
      <c r="E361" s="17">
        <f t="shared" si="47"/>
        <v>2.1244424283662206E-2</v>
      </c>
      <c r="F361" s="17">
        <f t="shared" si="48"/>
        <v>1.9265106662907622E-2</v>
      </c>
      <c r="G361" s="17">
        <f t="shared" si="50"/>
        <v>-0.27046263345195731</v>
      </c>
      <c r="H361" s="17">
        <f t="shared" si="49"/>
        <v>-5.7458229379299917E-3</v>
      </c>
    </row>
    <row r="362" spans="1:8" x14ac:dyDescent="0.2">
      <c r="A362" s="14"/>
      <c r="B362" s="15" t="s">
        <v>335</v>
      </c>
      <c r="C362" s="16">
        <v>26</v>
      </c>
      <c r="D362" s="16">
        <v>18</v>
      </c>
      <c r="E362" s="17">
        <f t="shared" si="47"/>
        <v>1.9656762682392077E-3</v>
      </c>
      <c r="F362" s="17">
        <f t="shared" si="48"/>
        <v>1.6915703411333521E-3</v>
      </c>
      <c r="G362" s="17">
        <f t="shared" si="50"/>
        <v>-0.30769230769230771</v>
      </c>
      <c r="H362" s="17">
        <f t="shared" si="49"/>
        <v>-6.048234671505255E-4</v>
      </c>
    </row>
    <row r="363" spans="1:8" x14ac:dyDescent="0.2">
      <c r="A363" s="14"/>
      <c r="B363" s="15" t="s">
        <v>336</v>
      </c>
      <c r="C363" s="16">
        <v>1</v>
      </c>
      <c r="D363" s="16">
        <v>0</v>
      </c>
      <c r="E363" s="17">
        <f t="shared" si="47"/>
        <v>7.5602933393815674E-5</v>
      </c>
      <c r="F363" s="17" t="str">
        <f t="shared" si="48"/>
        <v/>
      </c>
      <c r="G363" s="17">
        <f t="shared" si="50"/>
        <v>-1</v>
      </c>
      <c r="H363" s="17">
        <f t="shared" si="49"/>
        <v>-7.5602933393815674E-5</v>
      </c>
    </row>
    <row r="364" spans="1:8" x14ac:dyDescent="0.2">
      <c r="A364" s="14"/>
      <c r="B364" s="15" t="s">
        <v>337</v>
      </c>
      <c r="C364" s="16">
        <v>30</v>
      </c>
      <c r="D364" s="16">
        <v>16</v>
      </c>
      <c r="E364" s="17">
        <f t="shared" si="47"/>
        <v>2.2680880018144706E-3</v>
      </c>
      <c r="F364" s="17">
        <f t="shared" si="48"/>
        <v>1.503618081007424E-3</v>
      </c>
      <c r="G364" s="17">
        <f t="shared" si="50"/>
        <v>-0.46666666666666667</v>
      </c>
      <c r="H364" s="17">
        <f t="shared" si="49"/>
        <v>-1.0584410675134196E-3</v>
      </c>
    </row>
    <row r="365" spans="1:8" x14ac:dyDescent="0.2">
      <c r="A365" s="14"/>
      <c r="B365" s="15" t="s">
        <v>338</v>
      </c>
      <c r="C365" s="16">
        <v>29</v>
      </c>
      <c r="D365" s="16">
        <v>12</v>
      </c>
      <c r="E365" s="17">
        <f t="shared" si="47"/>
        <v>2.1924850684206547E-3</v>
      </c>
      <c r="F365" s="17">
        <f t="shared" si="48"/>
        <v>1.1277135607555681E-3</v>
      </c>
      <c r="G365" s="17">
        <f t="shared" si="50"/>
        <v>-0.58620689655172409</v>
      </c>
      <c r="H365" s="17">
        <f t="shared" si="49"/>
        <v>-1.2852498676948665E-3</v>
      </c>
    </row>
    <row r="366" spans="1:8" x14ac:dyDescent="0.2">
      <c r="A366" s="14"/>
      <c r="B366" s="15" t="s">
        <v>339</v>
      </c>
      <c r="C366" s="16">
        <v>9</v>
      </c>
      <c r="D366" s="16">
        <v>0</v>
      </c>
      <c r="E366" s="17">
        <f t="shared" si="47"/>
        <v>6.8042640054434111E-4</v>
      </c>
      <c r="F366" s="17" t="str">
        <f t="shared" si="48"/>
        <v/>
      </c>
      <c r="G366" s="17">
        <f t="shared" si="50"/>
        <v>-1</v>
      </c>
      <c r="H366" s="17">
        <f t="shared" si="49"/>
        <v>-6.8042640054434111E-4</v>
      </c>
    </row>
    <row r="367" spans="1:8" x14ac:dyDescent="0.2">
      <c r="A367" s="14"/>
      <c r="B367" s="15" t="s">
        <v>340</v>
      </c>
      <c r="C367" s="16">
        <v>2</v>
      </c>
      <c r="D367" s="16">
        <v>0</v>
      </c>
      <c r="E367" s="17">
        <f t="shared" si="47"/>
        <v>1.5120586678763135E-4</v>
      </c>
      <c r="F367" s="17" t="str">
        <f t="shared" si="48"/>
        <v/>
      </c>
      <c r="G367" s="17">
        <f t="shared" si="50"/>
        <v>-1</v>
      </c>
      <c r="H367" s="17">
        <f t="shared" si="49"/>
        <v>-1.5120586678763135E-4</v>
      </c>
    </row>
    <row r="368" spans="1:8" x14ac:dyDescent="0.2">
      <c r="A368" s="14"/>
      <c r="B368" s="15" t="s">
        <v>341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9.3976130062964003E-5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1777</v>
      </c>
      <c r="D369" s="16">
        <v>2198</v>
      </c>
      <c r="E369" s="17">
        <f t="shared" si="47"/>
        <v>0.13434641264081046</v>
      </c>
      <c r="F369" s="17">
        <f t="shared" si="48"/>
        <v>0.20655953387839487</v>
      </c>
      <c r="G369" s="17">
        <f t="shared" si="50"/>
        <v>0.236916150815982</v>
      </c>
      <c r="H369" s="17">
        <f t="shared" si="49"/>
        <v>3.1828834958796404E-2</v>
      </c>
    </row>
    <row r="370" spans="1:8" x14ac:dyDescent="0.2">
      <c r="A370" s="14"/>
      <c r="B370" s="15" t="s">
        <v>343</v>
      </c>
      <c r="C370" s="16">
        <v>10</v>
      </c>
      <c r="D370" s="16">
        <v>3</v>
      </c>
      <c r="E370" s="17">
        <f t="shared" si="47"/>
        <v>7.5602933393815683E-4</v>
      </c>
      <c r="F370" s="17">
        <f t="shared" si="48"/>
        <v>2.8192839018889202E-4</v>
      </c>
      <c r="G370" s="17">
        <f t="shared" si="50"/>
        <v>-0.7</v>
      </c>
      <c r="H370" s="17">
        <f t="shared" si="49"/>
        <v>-5.2922053375670979E-4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12</v>
      </c>
      <c r="D372" s="16">
        <v>2</v>
      </c>
      <c r="E372" s="17">
        <f t="shared" si="47"/>
        <v>9.0723520072578815E-4</v>
      </c>
      <c r="F372" s="17">
        <f t="shared" si="48"/>
        <v>1.8795226012592801E-4</v>
      </c>
      <c r="G372" s="17">
        <f t="shared" si="50"/>
        <v>-0.83333333333333337</v>
      </c>
      <c r="H372" s="17">
        <f t="shared" si="49"/>
        <v>-7.5602933393815683E-4</v>
      </c>
    </row>
    <row r="373" spans="1:8" x14ac:dyDescent="0.2">
      <c r="A373" s="14"/>
      <c r="B373" s="15" t="s">
        <v>346</v>
      </c>
      <c r="C373" s="16">
        <v>98</v>
      </c>
      <c r="D373" s="16">
        <v>88</v>
      </c>
      <c r="E373" s="17">
        <f t="shared" si="47"/>
        <v>7.409087472593937E-3</v>
      </c>
      <c r="F373" s="17">
        <f t="shared" si="48"/>
        <v>8.2698994455408324E-3</v>
      </c>
      <c r="G373" s="17">
        <f t="shared" si="50"/>
        <v>-0.10204081632653061</v>
      </c>
      <c r="H373" s="17">
        <f t="shared" si="49"/>
        <v>-7.5602933393815683E-4</v>
      </c>
    </row>
    <row r="374" spans="1:8" x14ac:dyDescent="0.2">
      <c r="A374" s="14"/>
      <c r="B374" s="15" t="s">
        <v>347</v>
      </c>
      <c r="C374" s="16">
        <v>11</v>
      </c>
      <c r="D374" s="16">
        <v>2</v>
      </c>
      <c r="E374" s="17">
        <f t="shared" si="47"/>
        <v>8.3163226733197243E-4</v>
      </c>
      <c r="F374" s="17">
        <f t="shared" si="48"/>
        <v>1.8795226012592801E-4</v>
      </c>
      <c r="G374" s="17">
        <f t="shared" si="50"/>
        <v>-0.81818181818181823</v>
      </c>
      <c r="H374" s="17">
        <f t="shared" si="49"/>
        <v>-6.8042640054434111E-4</v>
      </c>
    </row>
    <row r="375" spans="1:8" x14ac:dyDescent="0.2">
      <c r="A375" s="14"/>
      <c r="B375" s="15" t="s">
        <v>348</v>
      </c>
      <c r="C375" s="16">
        <v>1</v>
      </c>
      <c r="D375" s="16">
        <v>0</v>
      </c>
      <c r="E375" s="17">
        <f t="shared" si="47"/>
        <v>7.5602933393815674E-5</v>
      </c>
      <c r="F375" s="17" t="str">
        <f t="shared" si="48"/>
        <v/>
      </c>
      <c r="G375" s="17">
        <f t="shared" si="50"/>
        <v>-1</v>
      </c>
      <c r="H375" s="17">
        <f t="shared" si="49"/>
        <v>-7.5602933393815674E-5</v>
      </c>
    </row>
    <row r="376" spans="1:8" x14ac:dyDescent="0.2">
      <c r="A376" s="14"/>
      <c r="B376" s="15" t="s">
        <v>349</v>
      </c>
      <c r="C376" s="16">
        <v>2</v>
      </c>
      <c r="D376" s="16">
        <v>2</v>
      </c>
      <c r="E376" s="17">
        <f t="shared" si="47"/>
        <v>1.5120586678763135E-4</v>
      </c>
      <c r="F376" s="17">
        <f t="shared" si="48"/>
        <v>1.8795226012592801E-4</v>
      </c>
      <c r="G376" s="17">
        <f t="shared" si="50"/>
        <v>0</v>
      </c>
      <c r="H376" s="17">
        <f t="shared" si="49"/>
        <v>0</v>
      </c>
    </row>
    <row r="377" spans="1:8" x14ac:dyDescent="0.2">
      <c r="A377" s="14"/>
      <c r="B377" s="15" t="s">
        <v>350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9.3976130062964003E-5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2</v>
      </c>
      <c r="D378" s="16">
        <v>0</v>
      </c>
      <c r="E378" s="17">
        <f t="shared" si="47"/>
        <v>1.5120586678763135E-4</v>
      </c>
      <c r="F378" s="17" t="str">
        <f t="shared" si="48"/>
        <v/>
      </c>
      <c r="G378" s="17">
        <f t="shared" si="50"/>
        <v>-1</v>
      </c>
      <c r="H378" s="17">
        <f t="shared" si="49"/>
        <v>-1.5120586678763135E-4</v>
      </c>
    </row>
    <row r="379" spans="1:8" x14ac:dyDescent="0.2">
      <c r="A379" s="14"/>
      <c r="B379" s="15" t="s">
        <v>352</v>
      </c>
      <c r="C379" s="16">
        <v>5</v>
      </c>
      <c r="D379" s="16">
        <v>7</v>
      </c>
      <c r="E379" s="17">
        <f t="shared" si="47"/>
        <v>3.7801466696907841E-4</v>
      </c>
      <c r="F379" s="17">
        <f t="shared" si="48"/>
        <v>6.5783291044074809E-4</v>
      </c>
      <c r="G379" s="17">
        <f t="shared" si="50"/>
        <v>0.4</v>
      </c>
      <c r="H379" s="17">
        <f t="shared" si="49"/>
        <v>1.5120586678763138E-4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73</v>
      </c>
      <c r="D383" s="16">
        <v>149</v>
      </c>
      <c r="E383" s="17">
        <f t="shared" si="47"/>
        <v>5.5190141377485444E-3</v>
      </c>
      <c r="F383" s="17">
        <f t="shared" si="48"/>
        <v>1.4002443379381637E-2</v>
      </c>
      <c r="G383" s="17">
        <f t="shared" si="50"/>
        <v>1.0410958904109588</v>
      </c>
      <c r="H383" s="17">
        <f t="shared" si="49"/>
        <v>5.7458229379299909E-3</v>
      </c>
    </row>
    <row r="384" spans="1:8" x14ac:dyDescent="0.2">
      <c r="A384" s="14"/>
      <c r="B384" s="15" t="s">
        <v>357</v>
      </c>
      <c r="C384" s="16">
        <v>108</v>
      </c>
      <c r="D384" s="16">
        <v>55</v>
      </c>
      <c r="E384" s="17">
        <f t="shared" si="47"/>
        <v>8.1651168065320929E-3</v>
      </c>
      <c r="F384" s="17">
        <f t="shared" si="48"/>
        <v>5.16868715346302E-3</v>
      </c>
      <c r="G384" s="17">
        <f t="shared" si="50"/>
        <v>-0.49074074074074076</v>
      </c>
      <c r="H384" s="17">
        <f t="shared" si="49"/>
        <v>-4.0069554698722309E-3</v>
      </c>
    </row>
    <row r="385" spans="1:8" x14ac:dyDescent="0.2">
      <c r="A385" s="14"/>
      <c r="B385" s="15" t="s">
        <v>358</v>
      </c>
      <c r="C385" s="16">
        <v>19</v>
      </c>
      <c r="D385" s="16">
        <v>10</v>
      </c>
      <c r="E385" s="17">
        <f t="shared" si="47"/>
        <v>1.4364557344824979E-3</v>
      </c>
      <c r="F385" s="17">
        <f t="shared" si="48"/>
        <v>9.3976130062964011E-4</v>
      </c>
      <c r="G385" s="17">
        <f t="shared" si="50"/>
        <v>-0.47368421052631576</v>
      </c>
      <c r="H385" s="17">
        <f t="shared" si="49"/>
        <v>-6.8042640054434111E-4</v>
      </c>
    </row>
    <row r="386" spans="1:8" x14ac:dyDescent="0.2">
      <c r="A386" s="14"/>
      <c r="B386" s="15" t="s">
        <v>359</v>
      </c>
      <c r="C386" s="16">
        <v>7</v>
      </c>
      <c r="D386" s="16">
        <v>8</v>
      </c>
      <c r="E386" s="17">
        <f t="shared" si="47"/>
        <v>5.2922053375670979E-4</v>
      </c>
      <c r="F386" s="17">
        <f t="shared" si="48"/>
        <v>7.5180904050371202E-4</v>
      </c>
      <c r="G386" s="17">
        <f t="shared" si="50"/>
        <v>0.14285714285714285</v>
      </c>
      <c r="H386" s="17">
        <f t="shared" si="49"/>
        <v>7.5602933393815674E-5</v>
      </c>
    </row>
    <row r="387" spans="1:8" x14ac:dyDescent="0.2">
      <c r="A387" s="14"/>
      <c r="B387" s="15" t="s">
        <v>360</v>
      </c>
      <c r="C387" s="16">
        <v>3</v>
      </c>
      <c r="D387" s="16">
        <v>2</v>
      </c>
      <c r="E387" s="17">
        <f t="shared" si="47"/>
        <v>2.2680880018144704E-4</v>
      </c>
      <c r="F387" s="17">
        <f t="shared" si="48"/>
        <v>1.8795226012592801E-4</v>
      </c>
      <c r="G387" s="17">
        <f t="shared" si="50"/>
        <v>-0.33333333333333331</v>
      </c>
      <c r="H387" s="17">
        <f t="shared" si="49"/>
        <v>-7.5602933393815674E-5</v>
      </c>
    </row>
    <row r="388" spans="1:8" x14ac:dyDescent="0.2">
      <c r="A388" s="14"/>
      <c r="B388" s="15" t="s">
        <v>361</v>
      </c>
      <c r="C388" s="16">
        <v>82</v>
      </c>
      <c r="D388" s="16">
        <v>26</v>
      </c>
      <c r="E388" s="17">
        <f t="shared" si="47"/>
        <v>6.1994405382928856E-3</v>
      </c>
      <c r="F388" s="17">
        <f t="shared" si="48"/>
        <v>2.4433793816370643E-3</v>
      </c>
      <c r="G388" s="17">
        <f t="shared" si="50"/>
        <v>-0.68292682926829273</v>
      </c>
      <c r="H388" s="17">
        <f t="shared" si="49"/>
        <v>-4.2337642700536783E-3</v>
      </c>
    </row>
    <row r="389" spans="1:8" x14ac:dyDescent="0.2">
      <c r="A389" s="14"/>
      <c r="B389" s="15" t="s">
        <v>362</v>
      </c>
      <c r="C389" s="16">
        <v>1</v>
      </c>
      <c r="D389" s="16">
        <v>0</v>
      </c>
      <c r="E389" s="17">
        <f t="shared" si="47"/>
        <v>7.5602933393815674E-5</v>
      </c>
      <c r="F389" s="17" t="str">
        <f t="shared" si="48"/>
        <v/>
      </c>
      <c r="G389" s="17">
        <f t="shared" si="50"/>
        <v>-1</v>
      </c>
      <c r="H389" s="17">
        <f t="shared" si="49"/>
        <v>-7.5602933393815674E-5</v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21</v>
      </c>
      <c r="D391" s="16">
        <v>22</v>
      </c>
      <c r="E391" s="17">
        <f t="shared" si="47"/>
        <v>1.5876616012701294E-3</v>
      </c>
      <c r="F391" s="17">
        <f t="shared" si="48"/>
        <v>2.0674748613852081E-3</v>
      </c>
      <c r="G391" s="17">
        <f t="shared" si="50"/>
        <v>4.7619047619047616E-2</v>
      </c>
      <c r="H391" s="17">
        <f t="shared" si="49"/>
        <v>7.5602933393815674E-5</v>
      </c>
    </row>
    <row r="392" spans="1:8" x14ac:dyDescent="0.2">
      <c r="A392" s="14" t="s">
        <v>91</v>
      </c>
      <c r="B392" s="15" t="s">
        <v>365</v>
      </c>
      <c r="C392" s="16">
        <v>19</v>
      </c>
      <c r="D392" s="16">
        <v>1</v>
      </c>
      <c r="E392" s="17">
        <f t="shared" si="47"/>
        <v>1.4364557344824979E-3</v>
      </c>
      <c r="F392" s="17">
        <f t="shared" si="48"/>
        <v>9.3976130062964003E-5</v>
      </c>
      <c r="G392" s="17">
        <f t="shared" si="50"/>
        <v>-0.94736842105263153</v>
      </c>
      <c r="H392" s="17">
        <f t="shared" si="49"/>
        <v>-1.3608528010886822E-3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7843</v>
      </c>
      <c r="D395" s="16">
        <v>5531</v>
      </c>
      <c r="E395" s="17">
        <f t="shared" si="47"/>
        <v>0.59295380660769637</v>
      </c>
      <c r="F395" s="17">
        <f t="shared" si="48"/>
        <v>0.51978197537825388</v>
      </c>
      <c r="G395" s="17">
        <f t="shared" si="50"/>
        <v>-0.29478515874027794</v>
      </c>
      <c r="H395" s="17">
        <f t="shared" si="49"/>
        <v>-0.17479398200650184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172</v>
      </c>
      <c r="D397" s="16">
        <v>84</v>
      </c>
      <c r="E397" s="17">
        <f t="shared" si="47"/>
        <v>1.3003704543736297E-2</v>
      </c>
      <c r="F397" s="17">
        <f t="shared" si="48"/>
        <v>7.893994925288977E-3</v>
      </c>
      <c r="G397" s="17">
        <f t="shared" si="50"/>
        <v>-0.51162790697674421</v>
      </c>
      <c r="H397" s="17">
        <f t="shared" si="49"/>
        <v>-6.6530581386557803E-3</v>
      </c>
    </row>
    <row r="398" spans="1:8" x14ac:dyDescent="0.2">
      <c r="A398" s="14"/>
      <c r="B398" s="15" t="s">
        <v>371</v>
      </c>
      <c r="C398" s="16">
        <v>512</v>
      </c>
      <c r="D398" s="16">
        <v>867</v>
      </c>
      <c r="E398" s="17">
        <f t="shared" si="47"/>
        <v>3.8708701897633625E-2</v>
      </c>
      <c r="F398" s="17">
        <f t="shared" si="48"/>
        <v>8.1477304764589795E-2</v>
      </c>
      <c r="G398" s="17">
        <f t="shared" si="50"/>
        <v>0.693359375</v>
      </c>
      <c r="H398" s="17">
        <f t="shared" si="49"/>
        <v>2.6839041354804565E-2</v>
      </c>
    </row>
    <row r="399" spans="1:8" x14ac:dyDescent="0.2">
      <c r="A399" s="14"/>
      <c r="B399" s="15" t="s">
        <v>372</v>
      </c>
      <c r="C399" s="16">
        <v>84</v>
      </c>
      <c r="D399" s="16">
        <v>51</v>
      </c>
      <c r="E399" s="17">
        <f t="shared" si="47"/>
        <v>6.3506464050805175E-3</v>
      </c>
      <c r="F399" s="17">
        <f t="shared" si="48"/>
        <v>4.7927826332111647E-3</v>
      </c>
      <c r="G399" s="17">
        <f t="shared" si="50"/>
        <v>-0.39285714285714285</v>
      </c>
      <c r="H399" s="17">
        <f t="shared" si="49"/>
        <v>-2.4948968019959175E-3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28</v>
      </c>
      <c r="D401" s="16">
        <v>0</v>
      </c>
      <c r="E401" s="17">
        <f t="shared" si="47"/>
        <v>2.1168821350268392E-3</v>
      </c>
      <c r="F401" s="17" t="str">
        <f t="shared" si="48"/>
        <v/>
      </c>
      <c r="G401" s="17">
        <f t="shared" si="50"/>
        <v>-1</v>
      </c>
      <c r="H401" s="17">
        <f t="shared" si="49"/>
        <v>-2.1168821350268392E-3</v>
      </c>
    </row>
    <row r="402" spans="1:8" ht="25.5" x14ac:dyDescent="0.2">
      <c r="A402" s="14"/>
      <c r="B402" s="15" t="s">
        <v>375</v>
      </c>
      <c r="C402" s="16">
        <v>1</v>
      </c>
      <c r="D402" s="16">
        <v>0</v>
      </c>
      <c r="E402" s="17">
        <f t="shared" si="47"/>
        <v>7.5602933393815674E-5</v>
      </c>
      <c r="F402" s="17" t="str">
        <f t="shared" si="48"/>
        <v/>
      </c>
      <c r="G402" s="17">
        <f t="shared" si="50"/>
        <v>-1</v>
      </c>
      <c r="H402" s="17">
        <f t="shared" si="49"/>
        <v>-7.5602933393815674E-5</v>
      </c>
    </row>
    <row r="403" spans="1:8" x14ac:dyDescent="0.2">
      <c r="A403" s="14"/>
      <c r="B403" s="15" t="s">
        <v>376</v>
      </c>
      <c r="C403" s="16">
        <v>2</v>
      </c>
      <c r="D403" s="16">
        <v>4</v>
      </c>
      <c r="E403" s="17">
        <f t="shared" si="47"/>
        <v>1.5120586678763135E-4</v>
      </c>
      <c r="F403" s="17">
        <f t="shared" si="48"/>
        <v>3.7590452025185601E-4</v>
      </c>
      <c r="G403" s="17">
        <f t="shared" si="50"/>
        <v>1</v>
      </c>
      <c r="H403" s="17">
        <f t="shared" si="49"/>
        <v>1.5120586678763135E-4</v>
      </c>
    </row>
    <row r="404" spans="1:8" x14ac:dyDescent="0.2">
      <c r="A404" s="14"/>
      <c r="B404" s="15" t="s">
        <v>377</v>
      </c>
      <c r="C404" s="16">
        <v>0</v>
      </c>
      <c r="D404" s="16">
        <v>0</v>
      </c>
      <c r="E404" s="17" t="str">
        <f t="shared" si="47"/>
        <v/>
      </c>
      <c r="F404" s="17" t="str">
        <f t="shared" si="48"/>
        <v/>
      </c>
      <c r="G404" s="17" t="str">
        <f t="shared" si="50"/>
        <v xml:space="preserve"> </v>
      </c>
      <c r="H404" s="17" t="str">
        <f t="shared" si="49"/>
        <v/>
      </c>
    </row>
    <row r="405" spans="1:8" x14ac:dyDescent="0.2">
      <c r="A405" s="14"/>
      <c r="B405" s="15" t="s">
        <v>378</v>
      </c>
      <c r="C405" s="16">
        <v>0</v>
      </c>
      <c r="D405" s="16">
        <v>11</v>
      </c>
      <c r="E405" s="17" t="str">
        <f t="shared" si="47"/>
        <v/>
      </c>
      <c r="F405" s="17">
        <f t="shared" si="48"/>
        <v>1.033737430692604E-3</v>
      </c>
      <c r="G405" s="17">
        <f t="shared" si="50"/>
        <v>1</v>
      </c>
      <c r="H405" s="17" t="str">
        <f t="shared" si="49"/>
        <v/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1</v>
      </c>
      <c r="D408" s="16">
        <v>1</v>
      </c>
      <c r="E408" s="17">
        <f t="shared" si="47"/>
        <v>7.5602933393815674E-5</v>
      </c>
      <c r="F408" s="17">
        <f t="shared" si="48"/>
        <v>9.3976130062964003E-5</v>
      </c>
      <c r="G408" s="17">
        <f t="shared" si="50"/>
        <v>0</v>
      </c>
      <c r="H408" s="17">
        <f t="shared" si="49"/>
        <v>0</v>
      </c>
    </row>
    <row r="409" spans="1:8" x14ac:dyDescent="0.2">
      <c r="A409" s="14"/>
      <c r="B409" s="15" t="s">
        <v>382</v>
      </c>
      <c r="C409" s="16">
        <v>25</v>
      </c>
      <c r="D409" s="16">
        <v>59</v>
      </c>
      <c r="E409" s="17">
        <f t="shared" si="47"/>
        <v>1.890073334845392E-3</v>
      </c>
      <c r="F409" s="17">
        <f t="shared" si="48"/>
        <v>5.5445916737148762E-3</v>
      </c>
      <c r="G409" s="17">
        <f t="shared" si="50"/>
        <v>1.36</v>
      </c>
      <c r="H409" s="17">
        <f t="shared" si="49"/>
        <v>2.5704997353897334E-3</v>
      </c>
    </row>
    <row r="410" spans="1:8" x14ac:dyDescent="0.2">
      <c r="A410" s="14"/>
      <c r="B410" s="15" t="s">
        <v>383</v>
      </c>
      <c r="C410" s="16">
        <v>47</v>
      </c>
      <c r="D410" s="16">
        <v>19</v>
      </c>
      <c r="E410" s="17">
        <f t="shared" si="47"/>
        <v>3.5533378695093371E-3</v>
      </c>
      <c r="F410" s="17">
        <f t="shared" si="48"/>
        <v>1.7855464711963162E-3</v>
      </c>
      <c r="G410" s="17">
        <f t="shared" si="50"/>
        <v>-0.5957446808510638</v>
      </c>
      <c r="H410" s="17">
        <f t="shared" si="49"/>
        <v>-2.1168821350268392E-3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7</v>
      </c>
      <c r="D412" s="16">
        <v>4</v>
      </c>
      <c r="E412" s="17">
        <f t="shared" si="47"/>
        <v>5.2922053375670979E-4</v>
      </c>
      <c r="F412" s="17">
        <f t="shared" si="48"/>
        <v>3.7590452025185601E-4</v>
      </c>
      <c r="G412" s="17">
        <f t="shared" si="50"/>
        <v>-0.42857142857142855</v>
      </c>
      <c r="H412" s="17">
        <f t="shared" si="49"/>
        <v>-2.2680880018144704E-4</v>
      </c>
    </row>
    <row r="413" spans="1:8" x14ac:dyDescent="0.2">
      <c r="A413" s="14"/>
      <c r="B413" s="15" t="s">
        <v>386</v>
      </c>
      <c r="C413" s="16">
        <v>2</v>
      </c>
      <c r="D413" s="16">
        <v>16</v>
      </c>
      <c r="E413" s="17">
        <f t="shared" ref="E413:E476" si="51">+IF(C413=0,"",C413/C$349)</f>
        <v>1.5120586678763135E-4</v>
      </c>
      <c r="F413" s="17">
        <f t="shared" ref="F413:F476" si="52">+IF(D413=0,"",D413/D$349)</f>
        <v>1.503618081007424E-3</v>
      </c>
      <c r="G413" s="17">
        <f t="shared" si="50"/>
        <v>7</v>
      </c>
      <c r="H413" s="17">
        <f t="shared" ref="H413:H476" si="53">+IF(OR(AND(E413=""),(G413="")),"",E413*G413)</f>
        <v>1.0584410675134194E-3</v>
      </c>
    </row>
    <row r="414" spans="1:8" x14ac:dyDescent="0.2">
      <c r="A414" s="14"/>
      <c r="B414" s="15" t="s">
        <v>387</v>
      </c>
      <c r="C414" s="16">
        <v>1</v>
      </c>
      <c r="D414" s="16">
        <v>1</v>
      </c>
      <c r="E414" s="17">
        <f t="shared" si="51"/>
        <v>7.5602933393815674E-5</v>
      </c>
      <c r="F414" s="17">
        <f t="shared" si="52"/>
        <v>9.3976130062964003E-5</v>
      </c>
      <c r="G414" s="17">
        <f t="shared" ref="G414:G477" si="54">+IF(AND(C414=0,D414=0)," ",IF(C414=0,1,IF(D414=0,-1,(D414-C414)/C414)))</f>
        <v>0</v>
      </c>
      <c r="H414" s="17">
        <f t="shared" si="53"/>
        <v>0</v>
      </c>
    </row>
    <row r="415" spans="1:8" x14ac:dyDescent="0.2">
      <c r="A415" s="14"/>
      <c r="B415" s="15" t="s">
        <v>388</v>
      </c>
      <c r="C415" s="16">
        <v>0</v>
      </c>
      <c r="D415" s="16">
        <v>1</v>
      </c>
      <c r="E415" s="17" t="str">
        <f t="shared" si="51"/>
        <v/>
      </c>
      <c r="F415" s="17">
        <f t="shared" si="52"/>
        <v>9.3976130062964003E-5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7</v>
      </c>
      <c r="D416" s="16">
        <v>5</v>
      </c>
      <c r="E416" s="17">
        <f t="shared" si="51"/>
        <v>5.2922053375670979E-4</v>
      </c>
      <c r="F416" s="17">
        <f t="shared" si="52"/>
        <v>4.6988065031482005E-4</v>
      </c>
      <c r="G416" s="17">
        <f t="shared" si="54"/>
        <v>-0.2857142857142857</v>
      </c>
      <c r="H416" s="17">
        <f t="shared" si="53"/>
        <v>-1.5120586678763135E-4</v>
      </c>
    </row>
    <row r="417" spans="1:8" x14ac:dyDescent="0.2">
      <c r="A417" s="14"/>
      <c r="B417" s="15" t="s">
        <v>390</v>
      </c>
      <c r="C417" s="16">
        <v>4</v>
      </c>
      <c r="D417" s="16">
        <v>13</v>
      </c>
      <c r="E417" s="17">
        <f t="shared" si="51"/>
        <v>3.024117335752627E-4</v>
      </c>
      <c r="F417" s="17">
        <f t="shared" si="52"/>
        <v>1.2216896908185321E-3</v>
      </c>
      <c r="G417" s="17">
        <f t="shared" si="54"/>
        <v>2.25</v>
      </c>
      <c r="H417" s="17">
        <f t="shared" si="53"/>
        <v>6.8042640054434111E-4</v>
      </c>
    </row>
    <row r="418" spans="1:8" x14ac:dyDescent="0.2">
      <c r="A418" s="14"/>
      <c r="B418" s="15" t="s">
        <v>391</v>
      </c>
      <c r="C418" s="16">
        <v>0</v>
      </c>
      <c r="D418" s="16">
        <v>3</v>
      </c>
      <c r="E418" s="17" t="str">
        <f t="shared" si="51"/>
        <v/>
      </c>
      <c r="F418" s="17">
        <f t="shared" si="52"/>
        <v>2.8192839018889202E-4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23</v>
      </c>
      <c r="D419" s="16">
        <v>8</v>
      </c>
      <c r="E419" s="17">
        <f t="shared" si="51"/>
        <v>1.7388674680577606E-3</v>
      </c>
      <c r="F419" s="17">
        <f t="shared" si="52"/>
        <v>7.5180904050371202E-4</v>
      </c>
      <c r="G419" s="17">
        <f t="shared" si="54"/>
        <v>-0.65217391304347827</v>
      </c>
      <c r="H419" s="17">
        <f t="shared" si="53"/>
        <v>-1.1340440009072351E-3</v>
      </c>
    </row>
    <row r="420" spans="1:8" x14ac:dyDescent="0.2">
      <c r="A420" s="14"/>
      <c r="B420" s="15" t="s">
        <v>393</v>
      </c>
      <c r="C420" s="16">
        <v>321</v>
      </c>
      <c r="D420" s="16">
        <v>103</v>
      </c>
      <c r="E420" s="17">
        <f t="shared" si="51"/>
        <v>2.4268541619414833E-2</v>
      </c>
      <c r="F420" s="17">
        <f t="shared" si="52"/>
        <v>9.6795413964852924E-3</v>
      </c>
      <c r="G420" s="17">
        <f t="shared" si="54"/>
        <v>-0.67912772585669778</v>
      </c>
      <c r="H420" s="17">
        <f t="shared" si="53"/>
        <v>-1.6481439479851819E-2</v>
      </c>
    </row>
    <row r="421" spans="1:8" x14ac:dyDescent="0.2">
      <c r="A421" s="14"/>
      <c r="B421" s="15" t="s">
        <v>394</v>
      </c>
      <c r="C421" s="16">
        <v>1</v>
      </c>
      <c r="D421" s="16">
        <v>2</v>
      </c>
      <c r="E421" s="17">
        <f t="shared" si="51"/>
        <v>7.5602933393815674E-5</v>
      </c>
      <c r="F421" s="17">
        <f t="shared" si="52"/>
        <v>1.8795226012592801E-4</v>
      </c>
      <c r="G421" s="17">
        <f t="shared" si="54"/>
        <v>1</v>
      </c>
      <c r="H421" s="17">
        <f t="shared" si="53"/>
        <v>7.5602933393815674E-5</v>
      </c>
    </row>
    <row r="422" spans="1:8" x14ac:dyDescent="0.2">
      <c r="A422" s="14"/>
      <c r="B422" s="15" t="s">
        <v>395</v>
      </c>
      <c r="C422" s="16">
        <v>1</v>
      </c>
      <c r="D422" s="16">
        <v>0</v>
      </c>
      <c r="E422" s="17">
        <f t="shared" si="51"/>
        <v>7.5602933393815674E-5</v>
      </c>
      <c r="F422" s="17" t="str">
        <f t="shared" si="52"/>
        <v/>
      </c>
      <c r="G422" s="17">
        <f t="shared" si="54"/>
        <v>-1</v>
      </c>
      <c r="H422" s="17">
        <f t="shared" si="53"/>
        <v>-7.5602933393815674E-5</v>
      </c>
    </row>
    <row r="423" spans="1:8" x14ac:dyDescent="0.2">
      <c r="A423" s="14"/>
      <c r="B423" s="15" t="s">
        <v>396</v>
      </c>
      <c r="C423" s="16">
        <v>3</v>
      </c>
      <c r="D423" s="16">
        <v>4</v>
      </c>
      <c r="E423" s="17">
        <f t="shared" si="51"/>
        <v>2.2680880018144704E-4</v>
      </c>
      <c r="F423" s="17">
        <f t="shared" si="52"/>
        <v>3.7590452025185601E-4</v>
      </c>
      <c r="G423" s="17">
        <f t="shared" si="54"/>
        <v>0.33333333333333331</v>
      </c>
      <c r="H423" s="17">
        <f t="shared" si="53"/>
        <v>7.5602933393815674E-5</v>
      </c>
    </row>
    <row r="424" spans="1:8" x14ac:dyDescent="0.2">
      <c r="A424" s="14"/>
      <c r="B424" s="15" t="s">
        <v>397</v>
      </c>
      <c r="C424" s="16">
        <v>121</v>
      </c>
      <c r="D424" s="16">
        <v>27</v>
      </c>
      <c r="E424" s="17">
        <f t="shared" si="51"/>
        <v>9.147954940651697E-3</v>
      </c>
      <c r="F424" s="17">
        <f t="shared" si="52"/>
        <v>2.5373555117000281E-3</v>
      </c>
      <c r="G424" s="17">
        <f t="shared" si="54"/>
        <v>-0.77685950413223137</v>
      </c>
      <c r="H424" s="17">
        <f t="shared" si="53"/>
        <v>-7.1066757390186733E-3</v>
      </c>
    </row>
    <row r="425" spans="1:8" x14ac:dyDescent="0.2">
      <c r="A425" s="14"/>
      <c r="B425" s="15" t="s">
        <v>398</v>
      </c>
      <c r="C425" s="16">
        <v>1</v>
      </c>
      <c r="D425" s="16">
        <v>0</v>
      </c>
      <c r="E425" s="17">
        <f t="shared" si="51"/>
        <v>7.5602933393815674E-5</v>
      </c>
      <c r="F425" s="17" t="str">
        <f t="shared" si="52"/>
        <v/>
      </c>
      <c r="G425" s="17">
        <f t="shared" si="54"/>
        <v>-1</v>
      </c>
      <c r="H425" s="17">
        <f t="shared" si="53"/>
        <v>-7.5602933393815674E-5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42</v>
      </c>
      <c r="D428" s="16">
        <v>17</v>
      </c>
      <c r="E428" s="17">
        <f t="shared" si="51"/>
        <v>3.1753232025402587E-3</v>
      </c>
      <c r="F428" s="17">
        <f t="shared" si="52"/>
        <v>1.5975942110703881E-3</v>
      </c>
      <c r="G428" s="17">
        <f t="shared" si="54"/>
        <v>-0.59523809523809523</v>
      </c>
      <c r="H428" s="17">
        <f t="shared" si="53"/>
        <v>-1.890073334845392E-3</v>
      </c>
    </row>
    <row r="429" spans="1:8" x14ac:dyDescent="0.2">
      <c r="A429" s="14"/>
      <c r="B429" s="15" t="s">
        <v>402</v>
      </c>
      <c r="C429" s="16">
        <v>0</v>
      </c>
      <c r="D429" s="16">
        <v>3</v>
      </c>
      <c r="E429" s="17" t="str">
        <f t="shared" si="51"/>
        <v/>
      </c>
      <c r="F429" s="17">
        <f t="shared" si="52"/>
        <v>2.8192839018889202E-4</v>
      </c>
      <c r="G429" s="17">
        <f t="shared" si="54"/>
        <v>1</v>
      </c>
      <c r="H429" s="17" t="str">
        <f t="shared" si="53"/>
        <v/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9</v>
      </c>
      <c r="D432" s="16">
        <v>2</v>
      </c>
      <c r="E432" s="17">
        <f t="shared" si="51"/>
        <v>6.8042640054434111E-4</v>
      </c>
      <c r="F432" s="17">
        <f t="shared" si="52"/>
        <v>1.8795226012592801E-4</v>
      </c>
      <c r="G432" s="17">
        <f t="shared" si="54"/>
        <v>-0.77777777777777779</v>
      </c>
      <c r="H432" s="17">
        <f t="shared" si="53"/>
        <v>-5.2922053375670979E-4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3</v>
      </c>
      <c r="D436" s="16">
        <v>0</v>
      </c>
      <c r="E436" s="17">
        <f t="shared" si="51"/>
        <v>2.2680880018144704E-4</v>
      </c>
      <c r="F436" s="17" t="str">
        <f t="shared" si="52"/>
        <v/>
      </c>
      <c r="G436" s="17">
        <f t="shared" si="54"/>
        <v>-1</v>
      </c>
      <c r="H436" s="17">
        <f t="shared" si="53"/>
        <v>-2.2680880018144704E-4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26</v>
      </c>
      <c r="D442" s="16">
        <v>24</v>
      </c>
      <c r="E442" s="17">
        <f t="shared" si="51"/>
        <v>1.9656762682392077E-3</v>
      </c>
      <c r="F442" s="17">
        <f t="shared" si="52"/>
        <v>2.2554271215111362E-3</v>
      </c>
      <c r="G442" s="17">
        <f t="shared" si="54"/>
        <v>-7.6923076923076927E-2</v>
      </c>
      <c r="H442" s="17">
        <f t="shared" si="53"/>
        <v>-1.5120586678763138E-4</v>
      </c>
    </row>
    <row r="443" spans="1:8" x14ac:dyDescent="0.2">
      <c r="A443" s="14"/>
      <c r="B443" s="15" t="s">
        <v>416</v>
      </c>
      <c r="C443" s="16">
        <v>13</v>
      </c>
      <c r="D443" s="16">
        <v>48</v>
      </c>
      <c r="E443" s="17">
        <f t="shared" si="51"/>
        <v>9.8283813411960386E-4</v>
      </c>
      <c r="F443" s="17">
        <f t="shared" si="52"/>
        <v>4.5108542430222724E-3</v>
      </c>
      <c r="G443" s="17">
        <f t="shared" si="54"/>
        <v>2.6923076923076925</v>
      </c>
      <c r="H443" s="17">
        <f t="shared" si="53"/>
        <v>2.6461026687835489E-3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6</v>
      </c>
      <c r="D445" s="16">
        <v>52</v>
      </c>
      <c r="E445" s="17">
        <f t="shared" si="51"/>
        <v>4.5361760036289407E-4</v>
      </c>
      <c r="F445" s="17">
        <f t="shared" si="52"/>
        <v>4.8867587632741285E-3</v>
      </c>
      <c r="G445" s="17">
        <f t="shared" si="54"/>
        <v>7.666666666666667</v>
      </c>
      <c r="H445" s="17">
        <f t="shared" si="53"/>
        <v>3.4777349361155212E-3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2</v>
      </c>
      <c r="E448" s="17" t="str">
        <f t="shared" si="51"/>
        <v/>
      </c>
      <c r="F448" s="17">
        <f t="shared" si="52"/>
        <v>1.8795226012592801E-4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2</v>
      </c>
      <c r="D449" s="16">
        <v>23</v>
      </c>
      <c r="E449" s="17">
        <f t="shared" si="51"/>
        <v>1.5120586678763135E-4</v>
      </c>
      <c r="F449" s="17">
        <f t="shared" si="52"/>
        <v>2.1614509914481723E-3</v>
      </c>
      <c r="G449" s="17">
        <f t="shared" si="54"/>
        <v>10.5</v>
      </c>
      <c r="H449" s="17">
        <f t="shared" si="53"/>
        <v>1.5876616012701291E-3</v>
      </c>
    </row>
    <row r="450" spans="1:8" x14ac:dyDescent="0.2">
      <c r="A450" s="14"/>
      <c r="B450" s="15" t="s">
        <v>423</v>
      </c>
      <c r="C450" s="16">
        <v>24</v>
      </c>
      <c r="D450" s="16">
        <v>27</v>
      </c>
      <c r="E450" s="17">
        <f t="shared" si="51"/>
        <v>1.8144704014515763E-3</v>
      </c>
      <c r="F450" s="17">
        <f t="shared" si="52"/>
        <v>2.5373555117000281E-3</v>
      </c>
      <c r="G450" s="17">
        <f t="shared" si="54"/>
        <v>0.125</v>
      </c>
      <c r="H450" s="17">
        <f t="shared" si="53"/>
        <v>2.2680880018144704E-4</v>
      </c>
    </row>
    <row r="451" spans="1:8" x14ac:dyDescent="0.2">
      <c r="A451" s="14"/>
      <c r="B451" s="15" t="s">
        <v>424</v>
      </c>
      <c r="C451" s="16">
        <v>15</v>
      </c>
      <c r="D451" s="16">
        <v>0</v>
      </c>
      <c r="E451" s="17">
        <f t="shared" si="51"/>
        <v>1.1340440009072353E-3</v>
      </c>
      <c r="F451" s="17" t="str">
        <f t="shared" si="52"/>
        <v/>
      </c>
      <c r="G451" s="17">
        <f t="shared" si="54"/>
        <v>-1</v>
      </c>
      <c r="H451" s="17">
        <f t="shared" si="53"/>
        <v>-1.1340440009072353E-3</v>
      </c>
    </row>
    <row r="452" spans="1:8" x14ac:dyDescent="0.2">
      <c r="A452" s="14"/>
      <c r="B452" s="15" t="s">
        <v>425</v>
      </c>
      <c r="C452" s="16">
        <v>4</v>
      </c>
      <c r="D452" s="16">
        <v>0</v>
      </c>
      <c r="E452" s="17">
        <f t="shared" si="51"/>
        <v>3.024117335752627E-4</v>
      </c>
      <c r="F452" s="17" t="str">
        <f t="shared" si="52"/>
        <v/>
      </c>
      <c r="G452" s="17">
        <f t="shared" si="54"/>
        <v>-1</v>
      </c>
      <c r="H452" s="17">
        <f t="shared" si="53"/>
        <v>-3.024117335752627E-4</v>
      </c>
    </row>
    <row r="453" spans="1:8" x14ac:dyDescent="0.2">
      <c r="A453" s="14"/>
      <c r="B453" s="15" t="s">
        <v>426</v>
      </c>
      <c r="C453" s="16">
        <v>2</v>
      </c>
      <c r="D453" s="16">
        <v>1</v>
      </c>
      <c r="E453" s="17">
        <f t="shared" si="51"/>
        <v>1.5120586678763135E-4</v>
      </c>
      <c r="F453" s="17">
        <f t="shared" si="52"/>
        <v>9.3976130062964003E-5</v>
      </c>
      <c r="G453" s="17">
        <f t="shared" si="54"/>
        <v>-0.5</v>
      </c>
      <c r="H453" s="17">
        <f t="shared" si="53"/>
        <v>-7.5602933393815674E-5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6</v>
      </c>
      <c r="D456" s="16">
        <v>3</v>
      </c>
      <c r="E456" s="17">
        <f t="shared" si="51"/>
        <v>4.5361760036289407E-4</v>
      </c>
      <c r="F456" s="17">
        <f t="shared" si="52"/>
        <v>2.8192839018889202E-4</v>
      </c>
      <c r="G456" s="17">
        <f t="shared" si="54"/>
        <v>-0.5</v>
      </c>
      <c r="H456" s="17">
        <f t="shared" si="53"/>
        <v>-2.2680880018144704E-4</v>
      </c>
    </row>
    <row r="457" spans="1:8" x14ac:dyDescent="0.2">
      <c r="A457" s="14"/>
      <c r="B457" s="15" t="s">
        <v>430</v>
      </c>
      <c r="C457" s="16">
        <v>2</v>
      </c>
      <c r="D457" s="16">
        <v>2</v>
      </c>
      <c r="E457" s="17">
        <f t="shared" si="51"/>
        <v>1.5120586678763135E-4</v>
      </c>
      <c r="F457" s="17">
        <f t="shared" si="52"/>
        <v>1.8795226012592801E-4</v>
      </c>
      <c r="G457" s="17">
        <f t="shared" si="54"/>
        <v>0</v>
      </c>
      <c r="H457" s="17">
        <f t="shared" si="53"/>
        <v>0</v>
      </c>
    </row>
    <row r="458" spans="1:8" ht="25.5" x14ac:dyDescent="0.2">
      <c r="A458" s="14"/>
      <c r="B458" s="15" t="s">
        <v>431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8</v>
      </c>
      <c r="D459" s="16">
        <v>3</v>
      </c>
      <c r="E459" s="17">
        <f t="shared" si="51"/>
        <v>6.048234671505254E-4</v>
      </c>
      <c r="F459" s="17">
        <f t="shared" si="52"/>
        <v>2.8192839018889202E-4</v>
      </c>
      <c r="G459" s="17">
        <f t="shared" si="54"/>
        <v>-0.625</v>
      </c>
      <c r="H459" s="17">
        <f t="shared" si="53"/>
        <v>-3.7801466696907836E-4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4</v>
      </c>
      <c r="D461" s="16">
        <v>0</v>
      </c>
      <c r="E461" s="17">
        <f t="shared" si="51"/>
        <v>3.024117335752627E-4</v>
      </c>
      <c r="F461" s="17" t="str">
        <f t="shared" si="52"/>
        <v/>
      </c>
      <c r="G461" s="17">
        <f t="shared" si="54"/>
        <v>-1</v>
      </c>
      <c r="H461" s="17">
        <f t="shared" si="53"/>
        <v>-3.024117335752627E-4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2</v>
      </c>
      <c r="D463" s="16">
        <v>0</v>
      </c>
      <c r="E463" s="17">
        <f t="shared" si="51"/>
        <v>1.5120586678763135E-4</v>
      </c>
      <c r="F463" s="17" t="str">
        <f t="shared" si="52"/>
        <v/>
      </c>
      <c r="G463" s="17">
        <f t="shared" si="54"/>
        <v>-1</v>
      </c>
      <c r="H463" s="17">
        <f t="shared" si="53"/>
        <v>-1.5120586678763135E-4</v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14</v>
      </c>
      <c r="D465" s="16">
        <v>5</v>
      </c>
      <c r="E465" s="17">
        <f t="shared" si="51"/>
        <v>1.0584410675134196E-3</v>
      </c>
      <c r="F465" s="17">
        <f t="shared" si="52"/>
        <v>4.6988065031482005E-4</v>
      </c>
      <c r="G465" s="17">
        <f t="shared" si="54"/>
        <v>-0.6428571428571429</v>
      </c>
      <c r="H465" s="17">
        <f t="shared" si="53"/>
        <v>-6.8042640054434122E-4</v>
      </c>
    </row>
    <row r="466" spans="1:8" x14ac:dyDescent="0.2">
      <c r="A466" s="14"/>
      <c r="B466" s="15" t="s">
        <v>439</v>
      </c>
      <c r="C466" s="16">
        <v>48</v>
      </c>
      <c r="D466" s="16">
        <v>0</v>
      </c>
      <c r="E466" s="17">
        <f t="shared" si="51"/>
        <v>3.6289408029031526E-3</v>
      </c>
      <c r="F466" s="17" t="str">
        <f t="shared" si="52"/>
        <v/>
      </c>
      <c r="G466" s="17">
        <f t="shared" si="54"/>
        <v>-1</v>
      </c>
      <c r="H466" s="17">
        <f t="shared" si="53"/>
        <v>-3.6289408029031526E-3</v>
      </c>
    </row>
    <row r="467" spans="1:8" x14ac:dyDescent="0.2">
      <c r="A467" s="14"/>
      <c r="B467" s="15" t="s">
        <v>440</v>
      </c>
      <c r="C467" s="16">
        <v>0</v>
      </c>
      <c r="D467" s="16">
        <v>2</v>
      </c>
      <c r="E467" s="17" t="str">
        <f t="shared" si="51"/>
        <v/>
      </c>
      <c r="F467" s="17">
        <f t="shared" si="52"/>
        <v>1.8795226012592801E-4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1</v>
      </c>
      <c r="D468" s="16">
        <v>0</v>
      </c>
      <c r="E468" s="17">
        <f t="shared" si="51"/>
        <v>7.5602933393815674E-5</v>
      </c>
      <c r="F468" s="17" t="str">
        <f t="shared" si="52"/>
        <v/>
      </c>
      <c r="G468" s="17">
        <f t="shared" si="54"/>
        <v>-1</v>
      </c>
      <c r="H468" s="17">
        <f t="shared" si="53"/>
        <v>-7.5602933393815674E-5</v>
      </c>
    </row>
    <row r="469" spans="1:8" x14ac:dyDescent="0.2">
      <c r="A469" s="14"/>
      <c r="B469" s="15" t="s">
        <v>442</v>
      </c>
      <c r="C469" s="16">
        <v>7</v>
      </c>
      <c r="D469" s="16">
        <v>2</v>
      </c>
      <c r="E469" s="17">
        <f t="shared" si="51"/>
        <v>5.2922053375670979E-4</v>
      </c>
      <c r="F469" s="17">
        <f t="shared" si="52"/>
        <v>1.8795226012592801E-4</v>
      </c>
      <c r="G469" s="17">
        <f t="shared" si="54"/>
        <v>-0.7142857142857143</v>
      </c>
      <c r="H469" s="17">
        <f t="shared" si="53"/>
        <v>-3.7801466696907841E-4</v>
      </c>
    </row>
    <row r="470" spans="1:8" x14ac:dyDescent="0.2">
      <c r="A470" s="14"/>
      <c r="B470" s="15" t="s">
        <v>443</v>
      </c>
      <c r="C470" s="16">
        <v>4</v>
      </c>
      <c r="D470" s="16">
        <v>0</v>
      </c>
      <c r="E470" s="17">
        <f t="shared" si="51"/>
        <v>3.024117335752627E-4</v>
      </c>
      <c r="F470" s="17" t="str">
        <f t="shared" si="52"/>
        <v/>
      </c>
      <c r="G470" s="17">
        <f t="shared" si="54"/>
        <v>-1</v>
      </c>
      <c r="H470" s="17">
        <f t="shared" si="53"/>
        <v>-3.024117335752627E-4</v>
      </c>
    </row>
    <row r="471" spans="1:8" x14ac:dyDescent="0.2">
      <c r="A471" s="14"/>
      <c r="B471" s="15" t="s">
        <v>444</v>
      </c>
      <c r="C471" s="16">
        <v>55</v>
      </c>
      <c r="D471" s="16">
        <v>109</v>
      </c>
      <c r="E471" s="17">
        <f t="shared" si="51"/>
        <v>4.1581613366598628E-3</v>
      </c>
      <c r="F471" s="17">
        <f t="shared" si="52"/>
        <v>1.0243398176863077E-2</v>
      </c>
      <c r="G471" s="17">
        <f t="shared" si="54"/>
        <v>0.98181818181818181</v>
      </c>
      <c r="H471" s="17">
        <f t="shared" si="53"/>
        <v>4.0825584032660473E-3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10</v>
      </c>
      <c r="E473" s="17" t="str">
        <f t="shared" si="51"/>
        <v/>
      </c>
      <c r="F473" s="17">
        <f t="shared" si="52"/>
        <v>9.3976130062964011E-4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1</v>
      </c>
      <c r="D476" s="16">
        <v>0</v>
      </c>
      <c r="E476" s="17">
        <f t="shared" si="51"/>
        <v>7.5602933393815674E-5</v>
      </c>
      <c r="F476" s="17" t="str">
        <f t="shared" si="52"/>
        <v/>
      </c>
      <c r="G476" s="17">
        <f t="shared" si="54"/>
        <v>-1</v>
      </c>
      <c r="H476" s="17">
        <f t="shared" si="53"/>
        <v>-7.5602933393815674E-5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1</v>
      </c>
      <c r="D478" s="16">
        <v>0</v>
      </c>
      <c r="E478" s="17">
        <f t="shared" si="55"/>
        <v>7.5602933393815674E-5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-7.5602933393815674E-5</v>
      </c>
    </row>
    <row r="479" spans="1:8" x14ac:dyDescent="0.2">
      <c r="A479" s="14"/>
      <c r="B479" s="15" t="s">
        <v>452</v>
      </c>
      <c r="C479" s="16">
        <v>9</v>
      </c>
      <c r="D479" s="16">
        <v>2</v>
      </c>
      <c r="E479" s="17">
        <f t="shared" si="55"/>
        <v>6.8042640054434111E-4</v>
      </c>
      <c r="F479" s="17">
        <f t="shared" si="56"/>
        <v>1.8795226012592801E-4</v>
      </c>
      <c r="G479" s="17">
        <f t="shared" si="58"/>
        <v>-0.77777777777777779</v>
      </c>
      <c r="H479" s="17">
        <f t="shared" si="57"/>
        <v>-5.2922053375670979E-4</v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123</v>
      </c>
      <c r="D481" s="16">
        <v>30</v>
      </c>
      <c r="E481" s="17">
        <f t="shared" si="55"/>
        <v>9.299160807439328E-3</v>
      </c>
      <c r="F481" s="17">
        <f t="shared" si="56"/>
        <v>2.81928390188892E-3</v>
      </c>
      <c r="G481" s="17">
        <f t="shared" si="58"/>
        <v>-0.75609756097560976</v>
      </c>
      <c r="H481" s="17">
        <f t="shared" si="57"/>
        <v>-7.0310728056248578E-3</v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14</v>
      </c>
      <c r="D484" s="16">
        <v>2</v>
      </c>
      <c r="E484" s="17">
        <f t="shared" si="55"/>
        <v>1.0584410675134196E-3</v>
      </c>
      <c r="F484" s="17">
        <f t="shared" si="56"/>
        <v>1.8795226012592801E-4</v>
      </c>
      <c r="G484" s="17">
        <f t="shared" si="58"/>
        <v>-0.8571428571428571</v>
      </c>
      <c r="H484" s="17">
        <f t="shared" si="57"/>
        <v>-9.0723520072578815E-4</v>
      </c>
    </row>
    <row r="485" spans="1:8" x14ac:dyDescent="0.2">
      <c r="A485" s="14"/>
      <c r="B485" s="15" t="s">
        <v>458</v>
      </c>
      <c r="C485" s="16">
        <v>0</v>
      </c>
      <c r="D485" s="16">
        <v>1</v>
      </c>
      <c r="E485" s="17" t="str">
        <f t="shared" si="55"/>
        <v/>
      </c>
      <c r="F485" s="17">
        <f t="shared" si="56"/>
        <v>9.3976130062964003E-5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123</v>
      </c>
      <c r="D486" s="16">
        <v>17</v>
      </c>
      <c r="E486" s="17">
        <f t="shared" si="55"/>
        <v>9.299160807439328E-3</v>
      </c>
      <c r="F486" s="17">
        <f t="shared" si="56"/>
        <v>1.5975942110703881E-3</v>
      </c>
      <c r="G486" s="17">
        <f t="shared" si="58"/>
        <v>-0.86178861788617889</v>
      </c>
      <c r="H486" s="17">
        <f t="shared" si="57"/>
        <v>-8.0139109397444619E-3</v>
      </c>
    </row>
    <row r="487" spans="1:8" x14ac:dyDescent="0.2">
      <c r="A487" s="14"/>
      <c r="B487" s="15" t="s">
        <v>460</v>
      </c>
      <c r="C487" s="16">
        <v>3</v>
      </c>
      <c r="D487" s="16">
        <v>1</v>
      </c>
      <c r="E487" s="17">
        <f t="shared" si="55"/>
        <v>2.2680880018144704E-4</v>
      </c>
      <c r="F487" s="17">
        <f t="shared" si="56"/>
        <v>9.3976130062964003E-5</v>
      </c>
      <c r="G487" s="17">
        <f t="shared" si="58"/>
        <v>-0.66666666666666663</v>
      </c>
      <c r="H487" s="17">
        <f t="shared" si="57"/>
        <v>-1.5120586678763135E-4</v>
      </c>
    </row>
    <row r="488" spans="1:8" x14ac:dyDescent="0.2">
      <c r="A488" s="14"/>
      <c r="B488" s="15" t="s">
        <v>461</v>
      </c>
      <c r="C488" s="16">
        <v>0</v>
      </c>
      <c r="D488" s="16">
        <v>1</v>
      </c>
      <c r="E488" s="17" t="str">
        <f t="shared" si="55"/>
        <v/>
      </c>
      <c r="F488" s="17">
        <f t="shared" si="56"/>
        <v>9.3976130062964003E-5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2</v>
      </c>
      <c r="D489" s="16">
        <v>1</v>
      </c>
      <c r="E489" s="17">
        <f t="shared" si="55"/>
        <v>1.5120586678763135E-4</v>
      </c>
      <c r="F489" s="17">
        <f t="shared" si="56"/>
        <v>9.3976130062964003E-5</v>
      </c>
      <c r="G489" s="17">
        <f t="shared" si="58"/>
        <v>-0.5</v>
      </c>
      <c r="H489" s="17">
        <f t="shared" si="57"/>
        <v>-7.5602933393815674E-5</v>
      </c>
    </row>
    <row r="490" spans="1:8" x14ac:dyDescent="0.2">
      <c r="A490" s="14"/>
      <c r="B490" s="15" t="s">
        <v>463</v>
      </c>
      <c r="C490" s="16">
        <v>51</v>
      </c>
      <c r="D490" s="16">
        <v>4</v>
      </c>
      <c r="E490" s="17">
        <f t="shared" si="55"/>
        <v>3.8557496030845995E-3</v>
      </c>
      <c r="F490" s="17">
        <f t="shared" si="56"/>
        <v>3.7590452025185601E-4</v>
      </c>
      <c r="G490" s="17">
        <f t="shared" si="58"/>
        <v>-0.92156862745098034</v>
      </c>
      <c r="H490" s="17">
        <f t="shared" si="57"/>
        <v>-3.5533378695093367E-3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</v>
      </c>
      <c r="D492" s="16">
        <v>0</v>
      </c>
      <c r="E492" s="17">
        <f t="shared" si="55"/>
        <v>7.5602933393815674E-5</v>
      </c>
      <c r="F492" s="17" t="str">
        <f t="shared" si="56"/>
        <v/>
      </c>
      <c r="G492" s="17">
        <f t="shared" si="58"/>
        <v>-1</v>
      </c>
      <c r="H492" s="17">
        <f t="shared" si="57"/>
        <v>-7.5602933393815674E-5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1</v>
      </c>
      <c r="D498" s="16">
        <v>1</v>
      </c>
      <c r="E498" s="17">
        <f t="shared" si="55"/>
        <v>7.5602933393815674E-5</v>
      </c>
      <c r="F498" s="17">
        <f t="shared" si="56"/>
        <v>9.3976130062964003E-5</v>
      </c>
      <c r="G498" s="17">
        <f t="shared" si="58"/>
        <v>0</v>
      </c>
      <c r="H498" s="17">
        <f t="shared" si="57"/>
        <v>0</v>
      </c>
    </row>
    <row r="499" spans="1:8" ht="25.5" x14ac:dyDescent="0.2">
      <c r="A499" s="14"/>
      <c r="B499" s="15" t="s">
        <v>472</v>
      </c>
      <c r="C499" s="16">
        <v>0</v>
      </c>
      <c r="D499" s="16">
        <v>1</v>
      </c>
      <c r="E499" s="17" t="str">
        <f t="shared" si="55"/>
        <v/>
      </c>
      <c r="F499" s="17">
        <f t="shared" si="56"/>
        <v>9.3976130062964003E-5</v>
      </c>
      <c r="G499" s="17">
        <f t="shared" si="58"/>
        <v>1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1</v>
      </c>
      <c r="D500" s="16">
        <v>0</v>
      </c>
      <c r="E500" s="17">
        <f t="shared" si="55"/>
        <v>7.5602933393815674E-5</v>
      </c>
      <c r="F500" s="17" t="str">
        <f t="shared" si="56"/>
        <v/>
      </c>
      <c r="G500" s="17">
        <f t="shared" si="58"/>
        <v>-1</v>
      </c>
      <c r="H500" s="17">
        <f t="shared" si="57"/>
        <v>-7.5602933393815674E-5</v>
      </c>
    </row>
    <row r="501" spans="1:8" ht="25.5" x14ac:dyDescent="0.2">
      <c r="A501" s="14"/>
      <c r="B501" s="15" t="s">
        <v>474</v>
      </c>
      <c r="C501" s="16">
        <v>1</v>
      </c>
      <c r="D501" s="16">
        <v>0</v>
      </c>
      <c r="E501" s="17">
        <f t="shared" si="55"/>
        <v>7.5602933393815674E-5</v>
      </c>
      <c r="F501" s="17" t="str">
        <f t="shared" si="56"/>
        <v/>
      </c>
      <c r="G501" s="17">
        <f t="shared" si="58"/>
        <v>-1</v>
      </c>
      <c r="H501" s="17">
        <f t="shared" si="57"/>
        <v>-7.5602933393815674E-5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9.3976130062964003E-5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1</v>
      </c>
      <c r="D506" s="16">
        <v>0</v>
      </c>
      <c r="E506" s="17">
        <f t="shared" si="55"/>
        <v>7.5602933393815674E-5</v>
      </c>
      <c r="F506" s="17" t="str">
        <f t="shared" si="56"/>
        <v/>
      </c>
      <c r="G506" s="17">
        <f t="shared" si="58"/>
        <v>-1</v>
      </c>
      <c r="H506" s="17">
        <f t="shared" si="57"/>
        <v>-7.5602933393815674E-5</v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1</v>
      </c>
      <c r="D509" s="16">
        <v>0</v>
      </c>
      <c r="E509" s="17">
        <f t="shared" si="55"/>
        <v>7.5602933393815674E-5</v>
      </c>
      <c r="F509" s="17" t="str">
        <f t="shared" si="56"/>
        <v/>
      </c>
      <c r="G509" s="17">
        <f t="shared" si="58"/>
        <v>-1</v>
      </c>
      <c r="H509" s="17">
        <f t="shared" si="57"/>
        <v>-7.5602933393815674E-5</v>
      </c>
    </row>
    <row r="510" spans="1:8" x14ac:dyDescent="0.2">
      <c r="A510" s="14"/>
      <c r="B510" s="15" t="s">
        <v>483</v>
      </c>
      <c r="C510" s="16">
        <v>2</v>
      </c>
      <c r="D510" s="16">
        <v>37</v>
      </c>
      <c r="E510" s="17">
        <f t="shared" si="55"/>
        <v>1.5120586678763135E-4</v>
      </c>
      <c r="F510" s="17">
        <f t="shared" si="56"/>
        <v>3.4771168123296681E-3</v>
      </c>
      <c r="G510" s="17">
        <f t="shared" si="58"/>
        <v>17.5</v>
      </c>
      <c r="H510" s="17">
        <f t="shared" si="57"/>
        <v>2.6461026687835485E-3</v>
      </c>
    </row>
    <row r="511" spans="1:8" x14ac:dyDescent="0.2">
      <c r="A511" s="14"/>
      <c r="B511" s="15" t="s">
        <v>484</v>
      </c>
      <c r="C511" s="16">
        <v>33</v>
      </c>
      <c r="D511" s="16">
        <v>70</v>
      </c>
      <c r="E511" s="17">
        <f t="shared" si="55"/>
        <v>2.4948968019959175E-3</v>
      </c>
      <c r="F511" s="17">
        <f t="shared" si="56"/>
        <v>6.5783291044074809E-3</v>
      </c>
      <c r="G511" s="17">
        <f t="shared" si="58"/>
        <v>1.1212121212121211</v>
      </c>
      <c r="H511" s="17">
        <f t="shared" si="57"/>
        <v>2.7973085355711799E-3</v>
      </c>
    </row>
    <row r="512" spans="1:8" ht="38.25" x14ac:dyDescent="0.2">
      <c r="A512" s="14"/>
      <c r="B512" s="15" t="s">
        <v>485</v>
      </c>
      <c r="C512" s="16">
        <v>4</v>
      </c>
      <c r="D512" s="16">
        <v>0</v>
      </c>
      <c r="E512" s="17">
        <f t="shared" si="55"/>
        <v>3.024117335752627E-4</v>
      </c>
      <c r="F512" s="17" t="str">
        <f t="shared" si="56"/>
        <v/>
      </c>
      <c r="G512" s="17">
        <f t="shared" si="58"/>
        <v>-1</v>
      </c>
      <c r="H512" s="17">
        <f t="shared" si="57"/>
        <v>-3.024117335752627E-4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6</v>
      </c>
      <c r="D514" s="16">
        <v>7</v>
      </c>
      <c r="E514" s="17">
        <f t="shared" si="55"/>
        <v>4.5361760036289407E-4</v>
      </c>
      <c r="F514" s="17">
        <f t="shared" si="56"/>
        <v>6.5783291044074809E-4</v>
      </c>
      <c r="G514" s="17">
        <f t="shared" si="58"/>
        <v>0.16666666666666666</v>
      </c>
      <c r="H514" s="17">
        <f t="shared" si="57"/>
        <v>7.5602933393815674E-5</v>
      </c>
    </row>
    <row r="515" spans="1:8" ht="25.5" x14ac:dyDescent="0.2">
      <c r="A515" s="14"/>
      <c r="B515" s="15" t="s">
        <v>488</v>
      </c>
      <c r="C515" s="16">
        <v>20</v>
      </c>
      <c r="D515" s="16">
        <v>17</v>
      </c>
      <c r="E515" s="17">
        <f t="shared" si="55"/>
        <v>1.5120586678763137E-3</v>
      </c>
      <c r="F515" s="17">
        <f t="shared" si="56"/>
        <v>1.5975942110703881E-3</v>
      </c>
      <c r="G515" s="17">
        <f t="shared" si="58"/>
        <v>-0.15</v>
      </c>
      <c r="H515" s="17">
        <f t="shared" si="57"/>
        <v>-2.2680880018144704E-4</v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31</v>
      </c>
      <c r="D517" s="16">
        <v>1</v>
      </c>
      <c r="E517" s="17">
        <f t="shared" si="55"/>
        <v>2.3436909352082861E-3</v>
      </c>
      <c r="F517" s="17">
        <f t="shared" si="56"/>
        <v>9.3976130062964003E-5</v>
      </c>
      <c r="G517" s="17">
        <f t="shared" si="58"/>
        <v>-0.967741935483871</v>
      </c>
      <c r="H517" s="17">
        <f t="shared" si="57"/>
        <v>-2.2680880018144706E-3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1</v>
      </c>
      <c r="D519" s="16">
        <v>0</v>
      </c>
      <c r="E519" s="17">
        <f t="shared" si="55"/>
        <v>7.5602933393815674E-5</v>
      </c>
      <c r="F519" s="17" t="str">
        <f t="shared" si="56"/>
        <v/>
      </c>
      <c r="G519" s="17">
        <f t="shared" si="58"/>
        <v>-1</v>
      </c>
      <c r="H519" s="17">
        <f t="shared" si="57"/>
        <v>-7.5602933393815674E-5</v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1</v>
      </c>
      <c r="D521" s="16">
        <v>1</v>
      </c>
      <c r="E521" s="17">
        <f t="shared" si="55"/>
        <v>7.5602933393815674E-5</v>
      </c>
      <c r="F521" s="17">
        <f t="shared" si="56"/>
        <v>9.3976130062964003E-5</v>
      </c>
      <c r="G521" s="17">
        <f t="shared" si="58"/>
        <v>0</v>
      </c>
      <c r="H521" s="17">
        <f t="shared" si="57"/>
        <v>0</v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1</v>
      </c>
      <c r="D524" s="16">
        <v>0</v>
      </c>
      <c r="E524" s="17">
        <f t="shared" si="55"/>
        <v>7.5602933393815674E-5</v>
      </c>
      <c r="F524" s="17" t="str">
        <f t="shared" si="56"/>
        <v/>
      </c>
      <c r="G524" s="17">
        <f t="shared" si="58"/>
        <v>-1</v>
      </c>
      <c r="H524" s="17">
        <f t="shared" si="57"/>
        <v>-7.5602933393815674E-5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1</v>
      </c>
      <c r="D528" s="16">
        <v>0</v>
      </c>
      <c r="E528" s="17">
        <f t="shared" si="55"/>
        <v>7.5602933393815674E-5</v>
      </c>
      <c r="F528" s="17" t="str">
        <f t="shared" si="56"/>
        <v/>
      </c>
      <c r="G528" s="17">
        <f t="shared" si="58"/>
        <v>-1</v>
      </c>
      <c r="H528" s="17">
        <f t="shared" si="57"/>
        <v>-7.5602933393815674E-5</v>
      </c>
    </row>
    <row r="529" spans="1:8" x14ac:dyDescent="0.2">
      <c r="A529" s="14"/>
      <c r="B529" s="15" t="s">
        <v>502</v>
      </c>
      <c r="C529" s="16">
        <v>2</v>
      </c>
      <c r="D529" s="16">
        <v>0</v>
      </c>
      <c r="E529" s="17">
        <f t="shared" si="55"/>
        <v>1.5120586678763135E-4</v>
      </c>
      <c r="F529" s="17" t="str">
        <f t="shared" si="56"/>
        <v/>
      </c>
      <c r="G529" s="17">
        <f t="shared" si="58"/>
        <v>-1</v>
      </c>
      <c r="H529" s="17">
        <f t="shared" si="57"/>
        <v>-1.5120586678763135E-4</v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49</v>
      </c>
      <c r="D534" s="16">
        <v>50</v>
      </c>
      <c r="E534" s="17">
        <f t="shared" si="55"/>
        <v>3.7045437362969685E-3</v>
      </c>
      <c r="F534" s="17">
        <f t="shared" si="56"/>
        <v>4.6988065031482E-3</v>
      </c>
      <c r="G534" s="17">
        <f t="shared" si="58"/>
        <v>2.0408163265306121E-2</v>
      </c>
      <c r="H534" s="17">
        <f t="shared" si="57"/>
        <v>7.5602933393815674E-5</v>
      </c>
    </row>
    <row r="535" spans="1:8" x14ac:dyDescent="0.2">
      <c r="A535" s="14"/>
      <c r="B535" s="15" t="s">
        <v>508</v>
      </c>
      <c r="C535" s="16">
        <v>9</v>
      </c>
      <c r="D535" s="16">
        <v>3</v>
      </c>
      <c r="E535" s="17">
        <f t="shared" si="55"/>
        <v>6.8042640054434111E-4</v>
      </c>
      <c r="F535" s="17">
        <f t="shared" si="56"/>
        <v>2.8192839018889202E-4</v>
      </c>
      <c r="G535" s="17">
        <f t="shared" si="58"/>
        <v>-0.66666666666666663</v>
      </c>
      <c r="H535" s="17">
        <f t="shared" si="57"/>
        <v>-4.5361760036289407E-4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11</v>
      </c>
      <c r="D538" s="16">
        <v>9</v>
      </c>
      <c r="E538" s="17">
        <f t="shared" si="55"/>
        <v>8.3163226733197243E-4</v>
      </c>
      <c r="F538" s="17">
        <f t="shared" si="56"/>
        <v>8.4578517056667607E-4</v>
      </c>
      <c r="G538" s="17">
        <f t="shared" si="58"/>
        <v>-0.18181818181818182</v>
      </c>
      <c r="H538" s="17">
        <f t="shared" si="57"/>
        <v>-1.5120586678763135E-4</v>
      </c>
    </row>
    <row r="539" spans="1:8" x14ac:dyDescent="0.2">
      <c r="A539" s="14"/>
      <c r="B539" s="15" t="s">
        <v>512</v>
      </c>
      <c r="C539" s="16">
        <v>8</v>
      </c>
      <c r="D539" s="16">
        <v>6</v>
      </c>
      <c r="E539" s="17">
        <f t="shared" si="55"/>
        <v>6.048234671505254E-4</v>
      </c>
      <c r="F539" s="17">
        <f t="shared" si="56"/>
        <v>5.6385678037778404E-4</v>
      </c>
      <c r="G539" s="17">
        <f t="shared" si="58"/>
        <v>-0.25</v>
      </c>
      <c r="H539" s="17">
        <f t="shared" si="57"/>
        <v>-1.5120586678763135E-4</v>
      </c>
    </row>
    <row r="540" spans="1:8" s="28" customFormat="1" x14ac:dyDescent="0.2">
      <c r="A540" s="24"/>
      <c r="B540" s="25" t="s">
        <v>642</v>
      </c>
      <c r="C540" s="26">
        <v>1</v>
      </c>
      <c r="D540" s="26">
        <v>0</v>
      </c>
      <c r="E540" s="27">
        <f t="shared" si="55"/>
        <v>7.5602933393815674E-5</v>
      </c>
      <c r="F540" s="27" t="str">
        <f t="shared" si="56"/>
        <v/>
      </c>
      <c r="G540" s="27">
        <f t="shared" si="58"/>
        <v>-1</v>
      </c>
      <c r="H540" s="27">
        <f t="shared" si="57"/>
        <v>-7.5602933393815674E-5</v>
      </c>
    </row>
    <row r="541" spans="1:8" x14ac:dyDescent="0.2">
      <c r="A541" s="14"/>
      <c r="B541" s="15" t="s">
        <v>513</v>
      </c>
      <c r="C541" s="16">
        <v>2</v>
      </c>
      <c r="D541" s="16">
        <v>0</v>
      </c>
      <c r="E541" s="17">
        <f t="shared" ref="E541:E576" si="59">+IF(C541=0,"",C541/C$349)</f>
        <v>1.5120586678763135E-4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-1.5120586678763135E-4</v>
      </c>
    </row>
    <row r="542" spans="1:8" x14ac:dyDescent="0.2">
      <c r="A542" s="14"/>
      <c r="B542" s="15" t="s">
        <v>514</v>
      </c>
      <c r="C542" s="16">
        <v>16</v>
      </c>
      <c r="D542" s="16">
        <v>7</v>
      </c>
      <c r="E542" s="17">
        <f t="shared" si="59"/>
        <v>1.2096469343010508E-3</v>
      </c>
      <c r="F542" s="17">
        <f t="shared" si="60"/>
        <v>6.5783291044074809E-4</v>
      </c>
      <c r="G542" s="17">
        <f t="shared" ref="G542:G576" si="62">+IF(AND(C542=0,D542=0)," ",IF(C542=0,1,IF(D542=0,-1,(D542-C542)/C542)))</f>
        <v>-0.5625</v>
      </c>
      <c r="H542" s="17">
        <f t="shared" si="61"/>
        <v>-6.8042640054434111E-4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1</v>
      </c>
      <c r="D545" s="16">
        <v>0</v>
      </c>
      <c r="E545" s="17">
        <f t="shared" si="59"/>
        <v>7.5602933393815674E-5</v>
      </c>
      <c r="F545" s="17" t="str">
        <f t="shared" si="60"/>
        <v/>
      </c>
      <c r="G545" s="17">
        <f t="shared" si="62"/>
        <v>-1</v>
      </c>
      <c r="H545" s="17">
        <f t="shared" si="61"/>
        <v>-7.5602933393815674E-5</v>
      </c>
    </row>
    <row r="546" spans="1:8" x14ac:dyDescent="0.2">
      <c r="A546" s="14"/>
      <c r="B546" s="15" t="s">
        <v>518</v>
      </c>
      <c r="C546" s="16">
        <v>2</v>
      </c>
      <c r="D546" s="16">
        <v>0</v>
      </c>
      <c r="E546" s="17">
        <f t="shared" si="59"/>
        <v>1.5120586678763135E-4</v>
      </c>
      <c r="F546" s="17" t="str">
        <f t="shared" si="60"/>
        <v/>
      </c>
      <c r="G546" s="17">
        <f t="shared" si="62"/>
        <v>-1</v>
      </c>
      <c r="H546" s="17">
        <f t="shared" si="61"/>
        <v>-1.5120586678763135E-4</v>
      </c>
    </row>
    <row r="547" spans="1:8" x14ac:dyDescent="0.2">
      <c r="A547" s="14"/>
      <c r="B547" s="15" t="s">
        <v>519</v>
      </c>
      <c r="C547" s="16">
        <v>1</v>
      </c>
      <c r="D547" s="16">
        <v>0</v>
      </c>
      <c r="E547" s="17">
        <f t="shared" si="59"/>
        <v>7.5602933393815674E-5</v>
      </c>
      <c r="F547" s="17" t="str">
        <f t="shared" si="60"/>
        <v/>
      </c>
      <c r="G547" s="17">
        <f t="shared" si="62"/>
        <v>-1</v>
      </c>
      <c r="H547" s="17">
        <f t="shared" si="61"/>
        <v>-7.5602933393815674E-5</v>
      </c>
    </row>
    <row r="548" spans="1:8" ht="25.5" x14ac:dyDescent="0.2">
      <c r="A548" s="14"/>
      <c r="B548" s="15" t="s">
        <v>520</v>
      </c>
      <c r="C548" s="16">
        <v>4</v>
      </c>
      <c r="D548" s="16">
        <v>0</v>
      </c>
      <c r="E548" s="17">
        <f t="shared" si="59"/>
        <v>3.024117335752627E-4</v>
      </c>
      <c r="F548" s="17" t="str">
        <f t="shared" si="60"/>
        <v/>
      </c>
      <c r="G548" s="17">
        <f t="shared" si="62"/>
        <v>-1</v>
      </c>
      <c r="H548" s="17">
        <f t="shared" si="61"/>
        <v>-3.024117335752627E-4</v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0</v>
      </c>
      <c r="D552" s="16">
        <v>3</v>
      </c>
      <c r="E552" s="17" t="str">
        <f t="shared" si="59"/>
        <v/>
      </c>
      <c r="F552" s="17">
        <f t="shared" si="60"/>
        <v>2.8192839018889202E-4</v>
      </c>
      <c r="G552" s="17">
        <f t="shared" si="62"/>
        <v>1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18</v>
      </c>
      <c r="D554" s="16">
        <v>21</v>
      </c>
      <c r="E554" s="17">
        <f t="shared" si="59"/>
        <v>1.3608528010886822E-3</v>
      </c>
      <c r="F554" s="17">
        <f t="shared" si="60"/>
        <v>1.9734987313222443E-3</v>
      </c>
      <c r="G554" s="17">
        <f t="shared" si="62"/>
        <v>0.16666666666666666</v>
      </c>
      <c r="H554" s="17">
        <f t="shared" si="61"/>
        <v>2.2680880018144704E-4</v>
      </c>
    </row>
    <row r="555" spans="1:8" ht="25.5" x14ac:dyDescent="0.2">
      <c r="A555" s="14"/>
      <c r="B555" s="15" t="s">
        <v>527</v>
      </c>
      <c r="C555" s="16">
        <v>1</v>
      </c>
      <c r="D555" s="16">
        <v>1</v>
      </c>
      <c r="E555" s="17">
        <f t="shared" si="59"/>
        <v>7.5602933393815674E-5</v>
      </c>
      <c r="F555" s="17">
        <f t="shared" si="60"/>
        <v>9.3976130062964003E-5</v>
      </c>
      <c r="G555" s="17">
        <f t="shared" si="62"/>
        <v>0</v>
      </c>
      <c r="H555" s="17">
        <f t="shared" si="61"/>
        <v>0</v>
      </c>
    </row>
    <row r="556" spans="1:8" x14ac:dyDescent="0.2">
      <c r="A556" s="14"/>
      <c r="B556" s="15" t="s">
        <v>528</v>
      </c>
      <c r="C556" s="16">
        <v>3</v>
      </c>
      <c r="D556" s="16">
        <v>0</v>
      </c>
      <c r="E556" s="17">
        <f t="shared" si="59"/>
        <v>2.2680880018144704E-4</v>
      </c>
      <c r="F556" s="17" t="str">
        <f t="shared" si="60"/>
        <v/>
      </c>
      <c r="G556" s="17">
        <f t="shared" si="62"/>
        <v>-1</v>
      </c>
      <c r="H556" s="17">
        <f t="shared" si="61"/>
        <v>-2.2680880018144704E-4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44</v>
      </c>
      <c r="D559" s="16">
        <v>75</v>
      </c>
      <c r="E559" s="17">
        <f t="shared" si="59"/>
        <v>3.3265290693278897E-3</v>
      </c>
      <c r="F559" s="17">
        <f t="shared" si="60"/>
        <v>7.0482097547223009E-3</v>
      </c>
      <c r="G559" s="17">
        <f t="shared" si="62"/>
        <v>0.70454545454545459</v>
      </c>
      <c r="H559" s="17">
        <f t="shared" si="61"/>
        <v>2.3436909352082861E-3</v>
      </c>
    </row>
    <row r="560" spans="1:8" ht="25.5" x14ac:dyDescent="0.2">
      <c r="A560" s="14"/>
      <c r="B560" s="15" t="s">
        <v>532</v>
      </c>
      <c r="C560" s="16">
        <v>110</v>
      </c>
      <c r="D560" s="16">
        <v>8</v>
      </c>
      <c r="E560" s="17">
        <f t="shared" si="59"/>
        <v>8.3163226733197256E-3</v>
      </c>
      <c r="F560" s="17">
        <f t="shared" si="60"/>
        <v>7.5180904050371202E-4</v>
      </c>
      <c r="G560" s="17">
        <f t="shared" si="62"/>
        <v>-0.92727272727272725</v>
      </c>
      <c r="H560" s="17">
        <f t="shared" si="61"/>
        <v>-7.7114992061691999E-3</v>
      </c>
    </row>
    <row r="561" spans="1:8" x14ac:dyDescent="0.2">
      <c r="A561" s="14"/>
      <c r="B561" s="15" t="s">
        <v>533</v>
      </c>
      <c r="C561" s="16">
        <v>50</v>
      </c>
      <c r="D561" s="16">
        <v>62</v>
      </c>
      <c r="E561" s="17">
        <f t="shared" si="59"/>
        <v>3.780146669690784E-3</v>
      </c>
      <c r="F561" s="17">
        <f t="shared" si="60"/>
        <v>5.8265200639037685E-3</v>
      </c>
      <c r="G561" s="17">
        <f t="shared" si="62"/>
        <v>0.24</v>
      </c>
      <c r="H561" s="17">
        <f t="shared" si="61"/>
        <v>9.0723520072578815E-4</v>
      </c>
    </row>
    <row r="562" spans="1:8" x14ac:dyDescent="0.2">
      <c r="A562" s="14"/>
      <c r="B562" s="15" t="s">
        <v>534</v>
      </c>
      <c r="C562" s="16">
        <v>9</v>
      </c>
      <c r="D562" s="16">
        <v>3</v>
      </c>
      <c r="E562" s="17">
        <f t="shared" si="59"/>
        <v>6.8042640054434111E-4</v>
      </c>
      <c r="F562" s="17">
        <f t="shared" si="60"/>
        <v>2.8192839018889202E-4</v>
      </c>
      <c r="G562" s="17">
        <f t="shared" si="62"/>
        <v>-0.66666666666666663</v>
      </c>
      <c r="H562" s="17">
        <f t="shared" si="61"/>
        <v>-4.5361760036289407E-4</v>
      </c>
    </row>
    <row r="563" spans="1:8" x14ac:dyDescent="0.2">
      <c r="A563" s="14"/>
      <c r="B563" s="15" t="s">
        <v>535</v>
      </c>
      <c r="C563" s="16">
        <v>3</v>
      </c>
      <c r="D563" s="16">
        <v>0</v>
      </c>
      <c r="E563" s="17">
        <f t="shared" si="59"/>
        <v>2.2680880018144704E-4</v>
      </c>
      <c r="F563" s="17" t="str">
        <f t="shared" si="60"/>
        <v/>
      </c>
      <c r="G563" s="17">
        <f t="shared" si="62"/>
        <v>-1</v>
      </c>
      <c r="H563" s="17">
        <f t="shared" si="61"/>
        <v>-2.2680880018144704E-4</v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1</v>
      </c>
      <c r="D565" s="16">
        <v>0</v>
      </c>
      <c r="E565" s="17">
        <f t="shared" si="59"/>
        <v>7.5602933393815674E-5</v>
      </c>
      <c r="F565" s="17" t="str">
        <f t="shared" si="60"/>
        <v/>
      </c>
      <c r="G565" s="17">
        <f t="shared" si="62"/>
        <v>-1</v>
      </c>
      <c r="H565" s="17">
        <f t="shared" si="61"/>
        <v>-7.5602933393815674E-5</v>
      </c>
    </row>
    <row r="566" spans="1:8" x14ac:dyDescent="0.2">
      <c r="A566" s="14"/>
      <c r="B566" s="15" t="s">
        <v>538</v>
      </c>
      <c r="C566" s="16">
        <v>1</v>
      </c>
      <c r="D566" s="16">
        <v>0</v>
      </c>
      <c r="E566" s="17">
        <f t="shared" si="59"/>
        <v>7.5602933393815674E-5</v>
      </c>
      <c r="F566" s="17" t="str">
        <f t="shared" si="60"/>
        <v/>
      </c>
      <c r="G566" s="17">
        <f t="shared" si="62"/>
        <v>-1</v>
      </c>
      <c r="H566" s="17">
        <f t="shared" si="61"/>
        <v>-7.5602933393815674E-5</v>
      </c>
    </row>
    <row r="567" spans="1:8" x14ac:dyDescent="0.2">
      <c r="A567" s="14"/>
      <c r="B567" s="15" t="s">
        <v>539</v>
      </c>
      <c r="C567" s="16">
        <v>15</v>
      </c>
      <c r="D567" s="16">
        <v>0</v>
      </c>
      <c r="E567" s="17">
        <f t="shared" si="59"/>
        <v>1.1340440009072353E-3</v>
      </c>
      <c r="F567" s="17" t="str">
        <f t="shared" si="60"/>
        <v/>
      </c>
      <c r="G567" s="17">
        <f t="shared" si="62"/>
        <v>-1</v>
      </c>
      <c r="H567" s="17">
        <f t="shared" si="61"/>
        <v>-1.1340440009072353E-3</v>
      </c>
    </row>
    <row r="568" spans="1:8" x14ac:dyDescent="0.2">
      <c r="A568" s="14"/>
      <c r="B568" s="15" t="s">
        <v>540</v>
      </c>
      <c r="C568" s="16">
        <v>6</v>
      </c>
      <c r="D568" s="16">
        <v>5</v>
      </c>
      <c r="E568" s="17">
        <f t="shared" si="59"/>
        <v>4.5361760036289407E-4</v>
      </c>
      <c r="F568" s="17">
        <f t="shared" si="60"/>
        <v>4.6988065031482005E-4</v>
      </c>
      <c r="G568" s="17">
        <f t="shared" si="62"/>
        <v>-0.16666666666666666</v>
      </c>
      <c r="H568" s="17">
        <f t="shared" si="61"/>
        <v>-7.5602933393815674E-5</v>
      </c>
    </row>
    <row r="569" spans="1:8" x14ac:dyDescent="0.2">
      <c r="A569" s="14"/>
      <c r="B569" s="15" t="s">
        <v>541</v>
      </c>
      <c r="C569" s="16">
        <v>3</v>
      </c>
      <c r="D569" s="16">
        <v>1</v>
      </c>
      <c r="E569" s="17">
        <f t="shared" si="59"/>
        <v>2.2680880018144704E-4</v>
      </c>
      <c r="F569" s="17">
        <f t="shared" si="60"/>
        <v>9.3976130062964003E-5</v>
      </c>
      <c r="G569" s="17">
        <f t="shared" si="62"/>
        <v>-0.66666666666666663</v>
      </c>
      <c r="H569" s="17">
        <f t="shared" si="61"/>
        <v>-1.5120586678763135E-4</v>
      </c>
    </row>
    <row r="570" spans="1:8" x14ac:dyDescent="0.2">
      <c r="A570" s="14"/>
      <c r="B570" s="15" t="s">
        <v>542</v>
      </c>
      <c r="C570" s="16">
        <v>0</v>
      </c>
      <c r="D570" s="16">
        <v>1</v>
      </c>
      <c r="E570" s="17" t="str">
        <f t="shared" si="59"/>
        <v/>
      </c>
      <c r="F570" s="17">
        <f t="shared" si="60"/>
        <v>9.3976130062964003E-5</v>
      </c>
      <c r="G570" s="17">
        <f t="shared" si="62"/>
        <v>1</v>
      </c>
      <c r="H570" s="17" t="str">
        <f t="shared" si="61"/>
        <v/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12712</v>
      </c>
      <c r="D582" s="19">
        <f>SUM(D583:D609)</f>
        <v>16235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0.27713971050975456</v>
      </c>
      <c r="H582" s="20">
        <f t="shared" ref="H582:H609" si="65">+IF(OR(AND(E582=""),(G582="")),"",E582*G582)</f>
        <v>0.27713971050975456</v>
      </c>
    </row>
    <row r="583" spans="1:8" x14ac:dyDescent="0.2">
      <c r="A583" s="14"/>
      <c r="B583" s="15" t="s">
        <v>549</v>
      </c>
      <c r="C583" s="16">
        <v>8</v>
      </c>
      <c r="D583" s="16">
        <v>2</v>
      </c>
      <c r="E583" s="17">
        <f t="shared" si="63"/>
        <v>6.2932662051604787E-4</v>
      </c>
      <c r="F583" s="17">
        <f t="shared" si="64"/>
        <v>1.2319063751154913E-4</v>
      </c>
      <c r="G583" s="17">
        <f t="shared" ref="G583:G609" si="66">+IF(AND(C583=0,D583=0)," ",IF(C583=0,1,IF(D583=0,-1,(D583-C583)/C583)))</f>
        <v>-0.75</v>
      </c>
      <c r="H583" s="17">
        <f t="shared" si="65"/>
        <v>-4.7199496538703593E-4</v>
      </c>
    </row>
    <row r="584" spans="1:8" x14ac:dyDescent="0.2">
      <c r="A584" s="14"/>
      <c r="B584" s="15" t="s">
        <v>550</v>
      </c>
      <c r="C584" s="16">
        <v>17</v>
      </c>
      <c r="D584" s="16">
        <v>19</v>
      </c>
      <c r="E584" s="17">
        <f t="shared" si="63"/>
        <v>1.3373190685966017E-3</v>
      </c>
      <c r="F584" s="17">
        <f t="shared" si="64"/>
        <v>1.1703110563597166E-3</v>
      </c>
      <c r="G584" s="17">
        <f t="shared" si="66"/>
        <v>0.11764705882352941</v>
      </c>
      <c r="H584" s="17">
        <f t="shared" si="65"/>
        <v>1.5733165512901197E-4</v>
      </c>
    </row>
    <row r="585" spans="1:8" ht="25.5" x14ac:dyDescent="0.2">
      <c r="A585" s="14"/>
      <c r="B585" s="15" t="s">
        <v>551</v>
      </c>
      <c r="C585" s="16">
        <v>145</v>
      </c>
      <c r="D585" s="16">
        <v>66</v>
      </c>
      <c r="E585" s="17">
        <f t="shared" si="63"/>
        <v>1.1406544996853367E-2</v>
      </c>
      <c r="F585" s="17">
        <f t="shared" si="64"/>
        <v>4.0652910378811214E-3</v>
      </c>
      <c r="G585" s="17">
        <f t="shared" si="66"/>
        <v>-0.54482758620689653</v>
      </c>
      <c r="H585" s="17">
        <f t="shared" si="65"/>
        <v>-6.2146003775959717E-3</v>
      </c>
    </row>
    <row r="586" spans="1:8" x14ac:dyDescent="0.2">
      <c r="A586" s="14"/>
      <c r="B586" s="15" t="s">
        <v>552</v>
      </c>
      <c r="C586" s="16">
        <v>97</v>
      </c>
      <c r="D586" s="16">
        <v>45</v>
      </c>
      <c r="E586" s="17">
        <f t="shared" si="63"/>
        <v>7.63058527375708E-3</v>
      </c>
      <c r="F586" s="17">
        <f t="shared" si="64"/>
        <v>2.7717893440098551E-3</v>
      </c>
      <c r="G586" s="17">
        <f t="shared" si="66"/>
        <v>-0.53608247422680411</v>
      </c>
      <c r="H586" s="17">
        <f t="shared" si="65"/>
        <v>-4.0906230333543105E-3</v>
      </c>
    </row>
    <row r="587" spans="1:8" x14ac:dyDescent="0.2">
      <c r="A587" s="14"/>
      <c r="B587" s="15" t="s">
        <v>553</v>
      </c>
      <c r="C587" s="16">
        <v>4</v>
      </c>
      <c r="D587" s="16">
        <v>3</v>
      </c>
      <c r="E587" s="17">
        <f t="shared" si="63"/>
        <v>3.1466331025802394E-4</v>
      </c>
      <c r="F587" s="17">
        <f t="shared" si="64"/>
        <v>1.8478595626732368E-4</v>
      </c>
      <c r="G587" s="17">
        <f t="shared" si="66"/>
        <v>-0.25</v>
      </c>
      <c r="H587" s="17">
        <f t="shared" si="65"/>
        <v>-7.8665827564505984E-5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1</v>
      </c>
      <c r="D589" s="16">
        <v>0</v>
      </c>
      <c r="E589" s="17">
        <f t="shared" si="63"/>
        <v>7.8665827564505984E-5</v>
      </c>
      <c r="F589" s="17" t="str">
        <f t="shared" si="64"/>
        <v/>
      </c>
      <c r="G589" s="17">
        <f t="shared" si="66"/>
        <v>-1</v>
      </c>
      <c r="H589" s="17">
        <f t="shared" si="65"/>
        <v>-7.8665827564505984E-5</v>
      </c>
    </row>
    <row r="590" spans="1:8" x14ac:dyDescent="0.2">
      <c r="A590" s="14"/>
      <c r="B590" s="15" t="s">
        <v>556</v>
      </c>
      <c r="C590" s="16">
        <v>0</v>
      </c>
      <c r="D590" s="16">
        <v>0</v>
      </c>
      <c r="E590" s="17" t="str">
        <f t="shared" si="63"/>
        <v/>
      </c>
      <c r="F590" s="17" t="str">
        <f t="shared" si="64"/>
        <v/>
      </c>
      <c r="G590" s="17" t="str">
        <f t="shared" si="66"/>
        <v xml:space="preserve"> </v>
      </c>
      <c r="H590" s="17" t="str">
        <f t="shared" si="65"/>
        <v/>
      </c>
    </row>
    <row r="591" spans="1:8" x14ac:dyDescent="0.2">
      <c r="A591" s="14"/>
      <c r="B591" s="15" t="s">
        <v>557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6.1595318755774565E-5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0</v>
      </c>
      <c r="D592" s="16">
        <v>2</v>
      </c>
      <c r="E592" s="17" t="str">
        <f t="shared" si="63"/>
        <v/>
      </c>
      <c r="F592" s="17">
        <f t="shared" si="64"/>
        <v>1.2319063751154913E-4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2</v>
      </c>
      <c r="D593" s="16">
        <v>1</v>
      </c>
      <c r="E593" s="17">
        <f t="shared" si="63"/>
        <v>1.5733165512901197E-4</v>
      </c>
      <c r="F593" s="17">
        <f t="shared" si="64"/>
        <v>6.1595318755774565E-5</v>
      </c>
      <c r="G593" s="17">
        <f t="shared" si="66"/>
        <v>-0.5</v>
      </c>
      <c r="H593" s="17">
        <f t="shared" si="65"/>
        <v>-7.8665827564505984E-5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2</v>
      </c>
      <c r="E595" s="17" t="str">
        <f t="shared" si="63"/>
        <v/>
      </c>
      <c r="F595" s="17">
        <f t="shared" si="64"/>
        <v>1.2319063751154913E-4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232</v>
      </c>
      <c r="D597" s="16">
        <v>133</v>
      </c>
      <c r="E597" s="17">
        <f t="shared" si="63"/>
        <v>1.8250471994965389E-2</v>
      </c>
      <c r="F597" s="17">
        <f t="shared" si="64"/>
        <v>8.1921773945180174E-3</v>
      </c>
      <c r="G597" s="17">
        <f t="shared" si="66"/>
        <v>-0.42672413793103448</v>
      </c>
      <c r="H597" s="17">
        <f t="shared" si="65"/>
        <v>-7.7879169288860928E-3</v>
      </c>
    </row>
    <row r="598" spans="1:8" x14ac:dyDescent="0.2">
      <c r="A598" s="14"/>
      <c r="B598" s="15" t="s">
        <v>564</v>
      </c>
      <c r="C598" s="16">
        <v>312</v>
      </c>
      <c r="D598" s="16">
        <v>143</v>
      </c>
      <c r="E598" s="17">
        <f t="shared" si="63"/>
        <v>2.4543738200125866E-2</v>
      </c>
      <c r="F598" s="17">
        <f t="shared" si="64"/>
        <v>8.8081305820757617E-3</v>
      </c>
      <c r="G598" s="17">
        <f t="shared" si="66"/>
        <v>-0.54166666666666663</v>
      </c>
      <c r="H598" s="17">
        <f t="shared" si="65"/>
        <v>-1.329452485840151E-2</v>
      </c>
    </row>
    <row r="599" spans="1:8" x14ac:dyDescent="0.2">
      <c r="A599" s="14"/>
      <c r="B599" s="15" t="s">
        <v>565</v>
      </c>
      <c r="C599" s="16">
        <v>2</v>
      </c>
      <c r="D599" s="16">
        <v>1</v>
      </c>
      <c r="E599" s="17">
        <f t="shared" si="63"/>
        <v>1.5733165512901197E-4</v>
      </c>
      <c r="F599" s="17">
        <f t="shared" si="64"/>
        <v>6.1595318755774565E-5</v>
      </c>
      <c r="G599" s="17">
        <f t="shared" si="66"/>
        <v>-0.5</v>
      </c>
      <c r="H599" s="17">
        <f t="shared" si="65"/>
        <v>-7.8665827564505984E-5</v>
      </c>
    </row>
    <row r="600" spans="1:8" x14ac:dyDescent="0.2">
      <c r="A600" s="14"/>
      <c r="B600" s="15" t="s">
        <v>566</v>
      </c>
      <c r="C600" s="16">
        <v>320</v>
      </c>
      <c r="D600" s="16">
        <v>287</v>
      </c>
      <c r="E600" s="17">
        <f t="shared" si="63"/>
        <v>2.5173064820641914E-2</v>
      </c>
      <c r="F600" s="17">
        <f t="shared" si="64"/>
        <v>1.76778564829073E-2</v>
      </c>
      <c r="G600" s="17">
        <f t="shared" si="66"/>
        <v>-0.10312499999999999</v>
      </c>
      <c r="H600" s="17">
        <f t="shared" si="65"/>
        <v>-2.5959723096286975E-3</v>
      </c>
    </row>
    <row r="601" spans="1:8" x14ac:dyDescent="0.2">
      <c r="A601" s="14"/>
      <c r="B601" s="15" t="s">
        <v>567</v>
      </c>
      <c r="C601" s="16">
        <v>11517</v>
      </c>
      <c r="D601" s="16">
        <v>15478</v>
      </c>
      <c r="E601" s="17">
        <f t="shared" si="63"/>
        <v>0.90599433606041535</v>
      </c>
      <c r="F601" s="17">
        <f t="shared" si="64"/>
        <v>0.95337234370187862</v>
      </c>
      <c r="G601" s="17">
        <f t="shared" si="66"/>
        <v>0.34392636971433532</v>
      </c>
      <c r="H601" s="17">
        <f t="shared" si="65"/>
        <v>0.31159534298300817</v>
      </c>
    </row>
    <row r="602" spans="1:8" x14ac:dyDescent="0.2">
      <c r="A602" s="14"/>
      <c r="B602" s="15" t="s">
        <v>568</v>
      </c>
      <c r="C602" s="16">
        <v>7</v>
      </c>
      <c r="D602" s="16">
        <v>18</v>
      </c>
      <c r="E602" s="17">
        <f t="shared" si="63"/>
        <v>5.506607929515419E-4</v>
      </c>
      <c r="F602" s="17">
        <f t="shared" si="64"/>
        <v>1.108715737603942E-3</v>
      </c>
      <c r="G602" s="17">
        <f t="shared" si="66"/>
        <v>1.5714285714285714</v>
      </c>
      <c r="H602" s="17">
        <f t="shared" si="65"/>
        <v>8.6532410320956578E-4</v>
      </c>
    </row>
    <row r="603" spans="1:8" x14ac:dyDescent="0.2">
      <c r="A603" s="14"/>
      <c r="B603" s="15" t="s">
        <v>569</v>
      </c>
      <c r="C603" s="16">
        <v>3</v>
      </c>
      <c r="D603" s="16">
        <v>5</v>
      </c>
      <c r="E603" s="17">
        <f t="shared" si="63"/>
        <v>2.3599748269351794E-4</v>
      </c>
      <c r="F603" s="17">
        <f t="shared" si="64"/>
        <v>3.0797659377887281E-4</v>
      </c>
      <c r="G603" s="17">
        <f t="shared" si="66"/>
        <v>0.66666666666666663</v>
      </c>
      <c r="H603" s="17">
        <f t="shared" si="65"/>
        <v>1.5733165512901194E-4</v>
      </c>
    </row>
    <row r="604" spans="1:8" ht="25.5" x14ac:dyDescent="0.2">
      <c r="A604" s="14"/>
      <c r="B604" s="15" t="s">
        <v>570</v>
      </c>
      <c r="C604" s="16">
        <v>0</v>
      </c>
      <c r="D604" s="16">
        <v>1</v>
      </c>
      <c r="E604" s="17" t="str">
        <f t="shared" si="63"/>
        <v/>
      </c>
      <c r="F604" s="17">
        <f t="shared" si="64"/>
        <v>6.1595318755774565E-5</v>
      </c>
      <c r="G604" s="17">
        <f t="shared" si="66"/>
        <v>1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6</v>
      </c>
      <c r="D605" s="16">
        <v>3</v>
      </c>
      <c r="E605" s="17">
        <f t="shared" si="63"/>
        <v>4.7199496538703588E-4</v>
      </c>
      <c r="F605" s="17">
        <f t="shared" si="64"/>
        <v>1.8478595626732368E-4</v>
      </c>
      <c r="G605" s="17">
        <f t="shared" si="66"/>
        <v>-0.5</v>
      </c>
      <c r="H605" s="17">
        <f t="shared" si="65"/>
        <v>-2.3599748269351794E-4</v>
      </c>
    </row>
    <row r="606" spans="1:8" x14ac:dyDescent="0.2">
      <c r="A606" s="14"/>
      <c r="B606" s="15" t="s">
        <v>572</v>
      </c>
      <c r="C606" s="16">
        <v>3</v>
      </c>
      <c r="D606" s="16">
        <v>1</v>
      </c>
      <c r="E606" s="17">
        <f t="shared" si="63"/>
        <v>2.3599748269351794E-4</v>
      </c>
      <c r="F606" s="17">
        <f t="shared" si="64"/>
        <v>6.1595318755774565E-5</v>
      </c>
      <c r="G606" s="17">
        <f t="shared" si="66"/>
        <v>-0.66666666666666663</v>
      </c>
      <c r="H606" s="17">
        <f t="shared" si="65"/>
        <v>-1.5733165512901194E-4</v>
      </c>
    </row>
    <row r="607" spans="1:8" ht="25.5" x14ac:dyDescent="0.2">
      <c r="A607" s="14"/>
      <c r="B607" s="15" t="s">
        <v>573</v>
      </c>
      <c r="C607" s="16">
        <v>2</v>
      </c>
      <c r="D607" s="16">
        <v>2</v>
      </c>
      <c r="E607" s="17">
        <f t="shared" si="63"/>
        <v>1.5733165512901197E-4</v>
      </c>
      <c r="F607" s="17">
        <f t="shared" si="64"/>
        <v>1.2319063751154913E-4</v>
      </c>
      <c r="G607" s="17">
        <f t="shared" si="66"/>
        <v>0</v>
      </c>
      <c r="H607" s="17">
        <f t="shared" si="65"/>
        <v>0</v>
      </c>
    </row>
    <row r="608" spans="1:8" ht="25.5" x14ac:dyDescent="0.2">
      <c r="A608" s="14"/>
      <c r="B608" s="15" t="s">
        <v>574</v>
      </c>
      <c r="C608" s="16">
        <v>24</v>
      </c>
      <c r="D608" s="16">
        <v>20</v>
      </c>
      <c r="E608" s="17">
        <f t="shared" si="63"/>
        <v>1.8879798615481435E-3</v>
      </c>
      <c r="F608" s="17">
        <f t="shared" si="64"/>
        <v>1.2319063751154912E-3</v>
      </c>
      <c r="G608" s="17">
        <f t="shared" si="66"/>
        <v>-0.16666666666666666</v>
      </c>
      <c r="H608" s="17">
        <f t="shared" si="65"/>
        <v>-3.1466331025802388E-4</v>
      </c>
    </row>
    <row r="609" spans="1:8" ht="25.5" x14ac:dyDescent="0.2">
      <c r="A609" s="14"/>
      <c r="B609" s="15" t="s">
        <v>575</v>
      </c>
      <c r="C609" s="16">
        <v>10</v>
      </c>
      <c r="D609" s="16">
        <v>2</v>
      </c>
      <c r="E609" s="17">
        <f t="shared" si="63"/>
        <v>7.8665827564505981E-4</v>
      </c>
      <c r="F609" s="17">
        <f t="shared" si="64"/>
        <v>1.2319063751154913E-4</v>
      </c>
      <c r="G609" s="17">
        <f t="shared" si="66"/>
        <v>-0.8</v>
      </c>
      <c r="H609" s="17">
        <f t="shared" si="65"/>
        <v>-6.2932662051604787E-4</v>
      </c>
    </row>
    <row r="610" spans="1:8" x14ac:dyDescent="0.2">
      <c r="A610" s="11"/>
      <c r="B610" t="s">
        <v>11</v>
      </c>
      <c r="C610" s="16" t="e">
        <f>VLOOKUP(B610,'[1]POR DEPARTAMENTOS'!$AS$11889:$AT$12454,2,0)</f>
        <v>#N/A</v>
      </c>
      <c r="D610" s="16" t="e">
        <f>VLOOKUP(B610,'[1]POR DEPARTAMENTOS'!$AZ$11889:$BA$12454,2,0)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618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619</v>
      </c>
      <c r="C8" s="12">
        <f>+C19+C75+C173+C349+C582</f>
        <v>31962</v>
      </c>
      <c r="D8" s="13">
        <f>+D19+D75+D173+D349+D582</f>
        <v>29920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-6.388836743633064E-2</v>
      </c>
      <c r="H8" s="10">
        <f t="shared" ref="H8:H13" si="1">+IF(OR(AND(E8=""),(G8="")),"",E8*G8)</f>
        <v>-6.388836743633064E-2</v>
      </c>
    </row>
    <row r="9" spans="1:8" x14ac:dyDescent="0.2">
      <c r="A9" s="14"/>
      <c r="B9" s="15" t="s">
        <v>6</v>
      </c>
      <c r="C9" s="16">
        <f>+C19</f>
        <v>196</v>
      </c>
      <c r="D9" s="16">
        <f>+D19</f>
        <v>292</v>
      </c>
      <c r="E9" s="17">
        <f t="shared" ref="E9:F13" si="2">+C9/C$8</f>
        <v>6.1322820849759093E-3</v>
      </c>
      <c r="F9" s="17">
        <f t="shared" si="2"/>
        <v>9.759358288770054E-3</v>
      </c>
      <c r="G9" s="17">
        <f t="shared" si="0"/>
        <v>0.48979591836734693</v>
      </c>
      <c r="H9" s="17">
        <f t="shared" si="1"/>
        <v>3.0035667354984044E-3</v>
      </c>
    </row>
    <row r="10" spans="1:8" x14ac:dyDescent="0.2">
      <c r="A10" s="14"/>
      <c r="B10" s="15" t="s">
        <v>7</v>
      </c>
      <c r="C10" s="16">
        <f>+C75</f>
        <v>3960</v>
      </c>
      <c r="D10" s="16">
        <f>+D75</f>
        <v>3753</v>
      </c>
      <c r="E10" s="17">
        <f t="shared" si="2"/>
        <v>0.12389712783930917</v>
      </c>
      <c r="F10" s="17">
        <f t="shared" si="2"/>
        <v>0.12543449197860962</v>
      </c>
      <c r="G10" s="17">
        <f t="shared" si="0"/>
        <v>-5.2272727272727269E-2</v>
      </c>
      <c r="H10" s="17">
        <f t="shared" si="1"/>
        <v>-6.4764407734184334E-3</v>
      </c>
    </row>
    <row r="11" spans="1:8" ht="25.5" x14ac:dyDescent="0.2">
      <c r="A11" s="14"/>
      <c r="B11" s="15" t="s">
        <v>8</v>
      </c>
      <c r="C11" s="16">
        <f>+C173</f>
        <v>7619</v>
      </c>
      <c r="D11" s="16">
        <f>+D173</f>
        <v>8850</v>
      </c>
      <c r="E11" s="17">
        <f t="shared" si="2"/>
        <v>0.23837682247669106</v>
      </c>
      <c r="F11" s="17">
        <f t="shared" si="2"/>
        <v>0.29578877005347592</v>
      </c>
      <c r="G11" s="17">
        <f t="shared" si="0"/>
        <v>0.16156975981099883</v>
      </c>
      <c r="H11" s="17">
        <f t="shared" si="1"/>
        <v>3.8514485952068085E-2</v>
      </c>
    </row>
    <row r="12" spans="1:8" x14ac:dyDescent="0.2">
      <c r="A12" s="14"/>
      <c r="B12" s="15" t="s">
        <v>9</v>
      </c>
      <c r="C12" s="16">
        <f>+C349</f>
        <v>13402</v>
      </c>
      <c r="D12" s="16">
        <f>+D349</f>
        <v>12521</v>
      </c>
      <c r="E12" s="17">
        <f t="shared" si="2"/>
        <v>0.41931043113697514</v>
      </c>
      <c r="F12" s="17">
        <f t="shared" si="2"/>
        <v>0.41848262032085559</v>
      </c>
      <c r="G12" s="17">
        <f t="shared" si="0"/>
        <v>-6.5736457245187285E-2</v>
      </c>
      <c r="H12" s="17">
        <f t="shared" si="1"/>
        <v>-2.7563982228896812E-2</v>
      </c>
    </row>
    <row r="13" spans="1:8" x14ac:dyDescent="0.2">
      <c r="A13" s="14"/>
      <c r="B13" s="15" t="s">
        <v>10</v>
      </c>
      <c r="C13" s="16">
        <f>+C582</f>
        <v>6785</v>
      </c>
      <c r="D13" s="16">
        <f>+D582</f>
        <v>4504</v>
      </c>
      <c r="E13" s="17">
        <f t="shared" si="2"/>
        <v>0.21228333646204869</v>
      </c>
      <c r="F13" s="17">
        <f t="shared" si="2"/>
        <v>0.15053475935828878</v>
      </c>
      <c r="G13" s="17">
        <f t="shared" si="0"/>
        <v>-0.33618275607958731</v>
      </c>
      <c r="H13" s="17">
        <f t="shared" si="1"/>
        <v>-7.1365997121581884E-2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196</v>
      </c>
      <c r="D19" s="19">
        <f>SUM(D20:D69)</f>
        <v>292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0.48979591836734693</v>
      </c>
      <c r="H19" s="20">
        <f t="shared" ref="H19:H50" si="5">+IF(OR(AND(E19=""),(G19="")),"",E19*G19)</f>
        <v>0.48979591836734693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3.4246575342465752E-3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8</v>
      </c>
      <c r="D21" s="16">
        <v>7</v>
      </c>
      <c r="E21" s="17">
        <f t="shared" si="3"/>
        <v>4.0816326530612242E-2</v>
      </c>
      <c r="F21" s="17">
        <f t="shared" si="4"/>
        <v>2.3972602739726026E-2</v>
      </c>
      <c r="G21" s="17">
        <f t="shared" si="6"/>
        <v>-0.125</v>
      </c>
      <c r="H21" s="17">
        <f t="shared" si="5"/>
        <v>-5.1020408163265302E-3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5.1020408163265302E-3</v>
      </c>
      <c r="F22" s="17" t="str">
        <f t="shared" si="4"/>
        <v/>
      </c>
      <c r="G22" s="17">
        <f t="shared" si="6"/>
        <v>-1</v>
      </c>
      <c r="H22" s="17">
        <f t="shared" si="5"/>
        <v>-5.1020408163265302E-3</v>
      </c>
    </row>
    <row r="23" spans="1:8" ht="38.25" x14ac:dyDescent="0.2">
      <c r="A23" s="14"/>
      <c r="B23" s="15" t="s">
        <v>15</v>
      </c>
      <c r="C23" s="16">
        <v>1</v>
      </c>
      <c r="D23" s="16">
        <v>1</v>
      </c>
      <c r="E23" s="17">
        <f t="shared" si="3"/>
        <v>5.1020408163265302E-3</v>
      </c>
      <c r="F23" s="17">
        <f t="shared" si="4"/>
        <v>3.4246575342465752E-3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1</v>
      </c>
      <c r="D24" s="16">
        <v>2</v>
      </c>
      <c r="E24" s="17">
        <f t="shared" si="3"/>
        <v>5.1020408163265302E-3</v>
      </c>
      <c r="F24" s="17">
        <f t="shared" si="4"/>
        <v>6.8493150684931503E-3</v>
      </c>
      <c r="G24" s="17">
        <f t="shared" si="6"/>
        <v>1</v>
      </c>
      <c r="H24" s="17">
        <f t="shared" si="5"/>
        <v>5.1020408163265302E-3</v>
      </c>
    </row>
    <row r="25" spans="1:8" ht="38.25" x14ac:dyDescent="0.2">
      <c r="A25" s="14"/>
      <c r="B25" s="15" t="s">
        <v>17</v>
      </c>
      <c r="C25" s="16">
        <v>1</v>
      </c>
      <c r="D25" s="16">
        <v>1</v>
      </c>
      <c r="E25" s="17">
        <f t="shared" si="3"/>
        <v>5.1020408163265302E-3</v>
      </c>
      <c r="F25" s="17">
        <f t="shared" si="4"/>
        <v>3.4246575342465752E-3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18</v>
      </c>
      <c r="C26" s="16">
        <v>0</v>
      </c>
      <c r="D26" s="16">
        <v>3</v>
      </c>
      <c r="E26" s="17" t="str">
        <f t="shared" si="3"/>
        <v/>
      </c>
      <c r="F26" s="17">
        <f t="shared" si="4"/>
        <v>1.0273972602739725E-2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4</v>
      </c>
      <c r="D27" s="16">
        <v>4</v>
      </c>
      <c r="E27" s="17">
        <f t="shared" si="3"/>
        <v>2.0408163265306121E-2</v>
      </c>
      <c r="F27" s="17">
        <f t="shared" si="4"/>
        <v>1.3698630136986301E-2</v>
      </c>
      <c r="G27" s="17">
        <f t="shared" si="6"/>
        <v>0</v>
      </c>
      <c r="H27" s="17">
        <f t="shared" si="5"/>
        <v>0</v>
      </c>
    </row>
    <row r="28" spans="1:8" x14ac:dyDescent="0.2">
      <c r="A28" s="14"/>
      <c r="B28" s="15" t="s">
        <v>20</v>
      </c>
      <c r="C28" s="16">
        <v>1</v>
      </c>
      <c r="D28" s="16">
        <v>2</v>
      </c>
      <c r="E28" s="17">
        <f t="shared" si="3"/>
        <v>5.1020408163265302E-3</v>
      </c>
      <c r="F28" s="17">
        <f t="shared" si="4"/>
        <v>6.8493150684931503E-3</v>
      </c>
      <c r="G28" s="17">
        <f t="shared" si="6"/>
        <v>1</v>
      </c>
      <c r="H28" s="17">
        <f t="shared" si="5"/>
        <v>5.1020408163265302E-3</v>
      </c>
    </row>
    <row r="29" spans="1:8" x14ac:dyDescent="0.2">
      <c r="A29" s="14"/>
      <c r="B29" s="15" t="s">
        <v>21</v>
      </c>
      <c r="C29" s="16">
        <v>4</v>
      </c>
      <c r="D29" s="16">
        <v>2</v>
      </c>
      <c r="E29" s="17">
        <f t="shared" si="3"/>
        <v>2.0408163265306121E-2</v>
      </c>
      <c r="F29" s="17">
        <f t="shared" si="4"/>
        <v>6.8493150684931503E-3</v>
      </c>
      <c r="G29" s="17">
        <f t="shared" si="6"/>
        <v>-0.5</v>
      </c>
      <c r="H29" s="17">
        <f t="shared" si="5"/>
        <v>-1.020408163265306E-2</v>
      </c>
    </row>
    <row r="30" spans="1:8" x14ac:dyDescent="0.2">
      <c r="A30" s="14"/>
      <c r="B30" s="15" t="s">
        <v>22</v>
      </c>
      <c r="C30" s="16">
        <v>21</v>
      </c>
      <c r="D30" s="16">
        <v>13</v>
      </c>
      <c r="E30" s="17">
        <f t="shared" si="3"/>
        <v>0.10714285714285714</v>
      </c>
      <c r="F30" s="17">
        <f t="shared" si="4"/>
        <v>4.4520547945205477E-2</v>
      </c>
      <c r="G30" s="17">
        <f t="shared" si="6"/>
        <v>-0.38095238095238093</v>
      </c>
      <c r="H30" s="17">
        <f t="shared" si="5"/>
        <v>-4.0816326530612242E-2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5.1020408163265302E-3</v>
      </c>
      <c r="F31" s="17" t="str">
        <f t="shared" si="4"/>
        <v/>
      </c>
      <c r="G31" s="17">
        <f t="shared" si="6"/>
        <v>-1</v>
      </c>
      <c r="H31" s="17">
        <f t="shared" si="5"/>
        <v>-5.1020408163265302E-3</v>
      </c>
    </row>
    <row r="32" spans="1:8" x14ac:dyDescent="0.2">
      <c r="A32" s="14"/>
      <c r="B32" s="15" t="s">
        <v>24</v>
      </c>
      <c r="C32" s="16">
        <v>2</v>
      </c>
      <c r="D32" s="16">
        <v>2</v>
      </c>
      <c r="E32" s="17">
        <f t="shared" si="3"/>
        <v>1.020408163265306E-2</v>
      </c>
      <c r="F32" s="17">
        <f t="shared" si="4"/>
        <v>6.8493150684931503E-3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1</v>
      </c>
      <c r="D33" s="16">
        <v>1</v>
      </c>
      <c r="E33" s="17">
        <f t="shared" si="3"/>
        <v>5.1020408163265302E-3</v>
      </c>
      <c r="F33" s="17">
        <f t="shared" si="4"/>
        <v>3.4246575342465752E-3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0</v>
      </c>
      <c r="D34" s="16">
        <v>1</v>
      </c>
      <c r="E34" s="17" t="str">
        <f t="shared" si="3"/>
        <v/>
      </c>
      <c r="F34" s="17">
        <f t="shared" si="4"/>
        <v>3.4246575342465752E-3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5</v>
      </c>
      <c r="D36" s="16">
        <v>56</v>
      </c>
      <c r="E36" s="17">
        <f t="shared" si="3"/>
        <v>2.5510204081632654E-2</v>
      </c>
      <c r="F36" s="17">
        <f t="shared" si="4"/>
        <v>0.19178082191780821</v>
      </c>
      <c r="G36" s="17">
        <f t="shared" si="6"/>
        <v>10.199999999999999</v>
      </c>
      <c r="H36" s="17">
        <f t="shared" si="5"/>
        <v>0.26020408163265307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5.1020408163265302E-3</v>
      </c>
      <c r="F37" s="17" t="str">
        <f t="shared" si="4"/>
        <v/>
      </c>
      <c r="G37" s="17">
        <f t="shared" si="6"/>
        <v>-1</v>
      </c>
      <c r="H37" s="17">
        <f t="shared" si="5"/>
        <v>-5.1020408163265302E-3</v>
      </c>
    </row>
    <row r="38" spans="1:8" ht="25.5" x14ac:dyDescent="0.2">
      <c r="A38" s="14"/>
      <c r="B38" s="15" t="s">
        <v>30</v>
      </c>
      <c r="C38" s="16">
        <v>5</v>
      </c>
      <c r="D38" s="16">
        <v>0</v>
      </c>
      <c r="E38" s="17">
        <f t="shared" si="3"/>
        <v>2.5510204081632654E-2</v>
      </c>
      <c r="F38" s="17" t="str">
        <f t="shared" si="4"/>
        <v/>
      </c>
      <c r="G38" s="17">
        <f t="shared" si="6"/>
        <v>-1</v>
      </c>
      <c r="H38" s="17">
        <f t="shared" si="5"/>
        <v>-2.5510204081632654E-2</v>
      </c>
    </row>
    <row r="39" spans="1:8" x14ac:dyDescent="0.2">
      <c r="A39" s="14"/>
      <c r="B39" s="15" t="s">
        <v>31</v>
      </c>
      <c r="C39" s="16">
        <v>1</v>
      </c>
      <c r="D39" s="16">
        <v>0</v>
      </c>
      <c r="E39" s="17">
        <f t="shared" si="3"/>
        <v>5.1020408163265302E-3</v>
      </c>
      <c r="F39" s="17" t="str">
        <f t="shared" si="4"/>
        <v/>
      </c>
      <c r="G39" s="17">
        <f t="shared" si="6"/>
        <v>-1</v>
      </c>
      <c r="H39" s="17">
        <f t="shared" si="5"/>
        <v>-5.1020408163265302E-3</v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3.4246575342465752E-3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5.1020408163265302E-3</v>
      </c>
      <c r="F41" s="17">
        <f t="shared" si="4"/>
        <v>3.4246575342465752E-3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1</v>
      </c>
      <c r="E43" s="17">
        <f t="shared" si="3"/>
        <v>5.1020408163265302E-3</v>
      </c>
      <c r="F43" s="17">
        <f t="shared" si="4"/>
        <v>3.4246575342465752E-3</v>
      </c>
      <c r="G43" s="17">
        <f t="shared" si="6"/>
        <v>0</v>
      </c>
      <c r="H43" s="17">
        <f t="shared" si="5"/>
        <v>0</v>
      </c>
    </row>
    <row r="44" spans="1:8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5.1020408163265302E-3</v>
      </c>
      <c r="F44" s="17">
        <f t="shared" si="4"/>
        <v>3.4246575342465752E-3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5</v>
      </c>
      <c r="D45" s="16">
        <v>6</v>
      </c>
      <c r="E45" s="17">
        <f t="shared" si="3"/>
        <v>2.5510204081632654E-2</v>
      </c>
      <c r="F45" s="17">
        <f t="shared" si="4"/>
        <v>2.0547945205479451E-2</v>
      </c>
      <c r="G45" s="17">
        <f t="shared" si="6"/>
        <v>0.2</v>
      </c>
      <c r="H45" s="17">
        <f t="shared" si="5"/>
        <v>5.1020408163265311E-3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1</v>
      </c>
      <c r="E47" s="17">
        <f t="shared" si="3"/>
        <v>5.1020408163265302E-3</v>
      </c>
      <c r="F47" s="17">
        <f t="shared" si="4"/>
        <v>3.4246575342465752E-3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40</v>
      </c>
      <c r="C48" s="16">
        <v>0</v>
      </c>
      <c r="D48" s="16">
        <v>1</v>
      </c>
      <c r="E48" s="17" t="str">
        <f t="shared" si="3"/>
        <v/>
      </c>
      <c r="F48" s="17">
        <f t="shared" si="4"/>
        <v>3.4246575342465752E-3</v>
      </c>
      <c r="G48" s="17">
        <f t="shared" si="6"/>
        <v>1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3</v>
      </c>
      <c r="D49" s="16">
        <v>4</v>
      </c>
      <c r="E49" s="17">
        <f t="shared" si="3"/>
        <v>1.5306122448979591E-2</v>
      </c>
      <c r="F49" s="17">
        <f t="shared" si="4"/>
        <v>1.3698630136986301E-2</v>
      </c>
      <c r="G49" s="17">
        <f t="shared" si="6"/>
        <v>0.33333333333333331</v>
      </c>
      <c r="H49" s="17">
        <f t="shared" si="5"/>
        <v>5.1020408163265302E-3</v>
      </c>
    </row>
    <row r="50" spans="1:8" x14ac:dyDescent="0.2">
      <c r="A50" s="14"/>
      <c r="B50" s="15" t="s">
        <v>42</v>
      </c>
      <c r="C50" s="16">
        <v>21</v>
      </c>
      <c r="D50" s="16">
        <v>15</v>
      </c>
      <c r="E50" s="17">
        <f t="shared" si="3"/>
        <v>0.10714285714285714</v>
      </c>
      <c r="F50" s="17">
        <f t="shared" si="4"/>
        <v>5.1369863013698627E-2</v>
      </c>
      <c r="G50" s="17">
        <f t="shared" si="6"/>
        <v>-0.2857142857142857</v>
      </c>
      <c r="H50" s="17">
        <f t="shared" si="5"/>
        <v>-3.0612244897959179E-2</v>
      </c>
    </row>
    <row r="51" spans="1:8" x14ac:dyDescent="0.2">
      <c r="A51" s="14"/>
      <c r="B51" s="15" t="s">
        <v>43</v>
      </c>
      <c r="C51" s="16">
        <v>3</v>
      </c>
      <c r="D51" s="16">
        <v>22</v>
      </c>
      <c r="E51" s="17">
        <f t="shared" ref="E51:E69" si="7">+IF(C51=0,"",C51/C$19)</f>
        <v>1.5306122448979591E-2</v>
      </c>
      <c r="F51" s="17">
        <f t="shared" ref="F51:F69" si="8">+IF(D51=0,"",D51/D$19)</f>
        <v>7.5342465753424653E-2</v>
      </c>
      <c r="G51" s="17">
        <f t="shared" si="6"/>
        <v>6.333333333333333</v>
      </c>
      <c r="H51" s="17">
        <f t="shared" ref="H51:H69" si="9">+IF(OR(AND(E51=""),(G51="")),"",E51*G51)</f>
        <v>9.6938775510204078E-2</v>
      </c>
    </row>
    <row r="52" spans="1:8" x14ac:dyDescent="0.2">
      <c r="A52" s="14"/>
      <c r="B52" s="15" t="s">
        <v>44</v>
      </c>
      <c r="C52" s="16">
        <v>2</v>
      </c>
      <c r="D52" s="16">
        <v>2</v>
      </c>
      <c r="E52" s="17">
        <f t="shared" si="7"/>
        <v>1.020408163265306E-2</v>
      </c>
      <c r="F52" s="17">
        <f t="shared" si="8"/>
        <v>6.8493150684931503E-3</v>
      </c>
      <c r="G52" s="17">
        <f t="shared" ref="G52:G69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45</v>
      </c>
      <c r="C53" s="16">
        <v>2</v>
      </c>
      <c r="D53" s="16">
        <v>1</v>
      </c>
      <c r="E53" s="17">
        <f t="shared" si="7"/>
        <v>1.020408163265306E-2</v>
      </c>
      <c r="F53" s="17">
        <f t="shared" si="8"/>
        <v>3.4246575342465752E-3</v>
      </c>
      <c r="G53" s="17">
        <f t="shared" si="10"/>
        <v>-0.5</v>
      </c>
      <c r="H53" s="17">
        <f t="shared" si="9"/>
        <v>-5.1020408163265302E-3</v>
      </c>
    </row>
    <row r="54" spans="1:8" x14ac:dyDescent="0.2">
      <c r="A54" s="14"/>
      <c r="B54" s="15" t="s">
        <v>46</v>
      </c>
      <c r="C54" s="16">
        <v>3</v>
      </c>
      <c r="D54" s="16">
        <v>5</v>
      </c>
      <c r="E54" s="17">
        <f t="shared" si="7"/>
        <v>1.5306122448979591E-2</v>
      </c>
      <c r="F54" s="17">
        <f t="shared" si="8"/>
        <v>1.7123287671232876E-2</v>
      </c>
      <c r="G54" s="17">
        <f t="shared" si="10"/>
        <v>0.66666666666666663</v>
      </c>
      <c r="H54" s="17">
        <f t="shared" si="9"/>
        <v>1.020408163265306E-2</v>
      </c>
    </row>
    <row r="55" spans="1:8" x14ac:dyDescent="0.2">
      <c r="A55" s="14"/>
      <c r="B55" s="15" t="s">
        <v>47</v>
      </c>
      <c r="C55" s="16">
        <v>27</v>
      </c>
      <c r="D55" s="16">
        <v>6</v>
      </c>
      <c r="E55" s="17">
        <f t="shared" si="7"/>
        <v>0.13775510204081631</v>
      </c>
      <c r="F55" s="17">
        <f t="shared" si="8"/>
        <v>2.0547945205479451E-2</v>
      </c>
      <c r="G55" s="17">
        <f t="shared" si="10"/>
        <v>-0.77777777777777779</v>
      </c>
      <c r="H55" s="17">
        <f t="shared" si="9"/>
        <v>-0.10714285714285714</v>
      </c>
    </row>
    <row r="56" spans="1:8" x14ac:dyDescent="0.2">
      <c r="A56" s="14"/>
      <c r="B56" s="15" t="s">
        <v>48</v>
      </c>
      <c r="C56" s="16">
        <v>2</v>
      </c>
      <c r="D56" s="16">
        <v>6</v>
      </c>
      <c r="E56" s="17">
        <f t="shared" si="7"/>
        <v>1.020408163265306E-2</v>
      </c>
      <c r="F56" s="17">
        <f t="shared" si="8"/>
        <v>2.0547945205479451E-2</v>
      </c>
      <c r="G56" s="17">
        <f t="shared" si="10"/>
        <v>2</v>
      </c>
      <c r="H56" s="17">
        <f t="shared" si="9"/>
        <v>2.0408163265306121E-2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1</v>
      </c>
      <c r="E58" s="17" t="str">
        <f t="shared" si="7"/>
        <v/>
      </c>
      <c r="F58" s="17">
        <f t="shared" si="8"/>
        <v>3.4246575342465752E-3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14</v>
      </c>
      <c r="D59" s="16">
        <v>52</v>
      </c>
      <c r="E59" s="17">
        <f t="shared" si="7"/>
        <v>7.1428571428571425E-2</v>
      </c>
      <c r="F59" s="17">
        <f t="shared" si="8"/>
        <v>0.17808219178082191</v>
      </c>
      <c r="G59" s="17">
        <f t="shared" si="10"/>
        <v>2.7142857142857144</v>
      </c>
      <c r="H59" s="17">
        <f t="shared" si="9"/>
        <v>0.19387755102040816</v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3.4246575342465752E-3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13</v>
      </c>
      <c r="D61" s="16">
        <v>17</v>
      </c>
      <c r="E61" s="17">
        <f t="shared" si="7"/>
        <v>6.6326530612244902E-2</v>
      </c>
      <c r="F61" s="17">
        <f t="shared" si="8"/>
        <v>5.8219178082191778E-2</v>
      </c>
      <c r="G61" s="17">
        <f t="shared" si="10"/>
        <v>0.30769230769230771</v>
      </c>
      <c r="H61" s="17">
        <f t="shared" si="9"/>
        <v>2.0408163265306124E-2</v>
      </c>
    </row>
    <row r="62" spans="1:8" x14ac:dyDescent="0.2">
      <c r="A62" s="14"/>
      <c r="B62" s="15" t="s">
        <v>54</v>
      </c>
      <c r="C62" s="16">
        <v>3</v>
      </c>
      <c r="D62" s="16">
        <v>9</v>
      </c>
      <c r="E62" s="17">
        <f t="shared" si="7"/>
        <v>1.5306122448979591E-2</v>
      </c>
      <c r="F62" s="17">
        <f t="shared" si="8"/>
        <v>3.0821917808219176E-2</v>
      </c>
      <c r="G62" s="17">
        <f t="shared" si="10"/>
        <v>2</v>
      </c>
      <c r="H62" s="17">
        <f t="shared" si="9"/>
        <v>3.0612244897959183E-2</v>
      </c>
    </row>
    <row r="63" spans="1:8" x14ac:dyDescent="0.2">
      <c r="A63" s="14"/>
      <c r="B63" s="15" t="s">
        <v>55</v>
      </c>
      <c r="C63" s="16">
        <v>0</v>
      </c>
      <c r="D63" s="16">
        <v>2</v>
      </c>
      <c r="E63" s="17" t="str">
        <f t="shared" si="7"/>
        <v/>
      </c>
      <c r="F63" s="17">
        <f t="shared" si="8"/>
        <v>6.8493150684931503E-3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23</v>
      </c>
      <c r="D64" s="16">
        <v>14</v>
      </c>
      <c r="E64" s="17">
        <f t="shared" si="7"/>
        <v>0.11734693877551021</v>
      </c>
      <c r="F64" s="17">
        <f t="shared" si="8"/>
        <v>4.7945205479452052E-2</v>
      </c>
      <c r="G64" s="17">
        <f t="shared" si="10"/>
        <v>-0.39130434782608697</v>
      </c>
      <c r="H64" s="17">
        <f t="shared" si="9"/>
        <v>-4.5918367346938778E-2</v>
      </c>
    </row>
    <row r="65" spans="1:8" x14ac:dyDescent="0.2">
      <c r="A65" s="14"/>
      <c r="B65" s="15" t="s">
        <v>57</v>
      </c>
      <c r="C65" s="16">
        <v>0</v>
      </c>
      <c r="D65" s="16">
        <v>3</v>
      </c>
      <c r="E65" s="17" t="str">
        <f t="shared" si="7"/>
        <v/>
      </c>
      <c r="F65" s="17">
        <f t="shared" si="8"/>
        <v>1.0273972602739725E-2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1</v>
      </c>
      <c r="D66" s="16">
        <v>2</v>
      </c>
      <c r="E66" s="17">
        <f t="shared" si="7"/>
        <v>5.1020408163265302E-3</v>
      </c>
      <c r="F66" s="17">
        <f t="shared" si="8"/>
        <v>6.8493150684931503E-3</v>
      </c>
      <c r="G66" s="17">
        <f t="shared" si="10"/>
        <v>1</v>
      </c>
      <c r="H66" s="17">
        <f t="shared" si="9"/>
        <v>5.1020408163265302E-3</v>
      </c>
    </row>
    <row r="67" spans="1:8" x14ac:dyDescent="0.2">
      <c r="A67" s="14"/>
      <c r="B67" s="15" t="s">
        <v>59</v>
      </c>
      <c r="C67" s="16">
        <v>4</v>
      </c>
      <c r="D67" s="16">
        <v>13</v>
      </c>
      <c r="E67" s="17">
        <f t="shared" si="7"/>
        <v>2.0408163265306121E-2</v>
      </c>
      <c r="F67" s="17">
        <f t="shared" si="8"/>
        <v>4.4520547945205477E-2</v>
      </c>
      <c r="G67" s="17">
        <f t="shared" si="10"/>
        <v>2.25</v>
      </c>
      <c r="H67" s="17">
        <f t="shared" si="9"/>
        <v>4.5918367346938771E-2</v>
      </c>
    </row>
    <row r="68" spans="1:8" x14ac:dyDescent="0.2">
      <c r="A68" s="14"/>
      <c r="B68" s="15" t="s">
        <v>60</v>
      </c>
      <c r="C68" s="16">
        <v>4</v>
      </c>
      <c r="D68" s="16">
        <v>5</v>
      </c>
      <c r="E68" s="17">
        <f t="shared" si="7"/>
        <v>2.0408163265306121E-2</v>
      </c>
      <c r="F68" s="17">
        <f t="shared" si="8"/>
        <v>1.7123287671232876E-2</v>
      </c>
      <c r="G68" s="17">
        <f t="shared" si="10"/>
        <v>0.25</v>
      </c>
      <c r="H68" s="17">
        <f t="shared" si="9"/>
        <v>5.1020408163265302E-3</v>
      </c>
    </row>
    <row r="69" spans="1:8" x14ac:dyDescent="0.2">
      <c r="A69" s="14"/>
      <c r="B69" s="15" t="s">
        <v>61</v>
      </c>
      <c r="C69" s="16">
        <v>4</v>
      </c>
      <c r="D69" s="16">
        <v>4</v>
      </c>
      <c r="E69" s="17">
        <f t="shared" si="7"/>
        <v>2.0408163265306121E-2</v>
      </c>
      <c r="F69" s="17">
        <f t="shared" si="8"/>
        <v>1.3698630136986301E-2</v>
      </c>
      <c r="G69" s="17">
        <f t="shared" si="10"/>
        <v>0</v>
      </c>
      <c r="H69" s="17">
        <f t="shared" si="9"/>
        <v>0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3960</v>
      </c>
      <c r="D75" s="19">
        <f>SUM(D76:D167)</f>
        <v>3753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-5.2272727272727269E-2</v>
      </c>
      <c r="H75" s="20">
        <f t="shared" ref="H75:H106" si="13">+IF(OR(AND(E75=""),(G75="")),"",E75*G75)</f>
        <v>-5.2272727272727269E-2</v>
      </c>
    </row>
    <row r="76" spans="1:8" x14ac:dyDescent="0.2">
      <c r="A76" s="14"/>
      <c r="B76" s="15" t="s">
        <v>62</v>
      </c>
      <c r="C76" s="16">
        <v>74</v>
      </c>
      <c r="D76" s="16">
        <v>83</v>
      </c>
      <c r="E76" s="17">
        <f t="shared" si="11"/>
        <v>1.8686868686868686E-2</v>
      </c>
      <c r="F76" s="17">
        <f t="shared" si="12"/>
        <v>2.2115640820676793E-2</v>
      </c>
      <c r="G76" s="17">
        <f t="shared" ref="G76:G107" si="14">+IF(AND(C76=0,D76=0)," ",IF(C76=0,1,IF(D76=0,-1,(D76-C76)/C76)))</f>
        <v>0.12162162162162163</v>
      </c>
      <c r="H76" s="17">
        <f t="shared" si="13"/>
        <v>2.2727272727272726E-3</v>
      </c>
    </row>
    <row r="77" spans="1:8" ht="25.5" x14ac:dyDescent="0.2">
      <c r="A77" s="14"/>
      <c r="B77" s="15" t="s">
        <v>63</v>
      </c>
      <c r="C77" s="16">
        <v>13</v>
      </c>
      <c r="D77" s="16">
        <v>7</v>
      </c>
      <c r="E77" s="17">
        <f t="shared" si="11"/>
        <v>3.2828282828282827E-3</v>
      </c>
      <c r="F77" s="17">
        <f t="shared" si="12"/>
        <v>1.8651745270450307E-3</v>
      </c>
      <c r="G77" s="17">
        <f t="shared" si="14"/>
        <v>-0.46153846153846156</v>
      </c>
      <c r="H77" s="17">
        <f t="shared" si="13"/>
        <v>-1.5151515151515152E-3</v>
      </c>
    </row>
    <row r="78" spans="1:8" x14ac:dyDescent="0.2">
      <c r="A78" s="14"/>
      <c r="B78" s="15" t="s">
        <v>64</v>
      </c>
      <c r="C78" s="16">
        <v>9</v>
      </c>
      <c r="D78" s="16">
        <v>7</v>
      </c>
      <c r="E78" s="17">
        <f t="shared" si="11"/>
        <v>2.2727272727272726E-3</v>
      </c>
      <c r="F78" s="17">
        <f t="shared" si="12"/>
        <v>1.8651745270450307E-3</v>
      </c>
      <c r="G78" s="17">
        <f t="shared" si="14"/>
        <v>-0.22222222222222221</v>
      </c>
      <c r="H78" s="17">
        <f t="shared" si="13"/>
        <v>-5.0505050505050505E-4</v>
      </c>
    </row>
    <row r="79" spans="1:8" x14ac:dyDescent="0.2">
      <c r="A79" s="14"/>
      <c r="B79" s="15" t="s">
        <v>65</v>
      </c>
      <c r="C79" s="16">
        <v>51</v>
      </c>
      <c r="D79" s="16">
        <v>35</v>
      </c>
      <c r="E79" s="17">
        <f t="shared" si="11"/>
        <v>1.2878787878787878E-2</v>
      </c>
      <c r="F79" s="17">
        <f t="shared" si="12"/>
        <v>9.3258726352251527E-3</v>
      </c>
      <c r="G79" s="17">
        <f t="shared" si="14"/>
        <v>-0.31372549019607843</v>
      </c>
      <c r="H79" s="17">
        <f t="shared" si="13"/>
        <v>-4.0404040404040404E-3</v>
      </c>
    </row>
    <row r="80" spans="1:8" ht="25.5" x14ac:dyDescent="0.2">
      <c r="A80" s="14"/>
      <c r="B80" s="15" t="s">
        <v>66</v>
      </c>
      <c r="C80" s="16">
        <v>181</v>
      </c>
      <c r="D80" s="16">
        <v>230</v>
      </c>
      <c r="E80" s="17">
        <f t="shared" si="11"/>
        <v>4.570707070707071E-2</v>
      </c>
      <c r="F80" s="17">
        <f t="shared" si="12"/>
        <v>6.1284305888622437E-2</v>
      </c>
      <c r="G80" s="17">
        <f t="shared" si="14"/>
        <v>0.27071823204419887</v>
      </c>
      <c r="H80" s="17">
        <f t="shared" si="13"/>
        <v>1.2373737373737374E-2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3</v>
      </c>
      <c r="D82" s="16">
        <v>7</v>
      </c>
      <c r="E82" s="17">
        <f t="shared" si="11"/>
        <v>7.5757575757575758E-4</v>
      </c>
      <c r="F82" s="17">
        <f t="shared" si="12"/>
        <v>1.8651745270450307E-3</v>
      </c>
      <c r="G82" s="17">
        <f t="shared" si="14"/>
        <v>1.3333333333333333</v>
      </c>
      <c r="H82" s="17">
        <f t="shared" si="13"/>
        <v>1.0101010101010101E-3</v>
      </c>
    </row>
    <row r="83" spans="1:8" x14ac:dyDescent="0.2">
      <c r="A83" s="14"/>
      <c r="B83" s="15" t="s">
        <v>69</v>
      </c>
      <c r="C83" s="16">
        <v>0</v>
      </c>
      <c r="D83" s="16">
        <v>2</v>
      </c>
      <c r="E83" s="17" t="str">
        <f t="shared" si="11"/>
        <v/>
      </c>
      <c r="F83" s="17">
        <f t="shared" si="12"/>
        <v>5.329070077271516E-4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3</v>
      </c>
      <c r="E84" s="17">
        <f t="shared" si="11"/>
        <v>2.5252525252525253E-4</v>
      </c>
      <c r="F84" s="17">
        <f t="shared" si="12"/>
        <v>7.993605115907274E-4</v>
      </c>
      <c r="G84" s="17">
        <f t="shared" si="14"/>
        <v>2</v>
      </c>
      <c r="H84" s="17">
        <f t="shared" si="13"/>
        <v>5.0505050505050505E-4</v>
      </c>
    </row>
    <row r="85" spans="1:8" x14ac:dyDescent="0.2">
      <c r="A85" s="14"/>
      <c r="B85" s="15" t="s">
        <v>71</v>
      </c>
      <c r="C85" s="16">
        <v>9</v>
      </c>
      <c r="D85" s="16">
        <v>1</v>
      </c>
      <c r="E85" s="17">
        <f t="shared" si="11"/>
        <v>2.2727272727272726E-3</v>
      </c>
      <c r="F85" s="17">
        <f t="shared" si="12"/>
        <v>2.664535038635758E-4</v>
      </c>
      <c r="G85" s="17">
        <f t="shared" si="14"/>
        <v>-0.88888888888888884</v>
      </c>
      <c r="H85" s="17">
        <f t="shared" si="13"/>
        <v>-2.0202020202020202E-3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21</v>
      </c>
      <c r="D87" s="16">
        <v>23</v>
      </c>
      <c r="E87" s="17">
        <f t="shared" si="11"/>
        <v>5.3030303030303034E-3</v>
      </c>
      <c r="F87" s="17">
        <f t="shared" si="12"/>
        <v>6.1284305888622435E-3</v>
      </c>
      <c r="G87" s="17">
        <f t="shared" si="14"/>
        <v>9.5238095238095233E-2</v>
      </c>
      <c r="H87" s="17">
        <f t="shared" si="13"/>
        <v>5.0505050505050505E-4</v>
      </c>
    </row>
    <row r="88" spans="1:8" x14ac:dyDescent="0.2">
      <c r="A88" s="14"/>
      <c r="B88" s="15" t="s">
        <v>74</v>
      </c>
      <c r="C88" s="16">
        <v>14</v>
      </c>
      <c r="D88" s="16">
        <v>2</v>
      </c>
      <c r="E88" s="17">
        <f t="shared" si="11"/>
        <v>3.5353535353535356E-3</v>
      </c>
      <c r="F88" s="17">
        <f t="shared" si="12"/>
        <v>5.329070077271516E-4</v>
      </c>
      <c r="G88" s="17">
        <f t="shared" si="14"/>
        <v>-0.8571428571428571</v>
      </c>
      <c r="H88" s="17">
        <f t="shared" si="13"/>
        <v>-3.0303030303030303E-3</v>
      </c>
    </row>
    <row r="89" spans="1:8" x14ac:dyDescent="0.2">
      <c r="A89" s="14"/>
      <c r="B89" s="15" t="s">
        <v>75</v>
      </c>
      <c r="C89" s="16">
        <v>280</v>
      </c>
      <c r="D89" s="16">
        <v>323</v>
      </c>
      <c r="E89" s="17">
        <f t="shared" si="11"/>
        <v>7.0707070707070704E-2</v>
      </c>
      <c r="F89" s="17">
        <f t="shared" si="12"/>
        <v>8.606448174793499E-2</v>
      </c>
      <c r="G89" s="17">
        <f t="shared" si="14"/>
        <v>0.15357142857142858</v>
      </c>
      <c r="H89" s="17">
        <f t="shared" si="13"/>
        <v>1.0858585858585859E-2</v>
      </c>
    </row>
    <row r="90" spans="1:8" x14ac:dyDescent="0.2">
      <c r="A90" s="14"/>
      <c r="B90" s="15" t="s">
        <v>76</v>
      </c>
      <c r="C90" s="16">
        <v>249</v>
      </c>
      <c r="D90" s="16">
        <v>132</v>
      </c>
      <c r="E90" s="17">
        <f t="shared" si="11"/>
        <v>6.2878787878787881E-2</v>
      </c>
      <c r="F90" s="17">
        <f t="shared" si="12"/>
        <v>3.5171862509992005E-2</v>
      </c>
      <c r="G90" s="17">
        <f t="shared" si="14"/>
        <v>-0.46987951807228917</v>
      </c>
      <c r="H90" s="17">
        <f t="shared" si="13"/>
        <v>-2.9545454545454548E-2</v>
      </c>
    </row>
    <row r="91" spans="1:8" x14ac:dyDescent="0.2">
      <c r="A91" s="14"/>
      <c r="B91" s="15" t="s">
        <v>77</v>
      </c>
      <c r="C91" s="16">
        <v>155</v>
      </c>
      <c r="D91" s="16">
        <v>183</v>
      </c>
      <c r="E91" s="17">
        <f t="shared" si="11"/>
        <v>3.9141414141414144E-2</v>
      </c>
      <c r="F91" s="17">
        <f t="shared" si="12"/>
        <v>4.8760991207034372E-2</v>
      </c>
      <c r="G91" s="17">
        <f t="shared" si="14"/>
        <v>0.18064516129032257</v>
      </c>
      <c r="H91" s="17">
        <f t="shared" si="13"/>
        <v>7.0707070707070703E-3</v>
      </c>
    </row>
    <row r="92" spans="1:8" x14ac:dyDescent="0.2">
      <c r="A92" s="14"/>
      <c r="B92" s="15" t="s">
        <v>78</v>
      </c>
      <c r="C92" s="16">
        <v>41</v>
      </c>
      <c r="D92" s="16">
        <v>41</v>
      </c>
      <c r="E92" s="17">
        <f t="shared" si="11"/>
        <v>1.0353535353535354E-2</v>
      </c>
      <c r="F92" s="17">
        <f t="shared" si="12"/>
        <v>1.0924593658406609E-2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79</v>
      </c>
      <c r="C93" s="16">
        <v>25</v>
      </c>
      <c r="D93" s="16">
        <v>35</v>
      </c>
      <c r="E93" s="17">
        <f t="shared" si="11"/>
        <v>6.313131313131313E-3</v>
      </c>
      <c r="F93" s="17">
        <f t="shared" si="12"/>
        <v>9.3258726352251527E-3</v>
      </c>
      <c r="G93" s="17">
        <f t="shared" si="14"/>
        <v>0.4</v>
      </c>
      <c r="H93" s="17">
        <f t="shared" si="13"/>
        <v>2.5252525252525255E-3</v>
      </c>
    </row>
    <row r="94" spans="1:8" x14ac:dyDescent="0.2">
      <c r="A94" s="14"/>
      <c r="B94" s="15" t="s">
        <v>80</v>
      </c>
      <c r="C94" s="16">
        <v>12</v>
      </c>
      <c r="D94" s="16">
        <v>22</v>
      </c>
      <c r="E94" s="17">
        <f t="shared" si="11"/>
        <v>3.0303030303030303E-3</v>
      </c>
      <c r="F94" s="17">
        <f t="shared" si="12"/>
        <v>5.8619770849986678E-3</v>
      </c>
      <c r="G94" s="17">
        <f t="shared" si="14"/>
        <v>0.83333333333333337</v>
      </c>
      <c r="H94" s="17">
        <f t="shared" si="13"/>
        <v>2.5252525252525255E-3</v>
      </c>
    </row>
    <row r="95" spans="1:8" x14ac:dyDescent="0.2">
      <c r="A95" s="14"/>
      <c r="B95" s="15" t="s">
        <v>81</v>
      </c>
      <c r="C95" s="16">
        <v>11</v>
      </c>
      <c r="D95" s="16">
        <v>19</v>
      </c>
      <c r="E95" s="17">
        <f t="shared" si="11"/>
        <v>2.7777777777777779E-3</v>
      </c>
      <c r="F95" s="17">
        <f t="shared" si="12"/>
        <v>5.0626165734079407E-3</v>
      </c>
      <c r="G95" s="17">
        <f t="shared" si="14"/>
        <v>0.72727272727272729</v>
      </c>
      <c r="H95" s="17">
        <f t="shared" si="13"/>
        <v>2.0202020202020202E-3</v>
      </c>
    </row>
    <row r="96" spans="1:8" x14ac:dyDescent="0.2">
      <c r="A96" s="14"/>
      <c r="B96" s="15" t="s">
        <v>82</v>
      </c>
      <c r="C96" s="16">
        <v>13</v>
      </c>
      <c r="D96" s="16">
        <v>16</v>
      </c>
      <c r="E96" s="17">
        <f t="shared" si="11"/>
        <v>3.2828282828282827E-3</v>
      </c>
      <c r="F96" s="17">
        <f t="shared" si="12"/>
        <v>4.2632560618172128E-3</v>
      </c>
      <c r="G96" s="17">
        <f t="shared" si="14"/>
        <v>0.23076923076923078</v>
      </c>
      <c r="H96" s="17">
        <f t="shared" si="13"/>
        <v>7.5757575757575758E-4</v>
      </c>
    </row>
    <row r="97" spans="1:8" x14ac:dyDescent="0.2">
      <c r="A97" s="14"/>
      <c r="B97" s="15" t="s">
        <v>83</v>
      </c>
      <c r="C97" s="16">
        <v>8</v>
      </c>
      <c r="D97" s="16">
        <v>10</v>
      </c>
      <c r="E97" s="17">
        <f t="shared" si="11"/>
        <v>2.0202020202020202E-3</v>
      </c>
      <c r="F97" s="17">
        <f t="shared" si="12"/>
        <v>2.6645350386357582E-3</v>
      </c>
      <c r="G97" s="17">
        <f t="shared" si="14"/>
        <v>0.25</v>
      </c>
      <c r="H97" s="17">
        <f t="shared" si="13"/>
        <v>5.0505050505050505E-4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82</v>
      </c>
      <c r="D99" s="16">
        <v>115</v>
      </c>
      <c r="E99" s="17">
        <f t="shared" si="11"/>
        <v>2.0707070707070709E-2</v>
      </c>
      <c r="F99" s="17">
        <f t="shared" si="12"/>
        <v>3.0642152944311218E-2</v>
      </c>
      <c r="G99" s="17">
        <f t="shared" si="14"/>
        <v>0.40243902439024393</v>
      </c>
      <c r="H99" s="17">
        <f t="shared" si="13"/>
        <v>8.333333333333335E-3</v>
      </c>
    </row>
    <row r="100" spans="1:8" x14ac:dyDescent="0.2">
      <c r="A100" s="14"/>
      <c r="B100" s="15" t="s">
        <v>86</v>
      </c>
      <c r="C100" s="16">
        <v>1</v>
      </c>
      <c r="D100" s="16">
        <v>0</v>
      </c>
      <c r="E100" s="17">
        <f t="shared" si="11"/>
        <v>2.5252525252525253E-4</v>
      </c>
      <c r="F100" s="17" t="str">
        <f t="shared" si="12"/>
        <v/>
      </c>
      <c r="G100" s="17">
        <f t="shared" si="14"/>
        <v>-1</v>
      </c>
      <c r="H100" s="17">
        <f t="shared" si="13"/>
        <v>-2.5252525252525253E-4</v>
      </c>
    </row>
    <row r="101" spans="1:8" x14ac:dyDescent="0.2">
      <c r="A101" s="14"/>
      <c r="B101" s="15" t="s">
        <v>87</v>
      </c>
      <c r="C101" s="16">
        <v>8</v>
      </c>
      <c r="D101" s="16">
        <v>10</v>
      </c>
      <c r="E101" s="17">
        <f t="shared" si="11"/>
        <v>2.0202020202020202E-3</v>
      </c>
      <c r="F101" s="17">
        <f t="shared" si="12"/>
        <v>2.6645350386357582E-3</v>
      </c>
      <c r="G101" s="17">
        <f t="shared" si="14"/>
        <v>0.25</v>
      </c>
      <c r="H101" s="17">
        <f t="shared" si="13"/>
        <v>5.0505050505050505E-4</v>
      </c>
    </row>
    <row r="102" spans="1:8" x14ac:dyDescent="0.2">
      <c r="A102" s="14"/>
      <c r="B102" s="15" t="s">
        <v>88</v>
      </c>
      <c r="C102" s="16">
        <v>6</v>
      </c>
      <c r="D102" s="16">
        <v>9</v>
      </c>
      <c r="E102" s="17">
        <f t="shared" si="11"/>
        <v>1.5151515151515152E-3</v>
      </c>
      <c r="F102" s="17">
        <f t="shared" si="12"/>
        <v>2.3980815347721821E-3</v>
      </c>
      <c r="G102" s="17">
        <f t="shared" si="14"/>
        <v>0.5</v>
      </c>
      <c r="H102" s="17">
        <f t="shared" si="13"/>
        <v>7.5757575757575758E-4</v>
      </c>
    </row>
    <row r="103" spans="1:8" x14ac:dyDescent="0.2">
      <c r="A103" s="14"/>
      <c r="B103" s="15" t="s">
        <v>89</v>
      </c>
      <c r="C103" s="16">
        <v>59</v>
      </c>
      <c r="D103" s="16">
        <v>57</v>
      </c>
      <c r="E103" s="17">
        <f t="shared" si="11"/>
        <v>1.48989898989899E-2</v>
      </c>
      <c r="F103" s="17">
        <f t="shared" si="12"/>
        <v>1.5187849720223821E-2</v>
      </c>
      <c r="G103" s="17">
        <f t="shared" si="14"/>
        <v>-3.3898305084745763E-2</v>
      </c>
      <c r="H103" s="17">
        <f t="shared" si="13"/>
        <v>-5.0505050505050505E-4</v>
      </c>
    </row>
    <row r="104" spans="1:8" x14ac:dyDescent="0.2">
      <c r="A104" s="14"/>
      <c r="B104" s="15" t="s">
        <v>90</v>
      </c>
      <c r="C104" s="16">
        <v>81</v>
      </c>
      <c r="D104" s="16">
        <v>110</v>
      </c>
      <c r="E104" s="17">
        <f t="shared" si="11"/>
        <v>2.0454545454545454E-2</v>
      </c>
      <c r="F104" s="17">
        <f t="shared" si="12"/>
        <v>2.930988542499334E-2</v>
      </c>
      <c r="G104" s="17">
        <f t="shared" si="14"/>
        <v>0.35802469135802467</v>
      </c>
      <c r="H104" s="17">
        <f t="shared" si="13"/>
        <v>7.3232323232323227E-3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55</v>
      </c>
      <c r="D106" s="16">
        <v>43</v>
      </c>
      <c r="E106" s="17">
        <f t="shared" si="11"/>
        <v>1.3888888888888888E-2</v>
      </c>
      <c r="F106" s="17">
        <f t="shared" si="12"/>
        <v>1.145750066613376E-2</v>
      </c>
      <c r="G106" s="17">
        <f t="shared" si="14"/>
        <v>-0.21818181818181817</v>
      </c>
      <c r="H106" s="17">
        <f t="shared" si="13"/>
        <v>-3.0303030303030299E-3</v>
      </c>
    </row>
    <row r="107" spans="1:8" x14ac:dyDescent="0.2">
      <c r="A107" s="14"/>
      <c r="B107" s="15" t="s">
        <v>94</v>
      </c>
      <c r="C107" s="16">
        <v>4</v>
      </c>
      <c r="D107" s="16">
        <v>3</v>
      </c>
      <c r="E107" s="17">
        <f t="shared" ref="E107:E138" si="15">+IF(C107=0,"",C107/C$75)</f>
        <v>1.0101010101010101E-3</v>
      </c>
      <c r="F107" s="17">
        <f t="shared" ref="F107:F138" si="16">+IF(D107=0,"",D107/D$75)</f>
        <v>7.993605115907274E-4</v>
      </c>
      <c r="G107" s="17">
        <f t="shared" si="14"/>
        <v>-0.25</v>
      </c>
      <c r="H107" s="17">
        <f t="shared" ref="H107:H138" si="17">+IF(OR(AND(E107=""),(G107="")),"",E107*G107)</f>
        <v>-2.5252525252525253E-4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5</v>
      </c>
      <c r="D109" s="16">
        <v>2</v>
      </c>
      <c r="E109" s="17">
        <f t="shared" si="15"/>
        <v>1.2626262626262627E-3</v>
      </c>
      <c r="F109" s="17">
        <f t="shared" si="16"/>
        <v>5.329070077271516E-4</v>
      </c>
      <c r="G109" s="17">
        <f t="shared" si="18"/>
        <v>-0.6</v>
      </c>
      <c r="H109" s="17">
        <f t="shared" si="17"/>
        <v>-7.5757575757575758E-4</v>
      </c>
    </row>
    <row r="110" spans="1:8" x14ac:dyDescent="0.2">
      <c r="A110" s="14"/>
      <c r="B110" s="15" t="s">
        <v>97</v>
      </c>
      <c r="C110" s="16">
        <v>647</v>
      </c>
      <c r="D110" s="16">
        <v>4</v>
      </c>
      <c r="E110" s="17">
        <f t="shared" si="15"/>
        <v>0.16338383838383838</v>
      </c>
      <c r="F110" s="17">
        <f t="shared" si="16"/>
        <v>1.0658140154543032E-3</v>
      </c>
      <c r="G110" s="17">
        <f t="shared" si="18"/>
        <v>-0.99381761978361671</v>
      </c>
      <c r="H110" s="17">
        <f t="shared" si="17"/>
        <v>-0.16237373737373736</v>
      </c>
    </row>
    <row r="111" spans="1:8" x14ac:dyDescent="0.2">
      <c r="A111" s="14"/>
      <c r="B111" s="15" t="s">
        <v>98</v>
      </c>
      <c r="C111" s="16">
        <v>355</v>
      </c>
      <c r="D111" s="16">
        <v>116</v>
      </c>
      <c r="E111" s="17">
        <f t="shared" si="15"/>
        <v>8.9646464646464641E-2</v>
      </c>
      <c r="F111" s="17">
        <f t="shared" si="16"/>
        <v>3.0908606448174794E-2</v>
      </c>
      <c r="G111" s="17">
        <f t="shared" si="18"/>
        <v>-0.6732394366197183</v>
      </c>
      <c r="H111" s="17">
        <f t="shared" si="17"/>
        <v>-6.0353535353535347E-2</v>
      </c>
    </row>
    <row r="112" spans="1:8" ht="25.5" x14ac:dyDescent="0.2">
      <c r="A112" s="14"/>
      <c r="B112" s="15" t="s">
        <v>99</v>
      </c>
      <c r="C112" s="16">
        <v>38</v>
      </c>
      <c r="D112" s="16">
        <v>13</v>
      </c>
      <c r="E112" s="17">
        <f t="shared" si="15"/>
        <v>9.5959595959595953E-3</v>
      </c>
      <c r="F112" s="17">
        <f t="shared" si="16"/>
        <v>3.4638955502264853E-3</v>
      </c>
      <c r="G112" s="17">
        <f t="shared" si="18"/>
        <v>-0.65789473684210531</v>
      </c>
      <c r="H112" s="17">
        <f t="shared" si="17"/>
        <v>-6.313131313131313E-3</v>
      </c>
    </row>
    <row r="113" spans="1:8" ht="25.5" x14ac:dyDescent="0.2">
      <c r="A113" s="14"/>
      <c r="B113" s="15" t="s">
        <v>100</v>
      </c>
      <c r="C113" s="16">
        <v>107</v>
      </c>
      <c r="D113" s="16">
        <v>157</v>
      </c>
      <c r="E113" s="17">
        <f t="shared" si="15"/>
        <v>2.7020202020202021E-2</v>
      </c>
      <c r="F113" s="17">
        <f t="shared" si="16"/>
        <v>4.1833200106581404E-2</v>
      </c>
      <c r="G113" s="17">
        <f t="shared" si="18"/>
        <v>0.46728971962616822</v>
      </c>
      <c r="H113" s="17">
        <f t="shared" si="17"/>
        <v>1.2626262626262626E-2</v>
      </c>
    </row>
    <row r="114" spans="1:8" x14ac:dyDescent="0.2">
      <c r="A114" s="14"/>
      <c r="B114" s="15" t="s">
        <v>101</v>
      </c>
      <c r="C114" s="16">
        <v>7</v>
      </c>
      <c r="D114" s="16">
        <v>7</v>
      </c>
      <c r="E114" s="17">
        <f t="shared" si="15"/>
        <v>1.7676767676767678E-3</v>
      </c>
      <c r="F114" s="17">
        <f t="shared" si="16"/>
        <v>1.8651745270450307E-3</v>
      </c>
      <c r="G114" s="17">
        <f t="shared" si="18"/>
        <v>0</v>
      </c>
      <c r="H114" s="17">
        <f t="shared" si="17"/>
        <v>0</v>
      </c>
    </row>
    <row r="115" spans="1:8" x14ac:dyDescent="0.2">
      <c r="A115" s="14"/>
      <c r="B115" s="15" t="s">
        <v>102</v>
      </c>
      <c r="C115" s="16">
        <v>42</v>
      </c>
      <c r="D115" s="16">
        <v>48</v>
      </c>
      <c r="E115" s="17">
        <f t="shared" si="15"/>
        <v>1.0606060606060607E-2</v>
      </c>
      <c r="F115" s="17">
        <f t="shared" si="16"/>
        <v>1.2789768185451638E-2</v>
      </c>
      <c r="G115" s="17">
        <f t="shared" si="18"/>
        <v>0.14285714285714285</v>
      </c>
      <c r="H115" s="17">
        <f t="shared" si="17"/>
        <v>1.5151515151515152E-3</v>
      </c>
    </row>
    <row r="116" spans="1:8" x14ac:dyDescent="0.2">
      <c r="A116" s="14"/>
      <c r="B116" s="15" t="s">
        <v>103</v>
      </c>
      <c r="C116" s="16">
        <v>17</v>
      </c>
      <c r="D116" s="16">
        <v>48</v>
      </c>
      <c r="E116" s="17">
        <f t="shared" si="15"/>
        <v>4.2929292929292928E-3</v>
      </c>
      <c r="F116" s="17">
        <f t="shared" si="16"/>
        <v>1.2789768185451638E-2</v>
      </c>
      <c r="G116" s="17">
        <f t="shared" si="18"/>
        <v>1.8235294117647058</v>
      </c>
      <c r="H116" s="17">
        <f t="shared" si="17"/>
        <v>7.8282828282828284E-3</v>
      </c>
    </row>
    <row r="117" spans="1:8" x14ac:dyDescent="0.2">
      <c r="A117" s="14"/>
      <c r="B117" s="15" t="s">
        <v>104</v>
      </c>
      <c r="C117" s="16">
        <v>8</v>
      </c>
      <c r="D117" s="16">
        <v>6</v>
      </c>
      <c r="E117" s="17">
        <f t="shared" si="15"/>
        <v>2.0202020202020202E-3</v>
      </c>
      <c r="F117" s="17">
        <f t="shared" si="16"/>
        <v>1.5987210231814548E-3</v>
      </c>
      <c r="G117" s="17">
        <f t="shared" si="18"/>
        <v>-0.25</v>
      </c>
      <c r="H117" s="17">
        <f t="shared" si="17"/>
        <v>-5.0505050505050505E-4</v>
      </c>
    </row>
    <row r="118" spans="1:8" x14ac:dyDescent="0.2">
      <c r="A118" s="14"/>
      <c r="B118" s="15" t="s">
        <v>105</v>
      </c>
      <c r="C118" s="16">
        <v>1</v>
      </c>
      <c r="D118" s="16">
        <v>0</v>
      </c>
      <c r="E118" s="17">
        <f t="shared" si="15"/>
        <v>2.5252525252525253E-4</v>
      </c>
      <c r="F118" s="17" t="str">
        <f t="shared" si="16"/>
        <v/>
      </c>
      <c r="G118" s="17">
        <f t="shared" si="18"/>
        <v>-1</v>
      </c>
      <c r="H118" s="17">
        <f t="shared" si="17"/>
        <v>-2.5252525252525253E-4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20</v>
      </c>
      <c r="D120" s="16">
        <v>17</v>
      </c>
      <c r="E120" s="17">
        <f t="shared" si="15"/>
        <v>5.0505050505050509E-3</v>
      </c>
      <c r="F120" s="17">
        <f t="shared" si="16"/>
        <v>4.5297095656807885E-3</v>
      </c>
      <c r="G120" s="17">
        <f t="shared" si="18"/>
        <v>-0.15</v>
      </c>
      <c r="H120" s="17">
        <f t="shared" si="17"/>
        <v>-7.5757575757575758E-4</v>
      </c>
    </row>
    <row r="121" spans="1:8" x14ac:dyDescent="0.2">
      <c r="A121" s="14"/>
      <c r="B121" s="15" t="s">
        <v>108</v>
      </c>
      <c r="C121" s="16">
        <v>5</v>
      </c>
      <c r="D121" s="16">
        <v>11</v>
      </c>
      <c r="E121" s="17">
        <f t="shared" si="15"/>
        <v>1.2626262626262627E-3</v>
      </c>
      <c r="F121" s="17">
        <f t="shared" si="16"/>
        <v>2.9309885424993339E-3</v>
      </c>
      <c r="G121" s="17">
        <f t="shared" si="18"/>
        <v>1.2</v>
      </c>
      <c r="H121" s="17">
        <f t="shared" si="17"/>
        <v>1.5151515151515152E-3</v>
      </c>
    </row>
    <row r="122" spans="1:8" x14ac:dyDescent="0.2">
      <c r="A122" s="14"/>
      <c r="B122" s="15" t="s">
        <v>109</v>
      </c>
      <c r="C122" s="16">
        <v>4</v>
      </c>
      <c r="D122" s="16">
        <v>12</v>
      </c>
      <c r="E122" s="17">
        <f t="shared" si="15"/>
        <v>1.0101010101010101E-3</v>
      </c>
      <c r="F122" s="17">
        <f t="shared" si="16"/>
        <v>3.1974420463629096E-3</v>
      </c>
      <c r="G122" s="17">
        <f t="shared" si="18"/>
        <v>2</v>
      </c>
      <c r="H122" s="17">
        <f t="shared" si="17"/>
        <v>2.0202020202020202E-3</v>
      </c>
    </row>
    <row r="123" spans="1:8" x14ac:dyDescent="0.2">
      <c r="A123" s="14"/>
      <c r="B123" s="15" t="s">
        <v>110</v>
      </c>
      <c r="C123" s="16">
        <v>17</v>
      </c>
      <c r="D123" s="16">
        <v>62</v>
      </c>
      <c r="E123" s="17">
        <f t="shared" si="15"/>
        <v>4.2929292929292928E-3</v>
      </c>
      <c r="F123" s="17">
        <f t="shared" si="16"/>
        <v>1.65201172395417E-2</v>
      </c>
      <c r="G123" s="17">
        <f t="shared" si="18"/>
        <v>2.6470588235294117</v>
      </c>
      <c r="H123" s="17">
        <f t="shared" si="17"/>
        <v>1.1363636363636362E-2</v>
      </c>
    </row>
    <row r="124" spans="1:8" x14ac:dyDescent="0.2">
      <c r="A124" s="14"/>
      <c r="B124" s="15" t="s">
        <v>111</v>
      </c>
      <c r="C124" s="16">
        <v>3</v>
      </c>
      <c r="D124" s="16">
        <v>19</v>
      </c>
      <c r="E124" s="17">
        <f t="shared" si="15"/>
        <v>7.5757575757575758E-4</v>
      </c>
      <c r="F124" s="17">
        <f t="shared" si="16"/>
        <v>5.0626165734079407E-3</v>
      </c>
      <c r="G124" s="17">
        <f t="shared" si="18"/>
        <v>5.333333333333333</v>
      </c>
      <c r="H124" s="17">
        <f t="shared" si="17"/>
        <v>4.0404040404040404E-3</v>
      </c>
    </row>
    <row r="125" spans="1:8" x14ac:dyDescent="0.2">
      <c r="A125" s="14"/>
      <c r="B125" s="15" t="s">
        <v>112</v>
      </c>
      <c r="C125" s="16">
        <v>123</v>
      </c>
      <c r="D125" s="16">
        <v>92</v>
      </c>
      <c r="E125" s="17">
        <f t="shared" si="15"/>
        <v>3.1060606060606059E-2</v>
      </c>
      <c r="F125" s="17">
        <f t="shared" si="16"/>
        <v>2.4513722355448974E-2</v>
      </c>
      <c r="G125" s="17">
        <f t="shared" si="18"/>
        <v>-0.25203252032520324</v>
      </c>
      <c r="H125" s="17">
        <f t="shared" si="17"/>
        <v>-7.8282828282828266E-3</v>
      </c>
    </row>
    <row r="126" spans="1:8" x14ac:dyDescent="0.2">
      <c r="A126" s="14"/>
      <c r="B126" s="15" t="s">
        <v>113</v>
      </c>
      <c r="C126" s="16">
        <v>70</v>
      </c>
      <c r="D126" s="16">
        <v>179</v>
      </c>
      <c r="E126" s="17">
        <f t="shared" si="15"/>
        <v>1.7676767676767676E-2</v>
      </c>
      <c r="F126" s="17">
        <f t="shared" si="16"/>
        <v>4.769517719158007E-2</v>
      </c>
      <c r="G126" s="17">
        <f t="shared" si="18"/>
        <v>1.5571428571428572</v>
      </c>
      <c r="H126" s="17">
        <f t="shared" si="17"/>
        <v>2.7525252525252526E-2</v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5"/>
        <v>2.5252525252525253E-4</v>
      </c>
      <c r="F127" s="17" t="str">
        <f t="shared" si="16"/>
        <v/>
      </c>
      <c r="G127" s="17">
        <f t="shared" si="18"/>
        <v>-1</v>
      </c>
      <c r="H127" s="17">
        <f t="shared" si="17"/>
        <v>-2.5252525252525253E-4</v>
      </c>
    </row>
    <row r="128" spans="1:8" x14ac:dyDescent="0.2">
      <c r="A128" s="14"/>
      <c r="B128" s="15" t="s">
        <v>115</v>
      </c>
      <c r="C128" s="16">
        <v>132</v>
      </c>
      <c r="D128" s="16">
        <v>237</v>
      </c>
      <c r="E128" s="17">
        <f t="shared" si="15"/>
        <v>3.3333333333333333E-2</v>
      </c>
      <c r="F128" s="17">
        <f t="shared" si="16"/>
        <v>6.3149480415667467E-2</v>
      </c>
      <c r="G128" s="17">
        <f t="shared" si="18"/>
        <v>0.79545454545454541</v>
      </c>
      <c r="H128" s="17">
        <f t="shared" si="17"/>
        <v>2.6515151515151512E-2</v>
      </c>
    </row>
    <row r="129" spans="1:8" x14ac:dyDescent="0.2">
      <c r="A129" s="14"/>
      <c r="B129" s="15" t="s">
        <v>116</v>
      </c>
      <c r="C129" s="16">
        <v>67</v>
      </c>
      <c r="D129" s="16">
        <v>55</v>
      </c>
      <c r="E129" s="17">
        <f t="shared" si="15"/>
        <v>1.6919191919191921E-2</v>
      </c>
      <c r="F129" s="17">
        <f t="shared" si="16"/>
        <v>1.465494271249667E-2</v>
      </c>
      <c r="G129" s="17">
        <f t="shared" si="18"/>
        <v>-0.17910447761194029</v>
      </c>
      <c r="H129" s="17">
        <f t="shared" si="17"/>
        <v>-3.0303030303030303E-3</v>
      </c>
    </row>
    <row r="130" spans="1:8" x14ac:dyDescent="0.2">
      <c r="A130" s="14"/>
      <c r="B130" s="15" t="s">
        <v>117</v>
      </c>
      <c r="C130" s="16">
        <v>1</v>
      </c>
      <c r="D130" s="16">
        <v>1</v>
      </c>
      <c r="E130" s="17">
        <f t="shared" si="15"/>
        <v>2.5252525252525253E-4</v>
      </c>
      <c r="F130" s="17">
        <f t="shared" si="16"/>
        <v>2.664535038635758E-4</v>
      </c>
      <c r="G130" s="17">
        <f t="shared" si="18"/>
        <v>0</v>
      </c>
      <c r="H130" s="17">
        <f t="shared" si="17"/>
        <v>0</v>
      </c>
    </row>
    <row r="131" spans="1:8" ht="25.5" x14ac:dyDescent="0.2">
      <c r="A131" s="14"/>
      <c r="B131" s="15" t="s">
        <v>118</v>
      </c>
      <c r="C131" s="16">
        <v>89</v>
      </c>
      <c r="D131" s="16">
        <v>98</v>
      </c>
      <c r="E131" s="17">
        <f t="shared" si="15"/>
        <v>2.2474747474747474E-2</v>
      </c>
      <c r="F131" s="17">
        <f t="shared" si="16"/>
        <v>2.6112443378630428E-2</v>
      </c>
      <c r="G131" s="17">
        <f t="shared" si="18"/>
        <v>0.10112359550561797</v>
      </c>
      <c r="H131" s="17">
        <f t="shared" si="17"/>
        <v>2.2727272727272726E-3</v>
      </c>
    </row>
    <row r="132" spans="1:8" ht="25.5" x14ac:dyDescent="0.2">
      <c r="A132" s="14"/>
      <c r="B132" s="15" t="s">
        <v>119</v>
      </c>
      <c r="C132" s="16">
        <v>104</v>
      </c>
      <c r="D132" s="16">
        <v>97</v>
      </c>
      <c r="E132" s="17">
        <f t="shared" si="15"/>
        <v>2.6262626262626262E-2</v>
      </c>
      <c r="F132" s="17">
        <f t="shared" si="16"/>
        <v>2.5845989874766852E-2</v>
      </c>
      <c r="G132" s="17">
        <f t="shared" si="18"/>
        <v>-6.7307692307692304E-2</v>
      </c>
      <c r="H132" s="17">
        <f t="shared" si="17"/>
        <v>-1.7676767676767676E-3</v>
      </c>
    </row>
    <row r="133" spans="1:8" x14ac:dyDescent="0.2">
      <c r="A133" s="14"/>
      <c r="B133" s="15" t="s">
        <v>120</v>
      </c>
      <c r="C133" s="16">
        <v>139</v>
      </c>
      <c r="D133" s="16">
        <v>114</v>
      </c>
      <c r="E133" s="17">
        <f t="shared" si="15"/>
        <v>3.5101010101010098E-2</v>
      </c>
      <c r="F133" s="17">
        <f t="shared" si="16"/>
        <v>3.0375699440447643E-2</v>
      </c>
      <c r="G133" s="17">
        <f t="shared" si="18"/>
        <v>-0.17985611510791366</v>
      </c>
      <c r="H133" s="17">
        <f t="shared" si="17"/>
        <v>-6.3131313131313122E-3</v>
      </c>
    </row>
    <row r="134" spans="1:8" x14ac:dyDescent="0.2">
      <c r="A134" s="14"/>
      <c r="B134" s="15" t="s">
        <v>121</v>
      </c>
      <c r="C134" s="16">
        <v>64</v>
      </c>
      <c r="D134" s="16">
        <v>65</v>
      </c>
      <c r="E134" s="17">
        <f t="shared" si="15"/>
        <v>1.6161616161616162E-2</v>
      </c>
      <c r="F134" s="17">
        <f t="shared" si="16"/>
        <v>1.7319477751132427E-2</v>
      </c>
      <c r="G134" s="17">
        <f t="shared" si="18"/>
        <v>1.5625E-2</v>
      </c>
      <c r="H134" s="17">
        <f t="shared" si="17"/>
        <v>2.5252525252525253E-4</v>
      </c>
    </row>
    <row r="135" spans="1:8" x14ac:dyDescent="0.2">
      <c r="A135" s="14"/>
      <c r="B135" s="15" t="s">
        <v>122</v>
      </c>
      <c r="C135" s="16">
        <v>2</v>
      </c>
      <c r="D135" s="16">
        <v>6</v>
      </c>
      <c r="E135" s="17">
        <f t="shared" si="15"/>
        <v>5.0505050505050505E-4</v>
      </c>
      <c r="F135" s="17">
        <f t="shared" si="16"/>
        <v>1.5987210231814548E-3</v>
      </c>
      <c r="G135" s="17">
        <f t="shared" si="18"/>
        <v>2</v>
      </c>
      <c r="H135" s="17">
        <f t="shared" si="17"/>
        <v>1.0101010101010101E-3</v>
      </c>
    </row>
    <row r="136" spans="1:8" x14ac:dyDescent="0.2">
      <c r="A136" s="14"/>
      <c r="B136" s="15" t="s">
        <v>123</v>
      </c>
      <c r="C136" s="16">
        <v>18</v>
      </c>
      <c r="D136" s="16">
        <v>10</v>
      </c>
      <c r="E136" s="17">
        <f t="shared" si="15"/>
        <v>4.5454545454545452E-3</v>
      </c>
      <c r="F136" s="17">
        <f t="shared" si="16"/>
        <v>2.6645350386357582E-3</v>
      </c>
      <c r="G136" s="17">
        <f t="shared" si="18"/>
        <v>-0.44444444444444442</v>
      </c>
      <c r="H136" s="17">
        <f t="shared" si="17"/>
        <v>-2.0202020202020202E-3</v>
      </c>
    </row>
    <row r="137" spans="1:8" x14ac:dyDescent="0.2">
      <c r="A137" s="14"/>
      <c r="B137" s="15" t="s">
        <v>124</v>
      </c>
      <c r="C137" s="16">
        <v>16</v>
      </c>
      <c r="D137" s="16">
        <v>14</v>
      </c>
      <c r="E137" s="17">
        <f t="shared" si="15"/>
        <v>4.0404040404040404E-3</v>
      </c>
      <c r="F137" s="17">
        <f t="shared" si="16"/>
        <v>3.7303490540900614E-3</v>
      </c>
      <c r="G137" s="17">
        <f t="shared" si="18"/>
        <v>-0.125</v>
      </c>
      <c r="H137" s="17">
        <f t="shared" si="17"/>
        <v>-5.0505050505050505E-4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2.664535038635758E-4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3</v>
      </c>
      <c r="D139" s="16">
        <v>2</v>
      </c>
      <c r="E139" s="17">
        <f t="shared" ref="E139:E167" si="19">+IF(C139=0,"",C139/C$75)</f>
        <v>7.5757575757575758E-4</v>
      </c>
      <c r="F139" s="17">
        <f t="shared" ref="F139:F167" si="20">+IF(D139=0,"",D139/D$75)</f>
        <v>5.329070077271516E-4</v>
      </c>
      <c r="G139" s="17">
        <f t="shared" si="18"/>
        <v>-0.33333333333333331</v>
      </c>
      <c r="H139" s="17">
        <f t="shared" ref="H139:H167" si="21">+IF(OR(AND(E139=""),(G139="")),"",E139*G139)</f>
        <v>-2.5252525252525253E-4</v>
      </c>
    </row>
    <row r="140" spans="1:8" x14ac:dyDescent="0.2">
      <c r="A140" s="14"/>
      <c r="B140" s="15" t="s">
        <v>127</v>
      </c>
      <c r="C140" s="16">
        <v>3</v>
      </c>
      <c r="D140" s="16">
        <v>6</v>
      </c>
      <c r="E140" s="17">
        <f t="shared" si="19"/>
        <v>7.5757575757575758E-4</v>
      </c>
      <c r="F140" s="17">
        <f t="shared" si="20"/>
        <v>1.5987210231814548E-3</v>
      </c>
      <c r="G140" s="17">
        <f t="shared" ref="G140:G167" si="22">+IF(AND(C140=0,D140=0)," ",IF(C140=0,1,IF(D140=0,-1,(D140-C140)/C140)))</f>
        <v>1</v>
      </c>
      <c r="H140" s="17">
        <f t="shared" si="21"/>
        <v>7.5757575757575758E-4</v>
      </c>
    </row>
    <row r="141" spans="1:8" ht="25.5" x14ac:dyDescent="0.2">
      <c r="A141" s="14"/>
      <c r="B141" s="15" t="s">
        <v>128</v>
      </c>
      <c r="C141" s="16">
        <v>13</v>
      </c>
      <c r="D141" s="16">
        <v>56</v>
      </c>
      <c r="E141" s="17">
        <f t="shared" si="19"/>
        <v>3.2828282828282827E-3</v>
      </c>
      <c r="F141" s="17">
        <f t="shared" si="20"/>
        <v>1.4921396216360246E-2</v>
      </c>
      <c r="G141" s="17">
        <f t="shared" si="22"/>
        <v>3.3076923076923075</v>
      </c>
      <c r="H141" s="17">
        <f t="shared" si="21"/>
        <v>1.0858585858585857E-2</v>
      </c>
    </row>
    <row r="142" spans="1:8" ht="25.5" x14ac:dyDescent="0.2">
      <c r="A142" s="14"/>
      <c r="B142" s="15" t="s">
        <v>129</v>
      </c>
      <c r="C142" s="16">
        <v>2</v>
      </c>
      <c r="D142" s="16">
        <v>2</v>
      </c>
      <c r="E142" s="17">
        <f t="shared" si="19"/>
        <v>5.0505050505050505E-4</v>
      </c>
      <c r="F142" s="17">
        <f t="shared" si="20"/>
        <v>5.329070077271516E-4</v>
      </c>
      <c r="G142" s="17">
        <f t="shared" si="22"/>
        <v>0</v>
      </c>
      <c r="H142" s="17">
        <f t="shared" si="21"/>
        <v>0</v>
      </c>
    </row>
    <row r="143" spans="1:8" ht="25.5" x14ac:dyDescent="0.2">
      <c r="A143" s="14"/>
      <c r="B143" s="15" t="s">
        <v>130</v>
      </c>
      <c r="C143" s="16">
        <v>7</v>
      </c>
      <c r="D143" s="16">
        <v>9</v>
      </c>
      <c r="E143" s="17">
        <f t="shared" si="19"/>
        <v>1.7676767676767678E-3</v>
      </c>
      <c r="F143" s="17">
        <f t="shared" si="20"/>
        <v>2.3980815347721821E-3</v>
      </c>
      <c r="G143" s="17">
        <f t="shared" si="22"/>
        <v>0.2857142857142857</v>
      </c>
      <c r="H143" s="17">
        <f t="shared" si="21"/>
        <v>5.0505050505050505E-4</v>
      </c>
    </row>
    <row r="144" spans="1:8" ht="25.5" x14ac:dyDescent="0.2">
      <c r="A144" s="14"/>
      <c r="B144" s="15" t="s">
        <v>131</v>
      </c>
      <c r="C144" s="16">
        <v>0</v>
      </c>
      <c r="D144" s="16">
        <v>1</v>
      </c>
      <c r="E144" s="17" t="str">
        <f t="shared" si="19"/>
        <v/>
      </c>
      <c r="F144" s="17">
        <f t="shared" si="20"/>
        <v>2.664535038635758E-4</v>
      </c>
      <c r="G144" s="17">
        <f t="shared" si="22"/>
        <v>1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9</v>
      </c>
      <c r="D145" s="16">
        <v>0</v>
      </c>
      <c r="E145" s="17">
        <f t="shared" si="19"/>
        <v>2.2727272727272726E-3</v>
      </c>
      <c r="F145" s="17" t="str">
        <f t="shared" si="20"/>
        <v/>
      </c>
      <c r="G145" s="17">
        <f t="shared" si="22"/>
        <v>-1</v>
      </c>
      <c r="H145" s="17">
        <f t="shared" si="21"/>
        <v>-2.2727272727272726E-3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2.664535038635758E-4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2.5252525252525253E-4</v>
      </c>
      <c r="F149" s="17" t="str">
        <f t="shared" si="20"/>
        <v/>
      </c>
      <c r="G149" s="17">
        <f t="shared" si="22"/>
        <v>-1</v>
      </c>
      <c r="H149" s="17">
        <f t="shared" si="21"/>
        <v>-2.5252525252525253E-4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9</v>
      </c>
      <c r="D151" s="16">
        <v>0</v>
      </c>
      <c r="E151" s="17">
        <f t="shared" si="19"/>
        <v>2.2727272727272726E-3</v>
      </c>
      <c r="F151" s="17" t="str">
        <f t="shared" si="20"/>
        <v/>
      </c>
      <c r="G151" s="17">
        <f t="shared" si="22"/>
        <v>-1</v>
      </c>
      <c r="H151" s="17">
        <f t="shared" si="21"/>
        <v>-2.2727272727272726E-3</v>
      </c>
    </row>
    <row r="152" spans="1:8" x14ac:dyDescent="0.2">
      <c r="A152" s="14"/>
      <c r="B152" s="15" t="s">
        <v>139</v>
      </c>
      <c r="C152" s="16">
        <v>3</v>
      </c>
      <c r="D152" s="16">
        <v>2</v>
      </c>
      <c r="E152" s="17">
        <f t="shared" si="19"/>
        <v>7.5757575757575758E-4</v>
      </c>
      <c r="F152" s="17">
        <f t="shared" si="20"/>
        <v>5.329070077271516E-4</v>
      </c>
      <c r="G152" s="17">
        <f t="shared" si="22"/>
        <v>-0.33333333333333331</v>
      </c>
      <c r="H152" s="17">
        <f t="shared" si="21"/>
        <v>-2.5252525252525253E-4</v>
      </c>
    </row>
    <row r="153" spans="1:8" x14ac:dyDescent="0.2">
      <c r="A153" s="14"/>
      <c r="B153" s="15" t="s">
        <v>140</v>
      </c>
      <c r="C153" s="16">
        <v>44</v>
      </c>
      <c r="D153" s="16">
        <v>60</v>
      </c>
      <c r="E153" s="17">
        <f t="shared" si="19"/>
        <v>1.1111111111111112E-2</v>
      </c>
      <c r="F153" s="17">
        <f t="shared" si="20"/>
        <v>1.5987210231814548E-2</v>
      </c>
      <c r="G153" s="17">
        <f t="shared" si="22"/>
        <v>0.36363636363636365</v>
      </c>
      <c r="H153" s="17">
        <f t="shared" si="21"/>
        <v>4.0404040404040404E-3</v>
      </c>
    </row>
    <row r="154" spans="1:8" x14ac:dyDescent="0.2">
      <c r="A154" s="14"/>
      <c r="B154" s="15" t="s">
        <v>141</v>
      </c>
      <c r="C154" s="16">
        <v>2</v>
      </c>
      <c r="D154" s="16">
        <v>1</v>
      </c>
      <c r="E154" s="17">
        <f t="shared" si="19"/>
        <v>5.0505050505050505E-4</v>
      </c>
      <c r="F154" s="17">
        <f t="shared" si="20"/>
        <v>2.664535038635758E-4</v>
      </c>
      <c r="G154" s="17">
        <f t="shared" si="22"/>
        <v>-0.5</v>
      </c>
      <c r="H154" s="17">
        <f t="shared" si="21"/>
        <v>-2.5252525252525253E-4</v>
      </c>
    </row>
    <row r="155" spans="1:8" ht="25.5" x14ac:dyDescent="0.2">
      <c r="A155" s="14"/>
      <c r="B155" s="15" t="s">
        <v>142</v>
      </c>
      <c r="C155" s="16">
        <v>17</v>
      </c>
      <c r="D155" s="16">
        <v>7</v>
      </c>
      <c r="E155" s="17">
        <f t="shared" si="19"/>
        <v>4.2929292929292928E-3</v>
      </c>
      <c r="F155" s="17">
        <f t="shared" si="20"/>
        <v>1.8651745270450307E-3</v>
      </c>
      <c r="G155" s="17">
        <f t="shared" si="22"/>
        <v>-0.58823529411764708</v>
      </c>
      <c r="H155" s="17">
        <f t="shared" si="21"/>
        <v>-2.5252525252525255E-3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3</v>
      </c>
      <c r="E156" s="17" t="str">
        <f t="shared" si="19"/>
        <v/>
      </c>
      <c r="F156" s="17">
        <f t="shared" si="20"/>
        <v>7.993605115907274E-4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3</v>
      </c>
      <c r="D157" s="16">
        <v>0</v>
      </c>
      <c r="E157" s="17">
        <f t="shared" si="19"/>
        <v>7.5757575757575758E-4</v>
      </c>
      <c r="F157" s="17" t="str">
        <f t="shared" si="20"/>
        <v/>
      </c>
      <c r="G157" s="17">
        <f t="shared" si="22"/>
        <v>-1</v>
      </c>
      <c r="H157" s="17">
        <f t="shared" si="21"/>
        <v>-7.5757575757575758E-4</v>
      </c>
    </row>
    <row r="158" spans="1:8" x14ac:dyDescent="0.2">
      <c r="A158" s="14"/>
      <c r="B158" s="15" t="s">
        <v>145</v>
      </c>
      <c r="C158" s="16">
        <v>40</v>
      </c>
      <c r="D158" s="16">
        <v>9</v>
      </c>
      <c r="E158" s="17">
        <f t="shared" si="19"/>
        <v>1.0101010101010102E-2</v>
      </c>
      <c r="F158" s="17">
        <f t="shared" si="20"/>
        <v>2.3980815347721821E-3</v>
      </c>
      <c r="G158" s="17">
        <f t="shared" si="22"/>
        <v>-0.77500000000000002</v>
      </c>
      <c r="H158" s="17">
        <f t="shared" si="21"/>
        <v>-7.8282828282828284E-3</v>
      </c>
    </row>
    <row r="159" spans="1:8" x14ac:dyDescent="0.2">
      <c r="A159" s="14"/>
      <c r="B159" s="15" t="s">
        <v>146</v>
      </c>
      <c r="C159" s="16">
        <v>0</v>
      </c>
      <c r="D159" s="16">
        <v>4</v>
      </c>
      <c r="E159" s="17" t="str">
        <f t="shared" si="19"/>
        <v/>
      </c>
      <c r="F159" s="17">
        <f t="shared" si="20"/>
        <v>1.0658140154543032E-3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2</v>
      </c>
      <c r="E160" s="17" t="str">
        <f t="shared" si="19"/>
        <v/>
      </c>
      <c r="F160" s="17">
        <f t="shared" si="20"/>
        <v>5.329070077271516E-4</v>
      </c>
      <c r="G160" s="17">
        <f t="shared" si="22"/>
        <v>1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5</v>
      </c>
      <c r="D161" s="16">
        <v>2</v>
      </c>
      <c r="E161" s="17">
        <f t="shared" si="19"/>
        <v>1.2626262626262627E-3</v>
      </c>
      <c r="F161" s="17">
        <f t="shared" si="20"/>
        <v>5.329070077271516E-4</v>
      </c>
      <c r="G161" s="17">
        <f t="shared" si="22"/>
        <v>-0.6</v>
      </c>
      <c r="H161" s="17">
        <f t="shared" si="21"/>
        <v>-7.5757575757575758E-4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3</v>
      </c>
      <c r="E162" s="17" t="str">
        <f t="shared" si="19"/>
        <v/>
      </c>
      <c r="F162" s="17">
        <f t="shared" si="20"/>
        <v>7.993605115907274E-4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228</v>
      </c>
      <c r="D164" s="16">
        <v>562</v>
      </c>
      <c r="E164" s="17">
        <f t="shared" si="19"/>
        <v>5.7575757575757579E-2</v>
      </c>
      <c r="F164" s="17">
        <f t="shared" si="20"/>
        <v>0.14974686917132959</v>
      </c>
      <c r="G164" s="17">
        <f t="shared" si="22"/>
        <v>1.4649122807017543</v>
      </c>
      <c r="H164" s="17">
        <f t="shared" si="21"/>
        <v>8.4343434343434345E-2</v>
      </c>
    </row>
    <row r="165" spans="1:8" ht="25.5" x14ac:dyDescent="0.2">
      <c r="A165" s="14"/>
      <c r="B165" s="15" t="s">
        <v>152</v>
      </c>
      <c r="C165" s="16">
        <v>3</v>
      </c>
      <c r="D165" s="16">
        <v>2</v>
      </c>
      <c r="E165" s="17">
        <f t="shared" si="19"/>
        <v>7.5757575757575758E-4</v>
      </c>
      <c r="F165" s="17">
        <f t="shared" si="20"/>
        <v>5.329070077271516E-4</v>
      </c>
      <c r="G165" s="17">
        <f t="shared" si="22"/>
        <v>-0.33333333333333331</v>
      </c>
      <c r="H165" s="17">
        <f t="shared" si="21"/>
        <v>-2.5252525252525253E-4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7619</v>
      </c>
      <c r="D173" s="19">
        <f>SUM(D174:D343)</f>
        <v>8850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0.16156975981099883</v>
      </c>
      <c r="H173" s="20">
        <f t="shared" ref="H173:H204" si="25">+IF(OR(AND(E173=""),(G173="")),"",E173*G173)</f>
        <v>0.16156975981099883</v>
      </c>
    </row>
    <row r="174" spans="1:8" x14ac:dyDescent="0.2">
      <c r="A174" s="14"/>
      <c r="B174" s="15" t="s">
        <v>155</v>
      </c>
      <c r="C174" s="16">
        <v>12</v>
      </c>
      <c r="D174" s="16">
        <v>14</v>
      </c>
      <c r="E174" s="17">
        <f t="shared" si="23"/>
        <v>1.5750098438115237E-3</v>
      </c>
      <c r="F174" s="17">
        <f t="shared" si="24"/>
        <v>1.5819209039548022E-3</v>
      </c>
      <c r="G174" s="17">
        <f t="shared" ref="G174:G205" si="26">+IF(AND(C174=0,D174=0)," ",IF(C174=0,1,IF(D174=0,-1,(D174-C174)/C174)))</f>
        <v>0.16666666666666666</v>
      </c>
      <c r="H174" s="17">
        <f t="shared" si="25"/>
        <v>2.6250164063525394E-4</v>
      </c>
    </row>
    <row r="175" spans="1:8" x14ac:dyDescent="0.2">
      <c r="A175" s="14"/>
      <c r="B175" s="15" t="s">
        <v>156</v>
      </c>
      <c r="C175" s="16">
        <v>1</v>
      </c>
      <c r="D175" s="16">
        <v>4</v>
      </c>
      <c r="E175" s="17">
        <f t="shared" si="23"/>
        <v>1.31250820317627E-4</v>
      </c>
      <c r="F175" s="17">
        <f t="shared" si="24"/>
        <v>4.519774011299435E-4</v>
      </c>
      <c r="G175" s="17">
        <f t="shared" si="26"/>
        <v>3</v>
      </c>
      <c r="H175" s="17">
        <f t="shared" si="25"/>
        <v>3.9375246095288099E-4</v>
      </c>
    </row>
    <row r="176" spans="1:8" ht="38.25" x14ac:dyDescent="0.2">
      <c r="A176" s="14"/>
      <c r="B176" s="15" t="s">
        <v>157</v>
      </c>
      <c r="C176" s="16">
        <v>53</v>
      </c>
      <c r="D176" s="16">
        <v>1</v>
      </c>
      <c r="E176" s="17">
        <f t="shared" si="23"/>
        <v>6.9562934768342306E-3</v>
      </c>
      <c r="F176" s="17">
        <f t="shared" si="24"/>
        <v>1.1299435028248587E-4</v>
      </c>
      <c r="G176" s="17">
        <f t="shared" si="26"/>
        <v>-0.98113207547169812</v>
      </c>
      <c r="H176" s="17">
        <f t="shared" si="25"/>
        <v>-6.825042656516604E-3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1.31250820317627E-4</v>
      </c>
      <c r="F177" s="17" t="str">
        <f t="shared" si="24"/>
        <v/>
      </c>
      <c r="G177" s="17">
        <f t="shared" si="26"/>
        <v>-1</v>
      </c>
      <c r="H177" s="17">
        <f t="shared" si="25"/>
        <v>-1.31250820317627E-4</v>
      </c>
    </row>
    <row r="178" spans="1:8" ht="25.5" x14ac:dyDescent="0.2">
      <c r="A178" s="14"/>
      <c r="B178" s="15" t="s">
        <v>159</v>
      </c>
      <c r="C178" s="16">
        <v>25</v>
      </c>
      <c r="D178" s="16">
        <v>35</v>
      </c>
      <c r="E178" s="17">
        <f t="shared" si="23"/>
        <v>3.2812705079406745E-3</v>
      </c>
      <c r="F178" s="17">
        <f t="shared" si="24"/>
        <v>3.9548022598870055E-3</v>
      </c>
      <c r="G178" s="17">
        <f t="shared" si="26"/>
        <v>0.4</v>
      </c>
      <c r="H178" s="17">
        <f t="shared" si="25"/>
        <v>1.3125082031762699E-3</v>
      </c>
    </row>
    <row r="179" spans="1:8" x14ac:dyDescent="0.2">
      <c r="A179" s="14"/>
      <c r="B179" s="15" t="s">
        <v>160</v>
      </c>
      <c r="C179" s="16">
        <v>2400</v>
      </c>
      <c r="D179" s="16">
        <v>2166</v>
      </c>
      <c r="E179" s="17">
        <f t="shared" si="23"/>
        <v>0.31500196876230474</v>
      </c>
      <c r="F179" s="17">
        <f t="shared" si="24"/>
        <v>0.24474576271186441</v>
      </c>
      <c r="G179" s="17">
        <f t="shared" si="26"/>
        <v>-9.7500000000000003E-2</v>
      </c>
      <c r="H179" s="17">
        <f t="shared" si="25"/>
        <v>-3.0712691954324713E-2</v>
      </c>
    </row>
    <row r="180" spans="1:8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1.31250820317627E-4</v>
      </c>
      <c r="F180" s="17" t="str">
        <f t="shared" si="24"/>
        <v/>
      </c>
      <c r="G180" s="17">
        <f t="shared" si="26"/>
        <v>-1</v>
      </c>
      <c r="H180" s="17">
        <f t="shared" si="25"/>
        <v>-1.31250820317627E-4</v>
      </c>
    </row>
    <row r="181" spans="1:8" x14ac:dyDescent="0.2">
      <c r="A181" s="14"/>
      <c r="B181" s="15" t="s">
        <v>162</v>
      </c>
      <c r="C181" s="16">
        <v>41</v>
      </c>
      <c r="D181" s="16">
        <v>168</v>
      </c>
      <c r="E181" s="17">
        <f t="shared" si="23"/>
        <v>5.381283633022706E-3</v>
      </c>
      <c r="F181" s="17">
        <f t="shared" si="24"/>
        <v>1.8983050847457626E-2</v>
      </c>
      <c r="G181" s="17">
        <f t="shared" si="26"/>
        <v>3.0975609756097562</v>
      </c>
      <c r="H181" s="17">
        <f t="shared" si="25"/>
        <v>1.6668854180338626E-2</v>
      </c>
    </row>
    <row r="182" spans="1:8" x14ac:dyDescent="0.2">
      <c r="A182" s="14"/>
      <c r="B182" s="15" t="s">
        <v>163</v>
      </c>
      <c r="C182" s="16">
        <v>3</v>
      </c>
      <c r="D182" s="16">
        <v>3</v>
      </c>
      <c r="E182" s="17">
        <f t="shared" si="23"/>
        <v>3.9375246095288093E-4</v>
      </c>
      <c r="F182" s="17">
        <f t="shared" si="24"/>
        <v>3.3898305084745765E-4</v>
      </c>
      <c r="G182" s="17">
        <f t="shared" si="26"/>
        <v>0</v>
      </c>
      <c r="H182" s="17">
        <f t="shared" si="25"/>
        <v>0</v>
      </c>
    </row>
    <row r="183" spans="1:8" x14ac:dyDescent="0.2">
      <c r="A183" s="14"/>
      <c r="B183" s="15" t="s">
        <v>164</v>
      </c>
      <c r="C183" s="16">
        <v>1</v>
      </c>
      <c r="D183" s="16">
        <v>3</v>
      </c>
      <c r="E183" s="17">
        <f t="shared" si="23"/>
        <v>1.31250820317627E-4</v>
      </c>
      <c r="F183" s="17">
        <f t="shared" si="24"/>
        <v>3.3898305084745765E-4</v>
      </c>
      <c r="G183" s="17">
        <f t="shared" si="26"/>
        <v>2</v>
      </c>
      <c r="H183" s="17">
        <f t="shared" si="25"/>
        <v>2.6250164063525399E-4</v>
      </c>
    </row>
    <row r="184" spans="1:8" ht="25.5" x14ac:dyDescent="0.2">
      <c r="A184" s="14"/>
      <c r="B184" s="15" t="s">
        <v>165</v>
      </c>
      <c r="C184" s="16">
        <v>2</v>
      </c>
      <c r="D184" s="16">
        <v>1</v>
      </c>
      <c r="E184" s="17">
        <f t="shared" si="23"/>
        <v>2.6250164063525399E-4</v>
      </c>
      <c r="F184" s="17">
        <f t="shared" si="24"/>
        <v>1.1299435028248587E-4</v>
      </c>
      <c r="G184" s="17">
        <f t="shared" si="26"/>
        <v>-0.5</v>
      </c>
      <c r="H184" s="17">
        <f t="shared" si="25"/>
        <v>-1.31250820317627E-4</v>
      </c>
    </row>
    <row r="185" spans="1:8" x14ac:dyDescent="0.2">
      <c r="A185" s="14"/>
      <c r="B185" s="15" t="s">
        <v>166</v>
      </c>
      <c r="C185" s="16">
        <v>86</v>
      </c>
      <c r="D185" s="16">
        <v>141</v>
      </c>
      <c r="E185" s="17">
        <f t="shared" si="23"/>
        <v>1.128757054731592E-2</v>
      </c>
      <c r="F185" s="17">
        <f t="shared" si="24"/>
        <v>1.5932203389830507E-2</v>
      </c>
      <c r="G185" s="17">
        <f t="shared" si="26"/>
        <v>0.63953488372093026</v>
      </c>
      <c r="H185" s="17">
        <f t="shared" si="25"/>
        <v>7.2187951174694839E-3</v>
      </c>
    </row>
    <row r="186" spans="1:8" x14ac:dyDescent="0.2">
      <c r="A186" s="14"/>
      <c r="B186" s="15" t="s">
        <v>167</v>
      </c>
      <c r="C186" s="16">
        <v>131</v>
      </c>
      <c r="D186" s="16">
        <v>72</v>
      </c>
      <c r="E186" s="17">
        <f t="shared" si="23"/>
        <v>1.7193857461609136E-2</v>
      </c>
      <c r="F186" s="17">
        <f t="shared" si="24"/>
        <v>8.1355932203389832E-3</v>
      </c>
      <c r="G186" s="17">
        <f t="shared" si="26"/>
        <v>-0.45038167938931295</v>
      </c>
      <c r="H186" s="17">
        <f t="shared" si="25"/>
        <v>-7.7437983987399921E-3</v>
      </c>
    </row>
    <row r="187" spans="1:8" x14ac:dyDescent="0.2">
      <c r="A187" s="14"/>
      <c r="B187" s="15" t="s">
        <v>168</v>
      </c>
      <c r="C187" s="16">
        <v>333</v>
      </c>
      <c r="D187" s="16">
        <v>351</v>
      </c>
      <c r="E187" s="17">
        <f t="shared" si="23"/>
        <v>4.3706523165769784E-2</v>
      </c>
      <c r="F187" s="17">
        <f t="shared" si="24"/>
        <v>3.9661016949152542E-2</v>
      </c>
      <c r="G187" s="17">
        <f t="shared" si="26"/>
        <v>5.4054054054054057E-2</v>
      </c>
      <c r="H187" s="17">
        <f t="shared" si="25"/>
        <v>2.3625147657172856E-3</v>
      </c>
    </row>
    <row r="188" spans="1:8" ht="25.5" x14ac:dyDescent="0.2">
      <c r="A188" s="14"/>
      <c r="B188" s="15" t="s">
        <v>169</v>
      </c>
      <c r="C188" s="16">
        <v>6</v>
      </c>
      <c r="D188" s="16">
        <v>184</v>
      </c>
      <c r="E188" s="17">
        <f t="shared" si="23"/>
        <v>7.8750492190576187E-4</v>
      </c>
      <c r="F188" s="17">
        <f t="shared" si="24"/>
        <v>2.0790960451977401E-2</v>
      </c>
      <c r="G188" s="17">
        <f t="shared" si="26"/>
        <v>29.666666666666668</v>
      </c>
      <c r="H188" s="17">
        <f t="shared" si="25"/>
        <v>2.3362646016537602E-2</v>
      </c>
    </row>
    <row r="189" spans="1:8" ht="25.5" x14ac:dyDescent="0.2">
      <c r="A189" s="14"/>
      <c r="B189" s="15" t="s">
        <v>170</v>
      </c>
      <c r="C189" s="16">
        <v>5</v>
      </c>
      <c r="D189" s="16">
        <v>4</v>
      </c>
      <c r="E189" s="17">
        <f t="shared" si="23"/>
        <v>6.5625410158813493E-4</v>
      </c>
      <c r="F189" s="17">
        <f t="shared" si="24"/>
        <v>4.519774011299435E-4</v>
      </c>
      <c r="G189" s="17">
        <f t="shared" si="26"/>
        <v>-0.2</v>
      </c>
      <c r="H189" s="17">
        <f t="shared" si="25"/>
        <v>-1.31250820317627E-4</v>
      </c>
    </row>
    <row r="190" spans="1:8" x14ac:dyDescent="0.2">
      <c r="A190" s="14"/>
      <c r="B190" s="15" t="s">
        <v>171</v>
      </c>
      <c r="C190" s="16">
        <v>2</v>
      </c>
      <c r="D190" s="16">
        <v>3</v>
      </c>
      <c r="E190" s="17">
        <f t="shared" si="23"/>
        <v>2.6250164063525399E-4</v>
      </c>
      <c r="F190" s="17">
        <f t="shared" si="24"/>
        <v>3.3898305084745765E-4</v>
      </c>
      <c r="G190" s="17">
        <f t="shared" si="26"/>
        <v>0.5</v>
      </c>
      <c r="H190" s="17">
        <f t="shared" si="25"/>
        <v>1.31250820317627E-4</v>
      </c>
    </row>
    <row r="191" spans="1:8" x14ac:dyDescent="0.2">
      <c r="A191" s="14"/>
      <c r="B191" s="15" t="s">
        <v>172</v>
      </c>
      <c r="C191" s="16">
        <v>6</v>
      </c>
      <c r="D191" s="16">
        <v>13</v>
      </c>
      <c r="E191" s="17">
        <f t="shared" si="23"/>
        <v>7.8750492190576187E-4</v>
      </c>
      <c r="F191" s="17">
        <f t="shared" si="24"/>
        <v>1.4689265536723163E-3</v>
      </c>
      <c r="G191" s="17">
        <f t="shared" si="26"/>
        <v>1.1666666666666667</v>
      </c>
      <c r="H191" s="17">
        <f t="shared" si="25"/>
        <v>9.1875574222338892E-4</v>
      </c>
    </row>
    <row r="192" spans="1:8" x14ac:dyDescent="0.2">
      <c r="A192" s="14"/>
      <c r="B192" s="15" t="s">
        <v>173</v>
      </c>
      <c r="C192" s="16">
        <v>2</v>
      </c>
      <c r="D192" s="16">
        <v>3</v>
      </c>
      <c r="E192" s="17">
        <f t="shared" si="23"/>
        <v>2.6250164063525399E-4</v>
      </c>
      <c r="F192" s="17">
        <f t="shared" si="24"/>
        <v>3.3898305084745765E-4</v>
      </c>
      <c r="G192" s="17">
        <f t="shared" si="26"/>
        <v>0.5</v>
      </c>
      <c r="H192" s="17">
        <f t="shared" si="25"/>
        <v>1.31250820317627E-4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148</v>
      </c>
      <c r="E193" s="17" t="str">
        <f t="shared" si="23"/>
        <v/>
      </c>
      <c r="F193" s="17">
        <f t="shared" si="24"/>
        <v>1.6723163841807911E-2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11</v>
      </c>
      <c r="D194" s="16">
        <v>8</v>
      </c>
      <c r="E194" s="17">
        <f t="shared" si="23"/>
        <v>1.4437590234938969E-3</v>
      </c>
      <c r="F194" s="17">
        <f t="shared" si="24"/>
        <v>9.0395480225988699E-4</v>
      </c>
      <c r="G194" s="17">
        <f t="shared" si="26"/>
        <v>-0.27272727272727271</v>
      </c>
      <c r="H194" s="17">
        <f t="shared" si="25"/>
        <v>-3.9375246095288093E-4</v>
      </c>
    </row>
    <row r="195" spans="1:8" x14ac:dyDescent="0.2">
      <c r="A195" s="14"/>
      <c r="B195" s="15" t="s">
        <v>176</v>
      </c>
      <c r="C195" s="16">
        <v>13</v>
      </c>
      <c r="D195" s="16">
        <v>7</v>
      </c>
      <c r="E195" s="17">
        <f t="shared" si="23"/>
        <v>1.7062606641291508E-3</v>
      </c>
      <c r="F195" s="17">
        <f t="shared" si="24"/>
        <v>7.9096045197740109E-4</v>
      </c>
      <c r="G195" s="17">
        <f t="shared" si="26"/>
        <v>-0.46153846153846156</v>
      </c>
      <c r="H195" s="17">
        <f t="shared" si="25"/>
        <v>-7.8750492190576198E-4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2</v>
      </c>
      <c r="E197" s="17">
        <f t="shared" si="23"/>
        <v>1.31250820317627E-4</v>
      </c>
      <c r="F197" s="17">
        <f t="shared" si="24"/>
        <v>2.2598870056497175E-4</v>
      </c>
      <c r="G197" s="17">
        <f t="shared" si="26"/>
        <v>1</v>
      </c>
      <c r="H197" s="17">
        <f t="shared" si="25"/>
        <v>1.31250820317627E-4</v>
      </c>
    </row>
    <row r="198" spans="1:8" x14ac:dyDescent="0.2">
      <c r="A198" s="14"/>
      <c r="B198" s="15" t="s">
        <v>179</v>
      </c>
      <c r="C198" s="16">
        <v>4</v>
      </c>
      <c r="D198" s="16">
        <v>2</v>
      </c>
      <c r="E198" s="17">
        <f t="shared" si="23"/>
        <v>5.2500328127050798E-4</v>
      </c>
      <c r="F198" s="17">
        <f t="shared" si="24"/>
        <v>2.2598870056497175E-4</v>
      </c>
      <c r="G198" s="17">
        <f t="shared" si="26"/>
        <v>-0.5</v>
      </c>
      <c r="H198" s="17">
        <f t="shared" si="25"/>
        <v>-2.6250164063525399E-4</v>
      </c>
    </row>
    <row r="199" spans="1:8" x14ac:dyDescent="0.2">
      <c r="A199" s="14"/>
      <c r="B199" s="15" t="s">
        <v>180</v>
      </c>
      <c r="C199" s="16">
        <v>375</v>
      </c>
      <c r="D199" s="16">
        <v>186</v>
      </c>
      <c r="E199" s="17">
        <f t="shared" si="23"/>
        <v>4.9219057619110121E-2</v>
      </c>
      <c r="F199" s="17">
        <f t="shared" si="24"/>
        <v>2.1016949152542375E-2</v>
      </c>
      <c r="G199" s="17">
        <f t="shared" si="26"/>
        <v>-0.504</v>
      </c>
      <c r="H199" s="17">
        <f t="shared" si="25"/>
        <v>-2.4806405040031503E-2</v>
      </c>
    </row>
    <row r="200" spans="1:8" ht="25.5" x14ac:dyDescent="0.2">
      <c r="A200" s="14"/>
      <c r="B200" s="15" t="s">
        <v>181</v>
      </c>
      <c r="C200" s="16">
        <v>444</v>
      </c>
      <c r="D200" s="16">
        <v>640</v>
      </c>
      <c r="E200" s="17">
        <f t="shared" si="23"/>
        <v>5.8275364221026381E-2</v>
      </c>
      <c r="F200" s="17">
        <f t="shared" si="24"/>
        <v>7.2316384180790963E-2</v>
      </c>
      <c r="G200" s="17">
        <f t="shared" si="26"/>
        <v>0.44144144144144143</v>
      </c>
      <c r="H200" s="17">
        <f t="shared" si="25"/>
        <v>2.572516078225489E-2</v>
      </c>
    </row>
    <row r="201" spans="1:8" x14ac:dyDescent="0.2">
      <c r="A201" s="14"/>
      <c r="B201" s="15" t="s">
        <v>182</v>
      </c>
      <c r="C201" s="16">
        <v>349</v>
      </c>
      <c r="D201" s="16">
        <v>226</v>
      </c>
      <c r="E201" s="17">
        <f t="shared" si="23"/>
        <v>4.5806536290851817E-2</v>
      </c>
      <c r="F201" s="17">
        <f t="shared" si="24"/>
        <v>2.5536723163841809E-2</v>
      </c>
      <c r="G201" s="17">
        <f t="shared" si="26"/>
        <v>-0.3524355300859599</v>
      </c>
      <c r="H201" s="17">
        <f t="shared" si="25"/>
        <v>-1.614385089906812E-2</v>
      </c>
    </row>
    <row r="202" spans="1:8" x14ac:dyDescent="0.2">
      <c r="A202" s="14"/>
      <c r="B202" s="15" t="s">
        <v>183</v>
      </c>
      <c r="C202" s="16">
        <v>114</v>
      </c>
      <c r="D202" s="16">
        <v>97</v>
      </c>
      <c r="E202" s="17">
        <f t="shared" si="23"/>
        <v>1.4962593516209476E-2</v>
      </c>
      <c r="F202" s="17">
        <f t="shared" si="24"/>
        <v>1.096045197740113E-2</v>
      </c>
      <c r="G202" s="17">
        <f t="shared" si="26"/>
        <v>-0.14912280701754385</v>
      </c>
      <c r="H202" s="17">
        <f t="shared" si="25"/>
        <v>-2.2312639453996586E-3</v>
      </c>
    </row>
    <row r="203" spans="1:8" x14ac:dyDescent="0.2">
      <c r="A203" s="14"/>
      <c r="B203" s="15" t="s">
        <v>184</v>
      </c>
      <c r="C203" s="16">
        <v>131</v>
      </c>
      <c r="D203" s="16">
        <v>71</v>
      </c>
      <c r="E203" s="17">
        <f t="shared" si="23"/>
        <v>1.7193857461609136E-2</v>
      </c>
      <c r="F203" s="17">
        <f t="shared" si="24"/>
        <v>8.0225988700564979E-3</v>
      </c>
      <c r="G203" s="17">
        <f t="shared" si="26"/>
        <v>-0.4580152671755725</v>
      </c>
      <c r="H203" s="17">
        <f t="shared" si="25"/>
        <v>-7.8750492190576196E-3</v>
      </c>
    </row>
    <row r="204" spans="1:8" x14ac:dyDescent="0.2">
      <c r="A204" s="14"/>
      <c r="B204" s="15" t="s">
        <v>185</v>
      </c>
      <c r="C204" s="16">
        <v>76</v>
      </c>
      <c r="D204" s="16">
        <v>34</v>
      </c>
      <c r="E204" s="17">
        <f t="shared" si="23"/>
        <v>9.9750623441396506E-3</v>
      </c>
      <c r="F204" s="17">
        <f t="shared" si="24"/>
        <v>3.8418079096045198E-3</v>
      </c>
      <c r="G204" s="17">
        <f t="shared" si="26"/>
        <v>-0.55263157894736847</v>
      </c>
      <c r="H204" s="17">
        <f t="shared" si="25"/>
        <v>-5.5125344533403335E-3</v>
      </c>
    </row>
    <row r="205" spans="1:8" x14ac:dyDescent="0.2">
      <c r="A205" s="14"/>
      <c r="B205" s="15" t="s">
        <v>186</v>
      </c>
      <c r="C205" s="16">
        <v>6</v>
      </c>
      <c r="D205" s="16">
        <v>44</v>
      </c>
      <c r="E205" s="17">
        <f t="shared" ref="E205:E236" si="27">+IF(C205=0,"",C205/C$173)</f>
        <v>7.8750492190576187E-4</v>
      </c>
      <c r="F205" s="17">
        <f t="shared" ref="F205:F236" si="28">+IF(D205=0,"",D205/D$173)</f>
        <v>4.9717514124293788E-3</v>
      </c>
      <c r="G205" s="17">
        <f t="shared" si="26"/>
        <v>6.333333333333333</v>
      </c>
      <c r="H205" s="17">
        <f t="shared" ref="H205:H236" si="29">+IF(OR(AND(E205=""),(G205="")),"",E205*G205)</f>
        <v>4.9875311720698253E-3</v>
      </c>
    </row>
    <row r="206" spans="1:8" x14ac:dyDescent="0.2">
      <c r="A206" s="14"/>
      <c r="B206" s="15" t="s">
        <v>187</v>
      </c>
      <c r="C206" s="16">
        <v>3</v>
      </c>
      <c r="D206" s="16">
        <v>13</v>
      </c>
      <c r="E206" s="17">
        <f t="shared" si="27"/>
        <v>3.9375246095288093E-4</v>
      </c>
      <c r="F206" s="17">
        <f t="shared" si="28"/>
        <v>1.4689265536723163E-3</v>
      </c>
      <c r="G206" s="17">
        <f t="shared" ref="G206:G237" si="30">+IF(AND(C206=0,D206=0)," ",IF(C206=0,1,IF(D206=0,-1,(D206-C206)/C206)))</f>
        <v>3.3333333333333335</v>
      </c>
      <c r="H206" s="17">
        <f t="shared" si="29"/>
        <v>1.3125082031762699E-3</v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7"/>
        <v>1.31250820317627E-4</v>
      </c>
      <c r="F207" s="17" t="str">
        <f t="shared" si="28"/>
        <v/>
      </c>
      <c r="G207" s="17">
        <f t="shared" si="30"/>
        <v>-1</v>
      </c>
      <c r="H207" s="17">
        <f t="shared" si="29"/>
        <v>-1.31250820317627E-4</v>
      </c>
    </row>
    <row r="208" spans="1:8" x14ac:dyDescent="0.2">
      <c r="A208" s="14"/>
      <c r="B208" s="15" t="s">
        <v>189</v>
      </c>
      <c r="C208" s="16">
        <v>27</v>
      </c>
      <c r="D208" s="16">
        <v>22</v>
      </c>
      <c r="E208" s="17">
        <f t="shared" si="27"/>
        <v>3.5437721485759286E-3</v>
      </c>
      <c r="F208" s="17">
        <f t="shared" si="28"/>
        <v>2.4858757062146894E-3</v>
      </c>
      <c r="G208" s="17">
        <f t="shared" si="30"/>
        <v>-0.18518518518518517</v>
      </c>
      <c r="H208" s="17">
        <f t="shared" si="29"/>
        <v>-6.5625410158813493E-4</v>
      </c>
    </row>
    <row r="209" spans="1:8" x14ac:dyDescent="0.2">
      <c r="A209" s="14"/>
      <c r="B209" s="15" t="s">
        <v>190</v>
      </c>
      <c r="C209" s="16">
        <v>6</v>
      </c>
      <c r="D209" s="16">
        <v>60</v>
      </c>
      <c r="E209" s="17">
        <f t="shared" si="27"/>
        <v>7.8750492190576187E-4</v>
      </c>
      <c r="F209" s="17">
        <f t="shared" si="28"/>
        <v>6.7796610169491523E-3</v>
      </c>
      <c r="G209" s="17">
        <f t="shared" si="30"/>
        <v>9</v>
      </c>
      <c r="H209" s="17">
        <f t="shared" si="29"/>
        <v>7.0875442971518564E-3</v>
      </c>
    </row>
    <row r="210" spans="1:8" x14ac:dyDescent="0.2">
      <c r="A210" s="14"/>
      <c r="B210" s="15" t="s">
        <v>191</v>
      </c>
      <c r="C210" s="16">
        <v>20</v>
      </c>
      <c r="D210" s="16">
        <v>19</v>
      </c>
      <c r="E210" s="17">
        <f t="shared" si="27"/>
        <v>2.6250164063525397E-3</v>
      </c>
      <c r="F210" s="17">
        <f t="shared" si="28"/>
        <v>2.1468926553672315E-3</v>
      </c>
      <c r="G210" s="17">
        <f t="shared" si="30"/>
        <v>-0.05</v>
      </c>
      <c r="H210" s="17">
        <f t="shared" si="29"/>
        <v>-1.31250820317627E-4</v>
      </c>
    </row>
    <row r="211" spans="1:8" x14ac:dyDescent="0.2">
      <c r="A211" s="14"/>
      <c r="B211" s="15" t="s">
        <v>192</v>
      </c>
      <c r="C211" s="16">
        <v>1</v>
      </c>
      <c r="D211" s="16">
        <v>0</v>
      </c>
      <c r="E211" s="17">
        <f t="shared" si="27"/>
        <v>1.31250820317627E-4</v>
      </c>
      <c r="F211" s="17" t="str">
        <f t="shared" si="28"/>
        <v/>
      </c>
      <c r="G211" s="17">
        <f t="shared" si="30"/>
        <v>-1</v>
      </c>
      <c r="H211" s="17">
        <f t="shared" si="29"/>
        <v>-1.31250820317627E-4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147</v>
      </c>
      <c r="D213" s="16">
        <v>85</v>
      </c>
      <c r="E213" s="17">
        <f t="shared" si="27"/>
        <v>1.9293870586691166E-2</v>
      </c>
      <c r="F213" s="17">
        <f t="shared" si="28"/>
        <v>9.6045197740113001E-3</v>
      </c>
      <c r="G213" s="17">
        <f t="shared" si="30"/>
        <v>-0.42176870748299322</v>
      </c>
      <c r="H213" s="17">
        <f t="shared" si="29"/>
        <v>-8.1375508596928728E-3</v>
      </c>
    </row>
    <row r="214" spans="1:8" x14ac:dyDescent="0.2">
      <c r="A214" s="14"/>
      <c r="B214" s="15" t="s">
        <v>195</v>
      </c>
      <c r="C214" s="16">
        <v>12</v>
      </c>
      <c r="D214" s="16">
        <v>7</v>
      </c>
      <c r="E214" s="17">
        <f t="shared" si="27"/>
        <v>1.5750098438115237E-3</v>
      </c>
      <c r="F214" s="17">
        <f t="shared" si="28"/>
        <v>7.9096045197740109E-4</v>
      </c>
      <c r="G214" s="17">
        <f t="shared" si="30"/>
        <v>-0.41666666666666669</v>
      </c>
      <c r="H214" s="17">
        <f t="shared" si="29"/>
        <v>-6.5625410158813493E-4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15</v>
      </c>
      <c r="E216" s="17" t="str">
        <f t="shared" si="27"/>
        <v/>
      </c>
      <c r="F216" s="17">
        <f t="shared" si="28"/>
        <v>1.6949152542372881E-3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44</v>
      </c>
      <c r="E218" s="17" t="str">
        <f t="shared" si="27"/>
        <v/>
      </c>
      <c r="F218" s="17">
        <f t="shared" si="28"/>
        <v>4.9717514124293788E-3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1.1299435028248587E-4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1</v>
      </c>
      <c r="E220" s="17" t="str">
        <f t="shared" si="27"/>
        <v/>
      </c>
      <c r="F220" s="17">
        <f t="shared" si="28"/>
        <v>1.1299435028248587E-4</v>
      </c>
      <c r="G220" s="17">
        <f t="shared" si="30"/>
        <v>1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3</v>
      </c>
      <c r="D223" s="16">
        <v>0</v>
      </c>
      <c r="E223" s="17">
        <f t="shared" si="27"/>
        <v>3.9375246095288093E-4</v>
      </c>
      <c r="F223" s="17" t="str">
        <f t="shared" si="28"/>
        <v/>
      </c>
      <c r="G223" s="17">
        <f t="shared" si="30"/>
        <v>-1</v>
      </c>
      <c r="H223" s="17">
        <f t="shared" si="29"/>
        <v>-3.9375246095288093E-4</v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1032</v>
      </c>
      <c r="D225" s="16">
        <v>1894</v>
      </c>
      <c r="E225" s="17">
        <f t="shared" si="27"/>
        <v>0.13545084656779105</v>
      </c>
      <c r="F225" s="17">
        <f t="shared" si="28"/>
        <v>0.21401129943502825</v>
      </c>
      <c r="G225" s="17">
        <f t="shared" si="30"/>
        <v>0.8352713178294574</v>
      </c>
      <c r="H225" s="17">
        <f t="shared" si="29"/>
        <v>0.11313820711379446</v>
      </c>
    </row>
    <row r="226" spans="1:8" x14ac:dyDescent="0.2">
      <c r="A226" s="14"/>
      <c r="B226" s="15" t="s">
        <v>207</v>
      </c>
      <c r="C226" s="16">
        <v>3</v>
      </c>
      <c r="D226" s="16">
        <v>5</v>
      </c>
      <c r="E226" s="17">
        <f t="shared" si="27"/>
        <v>3.9375246095288093E-4</v>
      </c>
      <c r="F226" s="17">
        <f t="shared" si="28"/>
        <v>5.649717514124294E-4</v>
      </c>
      <c r="G226" s="17">
        <f t="shared" si="30"/>
        <v>0.66666666666666663</v>
      </c>
      <c r="H226" s="17">
        <f t="shared" si="29"/>
        <v>2.6250164063525394E-4</v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1.31250820317627E-4</v>
      </c>
      <c r="F228" s="17" t="str">
        <f t="shared" si="28"/>
        <v/>
      </c>
      <c r="G228" s="17">
        <f t="shared" si="30"/>
        <v>-1</v>
      </c>
      <c r="H228" s="17">
        <f t="shared" si="29"/>
        <v>-1.31250820317627E-4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2</v>
      </c>
      <c r="D230" s="16">
        <v>0</v>
      </c>
      <c r="E230" s="17">
        <f t="shared" si="27"/>
        <v>2.6250164063525399E-4</v>
      </c>
      <c r="F230" s="17" t="str">
        <f t="shared" si="28"/>
        <v/>
      </c>
      <c r="G230" s="17">
        <f t="shared" si="30"/>
        <v>-1</v>
      </c>
      <c r="H230" s="17">
        <f t="shared" si="29"/>
        <v>-2.6250164063525399E-4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20</v>
      </c>
      <c r="E232" s="17" t="str">
        <f t="shared" si="27"/>
        <v/>
      </c>
      <c r="F232" s="17">
        <f t="shared" si="28"/>
        <v>2.2598870056497176E-3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4</v>
      </c>
      <c r="D233" s="16">
        <v>6</v>
      </c>
      <c r="E233" s="17">
        <f t="shared" si="27"/>
        <v>5.2500328127050798E-4</v>
      </c>
      <c r="F233" s="17">
        <f t="shared" si="28"/>
        <v>6.779661016949153E-4</v>
      </c>
      <c r="G233" s="17">
        <f t="shared" si="30"/>
        <v>0.5</v>
      </c>
      <c r="H233" s="17">
        <f t="shared" si="29"/>
        <v>2.6250164063525399E-4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6</v>
      </c>
      <c r="D235" s="16">
        <v>0</v>
      </c>
      <c r="E235" s="17">
        <f t="shared" si="27"/>
        <v>7.8750492190576187E-4</v>
      </c>
      <c r="F235" s="17" t="str">
        <f t="shared" si="28"/>
        <v/>
      </c>
      <c r="G235" s="17">
        <f t="shared" si="30"/>
        <v>-1</v>
      </c>
      <c r="H235" s="17">
        <f t="shared" si="29"/>
        <v>-7.8750492190576187E-4</v>
      </c>
    </row>
    <row r="236" spans="1:8" ht="25.5" x14ac:dyDescent="0.2">
      <c r="A236" s="14"/>
      <c r="B236" s="15" t="s">
        <v>217</v>
      </c>
      <c r="C236" s="16">
        <v>10</v>
      </c>
      <c r="D236" s="16">
        <v>1</v>
      </c>
      <c r="E236" s="17">
        <f t="shared" si="27"/>
        <v>1.3125082031762699E-3</v>
      </c>
      <c r="F236" s="17">
        <f t="shared" si="28"/>
        <v>1.1299435028248587E-4</v>
      </c>
      <c r="G236" s="17">
        <f t="shared" si="30"/>
        <v>-0.9</v>
      </c>
      <c r="H236" s="17">
        <f t="shared" si="29"/>
        <v>-1.1812573828586428E-3</v>
      </c>
    </row>
    <row r="237" spans="1:8" ht="25.5" x14ac:dyDescent="0.2">
      <c r="A237" s="14"/>
      <c r="B237" s="15" t="s">
        <v>218</v>
      </c>
      <c r="C237" s="16">
        <v>1</v>
      </c>
      <c r="D237" s="16">
        <v>0</v>
      </c>
      <c r="E237" s="17">
        <f t="shared" ref="E237:E268" si="31">+IF(C237=0,"",C237/C$173)</f>
        <v>1.31250820317627E-4</v>
      </c>
      <c r="F237" s="17" t="str">
        <f t="shared" ref="F237:F268" si="32">+IF(D237=0,"",D237/D$173)</f>
        <v/>
      </c>
      <c r="G237" s="17">
        <f t="shared" si="30"/>
        <v>-1</v>
      </c>
      <c r="H237" s="17">
        <f t="shared" ref="H237:H268" si="33">+IF(OR(AND(E237=""),(G237="")),"",E237*G237)</f>
        <v>-1.31250820317627E-4</v>
      </c>
    </row>
    <row r="238" spans="1:8" x14ac:dyDescent="0.2">
      <c r="A238" s="14"/>
      <c r="B238" s="15" t="s">
        <v>219</v>
      </c>
      <c r="C238" s="16">
        <v>61</v>
      </c>
      <c r="D238" s="16">
        <v>83</v>
      </c>
      <c r="E238" s="17">
        <f t="shared" si="31"/>
        <v>8.0063000393752453E-3</v>
      </c>
      <c r="F238" s="17">
        <f t="shared" si="32"/>
        <v>9.3785310734463279E-3</v>
      </c>
      <c r="G238" s="17">
        <f t="shared" ref="G238:G269" si="34">+IF(AND(C238=0,D238=0)," ",IF(C238=0,1,IF(D238=0,-1,(D238-C238)/C238)))</f>
        <v>0.36065573770491804</v>
      </c>
      <c r="H238" s="17">
        <f t="shared" si="33"/>
        <v>2.8875180469877934E-3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31"/>
        <v/>
      </c>
      <c r="F240" s="17">
        <f t="shared" si="32"/>
        <v>1.1299435028248587E-4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26</v>
      </c>
      <c r="D241" s="16">
        <v>33</v>
      </c>
      <c r="E241" s="17">
        <f t="shared" si="31"/>
        <v>3.4125213282583016E-3</v>
      </c>
      <c r="F241" s="17">
        <f t="shared" si="32"/>
        <v>3.7288135593220341E-3</v>
      </c>
      <c r="G241" s="17">
        <f t="shared" si="34"/>
        <v>0.26923076923076922</v>
      </c>
      <c r="H241" s="17">
        <f t="shared" si="33"/>
        <v>9.1875574222338881E-4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13</v>
      </c>
      <c r="D243" s="16">
        <v>8</v>
      </c>
      <c r="E243" s="17">
        <f t="shared" si="31"/>
        <v>1.7062606641291508E-3</v>
      </c>
      <c r="F243" s="17">
        <f t="shared" si="32"/>
        <v>9.0395480225988699E-4</v>
      </c>
      <c r="G243" s="17">
        <f t="shared" si="34"/>
        <v>-0.38461538461538464</v>
      </c>
      <c r="H243" s="17">
        <f t="shared" si="33"/>
        <v>-6.5625410158813493E-4</v>
      </c>
    </row>
    <row r="244" spans="1:8" x14ac:dyDescent="0.2">
      <c r="A244" s="14"/>
      <c r="B244" s="15" t="s">
        <v>225</v>
      </c>
      <c r="C244" s="16">
        <v>19</v>
      </c>
      <c r="D244" s="16">
        <v>31</v>
      </c>
      <c r="E244" s="17">
        <f t="shared" si="31"/>
        <v>2.4937655860349127E-3</v>
      </c>
      <c r="F244" s="17">
        <f t="shared" si="32"/>
        <v>3.5028248587570623E-3</v>
      </c>
      <c r="G244" s="17">
        <f t="shared" si="34"/>
        <v>0.63157894736842102</v>
      </c>
      <c r="H244" s="17">
        <f t="shared" si="33"/>
        <v>1.5750098438115237E-3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8</v>
      </c>
      <c r="D246" s="16">
        <v>1</v>
      </c>
      <c r="E246" s="17">
        <f t="shared" si="31"/>
        <v>1.050006562541016E-3</v>
      </c>
      <c r="F246" s="17">
        <f t="shared" si="32"/>
        <v>1.1299435028248587E-4</v>
      </c>
      <c r="G246" s="17">
        <f t="shared" si="34"/>
        <v>-0.875</v>
      </c>
      <c r="H246" s="17">
        <f t="shared" si="33"/>
        <v>-9.1875574222338892E-4</v>
      </c>
    </row>
    <row r="247" spans="1:8" ht="25.5" x14ac:dyDescent="0.2">
      <c r="A247" s="14"/>
      <c r="B247" s="15" t="s">
        <v>228</v>
      </c>
      <c r="C247" s="16">
        <v>8</v>
      </c>
      <c r="D247" s="16">
        <v>2</v>
      </c>
      <c r="E247" s="17">
        <f t="shared" si="31"/>
        <v>1.050006562541016E-3</v>
      </c>
      <c r="F247" s="17">
        <f t="shared" si="32"/>
        <v>2.2598870056497175E-4</v>
      </c>
      <c r="G247" s="17">
        <f t="shared" si="34"/>
        <v>-0.75</v>
      </c>
      <c r="H247" s="17">
        <f t="shared" si="33"/>
        <v>-7.8750492190576198E-4</v>
      </c>
    </row>
    <row r="248" spans="1:8" x14ac:dyDescent="0.2">
      <c r="A248" s="14"/>
      <c r="B248" s="15" t="s">
        <v>229</v>
      </c>
      <c r="C248" s="16">
        <v>3</v>
      </c>
      <c r="D248" s="16">
        <v>3</v>
      </c>
      <c r="E248" s="17">
        <f t="shared" si="31"/>
        <v>3.9375246095288093E-4</v>
      </c>
      <c r="F248" s="17">
        <f t="shared" si="32"/>
        <v>3.3898305084745765E-4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230</v>
      </c>
      <c r="C249" s="16">
        <v>0</v>
      </c>
      <c r="D249" s="16">
        <v>2</v>
      </c>
      <c r="E249" s="17" t="str">
        <f t="shared" si="31"/>
        <v/>
      </c>
      <c r="F249" s="17">
        <f t="shared" si="32"/>
        <v>2.2598870056497175E-4</v>
      </c>
      <c r="G249" s="17">
        <f t="shared" si="34"/>
        <v>1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2</v>
      </c>
      <c r="D250" s="16">
        <v>8</v>
      </c>
      <c r="E250" s="17">
        <f t="shared" si="31"/>
        <v>2.6250164063525399E-4</v>
      </c>
      <c r="F250" s="17">
        <f t="shared" si="32"/>
        <v>9.0395480225988699E-4</v>
      </c>
      <c r="G250" s="17">
        <f t="shared" si="34"/>
        <v>3</v>
      </c>
      <c r="H250" s="17">
        <f t="shared" si="33"/>
        <v>7.8750492190576198E-4</v>
      </c>
    </row>
    <row r="251" spans="1:8" x14ac:dyDescent="0.2">
      <c r="A251" s="14"/>
      <c r="B251" s="15" t="s">
        <v>232</v>
      </c>
      <c r="C251" s="16">
        <v>2</v>
      </c>
      <c r="D251" s="16">
        <v>0</v>
      </c>
      <c r="E251" s="17">
        <f t="shared" si="31"/>
        <v>2.6250164063525399E-4</v>
      </c>
      <c r="F251" s="17" t="str">
        <f t="shared" si="32"/>
        <v/>
      </c>
      <c r="G251" s="17">
        <f t="shared" si="34"/>
        <v>-1</v>
      </c>
      <c r="H251" s="17">
        <f t="shared" si="33"/>
        <v>-2.6250164063525399E-4</v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</v>
      </c>
      <c r="D253" s="16">
        <v>1</v>
      </c>
      <c r="E253" s="17">
        <f t="shared" si="31"/>
        <v>1.31250820317627E-4</v>
      </c>
      <c r="F253" s="17">
        <f t="shared" si="32"/>
        <v>1.1299435028248587E-4</v>
      </c>
      <c r="G253" s="17">
        <f t="shared" si="34"/>
        <v>0</v>
      </c>
      <c r="H253" s="17">
        <f t="shared" si="33"/>
        <v>0</v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2</v>
      </c>
      <c r="D255" s="16">
        <v>8</v>
      </c>
      <c r="E255" s="17">
        <f t="shared" si="31"/>
        <v>2.6250164063525399E-4</v>
      </c>
      <c r="F255" s="17">
        <f t="shared" si="32"/>
        <v>9.0395480225988699E-4</v>
      </c>
      <c r="G255" s="17">
        <f t="shared" si="34"/>
        <v>3</v>
      </c>
      <c r="H255" s="17">
        <f t="shared" si="33"/>
        <v>7.8750492190576198E-4</v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3</v>
      </c>
      <c r="D258" s="16">
        <v>1</v>
      </c>
      <c r="E258" s="17">
        <f t="shared" si="31"/>
        <v>3.9375246095288093E-4</v>
      </c>
      <c r="F258" s="17">
        <f t="shared" si="32"/>
        <v>1.1299435028248587E-4</v>
      </c>
      <c r="G258" s="17">
        <f t="shared" si="34"/>
        <v>-0.66666666666666663</v>
      </c>
      <c r="H258" s="17">
        <f t="shared" si="33"/>
        <v>-2.6250164063525394E-4</v>
      </c>
    </row>
    <row r="259" spans="1:8" ht="25.5" x14ac:dyDescent="0.2">
      <c r="A259" s="14"/>
      <c r="B259" s="15" t="s">
        <v>239</v>
      </c>
      <c r="C259" s="16">
        <v>36</v>
      </c>
      <c r="D259" s="16">
        <v>109</v>
      </c>
      <c r="E259" s="17">
        <f t="shared" si="31"/>
        <v>4.7250295314345712E-3</v>
      </c>
      <c r="F259" s="17">
        <f t="shared" si="32"/>
        <v>1.231638418079096E-2</v>
      </c>
      <c r="G259" s="17">
        <f t="shared" si="34"/>
        <v>2.0277777777777777</v>
      </c>
      <c r="H259" s="17">
        <f t="shared" si="33"/>
        <v>9.5813098831867682E-3</v>
      </c>
    </row>
    <row r="260" spans="1:8" x14ac:dyDescent="0.2">
      <c r="A260" s="14"/>
      <c r="B260" s="15" t="s">
        <v>240</v>
      </c>
      <c r="C260" s="16">
        <v>27</v>
      </c>
      <c r="D260" s="16">
        <v>52</v>
      </c>
      <c r="E260" s="17">
        <f t="shared" si="31"/>
        <v>3.5437721485759286E-3</v>
      </c>
      <c r="F260" s="17">
        <f t="shared" si="32"/>
        <v>5.8757062146892651E-3</v>
      </c>
      <c r="G260" s="17">
        <f t="shared" si="34"/>
        <v>0.92592592592592593</v>
      </c>
      <c r="H260" s="17">
        <f t="shared" si="33"/>
        <v>3.2812705079406745E-3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3</v>
      </c>
      <c r="D262" s="16">
        <v>5</v>
      </c>
      <c r="E262" s="17">
        <f t="shared" si="31"/>
        <v>3.9375246095288093E-4</v>
      </c>
      <c r="F262" s="17">
        <f t="shared" si="32"/>
        <v>5.649717514124294E-4</v>
      </c>
      <c r="G262" s="17">
        <f t="shared" si="34"/>
        <v>0.66666666666666663</v>
      </c>
      <c r="H262" s="17">
        <f t="shared" si="33"/>
        <v>2.6250164063525394E-4</v>
      </c>
    </row>
    <row r="263" spans="1:8" x14ac:dyDescent="0.2">
      <c r="A263" s="14"/>
      <c r="B263" s="15" t="s">
        <v>243</v>
      </c>
      <c r="C263" s="16">
        <v>2</v>
      </c>
      <c r="D263" s="16">
        <v>0</v>
      </c>
      <c r="E263" s="17">
        <f t="shared" si="31"/>
        <v>2.6250164063525399E-4</v>
      </c>
      <c r="F263" s="17" t="str">
        <f t="shared" si="32"/>
        <v/>
      </c>
      <c r="G263" s="17">
        <f t="shared" si="34"/>
        <v>-1</v>
      </c>
      <c r="H263" s="17">
        <f t="shared" si="33"/>
        <v>-2.6250164063525399E-4</v>
      </c>
    </row>
    <row r="264" spans="1:8" x14ac:dyDescent="0.2">
      <c r="A264" s="14"/>
      <c r="B264" s="15" t="s">
        <v>244</v>
      </c>
      <c r="C264" s="16">
        <v>38</v>
      </c>
      <c r="D264" s="16">
        <v>36</v>
      </c>
      <c r="E264" s="17">
        <f t="shared" si="31"/>
        <v>4.9875311720698253E-3</v>
      </c>
      <c r="F264" s="17">
        <f t="shared" si="32"/>
        <v>4.0677966101694916E-3</v>
      </c>
      <c r="G264" s="17">
        <f t="shared" si="34"/>
        <v>-5.2631578947368418E-2</v>
      </c>
      <c r="H264" s="17">
        <f t="shared" si="33"/>
        <v>-2.6250164063525394E-4</v>
      </c>
    </row>
    <row r="265" spans="1:8" x14ac:dyDescent="0.2">
      <c r="A265" s="14"/>
      <c r="B265" s="15" t="s">
        <v>245</v>
      </c>
      <c r="C265" s="16">
        <v>2</v>
      </c>
      <c r="D265" s="16">
        <v>0</v>
      </c>
      <c r="E265" s="17">
        <f t="shared" si="31"/>
        <v>2.6250164063525399E-4</v>
      </c>
      <c r="F265" s="17" t="str">
        <f t="shared" si="32"/>
        <v/>
      </c>
      <c r="G265" s="17">
        <f t="shared" si="34"/>
        <v>-1</v>
      </c>
      <c r="H265" s="17">
        <f t="shared" si="33"/>
        <v>-2.6250164063525399E-4</v>
      </c>
    </row>
    <row r="266" spans="1:8" x14ac:dyDescent="0.2">
      <c r="A266" s="14"/>
      <c r="B266" s="15" t="s">
        <v>246</v>
      </c>
      <c r="C266" s="16">
        <v>4</v>
      </c>
      <c r="D266" s="16">
        <v>0</v>
      </c>
      <c r="E266" s="17">
        <f t="shared" si="31"/>
        <v>5.2500328127050798E-4</v>
      </c>
      <c r="F266" s="17" t="str">
        <f t="shared" si="32"/>
        <v/>
      </c>
      <c r="G266" s="17">
        <f t="shared" si="34"/>
        <v>-1</v>
      </c>
      <c r="H266" s="17">
        <f t="shared" si="33"/>
        <v>-5.2500328127050798E-4</v>
      </c>
    </row>
    <row r="267" spans="1:8" x14ac:dyDescent="0.2">
      <c r="A267" s="14"/>
      <c r="B267" s="15" t="s">
        <v>247</v>
      </c>
      <c r="C267" s="16">
        <v>16</v>
      </c>
      <c r="D267" s="16">
        <v>4</v>
      </c>
      <c r="E267" s="17">
        <f t="shared" si="31"/>
        <v>2.1000131250820319E-3</v>
      </c>
      <c r="F267" s="17">
        <f t="shared" si="32"/>
        <v>4.519774011299435E-4</v>
      </c>
      <c r="G267" s="17">
        <f t="shared" si="34"/>
        <v>-0.75</v>
      </c>
      <c r="H267" s="17">
        <f t="shared" si="33"/>
        <v>-1.575009843811524E-3</v>
      </c>
    </row>
    <row r="268" spans="1:8" x14ac:dyDescent="0.2">
      <c r="A268" s="14"/>
      <c r="B268" s="15" t="s">
        <v>248</v>
      </c>
      <c r="C268" s="16">
        <v>7</v>
      </c>
      <c r="D268" s="16">
        <v>5</v>
      </c>
      <c r="E268" s="17">
        <f t="shared" si="31"/>
        <v>9.1875574222338892E-4</v>
      </c>
      <c r="F268" s="17">
        <f t="shared" si="32"/>
        <v>5.649717514124294E-4</v>
      </c>
      <c r="G268" s="17">
        <f t="shared" si="34"/>
        <v>-0.2857142857142857</v>
      </c>
      <c r="H268" s="17">
        <f t="shared" si="33"/>
        <v>-2.6250164063525394E-4</v>
      </c>
    </row>
    <row r="269" spans="1:8" x14ac:dyDescent="0.2">
      <c r="A269" s="14"/>
      <c r="B269" s="15" t="s">
        <v>249</v>
      </c>
      <c r="C269" s="16">
        <v>9</v>
      </c>
      <c r="D269" s="16">
        <v>3</v>
      </c>
      <c r="E269" s="17">
        <f t="shared" ref="E269:E300" si="35">+IF(C269=0,"",C269/C$173)</f>
        <v>1.1812573828586428E-3</v>
      </c>
      <c r="F269" s="17">
        <f t="shared" ref="F269:F300" si="36">+IF(D269=0,"",D269/D$173)</f>
        <v>3.3898305084745765E-4</v>
      </c>
      <c r="G269" s="17">
        <f t="shared" si="34"/>
        <v>-0.66666666666666663</v>
      </c>
      <c r="H269" s="17">
        <f t="shared" ref="H269:H300" si="37">+IF(OR(AND(E269=""),(G269="")),"",E269*G269)</f>
        <v>-7.8750492190576187E-4</v>
      </c>
    </row>
    <row r="270" spans="1:8" x14ac:dyDescent="0.2">
      <c r="A270" s="14"/>
      <c r="B270" s="15" t="s">
        <v>250</v>
      </c>
      <c r="C270" s="16">
        <v>2</v>
      </c>
      <c r="D270" s="16">
        <v>3</v>
      </c>
      <c r="E270" s="17">
        <f t="shared" si="35"/>
        <v>2.6250164063525399E-4</v>
      </c>
      <c r="F270" s="17">
        <f t="shared" si="36"/>
        <v>3.3898305084745765E-4</v>
      </c>
      <c r="G270" s="17">
        <f t="shared" ref="G270:G301" si="38">+IF(AND(C270=0,D270=0)," ",IF(C270=0,1,IF(D270=0,-1,(D270-C270)/C270)))</f>
        <v>0.5</v>
      </c>
      <c r="H270" s="17">
        <f t="shared" si="37"/>
        <v>1.31250820317627E-4</v>
      </c>
    </row>
    <row r="271" spans="1:8" x14ac:dyDescent="0.2">
      <c r="A271" s="14"/>
      <c r="B271" s="15" t="s">
        <v>251</v>
      </c>
      <c r="C271" s="16">
        <v>138</v>
      </c>
      <c r="D271" s="16">
        <v>32</v>
      </c>
      <c r="E271" s="17">
        <f t="shared" si="35"/>
        <v>1.8112613203832523E-2</v>
      </c>
      <c r="F271" s="17">
        <f t="shared" si="36"/>
        <v>3.615819209039548E-3</v>
      </c>
      <c r="G271" s="17">
        <f t="shared" si="38"/>
        <v>-0.76811594202898548</v>
      </c>
      <c r="H271" s="17">
        <f t="shared" si="37"/>
        <v>-1.391258695366846E-2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1</v>
      </c>
      <c r="D274" s="16">
        <v>11</v>
      </c>
      <c r="E274" s="17">
        <f t="shared" si="35"/>
        <v>1.31250820317627E-4</v>
      </c>
      <c r="F274" s="17">
        <f t="shared" si="36"/>
        <v>1.2429378531073447E-3</v>
      </c>
      <c r="G274" s="17">
        <f t="shared" si="38"/>
        <v>10</v>
      </c>
      <c r="H274" s="17">
        <f t="shared" si="37"/>
        <v>1.3125082031762701E-3</v>
      </c>
    </row>
    <row r="275" spans="1:8" x14ac:dyDescent="0.2">
      <c r="A275" s="14"/>
      <c r="B275" s="15" t="s">
        <v>255</v>
      </c>
      <c r="C275" s="16">
        <v>41</v>
      </c>
      <c r="D275" s="16">
        <v>7</v>
      </c>
      <c r="E275" s="17">
        <f t="shared" si="35"/>
        <v>5.381283633022706E-3</v>
      </c>
      <c r="F275" s="17">
        <f t="shared" si="36"/>
        <v>7.9096045197740109E-4</v>
      </c>
      <c r="G275" s="17">
        <f t="shared" si="38"/>
        <v>-0.82926829268292679</v>
      </c>
      <c r="H275" s="17">
        <f t="shared" si="37"/>
        <v>-4.4625278907993171E-3</v>
      </c>
    </row>
    <row r="276" spans="1:8" ht="25.5" x14ac:dyDescent="0.2">
      <c r="A276" s="14"/>
      <c r="B276" s="15" t="s">
        <v>256</v>
      </c>
      <c r="C276" s="16">
        <v>71</v>
      </c>
      <c r="D276" s="16">
        <v>81</v>
      </c>
      <c r="E276" s="17">
        <f t="shared" si="35"/>
        <v>9.3188082425515167E-3</v>
      </c>
      <c r="F276" s="17">
        <f t="shared" si="36"/>
        <v>9.1525423728813556E-3</v>
      </c>
      <c r="G276" s="17">
        <f t="shared" si="38"/>
        <v>0.14084507042253522</v>
      </c>
      <c r="H276" s="17">
        <f t="shared" si="37"/>
        <v>1.3125082031762701E-3</v>
      </c>
    </row>
    <row r="277" spans="1:8" x14ac:dyDescent="0.2">
      <c r="A277" s="14"/>
      <c r="B277" s="15" t="s">
        <v>257</v>
      </c>
      <c r="C277" s="16">
        <v>12</v>
      </c>
      <c r="D277" s="16">
        <v>8</v>
      </c>
      <c r="E277" s="17">
        <f t="shared" si="35"/>
        <v>1.5750098438115237E-3</v>
      </c>
      <c r="F277" s="17">
        <f t="shared" si="36"/>
        <v>9.0395480225988699E-4</v>
      </c>
      <c r="G277" s="17">
        <f t="shared" si="38"/>
        <v>-0.33333333333333331</v>
      </c>
      <c r="H277" s="17">
        <f t="shared" si="37"/>
        <v>-5.2500328127050788E-4</v>
      </c>
    </row>
    <row r="278" spans="1:8" x14ac:dyDescent="0.2">
      <c r="A278" s="14"/>
      <c r="B278" s="15" t="s">
        <v>258</v>
      </c>
      <c r="C278" s="16">
        <v>5</v>
      </c>
      <c r="D278" s="16">
        <v>5</v>
      </c>
      <c r="E278" s="17">
        <f t="shared" si="35"/>
        <v>6.5625410158813493E-4</v>
      </c>
      <c r="F278" s="17">
        <f t="shared" si="36"/>
        <v>5.649717514124294E-4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3</v>
      </c>
      <c r="D280" s="16">
        <v>2</v>
      </c>
      <c r="E280" s="17">
        <f t="shared" si="35"/>
        <v>3.9375246095288093E-4</v>
      </c>
      <c r="F280" s="17">
        <f t="shared" si="36"/>
        <v>2.2598870056497175E-4</v>
      </c>
      <c r="G280" s="17">
        <f t="shared" si="38"/>
        <v>-0.33333333333333331</v>
      </c>
      <c r="H280" s="17">
        <f t="shared" si="37"/>
        <v>-1.3125082031762697E-4</v>
      </c>
    </row>
    <row r="281" spans="1:8" x14ac:dyDescent="0.2">
      <c r="A281" s="14"/>
      <c r="B281" s="15" t="s">
        <v>261</v>
      </c>
      <c r="C281" s="16">
        <v>3</v>
      </c>
      <c r="D281" s="16">
        <v>5</v>
      </c>
      <c r="E281" s="17">
        <f t="shared" si="35"/>
        <v>3.9375246095288093E-4</v>
      </c>
      <c r="F281" s="17">
        <f t="shared" si="36"/>
        <v>5.649717514124294E-4</v>
      </c>
      <c r="G281" s="17">
        <f t="shared" si="38"/>
        <v>0.66666666666666663</v>
      </c>
      <c r="H281" s="17">
        <f t="shared" si="37"/>
        <v>2.6250164063525394E-4</v>
      </c>
    </row>
    <row r="282" spans="1:8" x14ac:dyDescent="0.2">
      <c r="A282" s="14"/>
      <c r="B282" s="15" t="s">
        <v>262</v>
      </c>
      <c r="C282" s="16">
        <v>8</v>
      </c>
      <c r="D282" s="16">
        <v>13</v>
      </c>
      <c r="E282" s="17">
        <f t="shared" si="35"/>
        <v>1.050006562541016E-3</v>
      </c>
      <c r="F282" s="17">
        <f t="shared" si="36"/>
        <v>1.4689265536723163E-3</v>
      </c>
      <c r="G282" s="17">
        <f t="shared" si="38"/>
        <v>0.625</v>
      </c>
      <c r="H282" s="17">
        <f t="shared" si="37"/>
        <v>6.5625410158813503E-4</v>
      </c>
    </row>
    <row r="283" spans="1:8" x14ac:dyDescent="0.2">
      <c r="A283" s="14"/>
      <c r="B283" s="15" t="s">
        <v>263</v>
      </c>
      <c r="C283" s="16">
        <v>15</v>
      </c>
      <c r="D283" s="16">
        <v>17</v>
      </c>
      <c r="E283" s="17">
        <f t="shared" si="35"/>
        <v>1.9687623047644049E-3</v>
      </c>
      <c r="F283" s="17">
        <f t="shared" si="36"/>
        <v>1.9209039548022599E-3</v>
      </c>
      <c r="G283" s="17">
        <f t="shared" si="38"/>
        <v>0.13333333333333333</v>
      </c>
      <c r="H283" s="17">
        <f t="shared" si="37"/>
        <v>2.6250164063525399E-4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15</v>
      </c>
      <c r="D286" s="16">
        <v>6</v>
      </c>
      <c r="E286" s="17">
        <f t="shared" si="35"/>
        <v>1.9687623047644049E-3</v>
      </c>
      <c r="F286" s="17">
        <f t="shared" si="36"/>
        <v>6.779661016949153E-4</v>
      </c>
      <c r="G286" s="17">
        <f t="shared" si="38"/>
        <v>-0.6</v>
      </c>
      <c r="H286" s="17">
        <f t="shared" si="37"/>
        <v>-1.1812573828586428E-3</v>
      </c>
    </row>
    <row r="287" spans="1:8" x14ac:dyDescent="0.2">
      <c r="A287" s="14"/>
      <c r="B287" s="15" t="s">
        <v>267</v>
      </c>
      <c r="C287" s="16">
        <v>13</v>
      </c>
      <c r="D287" s="16">
        <v>5</v>
      </c>
      <c r="E287" s="17">
        <f t="shared" si="35"/>
        <v>1.7062606641291508E-3</v>
      </c>
      <c r="F287" s="17">
        <f t="shared" si="36"/>
        <v>5.649717514124294E-4</v>
      </c>
      <c r="G287" s="17">
        <f t="shared" si="38"/>
        <v>-0.61538461538461542</v>
      </c>
      <c r="H287" s="17">
        <f t="shared" si="37"/>
        <v>-1.050006562541016E-3</v>
      </c>
    </row>
    <row r="288" spans="1:8" x14ac:dyDescent="0.2">
      <c r="A288" s="14"/>
      <c r="B288" s="15" t="s">
        <v>268</v>
      </c>
      <c r="C288" s="16">
        <v>88</v>
      </c>
      <c r="D288" s="16">
        <v>120</v>
      </c>
      <c r="E288" s="17">
        <f t="shared" si="35"/>
        <v>1.1550072187951175E-2</v>
      </c>
      <c r="F288" s="17">
        <f t="shared" si="36"/>
        <v>1.3559322033898305E-2</v>
      </c>
      <c r="G288" s="17">
        <f t="shared" si="38"/>
        <v>0.36363636363636365</v>
      </c>
      <c r="H288" s="17">
        <f t="shared" si="37"/>
        <v>4.2000262501640639E-3</v>
      </c>
    </row>
    <row r="289" spans="1:8" x14ac:dyDescent="0.2">
      <c r="A289" s="14"/>
      <c r="B289" s="15" t="s">
        <v>269</v>
      </c>
      <c r="C289" s="16">
        <v>4</v>
      </c>
      <c r="D289" s="16">
        <v>32</v>
      </c>
      <c r="E289" s="17">
        <f t="shared" si="35"/>
        <v>5.2500328127050798E-4</v>
      </c>
      <c r="F289" s="17">
        <f t="shared" si="36"/>
        <v>3.615819209039548E-3</v>
      </c>
      <c r="G289" s="17">
        <f t="shared" si="38"/>
        <v>7</v>
      </c>
      <c r="H289" s="17">
        <f t="shared" si="37"/>
        <v>3.6750229688935557E-3</v>
      </c>
    </row>
    <row r="290" spans="1:8" x14ac:dyDescent="0.2">
      <c r="A290" s="14"/>
      <c r="B290" s="15" t="s">
        <v>270</v>
      </c>
      <c r="C290" s="16">
        <v>4</v>
      </c>
      <c r="D290" s="16">
        <v>1</v>
      </c>
      <c r="E290" s="17">
        <f t="shared" si="35"/>
        <v>5.2500328127050798E-4</v>
      </c>
      <c r="F290" s="17">
        <f t="shared" si="36"/>
        <v>1.1299435028248587E-4</v>
      </c>
      <c r="G290" s="17">
        <f t="shared" si="38"/>
        <v>-0.75</v>
      </c>
      <c r="H290" s="17">
        <f t="shared" si="37"/>
        <v>-3.9375246095288099E-4</v>
      </c>
    </row>
    <row r="291" spans="1:8" x14ac:dyDescent="0.2">
      <c r="A291" s="14"/>
      <c r="B291" s="15" t="s">
        <v>271</v>
      </c>
      <c r="C291" s="16">
        <v>7</v>
      </c>
      <c r="D291" s="16">
        <v>3</v>
      </c>
      <c r="E291" s="17">
        <f t="shared" si="35"/>
        <v>9.1875574222338892E-4</v>
      </c>
      <c r="F291" s="17">
        <f t="shared" si="36"/>
        <v>3.3898305084745765E-4</v>
      </c>
      <c r="G291" s="17">
        <f t="shared" si="38"/>
        <v>-0.5714285714285714</v>
      </c>
      <c r="H291" s="17">
        <f t="shared" si="37"/>
        <v>-5.2500328127050788E-4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25</v>
      </c>
      <c r="D293" s="16">
        <v>11</v>
      </c>
      <c r="E293" s="17">
        <f t="shared" si="35"/>
        <v>3.2812705079406745E-3</v>
      </c>
      <c r="F293" s="17">
        <f t="shared" si="36"/>
        <v>1.2429378531073447E-3</v>
      </c>
      <c r="G293" s="17">
        <f t="shared" si="38"/>
        <v>-0.56000000000000005</v>
      </c>
      <c r="H293" s="17">
        <f t="shared" si="37"/>
        <v>-1.8375114844467778E-3</v>
      </c>
    </row>
    <row r="294" spans="1:8" x14ac:dyDescent="0.2">
      <c r="A294" s="14"/>
      <c r="B294" s="15" t="s">
        <v>274</v>
      </c>
      <c r="C294" s="16">
        <v>32</v>
      </c>
      <c r="D294" s="16">
        <v>25</v>
      </c>
      <c r="E294" s="17">
        <f t="shared" si="35"/>
        <v>4.2000262501640639E-3</v>
      </c>
      <c r="F294" s="17">
        <f t="shared" si="36"/>
        <v>2.8248587570621469E-3</v>
      </c>
      <c r="G294" s="17">
        <f t="shared" si="38"/>
        <v>-0.21875</v>
      </c>
      <c r="H294" s="17">
        <f t="shared" si="37"/>
        <v>-9.1875574222338892E-4</v>
      </c>
    </row>
    <row r="295" spans="1:8" x14ac:dyDescent="0.2">
      <c r="A295" s="14"/>
      <c r="B295" s="15" t="s">
        <v>275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1.1299435028248587E-4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1</v>
      </c>
      <c r="D296" s="16">
        <v>1</v>
      </c>
      <c r="E296" s="17">
        <f t="shared" si="35"/>
        <v>1.31250820317627E-4</v>
      </c>
      <c r="F296" s="17">
        <f t="shared" si="36"/>
        <v>1.1299435028248587E-4</v>
      </c>
      <c r="G296" s="17">
        <f t="shared" si="38"/>
        <v>0</v>
      </c>
      <c r="H296" s="17">
        <f t="shared" si="37"/>
        <v>0</v>
      </c>
    </row>
    <row r="297" spans="1:8" x14ac:dyDescent="0.2">
      <c r="A297" s="14"/>
      <c r="B297" s="15" t="s">
        <v>277</v>
      </c>
      <c r="C297" s="16">
        <v>1</v>
      </c>
      <c r="D297" s="16">
        <v>0</v>
      </c>
      <c r="E297" s="17">
        <f t="shared" si="35"/>
        <v>1.31250820317627E-4</v>
      </c>
      <c r="F297" s="17" t="str">
        <f t="shared" si="36"/>
        <v/>
      </c>
      <c r="G297" s="17">
        <f t="shared" si="38"/>
        <v>-1</v>
      </c>
      <c r="H297" s="17">
        <f t="shared" si="37"/>
        <v>-1.31250820317627E-4</v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13</v>
      </c>
      <c r="D300" s="16">
        <v>52</v>
      </c>
      <c r="E300" s="17">
        <f t="shared" si="35"/>
        <v>1.7062606641291508E-3</v>
      </c>
      <c r="F300" s="17">
        <f t="shared" si="36"/>
        <v>5.8757062146892651E-3</v>
      </c>
      <c r="G300" s="17">
        <f t="shared" si="38"/>
        <v>3</v>
      </c>
      <c r="H300" s="17">
        <f t="shared" si="37"/>
        <v>5.1187819923874528E-3</v>
      </c>
    </row>
    <row r="301" spans="1:8" x14ac:dyDescent="0.2">
      <c r="A301" s="14"/>
      <c r="B301" s="15" t="s">
        <v>281</v>
      </c>
      <c r="C301" s="16">
        <v>8</v>
      </c>
      <c r="D301" s="16">
        <v>64</v>
      </c>
      <c r="E301" s="17">
        <f t="shared" ref="E301:E332" si="39">+IF(C301=0,"",C301/C$173)</f>
        <v>1.050006562541016E-3</v>
      </c>
      <c r="F301" s="17">
        <f t="shared" ref="F301:F332" si="40">+IF(D301=0,"",D301/D$173)</f>
        <v>7.231638418079096E-3</v>
      </c>
      <c r="G301" s="17">
        <f t="shared" si="38"/>
        <v>7</v>
      </c>
      <c r="H301" s="17">
        <f t="shared" ref="H301:H332" si="41">+IF(OR(AND(E301=""),(G301="")),"",E301*G301)</f>
        <v>7.3500459377871113E-3</v>
      </c>
    </row>
    <row r="302" spans="1:8" ht="25.5" x14ac:dyDescent="0.2">
      <c r="A302" s="14"/>
      <c r="B302" s="15" t="s">
        <v>641</v>
      </c>
      <c r="C302" s="16">
        <v>3</v>
      </c>
      <c r="D302" s="16">
        <v>2</v>
      </c>
      <c r="E302" s="17">
        <f t="shared" si="39"/>
        <v>3.9375246095288093E-4</v>
      </c>
      <c r="F302" s="17">
        <f t="shared" si="40"/>
        <v>2.2598870056497175E-4</v>
      </c>
      <c r="G302" s="17">
        <f t="shared" ref="G302:G333" si="42">+IF(AND(C302=0,D302=0)," ",IF(C302=0,1,IF(D302=0,-1,(D302-C302)/C302)))</f>
        <v>-0.33333333333333331</v>
      </c>
      <c r="H302" s="17">
        <f t="shared" si="41"/>
        <v>-1.3125082031762697E-4</v>
      </c>
    </row>
    <row r="303" spans="1:8" x14ac:dyDescent="0.2">
      <c r="A303" s="14"/>
      <c r="B303" s="15" t="s">
        <v>282</v>
      </c>
      <c r="C303" s="16">
        <v>2</v>
      </c>
      <c r="D303" s="16">
        <v>2</v>
      </c>
      <c r="E303" s="17">
        <f t="shared" si="39"/>
        <v>2.6250164063525399E-4</v>
      </c>
      <c r="F303" s="17">
        <f t="shared" si="40"/>
        <v>2.2598870056497175E-4</v>
      </c>
      <c r="G303" s="17">
        <f t="shared" si="42"/>
        <v>0</v>
      </c>
      <c r="H303" s="17">
        <f t="shared" si="41"/>
        <v>0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2.2598870056497175E-4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43</v>
      </c>
      <c r="D305" s="16">
        <v>99</v>
      </c>
      <c r="E305" s="17">
        <f t="shared" si="39"/>
        <v>5.6437852736579601E-3</v>
      </c>
      <c r="F305" s="17">
        <f t="shared" si="40"/>
        <v>1.1186440677966102E-2</v>
      </c>
      <c r="G305" s="17">
        <f t="shared" si="42"/>
        <v>1.3023255813953489</v>
      </c>
      <c r="H305" s="17">
        <f t="shared" si="41"/>
        <v>7.3500459377871113E-3</v>
      </c>
    </row>
    <row r="306" spans="1:8" x14ac:dyDescent="0.2">
      <c r="A306" s="14"/>
      <c r="B306" s="15" t="s">
        <v>285</v>
      </c>
      <c r="C306" s="16">
        <v>6</v>
      </c>
      <c r="D306" s="16">
        <v>21</v>
      </c>
      <c r="E306" s="17">
        <f t="shared" si="39"/>
        <v>7.8750492190576187E-4</v>
      </c>
      <c r="F306" s="17">
        <f t="shared" si="40"/>
        <v>2.3728813559322033E-3</v>
      </c>
      <c r="G306" s="17">
        <f t="shared" si="42"/>
        <v>2.5</v>
      </c>
      <c r="H306" s="17">
        <f t="shared" si="41"/>
        <v>1.9687623047644045E-3</v>
      </c>
    </row>
    <row r="307" spans="1:8" x14ac:dyDescent="0.2">
      <c r="A307" s="14"/>
      <c r="B307" s="15" t="s">
        <v>286</v>
      </c>
      <c r="C307" s="16">
        <v>1</v>
      </c>
      <c r="D307" s="16">
        <v>1</v>
      </c>
      <c r="E307" s="17">
        <f t="shared" si="39"/>
        <v>1.31250820317627E-4</v>
      </c>
      <c r="F307" s="17">
        <f t="shared" si="40"/>
        <v>1.1299435028248587E-4</v>
      </c>
      <c r="G307" s="17">
        <f t="shared" si="42"/>
        <v>0</v>
      </c>
      <c r="H307" s="17">
        <f t="shared" si="41"/>
        <v>0</v>
      </c>
    </row>
    <row r="308" spans="1:8" x14ac:dyDescent="0.2">
      <c r="A308" s="14"/>
      <c r="B308" s="15" t="s">
        <v>287</v>
      </c>
      <c r="C308" s="16">
        <v>550</v>
      </c>
      <c r="D308" s="16">
        <v>712</v>
      </c>
      <c r="E308" s="17">
        <f t="shared" si="39"/>
        <v>7.2187951174694842E-2</v>
      </c>
      <c r="F308" s="17">
        <f t="shared" si="40"/>
        <v>8.0451977401129943E-2</v>
      </c>
      <c r="G308" s="17">
        <f t="shared" si="42"/>
        <v>0.29454545454545455</v>
      </c>
      <c r="H308" s="17">
        <f t="shared" si="41"/>
        <v>2.1262632891455573E-2</v>
      </c>
    </row>
    <row r="309" spans="1:8" x14ac:dyDescent="0.2">
      <c r="A309" s="14"/>
      <c r="B309" s="15" t="s">
        <v>288</v>
      </c>
      <c r="C309" s="16">
        <v>1</v>
      </c>
      <c r="D309" s="16">
        <v>1</v>
      </c>
      <c r="E309" s="17">
        <f t="shared" si="39"/>
        <v>1.31250820317627E-4</v>
      </c>
      <c r="F309" s="17">
        <f t="shared" si="40"/>
        <v>1.1299435028248587E-4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289</v>
      </c>
      <c r="C310" s="16">
        <v>53</v>
      </c>
      <c r="D310" s="16">
        <v>25</v>
      </c>
      <c r="E310" s="17">
        <f t="shared" si="39"/>
        <v>6.9562934768342306E-3</v>
      </c>
      <c r="F310" s="17">
        <f t="shared" si="40"/>
        <v>2.8248587570621469E-3</v>
      </c>
      <c r="G310" s="17">
        <f t="shared" si="42"/>
        <v>-0.52830188679245282</v>
      </c>
      <c r="H310" s="17">
        <f t="shared" si="41"/>
        <v>-3.6750229688935557E-3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3</v>
      </c>
      <c r="D313" s="16">
        <v>21</v>
      </c>
      <c r="E313" s="17">
        <f t="shared" si="39"/>
        <v>3.9375246095288093E-4</v>
      </c>
      <c r="F313" s="17">
        <f t="shared" si="40"/>
        <v>2.3728813559322033E-3</v>
      </c>
      <c r="G313" s="17">
        <f t="shared" si="42"/>
        <v>6</v>
      </c>
      <c r="H313" s="17">
        <f t="shared" si="41"/>
        <v>2.3625147657172856E-3</v>
      </c>
    </row>
    <row r="314" spans="1:8" ht="25.5" x14ac:dyDescent="0.2">
      <c r="A314" s="14"/>
      <c r="B314" s="15" t="s">
        <v>293</v>
      </c>
      <c r="C314" s="16">
        <v>3</v>
      </c>
      <c r="D314" s="16">
        <v>1</v>
      </c>
      <c r="E314" s="17">
        <f t="shared" si="39"/>
        <v>3.9375246095288093E-4</v>
      </c>
      <c r="F314" s="17">
        <f t="shared" si="40"/>
        <v>1.1299435028248587E-4</v>
      </c>
      <c r="G314" s="17">
        <f t="shared" si="42"/>
        <v>-0.66666666666666663</v>
      </c>
      <c r="H314" s="17">
        <f t="shared" si="41"/>
        <v>-2.6250164063525394E-4</v>
      </c>
    </row>
    <row r="315" spans="1:8" ht="25.5" x14ac:dyDescent="0.2">
      <c r="A315" s="14"/>
      <c r="B315" s="15" t="s">
        <v>294</v>
      </c>
      <c r="C315" s="16">
        <v>1</v>
      </c>
      <c r="D315" s="16">
        <v>1</v>
      </c>
      <c r="E315" s="17">
        <f t="shared" si="39"/>
        <v>1.31250820317627E-4</v>
      </c>
      <c r="F315" s="17">
        <f t="shared" si="40"/>
        <v>1.1299435028248587E-4</v>
      </c>
      <c r="G315" s="17">
        <f t="shared" si="42"/>
        <v>0</v>
      </c>
      <c r="H315" s="17">
        <f t="shared" si="41"/>
        <v>0</v>
      </c>
    </row>
    <row r="316" spans="1:8" x14ac:dyDescent="0.2">
      <c r="A316" s="14"/>
      <c r="B316" s="15" t="s">
        <v>295</v>
      </c>
      <c r="C316" s="16">
        <v>3</v>
      </c>
      <c r="D316" s="16">
        <v>1</v>
      </c>
      <c r="E316" s="17">
        <f t="shared" si="39"/>
        <v>3.9375246095288093E-4</v>
      </c>
      <c r="F316" s="17">
        <f t="shared" si="40"/>
        <v>1.1299435028248587E-4</v>
      </c>
      <c r="G316" s="17">
        <f t="shared" si="42"/>
        <v>-0.66666666666666663</v>
      </c>
      <c r="H316" s="17">
        <f t="shared" si="41"/>
        <v>-2.6250164063525394E-4</v>
      </c>
    </row>
    <row r="317" spans="1:8" x14ac:dyDescent="0.2">
      <c r="A317" s="14"/>
      <c r="B317" s="15" t="s">
        <v>296</v>
      </c>
      <c r="C317" s="16">
        <v>12</v>
      </c>
      <c r="D317" s="16">
        <v>10</v>
      </c>
      <c r="E317" s="17">
        <f t="shared" si="39"/>
        <v>1.5750098438115237E-3</v>
      </c>
      <c r="F317" s="17">
        <f t="shared" si="40"/>
        <v>1.1299435028248588E-3</v>
      </c>
      <c r="G317" s="17">
        <f t="shared" si="42"/>
        <v>-0.16666666666666666</v>
      </c>
      <c r="H317" s="17">
        <f t="shared" si="41"/>
        <v>-2.6250164063525394E-4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111</v>
      </c>
      <c r="D319" s="16">
        <v>76</v>
      </c>
      <c r="E319" s="17">
        <f t="shared" si="39"/>
        <v>1.4568841055256595E-2</v>
      </c>
      <c r="F319" s="17">
        <f t="shared" si="40"/>
        <v>8.5875706214689259E-3</v>
      </c>
      <c r="G319" s="17">
        <f t="shared" si="42"/>
        <v>-0.31531531531531531</v>
      </c>
      <c r="H319" s="17">
        <f t="shared" si="41"/>
        <v>-4.5937787111169446E-3</v>
      </c>
    </row>
    <row r="320" spans="1:8" x14ac:dyDescent="0.2">
      <c r="A320" s="14"/>
      <c r="B320" s="15" t="s">
        <v>299</v>
      </c>
      <c r="C320" s="16">
        <v>13</v>
      </c>
      <c r="D320" s="16">
        <v>0</v>
      </c>
      <c r="E320" s="17">
        <f t="shared" si="39"/>
        <v>1.7062606641291508E-3</v>
      </c>
      <c r="F320" s="17" t="str">
        <f t="shared" si="40"/>
        <v/>
      </c>
      <c r="G320" s="17">
        <f t="shared" si="42"/>
        <v>-1</v>
      </c>
      <c r="H320" s="17">
        <f t="shared" si="41"/>
        <v>-1.7062606641291508E-3</v>
      </c>
    </row>
    <row r="321" spans="1:8" ht="25.5" x14ac:dyDescent="0.2">
      <c r="A321" s="14"/>
      <c r="B321" s="15" t="s">
        <v>300</v>
      </c>
      <c r="C321" s="16">
        <v>2</v>
      </c>
      <c r="D321" s="16">
        <v>4</v>
      </c>
      <c r="E321" s="17">
        <f t="shared" si="39"/>
        <v>2.6250164063525399E-4</v>
      </c>
      <c r="F321" s="17">
        <f t="shared" si="40"/>
        <v>4.519774011299435E-4</v>
      </c>
      <c r="G321" s="17">
        <f t="shared" si="42"/>
        <v>1</v>
      </c>
      <c r="H321" s="17">
        <f t="shared" si="41"/>
        <v>2.6250164063525399E-4</v>
      </c>
    </row>
    <row r="322" spans="1:8" x14ac:dyDescent="0.2">
      <c r="A322" s="14"/>
      <c r="B322" s="15" t="s">
        <v>301</v>
      </c>
      <c r="C322" s="16">
        <v>3</v>
      </c>
      <c r="D322" s="16">
        <v>1</v>
      </c>
      <c r="E322" s="17">
        <f t="shared" si="39"/>
        <v>3.9375246095288093E-4</v>
      </c>
      <c r="F322" s="17">
        <f t="shared" si="40"/>
        <v>1.1299435028248587E-4</v>
      </c>
      <c r="G322" s="17">
        <f t="shared" si="42"/>
        <v>-0.66666666666666663</v>
      </c>
      <c r="H322" s="17">
        <f t="shared" si="41"/>
        <v>-2.6250164063525394E-4</v>
      </c>
    </row>
    <row r="323" spans="1:8" ht="38.25" x14ac:dyDescent="0.2">
      <c r="A323" s="14"/>
      <c r="B323" s="15" t="s">
        <v>302</v>
      </c>
      <c r="C323" s="16">
        <v>1</v>
      </c>
      <c r="D323" s="16">
        <v>2</v>
      </c>
      <c r="E323" s="17">
        <f t="shared" si="39"/>
        <v>1.31250820317627E-4</v>
      </c>
      <c r="F323" s="17">
        <f t="shared" si="40"/>
        <v>2.2598870056497175E-4</v>
      </c>
      <c r="G323" s="17">
        <f t="shared" si="42"/>
        <v>1</v>
      </c>
      <c r="H323" s="17">
        <f t="shared" si="41"/>
        <v>1.31250820317627E-4</v>
      </c>
    </row>
    <row r="324" spans="1:8" ht="25.5" x14ac:dyDescent="0.2">
      <c r="A324" s="14"/>
      <c r="B324" s="15" t="s">
        <v>303</v>
      </c>
      <c r="C324" s="16">
        <v>16</v>
      </c>
      <c r="D324" s="16">
        <v>10</v>
      </c>
      <c r="E324" s="17">
        <f t="shared" si="39"/>
        <v>2.1000131250820319E-3</v>
      </c>
      <c r="F324" s="17">
        <f t="shared" si="40"/>
        <v>1.1299435028248588E-3</v>
      </c>
      <c r="G324" s="17">
        <f t="shared" si="42"/>
        <v>-0.375</v>
      </c>
      <c r="H324" s="17">
        <f t="shared" si="41"/>
        <v>-7.8750492190576198E-4</v>
      </c>
    </row>
    <row r="325" spans="1:8" ht="25.5" x14ac:dyDescent="0.2">
      <c r="A325" s="14"/>
      <c r="B325" s="15" t="s">
        <v>304</v>
      </c>
      <c r="C325" s="16">
        <v>1</v>
      </c>
      <c r="D325" s="16">
        <v>0</v>
      </c>
      <c r="E325" s="17">
        <f t="shared" si="39"/>
        <v>1.31250820317627E-4</v>
      </c>
      <c r="F325" s="17" t="str">
        <f t="shared" si="40"/>
        <v/>
      </c>
      <c r="G325" s="17">
        <f t="shared" si="42"/>
        <v>-1</v>
      </c>
      <c r="H325" s="17">
        <f t="shared" si="41"/>
        <v>-1.31250820317627E-4</v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1.1299435028248587E-4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63</v>
      </c>
      <c r="D328" s="16">
        <v>100</v>
      </c>
      <c r="E328" s="17">
        <f t="shared" si="39"/>
        <v>8.2688016800105003E-3</v>
      </c>
      <c r="F328" s="17">
        <f t="shared" si="40"/>
        <v>1.1299435028248588E-2</v>
      </c>
      <c r="G328" s="17">
        <f t="shared" si="42"/>
        <v>0.58730158730158732</v>
      </c>
      <c r="H328" s="17">
        <f t="shared" si="41"/>
        <v>4.8562803517521987E-3</v>
      </c>
    </row>
    <row r="329" spans="1:8" x14ac:dyDescent="0.2">
      <c r="A329" s="14"/>
      <c r="B329" s="15" t="s">
        <v>308</v>
      </c>
      <c r="C329" s="16">
        <v>1</v>
      </c>
      <c r="D329" s="16">
        <v>2</v>
      </c>
      <c r="E329" s="17">
        <f t="shared" si="39"/>
        <v>1.31250820317627E-4</v>
      </c>
      <c r="F329" s="17">
        <f t="shared" si="40"/>
        <v>2.2598870056497175E-4</v>
      </c>
      <c r="G329" s="17">
        <f t="shared" si="42"/>
        <v>1</v>
      </c>
      <c r="H329" s="17">
        <f t="shared" si="41"/>
        <v>1.31250820317627E-4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1.1299435028248587E-4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2</v>
      </c>
      <c r="D333" s="16">
        <v>25</v>
      </c>
      <c r="E333" s="17">
        <f t="shared" ref="E333:E343" si="43">+IF(C333=0,"",C333/C$173)</f>
        <v>2.6250164063525399E-4</v>
      </c>
      <c r="F333" s="17">
        <f t="shared" ref="F333:F343" si="44">+IF(D333=0,"",D333/D$173)</f>
        <v>2.8248587570621469E-3</v>
      </c>
      <c r="G333" s="17">
        <f t="shared" si="42"/>
        <v>11.5</v>
      </c>
      <c r="H333" s="17">
        <f t="shared" ref="H333:H343" si="45">+IF(OR(AND(E333=""),(G333="")),"",E333*G333)</f>
        <v>3.0187688673054209E-3</v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1</v>
      </c>
      <c r="D335" s="16">
        <v>1</v>
      </c>
      <c r="E335" s="17">
        <f t="shared" si="43"/>
        <v>1.31250820317627E-4</v>
      </c>
      <c r="F335" s="17">
        <f t="shared" si="44"/>
        <v>1.1299435028248587E-4</v>
      </c>
      <c r="G335" s="17">
        <f t="shared" si="46"/>
        <v>0</v>
      </c>
      <c r="H335" s="17">
        <f t="shared" si="45"/>
        <v>0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</v>
      </c>
      <c r="D338" s="16">
        <v>0</v>
      </c>
      <c r="E338" s="17">
        <f t="shared" si="43"/>
        <v>1.31250820317627E-4</v>
      </c>
      <c r="F338" s="17" t="str">
        <f t="shared" si="44"/>
        <v/>
      </c>
      <c r="G338" s="17">
        <f t="shared" si="46"/>
        <v>-1</v>
      </c>
      <c r="H338" s="17">
        <f t="shared" si="45"/>
        <v>-1.31250820317627E-4</v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6</v>
      </c>
      <c r="D341" s="16">
        <v>2</v>
      </c>
      <c r="E341" s="17">
        <f t="shared" si="43"/>
        <v>7.8750492190576187E-4</v>
      </c>
      <c r="F341" s="17">
        <f t="shared" si="44"/>
        <v>2.2598870056497175E-4</v>
      </c>
      <c r="G341" s="17">
        <f t="shared" si="46"/>
        <v>-0.66666666666666663</v>
      </c>
      <c r="H341" s="17">
        <f t="shared" si="45"/>
        <v>-5.2500328127050788E-4</v>
      </c>
    </row>
    <row r="342" spans="1:8" x14ac:dyDescent="0.2">
      <c r="A342" s="14"/>
      <c r="B342" s="15" t="s">
        <v>321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1.1299435028248587E-4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1</v>
      </c>
      <c r="D343" s="16">
        <v>0</v>
      </c>
      <c r="E343" s="17">
        <f t="shared" si="43"/>
        <v>1.31250820317627E-4</v>
      </c>
      <c r="F343" s="17" t="str">
        <f t="shared" si="44"/>
        <v/>
      </c>
      <c r="G343" s="17">
        <f t="shared" si="46"/>
        <v>-1</v>
      </c>
      <c r="H343" s="17">
        <f t="shared" si="45"/>
        <v>-1.31250820317627E-4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13402</v>
      </c>
      <c r="D349" s="19">
        <f>SUM(D350:D576)</f>
        <v>12521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-6.5736457245187285E-2</v>
      </c>
      <c r="H349" s="20">
        <f t="shared" ref="H349:H412" si="49">+IF(OR(AND(E349=""),(G349="")),"",E349*G349)</f>
        <v>-6.5736457245187285E-2</v>
      </c>
    </row>
    <row r="350" spans="1:8" x14ac:dyDescent="0.2">
      <c r="A350" s="14"/>
      <c r="B350" s="15" t="s">
        <v>323</v>
      </c>
      <c r="C350" s="16">
        <v>148</v>
      </c>
      <c r="D350" s="16">
        <v>75</v>
      </c>
      <c r="E350" s="17">
        <f t="shared" si="47"/>
        <v>1.1043127891359498E-2</v>
      </c>
      <c r="F350" s="17">
        <f t="shared" si="48"/>
        <v>5.9899369059979238E-3</v>
      </c>
      <c r="G350" s="17">
        <f t="shared" ref="G350:G413" si="50">+IF(AND(C350=0,D350=0)," ",IF(C350=0,1,IF(D350=0,-1,(D350-C350)/C350)))</f>
        <v>-0.49324324324324326</v>
      </c>
      <c r="H350" s="17">
        <f t="shared" si="49"/>
        <v>-5.446948216684077E-3</v>
      </c>
    </row>
    <row r="351" spans="1:8" x14ac:dyDescent="0.2">
      <c r="A351" s="14"/>
      <c r="B351" s="15" t="s">
        <v>324</v>
      </c>
      <c r="C351" s="16">
        <v>34</v>
      </c>
      <c r="D351" s="16">
        <v>23</v>
      </c>
      <c r="E351" s="17">
        <f t="shared" si="47"/>
        <v>2.5369347858528579E-3</v>
      </c>
      <c r="F351" s="17">
        <f t="shared" si="48"/>
        <v>1.8369139845060298E-3</v>
      </c>
      <c r="G351" s="17">
        <f t="shared" si="50"/>
        <v>-0.3235294117647059</v>
      </c>
      <c r="H351" s="17">
        <f t="shared" si="49"/>
        <v>-8.2077301895239522E-4</v>
      </c>
    </row>
    <row r="352" spans="1:8" x14ac:dyDescent="0.2">
      <c r="A352" s="14"/>
      <c r="B352" s="15" t="s">
        <v>325</v>
      </c>
      <c r="C352" s="16">
        <v>18</v>
      </c>
      <c r="D352" s="16">
        <v>12</v>
      </c>
      <c r="E352" s="17">
        <f t="shared" si="47"/>
        <v>1.3430831219221012E-3</v>
      </c>
      <c r="F352" s="17">
        <f t="shared" si="48"/>
        <v>9.5838990495966778E-4</v>
      </c>
      <c r="G352" s="17">
        <f t="shared" si="50"/>
        <v>-0.33333333333333331</v>
      </c>
      <c r="H352" s="17">
        <f t="shared" si="49"/>
        <v>-4.4769437397403371E-4</v>
      </c>
    </row>
    <row r="353" spans="1:8" x14ac:dyDescent="0.2">
      <c r="A353" s="14"/>
      <c r="B353" s="15" t="s">
        <v>326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7.9865825413305653E-5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4</v>
      </c>
      <c r="E354" s="17" t="str">
        <f t="shared" si="47"/>
        <v/>
      </c>
      <c r="F354" s="17">
        <f t="shared" si="48"/>
        <v>3.1946330165322261E-4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775</v>
      </c>
      <c r="D355" s="16">
        <v>999</v>
      </c>
      <c r="E355" s="17">
        <f t="shared" si="47"/>
        <v>5.7827189971646022E-2</v>
      </c>
      <c r="F355" s="17">
        <f t="shared" si="48"/>
        <v>7.9785959587892336E-2</v>
      </c>
      <c r="G355" s="17">
        <f t="shared" si="50"/>
        <v>0.28903225806451616</v>
      </c>
      <c r="H355" s="17">
        <f t="shared" si="49"/>
        <v>1.6713923295030592E-2</v>
      </c>
    </row>
    <row r="356" spans="1:8" x14ac:dyDescent="0.2">
      <c r="A356" s="14"/>
      <c r="B356" s="15" t="s">
        <v>329</v>
      </c>
      <c r="C356" s="16">
        <v>19</v>
      </c>
      <c r="D356" s="16">
        <v>23</v>
      </c>
      <c r="E356" s="17">
        <f t="shared" si="47"/>
        <v>1.4176988509177735E-3</v>
      </c>
      <c r="F356" s="17">
        <f t="shared" si="48"/>
        <v>1.8369139845060298E-3</v>
      </c>
      <c r="G356" s="17">
        <f t="shared" si="50"/>
        <v>0.21052631578947367</v>
      </c>
      <c r="H356" s="17">
        <f t="shared" si="49"/>
        <v>2.9846291598268916E-4</v>
      </c>
    </row>
    <row r="357" spans="1:8" x14ac:dyDescent="0.2">
      <c r="A357" s="14"/>
      <c r="B357" s="15" t="s">
        <v>330</v>
      </c>
      <c r="C357" s="16">
        <v>3</v>
      </c>
      <c r="D357" s="16">
        <v>2</v>
      </c>
      <c r="E357" s="17">
        <f t="shared" si="47"/>
        <v>2.2384718698701685E-4</v>
      </c>
      <c r="F357" s="17">
        <f t="shared" si="48"/>
        <v>1.5973165082661131E-4</v>
      </c>
      <c r="G357" s="17">
        <f t="shared" si="50"/>
        <v>-0.33333333333333331</v>
      </c>
      <c r="H357" s="17">
        <f t="shared" si="49"/>
        <v>-7.4615728995672275E-5</v>
      </c>
    </row>
    <row r="358" spans="1:8" x14ac:dyDescent="0.2">
      <c r="A358" s="14"/>
      <c r="B358" s="15" t="s">
        <v>331</v>
      </c>
      <c r="C358" s="16">
        <v>9</v>
      </c>
      <c r="D358" s="16">
        <v>11</v>
      </c>
      <c r="E358" s="17">
        <f t="shared" si="47"/>
        <v>6.7154156096105061E-4</v>
      </c>
      <c r="F358" s="17">
        <f t="shared" si="48"/>
        <v>8.7852407954636211E-4</v>
      </c>
      <c r="G358" s="17">
        <f t="shared" si="50"/>
        <v>0.22222222222222221</v>
      </c>
      <c r="H358" s="17">
        <f t="shared" si="49"/>
        <v>1.4923145799134458E-4</v>
      </c>
    </row>
    <row r="359" spans="1:8" x14ac:dyDescent="0.2">
      <c r="A359" s="14"/>
      <c r="B359" s="15" t="s">
        <v>332</v>
      </c>
      <c r="C359" s="16">
        <v>23</v>
      </c>
      <c r="D359" s="16">
        <v>4</v>
      </c>
      <c r="E359" s="17">
        <f t="shared" si="47"/>
        <v>1.7161617669004625E-3</v>
      </c>
      <c r="F359" s="17">
        <f t="shared" si="48"/>
        <v>3.1946330165322261E-4</v>
      </c>
      <c r="G359" s="17">
        <f t="shared" si="50"/>
        <v>-0.82608695652173914</v>
      </c>
      <c r="H359" s="17">
        <f t="shared" si="49"/>
        <v>-1.4176988509177733E-3</v>
      </c>
    </row>
    <row r="360" spans="1:8" x14ac:dyDescent="0.2">
      <c r="A360" s="14"/>
      <c r="B360" s="15" t="s">
        <v>333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7.9865825413305653E-5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573</v>
      </c>
      <c r="D361" s="16">
        <v>740</v>
      </c>
      <c r="E361" s="17">
        <f t="shared" si="47"/>
        <v>4.2754812714520224E-2</v>
      </c>
      <c r="F361" s="17">
        <f t="shared" si="48"/>
        <v>5.9100710805846175E-2</v>
      </c>
      <c r="G361" s="17">
        <f t="shared" si="50"/>
        <v>0.29144851657940662</v>
      </c>
      <c r="H361" s="17">
        <f t="shared" si="49"/>
        <v>1.2460826742277272E-2</v>
      </c>
    </row>
    <row r="362" spans="1:8" x14ac:dyDescent="0.2">
      <c r="A362" s="14"/>
      <c r="B362" s="15" t="s">
        <v>335</v>
      </c>
      <c r="C362" s="16">
        <v>128</v>
      </c>
      <c r="D362" s="16">
        <v>80</v>
      </c>
      <c r="E362" s="17">
        <f t="shared" si="47"/>
        <v>9.550813311446053E-3</v>
      </c>
      <c r="F362" s="17">
        <f t="shared" si="48"/>
        <v>6.3892660330644516E-3</v>
      </c>
      <c r="G362" s="17">
        <f t="shared" si="50"/>
        <v>-0.375</v>
      </c>
      <c r="H362" s="17">
        <f t="shared" si="49"/>
        <v>-3.5815549917922697E-3</v>
      </c>
    </row>
    <row r="363" spans="1:8" x14ac:dyDescent="0.2">
      <c r="A363" s="14"/>
      <c r="B363" s="15" t="s">
        <v>336</v>
      </c>
      <c r="C363" s="16">
        <v>1</v>
      </c>
      <c r="D363" s="16">
        <v>2</v>
      </c>
      <c r="E363" s="17">
        <f t="shared" si="47"/>
        <v>7.4615728995672289E-5</v>
      </c>
      <c r="F363" s="17">
        <f t="shared" si="48"/>
        <v>1.5973165082661131E-4</v>
      </c>
      <c r="G363" s="17">
        <f t="shared" si="50"/>
        <v>1</v>
      </c>
      <c r="H363" s="17">
        <f t="shared" si="49"/>
        <v>7.4615728995672289E-5</v>
      </c>
    </row>
    <row r="364" spans="1:8" x14ac:dyDescent="0.2">
      <c r="A364" s="14"/>
      <c r="B364" s="15" t="s">
        <v>337</v>
      </c>
      <c r="C364" s="16">
        <v>258</v>
      </c>
      <c r="D364" s="16">
        <v>183</v>
      </c>
      <c r="E364" s="17">
        <f t="shared" si="47"/>
        <v>1.9250858080883452E-2</v>
      </c>
      <c r="F364" s="17">
        <f t="shared" si="48"/>
        <v>1.4615446050634933E-2</v>
      </c>
      <c r="G364" s="17">
        <f t="shared" si="50"/>
        <v>-0.29069767441860467</v>
      </c>
      <c r="H364" s="17">
        <f t="shared" si="49"/>
        <v>-5.596179674675422E-3</v>
      </c>
    </row>
    <row r="365" spans="1:8" x14ac:dyDescent="0.2">
      <c r="A365" s="14"/>
      <c r="B365" s="15" t="s">
        <v>338</v>
      </c>
      <c r="C365" s="16">
        <v>36</v>
      </c>
      <c r="D365" s="16">
        <v>33</v>
      </c>
      <c r="E365" s="17">
        <f t="shared" si="47"/>
        <v>2.6861662438442025E-3</v>
      </c>
      <c r="F365" s="17">
        <f t="shared" si="48"/>
        <v>2.6355722386390864E-3</v>
      </c>
      <c r="G365" s="17">
        <f t="shared" si="50"/>
        <v>-8.3333333333333329E-2</v>
      </c>
      <c r="H365" s="17">
        <f t="shared" si="49"/>
        <v>-2.2384718698701685E-4</v>
      </c>
    </row>
    <row r="366" spans="1:8" x14ac:dyDescent="0.2">
      <c r="A366" s="14"/>
      <c r="B366" s="15" t="s">
        <v>339</v>
      </c>
      <c r="C366" s="16">
        <v>153</v>
      </c>
      <c r="D366" s="16">
        <v>149</v>
      </c>
      <c r="E366" s="17">
        <f t="shared" si="47"/>
        <v>1.1416206536337859E-2</v>
      </c>
      <c r="F366" s="17">
        <f t="shared" si="48"/>
        <v>1.1900007986582542E-2</v>
      </c>
      <c r="G366" s="17">
        <f t="shared" si="50"/>
        <v>-2.6143790849673203E-2</v>
      </c>
      <c r="H366" s="17">
        <f t="shared" si="49"/>
        <v>-2.9846291598268916E-4</v>
      </c>
    </row>
    <row r="367" spans="1:8" x14ac:dyDescent="0.2">
      <c r="A367" s="14"/>
      <c r="B367" s="15" t="s">
        <v>340</v>
      </c>
      <c r="C367" s="16">
        <v>0</v>
      </c>
      <c r="D367" s="16">
        <v>1</v>
      </c>
      <c r="E367" s="17" t="str">
        <f t="shared" si="47"/>
        <v/>
      </c>
      <c r="F367" s="17">
        <f t="shared" si="48"/>
        <v>7.9865825413305653E-5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759</v>
      </c>
      <c r="D369" s="16">
        <v>1208</v>
      </c>
      <c r="E369" s="17">
        <f t="shared" si="47"/>
        <v>5.6633338307715268E-2</v>
      </c>
      <c r="F369" s="17">
        <f t="shared" si="48"/>
        <v>9.6477917099273225E-2</v>
      </c>
      <c r="G369" s="17">
        <f t="shared" si="50"/>
        <v>0.59156785243741761</v>
      </c>
      <c r="H369" s="17">
        <f t="shared" si="49"/>
        <v>3.3502462319056854E-2</v>
      </c>
    </row>
    <row r="370" spans="1:8" x14ac:dyDescent="0.2">
      <c r="A370" s="14"/>
      <c r="B370" s="15" t="s">
        <v>343</v>
      </c>
      <c r="C370" s="16">
        <v>15</v>
      </c>
      <c r="D370" s="16">
        <v>6</v>
      </c>
      <c r="E370" s="17">
        <f t="shared" si="47"/>
        <v>1.1192359349350843E-3</v>
      </c>
      <c r="F370" s="17">
        <f t="shared" si="48"/>
        <v>4.7919495247983389E-4</v>
      </c>
      <c r="G370" s="17">
        <f t="shared" si="50"/>
        <v>-0.6</v>
      </c>
      <c r="H370" s="17">
        <f t="shared" si="49"/>
        <v>-6.7154156096105061E-4</v>
      </c>
    </row>
    <row r="371" spans="1:8" x14ac:dyDescent="0.2">
      <c r="A371" s="14"/>
      <c r="B371" s="15" t="s">
        <v>344</v>
      </c>
      <c r="C371" s="16">
        <v>0</v>
      </c>
      <c r="D371" s="16">
        <v>1</v>
      </c>
      <c r="E371" s="17" t="str">
        <f t="shared" si="47"/>
        <v/>
      </c>
      <c r="F371" s="17">
        <f t="shared" si="48"/>
        <v>7.9865825413305653E-5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24</v>
      </c>
      <c r="D372" s="16">
        <v>15</v>
      </c>
      <c r="E372" s="17">
        <f t="shared" si="47"/>
        <v>1.7907774958961348E-3</v>
      </c>
      <c r="F372" s="17">
        <f t="shared" si="48"/>
        <v>1.1979873811995847E-3</v>
      </c>
      <c r="G372" s="17">
        <f t="shared" si="50"/>
        <v>-0.375</v>
      </c>
      <c r="H372" s="17">
        <f t="shared" si="49"/>
        <v>-6.7154156096105051E-4</v>
      </c>
    </row>
    <row r="373" spans="1:8" x14ac:dyDescent="0.2">
      <c r="A373" s="14"/>
      <c r="B373" s="15" t="s">
        <v>346</v>
      </c>
      <c r="C373" s="16">
        <v>198</v>
      </c>
      <c r="D373" s="16">
        <v>214</v>
      </c>
      <c r="E373" s="17">
        <f t="shared" si="47"/>
        <v>1.4773914341143113E-2</v>
      </c>
      <c r="F373" s="17">
        <f t="shared" si="48"/>
        <v>1.7091286638447407E-2</v>
      </c>
      <c r="G373" s="17">
        <f t="shared" si="50"/>
        <v>8.0808080808080815E-2</v>
      </c>
      <c r="H373" s="17">
        <f t="shared" si="49"/>
        <v>1.1938516639307566E-3</v>
      </c>
    </row>
    <row r="374" spans="1:8" x14ac:dyDescent="0.2">
      <c r="A374" s="14"/>
      <c r="B374" s="15" t="s">
        <v>347</v>
      </c>
      <c r="C374" s="16">
        <v>9</v>
      </c>
      <c r="D374" s="16">
        <v>9</v>
      </c>
      <c r="E374" s="17">
        <f t="shared" si="47"/>
        <v>6.7154156096105061E-4</v>
      </c>
      <c r="F374" s="17">
        <f t="shared" si="48"/>
        <v>7.1879242871975078E-4</v>
      </c>
      <c r="G374" s="17">
        <f t="shared" si="50"/>
        <v>0</v>
      </c>
      <c r="H374" s="17">
        <f t="shared" si="49"/>
        <v>0</v>
      </c>
    </row>
    <row r="375" spans="1:8" x14ac:dyDescent="0.2">
      <c r="A375" s="14"/>
      <c r="B375" s="15" t="s">
        <v>348</v>
      </c>
      <c r="C375" s="16">
        <v>2</v>
      </c>
      <c r="D375" s="16">
        <v>1</v>
      </c>
      <c r="E375" s="17">
        <f t="shared" si="47"/>
        <v>1.4923145799134458E-4</v>
      </c>
      <c r="F375" s="17">
        <f t="shared" si="48"/>
        <v>7.9865825413305653E-5</v>
      </c>
      <c r="G375" s="17">
        <f t="shared" si="50"/>
        <v>-0.5</v>
      </c>
      <c r="H375" s="17">
        <f t="shared" si="49"/>
        <v>-7.4615728995672289E-5</v>
      </c>
    </row>
    <row r="376" spans="1:8" x14ac:dyDescent="0.2">
      <c r="A376" s="14"/>
      <c r="B376" s="15" t="s">
        <v>349</v>
      </c>
      <c r="C376" s="16">
        <v>0</v>
      </c>
      <c r="D376" s="16">
        <v>4</v>
      </c>
      <c r="E376" s="17" t="str">
        <f t="shared" si="47"/>
        <v/>
      </c>
      <c r="F376" s="17">
        <f t="shared" si="48"/>
        <v>3.1946330165322261E-4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1</v>
      </c>
      <c r="D377" s="16">
        <v>0</v>
      </c>
      <c r="E377" s="17">
        <f t="shared" si="47"/>
        <v>7.4615728995672289E-5</v>
      </c>
      <c r="F377" s="17" t="str">
        <f t="shared" si="48"/>
        <v/>
      </c>
      <c r="G377" s="17">
        <f t="shared" si="50"/>
        <v>-1</v>
      </c>
      <c r="H377" s="17">
        <f t="shared" si="49"/>
        <v>-7.4615728995672289E-5</v>
      </c>
    </row>
    <row r="378" spans="1:8" x14ac:dyDescent="0.2">
      <c r="A378" s="14"/>
      <c r="B378" s="15" t="s">
        <v>351</v>
      </c>
      <c r="C378" s="16">
        <v>11</v>
      </c>
      <c r="D378" s="16">
        <v>4</v>
      </c>
      <c r="E378" s="17">
        <f t="shared" si="47"/>
        <v>8.2077301895239511E-4</v>
      </c>
      <c r="F378" s="17">
        <f t="shared" si="48"/>
        <v>3.1946330165322261E-4</v>
      </c>
      <c r="G378" s="17">
        <f t="shared" si="50"/>
        <v>-0.63636363636363635</v>
      </c>
      <c r="H378" s="17">
        <f t="shared" si="49"/>
        <v>-5.2231010296970601E-4</v>
      </c>
    </row>
    <row r="379" spans="1:8" x14ac:dyDescent="0.2">
      <c r="A379" s="14"/>
      <c r="B379" s="15" t="s">
        <v>352</v>
      </c>
      <c r="C379" s="16">
        <v>17</v>
      </c>
      <c r="D379" s="16">
        <v>8</v>
      </c>
      <c r="E379" s="17">
        <f t="shared" si="47"/>
        <v>1.2684673929264289E-3</v>
      </c>
      <c r="F379" s="17">
        <f t="shared" si="48"/>
        <v>6.3892660330644522E-4</v>
      </c>
      <c r="G379" s="17">
        <f t="shared" si="50"/>
        <v>-0.52941176470588236</v>
      </c>
      <c r="H379" s="17">
        <f t="shared" si="49"/>
        <v>-6.7154156096105061E-4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79</v>
      </c>
      <c r="E380" s="17" t="str">
        <f t="shared" si="47"/>
        <v/>
      </c>
      <c r="F380" s="17">
        <f t="shared" si="48"/>
        <v>6.309400207651146E-3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7.9865825413305653E-5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7</v>
      </c>
      <c r="D382" s="16">
        <v>8</v>
      </c>
      <c r="E382" s="17">
        <f t="shared" si="47"/>
        <v>5.2231010296970601E-4</v>
      </c>
      <c r="F382" s="17">
        <f t="shared" si="48"/>
        <v>6.3892660330644522E-4</v>
      </c>
      <c r="G382" s="17">
        <f t="shared" si="50"/>
        <v>0.14285714285714285</v>
      </c>
      <c r="H382" s="17">
        <f t="shared" si="49"/>
        <v>7.4615728995672289E-5</v>
      </c>
    </row>
    <row r="383" spans="1:8" ht="25.5" x14ac:dyDescent="0.2">
      <c r="A383" s="14"/>
      <c r="B383" s="15" t="s">
        <v>356</v>
      </c>
      <c r="C383" s="16">
        <v>161</v>
      </c>
      <c r="D383" s="16">
        <v>333</v>
      </c>
      <c r="E383" s="17">
        <f t="shared" si="47"/>
        <v>1.2013132368303238E-2</v>
      </c>
      <c r="F383" s="17">
        <f t="shared" si="48"/>
        <v>2.6595319862630782E-2</v>
      </c>
      <c r="G383" s="17">
        <f t="shared" si="50"/>
        <v>1.0683229813664596</v>
      </c>
      <c r="H383" s="17">
        <f t="shared" si="49"/>
        <v>1.2833905387255633E-2</v>
      </c>
    </row>
    <row r="384" spans="1:8" x14ac:dyDescent="0.2">
      <c r="A384" s="14"/>
      <c r="B384" s="15" t="s">
        <v>357</v>
      </c>
      <c r="C384" s="16">
        <v>266</v>
      </c>
      <c r="D384" s="16">
        <v>243</v>
      </c>
      <c r="E384" s="17">
        <f t="shared" si="47"/>
        <v>1.9847783912848829E-2</v>
      </c>
      <c r="F384" s="17">
        <f t="shared" si="48"/>
        <v>1.9407395575433271E-2</v>
      </c>
      <c r="G384" s="17">
        <f t="shared" si="50"/>
        <v>-8.646616541353383E-2</v>
      </c>
      <c r="H384" s="17">
        <f t="shared" si="49"/>
        <v>-1.7161617669004625E-3</v>
      </c>
    </row>
    <row r="385" spans="1:8" x14ac:dyDescent="0.2">
      <c r="A385" s="14"/>
      <c r="B385" s="15" t="s">
        <v>358</v>
      </c>
      <c r="C385" s="16">
        <v>40</v>
      </c>
      <c r="D385" s="16">
        <v>23</v>
      </c>
      <c r="E385" s="17">
        <f t="shared" si="47"/>
        <v>2.9846291598268917E-3</v>
      </c>
      <c r="F385" s="17">
        <f t="shared" si="48"/>
        <v>1.8369139845060298E-3</v>
      </c>
      <c r="G385" s="17">
        <f t="shared" si="50"/>
        <v>-0.42499999999999999</v>
      </c>
      <c r="H385" s="17">
        <f t="shared" si="49"/>
        <v>-1.2684673929264289E-3</v>
      </c>
    </row>
    <row r="386" spans="1:8" x14ac:dyDescent="0.2">
      <c r="A386" s="14"/>
      <c r="B386" s="15" t="s">
        <v>359</v>
      </c>
      <c r="C386" s="16">
        <v>24</v>
      </c>
      <c r="D386" s="16">
        <v>36</v>
      </c>
      <c r="E386" s="17">
        <f t="shared" si="47"/>
        <v>1.7907774958961348E-3</v>
      </c>
      <c r="F386" s="17">
        <f t="shared" si="48"/>
        <v>2.8751697148790031E-3</v>
      </c>
      <c r="G386" s="17">
        <f t="shared" si="50"/>
        <v>0.5</v>
      </c>
      <c r="H386" s="17">
        <f t="shared" si="49"/>
        <v>8.9538874794806741E-4</v>
      </c>
    </row>
    <row r="387" spans="1:8" x14ac:dyDescent="0.2">
      <c r="A387" s="14"/>
      <c r="B387" s="15" t="s">
        <v>360</v>
      </c>
      <c r="C387" s="16">
        <v>15</v>
      </c>
      <c r="D387" s="16">
        <v>4</v>
      </c>
      <c r="E387" s="17">
        <f t="shared" si="47"/>
        <v>1.1192359349350843E-3</v>
      </c>
      <c r="F387" s="17">
        <f t="shared" si="48"/>
        <v>3.1946330165322261E-4</v>
      </c>
      <c r="G387" s="17">
        <f t="shared" si="50"/>
        <v>-0.73333333333333328</v>
      </c>
      <c r="H387" s="17">
        <f t="shared" si="49"/>
        <v>-8.2077301895239511E-4</v>
      </c>
    </row>
    <row r="388" spans="1:8" x14ac:dyDescent="0.2">
      <c r="A388" s="14"/>
      <c r="B388" s="15" t="s">
        <v>361</v>
      </c>
      <c r="C388" s="16">
        <v>93</v>
      </c>
      <c r="D388" s="16">
        <v>78</v>
      </c>
      <c r="E388" s="17">
        <f t="shared" si="47"/>
        <v>6.939262796597523E-3</v>
      </c>
      <c r="F388" s="17">
        <f t="shared" si="48"/>
        <v>6.2295343822378405E-3</v>
      </c>
      <c r="G388" s="17">
        <f t="shared" si="50"/>
        <v>-0.16129032258064516</v>
      </c>
      <c r="H388" s="17">
        <f t="shared" si="49"/>
        <v>-1.1192359349350843E-3</v>
      </c>
    </row>
    <row r="389" spans="1:8" x14ac:dyDescent="0.2">
      <c r="A389" s="14"/>
      <c r="B389" s="15" t="s">
        <v>362</v>
      </c>
      <c r="C389" s="16">
        <v>4</v>
      </c>
      <c r="D389" s="16">
        <v>1</v>
      </c>
      <c r="E389" s="17">
        <f t="shared" si="47"/>
        <v>2.9846291598268916E-4</v>
      </c>
      <c r="F389" s="17">
        <f t="shared" si="48"/>
        <v>7.9865825413305653E-5</v>
      </c>
      <c r="G389" s="17">
        <f t="shared" si="50"/>
        <v>-0.75</v>
      </c>
      <c r="H389" s="17">
        <f t="shared" si="49"/>
        <v>-2.2384718698701685E-4</v>
      </c>
    </row>
    <row r="390" spans="1:8" x14ac:dyDescent="0.2">
      <c r="A390" s="14" t="s">
        <v>91</v>
      </c>
      <c r="B390" s="15" t="s">
        <v>363</v>
      </c>
      <c r="C390" s="16">
        <v>1</v>
      </c>
      <c r="D390" s="16">
        <v>2</v>
      </c>
      <c r="E390" s="17">
        <f t="shared" si="47"/>
        <v>7.4615728995672289E-5</v>
      </c>
      <c r="F390" s="17">
        <f t="shared" si="48"/>
        <v>1.5973165082661131E-4</v>
      </c>
      <c r="G390" s="17">
        <f t="shared" si="50"/>
        <v>1</v>
      </c>
      <c r="H390" s="17">
        <f t="shared" si="49"/>
        <v>7.4615728995672289E-5</v>
      </c>
    </row>
    <row r="391" spans="1:8" x14ac:dyDescent="0.2">
      <c r="A391" s="14"/>
      <c r="B391" s="15" t="s">
        <v>364</v>
      </c>
      <c r="C391" s="16">
        <v>386</v>
      </c>
      <c r="D391" s="16">
        <v>352</v>
      </c>
      <c r="E391" s="17">
        <f t="shared" si="47"/>
        <v>2.8801671392329503E-2</v>
      </c>
      <c r="F391" s="17">
        <f t="shared" si="48"/>
        <v>2.8112770545483588E-2</v>
      </c>
      <c r="G391" s="17">
        <f t="shared" si="50"/>
        <v>-8.8082901554404139E-2</v>
      </c>
      <c r="H391" s="17">
        <f t="shared" si="49"/>
        <v>-2.5369347858528574E-3</v>
      </c>
    </row>
    <row r="392" spans="1:8" x14ac:dyDescent="0.2">
      <c r="A392" s="14" t="s">
        <v>91</v>
      </c>
      <c r="B392" s="15" t="s">
        <v>365</v>
      </c>
      <c r="C392" s="16">
        <v>7</v>
      </c>
      <c r="D392" s="16">
        <v>1</v>
      </c>
      <c r="E392" s="17">
        <f t="shared" si="47"/>
        <v>5.2231010296970601E-4</v>
      </c>
      <c r="F392" s="17">
        <f t="shared" si="48"/>
        <v>7.9865825413305653E-5</v>
      </c>
      <c r="G392" s="17">
        <f t="shared" si="50"/>
        <v>-0.8571428571428571</v>
      </c>
      <c r="H392" s="17">
        <f t="shared" si="49"/>
        <v>-4.4769437397403371E-4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11</v>
      </c>
      <c r="E393" s="17" t="str">
        <f t="shared" si="47"/>
        <v/>
      </c>
      <c r="F393" s="17">
        <f t="shared" si="48"/>
        <v>8.7852407954636211E-4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8</v>
      </c>
      <c r="E394" s="17" t="str">
        <f t="shared" si="47"/>
        <v/>
      </c>
      <c r="F394" s="17">
        <f t="shared" si="48"/>
        <v>6.3892660330644522E-4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1049</v>
      </c>
      <c r="D395" s="16">
        <v>473</v>
      </c>
      <c r="E395" s="17">
        <f t="shared" si="47"/>
        <v>7.827189971646023E-2</v>
      </c>
      <c r="F395" s="17">
        <f t="shared" si="48"/>
        <v>3.777653542049357E-2</v>
      </c>
      <c r="G395" s="17">
        <f t="shared" si="50"/>
        <v>-0.54909437559580554</v>
      </c>
      <c r="H395" s="17">
        <f t="shared" si="49"/>
        <v>-4.2978659901507239E-2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3</v>
      </c>
      <c r="E396" s="17" t="str">
        <f t="shared" si="47"/>
        <v/>
      </c>
      <c r="F396" s="17">
        <f t="shared" si="48"/>
        <v>2.3959747623991694E-4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591</v>
      </c>
      <c r="D397" s="16">
        <v>1026</v>
      </c>
      <c r="E397" s="17">
        <f t="shared" si="47"/>
        <v>4.4097895836442323E-2</v>
      </c>
      <c r="F397" s="17">
        <f t="shared" si="48"/>
        <v>8.1942336874051599E-2</v>
      </c>
      <c r="G397" s="17">
        <f t="shared" si="50"/>
        <v>0.73604060913705582</v>
      </c>
      <c r="H397" s="17">
        <f t="shared" si="49"/>
        <v>3.2457842113117447E-2</v>
      </c>
    </row>
    <row r="398" spans="1:8" x14ac:dyDescent="0.2">
      <c r="A398" s="14"/>
      <c r="B398" s="15" t="s">
        <v>371</v>
      </c>
      <c r="C398" s="16">
        <v>746</v>
      </c>
      <c r="D398" s="16">
        <v>861</v>
      </c>
      <c r="E398" s="17">
        <f t="shared" si="47"/>
        <v>5.5663333830771523E-2</v>
      </c>
      <c r="F398" s="17">
        <f t="shared" si="48"/>
        <v>6.8764475680856169E-2</v>
      </c>
      <c r="G398" s="17">
        <f t="shared" si="50"/>
        <v>0.15415549597855227</v>
      </c>
      <c r="H398" s="17">
        <f t="shared" si="49"/>
        <v>8.5808088345023115E-3</v>
      </c>
    </row>
    <row r="399" spans="1:8" x14ac:dyDescent="0.2">
      <c r="A399" s="14"/>
      <c r="B399" s="15" t="s">
        <v>372</v>
      </c>
      <c r="C399" s="16">
        <v>472</v>
      </c>
      <c r="D399" s="16">
        <v>482</v>
      </c>
      <c r="E399" s="17">
        <f t="shared" si="47"/>
        <v>3.5218624085957322E-2</v>
      </c>
      <c r="F399" s="17">
        <f t="shared" si="48"/>
        <v>3.8495327849213321E-2</v>
      </c>
      <c r="G399" s="17">
        <f t="shared" si="50"/>
        <v>2.1186440677966101E-2</v>
      </c>
      <c r="H399" s="17">
        <f t="shared" si="49"/>
        <v>7.4615728995672292E-4</v>
      </c>
    </row>
    <row r="400" spans="1:8" x14ac:dyDescent="0.2">
      <c r="A400" s="14"/>
      <c r="B400" s="15" t="s">
        <v>373</v>
      </c>
      <c r="C400" s="16">
        <v>4</v>
      </c>
      <c r="D400" s="16">
        <v>0</v>
      </c>
      <c r="E400" s="17">
        <f t="shared" si="47"/>
        <v>2.9846291598268916E-4</v>
      </c>
      <c r="F400" s="17" t="str">
        <f t="shared" si="48"/>
        <v/>
      </c>
      <c r="G400" s="17">
        <f t="shared" si="50"/>
        <v>-1</v>
      </c>
      <c r="H400" s="17">
        <f t="shared" si="49"/>
        <v>-2.9846291598268916E-4</v>
      </c>
    </row>
    <row r="401" spans="1:8" x14ac:dyDescent="0.2">
      <c r="A401" s="14"/>
      <c r="B401" s="15" t="s">
        <v>374</v>
      </c>
      <c r="C401" s="16">
        <v>8</v>
      </c>
      <c r="D401" s="16">
        <v>74</v>
      </c>
      <c r="E401" s="17">
        <f t="shared" si="47"/>
        <v>5.9692583196537831E-4</v>
      </c>
      <c r="F401" s="17">
        <f t="shared" si="48"/>
        <v>5.9100710805846182E-3</v>
      </c>
      <c r="G401" s="17">
        <f t="shared" si="50"/>
        <v>8.25</v>
      </c>
      <c r="H401" s="17">
        <f t="shared" si="49"/>
        <v>4.9246381137143707E-3</v>
      </c>
    </row>
    <row r="402" spans="1:8" ht="25.5" x14ac:dyDescent="0.2">
      <c r="A402" s="14"/>
      <c r="B402" s="15" t="s">
        <v>375</v>
      </c>
      <c r="C402" s="16">
        <v>2</v>
      </c>
      <c r="D402" s="16">
        <v>4</v>
      </c>
      <c r="E402" s="17">
        <f t="shared" si="47"/>
        <v>1.4923145799134458E-4</v>
      </c>
      <c r="F402" s="17">
        <f t="shared" si="48"/>
        <v>3.1946330165322261E-4</v>
      </c>
      <c r="G402" s="17">
        <f t="shared" si="50"/>
        <v>1</v>
      </c>
      <c r="H402" s="17">
        <f t="shared" si="49"/>
        <v>1.4923145799134458E-4</v>
      </c>
    </row>
    <row r="403" spans="1:8" x14ac:dyDescent="0.2">
      <c r="A403" s="14"/>
      <c r="B403" s="15" t="s">
        <v>376</v>
      </c>
      <c r="C403" s="16">
        <v>23</v>
      </c>
      <c r="D403" s="16">
        <v>8</v>
      </c>
      <c r="E403" s="17">
        <f t="shared" si="47"/>
        <v>1.7161617669004625E-3</v>
      </c>
      <c r="F403" s="17">
        <f t="shared" si="48"/>
        <v>6.3892660330644522E-4</v>
      </c>
      <c r="G403" s="17">
        <f t="shared" si="50"/>
        <v>-0.65217391304347827</v>
      </c>
      <c r="H403" s="17">
        <f t="shared" si="49"/>
        <v>-1.1192359349350843E-3</v>
      </c>
    </row>
    <row r="404" spans="1:8" x14ac:dyDescent="0.2">
      <c r="A404" s="14"/>
      <c r="B404" s="15" t="s">
        <v>377</v>
      </c>
      <c r="C404" s="16">
        <v>59</v>
      </c>
      <c r="D404" s="16">
        <v>102</v>
      </c>
      <c r="E404" s="17">
        <f t="shared" si="47"/>
        <v>4.4023280107446652E-3</v>
      </c>
      <c r="F404" s="17">
        <f t="shared" si="48"/>
        <v>8.1463141921571756E-3</v>
      </c>
      <c r="G404" s="17">
        <f t="shared" si="50"/>
        <v>0.72881355932203384</v>
      </c>
      <c r="H404" s="17">
        <f t="shared" si="49"/>
        <v>3.2084763468139084E-3</v>
      </c>
    </row>
    <row r="405" spans="1:8" x14ac:dyDescent="0.2">
      <c r="A405" s="14"/>
      <c r="B405" s="15" t="s">
        <v>378</v>
      </c>
      <c r="C405" s="16">
        <v>70</v>
      </c>
      <c r="D405" s="16">
        <v>8</v>
      </c>
      <c r="E405" s="17">
        <f t="shared" si="47"/>
        <v>5.2231010296970599E-3</v>
      </c>
      <c r="F405" s="17">
        <f t="shared" si="48"/>
        <v>6.3892660330644522E-4</v>
      </c>
      <c r="G405" s="17">
        <f t="shared" si="50"/>
        <v>-0.88571428571428568</v>
      </c>
      <c r="H405" s="17">
        <f t="shared" si="49"/>
        <v>-4.6261751977316815E-3</v>
      </c>
    </row>
    <row r="406" spans="1:8" x14ac:dyDescent="0.2">
      <c r="A406" s="14"/>
      <c r="B406" s="15" t="s">
        <v>379</v>
      </c>
      <c r="C406" s="16">
        <v>1</v>
      </c>
      <c r="D406" s="16">
        <v>1</v>
      </c>
      <c r="E406" s="17">
        <f t="shared" si="47"/>
        <v>7.4615728995672289E-5</v>
      </c>
      <c r="F406" s="17">
        <f t="shared" si="48"/>
        <v>7.9865825413305653E-5</v>
      </c>
      <c r="G406" s="17">
        <f t="shared" si="50"/>
        <v>0</v>
      </c>
      <c r="H406" s="17">
        <f t="shared" si="49"/>
        <v>0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4</v>
      </c>
      <c r="E407" s="17" t="str">
        <f t="shared" si="47"/>
        <v/>
      </c>
      <c r="F407" s="17">
        <f t="shared" si="48"/>
        <v>3.1946330165322261E-4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30</v>
      </c>
      <c r="D408" s="16">
        <v>25</v>
      </c>
      <c r="E408" s="17">
        <f t="shared" si="47"/>
        <v>2.2384718698701686E-3</v>
      </c>
      <c r="F408" s="17">
        <f t="shared" si="48"/>
        <v>1.9966456353326411E-3</v>
      </c>
      <c r="G408" s="17">
        <f t="shared" si="50"/>
        <v>-0.16666666666666666</v>
      </c>
      <c r="H408" s="17">
        <f t="shared" si="49"/>
        <v>-3.730786449783614E-4</v>
      </c>
    </row>
    <row r="409" spans="1:8" x14ac:dyDescent="0.2">
      <c r="A409" s="14"/>
      <c r="B409" s="15" t="s">
        <v>382</v>
      </c>
      <c r="C409" s="16">
        <v>104</v>
      </c>
      <c r="D409" s="16">
        <v>59</v>
      </c>
      <c r="E409" s="17">
        <f t="shared" si="47"/>
        <v>7.7600358155499177E-3</v>
      </c>
      <c r="F409" s="17">
        <f t="shared" si="48"/>
        <v>4.7120836993850331E-3</v>
      </c>
      <c r="G409" s="17">
        <f t="shared" si="50"/>
        <v>-0.43269230769230771</v>
      </c>
      <c r="H409" s="17">
        <f t="shared" si="49"/>
        <v>-3.357707804805253E-3</v>
      </c>
    </row>
    <row r="410" spans="1:8" x14ac:dyDescent="0.2">
      <c r="A410" s="14"/>
      <c r="B410" s="15" t="s">
        <v>383</v>
      </c>
      <c r="C410" s="16">
        <v>165</v>
      </c>
      <c r="D410" s="16">
        <v>125</v>
      </c>
      <c r="E410" s="17">
        <f t="shared" si="47"/>
        <v>1.2311595284285928E-2</v>
      </c>
      <c r="F410" s="17">
        <f t="shared" si="48"/>
        <v>9.9832281766632051E-3</v>
      </c>
      <c r="G410" s="17">
        <f t="shared" si="50"/>
        <v>-0.24242424242424243</v>
      </c>
      <c r="H410" s="17">
        <f t="shared" si="49"/>
        <v>-2.9846291598268917E-3</v>
      </c>
    </row>
    <row r="411" spans="1:8" x14ac:dyDescent="0.2">
      <c r="A411" s="14"/>
      <c r="B411" s="15" t="s">
        <v>384</v>
      </c>
      <c r="C411" s="16">
        <v>12</v>
      </c>
      <c r="D411" s="16">
        <v>7</v>
      </c>
      <c r="E411" s="17">
        <f t="shared" si="47"/>
        <v>8.9538874794806741E-4</v>
      </c>
      <c r="F411" s="17">
        <f t="shared" si="48"/>
        <v>5.5906077789313956E-4</v>
      </c>
      <c r="G411" s="17">
        <f t="shared" si="50"/>
        <v>-0.41666666666666669</v>
      </c>
      <c r="H411" s="17">
        <f t="shared" si="49"/>
        <v>-3.7307864497836146E-4</v>
      </c>
    </row>
    <row r="412" spans="1:8" x14ac:dyDescent="0.2">
      <c r="A412" s="14"/>
      <c r="B412" s="15" t="s">
        <v>385</v>
      </c>
      <c r="C412" s="16">
        <v>37</v>
      </c>
      <c r="D412" s="16">
        <v>34</v>
      </c>
      <c r="E412" s="17">
        <f t="shared" si="47"/>
        <v>2.7607819728398745E-3</v>
      </c>
      <c r="F412" s="17">
        <f t="shared" si="48"/>
        <v>2.715438064052392E-3</v>
      </c>
      <c r="G412" s="17">
        <f t="shared" si="50"/>
        <v>-8.1081081081081086E-2</v>
      </c>
      <c r="H412" s="17">
        <f t="shared" si="49"/>
        <v>-2.2384718698701688E-4</v>
      </c>
    </row>
    <row r="413" spans="1:8" x14ac:dyDescent="0.2">
      <c r="A413" s="14"/>
      <c r="B413" s="15" t="s">
        <v>386</v>
      </c>
      <c r="C413" s="16">
        <v>27</v>
      </c>
      <c r="D413" s="16">
        <v>10</v>
      </c>
      <c r="E413" s="17">
        <f t="shared" ref="E413:E476" si="51">+IF(C413=0,"",C413/C$349)</f>
        <v>2.014624682883152E-3</v>
      </c>
      <c r="F413" s="17">
        <f t="shared" ref="F413:F476" si="52">+IF(D413=0,"",D413/D$349)</f>
        <v>7.9865825413305645E-4</v>
      </c>
      <c r="G413" s="17">
        <f t="shared" si="50"/>
        <v>-0.62962962962962965</v>
      </c>
      <c r="H413" s="17">
        <f t="shared" ref="H413:H476" si="53">+IF(OR(AND(E413=""),(G413="")),"",E413*G413)</f>
        <v>-1.2684673929264291E-3</v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8</v>
      </c>
      <c r="D415" s="16">
        <v>7</v>
      </c>
      <c r="E415" s="17">
        <f t="shared" si="51"/>
        <v>5.9692583196537831E-4</v>
      </c>
      <c r="F415" s="17">
        <f t="shared" si="52"/>
        <v>5.5906077789313956E-4</v>
      </c>
      <c r="G415" s="17">
        <f t="shared" si="54"/>
        <v>-0.125</v>
      </c>
      <c r="H415" s="17">
        <f t="shared" si="53"/>
        <v>-7.4615728995672289E-5</v>
      </c>
    </row>
    <row r="416" spans="1:8" x14ac:dyDescent="0.2">
      <c r="A416" s="14"/>
      <c r="B416" s="15" t="s">
        <v>389</v>
      </c>
      <c r="C416" s="16">
        <v>14</v>
      </c>
      <c r="D416" s="16">
        <v>12</v>
      </c>
      <c r="E416" s="17">
        <f t="shared" si="51"/>
        <v>1.044620205939412E-3</v>
      </c>
      <c r="F416" s="17">
        <f t="shared" si="52"/>
        <v>9.5838990495966778E-4</v>
      </c>
      <c r="G416" s="17">
        <f t="shared" si="54"/>
        <v>-0.14285714285714285</v>
      </c>
      <c r="H416" s="17">
        <f t="shared" si="53"/>
        <v>-1.4923145799134458E-4</v>
      </c>
    </row>
    <row r="417" spans="1:8" x14ac:dyDescent="0.2">
      <c r="A417" s="14"/>
      <c r="B417" s="15" t="s">
        <v>390</v>
      </c>
      <c r="C417" s="16">
        <v>3</v>
      </c>
      <c r="D417" s="16">
        <v>3</v>
      </c>
      <c r="E417" s="17">
        <f t="shared" si="51"/>
        <v>2.2384718698701685E-4</v>
      </c>
      <c r="F417" s="17">
        <f t="shared" si="52"/>
        <v>2.3959747623991694E-4</v>
      </c>
      <c r="G417" s="17">
        <f t="shared" si="54"/>
        <v>0</v>
      </c>
      <c r="H417" s="17">
        <f t="shared" si="53"/>
        <v>0</v>
      </c>
    </row>
    <row r="418" spans="1:8" x14ac:dyDescent="0.2">
      <c r="A418" s="14"/>
      <c r="B418" s="15" t="s">
        <v>391</v>
      </c>
      <c r="C418" s="16">
        <v>2</v>
      </c>
      <c r="D418" s="16">
        <v>5</v>
      </c>
      <c r="E418" s="17">
        <f t="shared" si="51"/>
        <v>1.4923145799134458E-4</v>
      </c>
      <c r="F418" s="17">
        <f t="shared" si="52"/>
        <v>3.9932912706652822E-4</v>
      </c>
      <c r="G418" s="17">
        <f t="shared" si="54"/>
        <v>1.5</v>
      </c>
      <c r="H418" s="17">
        <f t="shared" si="53"/>
        <v>2.2384718698701685E-4</v>
      </c>
    </row>
    <row r="419" spans="1:8" x14ac:dyDescent="0.2">
      <c r="A419" s="14"/>
      <c r="B419" s="15" t="s">
        <v>392</v>
      </c>
      <c r="C419" s="16">
        <v>17</v>
      </c>
      <c r="D419" s="16">
        <v>41</v>
      </c>
      <c r="E419" s="17">
        <f t="shared" si="51"/>
        <v>1.2684673929264289E-3</v>
      </c>
      <c r="F419" s="17">
        <f t="shared" si="52"/>
        <v>3.2744988419455313E-3</v>
      </c>
      <c r="G419" s="17">
        <f t="shared" si="54"/>
        <v>1.411764705882353</v>
      </c>
      <c r="H419" s="17">
        <f t="shared" si="53"/>
        <v>1.790777495896135E-3</v>
      </c>
    </row>
    <row r="420" spans="1:8" x14ac:dyDescent="0.2">
      <c r="A420" s="14"/>
      <c r="B420" s="15" t="s">
        <v>393</v>
      </c>
      <c r="C420" s="16">
        <v>498</v>
      </c>
      <c r="D420" s="16">
        <v>358</v>
      </c>
      <c r="E420" s="17">
        <f t="shared" si="51"/>
        <v>3.7158633039844798E-2</v>
      </c>
      <c r="F420" s="17">
        <f t="shared" si="52"/>
        <v>2.8591965497963421E-2</v>
      </c>
      <c r="G420" s="17">
        <f t="shared" si="54"/>
        <v>-0.28112449799196787</v>
      </c>
      <c r="H420" s="17">
        <f t="shared" si="53"/>
        <v>-1.044620205939412E-2</v>
      </c>
    </row>
    <row r="421" spans="1:8" x14ac:dyDescent="0.2">
      <c r="A421" s="14"/>
      <c r="B421" s="15" t="s">
        <v>394</v>
      </c>
      <c r="C421" s="16">
        <v>2</v>
      </c>
      <c r="D421" s="16">
        <v>0</v>
      </c>
      <c r="E421" s="17">
        <f t="shared" si="51"/>
        <v>1.4923145799134458E-4</v>
      </c>
      <c r="F421" s="17" t="str">
        <f t="shared" si="52"/>
        <v/>
      </c>
      <c r="G421" s="17">
        <f t="shared" si="54"/>
        <v>-1</v>
      </c>
      <c r="H421" s="17">
        <f t="shared" si="53"/>
        <v>-1.4923145799134458E-4</v>
      </c>
    </row>
    <row r="422" spans="1:8" x14ac:dyDescent="0.2">
      <c r="A422" s="14"/>
      <c r="B422" s="15" t="s">
        <v>395</v>
      </c>
      <c r="C422" s="16">
        <v>15</v>
      </c>
      <c r="D422" s="16">
        <v>9</v>
      </c>
      <c r="E422" s="17">
        <f t="shared" si="51"/>
        <v>1.1192359349350843E-3</v>
      </c>
      <c r="F422" s="17">
        <f t="shared" si="52"/>
        <v>7.1879242871975078E-4</v>
      </c>
      <c r="G422" s="17">
        <f t="shared" si="54"/>
        <v>-0.4</v>
      </c>
      <c r="H422" s="17">
        <f t="shared" si="53"/>
        <v>-4.4769437397403376E-4</v>
      </c>
    </row>
    <row r="423" spans="1:8" x14ac:dyDescent="0.2">
      <c r="A423" s="14"/>
      <c r="B423" s="15" t="s">
        <v>396</v>
      </c>
      <c r="C423" s="16">
        <v>19</v>
      </c>
      <c r="D423" s="16">
        <v>26</v>
      </c>
      <c r="E423" s="17">
        <f t="shared" si="51"/>
        <v>1.4176988509177735E-3</v>
      </c>
      <c r="F423" s="17">
        <f t="shared" si="52"/>
        <v>2.0765114607459467E-3</v>
      </c>
      <c r="G423" s="17">
        <f t="shared" si="54"/>
        <v>0.36842105263157893</v>
      </c>
      <c r="H423" s="17">
        <f t="shared" si="53"/>
        <v>5.2231010296970601E-4</v>
      </c>
    </row>
    <row r="424" spans="1:8" x14ac:dyDescent="0.2">
      <c r="A424" s="14"/>
      <c r="B424" s="15" t="s">
        <v>397</v>
      </c>
      <c r="C424" s="16">
        <v>134</v>
      </c>
      <c r="D424" s="16">
        <v>137</v>
      </c>
      <c r="E424" s="17">
        <f t="shared" si="51"/>
        <v>9.9985076854200872E-3</v>
      </c>
      <c r="F424" s="17">
        <f t="shared" si="52"/>
        <v>1.0941618081622874E-2</v>
      </c>
      <c r="G424" s="17">
        <f t="shared" si="54"/>
        <v>2.2388059701492536E-2</v>
      </c>
      <c r="H424" s="17">
        <f t="shared" si="53"/>
        <v>2.2384718698701685E-4</v>
      </c>
    </row>
    <row r="425" spans="1:8" x14ac:dyDescent="0.2">
      <c r="A425" s="14"/>
      <c r="B425" s="15" t="s">
        <v>398</v>
      </c>
      <c r="C425" s="16">
        <v>10</v>
      </c>
      <c r="D425" s="16">
        <v>5</v>
      </c>
      <c r="E425" s="17">
        <f t="shared" si="51"/>
        <v>7.4615728995672292E-4</v>
      </c>
      <c r="F425" s="17">
        <f t="shared" si="52"/>
        <v>3.9932912706652822E-4</v>
      </c>
      <c r="G425" s="17">
        <f t="shared" si="54"/>
        <v>-0.5</v>
      </c>
      <c r="H425" s="17">
        <f t="shared" si="53"/>
        <v>-3.7307864497836146E-4</v>
      </c>
    </row>
    <row r="426" spans="1:8" x14ac:dyDescent="0.2">
      <c r="A426" s="14"/>
      <c r="B426" s="15" t="s">
        <v>399</v>
      </c>
      <c r="C426" s="16">
        <v>1</v>
      </c>
      <c r="D426" s="16">
        <v>1</v>
      </c>
      <c r="E426" s="17">
        <f t="shared" si="51"/>
        <v>7.4615728995672289E-5</v>
      </c>
      <c r="F426" s="17">
        <f t="shared" si="52"/>
        <v>7.9865825413305653E-5</v>
      </c>
      <c r="G426" s="17">
        <f t="shared" si="54"/>
        <v>0</v>
      </c>
      <c r="H426" s="17">
        <f t="shared" si="53"/>
        <v>0</v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129</v>
      </c>
      <c r="D428" s="16">
        <v>92</v>
      </c>
      <c r="E428" s="17">
        <f t="shared" si="51"/>
        <v>9.6254290404417259E-3</v>
      </c>
      <c r="F428" s="17">
        <f t="shared" si="52"/>
        <v>7.3476559380241191E-3</v>
      </c>
      <c r="G428" s="17">
        <f t="shared" si="54"/>
        <v>-0.2868217054263566</v>
      </c>
      <c r="H428" s="17">
        <f t="shared" si="53"/>
        <v>-2.760781972839875E-3</v>
      </c>
    </row>
    <row r="429" spans="1:8" x14ac:dyDescent="0.2">
      <c r="A429" s="14"/>
      <c r="B429" s="15" t="s">
        <v>402</v>
      </c>
      <c r="C429" s="16">
        <v>9</v>
      </c>
      <c r="D429" s="16">
        <v>16</v>
      </c>
      <c r="E429" s="17">
        <f t="shared" si="51"/>
        <v>6.7154156096105061E-4</v>
      </c>
      <c r="F429" s="17">
        <f t="shared" si="52"/>
        <v>1.2778532066128904E-3</v>
      </c>
      <c r="G429" s="17">
        <f t="shared" si="54"/>
        <v>0.77777777777777779</v>
      </c>
      <c r="H429" s="17">
        <f t="shared" si="53"/>
        <v>5.2231010296970601E-4</v>
      </c>
    </row>
    <row r="430" spans="1:8" x14ac:dyDescent="0.2">
      <c r="A430" s="14"/>
      <c r="B430" s="15" t="s">
        <v>403</v>
      </c>
      <c r="C430" s="16">
        <v>93</v>
      </c>
      <c r="D430" s="16">
        <v>10</v>
      </c>
      <c r="E430" s="17">
        <f t="shared" si="51"/>
        <v>6.939262796597523E-3</v>
      </c>
      <c r="F430" s="17">
        <f t="shared" si="52"/>
        <v>7.9865825413305645E-4</v>
      </c>
      <c r="G430" s="17">
        <f t="shared" si="54"/>
        <v>-0.89247311827956988</v>
      </c>
      <c r="H430" s="17">
        <f t="shared" si="53"/>
        <v>-6.1931055066408005E-3</v>
      </c>
    </row>
    <row r="431" spans="1:8" ht="25.5" x14ac:dyDescent="0.2">
      <c r="A431" s="14"/>
      <c r="B431" s="15" t="s">
        <v>404</v>
      </c>
      <c r="C431" s="16">
        <v>8</v>
      </c>
      <c r="D431" s="16">
        <v>12</v>
      </c>
      <c r="E431" s="17">
        <f t="shared" si="51"/>
        <v>5.9692583196537831E-4</v>
      </c>
      <c r="F431" s="17">
        <f t="shared" si="52"/>
        <v>9.5838990495966778E-4</v>
      </c>
      <c r="G431" s="17">
        <f t="shared" si="54"/>
        <v>0.5</v>
      </c>
      <c r="H431" s="17">
        <f t="shared" si="53"/>
        <v>2.9846291598268916E-4</v>
      </c>
    </row>
    <row r="432" spans="1:8" ht="25.5" x14ac:dyDescent="0.2">
      <c r="A432" s="14"/>
      <c r="B432" s="15" t="s">
        <v>405</v>
      </c>
      <c r="C432" s="16">
        <v>36</v>
      </c>
      <c r="D432" s="16">
        <v>14</v>
      </c>
      <c r="E432" s="17">
        <f t="shared" si="51"/>
        <v>2.6861662438442025E-3</v>
      </c>
      <c r="F432" s="17">
        <f t="shared" si="52"/>
        <v>1.1181215557862791E-3</v>
      </c>
      <c r="G432" s="17">
        <f t="shared" si="54"/>
        <v>-0.61111111111111116</v>
      </c>
      <c r="H432" s="17">
        <f t="shared" si="53"/>
        <v>-1.6415460379047904E-3</v>
      </c>
    </row>
    <row r="433" spans="1:8" x14ac:dyDescent="0.2">
      <c r="A433" s="14"/>
      <c r="B433" s="15" t="s">
        <v>406</v>
      </c>
      <c r="C433" s="16">
        <v>123</v>
      </c>
      <c r="D433" s="16">
        <v>208</v>
      </c>
      <c r="E433" s="17">
        <f t="shared" si="51"/>
        <v>9.1777346664676917E-3</v>
      </c>
      <c r="F433" s="17">
        <f t="shared" si="52"/>
        <v>1.6612091685967573E-2</v>
      </c>
      <c r="G433" s="17">
        <f t="shared" si="54"/>
        <v>0.69105691056910568</v>
      </c>
      <c r="H433" s="17">
        <f t="shared" si="53"/>
        <v>6.3423369646321446E-3</v>
      </c>
    </row>
    <row r="434" spans="1:8" ht="25.5" x14ac:dyDescent="0.2">
      <c r="A434" s="14"/>
      <c r="B434" s="15" t="s">
        <v>407</v>
      </c>
      <c r="C434" s="16">
        <v>3</v>
      </c>
      <c r="D434" s="16">
        <v>1</v>
      </c>
      <c r="E434" s="17">
        <f t="shared" si="51"/>
        <v>2.2384718698701685E-4</v>
      </c>
      <c r="F434" s="17">
        <f t="shared" si="52"/>
        <v>7.9865825413305653E-5</v>
      </c>
      <c r="G434" s="17">
        <f t="shared" si="54"/>
        <v>-0.66666666666666663</v>
      </c>
      <c r="H434" s="17">
        <f t="shared" si="53"/>
        <v>-1.4923145799134455E-4</v>
      </c>
    </row>
    <row r="435" spans="1:8" ht="25.5" x14ac:dyDescent="0.2">
      <c r="A435" s="14"/>
      <c r="B435" s="15" t="s">
        <v>408</v>
      </c>
      <c r="C435" s="16">
        <v>1</v>
      </c>
      <c r="D435" s="16">
        <v>0</v>
      </c>
      <c r="E435" s="17">
        <f t="shared" si="51"/>
        <v>7.4615728995672289E-5</v>
      </c>
      <c r="F435" s="17" t="str">
        <f t="shared" si="52"/>
        <v/>
      </c>
      <c r="G435" s="17">
        <f t="shared" si="54"/>
        <v>-1</v>
      </c>
      <c r="H435" s="17">
        <f t="shared" si="53"/>
        <v>-7.4615728995672289E-5</v>
      </c>
    </row>
    <row r="436" spans="1:8" x14ac:dyDescent="0.2">
      <c r="A436" s="14"/>
      <c r="B436" s="15" t="s">
        <v>409</v>
      </c>
      <c r="C436" s="16">
        <v>2</v>
      </c>
      <c r="D436" s="16">
        <v>6</v>
      </c>
      <c r="E436" s="17">
        <f t="shared" si="51"/>
        <v>1.4923145799134458E-4</v>
      </c>
      <c r="F436" s="17">
        <f t="shared" si="52"/>
        <v>4.7919495247983389E-4</v>
      </c>
      <c r="G436" s="17">
        <f t="shared" si="54"/>
        <v>2</v>
      </c>
      <c r="H436" s="17">
        <f t="shared" si="53"/>
        <v>2.9846291598268916E-4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7.9865825413305653E-5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7.9865825413305653E-5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12</v>
      </c>
      <c r="D440" s="16">
        <v>2</v>
      </c>
      <c r="E440" s="17">
        <f t="shared" si="51"/>
        <v>8.9538874794806741E-4</v>
      </c>
      <c r="F440" s="17">
        <f t="shared" si="52"/>
        <v>1.5973165082661131E-4</v>
      </c>
      <c r="G440" s="17">
        <f t="shared" si="54"/>
        <v>-0.83333333333333337</v>
      </c>
      <c r="H440" s="17">
        <f t="shared" si="53"/>
        <v>-7.4615728995672292E-4</v>
      </c>
    </row>
    <row r="441" spans="1:8" x14ac:dyDescent="0.2">
      <c r="A441" s="14"/>
      <c r="B441" s="15" t="s">
        <v>414</v>
      </c>
      <c r="C441" s="16">
        <v>11</v>
      </c>
      <c r="D441" s="16">
        <v>14</v>
      </c>
      <c r="E441" s="17">
        <f t="shared" si="51"/>
        <v>8.2077301895239511E-4</v>
      </c>
      <c r="F441" s="17">
        <f t="shared" si="52"/>
        <v>1.1181215557862791E-3</v>
      </c>
      <c r="G441" s="17">
        <f t="shared" si="54"/>
        <v>0.27272727272727271</v>
      </c>
      <c r="H441" s="17">
        <f t="shared" si="53"/>
        <v>2.2384718698701683E-4</v>
      </c>
    </row>
    <row r="442" spans="1:8" x14ac:dyDescent="0.2">
      <c r="A442" s="14"/>
      <c r="B442" s="15" t="s">
        <v>415</v>
      </c>
      <c r="C442" s="16">
        <v>78</v>
      </c>
      <c r="D442" s="16">
        <v>58</v>
      </c>
      <c r="E442" s="17">
        <f t="shared" si="51"/>
        <v>5.8200268616624383E-3</v>
      </c>
      <c r="F442" s="17">
        <f t="shared" si="52"/>
        <v>4.6322178739717276E-3</v>
      </c>
      <c r="G442" s="17">
        <f t="shared" si="54"/>
        <v>-0.25641025641025639</v>
      </c>
      <c r="H442" s="17">
        <f t="shared" si="53"/>
        <v>-1.4923145799134456E-3</v>
      </c>
    </row>
    <row r="443" spans="1:8" x14ac:dyDescent="0.2">
      <c r="A443" s="14"/>
      <c r="B443" s="15" t="s">
        <v>416</v>
      </c>
      <c r="C443" s="16">
        <v>52</v>
      </c>
      <c r="D443" s="16">
        <v>36</v>
      </c>
      <c r="E443" s="17">
        <f t="shared" si="51"/>
        <v>3.8800179077749589E-3</v>
      </c>
      <c r="F443" s="17">
        <f t="shared" si="52"/>
        <v>2.8751697148790031E-3</v>
      </c>
      <c r="G443" s="17">
        <f t="shared" si="54"/>
        <v>-0.30769230769230771</v>
      </c>
      <c r="H443" s="17">
        <f t="shared" si="53"/>
        <v>-1.1938516639307566E-3</v>
      </c>
    </row>
    <row r="444" spans="1:8" x14ac:dyDescent="0.2">
      <c r="A444" s="14"/>
      <c r="B444" s="15" t="s">
        <v>417</v>
      </c>
      <c r="C444" s="16">
        <v>514</v>
      </c>
      <c r="D444" s="16">
        <v>300</v>
      </c>
      <c r="E444" s="17">
        <f t="shared" si="51"/>
        <v>3.8352484703775558E-2</v>
      </c>
      <c r="F444" s="17">
        <f t="shared" si="52"/>
        <v>2.3959747623991695E-2</v>
      </c>
      <c r="G444" s="17">
        <f t="shared" si="54"/>
        <v>-0.41634241245136189</v>
      </c>
      <c r="H444" s="17">
        <f t="shared" si="53"/>
        <v>-1.596776600507387E-2</v>
      </c>
    </row>
    <row r="445" spans="1:8" x14ac:dyDescent="0.2">
      <c r="A445" s="14"/>
      <c r="B445" s="15" t="s">
        <v>418</v>
      </c>
      <c r="C445" s="16">
        <v>521</v>
      </c>
      <c r="D445" s="16">
        <v>120</v>
      </c>
      <c r="E445" s="17">
        <f t="shared" si="51"/>
        <v>3.8874794806745265E-2</v>
      </c>
      <c r="F445" s="17">
        <f t="shared" si="52"/>
        <v>9.5838990495966773E-3</v>
      </c>
      <c r="G445" s="17">
        <f t="shared" si="54"/>
        <v>-0.76967370441458738</v>
      </c>
      <c r="H445" s="17">
        <f t="shared" si="53"/>
        <v>-2.992090732726459E-2</v>
      </c>
    </row>
    <row r="446" spans="1:8" x14ac:dyDescent="0.2">
      <c r="A446" s="14"/>
      <c r="B446" s="15" t="s">
        <v>419</v>
      </c>
      <c r="C446" s="16">
        <v>6</v>
      </c>
      <c r="D446" s="16">
        <v>28</v>
      </c>
      <c r="E446" s="17">
        <f t="shared" si="51"/>
        <v>4.4769437397403371E-4</v>
      </c>
      <c r="F446" s="17">
        <f t="shared" si="52"/>
        <v>2.2362431115725582E-3</v>
      </c>
      <c r="G446" s="17">
        <f t="shared" si="54"/>
        <v>3.6666666666666665</v>
      </c>
      <c r="H446" s="17">
        <f t="shared" si="53"/>
        <v>1.6415460379047902E-3</v>
      </c>
    </row>
    <row r="447" spans="1:8" x14ac:dyDescent="0.2">
      <c r="A447" s="14"/>
      <c r="B447" s="15" t="s">
        <v>420</v>
      </c>
      <c r="C447" s="16">
        <v>2</v>
      </c>
      <c r="D447" s="16">
        <v>6</v>
      </c>
      <c r="E447" s="17">
        <f t="shared" si="51"/>
        <v>1.4923145799134458E-4</v>
      </c>
      <c r="F447" s="17">
        <f t="shared" si="52"/>
        <v>4.7919495247983389E-4</v>
      </c>
      <c r="G447" s="17">
        <f t="shared" si="54"/>
        <v>2</v>
      </c>
      <c r="H447" s="17">
        <f t="shared" si="53"/>
        <v>2.9846291598268916E-4</v>
      </c>
    </row>
    <row r="448" spans="1:8" x14ac:dyDescent="0.2">
      <c r="A448" s="14"/>
      <c r="B448" s="15" t="s">
        <v>421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7.9865825413305653E-5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2</v>
      </c>
      <c r="D450" s="16">
        <v>6</v>
      </c>
      <c r="E450" s="17">
        <f t="shared" si="51"/>
        <v>1.4923145799134458E-4</v>
      </c>
      <c r="F450" s="17">
        <f t="shared" si="52"/>
        <v>4.7919495247983389E-4</v>
      </c>
      <c r="G450" s="17">
        <f t="shared" si="54"/>
        <v>2</v>
      </c>
      <c r="H450" s="17">
        <f t="shared" si="53"/>
        <v>2.9846291598268916E-4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3</v>
      </c>
      <c r="D453" s="16">
        <v>3</v>
      </c>
      <c r="E453" s="17">
        <f t="shared" si="51"/>
        <v>2.2384718698701685E-4</v>
      </c>
      <c r="F453" s="17">
        <f t="shared" si="52"/>
        <v>2.3959747623991694E-4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12</v>
      </c>
      <c r="D455" s="16">
        <v>10</v>
      </c>
      <c r="E455" s="17">
        <f t="shared" si="51"/>
        <v>8.9538874794806741E-4</v>
      </c>
      <c r="F455" s="17">
        <f t="shared" si="52"/>
        <v>7.9865825413305645E-4</v>
      </c>
      <c r="G455" s="17">
        <f t="shared" si="54"/>
        <v>-0.16666666666666666</v>
      </c>
      <c r="H455" s="17">
        <f t="shared" si="53"/>
        <v>-1.4923145799134455E-4</v>
      </c>
    </row>
    <row r="456" spans="1:8" x14ac:dyDescent="0.2">
      <c r="A456" s="14"/>
      <c r="B456" s="15" t="s">
        <v>429</v>
      </c>
      <c r="C456" s="16">
        <v>58</v>
      </c>
      <c r="D456" s="16">
        <v>64</v>
      </c>
      <c r="E456" s="17">
        <f t="shared" si="51"/>
        <v>4.3277122817489931E-3</v>
      </c>
      <c r="F456" s="17">
        <f t="shared" si="52"/>
        <v>5.1114128264515618E-3</v>
      </c>
      <c r="G456" s="17">
        <f t="shared" si="54"/>
        <v>0.10344827586206896</v>
      </c>
      <c r="H456" s="17">
        <f t="shared" si="53"/>
        <v>4.4769437397403376E-4</v>
      </c>
    </row>
    <row r="457" spans="1:8" x14ac:dyDescent="0.2">
      <c r="A457" s="14"/>
      <c r="B457" s="15" t="s">
        <v>430</v>
      </c>
      <c r="C457" s="16">
        <v>33</v>
      </c>
      <c r="D457" s="16">
        <v>95</v>
      </c>
      <c r="E457" s="17">
        <f t="shared" si="51"/>
        <v>2.4623190568571853E-3</v>
      </c>
      <c r="F457" s="17">
        <f t="shared" si="52"/>
        <v>7.5872534142640367E-3</v>
      </c>
      <c r="G457" s="17">
        <f t="shared" si="54"/>
        <v>1.8787878787878789</v>
      </c>
      <c r="H457" s="17">
        <f t="shared" si="53"/>
        <v>4.6261751977316815E-3</v>
      </c>
    </row>
    <row r="458" spans="1:8" ht="25.5" x14ac:dyDescent="0.2">
      <c r="A458" s="14"/>
      <c r="B458" s="15" t="s">
        <v>431</v>
      </c>
      <c r="C458" s="16">
        <v>2</v>
      </c>
      <c r="D458" s="16">
        <v>4</v>
      </c>
      <c r="E458" s="17">
        <f t="shared" si="51"/>
        <v>1.4923145799134458E-4</v>
      </c>
      <c r="F458" s="17">
        <f t="shared" si="52"/>
        <v>3.1946330165322261E-4</v>
      </c>
      <c r="G458" s="17">
        <f t="shared" si="54"/>
        <v>1</v>
      </c>
      <c r="H458" s="17">
        <f t="shared" si="53"/>
        <v>1.4923145799134458E-4</v>
      </c>
    </row>
    <row r="459" spans="1:8" ht="25.5" x14ac:dyDescent="0.2">
      <c r="A459" s="14"/>
      <c r="B459" s="15" t="s">
        <v>432</v>
      </c>
      <c r="C459" s="16">
        <v>61</v>
      </c>
      <c r="D459" s="16">
        <v>21</v>
      </c>
      <c r="E459" s="17">
        <f t="shared" si="51"/>
        <v>4.5515594687360094E-3</v>
      </c>
      <c r="F459" s="17">
        <f t="shared" si="52"/>
        <v>1.6771823336794187E-3</v>
      </c>
      <c r="G459" s="17">
        <f t="shared" si="54"/>
        <v>-0.65573770491803274</v>
      </c>
      <c r="H459" s="17">
        <f t="shared" si="53"/>
        <v>-2.9846291598268912E-3</v>
      </c>
    </row>
    <row r="460" spans="1:8" ht="25.5" x14ac:dyDescent="0.2">
      <c r="A460" s="14"/>
      <c r="B460" s="15" t="s">
        <v>433</v>
      </c>
      <c r="C460" s="16">
        <v>1</v>
      </c>
      <c r="D460" s="16">
        <v>1</v>
      </c>
      <c r="E460" s="17">
        <f t="shared" si="51"/>
        <v>7.4615728995672289E-5</v>
      </c>
      <c r="F460" s="17">
        <f t="shared" si="52"/>
        <v>7.9865825413305653E-5</v>
      </c>
      <c r="G460" s="17">
        <f t="shared" si="54"/>
        <v>0</v>
      </c>
      <c r="H460" s="17">
        <f t="shared" si="53"/>
        <v>0</v>
      </c>
    </row>
    <row r="461" spans="1:8" x14ac:dyDescent="0.2">
      <c r="A461" s="14"/>
      <c r="B461" s="15" t="s">
        <v>434</v>
      </c>
      <c r="C461" s="16">
        <v>5</v>
      </c>
      <c r="D461" s="16">
        <v>8</v>
      </c>
      <c r="E461" s="17">
        <f t="shared" si="51"/>
        <v>3.7307864497836146E-4</v>
      </c>
      <c r="F461" s="17">
        <f t="shared" si="52"/>
        <v>6.3892660330644522E-4</v>
      </c>
      <c r="G461" s="17">
        <f t="shared" si="54"/>
        <v>0.6</v>
      </c>
      <c r="H461" s="17">
        <f t="shared" si="53"/>
        <v>2.2384718698701685E-4</v>
      </c>
    </row>
    <row r="462" spans="1:8" ht="25.5" x14ac:dyDescent="0.2">
      <c r="A462" s="14"/>
      <c r="B462" s="15" t="s">
        <v>435</v>
      </c>
      <c r="C462" s="16">
        <v>2</v>
      </c>
      <c r="D462" s="16">
        <v>1</v>
      </c>
      <c r="E462" s="17">
        <f t="shared" si="51"/>
        <v>1.4923145799134458E-4</v>
      </c>
      <c r="F462" s="17">
        <f t="shared" si="52"/>
        <v>7.9865825413305653E-5</v>
      </c>
      <c r="G462" s="17">
        <f t="shared" si="54"/>
        <v>-0.5</v>
      </c>
      <c r="H462" s="17">
        <f t="shared" si="53"/>
        <v>-7.4615728995672289E-5</v>
      </c>
    </row>
    <row r="463" spans="1:8" x14ac:dyDescent="0.2">
      <c r="A463" s="14"/>
      <c r="B463" s="15" t="s">
        <v>436</v>
      </c>
      <c r="C463" s="16">
        <v>11</v>
      </c>
      <c r="D463" s="16">
        <v>4</v>
      </c>
      <c r="E463" s="17">
        <f t="shared" si="51"/>
        <v>8.2077301895239511E-4</v>
      </c>
      <c r="F463" s="17">
        <f t="shared" si="52"/>
        <v>3.1946330165322261E-4</v>
      </c>
      <c r="G463" s="17">
        <f t="shared" si="54"/>
        <v>-0.63636363636363635</v>
      </c>
      <c r="H463" s="17">
        <f t="shared" si="53"/>
        <v>-5.2231010296970601E-4</v>
      </c>
    </row>
    <row r="464" spans="1:8" x14ac:dyDescent="0.2">
      <c r="A464" s="14"/>
      <c r="B464" s="15" t="s">
        <v>437</v>
      </c>
      <c r="C464" s="16">
        <v>0</v>
      </c>
      <c r="D464" s="16">
        <v>2</v>
      </c>
      <c r="E464" s="17" t="str">
        <f t="shared" si="51"/>
        <v/>
      </c>
      <c r="F464" s="17">
        <f t="shared" si="52"/>
        <v>1.5973165082661131E-4</v>
      </c>
      <c r="G464" s="17">
        <f t="shared" si="54"/>
        <v>1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164</v>
      </c>
      <c r="D465" s="16">
        <v>75</v>
      </c>
      <c r="E465" s="17">
        <f t="shared" si="51"/>
        <v>1.2236979555290255E-2</v>
      </c>
      <c r="F465" s="17">
        <f t="shared" si="52"/>
        <v>5.9899369059979238E-3</v>
      </c>
      <c r="G465" s="17">
        <f t="shared" si="54"/>
        <v>-0.54268292682926833</v>
      </c>
      <c r="H465" s="17">
        <f t="shared" si="53"/>
        <v>-6.6407998806148338E-3</v>
      </c>
    </row>
    <row r="466" spans="1:8" x14ac:dyDescent="0.2">
      <c r="A466" s="14"/>
      <c r="B466" s="15" t="s">
        <v>439</v>
      </c>
      <c r="C466" s="16">
        <v>17</v>
      </c>
      <c r="D466" s="16">
        <v>6</v>
      </c>
      <c r="E466" s="17">
        <f t="shared" si="51"/>
        <v>1.2684673929264289E-3</v>
      </c>
      <c r="F466" s="17">
        <f t="shared" si="52"/>
        <v>4.7919495247983389E-4</v>
      </c>
      <c r="G466" s="17">
        <f t="shared" si="54"/>
        <v>-0.6470588235294118</v>
      </c>
      <c r="H466" s="17">
        <f t="shared" si="53"/>
        <v>-8.2077301895239522E-4</v>
      </c>
    </row>
    <row r="467" spans="1:8" x14ac:dyDescent="0.2">
      <c r="A467" s="14"/>
      <c r="B467" s="15" t="s">
        <v>440</v>
      </c>
      <c r="C467" s="16">
        <v>18</v>
      </c>
      <c r="D467" s="16">
        <v>3</v>
      </c>
      <c r="E467" s="17">
        <f t="shared" si="51"/>
        <v>1.3430831219221012E-3</v>
      </c>
      <c r="F467" s="17">
        <f t="shared" si="52"/>
        <v>2.3959747623991694E-4</v>
      </c>
      <c r="G467" s="17">
        <f t="shared" si="54"/>
        <v>-0.83333333333333337</v>
      </c>
      <c r="H467" s="17">
        <f t="shared" si="53"/>
        <v>-1.1192359349350843E-3</v>
      </c>
    </row>
    <row r="468" spans="1:8" x14ac:dyDescent="0.2">
      <c r="A468" s="14"/>
      <c r="B468" s="15" t="s">
        <v>441</v>
      </c>
      <c r="C468" s="16">
        <v>1</v>
      </c>
      <c r="D468" s="16">
        <v>2</v>
      </c>
      <c r="E468" s="17">
        <f t="shared" si="51"/>
        <v>7.4615728995672289E-5</v>
      </c>
      <c r="F468" s="17">
        <f t="shared" si="52"/>
        <v>1.5973165082661131E-4</v>
      </c>
      <c r="G468" s="17">
        <f t="shared" si="54"/>
        <v>1</v>
      </c>
      <c r="H468" s="17">
        <f t="shared" si="53"/>
        <v>7.4615728995672289E-5</v>
      </c>
    </row>
    <row r="469" spans="1:8" x14ac:dyDescent="0.2">
      <c r="A469" s="14"/>
      <c r="B469" s="15" t="s">
        <v>442</v>
      </c>
      <c r="C469" s="16">
        <v>47</v>
      </c>
      <c r="D469" s="16">
        <v>27</v>
      </c>
      <c r="E469" s="17">
        <f t="shared" si="51"/>
        <v>3.5069392627965976E-3</v>
      </c>
      <c r="F469" s="17">
        <f t="shared" si="52"/>
        <v>2.1563772861592527E-3</v>
      </c>
      <c r="G469" s="17">
        <f t="shared" si="54"/>
        <v>-0.42553191489361702</v>
      </c>
      <c r="H469" s="17">
        <f t="shared" si="53"/>
        <v>-1.4923145799134458E-3</v>
      </c>
    </row>
    <row r="470" spans="1:8" x14ac:dyDescent="0.2">
      <c r="A470" s="14"/>
      <c r="B470" s="15" t="s">
        <v>443</v>
      </c>
      <c r="C470" s="16">
        <v>4</v>
      </c>
      <c r="D470" s="16">
        <v>5</v>
      </c>
      <c r="E470" s="17">
        <f t="shared" si="51"/>
        <v>2.9846291598268916E-4</v>
      </c>
      <c r="F470" s="17">
        <f t="shared" si="52"/>
        <v>3.9932912706652822E-4</v>
      </c>
      <c r="G470" s="17">
        <f t="shared" si="54"/>
        <v>0.25</v>
      </c>
      <c r="H470" s="17">
        <f t="shared" si="53"/>
        <v>7.4615728995672289E-5</v>
      </c>
    </row>
    <row r="471" spans="1:8" x14ac:dyDescent="0.2">
      <c r="A471" s="14"/>
      <c r="B471" s="15" t="s">
        <v>444</v>
      </c>
      <c r="C471" s="16">
        <v>599</v>
      </c>
      <c r="D471" s="16">
        <v>264</v>
      </c>
      <c r="E471" s="17">
        <f t="shared" si="51"/>
        <v>4.46948216684077E-2</v>
      </c>
      <c r="F471" s="17">
        <f t="shared" si="52"/>
        <v>2.1084577909112692E-2</v>
      </c>
      <c r="G471" s="17">
        <f t="shared" si="54"/>
        <v>-0.55926544240400666</v>
      </c>
      <c r="H471" s="17">
        <f t="shared" si="53"/>
        <v>-2.4996269213550214E-2</v>
      </c>
    </row>
    <row r="472" spans="1:8" x14ac:dyDescent="0.2">
      <c r="A472" s="14"/>
      <c r="B472" s="15" t="s">
        <v>445</v>
      </c>
      <c r="C472" s="16">
        <v>3</v>
      </c>
      <c r="D472" s="16">
        <v>1</v>
      </c>
      <c r="E472" s="17">
        <f t="shared" si="51"/>
        <v>2.2384718698701685E-4</v>
      </c>
      <c r="F472" s="17">
        <f t="shared" si="52"/>
        <v>7.9865825413305653E-5</v>
      </c>
      <c r="G472" s="17">
        <f t="shared" si="54"/>
        <v>-0.66666666666666663</v>
      </c>
      <c r="H472" s="17">
        <f t="shared" si="53"/>
        <v>-1.4923145799134455E-4</v>
      </c>
    </row>
    <row r="473" spans="1:8" x14ac:dyDescent="0.2">
      <c r="A473" s="14"/>
      <c r="B473" s="15" t="s">
        <v>446</v>
      </c>
      <c r="C473" s="16">
        <v>1</v>
      </c>
      <c r="D473" s="16">
        <v>2</v>
      </c>
      <c r="E473" s="17">
        <f t="shared" si="51"/>
        <v>7.4615728995672289E-5</v>
      </c>
      <c r="F473" s="17">
        <f t="shared" si="52"/>
        <v>1.5973165082661131E-4</v>
      </c>
      <c r="G473" s="17">
        <f t="shared" si="54"/>
        <v>1</v>
      </c>
      <c r="H473" s="17">
        <f t="shared" si="53"/>
        <v>7.4615728995672289E-5</v>
      </c>
    </row>
    <row r="474" spans="1:8" x14ac:dyDescent="0.2">
      <c r="A474" s="14"/>
      <c r="B474" s="15" t="s">
        <v>447</v>
      </c>
      <c r="C474" s="16">
        <v>1</v>
      </c>
      <c r="D474" s="16">
        <v>0</v>
      </c>
      <c r="E474" s="17">
        <f t="shared" si="51"/>
        <v>7.4615728995672289E-5</v>
      </c>
      <c r="F474" s="17" t="str">
        <f t="shared" si="52"/>
        <v/>
      </c>
      <c r="G474" s="17">
        <f t="shared" si="54"/>
        <v>-1</v>
      </c>
      <c r="H474" s="17">
        <f t="shared" si="53"/>
        <v>-7.4615728995672289E-5</v>
      </c>
    </row>
    <row r="475" spans="1:8" x14ac:dyDescent="0.2">
      <c r="A475" s="14"/>
      <c r="B475" s="15" t="s">
        <v>448</v>
      </c>
      <c r="C475" s="16">
        <v>2</v>
      </c>
      <c r="D475" s="16">
        <v>1</v>
      </c>
      <c r="E475" s="17">
        <f t="shared" si="51"/>
        <v>1.4923145799134458E-4</v>
      </c>
      <c r="F475" s="17">
        <f t="shared" si="52"/>
        <v>7.9865825413305653E-5</v>
      </c>
      <c r="G475" s="17">
        <f t="shared" si="54"/>
        <v>-0.5</v>
      </c>
      <c r="H475" s="17">
        <f t="shared" si="53"/>
        <v>-7.4615728995672289E-5</v>
      </c>
    </row>
    <row r="476" spans="1:8" x14ac:dyDescent="0.2">
      <c r="A476" s="14"/>
      <c r="B476" s="15" t="s">
        <v>449</v>
      </c>
      <c r="C476" s="16">
        <v>3</v>
      </c>
      <c r="D476" s="16">
        <v>4</v>
      </c>
      <c r="E476" s="17">
        <f t="shared" si="51"/>
        <v>2.2384718698701685E-4</v>
      </c>
      <c r="F476" s="17">
        <f t="shared" si="52"/>
        <v>3.1946330165322261E-4</v>
      </c>
      <c r="G476" s="17">
        <f t="shared" si="54"/>
        <v>0.33333333333333331</v>
      </c>
      <c r="H476" s="17">
        <f t="shared" si="53"/>
        <v>7.4615728995672275E-5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98</v>
      </c>
      <c r="D479" s="16">
        <v>48</v>
      </c>
      <c r="E479" s="17">
        <f t="shared" si="55"/>
        <v>7.3123414415758843E-3</v>
      </c>
      <c r="F479" s="17">
        <f t="shared" si="56"/>
        <v>3.8335596198386711E-3</v>
      </c>
      <c r="G479" s="17">
        <f t="shared" si="58"/>
        <v>-0.51020408163265307</v>
      </c>
      <c r="H479" s="17">
        <f t="shared" si="57"/>
        <v>-3.7307864497836147E-3</v>
      </c>
    </row>
    <row r="480" spans="1:8" ht="25.5" x14ac:dyDescent="0.2">
      <c r="A480" s="14"/>
      <c r="B480" s="15" t="s">
        <v>453</v>
      </c>
      <c r="C480" s="16">
        <v>26</v>
      </c>
      <c r="D480" s="16">
        <v>7</v>
      </c>
      <c r="E480" s="17">
        <f t="shared" si="55"/>
        <v>1.9400089538874794E-3</v>
      </c>
      <c r="F480" s="17">
        <f t="shared" si="56"/>
        <v>5.5906077789313956E-4</v>
      </c>
      <c r="G480" s="17">
        <f t="shared" si="58"/>
        <v>-0.73076923076923073</v>
      </c>
      <c r="H480" s="17">
        <f t="shared" si="57"/>
        <v>-1.4176988509177733E-3</v>
      </c>
    </row>
    <row r="481" spans="1:8" x14ac:dyDescent="0.2">
      <c r="A481" s="14"/>
      <c r="B481" s="15" t="s">
        <v>454</v>
      </c>
      <c r="C481" s="16">
        <v>3</v>
      </c>
      <c r="D481" s="16">
        <v>6</v>
      </c>
      <c r="E481" s="17">
        <f t="shared" si="55"/>
        <v>2.2384718698701685E-4</v>
      </c>
      <c r="F481" s="17">
        <f t="shared" si="56"/>
        <v>4.7919495247983389E-4</v>
      </c>
      <c r="G481" s="17">
        <f t="shared" si="58"/>
        <v>1</v>
      </c>
      <c r="H481" s="17">
        <f t="shared" si="57"/>
        <v>2.2384718698701685E-4</v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9</v>
      </c>
      <c r="D483" s="16">
        <v>13</v>
      </c>
      <c r="E483" s="17">
        <f t="shared" si="55"/>
        <v>6.7154156096105061E-4</v>
      </c>
      <c r="F483" s="17">
        <f t="shared" si="56"/>
        <v>1.0382557303729733E-3</v>
      </c>
      <c r="G483" s="17">
        <f t="shared" si="58"/>
        <v>0.44444444444444442</v>
      </c>
      <c r="H483" s="17">
        <f t="shared" si="57"/>
        <v>2.9846291598268916E-4</v>
      </c>
    </row>
    <row r="484" spans="1:8" x14ac:dyDescent="0.2">
      <c r="A484" s="14"/>
      <c r="B484" s="15" t="s">
        <v>457</v>
      </c>
      <c r="C484" s="16">
        <v>164</v>
      </c>
      <c r="D484" s="16">
        <v>173</v>
      </c>
      <c r="E484" s="17">
        <f t="shared" si="55"/>
        <v>1.2236979555290255E-2</v>
      </c>
      <c r="F484" s="17">
        <f t="shared" si="56"/>
        <v>1.3816787796501877E-2</v>
      </c>
      <c r="G484" s="17">
        <f t="shared" si="58"/>
        <v>5.4878048780487805E-2</v>
      </c>
      <c r="H484" s="17">
        <f t="shared" si="57"/>
        <v>6.7154156096105061E-4</v>
      </c>
    </row>
    <row r="485" spans="1:8" x14ac:dyDescent="0.2">
      <c r="A485" s="14"/>
      <c r="B485" s="15" t="s">
        <v>458</v>
      </c>
      <c r="C485" s="16">
        <v>2</v>
      </c>
      <c r="D485" s="16">
        <v>12</v>
      </c>
      <c r="E485" s="17">
        <f t="shared" si="55"/>
        <v>1.4923145799134458E-4</v>
      </c>
      <c r="F485" s="17">
        <f t="shared" si="56"/>
        <v>9.5838990495966778E-4</v>
      </c>
      <c r="G485" s="17">
        <f t="shared" si="58"/>
        <v>5</v>
      </c>
      <c r="H485" s="17">
        <f t="shared" si="57"/>
        <v>7.4615728995672292E-4</v>
      </c>
    </row>
    <row r="486" spans="1:8" x14ac:dyDescent="0.2">
      <c r="A486" s="14"/>
      <c r="B486" s="15" t="s">
        <v>459</v>
      </c>
      <c r="C486" s="16">
        <v>196</v>
      </c>
      <c r="D486" s="16">
        <v>111</v>
      </c>
      <c r="E486" s="17">
        <f t="shared" si="55"/>
        <v>1.4624682883151769E-2</v>
      </c>
      <c r="F486" s="17">
        <f t="shared" si="56"/>
        <v>8.8651066208769273E-3</v>
      </c>
      <c r="G486" s="17">
        <f t="shared" si="58"/>
        <v>-0.43367346938775508</v>
      </c>
      <c r="H486" s="17">
        <f t="shared" si="57"/>
        <v>-6.3423369646321446E-3</v>
      </c>
    </row>
    <row r="487" spans="1:8" x14ac:dyDescent="0.2">
      <c r="A487" s="14"/>
      <c r="B487" s="15" t="s">
        <v>460</v>
      </c>
      <c r="C487" s="16">
        <v>20</v>
      </c>
      <c r="D487" s="16">
        <v>7</v>
      </c>
      <c r="E487" s="17">
        <f t="shared" si="55"/>
        <v>1.4923145799134458E-3</v>
      </c>
      <c r="F487" s="17">
        <f t="shared" si="56"/>
        <v>5.5906077789313956E-4</v>
      </c>
      <c r="G487" s="17">
        <f t="shared" si="58"/>
        <v>-0.65</v>
      </c>
      <c r="H487" s="17">
        <f t="shared" si="57"/>
        <v>-9.7000447694373982E-4</v>
      </c>
    </row>
    <row r="488" spans="1:8" x14ac:dyDescent="0.2">
      <c r="A488" s="14"/>
      <c r="B488" s="15" t="s">
        <v>461</v>
      </c>
      <c r="C488" s="16">
        <v>2</v>
      </c>
      <c r="D488" s="16">
        <v>2</v>
      </c>
      <c r="E488" s="17">
        <f t="shared" si="55"/>
        <v>1.4923145799134458E-4</v>
      </c>
      <c r="F488" s="17">
        <f t="shared" si="56"/>
        <v>1.5973165082661131E-4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462</v>
      </c>
      <c r="C489" s="16">
        <v>8</v>
      </c>
      <c r="D489" s="16">
        <v>13</v>
      </c>
      <c r="E489" s="17">
        <f t="shared" si="55"/>
        <v>5.9692583196537831E-4</v>
      </c>
      <c r="F489" s="17">
        <f t="shared" si="56"/>
        <v>1.0382557303729733E-3</v>
      </c>
      <c r="G489" s="17">
        <f t="shared" si="58"/>
        <v>0.625</v>
      </c>
      <c r="H489" s="17">
        <f t="shared" si="57"/>
        <v>3.7307864497836146E-4</v>
      </c>
    </row>
    <row r="490" spans="1:8" x14ac:dyDescent="0.2">
      <c r="A490" s="14"/>
      <c r="B490" s="15" t="s">
        <v>463</v>
      </c>
      <c r="C490" s="16">
        <v>26</v>
      </c>
      <c r="D490" s="16">
        <v>115</v>
      </c>
      <c r="E490" s="17">
        <f t="shared" si="55"/>
        <v>1.9400089538874794E-3</v>
      </c>
      <c r="F490" s="17">
        <f t="shared" si="56"/>
        <v>9.1845699225301496E-3</v>
      </c>
      <c r="G490" s="17">
        <f t="shared" si="58"/>
        <v>3.4230769230769229</v>
      </c>
      <c r="H490" s="17">
        <f t="shared" si="57"/>
        <v>6.640799880614833E-3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</v>
      </c>
      <c r="D492" s="16">
        <v>1</v>
      </c>
      <c r="E492" s="17">
        <f t="shared" si="55"/>
        <v>7.4615728995672289E-5</v>
      </c>
      <c r="F492" s="17">
        <f t="shared" si="56"/>
        <v>7.9865825413305653E-5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466</v>
      </c>
      <c r="C493" s="16">
        <v>0</v>
      </c>
      <c r="D493" s="16">
        <v>1</v>
      </c>
      <c r="E493" s="17" t="str">
        <f t="shared" si="55"/>
        <v/>
      </c>
      <c r="F493" s="17">
        <f t="shared" si="56"/>
        <v>7.9865825413305653E-5</v>
      </c>
      <c r="G493" s="17">
        <f t="shared" si="58"/>
        <v>1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1</v>
      </c>
      <c r="E494" s="17" t="str">
        <f t="shared" si="55"/>
        <v/>
      </c>
      <c r="F494" s="17">
        <f t="shared" si="56"/>
        <v>7.9865825413305653E-5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7</v>
      </c>
      <c r="D495" s="16">
        <v>15</v>
      </c>
      <c r="E495" s="17">
        <f t="shared" si="55"/>
        <v>5.2231010296970601E-4</v>
      </c>
      <c r="F495" s="17">
        <f t="shared" si="56"/>
        <v>1.1979873811995847E-3</v>
      </c>
      <c r="G495" s="17">
        <f t="shared" si="58"/>
        <v>1.1428571428571428</v>
      </c>
      <c r="H495" s="17">
        <f t="shared" si="57"/>
        <v>5.9692583196537831E-4</v>
      </c>
    </row>
    <row r="496" spans="1:8" ht="25.5" x14ac:dyDescent="0.2">
      <c r="A496" s="14"/>
      <c r="B496" s="15" t="s">
        <v>469</v>
      </c>
      <c r="C496" s="16">
        <v>1</v>
      </c>
      <c r="D496" s="16">
        <v>0</v>
      </c>
      <c r="E496" s="17">
        <f t="shared" si="55"/>
        <v>7.4615728995672289E-5</v>
      </c>
      <c r="F496" s="17" t="str">
        <f t="shared" si="56"/>
        <v/>
      </c>
      <c r="G496" s="17">
        <f t="shared" si="58"/>
        <v>-1</v>
      </c>
      <c r="H496" s="17">
        <f t="shared" si="57"/>
        <v>-7.4615728995672289E-5</v>
      </c>
    </row>
    <row r="497" spans="1:8" x14ac:dyDescent="0.2">
      <c r="A497" s="14"/>
      <c r="B497" s="15" t="s">
        <v>470</v>
      </c>
      <c r="C497" s="16">
        <v>4</v>
      </c>
      <c r="D497" s="16">
        <v>2</v>
      </c>
      <c r="E497" s="17">
        <f t="shared" si="55"/>
        <v>2.9846291598268916E-4</v>
      </c>
      <c r="F497" s="17">
        <f t="shared" si="56"/>
        <v>1.5973165082661131E-4</v>
      </c>
      <c r="G497" s="17">
        <f t="shared" si="58"/>
        <v>-0.5</v>
      </c>
      <c r="H497" s="17">
        <f t="shared" si="57"/>
        <v>-1.4923145799134458E-4</v>
      </c>
    </row>
    <row r="498" spans="1:8" ht="25.5" x14ac:dyDescent="0.2">
      <c r="A498" s="14"/>
      <c r="B498" s="15" t="s">
        <v>471</v>
      </c>
      <c r="C498" s="16">
        <v>10</v>
      </c>
      <c r="D498" s="16">
        <v>2</v>
      </c>
      <c r="E498" s="17">
        <f t="shared" si="55"/>
        <v>7.4615728995672292E-4</v>
      </c>
      <c r="F498" s="17">
        <f t="shared" si="56"/>
        <v>1.5973165082661131E-4</v>
      </c>
      <c r="G498" s="17">
        <f t="shared" si="58"/>
        <v>-0.8</v>
      </c>
      <c r="H498" s="17">
        <f t="shared" si="57"/>
        <v>-5.9692583196537842E-4</v>
      </c>
    </row>
    <row r="499" spans="1:8" ht="25.5" x14ac:dyDescent="0.2">
      <c r="A499" s="14"/>
      <c r="B499" s="15" t="s">
        <v>472</v>
      </c>
      <c r="C499" s="16">
        <v>1</v>
      </c>
      <c r="D499" s="16">
        <v>1</v>
      </c>
      <c r="E499" s="17">
        <f t="shared" si="55"/>
        <v>7.4615728995672289E-5</v>
      </c>
      <c r="F499" s="17">
        <f t="shared" si="56"/>
        <v>7.9865825413305653E-5</v>
      </c>
      <c r="G499" s="17">
        <f t="shared" si="58"/>
        <v>0</v>
      </c>
      <c r="H499" s="17">
        <f t="shared" si="57"/>
        <v>0</v>
      </c>
    </row>
    <row r="500" spans="1:8" ht="25.5" x14ac:dyDescent="0.2">
      <c r="A500" s="14"/>
      <c r="B500" s="15" t="s">
        <v>473</v>
      </c>
      <c r="C500" s="16">
        <v>7</v>
      </c>
      <c r="D500" s="16">
        <v>18</v>
      </c>
      <c r="E500" s="17">
        <f t="shared" si="55"/>
        <v>5.2231010296970601E-4</v>
      </c>
      <c r="F500" s="17">
        <f t="shared" si="56"/>
        <v>1.4375848574395016E-3</v>
      </c>
      <c r="G500" s="17">
        <f t="shared" si="58"/>
        <v>1.5714285714285714</v>
      </c>
      <c r="H500" s="17">
        <f t="shared" si="57"/>
        <v>8.2077301895239511E-4</v>
      </c>
    </row>
    <row r="501" spans="1:8" ht="25.5" x14ac:dyDescent="0.2">
      <c r="A501" s="14"/>
      <c r="B501" s="15" t="s">
        <v>474</v>
      </c>
      <c r="C501" s="16">
        <v>3</v>
      </c>
      <c r="D501" s="16">
        <v>2</v>
      </c>
      <c r="E501" s="17">
        <f t="shared" si="55"/>
        <v>2.2384718698701685E-4</v>
      </c>
      <c r="F501" s="17">
        <f t="shared" si="56"/>
        <v>1.5973165082661131E-4</v>
      </c>
      <c r="G501" s="17">
        <f t="shared" si="58"/>
        <v>-0.33333333333333331</v>
      </c>
      <c r="H501" s="17">
        <f t="shared" si="57"/>
        <v>-7.4615728995672275E-5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4</v>
      </c>
      <c r="D504" s="16">
        <v>1</v>
      </c>
      <c r="E504" s="17">
        <f t="shared" si="55"/>
        <v>2.9846291598268916E-4</v>
      </c>
      <c r="F504" s="17">
        <f t="shared" si="56"/>
        <v>7.9865825413305653E-5</v>
      </c>
      <c r="G504" s="17">
        <f t="shared" si="58"/>
        <v>-0.75</v>
      </c>
      <c r="H504" s="17">
        <f t="shared" si="57"/>
        <v>-2.2384718698701685E-4</v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2</v>
      </c>
      <c r="D506" s="16">
        <v>2</v>
      </c>
      <c r="E506" s="17">
        <f t="shared" si="55"/>
        <v>1.4923145799134458E-4</v>
      </c>
      <c r="F506" s="17">
        <f t="shared" si="56"/>
        <v>1.5973165082661131E-4</v>
      </c>
      <c r="G506" s="17">
        <f t="shared" si="58"/>
        <v>0</v>
      </c>
      <c r="H506" s="17">
        <f t="shared" si="57"/>
        <v>0</v>
      </c>
    </row>
    <row r="507" spans="1:8" x14ac:dyDescent="0.2">
      <c r="A507" s="14"/>
      <c r="B507" s="15" t="s">
        <v>480</v>
      </c>
      <c r="C507" s="16">
        <v>5</v>
      </c>
      <c r="D507" s="16">
        <v>1</v>
      </c>
      <c r="E507" s="17">
        <f t="shared" si="55"/>
        <v>3.7307864497836146E-4</v>
      </c>
      <c r="F507" s="17">
        <f t="shared" si="56"/>
        <v>7.9865825413305653E-5</v>
      </c>
      <c r="G507" s="17">
        <f t="shared" si="58"/>
        <v>-0.8</v>
      </c>
      <c r="H507" s="17">
        <f t="shared" si="57"/>
        <v>-2.9846291598268921E-4</v>
      </c>
    </row>
    <row r="508" spans="1:8" ht="25.5" x14ac:dyDescent="0.2">
      <c r="A508" s="14"/>
      <c r="B508" s="15" t="s">
        <v>481</v>
      </c>
      <c r="C508" s="16">
        <v>3</v>
      </c>
      <c r="D508" s="16">
        <v>3</v>
      </c>
      <c r="E508" s="17">
        <f t="shared" si="55"/>
        <v>2.2384718698701685E-4</v>
      </c>
      <c r="F508" s="17">
        <f t="shared" si="56"/>
        <v>2.3959747623991694E-4</v>
      </c>
      <c r="G508" s="17">
        <f t="shared" si="58"/>
        <v>0</v>
      </c>
      <c r="H508" s="17">
        <f t="shared" si="57"/>
        <v>0</v>
      </c>
    </row>
    <row r="509" spans="1:8" x14ac:dyDescent="0.2">
      <c r="A509" s="14"/>
      <c r="B509" s="15" t="s">
        <v>482</v>
      </c>
      <c r="C509" s="16">
        <v>0</v>
      </c>
      <c r="D509" s="16">
        <v>2</v>
      </c>
      <c r="E509" s="17" t="str">
        <f t="shared" si="55"/>
        <v/>
      </c>
      <c r="F509" s="17">
        <f t="shared" si="56"/>
        <v>1.5973165082661131E-4</v>
      </c>
      <c r="G509" s="17">
        <f t="shared" si="58"/>
        <v>1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231</v>
      </c>
      <c r="D510" s="16">
        <v>105</v>
      </c>
      <c r="E510" s="17">
        <f t="shared" si="55"/>
        <v>1.7236233398000299E-2</v>
      </c>
      <c r="F510" s="17">
        <f t="shared" si="56"/>
        <v>8.3859116683970922E-3</v>
      </c>
      <c r="G510" s="17">
        <f t="shared" si="58"/>
        <v>-0.54545454545454541</v>
      </c>
      <c r="H510" s="17">
        <f t="shared" si="57"/>
        <v>-9.4015818534547088E-3</v>
      </c>
    </row>
    <row r="511" spans="1:8" x14ac:dyDescent="0.2">
      <c r="A511" s="14"/>
      <c r="B511" s="15" t="s">
        <v>484</v>
      </c>
      <c r="C511" s="16">
        <v>82</v>
      </c>
      <c r="D511" s="16">
        <v>73</v>
      </c>
      <c r="E511" s="17">
        <f t="shared" si="55"/>
        <v>6.1184897776451275E-3</v>
      </c>
      <c r="F511" s="17">
        <f t="shared" si="56"/>
        <v>5.8302052551713118E-3</v>
      </c>
      <c r="G511" s="17">
        <f t="shared" si="58"/>
        <v>-0.10975609756097561</v>
      </c>
      <c r="H511" s="17">
        <f t="shared" si="57"/>
        <v>-6.7154156096105061E-4</v>
      </c>
    </row>
    <row r="512" spans="1:8" ht="38.25" x14ac:dyDescent="0.2">
      <c r="A512" s="14"/>
      <c r="B512" s="15" t="s">
        <v>485</v>
      </c>
      <c r="C512" s="16">
        <v>59</v>
      </c>
      <c r="D512" s="16">
        <v>47</v>
      </c>
      <c r="E512" s="17">
        <f t="shared" si="55"/>
        <v>4.4023280107446652E-3</v>
      </c>
      <c r="F512" s="17">
        <f t="shared" si="56"/>
        <v>3.7536937944253656E-3</v>
      </c>
      <c r="G512" s="17">
        <f t="shared" si="58"/>
        <v>-0.20338983050847459</v>
      </c>
      <c r="H512" s="17">
        <f t="shared" si="57"/>
        <v>-8.9538874794806752E-4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9</v>
      </c>
      <c r="D514" s="16">
        <v>117</v>
      </c>
      <c r="E514" s="17">
        <f t="shared" si="55"/>
        <v>6.7154156096105061E-4</v>
      </c>
      <c r="F514" s="17">
        <f t="shared" si="56"/>
        <v>9.3443015733567607E-3</v>
      </c>
      <c r="G514" s="17">
        <f t="shared" si="58"/>
        <v>12</v>
      </c>
      <c r="H514" s="17">
        <f t="shared" si="57"/>
        <v>8.0584987315326078E-3</v>
      </c>
    </row>
    <row r="515" spans="1:8" ht="25.5" x14ac:dyDescent="0.2">
      <c r="A515" s="14"/>
      <c r="B515" s="15" t="s">
        <v>488</v>
      </c>
      <c r="C515" s="16">
        <v>65</v>
      </c>
      <c r="D515" s="16">
        <v>78</v>
      </c>
      <c r="E515" s="17">
        <f t="shared" si="55"/>
        <v>4.8500223847186986E-3</v>
      </c>
      <c r="F515" s="17">
        <f t="shared" si="56"/>
        <v>6.2295343822378405E-3</v>
      </c>
      <c r="G515" s="17">
        <f t="shared" si="58"/>
        <v>0.2</v>
      </c>
      <c r="H515" s="17">
        <f t="shared" si="57"/>
        <v>9.7000447694373972E-4</v>
      </c>
    </row>
    <row r="516" spans="1:8" x14ac:dyDescent="0.2">
      <c r="A516" s="14"/>
      <c r="B516" s="15" t="s">
        <v>489</v>
      </c>
      <c r="C516" s="16">
        <v>3</v>
      </c>
      <c r="D516" s="16">
        <v>2</v>
      </c>
      <c r="E516" s="17">
        <f t="shared" si="55"/>
        <v>2.2384718698701685E-4</v>
      </c>
      <c r="F516" s="17">
        <f t="shared" si="56"/>
        <v>1.5973165082661131E-4</v>
      </c>
      <c r="G516" s="17">
        <f t="shared" si="58"/>
        <v>-0.33333333333333331</v>
      </c>
      <c r="H516" s="17">
        <f t="shared" si="57"/>
        <v>-7.4615728995672275E-5</v>
      </c>
    </row>
    <row r="517" spans="1:8" ht="25.5" x14ac:dyDescent="0.2">
      <c r="A517" s="14"/>
      <c r="B517" s="15" t="s">
        <v>490</v>
      </c>
      <c r="C517" s="16">
        <v>6</v>
      </c>
      <c r="D517" s="16">
        <v>5</v>
      </c>
      <c r="E517" s="17">
        <f t="shared" si="55"/>
        <v>4.4769437397403371E-4</v>
      </c>
      <c r="F517" s="17">
        <f t="shared" si="56"/>
        <v>3.9932912706652822E-4</v>
      </c>
      <c r="G517" s="17">
        <f t="shared" si="58"/>
        <v>-0.16666666666666666</v>
      </c>
      <c r="H517" s="17">
        <f t="shared" si="57"/>
        <v>-7.4615728995672275E-5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7.9865825413305653E-5</v>
      </c>
      <c r="G519" s="17">
        <f t="shared" si="58"/>
        <v>1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3</v>
      </c>
      <c r="D521" s="16">
        <v>0</v>
      </c>
      <c r="E521" s="17">
        <f t="shared" si="55"/>
        <v>2.2384718698701685E-4</v>
      </c>
      <c r="F521" s="17" t="str">
        <f t="shared" si="56"/>
        <v/>
      </c>
      <c r="G521" s="17">
        <f t="shared" si="58"/>
        <v>-1</v>
      </c>
      <c r="H521" s="17">
        <f t="shared" si="57"/>
        <v>-2.2384718698701685E-4</v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1</v>
      </c>
      <c r="D523" s="16">
        <v>1</v>
      </c>
      <c r="E523" s="17">
        <f t="shared" si="55"/>
        <v>7.4615728995672289E-5</v>
      </c>
      <c r="F523" s="17">
        <f t="shared" si="56"/>
        <v>7.9865825413305653E-5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497</v>
      </c>
      <c r="C524" s="16">
        <v>3</v>
      </c>
      <c r="D524" s="16">
        <v>3</v>
      </c>
      <c r="E524" s="17">
        <f t="shared" si="55"/>
        <v>2.2384718698701685E-4</v>
      </c>
      <c r="F524" s="17">
        <f t="shared" si="56"/>
        <v>2.3959747623991694E-4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13</v>
      </c>
      <c r="D528" s="16">
        <v>3</v>
      </c>
      <c r="E528" s="17">
        <f t="shared" si="55"/>
        <v>9.7000447694373972E-4</v>
      </c>
      <c r="F528" s="17">
        <f t="shared" si="56"/>
        <v>2.3959747623991694E-4</v>
      </c>
      <c r="G528" s="17">
        <f t="shared" si="58"/>
        <v>-0.76923076923076927</v>
      </c>
      <c r="H528" s="17">
        <f t="shared" si="57"/>
        <v>-7.4615728995672292E-4</v>
      </c>
    </row>
    <row r="529" spans="1:8" x14ac:dyDescent="0.2">
      <c r="A529" s="14"/>
      <c r="B529" s="15" t="s">
        <v>502</v>
      </c>
      <c r="C529" s="16">
        <v>63</v>
      </c>
      <c r="D529" s="16">
        <v>8</v>
      </c>
      <c r="E529" s="17">
        <f t="shared" si="55"/>
        <v>4.7007909267273544E-3</v>
      </c>
      <c r="F529" s="17">
        <f t="shared" si="56"/>
        <v>6.3892660330644522E-4</v>
      </c>
      <c r="G529" s="17">
        <f t="shared" si="58"/>
        <v>-0.87301587301587302</v>
      </c>
      <c r="H529" s="17">
        <f t="shared" si="57"/>
        <v>-4.103865094761976E-3</v>
      </c>
    </row>
    <row r="530" spans="1:8" ht="25.5" x14ac:dyDescent="0.2">
      <c r="A530" s="14"/>
      <c r="B530" s="15" t="s">
        <v>503</v>
      </c>
      <c r="C530" s="16">
        <v>1</v>
      </c>
      <c r="D530" s="16">
        <v>1</v>
      </c>
      <c r="E530" s="17">
        <f t="shared" si="55"/>
        <v>7.4615728995672289E-5</v>
      </c>
      <c r="F530" s="17">
        <f t="shared" si="56"/>
        <v>7.9865825413305653E-5</v>
      </c>
      <c r="G530" s="17">
        <f t="shared" si="58"/>
        <v>0</v>
      </c>
      <c r="H530" s="17">
        <f t="shared" si="57"/>
        <v>0</v>
      </c>
    </row>
    <row r="531" spans="1:8" x14ac:dyDescent="0.2">
      <c r="A531" s="14"/>
      <c r="B531" s="15" t="s">
        <v>504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7.9865825413305653E-5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2</v>
      </c>
      <c r="D532" s="16">
        <v>2</v>
      </c>
      <c r="E532" s="17">
        <f t="shared" si="55"/>
        <v>1.4923145799134458E-4</v>
      </c>
      <c r="F532" s="17">
        <f t="shared" si="56"/>
        <v>1.5973165082661131E-4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62</v>
      </c>
      <c r="D534" s="16">
        <v>26</v>
      </c>
      <c r="E534" s="17">
        <f t="shared" si="55"/>
        <v>4.6261751977316815E-3</v>
      </c>
      <c r="F534" s="17">
        <f t="shared" si="56"/>
        <v>2.0765114607459467E-3</v>
      </c>
      <c r="G534" s="17">
        <f t="shared" si="58"/>
        <v>-0.58064516129032262</v>
      </c>
      <c r="H534" s="17">
        <f t="shared" si="57"/>
        <v>-2.6861662438442025E-3</v>
      </c>
    </row>
    <row r="535" spans="1:8" x14ac:dyDescent="0.2">
      <c r="A535" s="14"/>
      <c r="B535" s="15" t="s">
        <v>508</v>
      </c>
      <c r="C535" s="16">
        <v>58</v>
      </c>
      <c r="D535" s="16">
        <v>41</v>
      </c>
      <c r="E535" s="17">
        <f t="shared" si="55"/>
        <v>4.3277122817489931E-3</v>
      </c>
      <c r="F535" s="17">
        <f t="shared" si="56"/>
        <v>3.2744988419455313E-3</v>
      </c>
      <c r="G535" s="17">
        <f t="shared" si="58"/>
        <v>-0.29310344827586204</v>
      </c>
      <c r="H535" s="17">
        <f t="shared" si="57"/>
        <v>-1.2684673929264289E-3</v>
      </c>
    </row>
    <row r="536" spans="1:8" ht="25.5" x14ac:dyDescent="0.2">
      <c r="A536" s="14"/>
      <c r="B536" s="15" t="s">
        <v>509</v>
      </c>
      <c r="C536" s="16">
        <v>1</v>
      </c>
      <c r="D536" s="16">
        <v>2</v>
      </c>
      <c r="E536" s="17">
        <f t="shared" si="55"/>
        <v>7.4615728995672289E-5</v>
      </c>
      <c r="F536" s="17">
        <f t="shared" si="56"/>
        <v>1.5973165082661131E-4</v>
      </c>
      <c r="G536" s="17">
        <f t="shared" si="58"/>
        <v>1</v>
      </c>
      <c r="H536" s="17">
        <f t="shared" si="57"/>
        <v>7.4615728995672289E-5</v>
      </c>
    </row>
    <row r="537" spans="1:8" x14ac:dyDescent="0.2">
      <c r="A537" s="14"/>
      <c r="B537" s="15" t="s">
        <v>510</v>
      </c>
      <c r="C537" s="16">
        <v>1</v>
      </c>
      <c r="D537" s="16">
        <v>1</v>
      </c>
      <c r="E537" s="17">
        <f t="shared" si="55"/>
        <v>7.4615728995672289E-5</v>
      </c>
      <c r="F537" s="17">
        <f t="shared" si="56"/>
        <v>7.9865825413305653E-5</v>
      </c>
      <c r="G537" s="17">
        <f t="shared" si="58"/>
        <v>0</v>
      </c>
      <c r="H537" s="17">
        <f t="shared" si="57"/>
        <v>0</v>
      </c>
    </row>
    <row r="538" spans="1:8" x14ac:dyDescent="0.2">
      <c r="A538" s="14"/>
      <c r="B538" s="15" t="s">
        <v>511</v>
      </c>
      <c r="C538" s="16">
        <v>131</v>
      </c>
      <c r="D538" s="16">
        <v>71</v>
      </c>
      <c r="E538" s="17">
        <f t="shared" si="55"/>
        <v>9.7746604984330701E-3</v>
      </c>
      <c r="F538" s="17">
        <f t="shared" si="56"/>
        <v>5.6704736043447007E-3</v>
      </c>
      <c r="G538" s="17">
        <f t="shared" si="58"/>
        <v>-0.4580152671755725</v>
      </c>
      <c r="H538" s="17">
        <f t="shared" si="57"/>
        <v>-4.4769437397403373E-3</v>
      </c>
    </row>
    <row r="539" spans="1:8" x14ac:dyDescent="0.2">
      <c r="A539" s="14"/>
      <c r="B539" s="15" t="s">
        <v>512</v>
      </c>
      <c r="C539" s="16">
        <v>89</v>
      </c>
      <c r="D539" s="16">
        <v>90</v>
      </c>
      <c r="E539" s="17">
        <f t="shared" si="55"/>
        <v>6.6407998806148338E-3</v>
      </c>
      <c r="F539" s="17">
        <f t="shared" si="56"/>
        <v>7.187924287197508E-3</v>
      </c>
      <c r="G539" s="17">
        <f t="shared" si="58"/>
        <v>1.1235955056179775E-2</v>
      </c>
      <c r="H539" s="17">
        <f t="shared" si="57"/>
        <v>7.4615728995672289E-5</v>
      </c>
    </row>
    <row r="540" spans="1:8" s="28" customFormat="1" x14ac:dyDescent="0.2">
      <c r="A540" s="24"/>
      <c r="B540" s="25" t="s">
        <v>642</v>
      </c>
      <c r="C540" s="26">
        <v>1</v>
      </c>
      <c r="D540" s="26">
        <v>2</v>
      </c>
      <c r="E540" s="27">
        <f t="shared" si="55"/>
        <v>7.4615728995672289E-5</v>
      </c>
      <c r="F540" s="27">
        <f t="shared" si="56"/>
        <v>1.5973165082661131E-4</v>
      </c>
      <c r="G540" s="27">
        <f t="shared" si="58"/>
        <v>1</v>
      </c>
      <c r="H540" s="27">
        <f t="shared" si="57"/>
        <v>7.4615728995672289E-5</v>
      </c>
    </row>
    <row r="541" spans="1:8" x14ac:dyDescent="0.2">
      <c r="A541" s="14"/>
      <c r="B541" s="15" t="s">
        <v>513</v>
      </c>
      <c r="C541" s="16">
        <v>5</v>
      </c>
      <c r="D541" s="16">
        <v>2</v>
      </c>
      <c r="E541" s="17">
        <f t="shared" ref="E541:E576" si="59">+IF(C541=0,"",C541/C$349)</f>
        <v>3.7307864497836146E-4</v>
      </c>
      <c r="F541" s="17">
        <f t="shared" ref="F541:F576" si="60">+IF(D541=0,"",D541/D$349)</f>
        <v>1.5973165082661131E-4</v>
      </c>
      <c r="G541" s="17">
        <f t="shared" si="58"/>
        <v>-0.6</v>
      </c>
      <c r="H541" s="17">
        <f t="shared" ref="H541:H576" si="61">+IF(OR(AND(E541=""),(G541="")),"",E541*G541)</f>
        <v>-2.2384718698701685E-4</v>
      </c>
    </row>
    <row r="542" spans="1:8" x14ac:dyDescent="0.2">
      <c r="A542" s="14"/>
      <c r="B542" s="15" t="s">
        <v>514</v>
      </c>
      <c r="C542" s="16">
        <v>89</v>
      </c>
      <c r="D542" s="16">
        <v>18</v>
      </c>
      <c r="E542" s="17">
        <f t="shared" si="59"/>
        <v>6.6407998806148338E-3</v>
      </c>
      <c r="F542" s="17">
        <f t="shared" si="60"/>
        <v>1.4375848574395016E-3</v>
      </c>
      <c r="G542" s="17">
        <f t="shared" ref="G542:G576" si="62">+IF(AND(C542=0,D542=0)," ",IF(C542=0,1,IF(D542=0,-1,(D542-C542)/C542)))</f>
        <v>-0.797752808988764</v>
      </c>
      <c r="H542" s="17">
        <f t="shared" si="61"/>
        <v>-5.297716758692732E-3</v>
      </c>
    </row>
    <row r="543" spans="1:8" x14ac:dyDescent="0.2">
      <c r="A543" s="14"/>
      <c r="B543" s="15" t="s">
        <v>515</v>
      </c>
      <c r="C543" s="16">
        <v>78</v>
      </c>
      <c r="D543" s="16">
        <v>14</v>
      </c>
      <c r="E543" s="17">
        <f t="shared" si="59"/>
        <v>5.8200268616624383E-3</v>
      </c>
      <c r="F543" s="17">
        <f t="shared" si="60"/>
        <v>1.1181215557862791E-3</v>
      </c>
      <c r="G543" s="17">
        <f t="shared" si="62"/>
        <v>-0.82051282051282048</v>
      </c>
      <c r="H543" s="17">
        <f t="shared" si="61"/>
        <v>-4.7754066557230265E-3</v>
      </c>
    </row>
    <row r="544" spans="1:8" x14ac:dyDescent="0.2">
      <c r="A544" s="14"/>
      <c r="B544" s="15" t="s">
        <v>516</v>
      </c>
      <c r="C544" s="16">
        <v>1</v>
      </c>
      <c r="D544" s="16">
        <v>0</v>
      </c>
      <c r="E544" s="17">
        <f t="shared" si="59"/>
        <v>7.4615728995672289E-5</v>
      </c>
      <c r="F544" s="17" t="str">
        <f t="shared" si="60"/>
        <v/>
      </c>
      <c r="G544" s="17">
        <f t="shared" si="62"/>
        <v>-1</v>
      </c>
      <c r="H544" s="17">
        <f t="shared" si="61"/>
        <v>-7.4615728995672289E-5</v>
      </c>
    </row>
    <row r="545" spans="1:8" x14ac:dyDescent="0.2">
      <c r="A545" s="14"/>
      <c r="B545" s="15" t="s">
        <v>517</v>
      </c>
      <c r="C545" s="16">
        <v>1</v>
      </c>
      <c r="D545" s="16">
        <v>1</v>
      </c>
      <c r="E545" s="17">
        <f t="shared" si="59"/>
        <v>7.4615728995672289E-5</v>
      </c>
      <c r="F545" s="17">
        <f t="shared" si="60"/>
        <v>7.9865825413305653E-5</v>
      </c>
      <c r="G545" s="17">
        <f t="shared" si="62"/>
        <v>0</v>
      </c>
      <c r="H545" s="17">
        <f t="shared" si="61"/>
        <v>0</v>
      </c>
    </row>
    <row r="546" spans="1:8" x14ac:dyDescent="0.2">
      <c r="A546" s="14"/>
      <c r="B546" s="15" t="s">
        <v>518</v>
      </c>
      <c r="C546" s="16">
        <v>0</v>
      </c>
      <c r="D546" s="16">
        <v>2</v>
      </c>
      <c r="E546" s="17" t="str">
        <f t="shared" si="59"/>
        <v/>
      </c>
      <c r="F546" s="17">
        <f t="shared" si="60"/>
        <v>1.5973165082661131E-4</v>
      </c>
      <c r="G546" s="17">
        <f t="shared" si="62"/>
        <v>1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3</v>
      </c>
      <c r="D548" s="16">
        <v>3</v>
      </c>
      <c r="E548" s="17">
        <f t="shared" si="59"/>
        <v>2.2384718698701685E-4</v>
      </c>
      <c r="F548" s="17">
        <f t="shared" si="60"/>
        <v>2.3959747623991694E-4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521</v>
      </c>
      <c r="C549" s="16">
        <v>4</v>
      </c>
      <c r="D549" s="16">
        <v>2</v>
      </c>
      <c r="E549" s="17">
        <f t="shared" si="59"/>
        <v>2.9846291598268916E-4</v>
      </c>
      <c r="F549" s="17">
        <f t="shared" si="60"/>
        <v>1.5973165082661131E-4</v>
      </c>
      <c r="G549" s="17">
        <f t="shared" si="62"/>
        <v>-0.5</v>
      </c>
      <c r="H549" s="17">
        <f t="shared" si="61"/>
        <v>-1.4923145799134458E-4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7.9865825413305653E-5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4</v>
      </c>
      <c r="D551" s="16">
        <v>3</v>
      </c>
      <c r="E551" s="17">
        <f t="shared" si="59"/>
        <v>2.9846291598268916E-4</v>
      </c>
      <c r="F551" s="17">
        <f t="shared" si="60"/>
        <v>2.3959747623991694E-4</v>
      </c>
      <c r="G551" s="17">
        <f t="shared" si="62"/>
        <v>-0.25</v>
      </c>
      <c r="H551" s="17">
        <f t="shared" si="61"/>
        <v>-7.4615728995672289E-5</v>
      </c>
    </row>
    <row r="552" spans="1:8" ht="25.5" x14ac:dyDescent="0.2">
      <c r="A552" s="14"/>
      <c r="B552" s="15" t="s">
        <v>524</v>
      </c>
      <c r="C552" s="16">
        <v>1</v>
      </c>
      <c r="D552" s="16">
        <v>40</v>
      </c>
      <c r="E552" s="17">
        <f t="shared" si="59"/>
        <v>7.4615728995672289E-5</v>
      </c>
      <c r="F552" s="17">
        <f t="shared" si="60"/>
        <v>3.1946330165322258E-3</v>
      </c>
      <c r="G552" s="17">
        <f t="shared" si="62"/>
        <v>39</v>
      </c>
      <c r="H552" s="17">
        <f t="shared" si="61"/>
        <v>2.9100134308312191E-3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45</v>
      </c>
      <c r="D554" s="16">
        <v>65</v>
      </c>
      <c r="E554" s="17">
        <f t="shared" si="59"/>
        <v>3.357707804805253E-3</v>
      </c>
      <c r="F554" s="17">
        <f t="shared" si="60"/>
        <v>5.1912786518648673E-3</v>
      </c>
      <c r="G554" s="17">
        <f t="shared" si="62"/>
        <v>0.44444444444444442</v>
      </c>
      <c r="H554" s="17">
        <f t="shared" si="61"/>
        <v>1.4923145799134456E-3</v>
      </c>
    </row>
    <row r="555" spans="1:8" ht="25.5" x14ac:dyDescent="0.2">
      <c r="A555" s="14"/>
      <c r="B555" s="15" t="s">
        <v>527</v>
      </c>
      <c r="C555" s="16">
        <v>0</v>
      </c>
      <c r="D555" s="16">
        <v>15</v>
      </c>
      <c r="E555" s="17" t="str">
        <f t="shared" si="59"/>
        <v/>
      </c>
      <c r="F555" s="17">
        <f t="shared" si="60"/>
        <v>1.1979873811995847E-3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1</v>
      </c>
      <c r="D556" s="16">
        <v>21</v>
      </c>
      <c r="E556" s="17">
        <f t="shared" si="59"/>
        <v>7.4615728995672289E-5</v>
      </c>
      <c r="F556" s="17">
        <f t="shared" si="60"/>
        <v>1.6771823336794187E-3</v>
      </c>
      <c r="G556" s="17">
        <f t="shared" si="62"/>
        <v>20</v>
      </c>
      <c r="H556" s="17">
        <f t="shared" si="61"/>
        <v>1.4923145799134458E-3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202</v>
      </c>
      <c r="D559" s="16">
        <v>184</v>
      </c>
      <c r="E559" s="17">
        <f t="shared" si="59"/>
        <v>1.5072377257125803E-2</v>
      </c>
      <c r="F559" s="17">
        <f t="shared" si="60"/>
        <v>1.4695311876048238E-2</v>
      </c>
      <c r="G559" s="17">
        <f t="shared" si="62"/>
        <v>-8.9108910891089105E-2</v>
      </c>
      <c r="H559" s="17">
        <f t="shared" si="61"/>
        <v>-1.3430831219221012E-3</v>
      </c>
    </row>
    <row r="560" spans="1:8" ht="25.5" x14ac:dyDescent="0.2">
      <c r="A560" s="14"/>
      <c r="B560" s="15" t="s">
        <v>532</v>
      </c>
      <c r="C560" s="16">
        <v>64</v>
      </c>
      <c r="D560" s="16">
        <v>125</v>
      </c>
      <c r="E560" s="17">
        <f t="shared" si="59"/>
        <v>4.7754066557230265E-3</v>
      </c>
      <c r="F560" s="17">
        <f t="shared" si="60"/>
        <v>9.9832281766632051E-3</v>
      </c>
      <c r="G560" s="17">
        <f t="shared" si="62"/>
        <v>0.953125</v>
      </c>
      <c r="H560" s="17">
        <f t="shared" si="61"/>
        <v>4.5515594687360094E-3</v>
      </c>
    </row>
    <row r="561" spans="1:8" x14ac:dyDescent="0.2">
      <c r="A561" s="14"/>
      <c r="B561" s="15" t="s">
        <v>533</v>
      </c>
      <c r="C561" s="16">
        <v>249</v>
      </c>
      <c r="D561" s="16">
        <v>189</v>
      </c>
      <c r="E561" s="17">
        <f t="shared" si="59"/>
        <v>1.8579316519922399E-2</v>
      </c>
      <c r="F561" s="17">
        <f t="shared" si="60"/>
        <v>1.5094641003114768E-2</v>
      </c>
      <c r="G561" s="17">
        <f t="shared" si="62"/>
        <v>-0.24096385542168675</v>
      </c>
      <c r="H561" s="17">
        <f t="shared" si="61"/>
        <v>-4.4769437397403373E-3</v>
      </c>
    </row>
    <row r="562" spans="1:8" x14ac:dyDescent="0.2">
      <c r="A562" s="14"/>
      <c r="B562" s="15" t="s">
        <v>534</v>
      </c>
      <c r="C562" s="16">
        <v>24</v>
      </c>
      <c r="D562" s="16">
        <v>11</v>
      </c>
      <c r="E562" s="17">
        <f t="shared" si="59"/>
        <v>1.7907774958961348E-3</v>
      </c>
      <c r="F562" s="17">
        <f t="shared" si="60"/>
        <v>8.7852407954636211E-4</v>
      </c>
      <c r="G562" s="17">
        <f t="shared" si="62"/>
        <v>-0.54166666666666663</v>
      </c>
      <c r="H562" s="17">
        <f t="shared" si="61"/>
        <v>-9.7000447694373961E-4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1</v>
      </c>
      <c r="D566" s="16">
        <v>1</v>
      </c>
      <c r="E566" s="17">
        <f t="shared" si="59"/>
        <v>7.4615728995672289E-5</v>
      </c>
      <c r="F566" s="17">
        <f t="shared" si="60"/>
        <v>7.9865825413305653E-5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539</v>
      </c>
      <c r="C567" s="16">
        <v>3</v>
      </c>
      <c r="D567" s="16">
        <v>0</v>
      </c>
      <c r="E567" s="17">
        <f t="shared" si="59"/>
        <v>2.2384718698701685E-4</v>
      </c>
      <c r="F567" s="17" t="str">
        <f t="shared" si="60"/>
        <v/>
      </c>
      <c r="G567" s="17">
        <f t="shared" si="62"/>
        <v>-1</v>
      </c>
      <c r="H567" s="17">
        <f t="shared" si="61"/>
        <v>-2.2384718698701685E-4</v>
      </c>
    </row>
    <row r="568" spans="1:8" x14ac:dyDescent="0.2">
      <c r="A568" s="14"/>
      <c r="B568" s="15" t="s">
        <v>540</v>
      </c>
      <c r="C568" s="16">
        <v>103</v>
      </c>
      <c r="D568" s="16">
        <v>123</v>
      </c>
      <c r="E568" s="17">
        <f t="shared" si="59"/>
        <v>7.6854200865542456E-3</v>
      </c>
      <c r="F568" s="17">
        <f t="shared" si="60"/>
        <v>9.823496525836594E-3</v>
      </c>
      <c r="G568" s="17">
        <f t="shared" si="62"/>
        <v>0.1941747572815534</v>
      </c>
      <c r="H568" s="17">
        <f t="shared" si="61"/>
        <v>1.4923145799134458E-3</v>
      </c>
    </row>
    <row r="569" spans="1:8" x14ac:dyDescent="0.2">
      <c r="A569" s="14"/>
      <c r="B569" s="15" t="s">
        <v>541</v>
      </c>
      <c r="C569" s="16">
        <v>1</v>
      </c>
      <c r="D569" s="16">
        <v>3</v>
      </c>
      <c r="E569" s="17">
        <f t="shared" si="59"/>
        <v>7.4615728995672289E-5</v>
      </c>
      <c r="F569" s="17">
        <f t="shared" si="60"/>
        <v>2.3959747623991694E-4</v>
      </c>
      <c r="G569" s="17">
        <f t="shared" si="62"/>
        <v>2</v>
      </c>
      <c r="H569" s="17">
        <f t="shared" si="61"/>
        <v>1.4923145799134458E-4</v>
      </c>
    </row>
    <row r="570" spans="1:8" x14ac:dyDescent="0.2">
      <c r="A570" s="14"/>
      <c r="B570" s="15" t="s">
        <v>542</v>
      </c>
      <c r="C570" s="16">
        <v>14</v>
      </c>
      <c r="D570" s="16">
        <v>6</v>
      </c>
      <c r="E570" s="17">
        <f t="shared" si="59"/>
        <v>1.044620205939412E-3</v>
      </c>
      <c r="F570" s="17">
        <f t="shared" si="60"/>
        <v>4.7919495247983389E-4</v>
      </c>
      <c r="G570" s="17">
        <f t="shared" si="62"/>
        <v>-0.5714285714285714</v>
      </c>
      <c r="H570" s="17">
        <f t="shared" si="61"/>
        <v>-5.9692583196537831E-4</v>
      </c>
    </row>
    <row r="571" spans="1:8" ht="25.5" x14ac:dyDescent="0.2">
      <c r="A571" s="14"/>
      <c r="B571" s="15" t="s">
        <v>543</v>
      </c>
      <c r="C571" s="16">
        <v>2</v>
      </c>
      <c r="D571" s="16">
        <v>9</v>
      </c>
      <c r="E571" s="17">
        <f t="shared" si="59"/>
        <v>1.4923145799134458E-4</v>
      </c>
      <c r="F571" s="17">
        <f t="shared" si="60"/>
        <v>7.1879242871975078E-4</v>
      </c>
      <c r="G571" s="17">
        <f t="shared" si="62"/>
        <v>3.5</v>
      </c>
      <c r="H571" s="17">
        <f t="shared" si="61"/>
        <v>5.2231010296970601E-4</v>
      </c>
    </row>
    <row r="572" spans="1:8" x14ac:dyDescent="0.2">
      <c r="A572" s="14"/>
      <c r="B572" s="15" t="s">
        <v>544</v>
      </c>
      <c r="C572" s="16">
        <v>1</v>
      </c>
      <c r="D572" s="16">
        <v>1</v>
      </c>
      <c r="E572" s="17">
        <f t="shared" si="59"/>
        <v>7.4615728995672289E-5</v>
      </c>
      <c r="F572" s="17">
        <f t="shared" si="60"/>
        <v>7.9865825413305653E-5</v>
      </c>
      <c r="G572" s="17">
        <f t="shared" si="62"/>
        <v>0</v>
      </c>
      <c r="H572" s="17">
        <f t="shared" si="61"/>
        <v>0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3</v>
      </c>
      <c r="D574" s="16">
        <v>1</v>
      </c>
      <c r="E574" s="17">
        <f t="shared" si="59"/>
        <v>2.2384718698701685E-4</v>
      </c>
      <c r="F574" s="17">
        <f t="shared" si="60"/>
        <v>7.9865825413305653E-5</v>
      </c>
      <c r="G574" s="17">
        <f t="shared" si="62"/>
        <v>-0.66666666666666663</v>
      </c>
      <c r="H574" s="17">
        <f t="shared" si="61"/>
        <v>-1.4923145799134455E-4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26</v>
      </c>
      <c r="D576" s="16">
        <v>4</v>
      </c>
      <c r="E576" s="17">
        <f t="shared" si="59"/>
        <v>1.9400089538874794E-3</v>
      </c>
      <c r="F576" s="17">
        <f t="shared" si="60"/>
        <v>3.1946330165322261E-4</v>
      </c>
      <c r="G576" s="17">
        <f t="shared" si="62"/>
        <v>-0.84615384615384615</v>
      </c>
      <c r="H576" s="17">
        <f t="shared" si="61"/>
        <v>-1.6415460379047902E-3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6785</v>
      </c>
      <c r="D582" s="19">
        <f>SUM(D583:D609)</f>
        <v>4504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-0.33618275607958731</v>
      </c>
      <c r="H582" s="20">
        <f t="shared" ref="H582:H609" si="65">+IF(OR(AND(E582=""),(G582="")),"",E582*G582)</f>
        <v>-0.33618275607958731</v>
      </c>
    </row>
    <row r="583" spans="1:8" x14ac:dyDescent="0.2">
      <c r="A583" s="14"/>
      <c r="B583" s="15" t="s">
        <v>549</v>
      </c>
      <c r="C583" s="16">
        <v>17</v>
      </c>
      <c r="D583" s="16">
        <v>21</v>
      </c>
      <c r="E583" s="17">
        <f t="shared" si="63"/>
        <v>2.5055268975681649E-3</v>
      </c>
      <c r="F583" s="17">
        <f t="shared" si="64"/>
        <v>4.6625222024866781E-3</v>
      </c>
      <c r="G583" s="17">
        <f t="shared" ref="G583:G609" si="66">+IF(AND(C583=0,D583=0)," ",IF(C583=0,1,IF(D583=0,-1,(D583-C583)/C583)))</f>
        <v>0.23529411764705882</v>
      </c>
      <c r="H583" s="17">
        <f t="shared" si="65"/>
        <v>5.8953574060427406E-4</v>
      </c>
    </row>
    <row r="584" spans="1:8" x14ac:dyDescent="0.2">
      <c r="A584" s="14"/>
      <c r="B584" s="15" t="s">
        <v>550</v>
      </c>
      <c r="C584" s="16">
        <v>146</v>
      </c>
      <c r="D584" s="16">
        <v>100</v>
      </c>
      <c r="E584" s="17">
        <f t="shared" si="63"/>
        <v>2.1518054532056005E-2</v>
      </c>
      <c r="F584" s="17">
        <f t="shared" si="64"/>
        <v>2.2202486678507993E-2</v>
      </c>
      <c r="G584" s="17">
        <f t="shared" si="66"/>
        <v>-0.31506849315068491</v>
      </c>
      <c r="H584" s="17">
        <f t="shared" si="65"/>
        <v>-6.7796610169491523E-3</v>
      </c>
    </row>
    <row r="585" spans="1:8" ht="25.5" x14ac:dyDescent="0.2">
      <c r="A585" s="14"/>
      <c r="B585" s="15" t="s">
        <v>551</v>
      </c>
      <c r="C585" s="16">
        <v>976</v>
      </c>
      <c r="D585" s="16">
        <v>521</v>
      </c>
      <c r="E585" s="17">
        <f t="shared" si="63"/>
        <v>0.14384672070744289</v>
      </c>
      <c r="F585" s="17">
        <f t="shared" si="64"/>
        <v>0.11567495559502665</v>
      </c>
      <c r="G585" s="17">
        <f t="shared" si="66"/>
        <v>-0.46618852459016391</v>
      </c>
      <c r="H585" s="17">
        <f t="shared" si="65"/>
        <v>-6.7059690493736182E-2</v>
      </c>
    </row>
    <row r="586" spans="1:8" x14ac:dyDescent="0.2">
      <c r="A586" s="14"/>
      <c r="B586" s="15" t="s">
        <v>552</v>
      </c>
      <c r="C586" s="16">
        <v>919</v>
      </c>
      <c r="D586" s="16">
        <v>473</v>
      </c>
      <c r="E586" s="17">
        <f t="shared" si="63"/>
        <v>0.13544583640383198</v>
      </c>
      <c r="F586" s="17">
        <f t="shared" si="64"/>
        <v>0.1050177619893428</v>
      </c>
      <c r="G586" s="17">
        <f t="shared" si="66"/>
        <v>-0.48531011969532101</v>
      </c>
      <c r="H586" s="17">
        <f t="shared" si="65"/>
        <v>-6.5733235077376564E-2</v>
      </c>
    </row>
    <row r="587" spans="1:8" x14ac:dyDescent="0.2">
      <c r="A587" s="14"/>
      <c r="B587" s="15" t="s">
        <v>553</v>
      </c>
      <c r="C587" s="16">
        <v>14</v>
      </c>
      <c r="D587" s="16">
        <v>13</v>
      </c>
      <c r="E587" s="17">
        <f t="shared" si="63"/>
        <v>2.0633750921149594E-3</v>
      </c>
      <c r="F587" s="17">
        <f t="shared" si="64"/>
        <v>2.8863232682060391E-3</v>
      </c>
      <c r="G587" s="17">
        <f t="shared" si="66"/>
        <v>-7.1428571428571425E-2</v>
      </c>
      <c r="H587" s="17">
        <f t="shared" si="65"/>
        <v>-1.4738393515106852E-4</v>
      </c>
    </row>
    <row r="588" spans="1:8" x14ac:dyDescent="0.2">
      <c r="A588" s="14"/>
      <c r="B588" s="15" t="s">
        <v>554</v>
      </c>
      <c r="C588" s="16">
        <v>3</v>
      </c>
      <c r="D588" s="16">
        <v>21</v>
      </c>
      <c r="E588" s="17">
        <f t="shared" si="63"/>
        <v>4.421518054532056E-4</v>
      </c>
      <c r="F588" s="17">
        <f t="shared" si="64"/>
        <v>4.6625222024866781E-3</v>
      </c>
      <c r="G588" s="17">
        <f t="shared" si="66"/>
        <v>6</v>
      </c>
      <c r="H588" s="17">
        <f t="shared" si="65"/>
        <v>2.6529108327192335E-3</v>
      </c>
    </row>
    <row r="589" spans="1:8" x14ac:dyDescent="0.2">
      <c r="A589" s="14"/>
      <c r="B589" s="15" t="s">
        <v>555</v>
      </c>
      <c r="C589" s="16">
        <v>2</v>
      </c>
      <c r="D589" s="16">
        <v>3</v>
      </c>
      <c r="E589" s="17">
        <f t="shared" si="63"/>
        <v>2.9476787030213708E-4</v>
      </c>
      <c r="F589" s="17">
        <f t="shared" si="64"/>
        <v>6.6607460035523981E-4</v>
      </c>
      <c r="G589" s="17">
        <f t="shared" si="66"/>
        <v>0.5</v>
      </c>
      <c r="H589" s="17">
        <f t="shared" si="65"/>
        <v>1.4738393515106854E-4</v>
      </c>
    </row>
    <row r="590" spans="1:8" x14ac:dyDescent="0.2">
      <c r="A590" s="14"/>
      <c r="B590" s="15" t="s">
        <v>556</v>
      </c>
      <c r="C590" s="16">
        <v>17</v>
      </c>
      <c r="D590" s="16">
        <v>5</v>
      </c>
      <c r="E590" s="17">
        <f t="shared" si="63"/>
        <v>2.5055268975681649E-3</v>
      </c>
      <c r="F590" s="17">
        <f t="shared" si="64"/>
        <v>1.1101243339253996E-3</v>
      </c>
      <c r="G590" s="17">
        <f t="shared" si="66"/>
        <v>-0.70588235294117652</v>
      </c>
      <c r="H590" s="17">
        <f t="shared" si="65"/>
        <v>-1.7686072218128224E-3</v>
      </c>
    </row>
    <row r="591" spans="1:8" x14ac:dyDescent="0.2">
      <c r="A591" s="14"/>
      <c r="B591" s="15" t="s">
        <v>557</v>
      </c>
      <c r="C591" s="16">
        <v>4</v>
      </c>
      <c r="D591" s="16">
        <v>8</v>
      </c>
      <c r="E591" s="17">
        <f t="shared" si="63"/>
        <v>5.8953574060427417E-4</v>
      </c>
      <c r="F591" s="17">
        <f t="shared" si="64"/>
        <v>1.7761989342806395E-3</v>
      </c>
      <c r="G591" s="17">
        <f t="shared" si="66"/>
        <v>1</v>
      </c>
      <c r="H591" s="17">
        <f t="shared" si="65"/>
        <v>5.8953574060427417E-4</v>
      </c>
    </row>
    <row r="592" spans="1:8" ht="25.5" x14ac:dyDescent="0.2">
      <c r="A592" s="14"/>
      <c r="B592" s="15" t="s">
        <v>558</v>
      </c>
      <c r="C592" s="16">
        <v>9</v>
      </c>
      <c r="D592" s="16">
        <v>11</v>
      </c>
      <c r="E592" s="17">
        <f t="shared" si="63"/>
        <v>1.3264554163596167E-3</v>
      </c>
      <c r="F592" s="17">
        <f t="shared" si="64"/>
        <v>2.4422735346358794E-3</v>
      </c>
      <c r="G592" s="17">
        <f t="shared" si="66"/>
        <v>0.22222222222222221</v>
      </c>
      <c r="H592" s="17">
        <f t="shared" si="65"/>
        <v>2.9476787030213703E-4</v>
      </c>
    </row>
    <row r="593" spans="1:8" x14ac:dyDescent="0.2">
      <c r="A593" s="14"/>
      <c r="B593" s="15" t="s">
        <v>559</v>
      </c>
      <c r="C593" s="16">
        <v>28</v>
      </c>
      <c r="D593" s="16">
        <v>27</v>
      </c>
      <c r="E593" s="17">
        <f t="shared" si="63"/>
        <v>4.1267501842299189E-3</v>
      </c>
      <c r="F593" s="17">
        <f t="shared" si="64"/>
        <v>5.994671403197158E-3</v>
      </c>
      <c r="G593" s="17">
        <f t="shared" si="66"/>
        <v>-3.5714285714285712E-2</v>
      </c>
      <c r="H593" s="17">
        <f t="shared" si="65"/>
        <v>-1.4738393515106852E-4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13</v>
      </c>
      <c r="E595" s="17" t="str">
        <f t="shared" si="63"/>
        <v/>
      </c>
      <c r="F595" s="17">
        <f t="shared" si="64"/>
        <v>2.8863232682060391E-3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54</v>
      </c>
      <c r="D596" s="16">
        <v>18</v>
      </c>
      <c r="E596" s="17">
        <f t="shared" si="63"/>
        <v>7.9587324981577005E-3</v>
      </c>
      <c r="F596" s="17">
        <f t="shared" si="64"/>
        <v>3.9964476021314387E-3</v>
      </c>
      <c r="G596" s="17">
        <f t="shared" si="66"/>
        <v>-0.66666666666666663</v>
      </c>
      <c r="H596" s="17">
        <f t="shared" si="65"/>
        <v>-5.305821665438467E-3</v>
      </c>
    </row>
    <row r="597" spans="1:8" ht="25.5" x14ac:dyDescent="0.2">
      <c r="A597" s="14"/>
      <c r="B597" s="15" t="s">
        <v>563</v>
      </c>
      <c r="C597" s="16">
        <v>21</v>
      </c>
      <c r="D597" s="16">
        <v>13</v>
      </c>
      <c r="E597" s="17">
        <f t="shared" si="63"/>
        <v>3.0950626381724394E-3</v>
      </c>
      <c r="F597" s="17">
        <f t="shared" si="64"/>
        <v>2.8863232682060391E-3</v>
      </c>
      <c r="G597" s="17">
        <f t="shared" si="66"/>
        <v>-0.38095238095238093</v>
      </c>
      <c r="H597" s="17">
        <f t="shared" si="65"/>
        <v>-1.1790714812085483E-3</v>
      </c>
    </row>
    <row r="598" spans="1:8" x14ac:dyDescent="0.2">
      <c r="A598" s="14"/>
      <c r="B598" s="15" t="s">
        <v>564</v>
      </c>
      <c r="C598" s="16">
        <v>484</v>
      </c>
      <c r="D598" s="16">
        <v>585</v>
      </c>
      <c r="E598" s="17">
        <f t="shared" si="63"/>
        <v>7.1333824613117172E-2</v>
      </c>
      <c r="F598" s="17">
        <f t="shared" si="64"/>
        <v>0.12988454706927177</v>
      </c>
      <c r="G598" s="17">
        <f t="shared" si="66"/>
        <v>0.20867768595041322</v>
      </c>
      <c r="H598" s="17">
        <f t="shared" si="65"/>
        <v>1.4885777450257922E-2</v>
      </c>
    </row>
    <row r="599" spans="1:8" x14ac:dyDescent="0.2">
      <c r="A599" s="14"/>
      <c r="B599" s="15" t="s">
        <v>565</v>
      </c>
      <c r="C599" s="16">
        <v>41</v>
      </c>
      <c r="D599" s="16">
        <v>22</v>
      </c>
      <c r="E599" s="17">
        <f t="shared" si="63"/>
        <v>6.0427413411938101E-3</v>
      </c>
      <c r="F599" s="17">
        <f t="shared" si="64"/>
        <v>4.8845470692717588E-3</v>
      </c>
      <c r="G599" s="17">
        <f t="shared" si="66"/>
        <v>-0.46341463414634149</v>
      </c>
      <c r="H599" s="17">
        <f t="shared" si="65"/>
        <v>-2.8002947678703025E-3</v>
      </c>
    </row>
    <row r="600" spans="1:8" x14ac:dyDescent="0.2">
      <c r="A600" s="14"/>
      <c r="B600" s="15" t="s">
        <v>566</v>
      </c>
      <c r="C600" s="16">
        <v>3211</v>
      </c>
      <c r="D600" s="16">
        <v>1692</v>
      </c>
      <c r="E600" s="17">
        <f t="shared" si="63"/>
        <v>0.47324981577008107</v>
      </c>
      <c r="F600" s="17">
        <f t="shared" si="64"/>
        <v>0.37566607460035523</v>
      </c>
      <c r="G600" s="17">
        <f t="shared" si="66"/>
        <v>-0.4730613516038617</v>
      </c>
      <c r="H600" s="17">
        <f t="shared" si="65"/>
        <v>-0.2238761974944731</v>
      </c>
    </row>
    <row r="601" spans="1:8" x14ac:dyDescent="0.2">
      <c r="A601" s="14"/>
      <c r="B601" s="15" t="s">
        <v>567</v>
      </c>
      <c r="C601" s="16">
        <v>535</v>
      </c>
      <c r="D601" s="16">
        <v>521</v>
      </c>
      <c r="E601" s="17">
        <f t="shared" si="63"/>
        <v>7.8850405305821672E-2</v>
      </c>
      <c r="F601" s="17">
        <f t="shared" si="64"/>
        <v>0.11567495559502665</v>
      </c>
      <c r="G601" s="17">
        <f t="shared" si="66"/>
        <v>-2.6168224299065422E-2</v>
      </c>
      <c r="H601" s="17">
        <f t="shared" si="65"/>
        <v>-2.0633750921149599E-3</v>
      </c>
    </row>
    <row r="602" spans="1:8" x14ac:dyDescent="0.2">
      <c r="A602" s="14"/>
      <c r="B602" s="15" t="s">
        <v>568</v>
      </c>
      <c r="C602" s="16">
        <v>14</v>
      </c>
      <c r="D602" s="16">
        <v>12</v>
      </c>
      <c r="E602" s="17">
        <f t="shared" si="63"/>
        <v>2.0633750921149594E-3</v>
      </c>
      <c r="F602" s="17">
        <f t="shared" si="64"/>
        <v>2.6642984014209592E-3</v>
      </c>
      <c r="G602" s="17">
        <f t="shared" si="66"/>
        <v>-0.14285714285714285</v>
      </c>
      <c r="H602" s="17">
        <f t="shared" si="65"/>
        <v>-2.9476787030213703E-4</v>
      </c>
    </row>
    <row r="603" spans="1:8" x14ac:dyDescent="0.2">
      <c r="A603" s="14"/>
      <c r="B603" s="15" t="s">
        <v>569</v>
      </c>
      <c r="C603" s="16">
        <v>28</v>
      </c>
      <c r="D603" s="16">
        <v>23</v>
      </c>
      <c r="E603" s="17">
        <f t="shared" si="63"/>
        <v>4.1267501842299189E-3</v>
      </c>
      <c r="F603" s="17">
        <f t="shared" si="64"/>
        <v>5.1065719360568387E-3</v>
      </c>
      <c r="G603" s="17">
        <f t="shared" si="66"/>
        <v>-0.17857142857142858</v>
      </c>
      <c r="H603" s="17">
        <f t="shared" si="65"/>
        <v>-7.3691967575534268E-4</v>
      </c>
    </row>
    <row r="604" spans="1:8" ht="25.5" x14ac:dyDescent="0.2">
      <c r="A604" s="14"/>
      <c r="B604" s="15" t="s">
        <v>570</v>
      </c>
      <c r="C604" s="16">
        <v>2</v>
      </c>
      <c r="D604" s="16">
        <v>3</v>
      </c>
      <c r="E604" s="17">
        <f t="shared" si="63"/>
        <v>2.9476787030213708E-4</v>
      </c>
      <c r="F604" s="17">
        <f t="shared" si="64"/>
        <v>6.6607460035523981E-4</v>
      </c>
      <c r="G604" s="17">
        <f t="shared" si="66"/>
        <v>0.5</v>
      </c>
      <c r="H604" s="17">
        <f t="shared" si="65"/>
        <v>1.4738393515106854E-4</v>
      </c>
    </row>
    <row r="605" spans="1:8" x14ac:dyDescent="0.2">
      <c r="A605" s="14"/>
      <c r="B605" s="15" t="s">
        <v>571</v>
      </c>
      <c r="C605" s="16">
        <v>32</v>
      </c>
      <c r="D605" s="16">
        <v>18</v>
      </c>
      <c r="E605" s="17">
        <f t="shared" si="63"/>
        <v>4.7162859248341934E-3</v>
      </c>
      <c r="F605" s="17">
        <f t="shared" si="64"/>
        <v>3.9964476021314387E-3</v>
      </c>
      <c r="G605" s="17">
        <f t="shared" si="66"/>
        <v>-0.4375</v>
      </c>
      <c r="H605" s="17">
        <f t="shared" si="65"/>
        <v>-2.0633750921149594E-3</v>
      </c>
    </row>
    <row r="606" spans="1:8" x14ac:dyDescent="0.2">
      <c r="A606" s="14"/>
      <c r="B606" s="15" t="s">
        <v>572</v>
      </c>
      <c r="C606" s="16">
        <v>25</v>
      </c>
      <c r="D606" s="16">
        <v>7</v>
      </c>
      <c r="E606" s="17">
        <f t="shared" si="63"/>
        <v>3.6845983787767134E-3</v>
      </c>
      <c r="F606" s="17">
        <f t="shared" si="64"/>
        <v>1.5541740674955595E-3</v>
      </c>
      <c r="G606" s="17">
        <f t="shared" si="66"/>
        <v>-0.72</v>
      </c>
      <c r="H606" s="17">
        <f t="shared" si="65"/>
        <v>-2.6529108327192335E-3</v>
      </c>
    </row>
    <row r="607" spans="1:8" ht="25.5" x14ac:dyDescent="0.2">
      <c r="A607" s="14"/>
      <c r="B607" s="15" t="s">
        <v>573</v>
      </c>
      <c r="C607" s="16">
        <v>7</v>
      </c>
      <c r="D607" s="16">
        <v>7</v>
      </c>
      <c r="E607" s="17">
        <f t="shared" si="63"/>
        <v>1.0316875460574797E-3</v>
      </c>
      <c r="F607" s="17">
        <f t="shared" si="64"/>
        <v>1.5541740674955595E-3</v>
      </c>
      <c r="G607" s="17">
        <f t="shared" si="66"/>
        <v>0</v>
      </c>
      <c r="H607" s="17">
        <f t="shared" si="65"/>
        <v>0</v>
      </c>
    </row>
    <row r="608" spans="1:8" ht="25.5" x14ac:dyDescent="0.2">
      <c r="A608" s="14"/>
      <c r="B608" s="15" t="s">
        <v>574</v>
      </c>
      <c r="C608" s="16">
        <v>89</v>
      </c>
      <c r="D608" s="16">
        <v>320</v>
      </c>
      <c r="E608" s="17">
        <f t="shared" si="63"/>
        <v>1.3117170228445099E-2</v>
      </c>
      <c r="F608" s="17">
        <f t="shared" si="64"/>
        <v>7.1047957371225573E-2</v>
      </c>
      <c r="G608" s="17">
        <f t="shared" si="66"/>
        <v>2.595505617977528</v>
      </c>
      <c r="H608" s="17">
        <f t="shared" si="65"/>
        <v>3.4045689019896831E-2</v>
      </c>
    </row>
    <row r="609" spans="1:8" ht="25.5" x14ac:dyDescent="0.2">
      <c r="A609" s="14"/>
      <c r="B609" s="15" t="s">
        <v>575</v>
      </c>
      <c r="C609" s="16">
        <v>107</v>
      </c>
      <c r="D609" s="16">
        <v>47</v>
      </c>
      <c r="E609" s="17">
        <f t="shared" si="63"/>
        <v>1.5770081061164332E-2</v>
      </c>
      <c r="F609" s="17">
        <f t="shared" si="64"/>
        <v>1.0435168738898756E-2</v>
      </c>
      <c r="G609" s="17">
        <f t="shared" si="66"/>
        <v>-0.56074766355140182</v>
      </c>
      <c r="H609" s="17">
        <f t="shared" si="65"/>
        <v>-8.8430361090641105E-3</v>
      </c>
    </row>
    <row r="610" spans="1:8" x14ac:dyDescent="0.2">
      <c r="A610" s="11"/>
      <c r="B610" t="s">
        <v>11</v>
      </c>
      <c r="C610" s="16" t="e">
        <f>VLOOKUP(B610,'[1]POR DEPARTAMENTOS'!$AS$12455:$AT$13020,2,0)</f>
        <v>#N/A</v>
      </c>
      <c r="D610" s="16" t="e">
        <f>VLOOKUP(B610,'[1]POR DEPARTAMENTOS'!$AZ$12455:$BA$13020,2,0)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620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621</v>
      </c>
      <c r="C8" s="12">
        <f>+C19+C75+C173+C349+C582</f>
        <v>7088</v>
      </c>
      <c r="D8" s="13">
        <f>+D19+D75+D173+D349+D582</f>
        <v>7273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2.6100451467268623E-2</v>
      </c>
      <c r="H8" s="10">
        <f t="shared" ref="H8:H13" si="1">+IF(OR(AND(E8=""),(G8="")),"",E8*G8)</f>
        <v>2.6100451467268623E-2</v>
      </c>
    </row>
    <row r="9" spans="1:8" x14ac:dyDescent="0.2">
      <c r="A9" s="14"/>
      <c r="B9" s="15" t="s">
        <v>6</v>
      </c>
      <c r="C9" s="16">
        <f>+C19</f>
        <v>73</v>
      </c>
      <c r="D9" s="16">
        <f>+D19</f>
        <v>35</v>
      </c>
      <c r="E9" s="17">
        <f t="shared" ref="E9:F13" si="2">+C9/C$8</f>
        <v>1.0299097065462753E-2</v>
      </c>
      <c r="F9" s="17">
        <f t="shared" si="2"/>
        <v>4.8123195380173241E-3</v>
      </c>
      <c r="G9" s="17">
        <f t="shared" si="0"/>
        <v>-0.52054794520547942</v>
      </c>
      <c r="H9" s="17">
        <f t="shared" si="1"/>
        <v>-5.361173814898419E-3</v>
      </c>
    </row>
    <row r="10" spans="1:8" x14ac:dyDescent="0.2">
      <c r="A10" s="14"/>
      <c r="B10" s="15" t="s">
        <v>7</v>
      </c>
      <c r="C10" s="16">
        <f>+C75</f>
        <v>429</v>
      </c>
      <c r="D10" s="16">
        <f>+D75</f>
        <v>323</v>
      </c>
      <c r="E10" s="17">
        <f t="shared" si="2"/>
        <v>6.0524830699774268E-2</v>
      </c>
      <c r="F10" s="17">
        <f t="shared" si="2"/>
        <v>4.4410834593702736E-2</v>
      </c>
      <c r="G10" s="17">
        <f t="shared" si="0"/>
        <v>-0.24708624708624707</v>
      </c>
      <c r="H10" s="17">
        <f t="shared" si="1"/>
        <v>-1.4954853273137697E-2</v>
      </c>
    </row>
    <row r="11" spans="1:8" ht="25.5" x14ac:dyDescent="0.2">
      <c r="A11" s="14"/>
      <c r="B11" s="15" t="s">
        <v>8</v>
      </c>
      <c r="C11" s="16">
        <f>+C173</f>
        <v>1082</v>
      </c>
      <c r="D11" s="16">
        <f>+D173</f>
        <v>379</v>
      </c>
      <c r="E11" s="17">
        <f t="shared" si="2"/>
        <v>0.15265237020316028</v>
      </c>
      <c r="F11" s="17">
        <f t="shared" si="2"/>
        <v>5.2110545854530455E-2</v>
      </c>
      <c r="G11" s="17">
        <f t="shared" si="0"/>
        <v>-0.64972273567467653</v>
      </c>
      <c r="H11" s="17">
        <f t="shared" si="1"/>
        <v>-9.9181715575620777E-2</v>
      </c>
    </row>
    <row r="12" spans="1:8" x14ac:dyDescent="0.2">
      <c r="A12" s="14"/>
      <c r="B12" s="15" t="s">
        <v>9</v>
      </c>
      <c r="C12" s="16">
        <f>+C349</f>
        <v>2923</v>
      </c>
      <c r="D12" s="16">
        <f>+D349</f>
        <v>4576</v>
      </c>
      <c r="E12" s="17">
        <f t="shared" si="2"/>
        <v>0.41238713318284426</v>
      </c>
      <c r="F12" s="17">
        <f t="shared" si="2"/>
        <v>0.6291764058847793</v>
      </c>
      <c r="G12" s="17">
        <f t="shared" si="0"/>
        <v>0.5655148819705782</v>
      </c>
      <c r="H12" s="17">
        <f t="shared" si="1"/>
        <v>0.23321106094808128</v>
      </c>
    </row>
    <row r="13" spans="1:8" x14ac:dyDescent="0.2">
      <c r="A13" s="14"/>
      <c r="B13" s="15" t="s">
        <v>10</v>
      </c>
      <c r="C13" s="16">
        <f>+C582</f>
        <v>2581</v>
      </c>
      <c r="D13" s="16">
        <f>+D582</f>
        <v>1960</v>
      </c>
      <c r="E13" s="17">
        <f t="shared" si="2"/>
        <v>0.36413656884875845</v>
      </c>
      <c r="F13" s="17">
        <f t="shared" si="2"/>
        <v>0.26948989412897018</v>
      </c>
      <c r="G13" s="17">
        <f t="shared" si="0"/>
        <v>-0.24060441689267725</v>
      </c>
      <c r="H13" s="17">
        <f t="shared" si="1"/>
        <v>-8.7612866817155743E-2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73</v>
      </c>
      <c r="D19" s="19">
        <f>SUM(D20:D69)</f>
        <v>35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-0.52054794520547942</v>
      </c>
      <c r="H19" s="20">
        <f t="shared" ref="H19:H50" si="5">+IF(OR(AND(E19=""),(G19="")),"",E19*G19)</f>
        <v>-0.52054794520547942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7</v>
      </c>
      <c r="D21" s="16">
        <v>3</v>
      </c>
      <c r="E21" s="17">
        <f t="shared" si="3"/>
        <v>9.5890410958904104E-2</v>
      </c>
      <c r="F21" s="17">
        <f t="shared" si="4"/>
        <v>8.5714285714285715E-2</v>
      </c>
      <c r="G21" s="17">
        <f t="shared" si="6"/>
        <v>-0.5714285714285714</v>
      </c>
      <c r="H21" s="17">
        <f t="shared" si="5"/>
        <v>-5.4794520547945202E-2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2</v>
      </c>
      <c r="E23" s="17">
        <f t="shared" si="3"/>
        <v>1.3698630136986301E-2</v>
      </c>
      <c r="F23" s="17">
        <f t="shared" si="4"/>
        <v>5.7142857142857141E-2</v>
      </c>
      <c r="G23" s="17">
        <f t="shared" si="6"/>
        <v>1</v>
      </c>
      <c r="H23" s="17">
        <f t="shared" si="5"/>
        <v>1.3698630136986301E-2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1</v>
      </c>
      <c r="E27" s="17" t="str">
        <f t="shared" si="3"/>
        <v/>
      </c>
      <c r="F27" s="17">
        <f t="shared" si="4"/>
        <v>2.8571428571428571E-2</v>
      </c>
      <c r="G27" s="17">
        <f t="shared" si="6"/>
        <v>1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2</v>
      </c>
      <c r="D28" s="16">
        <v>0</v>
      </c>
      <c r="E28" s="17">
        <f t="shared" si="3"/>
        <v>2.7397260273972601E-2</v>
      </c>
      <c r="F28" s="17" t="str">
        <f t="shared" si="4"/>
        <v/>
      </c>
      <c r="G28" s="17">
        <f t="shared" si="6"/>
        <v>-1</v>
      </c>
      <c r="H28" s="17">
        <f t="shared" si="5"/>
        <v>-2.7397260273972601E-2</v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2</v>
      </c>
      <c r="D30" s="16">
        <v>5</v>
      </c>
      <c r="E30" s="17">
        <f t="shared" si="3"/>
        <v>2.7397260273972601E-2</v>
      </c>
      <c r="F30" s="17">
        <f t="shared" si="4"/>
        <v>0.14285714285714285</v>
      </c>
      <c r="G30" s="17">
        <f t="shared" si="6"/>
        <v>1.5</v>
      </c>
      <c r="H30" s="17">
        <f t="shared" si="5"/>
        <v>4.1095890410958902E-2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1.3698630136986301E-2</v>
      </c>
      <c r="F31" s="17" t="str">
        <f t="shared" si="4"/>
        <v/>
      </c>
      <c r="G31" s="17">
        <f t="shared" si="6"/>
        <v>-1</v>
      </c>
      <c r="H31" s="17">
        <f t="shared" si="5"/>
        <v>-1.3698630136986301E-2</v>
      </c>
    </row>
    <row r="32" spans="1:8" x14ac:dyDescent="0.2">
      <c r="A32" s="14"/>
      <c r="B32" s="15" t="s">
        <v>24</v>
      </c>
      <c r="C32" s="16">
        <v>1</v>
      </c>
      <c r="D32" s="16">
        <v>1</v>
      </c>
      <c r="E32" s="17">
        <f t="shared" si="3"/>
        <v>1.3698630136986301E-2</v>
      </c>
      <c r="F32" s="17">
        <f t="shared" si="4"/>
        <v>2.8571428571428571E-2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1.3698630136986301E-2</v>
      </c>
      <c r="F33" s="17" t="str">
        <f t="shared" si="4"/>
        <v/>
      </c>
      <c r="G33" s="17">
        <f t="shared" si="6"/>
        <v>-1</v>
      </c>
      <c r="H33" s="17">
        <f t="shared" si="5"/>
        <v>-1.3698630136986301E-2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0</v>
      </c>
      <c r="E36" s="17">
        <f t="shared" si="3"/>
        <v>1.3698630136986301E-2</v>
      </c>
      <c r="F36" s="17" t="str">
        <f t="shared" si="4"/>
        <v/>
      </c>
      <c r="G36" s="17">
        <f t="shared" si="6"/>
        <v>-1</v>
      </c>
      <c r="H36" s="17">
        <f t="shared" si="5"/>
        <v>-1.3698630136986301E-2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0</v>
      </c>
      <c r="E38" s="17">
        <f t="shared" si="3"/>
        <v>1.3698630136986301E-2</v>
      </c>
      <c r="F38" s="17" t="str">
        <f t="shared" si="4"/>
        <v/>
      </c>
      <c r="G38" s="17">
        <f t="shared" si="6"/>
        <v>-1</v>
      </c>
      <c r="H38" s="17">
        <f t="shared" si="5"/>
        <v>-1.3698630136986301E-2</v>
      </c>
    </row>
    <row r="39" spans="1:8" x14ac:dyDescent="0.2">
      <c r="A39" s="14"/>
      <c r="B39" s="15" t="s">
        <v>31</v>
      </c>
      <c r="C39" s="16">
        <v>0</v>
      </c>
      <c r="D39" s="16">
        <v>2</v>
      </c>
      <c r="E39" s="17" t="str">
        <f t="shared" si="3"/>
        <v/>
      </c>
      <c r="F39" s="17">
        <f t="shared" si="4"/>
        <v>5.7142857142857141E-2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1</v>
      </c>
      <c r="E43" s="17" t="str">
        <f t="shared" si="3"/>
        <v/>
      </c>
      <c r="F43" s="17">
        <f t="shared" si="4"/>
        <v>2.8571428571428571E-2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1</v>
      </c>
      <c r="E44" s="17">
        <f t="shared" si="3"/>
        <v>1.3698630136986301E-2</v>
      </c>
      <c r="F44" s="17">
        <f t="shared" si="4"/>
        <v>2.8571428571428571E-2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0</v>
      </c>
      <c r="D45" s="16">
        <v>1</v>
      </c>
      <c r="E45" s="17" t="str">
        <f t="shared" si="3"/>
        <v/>
      </c>
      <c r="F45" s="17">
        <f t="shared" si="4"/>
        <v>2.8571428571428571E-2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8</v>
      </c>
      <c r="D49" s="16">
        <v>0</v>
      </c>
      <c r="E49" s="17">
        <f t="shared" si="3"/>
        <v>0.1095890410958904</v>
      </c>
      <c r="F49" s="17" t="str">
        <f t="shared" si="4"/>
        <v/>
      </c>
      <c r="G49" s="17">
        <f t="shared" si="6"/>
        <v>-1</v>
      </c>
      <c r="H49" s="17">
        <f t="shared" si="5"/>
        <v>-0.1095890410958904</v>
      </c>
    </row>
    <row r="50" spans="1:8" x14ac:dyDescent="0.2">
      <c r="A50" s="14"/>
      <c r="B50" s="15" t="s">
        <v>42</v>
      </c>
      <c r="C50" s="16">
        <v>20</v>
      </c>
      <c r="D50" s="16">
        <v>1</v>
      </c>
      <c r="E50" s="17">
        <f t="shared" si="3"/>
        <v>0.27397260273972601</v>
      </c>
      <c r="F50" s="17">
        <f t="shared" si="4"/>
        <v>2.8571428571428571E-2</v>
      </c>
      <c r="G50" s="17">
        <f t="shared" si="6"/>
        <v>-0.95</v>
      </c>
      <c r="H50" s="17">
        <f t="shared" si="5"/>
        <v>-0.26027397260273971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69" si="7">+IF(C51=0,"",C51/C$19)</f>
        <v>1.3698630136986301E-2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-1.3698630136986301E-2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1</v>
      </c>
      <c r="D55" s="16">
        <v>1</v>
      </c>
      <c r="E55" s="17">
        <f t="shared" si="7"/>
        <v>1.3698630136986301E-2</v>
      </c>
      <c r="F55" s="17">
        <f t="shared" si="8"/>
        <v>2.8571428571428571E-2</v>
      </c>
      <c r="G55" s="17">
        <f t="shared" si="10"/>
        <v>0</v>
      </c>
      <c r="H55" s="17">
        <f t="shared" si="9"/>
        <v>0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1.3698630136986301E-2</v>
      </c>
      <c r="F58" s="17" t="str">
        <f t="shared" si="8"/>
        <v/>
      </c>
      <c r="G58" s="17">
        <f t="shared" si="10"/>
        <v>-1</v>
      </c>
      <c r="H58" s="17">
        <f t="shared" si="9"/>
        <v>-1.3698630136986301E-2</v>
      </c>
    </row>
    <row r="59" spans="1:8" x14ac:dyDescent="0.2">
      <c r="A59" s="14"/>
      <c r="B59" s="15" t="s">
        <v>51</v>
      </c>
      <c r="C59" s="16">
        <v>8</v>
      </c>
      <c r="D59" s="16">
        <v>0</v>
      </c>
      <c r="E59" s="17">
        <f t="shared" si="7"/>
        <v>0.1095890410958904</v>
      </c>
      <c r="F59" s="17" t="str">
        <f t="shared" si="8"/>
        <v/>
      </c>
      <c r="G59" s="17">
        <f t="shared" si="10"/>
        <v>-1</v>
      </c>
      <c r="H59" s="17">
        <f t="shared" si="9"/>
        <v>-0.1095890410958904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4</v>
      </c>
      <c r="E61" s="17" t="str">
        <f t="shared" si="7"/>
        <v/>
      </c>
      <c r="F61" s="17">
        <f t="shared" si="8"/>
        <v>0.11428571428571428</v>
      </c>
      <c r="G61" s="17">
        <f t="shared" si="10"/>
        <v>1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9</v>
      </c>
      <c r="D62" s="16">
        <v>5</v>
      </c>
      <c r="E62" s="17">
        <f t="shared" si="7"/>
        <v>0.12328767123287671</v>
      </c>
      <c r="F62" s="17">
        <f t="shared" si="8"/>
        <v>0.14285714285714285</v>
      </c>
      <c r="G62" s="17">
        <f t="shared" si="10"/>
        <v>-0.44444444444444442</v>
      </c>
      <c r="H62" s="17">
        <f t="shared" si="9"/>
        <v>-5.4794520547945202E-2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1.3698630136986301E-2</v>
      </c>
      <c r="F63" s="17" t="str">
        <f t="shared" si="8"/>
        <v/>
      </c>
      <c r="G63" s="17">
        <f t="shared" si="10"/>
        <v>-1</v>
      </c>
      <c r="H63" s="17">
        <f t="shared" si="9"/>
        <v>-1.3698630136986301E-2</v>
      </c>
    </row>
    <row r="64" spans="1:8" x14ac:dyDescent="0.2">
      <c r="A64" s="14"/>
      <c r="B64" s="15" t="s">
        <v>56</v>
      </c>
      <c r="C64" s="16">
        <v>1</v>
      </c>
      <c r="D64" s="16">
        <v>1</v>
      </c>
      <c r="E64" s="17">
        <f t="shared" si="7"/>
        <v>1.3698630136986301E-2</v>
      </c>
      <c r="F64" s="17">
        <f t="shared" si="8"/>
        <v>2.8571428571428571E-2</v>
      </c>
      <c r="G64" s="17">
        <f t="shared" si="10"/>
        <v>0</v>
      </c>
      <c r="H64" s="17">
        <f t="shared" si="9"/>
        <v>0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3</v>
      </c>
      <c r="D66" s="16">
        <v>4</v>
      </c>
      <c r="E66" s="17">
        <f t="shared" si="7"/>
        <v>4.1095890410958902E-2</v>
      </c>
      <c r="F66" s="17">
        <f t="shared" si="8"/>
        <v>0.11428571428571428</v>
      </c>
      <c r="G66" s="17">
        <f t="shared" si="10"/>
        <v>0.33333333333333331</v>
      </c>
      <c r="H66" s="17">
        <f t="shared" si="9"/>
        <v>1.3698630136986301E-2</v>
      </c>
    </row>
    <row r="67" spans="1:8" x14ac:dyDescent="0.2">
      <c r="A67" s="14"/>
      <c r="B67" s="15" t="s">
        <v>59</v>
      </c>
      <c r="C67" s="16">
        <v>0</v>
      </c>
      <c r="D67" s="16">
        <v>2</v>
      </c>
      <c r="E67" s="17" t="str">
        <f t="shared" si="7"/>
        <v/>
      </c>
      <c r="F67" s="17">
        <f t="shared" si="8"/>
        <v>5.7142857142857141E-2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1</v>
      </c>
      <c r="D68" s="16">
        <v>0</v>
      </c>
      <c r="E68" s="17">
        <f t="shared" si="7"/>
        <v>1.3698630136986301E-2</v>
      </c>
      <c r="F68" s="17" t="str">
        <f t="shared" si="8"/>
        <v/>
      </c>
      <c r="G68" s="17">
        <f t="shared" si="10"/>
        <v>-1</v>
      </c>
      <c r="H68" s="17">
        <f t="shared" si="9"/>
        <v>-1.3698630136986301E-2</v>
      </c>
    </row>
    <row r="69" spans="1:8" x14ac:dyDescent="0.2">
      <c r="A69" s="14"/>
      <c r="B69" s="15" t="s">
        <v>61</v>
      </c>
      <c r="C69" s="16">
        <v>1</v>
      </c>
      <c r="D69" s="16">
        <v>0</v>
      </c>
      <c r="E69" s="17">
        <f t="shared" si="7"/>
        <v>1.3698630136986301E-2</v>
      </c>
      <c r="F69" s="17" t="str">
        <f t="shared" si="8"/>
        <v/>
      </c>
      <c r="G69" s="17">
        <f t="shared" si="10"/>
        <v>-1</v>
      </c>
      <c r="H69" s="17">
        <f t="shared" si="9"/>
        <v>-1.3698630136986301E-2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429</v>
      </c>
      <c r="D75" s="19">
        <f>SUM(D76:D167)</f>
        <v>323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-0.24708624708624707</v>
      </c>
      <c r="H75" s="20">
        <f t="shared" ref="H75:H106" si="13">+IF(OR(AND(E75=""),(G75="")),"",E75*G75)</f>
        <v>-0.24708624708624707</v>
      </c>
    </row>
    <row r="76" spans="1:8" x14ac:dyDescent="0.2">
      <c r="A76" s="14"/>
      <c r="B76" s="15" t="s">
        <v>62</v>
      </c>
      <c r="C76" s="16">
        <v>9</v>
      </c>
      <c r="D76" s="16">
        <v>5</v>
      </c>
      <c r="E76" s="17">
        <f t="shared" si="11"/>
        <v>2.097902097902098E-2</v>
      </c>
      <c r="F76" s="17">
        <f t="shared" si="12"/>
        <v>1.5479876160990712E-2</v>
      </c>
      <c r="G76" s="17">
        <f t="shared" ref="G76:G107" si="14">+IF(AND(C76=0,D76=0)," ",IF(C76=0,1,IF(D76=0,-1,(D76-C76)/C76)))</f>
        <v>-0.44444444444444442</v>
      </c>
      <c r="H76" s="17">
        <f t="shared" si="13"/>
        <v>-9.324009324009324E-3</v>
      </c>
    </row>
    <row r="77" spans="1:8" ht="25.5" x14ac:dyDescent="0.2">
      <c r="A77" s="14"/>
      <c r="B77" s="15" t="s">
        <v>63</v>
      </c>
      <c r="C77" s="16">
        <v>5</v>
      </c>
      <c r="D77" s="16">
        <v>0</v>
      </c>
      <c r="E77" s="17">
        <f t="shared" si="11"/>
        <v>1.1655011655011656E-2</v>
      </c>
      <c r="F77" s="17" t="str">
        <f t="shared" si="12"/>
        <v/>
      </c>
      <c r="G77" s="17">
        <f t="shared" si="14"/>
        <v>-1</v>
      </c>
      <c r="H77" s="17">
        <f t="shared" si="13"/>
        <v>-1.1655011655011656E-2</v>
      </c>
    </row>
    <row r="78" spans="1:8" x14ac:dyDescent="0.2">
      <c r="A78" s="14"/>
      <c r="B78" s="15" t="s">
        <v>64</v>
      </c>
      <c r="C78" s="16">
        <v>3</v>
      </c>
      <c r="D78" s="16">
        <v>1</v>
      </c>
      <c r="E78" s="17">
        <f t="shared" si="11"/>
        <v>6.993006993006993E-3</v>
      </c>
      <c r="F78" s="17">
        <f t="shared" si="12"/>
        <v>3.0959752321981426E-3</v>
      </c>
      <c r="G78" s="17">
        <f t="shared" si="14"/>
        <v>-0.66666666666666663</v>
      </c>
      <c r="H78" s="17">
        <f t="shared" si="13"/>
        <v>-4.662004662004662E-3</v>
      </c>
    </row>
    <row r="79" spans="1:8" x14ac:dyDescent="0.2">
      <c r="A79" s="14"/>
      <c r="B79" s="15" t="s">
        <v>65</v>
      </c>
      <c r="C79" s="16">
        <v>7</v>
      </c>
      <c r="D79" s="16">
        <v>11</v>
      </c>
      <c r="E79" s="17">
        <f t="shared" si="11"/>
        <v>1.6317016317016316E-2</v>
      </c>
      <c r="F79" s="17">
        <f t="shared" si="12"/>
        <v>3.4055727554179564E-2</v>
      </c>
      <c r="G79" s="17">
        <f t="shared" si="14"/>
        <v>0.5714285714285714</v>
      </c>
      <c r="H79" s="17">
        <f t="shared" si="13"/>
        <v>9.3240093240093223E-3</v>
      </c>
    </row>
    <row r="80" spans="1:8" ht="25.5" x14ac:dyDescent="0.2">
      <c r="A80" s="14"/>
      <c r="B80" s="15" t="s">
        <v>66</v>
      </c>
      <c r="C80" s="16">
        <v>30</v>
      </c>
      <c r="D80" s="16">
        <v>23</v>
      </c>
      <c r="E80" s="17">
        <f t="shared" si="11"/>
        <v>6.9930069930069935E-2</v>
      </c>
      <c r="F80" s="17">
        <f t="shared" si="12"/>
        <v>7.1207430340557279E-2</v>
      </c>
      <c r="G80" s="17">
        <f t="shared" si="14"/>
        <v>-0.23333333333333334</v>
      </c>
      <c r="H80" s="17">
        <f t="shared" si="13"/>
        <v>-1.631701631701632E-2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4</v>
      </c>
      <c r="D82" s="16">
        <v>0</v>
      </c>
      <c r="E82" s="17">
        <f t="shared" si="11"/>
        <v>9.324009324009324E-3</v>
      </c>
      <c r="F82" s="17" t="str">
        <f t="shared" si="12"/>
        <v/>
      </c>
      <c r="G82" s="17">
        <f t="shared" si="14"/>
        <v>-1</v>
      </c>
      <c r="H82" s="17">
        <f t="shared" si="13"/>
        <v>-9.324009324009324E-3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1</v>
      </c>
      <c r="E84" s="17">
        <f t="shared" si="11"/>
        <v>2.331002331002331E-3</v>
      </c>
      <c r="F84" s="17">
        <f t="shared" si="12"/>
        <v>3.0959752321981426E-3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71</v>
      </c>
      <c r="C85" s="16">
        <v>0</v>
      </c>
      <c r="D85" s="16">
        <v>3</v>
      </c>
      <c r="E85" s="17" t="str">
        <f t="shared" si="11"/>
        <v/>
      </c>
      <c r="F85" s="17">
        <f t="shared" si="12"/>
        <v>9.2879256965944269E-3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3</v>
      </c>
      <c r="D87" s="16">
        <v>3</v>
      </c>
      <c r="E87" s="17">
        <f t="shared" si="11"/>
        <v>6.993006993006993E-3</v>
      </c>
      <c r="F87" s="17">
        <f t="shared" si="12"/>
        <v>9.2879256965944269E-3</v>
      </c>
      <c r="G87" s="17">
        <f t="shared" si="14"/>
        <v>0</v>
      </c>
      <c r="H87" s="17">
        <f t="shared" si="13"/>
        <v>0</v>
      </c>
    </row>
    <row r="88" spans="1:8" x14ac:dyDescent="0.2">
      <c r="A88" s="14"/>
      <c r="B88" s="15" t="s">
        <v>74</v>
      </c>
      <c r="C88" s="16">
        <v>5</v>
      </c>
      <c r="D88" s="16">
        <v>1</v>
      </c>
      <c r="E88" s="17">
        <f t="shared" si="11"/>
        <v>1.1655011655011656E-2</v>
      </c>
      <c r="F88" s="17">
        <f t="shared" si="12"/>
        <v>3.0959752321981426E-3</v>
      </c>
      <c r="G88" s="17">
        <f t="shared" si="14"/>
        <v>-0.8</v>
      </c>
      <c r="H88" s="17">
        <f t="shared" si="13"/>
        <v>-9.3240093240093257E-3</v>
      </c>
    </row>
    <row r="89" spans="1:8" x14ac:dyDescent="0.2">
      <c r="A89" s="14"/>
      <c r="B89" s="15" t="s">
        <v>75</v>
      </c>
      <c r="C89" s="16">
        <v>35</v>
      </c>
      <c r="D89" s="16">
        <v>3</v>
      </c>
      <c r="E89" s="17">
        <f t="shared" si="11"/>
        <v>8.1585081585081584E-2</v>
      </c>
      <c r="F89" s="17">
        <f t="shared" si="12"/>
        <v>9.2879256965944269E-3</v>
      </c>
      <c r="G89" s="17">
        <f t="shared" si="14"/>
        <v>-0.91428571428571426</v>
      </c>
      <c r="H89" s="17">
        <f t="shared" si="13"/>
        <v>-7.4592074592074592E-2</v>
      </c>
    </row>
    <row r="90" spans="1:8" x14ac:dyDescent="0.2">
      <c r="A90" s="14"/>
      <c r="B90" s="15" t="s">
        <v>76</v>
      </c>
      <c r="C90" s="16">
        <v>42</v>
      </c>
      <c r="D90" s="16">
        <v>27</v>
      </c>
      <c r="E90" s="17">
        <f t="shared" si="11"/>
        <v>9.7902097902097904E-2</v>
      </c>
      <c r="F90" s="17">
        <f t="shared" si="12"/>
        <v>8.3591331269349839E-2</v>
      </c>
      <c r="G90" s="17">
        <f t="shared" si="14"/>
        <v>-0.35714285714285715</v>
      </c>
      <c r="H90" s="17">
        <f t="shared" si="13"/>
        <v>-3.4965034965034968E-2</v>
      </c>
    </row>
    <row r="91" spans="1:8" x14ac:dyDescent="0.2">
      <c r="A91" s="14"/>
      <c r="B91" s="15" t="s">
        <v>77</v>
      </c>
      <c r="C91" s="16">
        <v>24</v>
      </c>
      <c r="D91" s="16">
        <v>10</v>
      </c>
      <c r="E91" s="17">
        <f t="shared" si="11"/>
        <v>5.5944055944055944E-2</v>
      </c>
      <c r="F91" s="17">
        <f t="shared" si="12"/>
        <v>3.0959752321981424E-2</v>
      </c>
      <c r="G91" s="17">
        <f t="shared" si="14"/>
        <v>-0.58333333333333337</v>
      </c>
      <c r="H91" s="17">
        <f t="shared" si="13"/>
        <v>-3.2634032634032639E-2</v>
      </c>
    </row>
    <row r="92" spans="1:8" x14ac:dyDescent="0.2">
      <c r="A92" s="14"/>
      <c r="B92" s="15" t="s">
        <v>78</v>
      </c>
      <c r="C92" s="16">
        <v>2</v>
      </c>
      <c r="D92" s="16">
        <v>2</v>
      </c>
      <c r="E92" s="17">
        <f t="shared" si="11"/>
        <v>4.662004662004662E-3</v>
      </c>
      <c r="F92" s="17">
        <f t="shared" si="12"/>
        <v>6.1919504643962852E-3</v>
      </c>
      <c r="G92" s="17">
        <f t="shared" si="14"/>
        <v>0</v>
      </c>
      <c r="H92" s="17">
        <f t="shared" si="13"/>
        <v>0</v>
      </c>
    </row>
    <row r="93" spans="1:8" x14ac:dyDescent="0.2">
      <c r="A93" s="14"/>
      <c r="B93" s="15" t="s">
        <v>79</v>
      </c>
      <c r="C93" s="16">
        <v>7</v>
      </c>
      <c r="D93" s="16">
        <v>1</v>
      </c>
      <c r="E93" s="17">
        <f t="shared" si="11"/>
        <v>1.6317016317016316E-2</v>
      </c>
      <c r="F93" s="17">
        <f t="shared" si="12"/>
        <v>3.0959752321981426E-3</v>
      </c>
      <c r="G93" s="17">
        <f t="shared" si="14"/>
        <v>-0.8571428571428571</v>
      </c>
      <c r="H93" s="17">
        <f t="shared" si="13"/>
        <v>-1.3986013986013984E-2</v>
      </c>
    </row>
    <row r="94" spans="1:8" x14ac:dyDescent="0.2">
      <c r="A94" s="14"/>
      <c r="B94" s="15" t="s">
        <v>80</v>
      </c>
      <c r="C94" s="16">
        <v>3</v>
      </c>
      <c r="D94" s="16">
        <v>1</v>
      </c>
      <c r="E94" s="17">
        <f t="shared" si="11"/>
        <v>6.993006993006993E-3</v>
      </c>
      <c r="F94" s="17">
        <f t="shared" si="12"/>
        <v>3.0959752321981426E-3</v>
      </c>
      <c r="G94" s="17">
        <f t="shared" si="14"/>
        <v>-0.66666666666666663</v>
      </c>
      <c r="H94" s="17">
        <f t="shared" si="13"/>
        <v>-4.662004662004662E-3</v>
      </c>
    </row>
    <row r="95" spans="1:8" x14ac:dyDescent="0.2">
      <c r="A95" s="14"/>
      <c r="B95" s="15" t="s">
        <v>81</v>
      </c>
      <c r="C95" s="16">
        <v>2</v>
      </c>
      <c r="D95" s="16">
        <v>3</v>
      </c>
      <c r="E95" s="17">
        <f t="shared" si="11"/>
        <v>4.662004662004662E-3</v>
      </c>
      <c r="F95" s="17">
        <f t="shared" si="12"/>
        <v>9.2879256965944269E-3</v>
      </c>
      <c r="G95" s="17">
        <f t="shared" si="14"/>
        <v>0.5</v>
      </c>
      <c r="H95" s="17">
        <f t="shared" si="13"/>
        <v>2.331002331002331E-3</v>
      </c>
    </row>
    <row r="96" spans="1:8" x14ac:dyDescent="0.2">
      <c r="A96" s="14"/>
      <c r="B96" s="15" t="s">
        <v>82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6</v>
      </c>
      <c r="D99" s="16">
        <v>10</v>
      </c>
      <c r="E99" s="17">
        <f t="shared" si="11"/>
        <v>1.3986013986013986E-2</v>
      </c>
      <c r="F99" s="17">
        <f t="shared" si="12"/>
        <v>3.0959752321981424E-2</v>
      </c>
      <c r="G99" s="17">
        <f t="shared" si="14"/>
        <v>0.66666666666666663</v>
      </c>
      <c r="H99" s="17">
        <f t="shared" si="13"/>
        <v>9.324009324009324E-3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2</v>
      </c>
      <c r="D102" s="16">
        <v>2</v>
      </c>
      <c r="E102" s="17">
        <f t="shared" si="11"/>
        <v>4.662004662004662E-3</v>
      </c>
      <c r="F102" s="17">
        <f t="shared" si="12"/>
        <v>6.1919504643962852E-3</v>
      </c>
      <c r="G102" s="17">
        <f t="shared" si="14"/>
        <v>0</v>
      </c>
      <c r="H102" s="17">
        <f t="shared" si="13"/>
        <v>0</v>
      </c>
    </row>
    <row r="103" spans="1:8" x14ac:dyDescent="0.2">
      <c r="A103" s="14"/>
      <c r="B103" s="15" t="s">
        <v>89</v>
      </c>
      <c r="C103" s="16">
        <v>7</v>
      </c>
      <c r="D103" s="16">
        <v>4</v>
      </c>
      <c r="E103" s="17">
        <f t="shared" si="11"/>
        <v>1.6317016317016316E-2</v>
      </c>
      <c r="F103" s="17">
        <f t="shared" si="12"/>
        <v>1.238390092879257E-2</v>
      </c>
      <c r="G103" s="17">
        <f t="shared" si="14"/>
        <v>-0.42857142857142855</v>
      </c>
      <c r="H103" s="17">
        <f t="shared" si="13"/>
        <v>-6.9930069930069921E-3</v>
      </c>
    </row>
    <row r="104" spans="1:8" x14ac:dyDescent="0.2">
      <c r="A104" s="14"/>
      <c r="B104" s="15" t="s">
        <v>90</v>
      </c>
      <c r="C104" s="16">
        <v>39</v>
      </c>
      <c r="D104" s="16">
        <v>18</v>
      </c>
      <c r="E104" s="17">
        <f t="shared" si="11"/>
        <v>9.0909090909090912E-2</v>
      </c>
      <c r="F104" s="17">
        <f t="shared" si="12"/>
        <v>5.5727554179566562E-2</v>
      </c>
      <c r="G104" s="17">
        <f t="shared" si="14"/>
        <v>-0.53846153846153844</v>
      </c>
      <c r="H104" s="17">
        <f t="shared" si="13"/>
        <v>-4.8951048951048952E-2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</v>
      </c>
      <c r="D106" s="16">
        <v>5</v>
      </c>
      <c r="E106" s="17">
        <f t="shared" si="11"/>
        <v>4.662004662004662E-3</v>
      </c>
      <c r="F106" s="17">
        <f t="shared" si="12"/>
        <v>1.5479876160990712E-2</v>
      </c>
      <c r="G106" s="17">
        <f t="shared" si="14"/>
        <v>1.5</v>
      </c>
      <c r="H106" s="17">
        <f t="shared" si="13"/>
        <v>6.993006993006993E-3</v>
      </c>
    </row>
    <row r="107" spans="1:8" x14ac:dyDescent="0.2">
      <c r="A107" s="14"/>
      <c r="B107" s="15" t="s">
        <v>94</v>
      </c>
      <c r="C107" s="16">
        <v>3</v>
      </c>
      <c r="D107" s="16">
        <v>0</v>
      </c>
      <c r="E107" s="17">
        <f t="shared" ref="E107:E138" si="15">+IF(C107=0,"",C107/C$75)</f>
        <v>6.993006993006993E-3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-6.993006993006993E-3</v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1</v>
      </c>
      <c r="D109" s="16">
        <v>1</v>
      </c>
      <c r="E109" s="17">
        <f t="shared" si="15"/>
        <v>2.331002331002331E-3</v>
      </c>
      <c r="F109" s="17">
        <f t="shared" si="16"/>
        <v>3.0959752321981426E-3</v>
      </c>
      <c r="G109" s="17">
        <f t="shared" si="18"/>
        <v>0</v>
      </c>
      <c r="H109" s="17">
        <f t="shared" si="17"/>
        <v>0</v>
      </c>
    </row>
    <row r="110" spans="1:8" x14ac:dyDescent="0.2">
      <c r="A110" s="14"/>
      <c r="B110" s="15" t="s">
        <v>97</v>
      </c>
      <c r="C110" s="16">
        <v>1</v>
      </c>
      <c r="D110" s="16">
        <v>0</v>
      </c>
      <c r="E110" s="17">
        <f t="shared" si="15"/>
        <v>2.331002331002331E-3</v>
      </c>
      <c r="F110" s="17" t="str">
        <f t="shared" si="16"/>
        <v/>
      </c>
      <c r="G110" s="17">
        <f t="shared" si="18"/>
        <v>-1</v>
      </c>
      <c r="H110" s="17">
        <f t="shared" si="17"/>
        <v>-2.331002331002331E-3</v>
      </c>
    </row>
    <row r="111" spans="1:8" x14ac:dyDescent="0.2">
      <c r="A111" s="14"/>
      <c r="B111" s="15" t="s">
        <v>98</v>
      </c>
      <c r="C111" s="16">
        <v>41</v>
      </c>
      <c r="D111" s="16">
        <v>20</v>
      </c>
      <c r="E111" s="17">
        <f t="shared" si="15"/>
        <v>9.5571095571095568E-2</v>
      </c>
      <c r="F111" s="17">
        <f t="shared" si="16"/>
        <v>6.1919504643962849E-2</v>
      </c>
      <c r="G111" s="17">
        <f t="shared" si="18"/>
        <v>-0.51219512195121952</v>
      </c>
      <c r="H111" s="17">
        <f t="shared" si="17"/>
        <v>-4.8951048951048952E-2</v>
      </c>
    </row>
    <row r="112" spans="1:8" ht="25.5" x14ac:dyDescent="0.2">
      <c r="A112" s="14"/>
      <c r="B112" s="15" t="s">
        <v>99</v>
      </c>
      <c r="C112" s="16">
        <v>10</v>
      </c>
      <c r="D112" s="16">
        <v>5</v>
      </c>
      <c r="E112" s="17">
        <f t="shared" si="15"/>
        <v>2.3310023310023312E-2</v>
      </c>
      <c r="F112" s="17">
        <f t="shared" si="16"/>
        <v>1.5479876160990712E-2</v>
      </c>
      <c r="G112" s="17">
        <f t="shared" si="18"/>
        <v>-0.5</v>
      </c>
      <c r="H112" s="17">
        <f t="shared" si="17"/>
        <v>-1.1655011655011656E-2</v>
      </c>
    </row>
    <row r="113" spans="1:8" ht="25.5" x14ac:dyDescent="0.2">
      <c r="A113" s="14"/>
      <c r="B113" s="15" t="s">
        <v>100</v>
      </c>
      <c r="C113" s="16">
        <v>2</v>
      </c>
      <c r="D113" s="16">
        <v>1</v>
      </c>
      <c r="E113" s="17">
        <f t="shared" si="15"/>
        <v>4.662004662004662E-3</v>
      </c>
      <c r="F113" s="17">
        <f t="shared" si="16"/>
        <v>3.0959752321981426E-3</v>
      </c>
      <c r="G113" s="17">
        <f t="shared" si="18"/>
        <v>-0.5</v>
      </c>
      <c r="H113" s="17">
        <f t="shared" si="17"/>
        <v>-2.331002331002331E-3</v>
      </c>
    </row>
    <row r="114" spans="1:8" x14ac:dyDescent="0.2">
      <c r="A114" s="14"/>
      <c r="B114" s="15" t="s">
        <v>101</v>
      </c>
      <c r="C114" s="16">
        <v>1</v>
      </c>
      <c r="D114" s="16">
        <v>10</v>
      </c>
      <c r="E114" s="17">
        <f t="shared" si="15"/>
        <v>2.331002331002331E-3</v>
      </c>
      <c r="F114" s="17">
        <f t="shared" si="16"/>
        <v>3.0959752321981424E-2</v>
      </c>
      <c r="G114" s="17">
        <f t="shared" si="18"/>
        <v>9</v>
      </c>
      <c r="H114" s="17">
        <f t="shared" si="17"/>
        <v>2.097902097902098E-2</v>
      </c>
    </row>
    <row r="115" spans="1:8" x14ac:dyDescent="0.2">
      <c r="A115" s="14"/>
      <c r="B115" s="15" t="s">
        <v>102</v>
      </c>
      <c r="C115" s="16">
        <v>3</v>
      </c>
      <c r="D115" s="16">
        <v>35</v>
      </c>
      <c r="E115" s="17">
        <f t="shared" si="15"/>
        <v>6.993006993006993E-3</v>
      </c>
      <c r="F115" s="17">
        <f t="shared" si="16"/>
        <v>0.10835913312693499</v>
      </c>
      <c r="G115" s="17">
        <f t="shared" si="18"/>
        <v>10.666666666666666</v>
      </c>
      <c r="H115" s="17">
        <f t="shared" si="17"/>
        <v>7.4592074592074592E-2</v>
      </c>
    </row>
    <row r="116" spans="1:8" x14ac:dyDescent="0.2">
      <c r="A116" s="14"/>
      <c r="B116" s="15" t="s">
        <v>103</v>
      </c>
      <c r="C116" s="16">
        <v>2</v>
      </c>
      <c r="D116" s="16">
        <v>5</v>
      </c>
      <c r="E116" s="17">
        <f t="shared" si="15"/>
        <v>4.662004662004662E-3</v>
      </c>
      <c r="F116" s="17">
        <f t="shared" si="16"/>
        <v>1.5479876160990712E-2</v>
      </c>
      <c r="G116" s="17">
        <f t="shared" si="18"/>
        <v>1.5</v>
      </c>
      <c r="H116" s="17">
        <f t="shared" si="17"/>
        <v>6.993006993006993E-3</v>
      </c>
    </row>
    <row r="117" spans="1:8" x14ac:dyDescent="0.2">
      <c r="A117" s="14"/>
      <c r="B117" s="15" t="s">
        <v>104</v>
      </c>
      <c r="C117" s="16">
        <v>1</v>
      </c>
      <c r="D117" s="16">
        <v>0</v>
      </c>
      <c r="E117" s="17">
        <f t="shared" si="15"/>
        <v>2.331002331002331E-3</v>
      </c>
      <c r="F117" s="17" t="str">
        <f t="shared" si="16"/>
        <v/>
      </c>
      <c r="G117" s="17">
        <f t="shared" si="18"/>
        <v>-1</v>
      </c>
      <c r="H117" s="17">
        <f t="shared" si="17"/>
        <v>-2.331002331002331E-3</v>
      </c>
    </row>
    <row r="118" spans="1:8" x14ac:dyDescent="0.2">
      <c r="A118" s="14"/>
      <c r="B118" s="15" t="s">
        <v>105</v>
      </c>
      <c r="C118" s="16">
        <v>0</v>
      </c>
      <c r="D118" s="16">
        <v>1</v>
      </c>
      <c r="E118" s="17" t="str">
        <f t="shared" si="15"/>
        <v/>
      </c>
      <c r="F118" s="17">
        <f t="shared" si="16"/>
        <v>3.0959752321981426E-3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4</v>
      </c>
      <c r="D120" s="16">
        <v>0</v>
      </c>
      <c r="E120" s="17">
        <f t="shared" si="15"/>
        <v>9.324009324009324E-3</v>
      </c>
      <c r="F120" s="17" t="str">
        <f t="shared" si="16"/>
        <v/>
      </c>
      <c r="G120" s="17">
        <f t="shared" si="18"/>
        <v>-1</v>
      </c>
      <c r="H120" s="17">
        <f t="shared" si="17"/>
        <v>-9.324009324009324E-3</v>
      </c>
    </row>
    <row r="121" spans="1:8" x14ac:dyDescent="0.2">
      <c r="A121" s="14"/>
      <c r="B121" s="15" t="s">
        <v>108</v>
      </c>
      <c r="C121" s="16">
        <v>0</v>
      </c>
      <c r="D121" s="16">
        <v>3</v>
      </c>
      <c r="E121" s="17" t="str">
        <f t="shared" si="15"/>
        <v/>
      </c>
      <c r="F121" s="17">
        <f t="shared" si="16"/>
        <v>9.2879256965944269E-3</v>
      </c>
      <c r="G121" s="17">
        <f t="shared" si="18"/>
        <v>1</v>
      </c>
      <c r="H121" s="17" t="str">
        <f t="shared" si="17"/>
        <v/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2</v>
      </c>
      <c r="D123" s="16">
        <v>3</v>
      </c>
      <c r="E123" s="17">
        <f t="shared" si="15"/>
        <v>4.662004662004662E-3</v>
      </c>
      <c r="F123" s="17">
        <f t="shared" si="16"/>
        <v>9.2879256965944269E-3</v>
      </c>
      <c r="G123" s="17">
        <f t="shared" si="18"/>
        <v>0.5</v>
      </c>
      <c r="H123" s="17">
        <f t="shared" si="17"/>
        <v>2.331002331002331E-3</v>
      </c>
    </row>
    <row r="124" spans="1:8" x14ac:dyDescent="0.2">
      <c r="A124" s="14"/>
      <c r="B124" s="15" t="s">
        <v>111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6.1919504643962852E-3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17</v>
      </c>
      <c r="D125" s="16">
        <v>15</v>
      </c>
      <c r="E125" s="17">
        <f t="shared" si="15"/>
        <v>3.9627039627039624E-2</v>
      </c>
      <c r="F125" s="17">
        <f t="shared" si="16"/>
        <v>4.6439628482972138E-2</v>
      </c>
      <c r="G125" s="17">
        <f t="shared" si="18"/>
        <v>-0.11764705882352941</v>
      </c>
      <c r="H125" s="17">
        <f t="shared" si="17"/>
        <v>-4.662004662004662E-3</v>
      </c>
    </row>
    <row r="126" spans="1:8" x14ac:dyDescent="0.2">
      <c r="A126" s="14"/>
      <c r="B126" s="15" t="s">
        <v>113</v>
      </c>
      <c r="C126" s="16">
        <v>9</v>
      </c>
      <c r="D126" s="16">
        <v>16</v>
      </c>
      <c r="E126" s="17">
        <f t="shared" si="15"/>
        <v>2.097902097902098E-2</v>
      </c>
      <c r="F126" s="17">
        <f t="shared" si="16"/>
        <v>4.9535603715170282E-2</v>
      </c>
      <c r="G126" s="17">
        <f t="shared" si="18"/>
        <v>0.77777777777777779</v>
      </c>
      <c r="H126" s="17">
        <f t="shared" si="17"/>
        <v>1.631701631701632E-2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16</v>
      </c>
      <c r="D128" s="16">
        <v>14</v>
      </c>
      <c r="E128" s="17">
        <f t="shared" si="15"/>
        <v>3.7296037296037296E-2</v>
      </c>
      <c r="F128" s="17">
        <f t="shared" si="16"/>
        <v>4.3343653250773995E-2</v>
      </c>
      <c r="G128" s="17">
        <f t="shared" si="18"/>
        <v>-0.125</v>
      </c>
      <c r="H128" s="17">
        <f t="shared" si="17"/>
        <v>-4.662004662004662E-3</v>
      </c>
    </row>
    <row r="129" spans="1:8" x14ac:dyDescent="0.2">
      <c r="A129" s="14"/>
      <c r="B129" s="15" t="s">
        <v>116</v>
      </c>
      <c r="C129" s="16">
        <v>12</v>
      </c>
      <c r="D129" s="16">
        <v>8</v>
      </c>
      <c r="E129" s="17">
        <f t="shared" si="15"/>
        <v>2.7972027972027972E-2</v>
      </c>
      <c r="F129" s="17">
        <f t="shared" si="16"/>
        <v>2.4767801857585141E-2</v>
      </c>
      <c r="G129" s="17">
        <f t="shared" si="18"/>
        <v>-0.33333333333333331</v>
      </c>
      <c r="H129" s="17">
        <f t="shared" si="17"/>
        <v>-9.324009324009324E-3</v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12</v>
      </c>
      <c r="D131" s="16">
        <v>3</v>
      </c>
      <c r="E131" s="17">
        <f t="shared" si="15"/>
        <v>2.7972027972027972E-2</v>
      </c>
      <c r="F131" s="17">
        <f t="shared" si="16"/>
        <v>9.2879256965944269E-3</v>
      </c>
      <c r="G131" s="17">
        <f t="shared" si="18"/>
        <v>-0.75</v>
      </c>
      <c r="H131" s="17">
        <f t="shared" si="17"/>
        <v>-2.097902097902098E-2</v>
      </c>
    </row>
    <row r="132" spans="1:8" ht="25.5" x14ac:dyDescent="0.2">
      <c r="A132" s="14"/>
      <c r="B132" s="15" t="s">
        <v>119</v>
      </c>
      <c r="C132" s="16">
        <v>4</v>
      </c>
      <c r="D132" s="16">
        <v>3</v>
      </c>
      <c r="E132" s="17">
        <f t="shared" si="15"/>
        <v>9.324009324009324E-3</v>
      </c>
      <c r="F132" s="17">
        <f t="shared" si="16"/>
        <v>9.2879256965944269E-3</v>
      </c>
      <c r="G132" s="17">
        <f t="shared" si="18"/>
        <v>-0.25</v>
      </c>
      <c r="H132" s="17">
        <f t="shared" si="17"/>
        <v>-2.331002331002331E-3</v>
      </c>
    </row>
    <row r="133" spans="1:8" x14ac:dyDescent="0.2">
      <c r="A133" s="14"/>
      <c r="B133" s="15" t="s">
        <v>120</v>
      </c>
      <c r="C133" s="16">
        <v>10</v>
      </c>
      <c r="D133" s="16">
        <v>6</v>
      </c>
      <c r="E133" s="17">
        <f t="shared" si="15"/>
        <v>2.3310023310023312E-2</v>
      </c>
      <c r="F133" s="17">
        <f t="shared" si="16"/>
        <v>1.8575851393188854E-2</v>
      </c>
      <c r="G133" s="17">
        <f t="shared" si="18"/>
        <v>-0.4</v>
      </c>
      <c r="H133" s="17">
        <f t="shared" si="17"/>
        <v>-9.3240093240093257E-3</v>
      </c>
    </row>
    <row r="134" spans="1:8" x14ac:dyDescent="0.2">
      <c r="A134" s="14"/>
      <c r="B134" s="15" t="s">
        <v>121</v>
      </c>
      <c r="C134" s="16">
        <v>3</v>
      </c>
      <c r="D134" s="16">
        <v>2</v>
      </c>
      <c r="E134" s="17">
        <f t="shared" si="15"/>
        <v>6.993006993006993E-3</v>
      </c>
      <c r="F134" s="17">
        <f t="shared" si="16"/>
        <v>6.1919504643962852E-3</v>
      </c>
      <c r="G134" s="17">
        <f t="shared" si="18"/>
        <v>-0.33333333333333331</v>
      </c>
      <c r="H134" s="17">
        <f t="shared" si="17"/>
        <v>-2.331002331002331E-3</v>
      </c>
    </row>
    <row r="135" spans="1:8" x14ac:dyDescent="0.2">
      <c r="A135" s="14"/>
      <c r="B135" s="15" t="s">
        <v>122</v>
      </c>
      <c r="C135" s="16">
        <v>0</v>
      </c>
      <c r="D135" s="16">
        <v>2</v>
      </c>
      <c r="E135" s="17" t="str">
        <f t="shared" si="15"/>
        <v/>
      </c>
      <c r="F135" s="17">
        <f t="shared" si="16"/>
        <v>6.1919504643962852E-3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123</v>
      </c>
      <c r="C136" s="16">
        <v>12</v>
      </c>
      <c r="D136" s="16">
        <v>5</v>
      </c>
      <c r="E136" s="17">
        <f t="shared" si="15"/>
        <v>2.7972027972027972E-2</v>
      </c>
      <c r="F136" s="17">
        <f t="shared" si="16"/>
        <v>1.5479876160990712E-2</v>
      </c>
      <c r="G136" s="17">
        <f t="shared" si="18"/>
        <v>-0.58333333333333337</v>
      </c>
      <c r="H136" s="17">
        <f t="shared" si="17"/>
        <v>-1.631701631701632E-2</v>
      </c>
    </row>
    <row r="137" spans="1:8" x14ac:dyDescent="0.2">
      <c r="A137" s="14"/>
      <c r="B137" s="15" t="s">
        <v>124</v>
      </c>
      <c r="C137" s="16">
        <v>3</v>
      </c>
      <c r="D137" s="16">
        <v>7</v>
      </c>
      <c r="E137" s="17">
        <f t="shared" si="15"/>
        <v>6.993006993006993E-3</v>
      </c>
      <c r="F137" s="17">
        <f t="shared" si="16"/>
        <v>2.1671826625386997E-2</v>
      </c>
      <c r="G137" s="17">
        <f t="shared" si="18"/>
        <v>1.3333333333333333</v>
      </c>
      <c r="H137" s="17">
        <f t="shared" si="17"/>
        <v>9.324009324009324E-3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ref="E139:E167" si="19">+IF(C139=0,"",C139/C$75)</f>
        <v>2.331002331002331E-3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-2.331002331002331E-3</v>
      </c>
    </row>
    <row r="140" spans="1:8" x14ac:dyDescent="0.2">
      <c r="A140" s="14"/>
      <c r="B140" s="15" t="s">
        <v>127</v>
      </c>
      <c r="C140" s="16">
        <v>2</v>
      </c>
      <c r="D140" s="16">
        <v>1</v>
      </c>
      <c r="E140" s="17">
        <f t="shared" si="19"/>
        <v>4.662004662004662E-3</v>
      </c>
      <c r="F140" s="17">
        <f t="shared" si="20"/>
        <v>3.0959752321981426E-3</v>
      </c>
      <c r="G140" s="17">
        <f t="shared" ref="G140:G167" si="22">+IF(AND(C140=0,D140=0)," ",IF(C140=0,1,IF(D140=0,-1,(D140-C140)/C140)))</f>
        <v>-0.5</v>
      </c>
      <c r="H140" s="17">
        <f t="shared" si="21"/>
        <v>-2.331002331002331E-3</v>
      </c>
    </row>
    <row r="141" spans="1:8" ht="25.5" x14ac:dyDescent="0.2">
      <c r="A141" s="14"/>
      <c r="B141" s="15" t="s">
        <v>128</v>
      </c>
      <c r="C141" s="16">
        <v>2</v>
      </c>
      <c r="D141" s="16">
        <v>0</v>
      </c>
      <c r="E141" s="17">
        <f t="shared" si="19"/>
        <v>4.662004662004662E-3</v>
      </c>
      <c r="F141" s="17" t="str">
        <f t="shared" si="20"/>
        <v/>
      </c>
      <c r="G141" s="17">
        <f t="shared" si="22"/>
        <v>-1</v>
      </c>
      <c r="H141" s="17">
        <f t="shared" si="21"/>
        <v>-4.662004662004662E-3</v>
      </c>
    </row>
    <row r="142" spans="1:8" ht="25.5" x14ac:dyDescent="0.2">
      <c r="A142" s="14"/>
      <c r="B142" s="15" t="s">
        <v>129</v>
      </c>
      <c r="C142" s="16">
        <v>2</v>
      </c>
      <c r="D142" s="16">
        <v>0</v>
      </c>
      <c r="E142" s="17">
        <f t="shared" si="19"/>
        <v>4.662004662004662E-3</v>
      </c>
      <c r="F142" s="17" t="str">
        <f t="shared" si="20"/>
        <v/>
      </c>
      <c r="G142" s="17">
        <f t="shared" si="22"/>
        <v>-1</v>
      </c>
      <c r="H142" s="17">
        <f t="shared" si="21"/>
        <v>-4.662004662004662E-3</v>
      </c>
    </row>
    <row r="143" spans="1:8" ht="25.5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2.331002331002331E-3</v>
      </c>
      <c r="F143" s="17" t="str">
        <f t="shared" si="20"/>
        <v/>
      </c>
      <c r="G143" s="17">
        <f t="shared" si="22"/>
        <v>-1</v>
      </c>
      <c r="H143" s="17">
        <f t="shared" si="21"/>
        <v>-2.331002331002331E-3</v>
      </c>
    </row>
    <row r="144" spans="1:8" ht="25.5" x14ac:dyDescent="0.2">
      <c r="A144" s="14"/>
      <c r="B144" s="15" t="s">
        <v>131</v>
      </c>
      <c r="C144" s="16">
        <v>2</v>
      </c>
      <c r="D144" s="16">
        <v>1</v>
      </c>
      <c r="E144" s="17">
        <f t="shared" si="19"/>
        <v>4.662004662004662E-3</v>
      </c>
      <c r="F144" s="17">
        <f t="shared" si="20"/>
        <v>3.0959752321981426E-3</v>
      </c>
      <c r="G144" s="17">
        <f t="shared" si="22"/>
        <v>-0.5</v>
      </c>
      <c r="H144" s="17">
        <f t="shared" si="21"/>
        <v>-2.331002331002331E-3</v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3.0959752321981426E-3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1</v>
      </c>
      <c r="D148" s="16">
        <v>0</v>
      </c>
      <c r="E148" s="17">
        <f t="shared" si="19"/>
        <v>2.331002331002331E-3</v>
      </c>
      <c r="F148" s="17" t="str">
        <f t="shared" si="20"/>
        <v/>
      </c>
      <c r="G148" s="17">
        <f t="shared" si="22"/>
        <v>-1</v>
      </c>
      <c r="H148" s="17">
        <f t="shared" si="21"/>
        <v>-2.331002331002331E-3</v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4</v>
      </c>
      <c r="D153" s="16">
        <v>2</v>
      </c>
      <c r="E153" s="17">
        <f t="shared" si="19"/>
        <v>9.324009324009324E-3</v>
      </c>
      <c r="F153" s="17">
        <f t="shared" si="20"/>
        <v>6.1919504643962852E-3</v>
      </c>
      <c r="G153" s="17">
        <f t="shared" si="22"/>
        <v>-0.5</v>
      </c>
      <c r="H153" s="17">
        <f t="shared" si="21"/>
        <v>-4.662004662004662E-3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1</v>
      </c>
      <c r="D155" s="16">
        <v>2</v>
      </c>
      <c r="E155" s="17">
        <f t="shared" si="19"/>
        <v>2.331002331002331E-3</v>
      </c>
      <c r="F155" s="17">
        <f t="shared" si="20"/>
        <v>6.1919504643962852E-3</v>
      </c>
      <c r="G155" s="17">
        <f t="shared" si="22"/>
        <v>1</v>
      </c>
      <c r="H155" s="17">
        <f t="shared" si="21"/>
        <v>2.331002331002331E-3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1</v>
      </c>
      <c r="E157" s="17" t="str">
        <f t="shared" si="19"/>
        <v/>
      </c>
      <c r="F157" s="17">
        <f t="shared" si="20"/>
        <v>3.0959752321981426E-3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3</v>
      </c>
      <c r="D158" s="16">
        <v>0</v>
      </c>
      <c r="E158" s="17">
        <f t="shared" si="19"/>
        <v>6.993006993006993E-3</v>
      </c>
      <c r="F158" s="17" t="str">
        <f t="shared" si="20"/>
        <v/>
      </c>
      <c r="G158" s="17">
        <f t="shared" si="22"/>
        <v>-1</v>
      </c>
      <c r="H158" s="17">
        <f t="shared" si="21"/>
        <v>-6.993006993006993E-3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</v>
      </c>
      <c r="D164" s="16">
        <v>13</v>
      </c>
      <c r="E164" s="17">
        <f t="shared" si="19"/>
        <v>4.662004662004662E-3</v>
      </c>
      <c r="F164" s="17">
        <f t="shared" si="20"/>
        <v>4.0247678018575851E-2</v>
      </c>
      <c r="G164" s="17">
        <f t="shared" si="22"/>
        <v>5.5</v>
      </c>
      <c r="H164" s="17">
        <f t="shared" si="21"/>
        <v>2.564102564102564E-2</v>
      </c>
    </row>
    <row r="165" spans="1:8" ht="25.5" x14ac:dyDescent="0.2">
      <c r="A165" s="14"/>
      <c r="B165" s="15" t="s">
        <v>152</v>
      </c>
      <c r="C165" s="16">
        <v>1</v>
      </c>
      <c r="D165" s="16">
        <v>1</v>
      </c>
      <c r="E165" s="17">
        <f t="shared" si="19"/>
        <v>2.331002331002331E-3</v>
      </c>
      <c r="F165" s="17">
        <f t="shared" si="20"/>
        <v>3.0959752321981426E-3</v>
      </c>
      <c r="G165" s="17">
        <f t="shared" si="22"/>
        <v>0</v>
      </c>
      <c r="H165" s="17">
        <f t="shared" si="21"/>
        <v>0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1082</v>
      </c>
      <c r="D173" s="19">
        <f>SUM(D174:D343)</f>
        <v>379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-0.64972273567467653</v>
      </c>
      <c r="H173" s="20">
        <f t="shared" ref="H173:H204" si="25">+IF(OR(AND(E173=""),(G173="")),"",E173*G173)</f>
        <v>-0.64972273567467653</v>
      </c>
    </row>
    <row r="174" spans="1:8" x14ac:dyDescent="0.2">
      <c r="A174" s="14"/>
      <c r="B174" s="15" t="s">
        <v>155</v>
      </c>
      <c r="C174" s="16">
        <v>6</v>
      </c>
      <c r="D174" s="16">
        <v>4</v>
      </c>
      <c r="E174" s="17">
        <f t="shared" si="23"/>
        <v>5.5452865064695009E-3</v>
      </c>
      <c r="F174" s="17">
        <f t="shared" si="24"/>
        <v>1.0554089709762533E-2</v>
      </c>
      <c r="G174" s="17">
        <f t="shared" ref="G174:G205" si="26">+IF(AND(C174=0,D174=0)," ",IF(C174=0,1,IF(D174=0,-1,(D174-C174)/C174)))</f>
        <v>-0.33333333333333331</v>
      </c>
      <c r="H174" s="17">
        <f t="shared" si="25"/>
        <v>-1.8484288354898336E-3</v>
      </c>
    </row>
    <row r="175" spans="1:8" x14ac:dyDescent="0.2">
      <c r="A175" s="14"/>
      <c r="B175" s="15" t="s">
        <v>156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2.6385224274406332E-3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3</v>
      </c>
      <c r="D176" s="16">
        <v>0</v>
      </c>
      <c r="E176" s="17">
        <f t="shared" si="23"/>
        <v>2.7726432532347504E-3</v>
      </c>
      <c r="F176" s="17" t="str">
        <f t="shared" si="24"/>
        <v/>
      </c>
      <c r="G176" s="17">
        <f t="shared" si="26"/>
        <v>-1</v>
      </c>
      <c r="H176" s="17">
        <f t="shared" si="25"/>
        <v>-2.7726432532347504E-3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9.2421441774491681E-4</v>
      </c>
      <c r="F177" s="17" t="str">
        <f t="shared" si="24"/>
        <v/>
      </c>
      <c r="G177" s="17">
        <f t="shared" si="26"/>
        <v>-1</v>
      </c>
      <c r="H177" s="17">
        <f t="shared" si="25"/>
        <v>-9.2421441774491681E-4</v>
      </c>
    </row>
    <row r="178" spans="1:8" ht="25.5" x14ac:dyDescent="0.2">
      <c r="A178" s="14"/>
      <c r="B178" s="15" t="s">
        <v>159</v>
      </c>
      <c r="C178" s="16">
        <v>2</v>
      </c>
      <c r="D178" s="16">
        <v>2</v>
      </c>
      <c r="E178" s="17">
        <f t="shared" si="23"/>
        <v>1.8484288354898336E-3</v>
      </c>
      <c r="F178" s="17">
        <f t="shared" si="24"/>
        <v>5.2770448548812663E-3</v>
      </c>
      <c r="G178" s="17">
        <f t="shared" si="26"/>
        <v>0</v>
      </c>
      <c r="H178" s="17">
        <f t="shared" si="25"/>
        <v>0</v>
      </c>
    </row>
    <row r="179" spans="1:8" x14ac:dyDescent="0.2">
      <c r="A179" s="14"/>
      <c r="B179" s="15" t="s">
        <v>160</v>
      </c>
      <c r="C179" s="16">
        <v>88</v>
      </c>
      <c r="D179" s="16">
        <v>44</v>
      </c>
      <c r="E179" s="17">
        <f t="shared" si="23"/>
        <v>8.1330868761552683E-2</v>
      </c>
      <c r="F179" s="17">
        <f t="shared" si="24"/>
        <v>0.11609498680738786</v>
      </c>
      <c r="G179" s="17">
        <f t="shared" si="26"/>
        <v>-0.5</v>
      </c>
      <c r="H179" s="17">
        <f t="shared" si="25"/>
        <v>-4.0665434380776341E-2</v>
      </c>
    </row>
    <row r="180" spans="1:8" x14ac:dyDescent="0.2">
      <c r="A180" s="14"/>
      <c r="B180" s="15" t="s">
        <v>161</v>
      </c>
      <c r="C180" s="16">
        <v>1</v>
      </c>
      <c r="D180" s="16">
        <v>0</v>
      </c>
      <c r="E180" s="17">
        <f t="shared" si="23"/>
        <v>9.2421441774491681E-4</v>
      </c>
      <c r="F180" s="17" t="str">
        <f t="shared" si="24"/>
        <v/>
      </c>
      <c r="G180" s="17">
        <f t="shared" si="26"/>
        <v>-1</v>
      </c>
      <c r="H180" s="17">
        <f t="shared" si="25"/>
        <v>-9.2421441774491681E-4</v>
      </c>
    </row>
    <row r="181" spans="1:8" x14ac:dyDescent="0.2">
      <c r="A181" s="14"/>
      <c r="B181" s="15" t="s">
        <v>162</v>
      </c>
      <c r="C181" s="16">
        <v>3</v>
      </c>
      <c r="D181" s="16">
        <v>13</v>
      </c>
      <c r="E181" s="17">
        <f t="shared" si="23"/>
        <v>2.7726432532347504E-3</v>
      </c>
      <c r="F181" s="17">
        <f t="shared" si="24"/>
        <v>3.430079155672823E-2</v>
      </c>
      <c r="G181" s="17">
        <f t="shared" si="26"/>
        <v>3.3333333333333335</v>
      </c>
      <c r="H181" s="17">
        <f t="shared" si="25"/>
        <v>9.242144177449169E-3</v>
      </c>
    </row>
    <row r="182" spans="1:8" x14ac:dyDescent="0.2">
      <c r="A182" s="14"/>
      <c r="B182" s="15" t="s">
        <v>163</v>
      </c>
      <c r="C182" s="16">
        <v>3</v>
      </c>
      <c r="D182" s="16">
        <v>0</v>
      </c>
      <c r="E182" s="17">
        <f t="shared" si="23"/>
        <v>2.7726432532347504E-3</v>
      </c>
      <c r="F182" s="17" t="str">
        <f t="shared" si="24"/>
        <v/>
      </c>
      <c r="G182" s="17">
        <f t="shared" si="26"/>
        <v>-1</v>
      </c>
      <c r="H182" s="17">
        <f t="shared" si="25"/>
        <v>-2.7726432532347504E-3</v>
      </c>
    </row>
    <row r="183" spans="1:8" x14ac:dyDescent="0.2">
      <c r="A183" s="14"/>
      <c r="B183" s="15" t="s">
        <v>164</v>
      </c>
      <c r="C183" s="16">
        <v>1</v>
      </c>
      <c r="D183" s="16">
        <v>0</v>
      </c>
      <c r="E183" s="17">
        <f t="shared" si="23"/>
        <v>9.2421441774491681E-4</v>
      </c>
      <c r="F183" s="17" t="str">
        <f t="shared" si="24"/>
        <v/>
      </c>
      <c r="G183" s="17">
        <f t="shared" si="26"/>
        <v>-1</v>
      </c>
      <c r="H183" s="17">
        <f t="shared" si="25"/>
        <v>-9.2421441774491681E-4</v>
      </c>
    </row>
    <row r="184" spans="1:8" ht="25.5" x14ac:dyDescent="0.2">
      <c r="A184" s="14"/>
      <c r="B184" s="15" t="s">
        <v>165</v>
      </c>
      <c r="C184" s="16">
        <v>1</v>
      </c>
      <c r="D184" s="16">
        <v>1</v>
      </c>
      <c r="E184" s="17">
        <f t="shared" si="23"/>
        <v>9.2421441774491681E-4</v>
      </c>
      <c r="F184" s="17">
        <f t="shared" si="24"/>
        <v>2.6385224274406332E-3</v>
      </c>
      <c r="G184" s="17">
        <f t="shared" si="26"/>
        <v>0</v>
      </c>
      <c r="H184" s="17">
        <f t="shared" si="25"/>
        <v>0</v>
      </c>
    </row>
    <row r="185" spans="1:8" x14ac:dyDescent="0.2">
      <c r="A185" s="14"/>
      <c r="B185" s="15" t="s">
        <v>166</v>
      </c>
      <c r="C185" s="16">
        <v>1</v>
      </c>
      <c r="D185" s="16">
        <v>7</v>
      </c>
      <c r="E185" s="17">
        <f t="shared" si="23"/>
        <v>9.2421441774491681E-4</v>
      </c>
      <c r="F185" s="17">
        <f t="shared" si="24"/>
        <v>1.8469656992084433E-2</v>
      </c>
      <c r="G185" s="17">
        <f t="shared" si="26"/>
        <v>6</v>
      </c>
      <c r="H185" s="17">
        <f t="shared" si="25"/>
        <v>5.5452865064695009E-3</v>
      </c>
    </row>
    <row r="186" spans="1:8" x14ac:dyDescent="0.2">
      <c r="A186" s="14"/>
      <c r="B186" s="15" t="s">
        <v>167</v>
      </c>
      <c r="C186" s="16">
        <v>19</v>
      </c>
      <c r="D186" s="16">
        <v>4</v>
      </c>
      <c r="E186" s="17">
        <f t="shared" si="23"/>
        <v>1.756007393715342E-2</v>
      </c>
      <c r="F186" s="17">
        <f t="shared" si="24"/>
        <v>1.0554089709762533E-2</v>
      </c>
      <c r="G186" s="17">
        <f t="shared" si="26"/>
        <v>-0.78947368421052633</v>
      </c>
      <c r="H186" s="17">
        <f t="shared" si="25"/>
        <v>-1.3863216266173753E-2</v>
      </c>
    </row>
    <row r="187" spans="1:8" x14ac:dyDescent="0.2">
      <c r="A187" s="14"/>
      <c r="B187" s="15" t="s">
        <v>168</v>
      </c>
      <c r="C187" s="16">
        <v>53</v>
      </c>
      <c r="D187" s="16">
        <v>9</v>
      </c>
      <c r="E187" s="17">
        <f t="shared" si="23"/>
        <v>4.8983364140480594E-2</v>
      </c>
      <c r="F187" s="17">
        <f t="shared" si="24"/>
        <v>2.3746701846965697E-2</v>
      </c>
      <c r="G187" s="17">
        <f t="shared" si="26"/>
        <v>-0.83018867924528306</v>
      </c>
      <c r="H187" s="17">
        <f t="shared" si="25"/>
        <v>-4.0665434380776341E-2</v>
      </c>
    </row>
    <row r="188" spans="1:8" ht="25.5" x14ac:dyDescent="0.2">
      <c r="A188" s="14"/>
      <c r="B188" s="15" t="s">
        <v>169</v>
      </c>
      <c r="C188" s="16">
        <v>3</v>
      </c>
      <c r="D188" s="16">
        <v>16</v>
      </c>
      <c r="E188" s="17">
        <f t="shared" si="23"/>
        <v>2.7726432532347504E-3</v>
      </c>
      <c r="F188" s="17">
        <f t="shared" si="24"/>
        <v>4.221635883905013E-2</v>
      </c>
      <c r="G188" s="17">
        <f t="shared" si="26"/>
        <v>4.333333333333333</v>
      </c>
      <c r="H188" s="17">
        <f t="shared" si="25"/>
        <v>1.2014787430683918E-2</v>
      </c>
    </row>
    <row r="189" spans="1:8" ht="25.5" x14ac:dyDescent="0.2">
      <c r="A189" s="14"/>
      <c r="B189" s="15" t="s">
        <v>170</v>
      </c>
      <c r="C189" s="16">
        <v>2</v>
      </c>
      <c r="D189" s="16">
        <v>0</v>
      </c>
      <c r="E189" s="17">
        <f t="shared" si="23"/>
        <v>1.8484288354898336E-3</v>
      </c>
      <c r="F189" s="17" t="str">
        <f t="shared" si="24"/>
        <v/>
      </c>
      <c r="G189" s="17">
        <f t="shared" si="26"/>
        <v>-1</v>
      </c>
      <c r="H189" s="17">
        <f t="shared" si="25"/>
        <v>-1.8484288354898336E-3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1</v>
      </c>
      <c r="D191" s="16">
        <v>5</v>
      </c>
      <c r="E191" s="17">
        <f t="shared" si="23"/>
        <v>9.2421441774491681E-4</v>
      </c>
      <c r="F191" s="17">
        <f t="shared" si="24"/>
        <v>1.3192612137203167E-2</v>
      </c>
      <c r="G191" s="17">
        <f t="shared" si="26"/>
        <v>4</v>
      </c>
      <c r="H191" s="17">
        <f t="shared" si="25"/>
        <v>3.6968576709796672E-3</v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2</v>
      </c>
      <c r="E193" s="17" t="str">
        <f t="shared" si="23"/>
        <v/>
      </c>
      <c r="F193" s="17">
        <f t="shared" si="24"/>
        <v>5.2770448548812663E-3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0</v>
      </c>
      <c r="D194" s="16">
        <v>1</v>
      </c>
      <c r="E194" s="17" t="str">
        <f t="shared" si="23"/>
        <v/>
      </c>
      <c r="F194" s="17">
        <f t="shared" si="24"/>
        <v>2.6385224274406332E-3</v>
      </c>
      <c r="G194" s="17">
        <f t="shared" si="26"/>
        <v>1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1</v>
      </c>
      <c r="E195" s="17" t="str">
        <f t="shared" si="23"/>
        <v/>
      </c>
      <c r="F195" s="17">
        <f t="shared" si="24"/>
        <v>2.6385224274406332E-3</v>
      </c>
      <c r="G195" s="17">
        <f t="shared" si="26"/>
        <v>1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2</v>
      </c>
      <c r="D198" s="16">
        <v>0</v>
      </c>
      <c r="E198" s="17">
        <f t="shared" si="23"/>
        <v>1.8484288354898336E-3</v>
      </c>
      <c r="F198" s="17" t="str">
        <f t="shared" si="24"/>
        <v/>
      </c>
      <c r="G198" s="17">
        <f t="shared" si="26"/>
        <v>-1</v>
      </c>
      <c r="H198" s="17">
        <f t="shared" si="25"/>
        <v>-1.8484288354898336E-3</v>
      </c>
    </row>
    <row r="199" spans="1:8" x14ac:dyDescent="0.2">
      <c r="A199" s="14"/>
      <c r="B199" s="15" t="s">
        <v>180</v>
      </c>
      <c r="C199" s="16">
        <v>34</v>
      </c>
      <c r="D199" s="16">
        <v>14</v>
      </c>
      <c r="E199" s="17">
        <f t="shared" si="23"/>
        <v>3.1423290203327174E-2</v>
      </c>
      <c r="F199" s="17">
        <f t="shared" si="24"/>
        <v>3.6939313984168866E-2</v>
      </c>
      <c r="G199" s="17">
        <f t="shared" si="26"/>
        <v>-0.58823529411764708</v>
      </c>
      <c r="H199" s="17">
        <f t="shared" si="25"/>
        <v>-1.8484288354898338E-2</v>
      </c>
    </row>
    <row r="200" spans="1:8" ht="25.5" x14ac:dyDescent="0.2">
      <c r="A200" s="14"/>
      <c r="B200" s="15" t="s">
        <v>181</v>
      </c>
      <c r="C200" s="16">
        <v>23</v>
      </c>
      <c r="D200" s="16">
        <v>18</v>
      </c>
      <c r="E200" s="17">
        <f t="shared" si="23"/>
        <v>2.1256931608133085E-2</v>
      </c>
      <c r="F200" s="17">
        <f t="shared" si="24"/>
        <v>4.7493403693931395E-2</v>
      </c>
      <c r="G200" s="17">
        <f t="shared" si="26"/>
        <v>-0.21739130434782608</v>
      </c>
      <c r="H200" s="17">
        <f t="shared" si="25"/>
        <v>-4.6210720887245836E-3</v>
      </c>
    </row>
    <row r="201" spans="1:8" x14ac:dyDescent="0.2">
      <c r="A201" s="14"/>
      <c r="B201" s="15" t="s">
        <v>182</v>
      </c>
      <c r="C201" s="16">
        <v>108</v>
      </c>
      <c r="D201" s="16">
        <v>27</v>
      </c>
      <c r="E201" s="17">
        <f t="shared" si="23"/>
        <v>9.9815157116451017E-2</v>
      </c>
      <c r="F201" s="17">
        <f t="shared" si="24"/>
        <v>7.1240105540897103E-2</v>
      </c>
      <c r="G201" s="17">
        <f t="shared" si="26"/>
        <v>-0.75</v>
      </c>
      <c r="H201" s="17">
        <f t="shared" si="25"/>
        <v>-7.4861367837338266E-2</v>
      </c>
    </row>
    <row r="202" spans="1:8" x14ac:dyDescent="0.2">
      <c r="A202" s="14"/>
      <c r="B202" s="15" t="s">
        <v>183</v>
      </c>
      <c r="C202" s="16">
        <v>42</v>
      </c>
      <c r="D202" s="16">
        <v>7</v>
      </c>
      <c r="E202" s="17">
        <f t="shared" si="23"/>
        <v>3.8817005545286505E-2</v>
      </c>
      <c r="F202" s="17">
        <f t="shared" si="24"/>
        <v>1.8469656992084433E-2</v>
      </c>
      <c r="G202" s="17">
        <f t="shared" si="26"/>
        <v>-0.83333333333333337</v>
      </c>
      <c r="H202" s="17">
        <f t="shared" si="25"/>
        <v>-3.2347504621072089E-2</v>
      </c>
    </row>
    <row r="203" spans="1:8" x14ac:dyDescent="0.2">
      <c r="A203" s="14"/>
      <c r="B203" s="15" t="s">
        <v>184</v>
      </c>
      <c r="C203" s="16">
        <v>4</v>
      </c>
      <c r="D203" s="16">
        <v>5</v>
      </c>
      <c r="E203" s="17">
        <f t="shared" si="23"/>
        <v>3.6968576709796672E-3</v>
      </c>
      <c r="F203" s="17">
        <f t="shared" si="24"/>
        <v>1.3192612137203167E-2</v>
      </c>
      <c r="G203" s="17">
        <f t="shared" si="26"/>
        <v>0.25</v>
      </c>
      <c r="H203" s="17">
        <f t="shared" si="25"/>
        <v>9.2421441774491681E-4</v>
      </c>
    </row>
    <row r="204" spans="1:8" x14ac:dyDescent="0.2">
      <c r="A204" s="14"/>
      <c r="B204" s="15" t="s">
        <v>185</v>
      </c>
      <c r="C204" s="16">
        <v>23</v>
      </c>
      <c r="D204" s="16">
        <v>5</v>
      </c>
      <c r="E204" s="17">
        <f t="shared" si="23"/>
        <v>2.1256931608133085E-2</v>
      </c>
      <c r="F204" s="17">
        <f t="shared" si="24"/>
        <v>1.3192612137203167E-2</v>
      </c>
      <c r="G204" s="17">
        <f t="shared" si="26"/>
        <v>-0.78260869565217395</v>
      </c>
      <c r="H204" s="17">
        <f t="shared" si="25"/>
        <v>-1.6635859519408502E-2</v>
      </c>
    </row>
    <row r="205" spans="1:8" x14ac:dyDescent="0.2">
      <c r="A205" s="14"/>
      <c r="B205" s="15" t="s">
        <v>186</v>
      </c>
      <c r="C205" s="16">
        <v>2</v>
      </c>
      <c r="D205" s="16">
        <v>2</v>
      </c>
      <c r="E205" s="17">
        <f t="shared" ref="E205:E236" si="27">+IF(C205=0,"",C205/C$173)</f>
        <v>1.8484288354898336E-3</v>
      </c>
      <c r="F205" s="17">
        <f t="shared" ref="F205:F236" si="28">+IF(D205=0,"",D205/D$173)</f>
        <v>5.2770448548812663E-3</v>
      </c>
      <c r="G205" s="17">
        <f t="shared" si="26"/>
        <v>0</v>
      </c>
      <c r="H205" s="17">
        <f t="shared" ref="H205:H236" si="29">+IF(OR(AND(E205=""),(G205="")),"",E205*G205)</f>
        <v>0</v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2</v>
      </c>
      <c r="D208" s="16">
        <v>1</v>
      </c>
      <c r="E208" s="17">
        <f t="shared" si="27"/>
        <v>1.8484288354898336E-3</v>
      </c>
      <c r="F208" s="17">
        <f t="shared" si="28"/>
        <v>2.6385224274406332E-3</v>
      </c>
      <c r="G208" s="17">
        <f t="shared" si="30"/>
        <v>-0.5</v>
      </c>
      <c r="H208" s="17">
        <f t="shared" si="29"/>
        <v>-9.2421441774491681E-4</v>
      </c>
    </row>
    <row r="209" spans="1:8" x14ac:dyDescent="0.2">
      <c r="A209" s="14"/>
      <c r="B209" s="15" t="s">
        <v>190</v>
      </c>
      <c r="C209" s="16">
        <v>26</v>
      </c>
      <c r="D209" s="16">
        <v>3</v>
      </c>
      <c r="E209" s="17">
        <f t="shared" si="27"/>
        <v>2.4029574861367836E-2</v>
      </c>
      <c r="F209" s="17">
        <f t="shared" si="28"/>
        <v>7.9155672823219003E-3</v>
      </c>
      <c r="G209" s="17">
        <f t="shared" si="30"/>
        <v>-0.88461538461538458</v>
      </c>
      <c r="H209" s="17">
        <f t="shared" si="29"/>
        <v>-2.1256931608133085E-2</v>
      </c>
    </row>
    <row r="210" spans="1:8" x14ac:dyDescent="0.2">
      <c r="A210" s="14"/>
      <c r="B210" s="15" t="s">
        <v>191</v>
      </c>
      <c r="C210" s="16">
        <v>5</v>
      </c>
      <c r="D210" s="16">
        <v>1</v>
      </c>
      <c r="E210" s="17">
        <f t="shared" si="27"/>
        <v>4.6210720887245845E-3</v>
      </c>
      <c r="F210" s="17">
        <f t="shared" si="28"/>
        <v>2.6385224274406332E-3</v>
      </c>
      <c r="G210" s="17">
        <f t="shared" si="30"/>
        <v>-0.8</v>
      </c>
      <c r="H210" s="17">
        <f t="shared" si="29"/>
        <v>-3.6968576709796677E-3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27</v>
      </c>
      <c r="D213" s="16">
        <v>20</v>
      </c>
      <c r="E213" s="17">
        <f t="shared" si="27"/>
        <v>2.4953789279112754E-2</v>
      </c>
      <c r="F213" s="17">
        <f t="shared" si="28"/>
        <v>5.2770448548812667E-2</v>
      </c>
      <c r="G213" s="17">
        <f t="shared" si="30"/>
        <v>-0.25925925925925924</v>
      </c>
      <c r="H213" s="17">
        <f t="shared" si="29"/>
        <v>-6.4695009242144172E-3</v>
      </c>
    </row>
    <row r="214" spans="1:8" x14ac:dyDescent="0.2">
      <c r="A214" s="14"/>
      <c r="B214" s="15" t="s">
        <v>195</v>
      </c>
      <c r="C214" s="16">
        <v>4</v>
      </c>
      <c r="D214" s="16">
        <v>0</v>
      </c>
      <c r="E214" s="17">
        <f t="shared" si="27"/>
        <v>3.6968576709796672E-3</v>
      </c>
      <c r="F214" s="17" t="str">
        <f t="shared" si="28"/>
        <v/>
      </c>
      <c r="G214" s="17">
        <f t="shared" si="30"/>
        <v>-1</v>
      </c>
      <c r="H214" s="17">
        <f t="shared" si="29"/>
        <v>-3.6968576709796672E-3</v>
      </c>
    </row>
    <row r="215" spans="1:8" ht="25.5" x14ac:dyDescent="0.2">
      <c r="A215" s="14"/>
      <c r="B215" s="15" t="s">
        <v>196</v>
      </c>
      <c r="C215" s="16">
        <v>1</v>
      </c>
      <c r="D215" s="16">
        <v>0</v>
      </c>
      <c r="E215" s="17">
        <f t="shared" si="27"/>
        <v>9.2421441774491681E-4</v>
      </c>
      <c r="F215" s="17" t="str">
        <f t="shared" si="28"/>
        <v/>
      </c>
      <c r="G215" s="17">
        <f t="shared" si="30"/>
        <v>-1</v>
      </c>
      <c r="H215" s="17">
        <f t="shared" si="29"/>
        <v>-9.2421441774491681E-4</v>
      </c>
    </row>
    <row r="216" spans="1:8" ht="25.5" x14ac:dyDescent="0.2">
      <c r="A216" s="14"/>
      <c r="B216" s="15" t="s">
        <v>197</v>
      </c>
      <c r="C216" s="16">
        <v>1</v>
      </c>
      <c r="D216" s="16">
        <v>0</v>
      </c>
      <c r="E216" s="17">
        <f t="shared" si="27"/>
        <v>9.2421441774491681E-4</v>
      </c>
      <c r="F216" s="17" t="str">
        <f t="shared" si="28"/>
        <v/>
      </c>
      <c r="G216" s="17">
        <f t="shared" si="30"/>
        <v>-1</v>
      </c>
      <c r="H216" s="17">
        <f t="shared" si="29"/>
        <v>-9.2421441774491681E-4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13</v>
      </c>
      <c r="E218" s="17" t="str">
        <f t="shared" si="27"/>
        <v/>
      </c>
      <c r="F218" s="17">
        <f t="shared" si="28"/>
        <v>3.430079155672823E-2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2.6385224274406332E-3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144</v>
      </c>
      <c r="D225" s="16">
        <v>30</v>
      </c>
      <c r="E225" s="17">
        <f t="shared" si="27"/>
        <v>0.13308687615526801</v>
      </c>
      <c r="F225" s="17">
        <f t="shared" si="28"/>
        <v>7.9155672823219003E-2</v>
      </c>
      <c r="G225" s="17">
        <f t="shared" si="30"/>
        <v>-0.79166666666666663</v>
      </c>
      <c r="H225" s="17">
        <f t="shared" si="29"/>
        <v>-0.1053604436229205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9.2421441774491681E-4</v>
      </c>
      <c r="F227" s="17" t="str">
        <f t="shared" si="28"/>
        <v/>
      </c>
      <c r="G227" s="17">
        <f t="shared" si="30"/>
        <v>-1</v>
      </c>
      <c r="H227" s="17">
        <f t="shared" si="29"/>
        <v>-9.2421441774491681E-4</v>
      </c>
    </row>
    <row r="228" spans="1:8" x14ac:dyDescent="0.2">
      <c r="A228" s="14"/>
      <c r="B228" s="15" t="s">
        <v>209</v>
      </c>
      <c r="C228" s="16">
        <v>0</v>
      </c>
      <c r="D228" s="16">
        <v>2</v>
      </c>
      <c r="E228" s="17" t="str">
        <f t="shared" si="27"/>
        <v/>
      </c>
      <c r="F228" s="17">
        <f t="shared" si="28"/>
        <v>5.2770448548812663E-3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0</v>
      </c>
      <c r="E230" s="17">
        <f t="shared" si="27"/>
        <v>9.2421441774491681E-4</v>
      </c>
      <c r="F230" s="17" t="str">
        <f t="shared" si="28"/>
        <v/>
      </c>
      <c r="G230" s="17">
        <f t="shared" si="30"/>
        <v>-1</v>
      </c>
      <c r="H230" s="17">
        <f t="shared" si="29"/>
        <v>-9.2421441774491681E-4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7.9155672823219003E-3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9.2421441774491681E-4</v>
      </c>
      <c r="F235" s="17" t="str">
        <f t="shared" si="28"/>
        <v/>
      </c>
      <c r="G235" s="17">
        <f t="shared" si="30"/>
        <v>-1</v>
      </c>
      <c r="H235" s="17">
        <f t="shared" si="29"/>
        <v>-9.2421441774491681E-4</v>
      </c>
    </row>
    <row r="236" spans="1:8" ht="25.5" x14ac:dyDescent="0.2">
      <c r="A236" s="14"/>
      <c r="B236" s="15" t="s">
        <v>217</v>
      </c>
      <c r="C236" s="16">
        <v>4</v>
      </c>
      <c r="D236" s="16">
        <v>0</v>
      </c>
      <c r="E236" s="17">
        <f t="shared" si="27"/>
        <v>3.6968576709796672E-3</v>
      </c>
      <c r="F236" s="17" t="str">
        <f t="shared" si="28"/>
        <v/>
      </c>
      <c r="G236" s="17">
        <f t="shared" si="30"/>
        <v>-1</v>
      </c>
      <c r="H236" s="17">
        <f t="shared" si="29"/>
        <v>-3.6968576709796672E-3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17</v>
      </c>
      <c r="D238" s="16">
        <v>7</v>
      </c>
      <c r="E238" s="17">
        <f t="shared" si="31"/>
        <v>1.5711645101663587E-2</v>
      </c>
      <c r="F238" s="17">
        <f t="shared" si="32"/>
        <v>1.8469656992084433E-2</v>
      </c>
      <c r="G238" s="17">
        <f t="shared" ref="G238:G269" si="34">+IF(AND(C238=0,D238=0)," ",IF(C238=0,1,IF(D238=0,-1,(D238-C238)/C238)))</f>
        <v>-0.58823529411764708</v>
      </c>
      <c r="H238" s="17">
        <f t="shared" si="33"/>
        <v>-9.242144177449169E-3</v>
      </c>
    </row>
    <row r="239" spans="1:8" x14ac:dyDescent="0.2">
      <c r="A239" s="14"/>
      <c r="B239" s="15" t="s">
        <v>220</v>
      </c>
      <c r="C239" s="16">
        <v>1</v>
      </c>
      <c r="D239" s="16">
        <v>0</v>
      </c>
      <c r="E239" s="17">
        <f t="shared" si="31"/>
        <v>9.2421441774491681E-4</v>
      </c>
      <c r="F239" s="17" t="str">
        <f t="shared" si="32"/>
        <v/>
      </c>
      <c r="G239" s="17">
        <f t="shared" si="34"/>
        <v>-1</v>
      </c>
      <c r="H239" s="17">
        <f t="shared" si="33"/>
        <v>-9.2421441774491681E-4</v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22</v>
      </c>
      <c r="D241" s="16">
        <v>2</v>
      </c>
      <c r="E241" s="17">
        <f t="shared" si="31"/>
        <v>2.0332717190388171E-2</v>
      </c>
      <c r="F241" s="17">
        <f t="shared" si="32"/>
        <v>5.2770448548812663E-3</v>
      </c>
      <c r="G241" s="17">
        <f t="shared" si="34"/>
        <v>-0.90909090909090906</v>
      </c>
      <c r="H241" s="17">
        <f t="shared" si="33"/>
        <v>-1.8484288354898338E-2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1</v>
      </c>
      <c r="E243" s="17" t="str">
        <f t="shared" si="31"/>
        <v/>
      </c>
      <c r="F243" s="17">
        <f t="shared" si="32"/>
        <v>2.6385224274406332E-3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3</v>
      </c>
      <c r="D244" s="16">
        <v>1</v>
      </c>
      <c r="E244" s="17">
        <f t="shared" si="31"/>
        <v>2.7726432532347504E-3</v>
      </c>
      <c r="F244" s="17">
        <f t="shared" si="32"/>
        <v>2.6385224274406332E-3</v>
      </c>
      <c r="G244" s="17">
        <f t="shared" si="34"/>
        <v>-0.66666666666666663</v>
      </c>
      <c r="H244" s="17">
        <f t="shared" si="33"/>
        <v>-1.8484288354898336E-3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1</v>
      </c>
      <c r="D248" s="16">
        <v>0</v>
      </c>
      <c r="E248" s="17">
        <f t="shared" si="31"/>
        <v>9.2421441774491681E-4</v>
      </c>
      <c r="F248" s="17" t="str">
        <f t="shared" si="32"/>
        <v/>
      </c>
      <c r="G248" s="17">
        <f t="shared" si="34"/>
        <v>-1</v>
      </c>
      <c r="H248" s="17">
        <f t="shared" si="33"/>
        <v>-9.2421441774491681E-4</v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9.2421441774491681E-4</v>
      </c>
      <c r="F249" s="17" t="str">
        <f t="shared" si="32"/>
        <v/>
      </c>
      <c r="G249" s="17">
        <f t="shared" si="34"/>
        <v>-1</v>
      </c>
      <c r="H249" s="17">
        <f t="shared" si="33"/>
        <v>-9.2421441774491681E-4</v>
      </c>
    </row>
    <row r="250" spans="1:8" x14ac:dyDescent="0.2">
      <c r="A250" s="14"/>
      <c r="B250" s="15" t="s">
        <v>231</v>
      </c>
      <c r="C250" s="16">
        <v>2</v>
      </c>
      <c r="D250" s="16">
        <v>0</v>
      </c>
      <c r="E250" s="17">
        <f t="shared" si="31"/>
        <v>1.8484288354898336E-3</v>
      </c>
      <c r="F250" s="17" t="str">
        <f t="shared" si="32"/>
        <v/>
      </c>
      <c r="G250" s="17">
        <f t="shared" si="34"/>
        <v>-1</v>
      </c>
      <c r="H250" s="17">
        <f t="shared" si="33"/>
        <v>-1.8484288354898336E-3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9.2421441774491681E-4</v>
      </c>
      <c r="F255" s="17" t="str">
        <f t="shared" si="32"/>
        <v/>
      </c>
      <c r="G255" s="17">
        <f t="shared" si="34"/>
        <v>-1</v>
      </c>
      <c r="H255" s="17">
        <f t="shared" si="33"/>
        <v>-9.2421441774491681E-4</v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1</v>
      </c>
      <c r="D258" s="16">
        <v>0</v>
      </c>
      <c r="E258" s="17">
        <f t="shared" si="31"/>
        <v>9.2421441774491681E-4</v>
      </c>
      <c r="F258" s="17" t="str">
        <f t="shared" si="32"/>
        <v/>
      </c>
      <c r="G258" s="17">
        <f t="shared" si="34"/>
        <v>-1</v>
      </c>
      <c r="H258" s="17">
        <f t="shared" si="33"/>
        <v>-9.2421441774491681E-4</v>
      </c>
    </row>
    <row r="259" spans="1:8" ht="25.5" x14ac:dyDescent="0.2">
      <c r="A259" s="14"/>
      <c r="B259" s="15" t="s">
        <v>239</v>
      </c>
      <c r="C259" s="16">
        <v>1</v>
      </c>
      <c r="D259" s="16">
        <v>0</v>
      </c>
      <c r="E259" s="17">
        <f t="shared" si="31"/>
        <v>9.2421441774491681E-4</v>
      </c>
      <c r="F259" s="17" t="str">
        <f t="shared" si="32"/>
        <v/>
      </c>
      <c r="G259" s="17">
        <f t="shared" si="34"/>
        <v>-1</v>
      </c>
      <c r="H259" s="17">
        <f t="shared" si="33"/>
        <v>-9.2421441774491681E-4</v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1</v>
      </c>
      <c r="D263" s="16">
        <v>0</v>
      </c>
      <c r="E263" s="17">
        <f t="shared" si="31"/>
        <v>9.2421441774491681E-4</v>
      </c>
      <c r="F263" s="17" t="str">
        <f t="shared" si="32"/>
        <v/>
      </c>
      <c r="G263" s="17">
        <f t="shared" si="34"/>
        <v>-1</v>
      </c>
      <c r="H263" s="17">
        <f t="shared" si="33"/>
        <v>-9.2421441774491681E-4</v>
      </c>
    </row>
    <row r="264" spans="1:8" x14ac:dyDescent="0.2">
      <c r="A264" s="14"/>
      <c r="B264" s="15" t="s">
        <v>244</v>
      </c>
      <c r="C264" s="16">
        <v>3</v>
      </c>
      <c r="D264" s="16">
        <v>2</v>
      </c>
      <c r="E264" s="17">
        <f t="shared" si="31"/>
        <v>2.7726432532347504E-3</v>
      </c>
      <c r="F264" s="17">
        <f t="shared" si="32"/>
        <v>5.2770448548812663E-3</v>
      </c>
      <c r="G264" s="17">
        <f t="shared" si="34"/>
        <v>-0.33333333333333331</v>
      </c>
      <c r="H264" s="17">
        <f t="shared" si="33"/>
        <v>-9.2421441774491681E-4</v>
      </c>
    </row>
    <row r="265" spans="1:8" x14ac:dyDescent="0.2">
      <c r="A265" s="14"/>
      <c r="B265" s="15" t="s">
        <v>245</v>
      </c>
      <c r="C265" s="16">
        <v>2</v>
      </c>
      <c r="D265" s="16">
        <v>0</v>
      </c>
      <c r="E265" s="17">
        <f t="shared" si="31"/>
        <v>1.8484288354898336E-3</v>
      </c>
      <c r="F265" s="17" t="str">
        <f t="shared" si="32"/>
        <v/>
      </c>
      <c r="G265" s="17">
        <f t="shared" si="34"/>
        <v>-1</v>
      </c>
      <c r="H265" s="17">
        <f t="shared" si="33"/>
        <v>-1.8484288354898336E-3</v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247</v>
      </c>
      <c r="C267" s="16">
        <v>1</v>
      </c>
      <c r="D267" s="16">
        <v>0</v>
      </c>
      <c r="E267" s="17">
        <f t="shared" si="31"/>
        <v>9.2421441774491681E-4</v>
      </c>
      <c r="F267" s="17" t="str">
        <f t="shared" si="32"/>
        <v/>
      </c>
      <c r="G267" s="17">
        <f t="shared" si="34"/>
        <v>-1</v>
      </c>
      <c r="H267" s="17">
        <f t="shared" si="33"/>
        <v>-9.2421441774491681E-4</v>
      </c>
    </row>
    <row r="268" spans="1:8" x14ac:dyDescent="0.2">
      <c r="A268" s="14"/>
      <c r="B268" s="15" t="s">
        <v>248</v>
      </c>
      <c r="C268" s="16">
        <v>1</v>
      </c>
      <c r="D268" s="16">
        <v>0</v>
      </c>
      <c r="E268" s="17">
        <f t="shared" si="31"/>
        <v>9.2421441774491681E-4</v>
      </c>
      <c r="F268" s="17" t="str">
        <f t="shared" si="32"/>
        <v/>
      </c>
      <c r="G268" s="17">
        <f t="shared" si="34"/>
        <v>-1</v>
      </c>
      <c r="H268" s="17">
        <f t="shared" si="33"/>
        <v>-9.2421441774491681E-4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37</v>
      </c>
      <c r="D271" s="16">
        <v>0</v>
      </c>
      <c r="E271" s="17">
        <f t="shared" si="35"/>
        <v>3.4195933456561925E-2</v>
      </c>
      <c r="F271" s="17" t="str">
        <f t="shared" si="36"/>
        <v/>
      </c>
      <c r="G271" s="17">
        <f t="shared" si="38"/>
        <v>-1</v>
      </c>
      <c r="H271" s="17">
        <f t="shared" si="37"/>
        <v>-3.4195933456561925E-2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1</v>
      </c>
      <c r="D274" s="16">
        <v>0</v>
      </c>
      <c r="E274" s="17">
        <f t="shared" si="35"/>
        <v>9.2421441774491681E-4</v>
      </c>
      <c r="F274" s="17" t="str">
        <f t="shared" si="36"/>
        <v/>
      </c>
      <c r="G274" s="17">
        <f t="shared" si="38"/>
        <v>-1</v>
      </c>
      <c r="H274" s="17">
        <f t="shared" si="37"/>
        <v>-9.2421441774491681E-4</v>
      </c>
    </row>
    <row r="275" spans="1:8" x14ac:dyDescent="0.2">
      <c r="A275" s="14"/>
      <c r="B275" s="15" t="s">
        <v>255</v>
      </c>
      <c r="C275" s="16">
        <v>4</v>
      </c>
      <c r="D275" s="16">
        <v>0</v>
      </c>
      <c r="E275" s="17">
        <f t="shared" si="35"/>
        <v>3.6968576709796672E-3</v>
      </c>
      <c r="F275" s="17" t="str">
        <f t="shared" si="36"/>
        <v/>
      </c>
      <c r="G275" s="17">
        <f t="shared" si="38"/>
        <v>-1</v>
      </c>
      <c r="H275" s="17">
        <f t="shared" si="37"/>
        <v>-3.6968576709796672E-3</v>
      </c>
    </row>
    <row r="276" spans="1:8" ht="25.5" x14ac:dyDescent="0.2">
      <c r="A276" s="14"/>
      <c r="B276" s="15" t="s">
        <v>256</v>
      </c>
      <c r="C276" s="16">
        <v>13</v>
      </c>
      <c r="D276" s="16">
        <v>10</v>
      </c>
      <c r="E276" s="17">
        <f t="shared" si="35"/>
        <v>1.2014787430683918E-2</v>
      </c>
      <c r="F276" s="17">
        <f t="shared" si="36"/>
        <v>2.6385224274406333E-2</v>
      </c>
      <c r="G276" s="17">
        <f t="shared" si="38"/>
        <v>-0.23076923076923078</v>
      </c>
      <c r="H276" s="17">
        <f t="shared" si="37"/>
        <v>-2.7726432532347504E-3</v>
      </c>
    </row>
    <row r="277" spans="1:8" x14ac:dyDescent="0.2">
      <c r="A277" s="14"/>
      <c r="B277" s="15" t="s">
        <v>257</v>
      </c>
      <c r="C277" s="16">
        <v>3</v>
      </c>
      <c r="D277" s="16">
        <v>0</v>
      </c>
      <c r="E277" s="17">
        <f t="shared" si="35"/>
        <v>2.7726432532347504E-3</v>
      </c>
      <c r="F277" s="17" t="str">
        <f t="shared" si="36"/>
        <v/>
      </c>
      <c r="G277" s="17">
        <f t="shared" si="38"/>
        <v>-1</v>
      </c>
      <c r="H277" s="17">
        <f t="shared" si="37"/>
        <v>-2.7726432532347504E-3</v>
      </c>
    </row>
    <row r="278" spans="1:8" x14ac:dyDescent="0.2">
      <c r="A278" s="14"/>
      <c r="B278" s="15" t="s">
        <v>258</v>
      </c>
      <c r="C278" s="16">
        <v>3</v>
      </c>
      <c r="D278" s="16">
        <v>0</v>
      </c>
      <c r="E278" s="17">
        <f t="shared" si="35"/>
        <v>2.7726432532347504E-3</v>
      </c>
      <c r="F278" s="17" t="str">
        <f t="shared" si="36"/>
        <v/>
      </c>
      <c r="G278" s="17">
        <f t="shared" si="38"/>
        <v>-1</v>
      </c>
      <c r="H278" s="17">
        <f t="shared" si="37"/>
        <v>-2.7726432532347504E-3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0</v>
      </c>
      <c r="D281" s="16">
        <v>2</v>
      </c>
      <c r="E281" s="17" t="str">
        <f t="shared" si="35"/>
        <v/>
      </c>
      <c r="F281" s="17">
        <f t="shared" si="36"/>
        <v>5.2770448548812663E-3</v>
      </c>
      <c r="G281" s="17">
        <f t="shared" si="38"/>
        <v>1</v>
      </c>
      <c r="H281" s="17" t="str">
        <f t="shared" si="37"/>
        <v/>
      </c>
    </row>
    <row r="282" spans="1:8" x14ac:dyDescent="0.2">
      <c r="A282" s="14"/>
      <c r="B282" s="15" t="s">
        <v>262</v>
      </c>
      <c r="C282" s="16">
        <v>2</v>
      </c>
      <c r="D282" s="16">
        <v>1</v>
      </c>
      <c r="E282" s="17">
        <f t="shared" si="35"/>
        <v>1.8484288354898336E-3</v>
      </c>
      <c r="F282" s="17">
        <f t="shared" si="36"/>
        <v>2.6385224274406332E-3</v>
      </c>
      <c r="G282" s="17">
        <f t="shared" si="38"/>
        <v>-0.5</v>
      </c>
      <c r="H282" s="17">
        <f t="shared" si="37"/>
        <v>-9.2421441774491681E-4</v>
      </c>
    </row>
    <row r="283" spans="1:8" x14ac:dyDescent="0.2">
      <c r="A283" s="14"/>
      <c r="B283" s="15" t="s">
        <v>263</v>
      </c>
      <c r="C283" s="16">
        <v>8</v>
      </c>
      <c r="D283" s="16">
        <v>7</v>
      </c>
      <c r="E283" s="17">
        <f t="shared" si="35"/>
        <v>7.3937153419593345E-3</v>
      </c>
      <c r="F283" s="17">
        <f t="shared" si="36"/>
        <v>1.8469656992084433E-2</v>
      </c>
      <c r="G283" s="17">
        <f t="shared" si="38"/>
        <v>-0.125</v>
      </c>
      <c r="H283" s="17">
        <f t="shared" si="37"/>
        <v>-9.2421441774491681E-4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</v>
      </c>
      <c r="D286" s="16">
        <v>1</v>
      </c>
      <c r="E286" s="17">
        <f t="shared" si="35"/>
        <v>9.2421441774491681E-4</v>
      </c>
      <c r="F286" s="17">
        <f t="shared" si="36"/>
        <v>2.6385224274406332E-3</v>
      </c>
      <c r="G286" s="17">
        <f t="shared" si="38"/>
        <v>0</v>
      </c>
      <c r="H286" s="17">
        <f t="shared" si="37"/>
        <v>0</v>
      </c>
    </row>
    <row r="287" spans="1:8" x14ac:dyDescent="0.2">
      <c r="A287" s="14"/>
      <c r="B287" s="15" t="s">
        <v>267</v>
      </c>
      <c r="C287" s="16">
        <v>4</v>
      </c>
      <c r="D287" s="16">
        <v>0</v>
      </c>
      <c r="E287" s="17">
        <f t="shared" si="35"/>
        <v>3.6968576709796672E-3</v>
      </c>
      <c r="F287" s="17" t="str">
        <f t="shared" si="36"/>
        <v/>
      </c>
      <c r="G287" s="17">
        <f t="shared" si="38"/>
        <v>-1</v>
      </c>
      <c r="H287" s="17">
        <f t="shared" si="37"/>
        <v>-3.6968576709796672E-3</v>
      </c>
    </row>
    <row r="288" spans="1:8" x14ac:dyDescent="0.2">
      <c r="A288" s="14"/>
      <c r="B288" s="15" t="s">
        <v>268</v>
      </c>
      <c r="C288" s="16">
        <v>6</v>
      </c>
      <c r="D288" s="16">
        <v>8</v>
      </c>
      <c r="E288" s="17">
        <f t="shared" si="35"/>
        <v>5.5452865064695009E-3</v>
      </c>
      <c r="F288" s="17">
        <f t="shared" si="36"/>
        <v>2.1108179419525065E-2</v>
      </c>
      <c r="G288" s="17">
        <f t="shared" si="38"/>
        <v>0.33333333333333331</v>
      </c>
      <c r="H288" s="17">
        <f t="shared" si="37"/>
        <v>1.8484288354898336E-3</v>
      </c>
    </row>
    <row r="289" spans="1:8" x14ac:dyDescent="0.2">
      <c r="A289" s="14"/>
      <c r="B289" s="15" t="s">
        <v>269</v>
      </c>
      <c r="C289" s="16">
        <v>36</v>
      </c>
      <c r="D289" s="16">
        <v>4</v>
      </c>
      <c r="E289" s="17">
        <f t="shared" si="35"/>
        <v>3.3271719038817003E-2</v>
      </c>
      <c r="F289" s="17">
        <f t="shared" si="36"/>
        <v>1.0554089709762533E-2</v>
      </c>
      <c r="G289" s="17">
        <f t="shared" si="38"/>
        <v>-0.88888888888888884</v>
      </c>
      <c r="H289" s="17">
        <f t="shared" si="37"/>
        <v>-2.9574861367837334E-2</v>
      </c>
    </row>
    <row r="290" spans="1:8" x14ac:dyDescent="0.2">
      <c r="A290" s="14"/>
      <c r="B290" s="15" t="s">
        <v>270</v>
      </c>
      <c r="C290" s="16">
        <v>2</v>
      </c>
      <c r="D290" s="16">
        <v>0</v>
      </c>
      <c r="E290" s="17">
        <f t="shared" si="35"/>
        <v>1.8484288354898336E-3</v>
      </c>
      <c r="F290" s="17" t="str">
        <f t="shared" si="36"/>
        <v/>
      </c>
      <c r="G290" s="17">
        <f t="shared" si="38"/>
        <v>-1</v>
      </c>
      <c r="H290" s="17">
        <f t="shared" si="37"/>
        <v>-1.8484288354898336E-3</v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2.6385224274406332E-3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</v>
      </c>
      <c r="D293" s="16">
        <v>1</v>
      </c>
      <c r="E293" s="17">
        <f t="shared" si="35"/>
        <v>9.2421441774491681E-4</v>
      </c>
      <c r="F293" s="17">
        <f t="shared" si="36"/>
        <v>2.6385224274406332E-3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274</v>
      </c>
      <c r="C294" s="16">
        <v>7</v>
      </c>
      <c r="D294" s="16">
        <v>1</v>
      </c>
      <c r="E294" s="17">
        <f t="shared" si="35"/>
        <v>6.4695009242144181E-3</v>
      </c>
      <c r="F294" s="17">
        <f t="shared" si="36"/>
        <v>2.6385224274406332E-3</v>
      </c>
      <c r="G294" s="17">
        <f t="shared" si="38"/>
        <v>-0.8571428571428571</v>
      </c>
      <c r="H294" s="17">
        <f t="shared" si="37"/>
        <v>-5.5452865064695009E-3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0</v>
      </c>
      <c r="D300" s="16">
        <v>7</v>
      </c>
      <c r="E300" s="17" t="str">
        <f t="shared" si="35"/>
        <v/>
      </c>
      <c r="F300" s="17">
        <f t="shared" si="36"/>
        <v>1.8469656992084433E-2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281</v>
      </c>
      <c r="C301" s="16">
        <v>1</v>
      </c>
      <c r="D301" s="16">
        <v>1</v>
      </c>
      <c r="E301" s="17">
        <f t="shared" ref="E301:E332" si="39">+IF(C301=0,"",C301/C$173)</f>
        <v>9.2421441774491681E-4</v>
      </c>
      <c r="F301" s="17">
        <f t="shared" ref="F301:F332" si="40">+IF(D301=0,"",D301/D$173)</f>
        <v>2.6385224274406332E-3</v>
      </c>
      <c r="G301" s="17">
        <f t="shared" si="38"/>
        <v>0</v>
      </c>
      <c r="H301" s="17">
        <f t="shared" ref="H301:H332" si="41">+IF(OR(AND(E301=""),(G301="")),"",E301*G301)</f>
        <v>0</v>
      </c>
    </row>
    <row r="302" spans="1:8" ht="25.5" x14ac:dyDescent="0.2">
      <c r="A302" s="14"/>
      <c r="B302" s="15" t="s">
        <v>641</v>
      </c>
      <c r="C302" s="16">
        <v>4</v>
      </c>
      <c r="D302" s="16">
        <v>3</v>
      </c>
      <c r="E302" s="17">
        <f t="shared" si="39"/>
        <v>3.6968576709796672E-3</v>
      </c>
      <c r="F302" s="17">
        <f t="shared" si="40"/>
        <v>7.9155672823219003E-3</v>
      </c>
      <c r="G302" s="17">
        <f t="shared" ref="G302:G333" si="42">+IF(AND(C302=0,D302=0)," ",IF(C302=0,1,IF(D302=0,-1,(D302-C302)/C302)))</f>
        <v>-0.25</v>
      </c>
      <c r="H302" s="17">
        <f t="shared" si="41"/>
        <v>-9.2421441774491681E-4</v>
      </c>
    </row>
    <row r="303" spans="1:8" x14ac:dyDescent="0.2">
      <c r="A303" s="14"/>
      <c r="B303" s="15" t="s">
        <v>282</v>
      </c>
      <c r="C303" s="16">
        <v>0</v>
      </c>
      <c r="D303" s="16">
        <v>1</v>
      </c>
      <c r="E303" s="17" t="str">
        <f t="shared" si="39"/>
        <v/>
      </c>
      <c r="F303" s="17">
        <f t="shared" si="40"/>
        <v>2.6385224274406332E-3</v>
      </c>
      <c r="G303" s="17">
        <f t="shared" si="42"/>
        <v>1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10</v>
      </c>
      <c r="D305" s="16">
        <v>3</v>
      </c>
      <c r="E305" s="17">
        <f t="shared" si="39"/>
        <v>9.242144177449169E-3</v>
      </c>
      <c r="F305" s="17">
        <f t="shared" si="40"/>
        <v>7.9155672823219003E-3</v>
      </c>
      <c r="G305" s="17">
        <f t="shared" si="42"/>
        <v>-0.7</v>
      </c>
      <c r="H305" s="17">
        <f t="shared" si="41"/>
        <v>-6.4695009242144181E-3</v>
      </c>
    </row>
    <row r="306" spans="1:8" x14ac:dyDescent="0.2">
      <c r="A306" s="14"/>
      <c r="B306" s="15" t="s">
        <v>285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205</v>
      </c>
      <c r="D308" s="16">
        <v>44</v>
      </c>
      <c r="E308" s="17">
        <f t="shared" si="39"/>
        <v>0.18946395563770796</v>
      </c>
      <c r="F308" s="17">
        <f t="shared" si="40"/>
        <v>0.11609498680738786</v>
      </c>
      <c r="G308" s="17">
        <f t="shared" si="42"/>
        <v>-0.78536585365853662</v>
      </c>
      <c r="H308" s="17">
        <f t="shared" si="41"/>
        <v>-0.14879852125693163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5</v>
      </c>
      <c r="D313" s="16">
        <v>1</v>
      </c>
      <c r="E313" s="17">
        <f t="shared" si="39"/>
        <v>4.6210720887245845E-3</v>
      </c>
      <c r="F313" s="17">
        <f t="shared" si="40"/>
        <v>2.6385224274406332E-3</v>
      </c>
      <c r="G313" s="17">
        <f t="shared" si="42"/>
        <v>-0.8</v>
      </c>
      <c r="H313" s="17">
        <f t="shared" si="41"/>
        <v>-3.6968576709796677E-3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1</v>
      </c>
      <c r="E315" s="17" t="str">
        <f t="shared" si="39"/>
        <v/>
      </c>
      <c r="F315" s="17">
        <f t="shared" si="40"/>
        <v>2.6385224274406332E-3</v>
      </c>
      <c r="G315" s="17">
        <f t="shared" si="42"/>
        <v>1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1</v>
      </c>
      <c r="D316" s="16">
        <v>0</v>
      </c>
      <c r="E316" s="17">
        <f t="shared" si="39"/>
        <v>9.2421441774491681E-4</v>
      </c>
      <c r="F316" s="17" t="str">
        <f t="shared" si="40"/>
        <v/>
      </c>
      <c r="G316" s="17">
        <f t="shared" si="42"/>
        <v>-1</v>
      </c>
      <c r="H316" s="17">
        <f t="shared" si="41"/>
        <v>-9.2421441774491681E-4</v>
      </c>
    </row>
    <row r="317" spans="1:8" x14ac:dyDescent="0.2">
      <c r="A317" s="14"/>
      <c r="B317" s="15" t="s">
        <v>296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24</v>
      </c>
      <c r="D319" s="16">
        <v>5</v>
      </c>
      <c r="E319" s="17">
        <f t="shared" si="39"/>
        <v>2.2181146025878003E-2</v>
      </c>
      <c r="F319" s="17">
        <f t="shared" si="40"/>
        <v>1.3192612137203167E-2</v>
      </c>
      <c r="G319" s="17">
        <f t="shared" si="42"/>
        <v>-0.79166666666666663</v>
      </c>
      <c r="H319" s="17">
        <f t="shared" si="41"/>
        <v>-1.756007393715342E-2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1</v>
      </c>
      <c r="D323" s="16">
        <v>0</v>
      </c>
      <c r="E323" s="17">
        <f t="shared" si="39"/>
        <v>9.2421441774491681E-4</v>
      </c>
      <c r="F323" s="17" t="str">
        <f t="shared" si="40"/>
        <v/>
      </c>
      <c r="G323" s="17">
        <f t="shared" si="42"/>
        <v>-1</v>
      </c>
      <c r="H323" s="17">
        <f t="shared" si="41"/>
        <v>-9.2421441774491681E-4</v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1</v>
      </c>
      <c r="D328" s="16">
        <v>0</v>
      </c>
      <c r="E328" s="17">
        <f t="shared" si="39"/>
        <v>9.2421441774491681E-4</v>
      </c>
      <c r="F328" s="17" t="str">
        <f t="shared" si="40"/>
        <v/>
      </c>
      <c r="G328" s="17">
        <f t="shared" si="42"/>
        <v>-1</v>
      </c>
      <c r="H328" s="17">
        <f t="shared" si="41"/>
        <v>-9.2421441774491681E-4</v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</v>
      </c>
      <c r="D338" s="16">
        <v>0</v>
      </c>
      <c r="E338" s="17">
        <f t="shared" si="43"/>
        <v>9.2421441774491681E-4</v>
      </c>
      <c r="F338" s="17" t="str">
        <f t="shared" si="44"/>
        <v/>
      </c>
      <c r="G338" s="17">
        <f t="shared" si="46"/>
        <v>-1</v>
      </c>
      <c r="H338" s="17">
        <f t="shared" si="45"/>
        <v>-9.2421441774491681E-4</v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2</v>
      </c>
      <c r="E341" s="17" t="str">
        <f t="shared" si="43"/>
        <v/>
      </c>
      <c r="F341" s="17">
        <f t="shared" si="44"/>
        <v>5.2770448548812663E-3</v>
      </c>
      <c r="G341" s="17">
        <f t="shared" si="46"/>
        <v>1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2923</v>
      </c>
      <c r="D349" s="19">
        <f>SUM(D350:D576)</f>
        <v>4576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0.5655148819705782</v>
      </c>
      <c r="H349" s="20">
        <f t="shared" ref="H349:H412" si="49">+IF(OR(AND(E349=""),(G349="")),"",E349*G349)</f>
        <v>0.5655148819705782</v>
      </c>
    </row>
    <row r="350" spans="1:8" x14ac:dyDescent="0.2">
      <c r="A350" s="14"/>
      <c r="B350" s="15" t="s">
        <v>323</v>
      </c>
      <c r="C350" s="16">
        <v>49</v>
      </c>
      <c r="D350" s="16">
        <v>14</v>
      </c>
      <c r="E350" s="17">
        <f t="shared" si="47"/>
        <v>1.6763599042080055E-2</v>
      </c>
      <c r="F350" s="17">
        <f t="shared" si="48"/>
        <v>3.0594405594405595E-3</v>
      </c>
      <c r="G350" s="17">
        <f t="shared" ref="G350:G413" si="50">+IF(AND(C350=0,D350=0)," ",IF(C350=0,1,IF(D350=0,-1,(D350-C350)/C350)))</f>
        <v>-0.7142857142857143</v>
      </c>
      <c r="H350" s="17">
        <f t="shared" si="49"/>
        <v>-1.1973999315771469E-2</v>
      </c>
    </row>
    <row r="351" spans="1:8" x14ac:dyDescent="0.2">
      <c r="A351" s="14"/>
      <c r="B351" s="15" t="s">
        <v>324</v>
      </c>
      <c r="C351" s="16">
        <v>1</v>
      </c>
      <c r="D351" s="16">
        <v>1</v>
      </c>
      <c r="E351" s="17">
        <f t="shared" si="47"/>
        <v>3.4211426616489907E-4</v>
      </c>
      <c r="F351" s="17">
        <f t="shared" si="48"/>
        <v>2.1853146853146853E-4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325</v>
      </c>
      <c r="C352" s="16">
        <v>39</v>
      </c>
      <c r="D352" s="16">
        <v>195</v>
      </c>
      <c r="E352" s="17">
        <f t="shared" si="47"/>
        <v>1.3342456380431064E-2</v>
      </c>
      <c r="F352" s="17">
        <f t="shared" si="48"/>
        <v>4.261363636363636E-2</v>
      </c>
      <c r="G352" s="17">
        <f t="shared" si="50"/>
        <v>4</v>
      </c>
      <c r="H352" s="17">
        <f t="shared" si="49"/>
        <v>5.3369825521724257E-2</v>
      </c>
    </row>
    <row r="353" spans="1:8" x14ac:dyDescent="0.2">
      <c r="A353" s="14"/>
      <c r="B353" s="15" t="s">
        <v>326</v>
      </c>
      <c r="C353" s="16">
        <v>1</v>
      </c>
      <c r="D353" s="16">
        <v>0</v>
      </c>
      <c r="E353" s="17">
        <f t="shared" si="47"/>
        <v>3.4211426616489907E-4</v>
      </c>
      <c r="F353" s="17" t="str">
        <f t="shared" si="48"/>
        <v/>
      </c>
      <c r="G353" s="17">
        <f t="shared" si="50"/>
        <v>-1</v>
      </c>
      <c r="H353" s="17">
        <f t="shared" si="49"/>
        <v>-3.4211426616489907E-4</v>
      </c>
    </row>
    <row r="354" spans="1:8" x14ac:dyDescent="0.2">
      <c r="A354" s="14"/>
      <c r="B354" s="15" t="s">
        <v>327</v>
      </c>
      <c r="C354" s="16">
        <v>1</v>
      </c>
      <c r="D354" s="16">
        <v>0</v>
      </c>
      <c r="E354" s="17">
        <f t="shared" si="47"/>
        <v>3.4211426616489907E-4</v>
      </c>
      <c r="F354" s="17" t="str">
        <f t="shared" si="48"/>
        <v/>
      </c>
      <c r="G354" s="17">
        <f t="shared" si="50"/>
        <v>-1</v>
      </c>
      <c r="H354" s="17">
        <f t="shared" si="49"/>
        <v>-3.4211426616489907E-4</v>
      </c>
    </row>
    <row r="355" spans="1:8" x14ac:dyDescent="0.2">
      <c r="A355" s="14"/>
      <c r="B355" s="15" t="s">
        <v>328</v>
      </c>
      <c r="C355" s="16">
        <v>64</v>
      </c>
      <c r="D355" s="16">
        <v>28</v>
      </c>
      <c r="E355" s="17">
        <f t="shared" si="47"/>
        <v>2.189531303455354E-2</v>
      </c>
      <c r="F355" s="17">
        <f t="shared" si="48"/>
        <v>6.118881118881119E-3</v>
      </c>
      <c r="G355" s="17">
        <f t="shared" si="50"/>
        <v>-0.5625</v>
      </c>
      <c r="H355" s="17">
        <f t="shared" si="49"/>
        <v>-1.2316113581936367E-2</v>
      </c>
    </row>
    <row r="356" spans="1:8" x14ac:dyDescent="0.2">
      <c r="A356" s="14"/>
      <c r="B356" s="15" t="s">
        <v>329</v>
      </c>
      <c r="C356" s="16">
        <v>34</v>
      </c>
      <c r="D356" s="16">
        <v>1</v>
      </c>
      <c r="E356" s="17">
        <f t="shared" si="47"/>
        <v>1.1631885049606569E-2</v>
      </c>
      <c r="F356" s="17">
        <f t="shared" si="48"/>
        <v>2.1853146853146853E-4</v>
      </c>
      <c r="G356" s="17">
        <f t="shared" si="50"/>
        <v>-0.97058823529411764</v>
      </c>
      <c r="H356" s="17">
        <f t="shared" si="49"/>
        <v>-1.128977078344167E-2</v>
      </c>
    </row>
    <row r="357" spans="1:8" x14ac:dyDescent="0.2">
      <c r="A357" s="14"/>
      <c r="B357" s="15" t="s">
        <v>330</v>
      </c>
      <c r="C357" s="16">
        <v>12</v>
      </c>
      <c r="D357" s="16">
        <v>2</v>
      </c>
      <c r="E357" s="17">
        <f t="shared" si="47"/>
        <v>4.1053711939787888E-3</v>
      </c>
      <c r="F357" s="17">
        <f t="shared" si="48"/>
        <v>4.3706293706293706E-4</v>
      </c>
      <c r="G357" s="17">
        <f t="shared" si="50"/>
        <v>-0.83333333333333337</v>
      </c>
      <c r="H357" s="17">
        <f t="shared" si="49"/>
        <v>-3.4211426616489907E-3</v>
      </c>
    </row>
    <row r="358" spans="1:8" x14ac:dyDescent="0.2">
      <c r="A358" s="14"/>
      <c r="B358" s="15" t="s">
        <v>331</v>
      </c>
      <c r="C358" s="16">
        <v>3</v>
      </c>
      <c r="D358" s="16">
        <v>2</v>
      </c>
      <c r="E358" s="17">
        <f t="shared" si="47"/>
        <v>1.0263427984946972E-3</v>
      </c>
      <c r="F358" s="17">
        <f t="shared" si="48"/>
        <v>4.3706293706293706E-4</v>
      </c>
      <c r="G358" s="17">
        <f t="shared" si="50"/>
        <v>-0.33333333333333331</v>
      </c>
      <c r="H358" s="17">
        <f t="shared" si="49"/>
        <v>-3.4211426616489907E-4</v>
      </c>
    </row>
    <row r="359" spans="1:8" x14ac:dyDescent="0.2">
      <c r="A359" s="14"/>
      <c r="B359" s="15" t="s">
        <v>332</v>
      </c>
      <c r="C359" s="16">
        <v>0</v>
      </c>
      <c r="D359" s="16">
        <v>5</v>
      </c>
      <c r="E359" s="17" t="str">
        <f t="shared" si="47"/>
        <v/>
      </c>
      <c r="F359" s="17">
        <f t="shared" si="48"/>
        <v>1.0926573426573427E-3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208</v>
      </c>
      <c r="D361" s="16">
        <v>29</v>
      </c>
      <c r="E361" s="17">
        <f t="shared" si="47"/>
        <v>7.1159767362299009E-2</v>
      </c>
      <c r="F361" s="17">
        <f t="shared" si="48"/>
        <v>6.3374125874125871E-3</v>
      </c>
      <c r="G361" s="17">
        <f t="shared" si="50"/>
        <v>-0.86057692307692313</v>
      </c>
      <c r="H361" s="17">
        <f t="shared" si="49"/>
        <v>-6.1238453643516939E-2</v>
      </c>
    </row>
    <row r="362" spans="1:8" x14ac:dyDescent="0.2">
      <c r="A362" s="14"/>
      <c r="B362" s="15" t="s">
        <v>335</v>
      </c>
      <c r="C362" s="16">
        <v>127</v>
      </c>
      <c r="D362" s="16">
        <v>8</v>
      </c>
      <c r="E362" s="17">
        <f t="shared" si="47"/>
        <v>4.344851180294218E-2</v>
      </c>
      <c r="F362" s="17">
        <f t="shared" si="48"/>
        <v>1.7482517482517483E-3</v>
      </c>
      <c r="G362" s="17">
        <f t="shared" si="50"/>
        <v>-0.93700787401574803</v>
      </c>
      <c r="H362" s="17">
        <f t="shared" si="49"/>
        <v>-4.0711597673622986E-2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112</v>
      </c>
      <c r="D364" s="16">
        <v>98</v>
      </c>
      <c r="E364" s="17">
        <f t="shared" si="47"/>
        <v>3.8316797810468699E-2</v>
      </c>
      <c r="F364" s="17">
        <f t="shared" si="48"/>
        <v>2.1416083916083916E-2</v>
      </c>
      <c r="G364" s="17">
        <f t="shared" si="50"/>
        <v>-0.125</v>
      </c>
      <c r="H364" s="17">
        <f t="shared" si="49"/>
        <v>-4.7895997263085873E-3</v>
      </c>
    </row>
    <row r="365" spans="1:8" x14ac:dyDescent="0.2">
      <c r="A365" s="14"/>
      <c r="B365" s="15" t="s">
        <v>338</v>
      </c>
      <c r="C365" s="16">
        <v>10</v>
      </c>
      <c r="D365" s="16">
        <v>1</v>
      </c>
      <c r="E365" s="17">
        <f t="shared" si="47"/>
        <v>3.4211426616489907E-3</v>
      </c>
      <c r="F365" s="17">
        <f t="shared" si="48"/>
        <v>2.1853146853146853E-4</v>
      </c>
      <c r="G365" s="17">
        <f t="shared" si="50"/>
        <v>-0.9</v>
      </c>
      <c r="H365" s="17">
        <f t="shared" si="49"/>
        <v>-3.0790283954840918E-3</v>
      </c>
    </row>
    <row r="366" spans="1:8" x14ac:dyDescent="0.2">
      <c r="A366" s="14"/>
      <c r="B366" s="15" t="s">
        <v>339</v>
      </c>
      <c r="C366" s="16">
        <v>0</v>
      </c>
      <c r="D366" s="16">
        <v>13</v>
      </c>
      <c r="E366" s="17" t="str">
        <f t="shared" si="47"/>
        <v/>
      </c>
      <c r="F366" s="17">
        <f t="shared" si="48"/>
        <v>2.840909090909091E-3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6</v>
      </c>
      <c r="D367" s="16">
        <v>0</v>
      </c>
      <c r="E367" s="17">
        <f t="shared" si="47"/>
        <v>2.0526855969893944E-3</v>
      </c>
      <c r="F367" s="17" t="str">
        <f t="shared" si="48"/>
        <v/>
      </c>
      <c r="G367" s="17">
        <f t="shared" si="50"/>
        <v>-1</v>
      </c>
      <c r="H367" s="17">
        <f t="shared" si="49"/>
        <v>-2.0526855969893944E-3</v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632</v>
      </c>
      <c r="D369" s="16">
        <v>1922</v>
      </c>
      <c r="E369" s="17">
        <f t="shared" si="47"/>
        <v>0.21621621621621623</v>
      </c>
      <c r="F369" s="17">
        <f t="shared" si="48"/>
        <v>0.4200174825174825</v>
      </c>
      <c r="G369" s="17">
        <f t="shared" si="50"/>
        <v>2.0411392405063293</v>
      </c>
      <c r="H369" s="17">
        <f t="shared" si="49"/>
        <v>0.44132740335271986</v>
      </c>
    </row>
    <row r="370" spans="1:8" x14ac:dyDescent="0.2">
      <c r="A370" s="14"/>
      <c r="B370" s="15" t="s">
        <v>343</v>
      </c>
      <c r="C370" s="16">
        <v>4</v>
      </c>
      <c r="D370" s="16">
        <v>0</v>
      </c>
      <c r="E370" s="17">
        <f t="shared" si="47"/>
        <v>1.3684570646595963E-3</v>
      </c>
      <c r="F370" s="17" t="str">
        <f t="shared" si="48"/>
        <v/>
      </c>
      <c r="G370" s="17">
        <f t="shared" si="50"/>
        <v>-1</v>
      </c>
      <c r="H370" s="17">
        <f t="shared" si="49"/>
        <v>-1.3684570646595963E-3</v>
      </c>
    </row>
    <row r="371" spans="1:8" x14ac:dyDescent="0.2">
      <c r="A371" s="14"/>
      <c r="B371" s="15" t="s">
        <v>344</v>
      </c>
      <c r="C371" s="16">
        <v>1</v>
      </c>
      <c r="D371" s="16">
        <v>0</v>
      </c>
      <c r="E371" s="17">
        <f t="shared" si="47"/>
        <v>3.4211426616489907E-4</v>
      </c>
      <c r="F371" s="17" t="str">
        <f t="shared" si="48"/>
        <v/>
      </c>
      <c r="G371" s="17">
        <f t="shared" si="50"/>
        <v>-1</v>
      </c>
      <c r="H371" s="17">
        <f t="shared" si="49"/>
        <v>-3.4211426616489907E-4</v>
      </c>
    </row>
    <row r="372" spans="1:8" x14ac:dyDescent="0.2">
      <c r="A372" s="14"/>
      <c r="B372" s="15" t="s">
        <v>345</v>
      </c>
      <c r="C372" s="16">
        <v>2</v>
      </c>
      <c r="D372" s="16">
        <v>3</v>
      </c>
      <c r="E372" s="17">
        <f t="shared" si="47"/>
        <v>6.8422853232979813E-4</v>
      </c>
      <c r="F372" s="17">
        <f t="shared" si="48"/>
        <v>6.5559440559440562E-4</v>
      </c>
      <c r="G372" s="17">
        <f t="shared" si="50"/>
        <v>0.5</v>
      </c>
      <c r="H372" s="17">
        <f t="shared" si="49"/>
        <v>3.4211426616489907E-4</v>
      </c>
    </row>
    <row r="373" spans="1:8" x14ac:dyDescent="0.2">
      <c r="A373" s="14"/>
      <c r="B373" s="15" t="s">
        <v>346</v>
      </c>
      <c r="C373" s="16">
        <v>33</v>
      </c>
      <c r="D373" s="16">
        <v>18</v>
      </c>
      <c r="E373" s="17">
        <f t="shared" si="47"/>
        <v>1.128977078344167E-2</v>
      </c>
      <c r="F373" s="17">
        <f t="shared" si="48"/>
        <v>3.9335664335664339E-3</v>
      </c>
      <c r="G373" s="17">
        <f t="shared" si="50"/>
        <v>-0.45454545454545453</v>
      </c>
      <c r="H373" s="17">
        <f t="shared" si="49"/>
        <v>-5.1317139924734866E-3</v>
      </c>
    </row>
    <row r="374" spans="1:8" x14ac:dyDescent="0.2">
      <c r="A374" s="14"/>
      <c r="B374" s="15" t="s">
        <v>347</v>
      </c>
      <c r="C374" s="16">
        <v>5</v>
      </c>
      <c r="D374" s="16">
        <v>0</v>
      </c>
      <c r="E374" s="17">
        <f t="shared" si="47"/>
        <v>1.7105713308244953E-3</v>
      </c>
      <c r="F374" s="17" t="str">
        <f t="shared" si="48"/>
        <v/>
      </c>
      <c r="G374" s="17">
        <f t="shared" si="50"/>
        <v>-1</v>
      </c>
      <c r="H374" s="17">
        <f t="shared" si="49"/>
        <v>-1.7105713308244953E-3</v>
      </c>
    </row>
    <row r="375" spans="1:8" x14ac:dyDescent="0.2">
      <c r="A375" s="14"/>
      <c r="B375" s="15" t="s">
        <v>348</v>
      </c>
      <c r="C375" s="16">
        <v>1</v>
      </c>
      <c r="D375" s="16">
        <v>0</v>
      </c>
      <c r="E375" s="17">
        <f t="shared" si="47"/>
        <v>3.4211426616489907E-4</v>
      </c>
      <c r="F375" s="17" t="str">
        <f t="shared" si="48"/>
        <v/>
      </c>
      <c r="G375" s="17">
        <f t="shared" si="50"/>
        <v>-1</v>
      </c>
      <c r="H375" s="17">
        <f t="shared" si="49"/>
        <v>-3.4211426616489907E-4</v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3</v>
      </c>
      <c r="D378" s="16">
        <v>2</v>
      </c>
      <c r="E378" s="17">
        <f t="shared" si="47"/>
        <v>1.0263427984946972E-3</v>
      </c>
      <c r="F378" s="17">
        <f t="shared" si="48"/>
        <v>4.3706293706293706E-4</v>
      </c>
      <c r="G378" s="17">
        <f t="shared" si="50"/>
        <v>-0.33333333333333331</v>
      </c>
      <c r="H378" s="17">
        <f t="shared" si="49"/>
        <v>-3.4211426616489907E-4</v>
      </c>
    </row>
    <row r="379" spans="1:8" x14ac:dyDescent="0.2">
      <c r="A379" s="14"/>
      <c r="B379" s="15" t="s">
        <v>352</v>
      </c>
      <c r="C379" s="16">
        <v>2</v>
      </c>
      <c r="D379" s="16">
        <v>1</v>
      </c>
      <c r="E379" s="17">
        <f t="shared" si="47"/>
        <v>6.8422853232979813E-4</v>
      </c>
      <c r="F379" s="17">
        <f t="shared" si="48"/>
        <v>2.1853146853146853E-4</v>
      </c>
      <c r="G379" s="17">
        <f t="shared" si="50"/>
        <v>-0.5</v>
      </c>
      <c r="H379" s="17">
        <f t="shared" si="49"/>
        <v>-3.4211426616489907E-4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</v>
      </c>
      <c r="E380" s="17" t="str">
        <f t="shared" si="47"/>
        <v/>
      </c>
      <c r="F380" s="17">
        <f t="shared" si="48"/>
        <v>2.1853146853146853E-4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1</v>
      </c>
      <c r="D382" s="16">
        <v>2</v>
      </c>
      <c r="E382" s="17">
        <f t="shared" si="47"/>
        <v>3.4211426616489907E-4</v>
      </c>
      <c r="F382" s="17">
        <f t="shared" si="48"/>
        <v>4.3706293706293706E-4</v>
      </c>
      <c r="G382" s="17">
        <f t="shared" si="50"/>
        <v>1</v>
      </c>
      <c r="H382" s="17">
        <f t="shared" si="49"/>
        <v>3.4211426616489907E-4</v>
      </c>
    </row>
    <row r="383" spans="1:8" ht="25.5" x14ac:dyDescent="0.2">
      <c r="A383" s="14"/>
      <c r="B383" s="15" t="s">
        <v>356</v>
      </c>
      <c r="C383" s="16">
        <v>30</v>
      </c>
      <c r="D383" s="16">
        <v>15</v>
      </c>
      <c r="E383" s="17">
        <f t="shared" si="47"/>
        <v>1.0263427984946972E-2</v>
      </c>
      <c r="F383" s="17">
        <f t="shared" si="48"/>
        <v>3.277972027972028E-3</v>
      </c>
      <c r="G383" s="17">
        <f t="shared" si="50"/>
        <v>-0.5</v>
      </c>
      <c r="H383" s="17">
        <f t="shared" si="49"/>
        <v>-5.1317139924734858E-3</v>
      </c>
    </row>
    <row r="384" spans="1:8" x14ac:dyDescent="0.2">
      <c r="A384" s="14"/>
      <c r="B384" s="15" t="s">
        <v>357</v>
      </c>
      <c r="C384" s="16">
        <v>72</v>
      </c>
      <c r="D384" s="16">
        <v>63</v>
      </c>
      <c r="E384" s="17">
        <f t="shared" si="47"/>
        <v>2.4632227163872734E-2</v>
      </c>
      <c r="F384" s="17">
        <f t="shared" si="48"/>
        <v>1.3767482517482518E-2</v>
      </c>
      <c r="G384" s="17">
        <f t="shared" si="50"/>
        <v>-0.125</v>
      </c>
      <c r="H384" s="17">
        <f t="shared" si="49"/>
        <v>-3.0790283954840918E-3</v>
      </c>
    </row>
    <row r="385" spans="1:8" x14ac:dyDescent="0.2">
      <c r="A385" s="14"/>
      <c r="B385" s="15" t="s">
        <v>358</v>
      </c>
      <c r="C385" s="16">
        <v>2</v>
      </c>
      <c r="D385" s="16">
        <v>5</v>
      </c>
      <c r="E385" s="17">
        <f t="shared" si="47"/>
        <v>6.8422853232979813E-4</v>
      </c>
      <c r="F385" s="17">
        <f t="shared" si="48"/>
        <v>1.0926573426573427E-3</v>
      </c>
      <c r="G385" s="17">
        <f t="shared" si="50"/>
        <v>1.5</v>
      </c>
      <c r="H385" s="17">
        <f t="shared" si="49"/>
        <v>1.0263427984946972E-3</v>
      </c>
    </row>
    <row r="386" spans="1:8" x14ac:dyDescent="0.2">
      <c r="A386" s="14"/>
      <c r="B386" s="15" t="s">
        <v>359</v>
      </c>
      <c r="C386" s="16">
        <v>2</v>
      </c>
      <c r="D386" s="16">
        <v>0</v>
      </c>
      <c r="E386" s="17">
        <f t="shared" si="47"/>
        <v>6.8422853232979813E-4</v>
      </c>
      <c r="F386" s="17" t="str">
        <f t="shared" si="48"/>
        <v/>
      </c>
      <c r="G386" s="17">
        <f t="shared" si="50"/>
        <v>-1</v>
      </c>
      <c r="H386" s="17">
        <f t="shared" si="49"/>
        <v>-6.8422853232979813E-4</v>
      </c>
    </row>
    <row r="387" spans="1:8" x14ac:dyDescent="0.2">
      <c r="A387" s="14"/>
      <c r="B387" s="15" t="s">
        <v>360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361</v>
      </c>
      <c r="C388" s="16">
        <v>2</v>
      </c>
      <c r="D388" s="16">
        <v>6</v>
      </c>
      <c r="E388" s="17">
        <f t="shared" si="47"/>
        <v>6.8422853232979813E-4</v>
      </c>
      <c r="F388" s="17">
        <f t="shared" si="48"/>
        <v>1.3111888111888112E-3</v>
      </c>
      <c r="G388" s="17">
        <f t="shared" si="50"/>
        <v>2</v>
      </c>
      <c r="H388" s="17">
        <f t="shared" si="49"/>
        <v>1.3684570646595963E-3</v>
      </c>
    </row>
    <row r="389" spans="1:8" x14ac:dyDescent="0.2">
      <c r="A389" s="14"/>
      <c r="B389" s="15" t="s">
        <v>362</v>
      </c>
      <c r="C389" s="16">
        <v>1</v>
      </c>
      <c r="D389" s="16">
        <v>0</v>
      </c>
      <c r="E389" s="17">
        <f t="shared" si="47"/>
        <v>3.4211426616489907E-4</v>
      </c>
      <c r="F389" s="17" t="str">
        <f t="shared" si="48"/>
        <v/>
      </c>
      <c r="G389" s="17">
        <f t="shared" si="50"/>
        <v>-1</v>
      </c>
      <c r="H389" s="17">
        <f t="shared" si="49"/>
        <v>-3.4211426616489907E-4</v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19</v>
      </c>
      <c r="D391" s="16">
        <v>24</v>
      </c>
      <c r="E391" s="17">
        <f t="shared" si="47"/>
        <v>6.500171057133082E-3</v>
      </c>
      <c r="F391" s="17">
        <f t="shared" si="48"/>
        <v>5.244755244755245E-3</v>
      </c>
      <c r="G391" s="17">
        <f t="shared" si="50"/>
        <v>0.26315789473684209</v>
      </c>
      <c r="H391" s="17">
        <f t="shared" si="49"/>
        <v>1.7105713308244951E-3</v>
      </c>
    </row>
    <row r="392" spans="1:8" x14ac:dyDescent="0.2">
      <c r="A392" s="14" t="s">
        <v>91</v>
      </c>
      <c r="B392" s="15" t="s">
        <v>365</v>
      </c>
      <c r="C392" s="16">
        <v>1</v>
      </c>
      <c r="D392" s="16">
        <v>0</v>
      </c>
      <c r="E392" s="17">
        <f t="shared" si="47"/>
        <v>3.4211426616489907E-4</v>
      </c>
      <c r="F392" s="17" t="str">
        <f t="shared" si="48"/>
        <v/>
      </c>
      <c r="G392" s="17">
        <f t="shared" si="50"/>
        <v>-1</v>
      </c>
      <c r="H392" s="17">
        <f t="shared" si="49"/>
        <v>-3.4211426616489907E-4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338</v>
      </c>
      <c r="D395" s="16">
        <v>571</v>
      </c>
      <c r="E395" s="17">
        <f t="shared" si="47"/>
        <v>0.11563462196373589</v>
      </c>
      <c r="F395" s="17">
        <f t="shared" si="48"/>
        <v>0.12478146853146853</v>
      </c>
      <c r="G395" s="17">
        <f t="shared" si="50"/>
        <v>0.68934911242603547</v>
      </c>
      <c r="H395" s="17">
        <f t="shared" si="49"/>
        <v>7.9712624016421485E-2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30</v>
      </c>
      <c r="D397" s="16">
        <v>9</v>
      </c>
      <c r="E397" s="17">
        <f t="shared" si="47"/>
        <v>1.0263427984946972E-2</v>
      </c>
      <c r="F397" s="17">
        <f t="shared" si="48"/>
        <v>1.966783216783217E-3</v>
      </c>
      <c r="G397" s="17">
        <f t="shared" si="50"/>
        <v>-0.7</v>
      </c>
      <c r="H397" s="17">
        <f t="shared" si="49"/>
        <v>-7.1843995894628797E-3</v>
      </c>
    </row>
    <row r="398" spans="1:8" x14ac:dyDescent="0.2">
      <c r="A398" s="14"/>
      <c r="B398" s="15" t="s">
        <v>371</v>
      </c>
      <c r="C398" s="16">
        <v>156</v>
      </c>
      <c r="D398" s="16">
        <v>42</v>
      </c>
      <c r="E398" s="17">
        <f t="shared" si="47"/>
        <v>5.3369825521724257E-2</v>
      </c>
      <c r="F398" s="17">
        <f t="shared" si="48"/>
        <v>9.178321678321678E-3</v>
      </c>
      <c r="G398" s="17">
        <f t="shared" si="50"/>
        <v>-0.73076923076923073</v>
      </c>
      <c r="H398" s="17">
        <f t="shared" si="49"/>
        <v>-3.9001026342798492E-2</v>
      </c>
    </row>
    <row r="399" spans="1:8" x14ac:dyDescent="0.2">
      <c r="A399" s="14"/>
      <c r="B399" s="15" t="s">
        <v>372</v>
      </c>
      <c r="C399" s="16">
        <v>65</v>
      </c>
      <c r="D399" s="16">
        <v>69</v>
      </c>
      <c r="E399" s="17">
        <f t="shared" si="47"/>
        <v>2.223742730071844E-2</v>
      </c>
      <c r="F399" s="17">
        <f t="shared" si="48"/>
        <v>1.5078671328671328E-2</v>
      </c>
      <c r="G399" s="17">
        <f t="shared" si="50"/>
        <v>6.1538461538461542E-2</v>
      </c>
      <c r="H399" s="17">
        <f t="shared" si="49"/>
        <v>1.3684570646595965E-3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1</v>
      </c>
      <c r="D401" s="16">
        <v>5</v>
      </c>
      <c r="E401" s="17">
        <f t="shared" si="47"/>
        <v>3.4211426616489907E-4</v>
      </c>
      <c r="F401" s="17">
        <f t="shared" si="48"/>
        <v>1.0926573426573427E-3</v>
      </c>
      <c r="G401" s="17">
        <f t="shared" si="50"/>
        <v>4</v>
      </c>
      <c r="H401" s="17">
        <f t="shared" si="49"/>
        <v>1.3684570646595963E-3</v>
      </c>
    </row>
    <row r="402" spans="1:8" ht="25.5" x14ac:dyDescent="0.2">
      <c r="A402" s="14"/>
      <c r="B402" s="15" t="s">
        <v>375</v>
      </c>
      <c r="C402" s="16">
        <v>3</v>
      </c>
      <c r="D402" s="16">
        <v>1</v>
      </c>
      <c r="E402" s="17">
        <f t="shared" si="47"/>
        <v>1.0263427984946972E-3</v>
      </c>
      <c r="F402" s="17">
        <f t="shared" si="48"/>
        <v>2.1853146853146853E-4</v>
      </c>
      <c r="G402" s="17">
        <f t="shared" si="50"/>
        <v>-0.66666666666666663</v>
      </c>
      <c r="H402" s="17">
        <f t="shared" si="49"/>
        <v>-6.8422853232979813E-4</v>
      </c>
    </row>
    <row r="403" spans="1:8" x14ac:dyDescent="0.2">
      <c r="A403" s="14"/>
      <c r="B403" s="15" t="s">
        <v>376</v>
      </c>
      <c r="C403" s="16">
        <v>0</v>
      </c>
      <c r="D403" s="16">
        <v>1</v>
      </c>
      <c r="E403" s="17" t="str">
        <f t="shared" si="47"/>
        <v/>
      </c>
      <c r="F403" s="17">
        <f t="shared" si="48"/>
        <v>2.1853146853146853E-4</v>
      </c>
      <c r="G403" s="17">
        <f t="shared" si="50"/>
        <v>1</v>
      </c>
      <c r="H403" s="17" t="str">
        <f t="shared" si="49"/>
        <v/>
      </c>
    </row>
    <row r="404" spans="1:8" x14ac:dyDescent="0.2">
      <c r="A404" s="14"/>
      <c r="B404" s="15" t="s">
        <v>377</v>
      </c>
      <c r="C404" s="16">
        <v>2</v>
      </c>
      <c r="D404" s="16">
        <v>1</v>
      </c>
      <c r="E404" s="17">
        <f t="shared" si="47"/>
        <v>6.8422853232979813E-4</v>
      </c>
      <c r="F404" s="17">
        <f t="shared" si="48"/>
        <v>2.1853146853146853E-4</v>
      </c>
      <c r="G404" s="17">
        <f t="shared" si="50"/>
        <v>-0.5</v>
      </c>
      <c r="H404" s="17">
        <f t="shared" si="49"/>
        <v>-3.4211426616489907E-4</v>
      </c>
    </row>
    <row r="405" spans="1:8" x14ac:dyDescent="0.2">
      <c r="A405" s="14"/>
      <c r="B405" s="15" t="s">
        <v>378</v>
      </c>
      <c r="C405" s="16">
        <v>6</v>
      </c>
      <c r="D405" s="16">
        <v>3</v>
      </c>
      <c r="E405" s="17">
        <f t="shared" si="47"/>
        <v>2.0526855969893944E-3</v>
      </c>
      <c r="F405" s="17">
        <f t="shared" si="48"/>
        <v>6.5559440559440562E-4</v>
      </c>
      <c r="G405" s="17">
        <f t="shared" si="50"/>
        <v>-0.5</v>
      </c>
      <c r="H405" s="17">
        <f t="shared" si="49"/>
        <v>-1.0263427984946972E-3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2</v>
      </c>
      <c r="D408" s="16">
        <v>0</v>
      </c>
      <c r="E408" s="17">
        <f t="shared" si="47"/>
        <v>6.8422853232979813E-4</v>
      </c>
      <c r="F408" s="17" t="str">
        <f t="shared" si="48"/>
        <v/>
      </c>
      <c r="G408" s="17">
        <f t="shared" si="50"/>
        <v>-1</v>
      </c>
      <c r="H408" s="17">
        <f t="shared" si="49"/>
        <v>-6.8422853232979813E-4</v>
      </c>
    </row>
    <row r="409" spans="1:8" x14ac:dyDescent="0.2">
      <c r="A409" s="14"/>
      <c r="B409" s="15" t="s">
        <v>382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383</v>
      </c>
      <c r="C410" s="16">
        <v>9</v>
      </c>
      <c r="D410" s="16">
        <v>23</v>
      </c>
      <c r="E410" s="17">
        <f t="shared" si="47"/>
        <v>3.0790283954840918E-3</v>
      </c>
      <c r="F410" s="17">
        <f t="shared" si="48"/>
        <v>5.026223776223776E-3</v>
      </c>
      <c r="G410" s="17">
        <f t="shared" si="50"/>
        <v>1.5555555555555556</v>
      </c>
      <c r="H410" s="17">
        <f t="shared" si="49"/>
        <v>4.7895997263085873E-3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8</v>
      </c>
      <c r="D412" s="16">
        <v>3</v>
      </c>
      <c r="E412" s="17">
        <f t="shared" si="47"/>
        <v>2.7369141293191925E-3</v>
      </c>
      <c r="F412" s="17">
        <f t="shared" si="48"/>
        <v>6.5559440559440562E-4</v>
      </c>
      <c r="G412" s="17">
        <f t="shared" si="50"/>
        <v>-0.625</v>
      </c>
      <c r="H412" s="17">
        <f t="shared" si="49"/>
        <v>-1.7105713308244953E-3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1</v>
      </c>
      <c r="D415" s="16">
        <v>2</v>
      </c>
      <c r="E415" s="17">
        <f t="shared" si="51"/>
        <v>3.4211426616489907E-4</v>
      </c>
      <c r="F415" s="17">
        <f t="shared" si="52"/>
        <v>4.3706293706293706E-4</v>
      </c>
      <c r="G415" s="17">
        <f t="shared" si="54"/>
        <v>1</v>
      </c>
      <c r="H415" s="17">
        <f t="shared" si="53"/>
        <v>3.4211426616489907E-4</v>
      </c>
    </row>
    <row r="416" spans="1:8" x14ac:dyDescent="0.2">
      <c r="A416" s="14"/>
      <c r="B416" s="15" t="s">
        <v>389</v>
      </c>
      <c r="C416" s="16">
        <v>4</v>
      </c>
      <c r="D416" s="16">
        <v>6</v>
      </c>
      <c r="E416" s="17">
        <f t="shared" si="51"/>
        <v>1.3684570646595963E-3</v>
      </c>
      <c r="F416" s="17">
        <f t="shared" si="52"/>
        <v>1.3111888111888112E-3</v>
      </c>
      <c r="G416" s="17">
        <f t="shared" si="54"/>
        <v>0.5</v>
      </c>
      <c r="H416" s="17">
        <f t="shared" si="53"/>
        <v>6.8422853232979813E-4</v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0</v>
      </c>
      <c r="D418" s="16">
        <v>1</v>
      </c>
      <c r="E418" s="17" t="str">
        <f t="shared" si="51"/>
        <v/>
      </c>
      <c r="F418" s="17">
        <f t="shared" si="52"/>
        <v>2.1853146853146853E-4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2</v>
      </c>
      <c r="D419" s="16">
        <v>11</v>
      </c>
      <c r="E419" s="17">
        <f t="shared" si="51"/>
        <v>6.8422853232979813E-4</v>
      </c>
      <c r="F419" s="17">
        <f t="shared" si="52"/>
        <v>2.403846153846154E-3</v>
      </c>
      <c r="G419" s="17">
        <f t="shared" si="54"/>
        <v>4.5</v>
      </c>
      <c r="H419" s="17">
        <f t="shared" si="53"/>
        <v>3.0790283954840918E-3</v>
      </c>
    </row>
    <row r="420" spans="1:8" x14ac:dyDescent="0.2">
      <c r="A420" s="14"/>
      <c r="B420" s="15" t="s">
        <v>393</v>
      </c>
      <c r="C420" s="16">
        <v>108</v>
      </c>
      <c r="D420" s="16">
        <v>438</v>
      </c>
      <c r="E420" s="17">
        <f t="shared" si="51"/>
        <v>3.6948340745809098E-2</v>
      </c>
      <c r="F420" s="17">
        <f t="shared" si="52"/>
        <v>9.5716783216783216E-2</v>
      </c>
      <c r="G420" s="17">
        <f t="shared" si="54"/>
        <v>3.0555555555555554</v>
      </c>
      <c r="H420" s="17">
        <f t="shared" si="53"/>
        <v>0.11289770783441669</v>
      </c>
    </row>
    <row r="421" spans="1:8" x14ac:dyDescent="0.2">
      <c r="A421" s="14"/>
      <c r="B421" s="15" t="s">
        <v>394</v>
      </c>
      <c r="C421" s="16">
        <v>1</v>
      </c>
      <c r="D421" s="16">
        <v>0</v>
      </c>
      <c r="E421" s="17">
        <f t="shared" si="51"/>
        <v>3.4211426616489907E-4</v>
      </c>
      <c r="F421" s="17" t="str">
        <f t="shared" si="52"/>
        <v/>
      </c>
      <c r="G421" s="17">
        <f t="shared" si="54"/>
        <v>-1</v>
      </c>
      <c r="H421" s="17">
        <f t="shared" si="53"/>
        <v>-3.4211426616489907E-4</v>
      </c>
    </row>
    <row r="422" spans="1:8" x14ac:dyDescent="0.2">
      <c r="A422" s="14"/>
      <c r="B422" s="15" t="s">
        <v>395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396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397</v>
      </c>
      <c r="C424" s="16">
        <v>5</v>
      </c>
      <c r="D424" s="16">
        <v>1</v>
      </c>
      <c r="E424" s="17">
        <f t="shared" si="51"/>
        <v>1.7105713308244953E-3</v>
      </c>
      <c r="F424" s="17">
        <f t="shared" si="52"/>
        <v>2.1853146853146853E-4</v>
      </c>
      <c r="G424" s="17">
        <f t="shared" si="54"/>
        <v>-0.8</v>
      </c>
      <c r="H424" s="17">
        <f t="shared" si="53"/>
        <v>-1.3684570646595963E-3</v>
      </c>
    </row>
    <row r="425" spans="1:8" x14ac:dyDescent="0.2">
      <c r="A425" s="14"/>
      <c r="B425" s="15" t="s">
        <v>398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7</v>
      </c>
      <c r="D428" s="16">
        <v>0</v>
      </c>
      <c r="E428" s="17">
        <f t="shared" si="51"/>
        <v>2.3947998631542937E-3</v>
      </c>
      <c r="F428" s="17" t="str">
        <f t="shared" si="52"/>
        <v/>
      </c>
      <c r="G428" s="17">
        <f t="shared" si="54"/>
        <v>-1</v>
      </c>
      <c r="H428" s="17">
        <f t="shared" si="53"/>
        <v>-2.3947998631542937E-3</v>
      </c>
    </row>
    <row r="429" spans="1:8" x14ac:dyDescent="0.2">
      <c r="A429" s="14"/>
      <c r="B429" s="15" t="s">
        <v>402</v>
      </c>
      <c r="C429" s="16">
        <v>0</v>
      </c>
      <c r="D429" s="16">
        <v>0</v>
      </c>
      <c r="E429" s="17" t="str">
        <f t="shared" si="51"/>
        <v/>
      </c>
      <c r="F429" s="17" t="str">
        <f t="shared" si="52"/>
        <v/>
      </c>
      <c r="G429" s="17" t="str">
        <f t="shared" si="54"/>
        <v xml:space="preserve"> </v>
      </c>
      <c r="H429" s="17" t="str">
        <f t="shared" si="53"/>
        <v/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1</v>
      </c>
      <c r="D431" s="16">
        <v>0</v>
      </c>
      <c r="E431" s="17">
        <f t="shared" si="51"/>
        <v>3.4211426616489907E-4</v>
      </c>
      <c r="F431" s="17" t="str">
        <f t="shared" si="52"/>
        <v/>
      </c>
      <c r="G431" s="17">
        <f t="shared" si="54"/>
        <v>-1</v>
      </c>
      <c r="H431" s="17">
        <f t="shared" si="53"/>
        <v>-3.4211426616489907E-4</v>
      </c>
    </row>
    <row r="432" spans="1:8" ht="25.5" x14ac:dyDescent="0.2">
      <c r="A432" s="14"/>
      <c r="B432" s="15" t="s">
        <v>405</v>
      </c>
      <c r="C432" s="16">
        <v>36</v>
      </c>
      <c r="D432" s="16">
        <v>27</v>
      </c>
      <c r="E432" s="17">
        <f t="shared" si="51"/>
        <v>1.2316113581936367E-2</v>
      </c>
      <c r="F432" s="17">
        <f t="shared" si="52"/>
        <v>5.90034965034965E-3</v>
      </c>
      <c r="G432" s="17">
        <f t="shared" si="54"/>
        <v>-0.25</v>
      </c>
      <c r="H432" s="17">
        <f t="shared" si="53"/>
        <v>-3.0790283954840918E-3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7</v>
      </c>
      <c r="D434" s="16">
        <v>2</v>
      </c>
      <c r="E434" s="17">
        <f t="shared" si="51"/>
        <v>2.3947998631542937E-3</v>
      </c>
      <c r="F434" s="17">
        <f t="shared" si="52"/>
        <v>4.3706293706293706E-4</v>
      </c>
      <c r="G434" s="17">
        <f t="shared" si="54"/>
        <v>-0.7142857142857143</v>
      </c>
      <c r="H434" s="17">
        <f t="shared" si="53"/>
        <v>-1.7105713308244955E-3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2.1853146853146853E-4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6</v>
      </c>
      <c r="D441" s="16">
        <v>0</v>
      </c>
      <c r="E441" s="17">
        <f t="shared" si="51"/>
        <v>2.0526855969893944E-3</v>
      </c>
      <c r="F441" s="17" t="str">
        <f t="shared" si="52"/>
        <v/>
      </c>
      <c r="G441" s="17">
        <f t="shared" si="54"/>
        <v>-1</v>
      </c>
      <c r="H441" s="17">
        <f t="shared" si="53"/>
        <v>-2.0526855969893944E-3</v>
      </c>
    </row>
    <row r="442" spans="1:8" x14ac:dyDescent="0.2">
      <c r="A442" s="14"/>
      <c r="B442" s="15" t="s">
        <v>415</v>
      </c>
      <c r="C442" s="16">
        <v>1</v>
      </c>
      <c r="D442" s="16">
        <v>3</v>
      </c>
      <c r="E442" s="17">
        <f t="shared" si="51"/>
        <v>3.4211426616489907E-4</v>
      </c>
      <c r="F442" s="17">
        <f t="shared" si="52"/>
        <v>6.5559440559440562E-4</v>
      </c>
      <c r="G442" s="17">
        <f t="shared" si="54"/>
        <v>2</v>
      </c>
      <c r="H442" s="17">
        <f t="shared" si="53"/>
        <v>6.8422853232979813E-4</v>
      </c>
    </row>
    <row r="443" spans="1:8" x14ac:dyDescent="0.2">
      <c r="A443" s="14"/>
      <c r="B443" s="15" t="s">
        <v>416</v>
      </c>
      <c r="C443" s="16">
        <v>11</v>
      </c>
      <c r="D443" s="16">
        <v>1</v>
      </c>
      <c r="E443" s="17">
        <f t="shared" si="51"/>
        <v>3.7632569278138899E-3</v>
      </c>
      <c r="F443" s="17">
        <f t="shared" si="52"/>
        <v>2.1853146853146853E-4</v>
      </c>
      <c r="G443" s="17">
        <f t="shared" si="54"/>
        <v>-0.90909090909090906</v>
      </c>
      <c r="H443" s="17">
        <f t="shared" si="53"/>
        <v>-3.4211426616489907E-3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61</v>
      </c>
      <c r="D445" s="16">
        <v>44</v>
      </c>
      <c r="E445" s="17">
        <f t="shared" si="51"/>
        <v>2.0868970236058843E-2</v>
      </c>
      <c r="F445" s="17">
        <f t="shared" si="52"/>
        <v>9.6153846153846159E-3</v>
      </c>
      <c r="G445" s="17">
        <f t="shared" si="54"/>
        <v>-0.27868852459016391</v>
      </c>
      <c r="H445" s="17">
        <f t="shared" si="53"/>
        <v>-5.8159425248032835E-3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8</v>
      </c>
      <c r="D450" s="16">
        <v>3</v>
      </c>
      <c r="E450" s="17">
        <f t="shared" si="51"/>
        <v>2.7369141293191925E-3</v>
      </c>
      <c r="F450" s="17">
        <f t="shared" si="52"/>
        <v>6.5559440559440562E-4</v>
      </c>
      <c r="G450" s="17">
        <f t="shared" si="54"/>
        <v>-0.625</v>
      </c>
      <c r="H450" s="17">
        <f t="shared" si="53"/>
        <v>-1.7105713308244953E-3</v>
      </c>
    </row>
    <row r="451" spans="1:8" x14ac:dyDescent="0.2">
      <c r="A451" s="14"/>
      <c r="B451" s="15" t="s">
        <v>424</v>
      </c>
      <c r="C451" s="16">
        <v>3</v>
      </c>
      <c r="D451" s="16">
        <v>0</v>
      </c>
      <c r="E451" s="17">
        <f t="shared" si="51"/>
        <v>1.0263427984946972E-3</v>
      </c>
      <c r="F451" s="17" t="str">
        <f t="shared" si="52"/>
        <v/>
      </c>
      <c r="G451" s="17">
        <f t="shared" si="54"/>
        <v>-1</v>
      </c>
      <c r="H451" s="17">
        <f t="shared" si="53"/>
        <v>-1.0263427984946972E-3</v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2.1853146853146853E-4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1</v>
      </c>
      <c r="D455" s="16">
        <v>0</v>
      </c>
      <c r="E455" s="17">
        <f t="shared" si="51"/>
        <v>3.4211426616489907E-4</v>
      </c>
      <c r="F455" s="17" t="str">
        <f t="shared" si="52"/>
        <v/>
      </c>
      <c r="G455" s="17">
        <f t="shared" si="54"/>
        <v>-1</v>
      </c>
      <c r="H455" s="17">
        <f t="shared" si="53"/>
        <v>-3.4211426616489907E-4</v>
      </c>
    </row>
    <row r="456" spans="1:8" x14ac:dyDescent="0.2">
      <c r="A456" s="14"/>
      <c r="B456" s="15" t="s">
        <v>429</v>
      </c>
      <c r="C456" s="16">
        <v>5</v>
      </c>
      <c r="D456" s="16">
        <v>4</v>
      </c>
      <c r="E456" s="17">
        <f t="shared" si="51"/>
        <v>1.7105713308244953E-3</v>
      </c>
      <c r="F456" s="17">
        <f t="shared" si="52"/>
        <v>8.7412587412587413E-4</v>
      </c>
      <c r="G456" s="17">
        <f t="shared" si="54"/>
        <v>-0.2</v>
      </c>
      <c r="H456" s="17">
        <f t="shared" si="53"/>
        <v>-3.4211426616489907E-4</v>
      </c>
    </row>
    <row r="457" spans="1:8" x14ac:dyDescent="0.2">
      <c r="A457" s="14"/>
      <c r="B457" s="15" t="s">
        <v>430</v>
      </c>
      <c r="C457" s="16">
        <v>4</v>
      </c>
      <c r="D457" s="16">
        <v>1</v>
      </c>
      <c r="E457" s="17">
        <f t="shared" si="51"/>
        <v>1.3684570646595963E-3</v>
      </c>
      <c r="F457" s="17">
        <f t="shared" si="52"/>
        <v>2.1853146853146853E-4</v>
      </c>
      <c r="G457" s="17">
        <f t="shared" si="54"/>
        <v>-0.75</v>
      </c>
      <c r="H457" s="17">
        <f t="shared" si="53"/>
        <v>-1.0263427984946972E-3</v>
      </c>
    </row>
    <row r="458" spans="1:8" ht="25.5" x14ac:dyDescent="0.2">
      <c r="A458" s="14"/>
      <c r="B458" s="15" t="s">
        <v>431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11</v>
      </c>
      <c r="D459" s="16">
        <v>4</v>
      </c>
      <c r="E459" s="17">
        <f t="shared" si="51"/>
        <v>3.7632569278138899E-3</v>
      </c>
      <c r="F459" s="17">
        <f t="shared" si="52"/>
        <v>8.7412587412587413E-4</v>
      </c>
      <c r="G459" s="17">
        <f t="shared" si="54"/>
        <v>-0.63636363636363635</v>
      </c>
      <c r="H459" s="17">
        <f t="shared" si="53"/>
        <v>-2.3947998631542937E-3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1</v>
      </c>
      <c r="D461" s="16">
        <v>1</v>
      </c>
      <c r="E461" s="17">
        <f t="shared" si="51"/>
        <v>3.4211426616489907E-4</v>
      </c>
      <c r="F461" s="17">
        <f t="shared" si="52"/>
        <v>2.1853146853146853E-4</v>
      </c>
      <c r="G461" s="17">
        <f t="shared" si="54"/>
        <v>0</v>
      </c>
      <c r="H461" s="17">
        <f t="shared" si="53"/>
        <v>0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2</v>
      </c>
      <c r="E463" s="17" t="str">
        <f t="shared" si="51"/>
        <v/>
      </c>
      <c r="F463" s="17">
        <f t="shared" si="52"/>
        <v>4.3706293706293706E-4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5</v>
      </c>
      <c r="D465" s="16">
        <v>0</v>
      </c>
      <c r="E465" s="17">
        <f t="shared" si="51"/>
        <v>1.7105713308244953E-3</v>
      </c>
      <c r="F465" s="17" t="str">
        <f t="shared" si="52"/>
        <v/>
      </c>
      <c r="G465" s="17">
        <f t="shared" si="54"/>
        <v>-1</v>
      </c>
      <c r="H465" s="17">
        <f t="shared" si="53"/>
        <v>-1.7105713308244953E-3</v>
      </c>
    </row>
    <row r="466" spans="1:8" x14ac:dyDescent="0.2">
      <c r="A466" s="14"/>
      <c r="B466" s="15" t="s">
        <v>439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443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19</v>
      </c>
      <c r="D471" s="16">
        <v>9</v>
      </c>
      <c r="E471" s="17">
        <f t="shared" si="51"/>
        <v>6.500171057133082E-3</v>
      </c>
      <c r="F471" s="17">
        <f t="shared" si="52"/>
        <v>1.966783216783217E-3</v>
      </c>
      <c r="G471" s="17">
        <f t="shared" si="54"/>
        <v>-0.52631578947368418</v>
      </c>
      <c r="H471" s="17">
        <f t="shared" si="53"/>
        <v>-3.4211426616489902E-3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1</v>
      </c>
      <c r="D476" s="16">
        <v>0</v>
      </c>
      <c r="E476" s="17">
        <f t="shared" si="51"/>
        <v>3.4211426616489907E-4</v>
      </c>
      <c r="F476" s="17" t="str">
        <f t="shared" si="52"/>
        <v/>
      </c>
      <c r="G476" s="17">
        <f t="shared" si="54"/>
        <v>-1</v>
      </c>
      <c r="H476" s="17">
        <f t="shared" si="53"/>
        <v>-3.4211426616489907E-4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4</v>
      </c>
      <c r="D479" s="16">
        <v>2</v>
      </c>
      <c r="E479" s="17">
        <f t="shared" si="55"/>
        <v>1.3684570646595963E-3</v>
      </c>
      <c r="F479" s="17">
        <f t="shared" si="56"/>
        <v>4.3706293706293706E-4</v>
      </c>
      <c r="G479" s="17">
        <f t="shared" si="58"/>
        <v>-0.5</v>
      </c>
      <c r="H479" s="17">
        <f t="shared" si="57"/>
        <v>-6.8422853232979813E-4</v>
      </c>
    </row>
    <row r="480" spans="1:8" ht="25.5" x14ac:dyDescent="0.2">
      <c r="A480" s="14"/>
      <c r="B480" s="15" t="s">
        <v>453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2.1853146853146853E-4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1</v>
      </c>
      <c r="E481" s="17" t="str">
        <f t="shared" si="55"/>
        <v/>
      </c>
      <c r="F481" s="17">
        <f t="shared" si="56"/>
        <v>2.1853146853146853E-4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1</v>
      </c>
      <c r="E482" s="17" t="str">
        <f t="shared" si="55"/>
        <v/>
      </c>
      <c r="F482" s="17">
        <f t="shared" si="56"/>
        <v>2.1853146853146853E-4</v>
      </c>
      <c r="G482" s="17">
        <f t="shared" si="58"/>
        <v>1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4</v>
      </c>
      <c r="D484" s="16">
        <v>1</v>
      </c>
      <c r="E484" s="17">
        <f t="shared" si="55"/>
        <v>1.3684570646595963E-3</v>
      </c>
      <c r="F484" s="17">
        <f t="shared" si="56"/>
        <v>2.1853146853146853E-4</v>
      </c>
      <c r="G484" s="17">
        <f t="shared" si="58"/>
        <v>-0.75</v>
      </c>
      <c r="H484" s="17">
        <f t="shared" si="57"/>
        <v>-1.0263427984946972E-3</v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9</v>
      </c>
      <c r="D486" s="16">
        <v>9</v>
      </c>
      <c r="E486" s="17">
        <f t="shared" si="55"/>
        <v>3.0790283954840918E-3</v>
      </c>
      <c r="F486" s="17">
        <f t="shared" si="56"/>
        <v>1.966783216783217E-3</v>
      </c>
      <c r="G486" s="17">
        <f t="shared" si="58"/>
        <v>0</v>
      </c>
      <c r="H486" s="17">
        <f t="shared" si="57"/>
        <v>0</v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2</v>
      </c>
      <c r="D489" s="16">
        <v>0</v>
      </c>
      <c r="E489" s="17">
        <f t="shared" si="55"/>
        <v>6.8422853232979813E-4</v>
      </c>
      <c r="F489" s="17" t="str">
        <f t="shared" si="56"/>
        <v/>
      </c>
      <c r="G489" s="17">
        <f t="shared" si="58"/>
        <v>-1</v>
      </c>
      <c r="H489" s="17">
        <f t="shared" si="57"/>
        <v>-6.8422853232979813E-4</v>
      </c>
    </row>
    <row r="490" spans="1:8" x14ac:dyDescent="0.2">
      <c r="A490" s="14"/>
      <c r="B490" s="15" t="s">
        <v>463</v>
      </c>
      <c r="C490" s="16">
        <v>5</v>
      </c>
      <c r="D490" s="16">
        <v>1</v>
      </c>
      <c r="E490" s="17">
        <f t="shared" si="55"/>
        <v>1.7105713308244953E-3</v>
      </c>
      <c r="F490" s="17">
        <f t="shared" si="56"/>
        <v>2.1853146853146853E-4</v>
      </c>
      <c r="G490" s="17">
        <f t="shared" si="58"/>
        <v>-0.8</v>
      </c>
      <c r="H490" s="17">
        <f t="shared" si="57"/>
        <v>-1.3684570646595963E-3</v>
      </c>
    </row>
    <row r="491" spans="1:8" x14ac:dyDescent="0.2">
      <c r="A491" s="14"/>
      <c r="B491" s="15" t="s">
        <v>464</v>
      </c>
      <c r="C491" s="16">
        <v>1</v>
      </c>
      <c r="D491" s="16">
        <v>1</v>
      </c>
      <c r="E491" s="17">
        <f t="shared" si="55"/>
        <v>3.4211426616489907E-4</v>
      </c>
      <c r="F491" s="17">
        <f t="shared" si="56"/>
        <v>2.1853146853146853E-4</v>
      </c>
      <c r="G491" s="17">
        <f t="shared" si="58"/>
        <v>0</v>
      </c>
      <c r="H491" s="17">
        <f t="shared" si="57"/>
        <v>0</v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16</v>
      </c>
      <c r="D500" s="16">
        <v>5</v>
      </c>
      <c r="E500" s="17">
        <f t="shared" si="55"/>
        <v>5.473828258638385E-3</v>
      </c>
      <c r="F500" s="17">
        <f t="shared" si="56"/>
        <v>1.0926573426573427E-3</v>
      </c>
      <c r="G500" s="17">
        <f t="shared" si="58"/>
        <v>-0.6875</v>
      </c>
      <c r="H500" s="17">
        <f t="shared" si="57"/>
        <v>-3.7632569278138895E-3</v>
      </c>
    </row>
    <row r="501" spans="1:8" ht="25.5" x14ac:dyDescent="0.2">
      <c r="A501" s="14"/>
      <c r="B501" s="15" t="s">
        <v>474</v>
      </c>
      <c r="C501" s="16">
        <v>3</v>
      </c>
      <c r="D501" s="16">
        <v>0</v>
      </c>
      <c r="E501" s="17">
        <f t="shared" si="55"/>
        <v>1.0263427984946972E-3</v>
      </c>
      <c r="F501" s="17" t="str">
        <f t="shared" si="56"/>
        <v/>
      </c>
      <c r="G501" s="17">
        <f t="shared" si="58"/>
        <v>-1</v>
      </c>
      <c r="H501" s="17">
        <f t="shared" si="57"/>
        <v>-1.0263427984946972E-3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2.1853146853146853E-4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4</v>
      </c>
      <c r="E508" s="17" t="str">
        <f t="shared" si="55"/>
        <v/>
      </c>
      <c r="F508" s="17">
        <f t="shared" si="56"/>
        <v>8.7412587412587413E-4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1</v>
      </c>
      <c r="D509" s="16">
        <v>1</v>
      </c>
      <c r="E509" s="17">
        <f t="shared" si="55"/>
        <v>3.4211426616489907E-4</v>
      </c>
      <c r="F509" s="17">
        <f t="shared" si="56"/>
        <v>2.1853146853146853E-4</v>
      </c>
      <c r="G509" s="17">
        <f t="shared" si="58"/>
        <v>0</v>
      </c>
      <c r="H509" s="17">
        <f t="shared" si="57"/>
        <v>0</v>
      </c>
    </row>
    <row r="510" spans="1:8" x14ac:dyDescent="0.2">
      <c r="A510" s="14"/>
      <c r="B510" s="15" t="s">
        <v>483</v>
      </c>
      <c r="C510" s="16">
        <v>7</v>
      </c>
      <c r="D510" s="16">
        <v>1</v>
      </c>
      <c r="E510" s="17">
        <f t="shared" si="55"/>
        <v>2.3947998631542937E-3</v>
      </c>
      <c r="F510" s="17">
        <f t="shared" si="56"/>
        <v>2.1853146853146853E-4</v>
      </c>
      <c r="G510" s="17">
        <f t="shared" si="58"/>
        <v>-0.8571428571428571</v>
      </c>
      <c r="H510" s="17">
        <f t="shared" si="57"/>
        <v>-2.0526855969893944E-3</v>
      </c>
    </row>
    <row r="511" spans="1:8" x14ac:dyDescent="0.2">
      <c r="A511" s="14"/>
      <c r="B511" s="15" t="s">
        <v>484</v>
      </c>
      <c r="C511" s="16">
        <v>3</v>
      </c>
      <c r="D511" s="16">
        <v>11</v>
      </c>
      <c r="E511" s="17">
        <f t="shared" si="55"/>
        <v>1.0263427984946972E-3</v>
      </c>
      <c r="F511" s="17">
        <f t="shared" si="56"/>
        <v>2.403846153846154E-3</v>
      </c>
      <c r="G511" s="17">
        <f t="shared" si="58"/>
        <v>2.6666666666666665</v>
      </c>
      <c r="H511" s="17">
        <f t="shared" si="57"/>
        <v>2.7369141293191925E-3</v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2</v>
      </c>
      <c r="D515" s="16">
        <v>0</v>
      </c>
      <c r="E515" s="17">
        <f t="shared" si="55"/>
        <v>6.8422853232979813E-4</v>
      </c>
      <c r="F515" s="17" t="str">
        <f t="shared" si="56"/>
        <v/>
      </c>
      <c r="G515" s="17">
        <f t="shared" si="58"/>
        <v>-1</v>
      </c>
      <c r="H515" s="17">
        <f t="shared" si="57"/>
        <v>-6.8422853232979813E-4</v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1</v>
      </c>
      <c r="E517" s="17" t="str">
        <f t="shared" si="55"/>
        <v/>
      </c>
      <c r="F517" s="17">
        <f t="shared" si="56"/>
        <v>2.1853146853146853E-4</v>
      </c>
      <c r="G517" s="17">
        <f t="shared" si="58"/>
        <v>1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2.1853146853146853E-4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1</v>
      </c>
      <c r="D532" s="16">
        <v>1</v>
      </c>
      <c r="E532" s="17">
        <f t="shared" si="55"/>
        <v>3.4211426616489907E-4</v>
      </c>
      <c r="F532" s="17">
        <f t="shared" si="56"/>
        <v>2.1853146853146853E-4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506</v>
      </c>
      <c r="C533" s="16">
        <v>1</v>
      </c>
      <c r="D533" s="16">
        <v>0</v>
      </c>
      <c r="E533" s="17">
        <f t="shared" si="55"/>
        <v>3.4211426616489907E-4</v>
      </c>
      <c r="F533" s="17" t="str">
        <f t="shared" si="56"/>
        <v/>
      </c>
      <c r="G533" s="17">
        <f t="shared" si="58"/>
        <v>-1</v>
      </c>
      <c r="H533" s="17">
        <f t="shared" si="57"/>
        <v>-3.4211426616489907E-4</v>
      </c>
    </row>
    <row r="534" spans="1:8" x14ac:dyDescent="0.2">
      <c r="A534" s="14"/>
      <c r="B534" s="15" t="s">
        <v>507</v>
      </c>
      <c r="C534" s="16">
        <v>170</v>
      </c>
      <c r="D534" s="16">
        <v>642</v>
      </c>
      <c r="E534" s="17">
        <f t="shared" si="55"/>
        <v>5.8159425248032845E-2</v>
      </c>
      <c r="F534" s="17">
        <f t="shared" si="56"/>
        <v>0.14029720279720279</v>
      </c>
      <c r="G534" s="17">
        <f t="shared" si="58"/>
        <v>2.776470588235294</v>
      </c>
      <c r="H534" s="17">
        <f t="shared" si="57"/>
        <v>0.16147793362983237</v>
      </c>
    </row>
    <row r="535" spans="1:8" x14ac:dyDescent="0.2">
      <c r="A535" s="14"/>
      <c r="B535" s="15" t="s">
        <v>508</v>
      </c>
      <c r="C535" s="16">
        <v>5</v>
      </c>
      <c r="D535" s="16">
        <v>41</v>
      </c>
      <c r="E535" s="17">
        <f t="shared" si="55"/>
        <v>1.7105713308244953E-3</v>
      </c>
      <c r="F535" s="17">
        <f t="shared" si="56"/>
        <v>8.95979020979021E-3</v>
      </c>
      <c r="G535" s="17">
        <f t="shared" si="58"/>
        <v>7.2</v>
      </c>
      <c r="H535" s="17">
        <f t="shared" si="57"/>
        <v>1.2316113581936367E-2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19</v>
      </c>
      <c r="D538" s="16">
        <v>34</v>
      </c>
      <c r="E538" s="17">
        <f t="shared" si="55"/>
        <v>6.500171057133082E-3</v>
      </c>
      <c r="F538" s="17">
        <f t="shared" si="56"/>
        <v>7.43006993006993E-3</v>
      </c>
      <c r="G538" s="17">
        <f t="shared" si="58"/>
        <v>0.78947368421052633</v>
      </c>
      <c r="H538" s="17">
        <f t="shared" si="57"/>
        <v>5.1317139924734858E-3</v>
      </c>
    </row>
    <row r="539" spans="1:8" x14ac:dyDescent="0.2">
      <c r="A539" s="14"/>
      <c r="B539" s="15" t="s">
        <v>512</v>
      </c>
      <c r="C539" s="16">
        <v>7</v>
      </c>
      <c r="D539" s="16">
        <v>3</v>
      </c>
      <c r="E539" s="17">
        <f t="shared" si="55"/>
        <v>2.3947998631542937E-3</v>
      </c>
      <c r="F539" s="17">
        <f t="shared" si="56"/>
        <v>6.5559440559440562E-4</v>
      </c>
      <c r="G539" s="17">
        <f t="shared" si="58"/>
        <v>-0.5714285714285714</v>
      </c>
      <c r="H539" s="17">
        <f t="shared" si="57"/>
        <v>-1.3684570646595963E-3</v>
      </c>
    </row>
    <row r="540" spans="1:8" s="28" customFormat="1" x14ac:dyDescent="0.2">
      <c r="A540" s="24"/>
      <c r="B540" s="25" t="s">
        <v>642</v>
      </c>
      <c r="C540" s="26">
        <v>1</v>
      </c>
      <c r="D540" s="26">
        <v>0</v>
      </c>
      <c r="E540" s="27">
        <f t="shared" si="55"/>
        <v>3.4211426616489907E-4</v>
      </c>
      <c r="F540" s="27" t="str">
        <f t="shared" si="56"/>
        <v/>
      </c>
      <c r="G540" s="27">
        <f t="shared" si="58"/>
        <v>-1</v>
      </c>
      <c r="H540" s="27">
        <f t="shared" si="57"/>
        <v>-3.4211426616489907E-4</v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1</v>
      </c>
      <c r="D542" s="16">
        <v>2</v>
      </c>
      <c r="E542" s="17">
        <f t="shared" si="59"/>
        <v>3.4211426616489907E-4</v>
      </c>
      <c r="F542" s="17">
        <f t="shared" si="60"/>
        <v>4.3706293706293706E-4</v>
      </c>
      <c r="G542" s="17">
        <f t="shared" ref="G542:G576" si="62">+IF(AND(C542=0,D542=0)," ",IF(C542=0,1,IF(D542=0,-1,(D542-C542)/C542)))</f>
        <v>1</v>
      </c>
      <c r="H542" s="17">
        <f t="shared" si="61"/>
        <v>3.4211426616489907E-4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1</v>
      </c>
      <c r="E544" s="17" t="str">
        <f t="shared" si="59"/>
        <v/>
      </c>
      <c r="F544" s="17">
        <f t="shared" si="60"/>
        <v>2.1853146853146853E-4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1</v>
      </c>
      <c r="D548" s="16">
        <v>0</v>
      </c>
      <c r="E548" s="17">
        <f t="shared" si="59"/>
        <v>3.4211426616489907E-4</v>
      </c>
      <c r="F548" s="17" t="str">
        <f t="shared" si="60"/>
        <v/>
      </c>
      <c r="G548" s="17">
        <f t="shared" si="62"/>
        <v>-1</v>
      </c>
      <c r="H548" s="17">
        <f t="shared" si="61"/>
        <v>-3.4211426616489907E-4</v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1</v>
      </c>
      <c r="D551" s="16">
        <v>0</v>
      </c>
      <c r="E551" s="17">
        <f t="shared" si="59"/>
        <v>3.4211426616489907E-4</v>
      </c>
      <c r="F551" s="17" t="str">
        <f t="shared" si="60"/>
        <v/>
      </c>
      <c r="G551" s="17">
        <f t="shared" si="62"/>
        <v>-1</v>
      </c>
      <c r="H551" s="17">
        <f t="shared" si="61"/>
        <v>-3.4211426616489907E-4</v>
      </c>
    </row>
    <row r="552" spans="1:8" ht="25.5" x14ac:dyDescent="0.2">
      <c r="A552" s="14"/>
      <c r="B552" s="15" t="s">
        <v>524</v>
      </c>
      <c r="C552" s="16">
        <v>3</v>
      </c>
      <c r="D552" s="16">
        <v>15</v>
      </c>
      <c r="E552" s="17">
        <f t="shared" si="59"/>
        <v>1.0263427984946972E-3</v>
      </c>
      <c r="F552" s="17">
        <f t="shared" si="60"/>
        <v>3.277972027972028E-3</v>
      </c>
      <c r="G552" s="17">
        <f t="shared" si="62"/>
        <v>4</v>
      </c>
      <c r="H552" s="17">
        <f t="shared" si="61"/>
        <v>4.1053711939787888E-3</v>
      </c>
    </row>
    <row r="553" spans="1:8" x14ac:dyDescent="0.2">
      <c r="A553" s="14"/>
      <c r="B553" s="15" t="s">
        <v>525</v>
      </c>
      <c r="C553" s="16">
        <v>1</v>
      </c>
      <c r="D553" s="16">
        <v>0</v>
      </c>
      <c r="E553" s="17">
        <f t="shared" si="59"/>
        <v>3.4211426616489907E-4</v>
      </c>
      <c r="F553" s="17" t="str">
        <f t="shared" si="60"/>
        <v/>
      </c>
      <c r="G553" s="17">
        <f t="shared" si="62"/>
        <v>-1</v>
      </c>
      <c r="H553" s="17">
        <f t="shared" si="61"/>
        <v>-3.4211426616489907E-4</v>
      </c>
    </row>
    <row r="554" spans="1:8" x14ac:dyDescent="0.2">
      <c r="A554" s="14"/>
      <c r="B554" s="15" t="s">
        <v>526</v>
      </c>
      <c r="C554" s="16">
        <v>4</v>
      </c>
      <c r="D554" s="16">
        <v>1</v>
      </c>
      <c r="E554" s="17">
        <f t="shared" si="59"/>
        <v>1.3684570646595963E-3</v>
      </c>
      <c r="F554" s="17">
        <f t="shared" si="60"/>
        <v>2.1853146853146853E-4</v>
      </c>
      <c r="G554" s="17">
        <f t="shared" si="62"/>
        <v>-0.75</v>
      </c>
      <c r="H554" s="17">
        <f t="shared" si="61"/>
        <v>-1.0263427984946972E-3</v>
      </c>
    </row>
    <row r="555" spans="1:8" ht="25.5" x14ac:dyDescent="0.2">
      <c r="A555" s="14"/>
      <c r="B555" s="15" t="s">
        <v>527</v>
      </c>
      <c r="C555" s="16">
        <v>0</v>
      </c>
      <c r="D555" s="16">
        <v>3</v>
      </c>
      <c r="E555" s="17" t="str">
        <f t="shared" si="59"/>
        <v/>
      </c>
      <c r="F555" s="17">
        <f t="shared" si="60"/>
        <v>6.5559440559440562E-4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18</v>
      </c>
      <c r="D559" s="16">
        <v>5</v>
      </c>
      <c r="E559" s="17">
        <f t="shared" si="59"/>
        <v>6.1580567909681836E-3</v>
      </c>
      <c r="F559" s="17">
        <f t="shared" si="60"/>
        <v>1.0926573426573427E-3</v>
      </c>
      <c r="G559" s="17">
        <f t="shared" si="62"/>
        <v>-0.72222222222222221</v>
      </c>
      <c r="H559" s="17">
        <f t="shared" si="61"/>
        <v>-4.4474854601436881E-3</v>
      </c>
    </row>
    <row r="560" spans="1:8" ht="25.5" x14ac:dyDescent="0.2">
      <c r="A560" s="14"/>
      <c r="B560" s="15" t="s">
        <v>532</v>
      </c>
      <c r="C560" s="16">
        <v>3</v>
      </c>
      <c r="D560" s="16">
        <v>4</v>
      </c>
      <c r="E560" s="17">
        <f t="shared" si="59"/>
        <v>1.0263427984946972E-3</v>
      </c>
      <c r="F560" s="17">
        <f t="shared" si="60"/>
        <v>8.7412587412587413E-4</v>
      </c>
      <c r="G560" s="17">
        <f t="shared" si="62"/>
        <v>0.33333333333333331</v>
      </c>
      <c r="H560" s="17">
        <f t="shared" si="61"/>
        <v>3.4211426616489907E-4</v>
      </c>
    </row>
    <row r="561" spans="1:8" x14ac:dyDescent="0.2">
      <c r="A561" s="14"/>
      <c r="B561" s="15" t="s">
        <v>533</v>
      </c>
      <c r="C561" s="16">
        <v>207</v>
      </c>
      <c r="D561" s="16">
        <v>31</v>
      </c>
      <c r="E561" s="17">
        <f t="shared" si="59"/>
        <v>7.0817653096134109E-2</v>
      </c>
      <c r="F561" s="17">
        <f t="shared" si="60"/>
        <v>6.7744755244755241E-3</v>
      </c>
      <c r="G561" s="17">
        <f t="shared" si="62"/>
        <v>-0.85024154589371981</v>
      </c>
      <c r="H561" s="17">
        <f t="shared" si="61"/>
        <v>-6.0212110845022239E-2</v>
      </c>
    </row>
    <row r="562" spans="1:8" x14ac:dyDescent="0.2">
      <c r="A562" s="14"/>
      <c r="B562" s="15" t="s">
        <v>534</v>
      </c>
      <c r="C562" s="16">
        <v>3</v>
      </c>
      <c r="D562" s="16">
        <v>1</v>
      </c>
      <c r="E562" s="17">
        <f t="shared" si="59"/>
        <v>1.0263427984946972E-3</v>
      </c>
      <c r="F562" s="17">
        <f t="shared" si="60"/>
        <v>2.1853146853146853E-4</v>
      </c>
      <c r="G562" s="17">
        <f t="shared" si="62"/>
        <v>-0.66666666666666663</v>
      </c>
      <c r="H562" s="17">
        <f t="shared" si="61"/>
        <v>-6.8422853232979813E-4</v>
      </c>
    </row>
    <row r="563" spans="1:8" x14ac:dyDescent="0.2">
      <c r="A563" s="14"/>
      <c r="B563" s="15" t="s">
        <v>535</v>
      </c>
      <c r="C563" s="16">
        <v>1</v>
      </c>
      <c r="D563" s="16">
        <v>0</v>
      </c>
      <c r="E563" s="17">
        <f t="shared" si="59"/>
        <v>3.4211426616489907E-4</v>
      </c>
      <c r="F563" s="17" t="str">
        <f t="shared" si="60"/>
        <v/>
      </c>
      <c r="G563" s="17">
        <f t="shared" si="62"/>
        <v>-1</v>
      </c>
      <c r="H563" s="17">
        <f t="shared" si="61"/>
        <v>-3.4211426616489907E-4</v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1</v>
      </c>
      <c r="D566" s="16">
        <v>1</v>
      </c>
      <c r="E566" s="17">
        <f t="shared" si="59"/>
        <v>3.4211426616489907E-4</v>
      </c>
      <c r="F566" s="17">
        <f t="shared" si="60"/>
        <v>2.1853146853146853E-4</v>
      </c>
      <c r="G566" s="17">
        <f t="shared" si="62"/>
        <v>0</v>
      </c>
      <c r="H566" s="17">
        <f t="shared" si="61"/>
        <v>0</v>
      </c>
    </row>
    <row r="567" spans="1:8" x14ac:dyDescent="0.2">
      <c r="A567" s="14"/>
      <c r="B567" s="15" t="s">
        <v>539</v>
      </c>
      <c r="C567" s="16">
        <v>1</v>
      </c>
      <c r="D567" s="16">
        <v>0</v>
      </c>
      <c r="E567" s="17">
        <f t="shared" si="59"/>
        <v>3.4211426616489907E-4</v>
      </c>
      <c r="F567" s="17" t="str">
        <f t="shared" si="60"/>
        <v/>
      </c>
      <c r="G567" s="17">
        <f t="shared" si="62"/>
        <v>-1</v>
      </c>
      <c r="H567" s="17">
        <f t="shared" si="61"/>
        <v>-3.4211426616489907E-4</v>
      </c>
    </row>
    <row r="568" spans="1:8" x14ac:dyDescent="0.2">
      <c r="A568" s="14"/>
      <c r="B568" s="15" t="s">
        <v>540</v>
      </c>
      <c r="C568" s="16">
        <v>5</v>
      </c>
      <c r="D568" s="16">
        <v>0</v>
      </c>
      <c r="E568" s="17">
        <f t="shared" si="59"/>
        <v>1.7105713308244953E-3</v>
      </c>
      <c r="F568" s="17" t="str">
        <f t="shared" si="60"/>
        <v/>
      </c>
      <c r="G568" s="17">
        <f t="shared" si="62"/>
        <v>-1</v>
      </c>
      <c r="H568" s="17">
        <f t="shared" si="61"/>
        <v>-1.7105713308244953E-3</v>
      </c>
    </row>
    <row r="569" spans="1:8" x14ac:dyDescent="0.2">
      <c r="A569" s="14"/>
      <c r="B569" s="15" t="s">
        <v>541</v>
      </c>
      <c r="C569" s="16">
        <v>1</v>
      </c>
      <c r="D569" s="16">
        <v>0</v>
      </c>
      <c r="E569" s="17">
        <f t="shared" si="59"/>
        <v>3.4211426616489907E-4</v>
      </c>
      <c r="F569" s="17" t="str">
        <f t="shared" si="60"/>
        <v/>
      </c>
      <c r="G569" s="17">
        <f t="shared" si="62"/>
        <v>-1</v>
      </c>
      <c r="H569" s="17">
        <f t="shared" si="61"/>
        <v>-3.4211426616489907E-4</v>
      </c>
    </row>
    <row r="570" spans="1:8" x14ac:dyDescent="0.2">
      <c r="A570" s="14"/>
      <c r="B570" s="15" t="s">
        <v>542</v>
      </c>
      <c r="C570" s="16">
        <v>1</v>
      </c>
      <c r="D570" s="16">
        <v>0</v>
      </c>
      <c r="E570" s="17">
        <f t="shared" si="59"/>
        <v>3.4211426616489907E-4</v>
      </c>
      <c r="F570" s="17" t="str">
        <f t="shared" si="60"/>
        <v/>
      </c>
      <c r="G570" s="17">
        <f t="shared" si="62"/>
        <v>-1</v>
      </c>
      <c r="H570" s="17">
        <f t="shared" si="61"/>
        <v>-3.4211426616489907E-4</v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</v>
      </c>
      <c r="D574" s="16">
        <v>0</v>
      </c>
      <c r="E574" s="17">
        <f t="shared" si="59"/>
        <v>3.4211426616489907E-4</v>
      </c>
      <c r="F574" s="17" t="str">
        <f t="shared" si="60"/>
        <v/>
      </c>
      <c r="G574" s="17">
        <f t="shared" si="62"/>
        <v>-1</v>
      </c>
      <c r="H574" s="17">
        <f t="shared" si="61"/>
        <v>-3.4211426616489907E-4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2581</v>
      </c>
      <c r="D582" s="19">
        <f>SUM(D583:D609)</f>
        <v>1960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-0.24060441689267725</v>
      </c>
      <c r="H582" s="20">
        <f t="shared" ref="H582:H609" si="65">+IF(OR(AND(E582=""),(G582="")),"",E582*G582)</f>
        <v>-0.24060441689267725</v>
      </c>
    </row>
    <row r="583" spans="1:8" x14ac:dyDescent="0.2">
      <c r="A583" s="14"/>
      <c r="B583" s="15" t="s">
        <v>549</v>
      </c>
      <c r="C583" s="16">
        <v>3</v>
      </c>
      <c r="D583" s="16">
        <v>0</v>
      </c>
      <c r="E583" s="17">
        <f t="shared" si="63"/>
        <v>1.162340178225494E-3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-1.162340178225494E-3</v>
      </c>
    </row>
    <row r="584" spans="1:8" x14ac:dyDescent="0.2">
      <c r="A584" s="14"/>
      <c r="B584" s="15" t="s">
        <v>550</v>
      </c>
      <c r="C584" s="16">
        <v>14</v>
      </c>
      <c r="D584" s="16">
        <v>9</v>
      </c>
      <c r="E584" s="17">
        <f t="shared" si="63"/>
        <v>5.424254165052305E-3</v>
      </c>
      <c r="F584" s="17">
        <f t="shared" si="64"/>
        <v>4.591836734693878E-3</v>
      </c>
      <c r="G584" s="17">
        <f t="shared" si="66"/>
        <v>-0.35714285714285715</v>
      </c>
      <c r="H584" s="17">
        <f t="shared" si="65"/>
        <v>-1.9372336303758232E-3</v>
      </c>
    </row>
    <row r="585" spans="1:8" ht="25.5" x14ac:dyDescent="0.2">
      <c r="A585" s="14"/>
      <c r="B585" s="15" t="s">
        <v>551</v>
      </c>
      <c r="C585" s="16">
        <v>157</v>
      </c>
      <c r="D585" s="16">
        <v>35</v>
      </c>
      <c r="E585" s="17">
        <f t="shared" si="63"/>
        <v>6.0829135993800854E-2</v>
      </c>
      <c r="F585" s="17">
        <f t="shared" si="64"/>
        <v>1.7857142857142856E-2</v>
      </c>
      <c r="G585" s="17">
        <f t="shared" si="66"/>
        <v>-0.77707006369426757</v>
      </c>
      <c r="H585" s="17">
        <f t="shared" si="65"/>
        <v>-4.7268500581170096E-2</v>
      </c>
    </row>
    <row r="586" spans="1:8" x14ac:dyDescent="0.2">
      <c r="A586" s="14"/>
      <c r="B586" s="15" t="s">
        <v>552</v>
      </c>
      <c r="C586" s="16">
        <v>253</v>
      </c>
      <c r="D586" s="16">
        <v>463</v>
      </c>
      <c r="E586" s="17">
        <f t="shared" si="63"/>
        <v>9.8024021697016656E-2</v>
      </c>
      <c r="F586" s="17">
        <f t="shared" si="64"/>
        <v>0.23622448979591837</v>
      </c>
      <c r="G586" s="17">
        <f t="shared" si="66"/>
        <v>0.83003952569169959</v>
      </c>
      <c r="H586" s="17">
        <f t="shared" si="65"/>
        <v>8.1363812475784572E-2</v>
      </c>
    </row>
    <row r="587" spans="1:8" x14ac:dyDescent="0.2">
      <c r="A587" s="14"/>
      <c r="B587" s="15" t="s">
        <v>553</v>
      </c>
      <c r="C587" s="16">
        <v>7</v>
      </c>
      <c r="D587" s="16">
        <v>2</v>
      </c>
      <c r="E587" s="17">
        <f t="shared" si="63"/>
        <v>2.7121270825261525E-3</v>
      </c>
      <c r="F587" s="17">
        <f t="shared" si="64"/>
        <v>1.0204081632653062E-3</v>
      </c>
      <c r="G587" s="17">
        <f t="shared" si="66"/>
        <v>-0.7142857142857143</v>
      </c>
      <c r="H587" s="17">
        <f t="shared" si="65"/>
        <v>-1.9372336303758232E-3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1</v>
      </c>
      <c r="D589" s="16">
        <v>1</v>
      </c>
      <c r="E589" s="17">
        <f t="shared" si="63"/>
        <v>3.8744672607516468E-4</v>
      </c>
      <c r="F589" s="17">
        <f t="shared" si="64"/>
        <v>5.1020408163265311E-4</v>
      </c>
      <c r="G589" s="17">
        <f t="shared" si="66"/>
        <v>0</v>
      </c>
      <c r="H589" s="17">
        <f t="shared" si="65"/>
        <v>0</v>
      </c>
    </row>
    <row r="590" spans="1:8" x14ac:dyDescent="0.2">
      <c r="A590" s="14"/>
      <c r="B590" s="15" t="s">
        <v>556</v>
      </c>
      <c r="C590" s="16">
        <v>6</v>
      </c>
      <c r="D590" s="16">
        <v>7</v>
      </c>
      <c r="E590" s="17">
        <f t="shared" si="63"/>
        <v>2.3246803564509881E-3</v>
      </c>
      <c r="F590" s="17">
        <f t="shared" si="64"/>
        <v>3.5714285714285713E-3</v>
      </c>
      <c r="G590" s="17">
        <f t="shared" si="66"/>
        <v>0.16666666666666666</v>
      </c>
      <c r="H590" s="17">
        <f t="shared" si="65"/>
        <v>3.8744672607516468E-4</v>
      </c>
    </row>
    <row r="591" spans="1:8" x14ac:dyDescent="0.2">
      <c r="A591" s="14"/>
      <c r="B591" s="15" t="s">
        <v>557</v>
      </c>
      <c r="C591" s="16">
        <v>0</v>
      </c>
      <c r="D591" s="16">
        <v>1</v>
      </c>
      <c r="E591" s="17" t="str">
        <f t="shared" si="63"/>
        <v/>
      </c>
      <c r="F591" s="17">
        <f t="shared" si="64"/>
        <v>5.1020408163265311E-4</v>
      </c>
      <c r="G591" s="17">
        <f t="shared" si="66"/>
        <v>1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4</v>
      </c>
      <c r="D593" s="16">
        <v>3</v>
      </c>
      <c r="E593" s="17">
        <f t="shared" si="63"/>
        <v>1.5497869043006587E-3</v>
      </c>
      <c r="F593" s="17">
        <f t="shared" si="64"/>
        <v>1.5306122448979591E-3</v>
      </c>
      <c r="G593" s="17">
        <f t="shared" si="66"/>
        <v>-0.25</v>
      </c>
      <c r="H593" s="17">
        <f t="shared" si="65"/>
        <v>-3.8744672607516468E-4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</v>
      </c>
      <c r="D596" s="16">
        <v>0</v>
      </c>
      <c r="E596" s="17">
        <f t="shared" si="63"/>
        <v>3.8744672607516468E-4</v>
      </c>
      <c r="F596" s="17" t="str">
        <f t="shared" si="64"/>
        <v/>
      </c>
      <c r="G596" s="17">
        <f t="shared" si="66"/>
        <v>-1</v>
      </c>
      <c r="H596" s="17">
        <f t="shared" si="65"/>
        <v>-3.8744672607516468E-4</v>
      </c>
    </row>
    <row r="597" spans="1:8" ht="25.5" x14ac:dyDescent="0.2">
      <c r="A597" s="14"/>
      <c r="B597" s="15" t="s">
        <v>563</v>
      </c>
      <c r="C597" s="16">
        <v>40</v>
      </c>
      <c r="D597" s="16">
        <v>27</v>
      </c>
      <c r="E597" s="17">
        <f t="shared" si="63"/>
        <v>1.5497869043006587E-2</v>
      </c>
      <c r="F597" s="17">
        <f t="shared" si="64"/>
        <v>1.3775510204081633E-2</v>
      </c>
      <c r="G597" s="17">
        <f t="shared" si="66"/>
        <v>-0.32500000000000001</v>
      </c>
      <c r="H597" s="17">
        <f t="shared" si="65"/>
        <v>-5.036807438977141E-3</v>
      </c>
    </row>
    <row r="598" spans="1:8" x14ac:dyDescent="0.2">
      <c r="A598" s="14"/>
      <c r="B598" s="15" t="s">
        <v>564</v>
      </c>
      <c r="C598" s="16">
        <v>67</v>
      </c>
      <c r="D598" s="16">
        <v>22</v>
      </c>
      <c r="E598" s="17">
        <f t="shared" si="63"/>
        <v>2.5958930647036034E-2</v>
      </c>
      <c r="F598" s="17">
        <f t="shared" si="64"/>
        <v>1.1224489795918367E-2</v>
      </c>
      <c r="G598" s="17">
        <f t="shared" si="66"/>
        <v>-0.67164179104477617</v>
      </c>
      <c r="H598" s="17">
        <f t="shared" si="65"/>
        <v>-1.7435102673382413E-2</v>
      </c>
    </row>
    <row r="599" spans="1:8" x14ac:dyDescent="0.2">
      <c r="A599" s="14"/>
      <c r="B599" s="15" t="s">
        <v>565</v>
      </c>
      <c r="C599" s="16">
        <v>2</v>
      </c>
      <c r="D599" s="16">
        <v>0</v>
      </c>
      <c r="E599" s="17">
        <f t="shared" si="63"/>
        <v>7.7489345215032935E-4</v>
      </c>
      <c r="F599" s="17" t="str">
        <f t="shared" si="64"/>
        <v/>
      </c>
      <c r="G599" s="17">
        <f t="shared" si="66"/>
        <v>-1</v>
      </c>
      <c r="H599" s="17">
        <f t="shared" si="65"/>
        <v>-7.7489345215032935E-4</v>
      </c>
    </row>
    <row r="600" spans="1:8" x14ac:dyDescent="0.2">
      <c r="A600" s="14"/>
      <c r="B600" s="15" t="s">
        <v>566</v>
      </c>
      <c r="C600" s="16">
        <v>577</v>
      </c>
      <c r="D600" s="16">
        <v>324</v>
      </c>
      <c r="E600" s="17">
        <f t="shared" si="63"/>
        <v>0.22355676094537</v>
      </c>
      <c r="F600" s="17">
        <f t="shared" si="64"/>
        <v>0.1653061224489796</v>
      </c>
      <c r="G600" s="17">
        <f t="shared" si="66"/>
        <v>-0.43847487001733104</v>
      </c>
      <c r="H600" s="17">
        <f t="shared" si="65"/>
        <v>-9.8024021697016656E-2</v>
      </c>
    </row>
    <row r="601" spans="1:8" x14ac:dyDescent="0.2">
      <c r="A601" s="14"/>
      <c r="B601" s="15" t="s">
        <v>567</v>
      </c>
      <c r="C601" s="16">
        <v>1422</v>
      </c>
      <c r="D601" s="16">
        <v>1039</v>
      </c>
      <c r="E601" s="17">
        <f t="shared" si="63"/>
        <v>0.55094924447888416</v>
      </c>
      <c r="F601" s="17">
        <f t="shared" si="64"/>
        <v>0.5301020408163265</v>
      </c>
      <c r="G601" s="17">
        <f t="shared" si="66"/>
        <v>-0.26933895921237694</v>
      </c>
      <c r="H601" s="17">
        <f t="shared" si="65"/>
        <v>-0.14839209608678808</v>
      </c>
    </row>
    <row r="602" spans="1:8" x14ac:dyDescent="0.2">
      <c r="A602" s="14"/>
      <c r="B602" s="15" t="s">
        <v>568</v>
      </c>
      <c r="C602" s="16">
        <v>4</v>
      </c>
      <c r="D602" s="16">
        <v>15</v>
      </c>
      <c r="E602" s="17">
        <f t="shared" si="63"/>
        <v>1.5497869043006587E-3</v>
      </c>
      <c r="F602" s="17">
        <f t="shared" si="64"/>
        <v>7.6530612244897957E-3</v>
      </c>
      <c r="G602" s="17">
        <f t="shared" si="66"/>
        <v>2.75</v>
      </c>
      <c r="H602" s="17">
        <f t="shared" si="65"/>
        <v>4.2619139868268112E-3</v>
      </c>
    </row>
    <row r="603" spans="1:8" x14ac:dyDescent="0.2">
      <c r="A603" s="14"/>
      <c r="B603" s="15" t="s">
        <v>569</v>
      </c>
      <c r="C603" s="16">
        <v>7</v>
      </c>
      <c r="D603" s="16">
        <v>4</v>
      </c>
      <c r="E603" s="17">
        <f t="shared" si="63"/>
        <v>2.7121270825261525E-3</v>
      </c>
      <c r="F603" s="17">
        <f t="shared" si="64"/>
        <v>2.0408163265306124E-3</v>
      </c>
      <c r="G603" s="17">
        <f t="shared" si="66"/>
        <v>-0.42857142857142855</v>
      </c>
      <c r="H603" s="17">
        <f t="shared" si="65"/>
        <v>-1.1623401782254938E-3</v>
      </c>
    </row>
    <row r="604" spans="1:8" ht="25.5" x14ac:dyDescent="0.2">
      <c r="A604" s="14"/>
      <c r="B604" s="15" t="s">
        <v>570</v>
      </c>
      <c r="C604" s="16">
        <v>1</v>
      </c>
      <c r="D604" s="16">
        <v>0</v>
      </c>
      <c r="E604" s="17">
        <f t="shared" si="63"/>
        <v>3.8744672607516468E-4</v>
      </c>
      <c r="F604" s="17" t="str">
        <f t="shared" si="64"/>
        <v/>
      </c>
      <c r="G604" s="17">
        <f t="shared" si="66"/>
        <v>-1</v>
      </c>
      <c r="H604" s="17">
        <f t="shared" si="65"/>
        <v>-3.8744672607516468E-4</v>
      </c>
    </row>
    <row r="605" spans="1:8" x14ac:dyDescent="0.2">
      <c r="A605" s="14"/>
      <c r="B605" s="15" t="s">
        <v>571</v>
      </c>
      <c r="C605" s="16">
        <v>3</v>
      </c>
      <c r="D605" s="16">
        <v>1</v>
      </c>
      <c r="E605" s="17">
        <f t="shared" si="63"/>
        <v>1.162340178225494E-3</v>
      </c>
      <c r="F605" s="17">
        <f t="shared" si="64"/>
        <v>5.1020408163265311E-4</v>
      </c>
      <c r="G605" s="17">
        <f t="shared" si="66"/>
        <v>-0.66666666666666663</v>
      </c>
      <c r="H605" s="17">
        <f t="shared" si="65"/>
        <v>-7.7489345215032935E-4</v>
      </c>
    </row>
    <row r="606" spans="1:8" x14ac:dyDescent="0.2">
      <c r="A606" s="14"/>
      <c r="B606" s="15" t="s">
        <v>572</v>
      </c>
      <c r="C606" s="16">
        <v>4</v>
      </c>
      <c r="D606" s="16">
        <v>3</v>
      </c>
      <c r="E606" s="17">
        <f t="shared" si="63"/>
        <v>1.5497869043006587E-3</v>
      </c>
      <c r="F606" s="17">
        <f t="shared" si="64"/>
        <v>1.5306122448979591E-3</v>
      </c>
      <c r="G606" s="17">
        <f t="shared" si="66"/>
        <v>-0.25</v>
      </c>
      <c r="H606" s="17">
        <f t="shared" si="65"/>
        <v>-3.8744672607516468E-4</v>
      </c>
    </row>
    <row r="607" spans="1:8" ht="25.5" x14ac:dyDescent="0.2">
      <c r="A607" s="14"/>
      <c r="B607" s="15" t="s">
        <v>573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2</v>
      </c>
      <c r="D608" s="16">
        <v>2</v>
      </c>
      <c r="E608" s="17">
        <f t="shared" si="63"/>
        <v>7.7489345215032935E-4</v>
      </c>
      <c r="F608" s="17">
        <f t="shared" si="64"/>
        <v>1.0204081632653062E-3</v>
      </c>
      <c r="G608" s="17">
        <f t="shared" si="66"/>
        <v>0</v>
      </c>
      <c r="H608" s="17">
        <f t="shared" si="65"/>
        <v>0</v>
      </c>
    </row>
    <row r="609" spans="1:8" ht="25.5" x14ac:dyDescent="0.2">
      <c r="A609" s="14"/>
      <c r="B609" s="15" t="s">
        <v>575</v>
      </c>
      <c r="C609" s="16">
        <v>6</v>
      </c>
      <c r="D609" s="16">
        <v>2</v>
      </c>
      <c r="E609" s="17">
        <f t="shared" si="63"/>
        <v>2.3246803564509881E-3</v>
      </c>
      <c r="F609" s="17">
        <f t="shared" si="64"/>
        <v>1.0204081632653062E-3</v>
      </c>
      <c r="G609" s="17">
        <f t="shared" si="66"/>
        <v>-0.66666666666666663</v>
      </c>
      <c r="H609" s="17">
        <f t="shared" si="65"/>
        <v>-1.5497869043006587E-3</v>
      </c>
    </row>
    <row r="610" spans="1:8" x14ac:dyDescent="0.2">
      <c r="A610" s="11"/>
      <c r="B610" t="s">
        <v>11</v>
      </c>
      <c r="C610" s="16" t="e">
        <f>VLOOKUP(B610,'[1]POR DEPARTAMENTOS'!$AS$13021:$AT$13586,2,0)</f>
        <v>#N/A</v>
      </c>
      <c r="D610" s="16" t="e">
        <f>VLOOKUP(B610,'[1]POR DEPARTAMENTOS'!$AZ$13021:$BA$13586,2,0)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623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624</v>
      </c>
      <c r="C8" s="12">
        <f>+C19+C75+C173+C349+C582</f>
        <v>15757</v>
      </c>
      <c r="D8" s="13">
        <f>+D19+D75+D173+D349+D582</f>
        <v>14965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-5.026337500793298E-2</v>
      </c>
      <c r="H8" s="10">
        <f t="shared" ref="H8:H13" si="1">+IF(OR(AND(E8=""),(G8="")),"",E8*G8)</f>
        <v>-5.026337500793298E-2</v>
      </c>
    </row>
    <row r="9" spans="1:8" x14ac:dyDescent="0.2">
      <c r="A9" s="14"/>
      <c r="B9" s="15" t="s">
        <v>6</v>
      </c>
      <c r="C9" s="16">
        <f>+C19</f>
        <v>64</v>
      </c>
      <c r="D9" s="16">
        <f>+D19</f>
        <v>66</v>
      </c>
      <c r="E9" s="17">
        <f t="shared" ref="E9:F13" si="2">+C9/C$8</f>
        <v>4.0616868693279179E-3</v>
      </c>
      <c r="F9" s="17">
        <f t="shared" si="2"/>
        <v>4.4102906782492483E-3</v>
      </c>
      <c r="G9" s="17">
        <f t="shared" si="0"/>
        <v>3.125E-2</v>
      </c>
      <c r="H9" s="17">
        <f t="shared" si="1"/>
        <v>1.2692771466649744E-4</v>
      </c>
    </row>
    <row r="10" spans="1:8" x14ac:dyDescent="0.2">
      <c r="A10" s="14"/>
      <c r="B10" s="15" t="s">
        <v>7</v>
      </c>
      <c r="C10" s="16">
        <f>+C75</f>
        <v>492</v>
      </c>
      <c r="D10" s="16">
        <f>+D75</f>
        <v>506</v>
      </c>
      <c r="E10" s="17">
        <f t="shared" si="2"/>
        <v>3.1224217807958369E-2</v>
      </c>
      <c r="F10" s="17">
        <f t="shared" si="2"/>
        <v>3.3812228533244233E-2</v>
      </c>
      <c r="G10" s="17">
        <f t="shared" si="0"/>
        <v>2.8455284552845527E-2</v>
      </c>
      <c r="H10" s="17">
        <f t="shared" si="1"/>
        <v>8.8849400266548197E-4</v>
      </c>
    </row>
    <row r="11" spans="1:8" ht="25.5" x14ac:dyDescent="0.2">
      <c r="A11" s="14"/>
      <c r="B11" s="15" t="s">
        <v>8</v>
      </c>
      <c r="C11" s="16">
        <f>+C173</f>
        <v>505</v>
      </c>
      <c r="D11" s="16">
        <f>+D173</f>
        <v>524</v>
      </c>
      <c r="E11" s="17">
        <f t="shared" si="2"/>
        <v>3.2049247953290602E-2</v>
      </c>
      <c r="F11" s="17">
        <f t="shared" si="2"/>
        <v>3.5015035081857666E-2</v>
      </c>
      <c r="G11" s="17">
        <f t="shared" si="0"/>
        <v>3.7623762376237622E-2</v>
      </c>
      <c r="H11" s="17">
        <f t="shared" si="1"/>
        <v>1.2058132893317255E-3</v>
      </c>
    </row>
    <row r="12" spans="1:8" x14ac:dyDescent="0.2">
      <c r="A12" s="14"/>
      <c r="B12" s="15" t="s">
        <v>9</v>
      </c>
      <c r="C12" s="16">
        <f>+C349</f>
        <v>1645</v>
      </c>
      <c r="D12" s="16">
        <f>+D349</f>
        <v>1364</v>
      </c>
      <c r="E12" s="17">
        <f t="shared" si="2"/>
        <v>0.10439804531319413</v>
      </c>
      <c r="F12" s="17">
        <f t="shared" si="2"/>
        <v>9.1146007350484462E-2</v>
      </c>
      <c r="G12" s="17">
        <f t="shared" si="0"/>
        <v>-0.17082066869300913</v>
      </c>
      <c r="H12" s="17">
        <f t="shared" si="1"/>
        <v>-1.7833343910642889E-2</v>
      </c>
    </row>
    <row r="13" spans="1:8" x14ac:dyDescent="0.2">
      <c r="A13" s="14"/>
      <c r="B13" s="15" t="s">
        <v>10</v>
      </c>
      <c r="C13" s="16">
        <f>+C582</f>
        <v>13051</v>
      </c>
      <c r="D13" s="16">
        <f>+D582</f>
        <v>12505</v>
      </c>
      <c r="E13" s="17">
        <f t="shared" si="2"/>
        <v>0.82826680205622893</v>
      </c>
      <c r="F13" s="17">
        <f t="shared" si="2"/>
        <v>0.83561643835616439</v>
      </c>
      <c r="G13" s="17">
        <f t="shared" si="0"/>
        <v>-4.1835874645621024E-2</v>
      </c>
      <c r="H13" s="17">
        <f t="shared" si="1"/>
        <v>-3.4651266103953797E-2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64</v>
      </c>
      <c r="D19" s="19">
        <f>SUM(D20:D69)</f>
        <v>66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3.125E-2</v>
      </c>
      <c r="H19" s="20">
        <f t="shared" ref="H19:H50" si="5">+IF(OR(AND(E19=""),(G19="")),"",E19*G19)</f>
        <v>3.125E-2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0</v>
      </c>
      <c r="D21" s="16">
        <v>1</v>
      </c>
      <c r="E21" s="17" t="str">
        <f t="shared" si="3"/>
        <v/>
      </c>
      <c r="F21" s="17">
        <f t="shared" si="4"/>
        <v>1.5151515151515152E-2</v>
      </c>
      <c r="G21" s="17">
        <f t="shared" si="6"/>
        <v>1</v>
      </c>
      <c r="H21" s="17" t="str">
        <f t="shared" si="5"/>
        <v/>
      </c>
    </row>
    <row r="22" spans="1:8" ht="38.25" x14ac:dyDescent="0.2">
      <c r="A22" s="14"/>
      <c r="B22" s="15" t="s">
        <v>14</v>
      </c>
      <c r="C22" s="16">
        <v>1</v>
      </c>
      <c r="D22" s="16">
        <v>2</v>
      </c>
      <c r="E22" s="17">
        <f t="shared" si="3"/>
        <v>1.5625E-2</v>
      </c>
      <c r="F22" s="17">
        <f t="shared" si="4"/>
        <v>3.0303030303030304E-2</v>
      </c>
      <c r="G22" s="17">
        <f t="shared" si="6"/>
        <v>1</v>
      </c>
      <c r="H22" s="17">
        <f t="shared" si="5"/>
        <v>1.5625E-2</v>
      </c>
    </row>
    <row r="23" spans="1:8" ht="38.25" x14ac:dyDescent="0.2">
      <c r="A23" s="14"/>
      <c r="B23" s="15" t="s">
        <v>15</v>
      </c>
      <c r="C23" s="16">
        <v>1</v>
      </c>
      <c r="D23" s="16">
        <v>0</v>
      </c>
      <c r="E23" s="17">
        <f t="shared" si="3"/>
        <v>1.5625E-2</v>
      </c>
      <c r="F23" s="17" t="str">
        <f t="shared" si="4"/>
        <v/>
      </c>
      <c r="G23" s="17">
        <f t="shared" si="6"/>
        <v>-1</v>
      </c>
      <c r="H23" s="17">
        <f t="shared" si="5"/>
        <v>-1.5625E-2</v>
      </c>
    </row>
    <row r="24" spans="1:8" ht="25.5" x14ac:dyDescent="0.2">
      <c r="A24" s="14"/>
      <c r="B24" s="15" t="s">
        <v>16</v>
      </c>
      <c r="C24" s="16">
        <v>0</v>
      </c>
      <c r="D24" s="16">
        <v>3</v>
      </c>
      <c r="E24" s="17" t="str">
        <f t="shared" si="3"/>
        <v/>
      </c>
      <c r="F24" s="17">
        <f t="shared" si="4"/>
        <v>4.5454545454545456E-2</v>
      </c>
      <c r="G24" s="17">
        <f t="shared" si="6"/>
        <v>1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1.5151515151515152E-2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2</v>
      </c>
      <c r="D27" s="16">
        <v>3</v>
      </c>
      <c r="E27" s="17">
        <f t="shared" si="3"/>
        <v>3.125E-2</v>
      </c>
      <c r="F27" s="17">
        <f t="shared" si="4"/>
        <v>4.5454545454545456E-2</v>
      </c>
      <c r="G27" s="17">
        <f t="shared" si="6"/>
        <v>0.5</v>
      </c>
      <c r="H27" s="17">
        <f t="shared" si="5"/>
        <v>1.5625E-2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1.5625E-2</v>
      </c>
      <c r="F28" s="17">
        <f t="shared" si="4"/>
        <v>1.5151515151515152E-2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1</v>
      </c>
      <c r="D29" s="16">
        <v>4</v>
      </c>
      <c r="E29" s="17">
        <f t="shared" si="3"/>
        <v>1.5625E-2</v>
      </c>
      <c r="F29" s="17">
        <f t="shared" si="4"/>
        <v>6.0606060606060608E-2</v>
      </c>
      <c r="G29" s="17">
        <f t="shared" si="6"/>
        <v>3</v>
      </c>
      <c r="H29" s="17">
        <f t="shared" si="5"/>
        <v>4.6875E-2</v>
      </c>
    </row>
    <row r="30" spans="1:8" x14ac:dyDescent="0.2">
      <c r="A30" s="14"/>
      <c r="B30" s="15" t="s">
        <v>22</v>
      </c>
      <c r="C30" s="16">
        <v>5</v>
      </c>
      <c r="D30" s="16">
        <v>11</v>
      </c>
      <c r="E30" s="17">
        <f t="shared" si="3"/>
        <v>7.8125E-2</v>
      </c>
      <c r="F30" s="17">
        <f t="shared" si="4"/>
        <v>0.16666666666666666</v>
      </c>
      <c r="G30" s="17">
        <f t="shared" si="6"/>
        <v>1.2</v>
      </c>
      <c r="H30" s="17">
        <f t="shared" si="5"/>
        <v>9.375E-2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3</v>
      </c>
      <c r="D32" s="16">
        <v>2</v>
      </c>
      <c r="E32" s="17">
        <f t="shared" si="3"/>
        <v>4.6875E-2</v>
      </c>
      <c r="F32" s="17">
        <f t="shared" si="4"/>
        <v>3.0303030303030304E-2</v>
      </c>
      <c r="G32" s="17">
        <f t="shared" si="6"/>
        <v>-0.33333333333333331</v>
      </c>
      <c r="H32" s="17">
        <f t="shared" si="5"/>
        <v>-1.5625E-2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1</v>
      </c>
      <c r="E34" s="17" t="str">
        <f t="shared" si="3"/>
        <v/>
      </c>
      <c r="F34" s="17">
        <f t="shared" si="4"/>
        <v>1.5151515151515152E-2</v>
      </c>
      <c r="G34" s="17">
        <f t="shared" si="6"/>
        <v>1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1</v>
      </c>
      <c r="E36" s="17">
        <f t="shared" si="3"/>
        <v>1.5625E-2</v>
      </c>
      <c r="F36" s="17">
        <f t="shared" si="4"/>
        <v>1.5151515151515152E-2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1.5151515151515152E-2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3</v>
      </c>
      <c r="E39" s="17" t="str">
        <f t="shared" si="3"/>
        <v/>
      </c>
      <c r="F39" s="17">
        <f t="shared" si="4"/>
        <v>4.5454545454545456E-2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1.5625E-2</v>
      </c>
      <c r="F41" s="17">
        <f t="shared" si="4"/>
        <v>1.5151515151515152E-2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2</v>
      </c>
      <c r="E45" s="17" t="str">
        <f t="shared" si="3"/>
        <v/>
      </c>
      <c r="F45" s="17">
        <f t="shared" si="4"/>
        <v>3.0303030303030304E-2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4</v>
      </c>
      <c r="D48" s="16">
        <v>0</v>
      </c>
      <c r="E48" s="17">
        <f t="shared" si="3"/>
        <v>6.25E-2</v>
      </c>
      <c r="F48" s="17" t="str">
        <f t="shared" si="4"/>
        <v/>
      </c>
      <c r="G48" s="17">
        <f t="shared" si="6"/>
        <v>-1</v>
      </c>
      <c r="H48" s="17">
        <f t="shared" si="5"/>
        <v>-6.25E-2</v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5</v>
      </c>
      <c r="D50" s="16">
        <v>4</v>
      </c>
      <c r="E50" s="17">
        <f t="shared" si="3"/>
        <v>7.8125E-2</v>
      </c>
      <c r="F50" s="17">
        <f t="shared" si="4"/>
        <v>6.0606060606060608E-2</v>
      </c>
      <c r="G50" s="17">
        <f t="shared" si="6"/>
        <v>-0.2</v>
      </c>
      <c r="H50" s="17">
        <f t="shared" si="5"/>
        <v>-1.5625E-2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1</v>
      </c>
      <c r="D52" s="16">
        <v>3</v>
      </c>
      <c r="E52" s="17">
        <f t="shared" si="7"/>
        <v>1.5625E-2</v>
      </c>
      <c r="F52" s="17">
        <f t="shared" si="8"/>
        <v>4.5454545454545456E-2</v>
      </c>
      <c r="G52" s="17">
        <f t="shared" ref="G52:G69" si="10">+IF(AND(C52=0,D52=0)," ",IF(C52=0,1,IF(D52=0,-1,(D52-C52)/C52)))</f>
        <v>2</v>
      </c>
      <c r="H52" s="17">
        <f t="shared" si="9"/>
        <v>3.125E-2</v>
      </c>
    </row>
    <row r="53" spans="1:8" x14ac:dyDescent="0.2">
      <c r="A53" s="14"/>
      <c r="B53" s="15" t="s">
        <v>45</v>
      </c>
      <c r="C53" s="16">
        <v>1</v>
      </c>
      <c r="D53" s="16">
        <v>0</v>
      </c>
      <c r="E53" s="17">
        <f t="shared" si="7"/>
        <v>1.5625E-2</v>
      </c>
      <c r="F53" s="17" t="str">
        <f t="shared" si="8"/>
        <v/>
      </c>
      <c r="G53" s="17">
        <f t="shared" si="10"/>
        <v>-1</v>
      </c>
      <c r="H53" s="17">
        <f t="shared" si="9"/>
        <v>-1.5625E-2</v>
      </c>
    </row>
    <row r="54" spans="1:8" x14ac:dyDescent="0.2">
      <c r="A54" s="14"/>
      <c r="B54" s="15" t="s">
        <v>46</v>
      </c>
      <c r="C54" s="16">
        <v>5</v>
      </c>
      <c r="D54" s="16">
        <v>1</v>
      </c>
      <c r="E54" s="17">
        <f t="shared" si="7"/>
        <v>7.8125E-2</v>
      </c>
      <c r="F54" s="17">
        <f t="shared" si="8"/>
        <v>1.5151515151515152E-2</v>
      </c>
      <c r="G54" s="17">
        <f t="shared" si="10"/>
        <v>-0.8</v>
      </c>
      <c r="H54" s="17">
        <f t="shared" si="9"/>
        <v>-6.25E-2</v>
      </c>
    </row>
    <row r="55" spans="1:8" x14ac:dyDescent="0.2">
      <c r="A55" s="14"/>
      <c r="B55" s="15" t="s">
        <v>47</v>
      </c>
      <c r="C55" s="16">
        <v>19</v>
      </c>
      <c r="D55" s="16">
        <v>0</v>
      </c>
      <c r="E55" s="17">
        <f t="shared" si="7"/>
        <v>0.296875</v>
      </c>
      <c r="F55" s="17" t="str">
        <f t="shared" si="8"/>
        <v/>
      </c>
      <c r="G55" s="17">
        <f t="shared" si="10"/>
        <v>-1</v>
      </c>
      <c r="H55" s="17">
        <f t="shared" si="9"/>
        <v>-0.296875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1.5625E-2</v>
      </c>
      <c r="F58" s="17" t="str">
        <f t="shared" si="8"/>
        <v/>
      </c>
      <c r="G58" s="17">
        <f t="shared" si="10"/>
        <v>-1</v>
      </c>
      <c r="H58" s="17">
        <f t="shared" si="9"/>
        <v>-1.5625E-2</v>
      </c>
    </row>
    <row r="59" spans="1:8" x14ac:dyDescent="0.2">
      <c r="A59" s="14"/>
      <c r="B59" s="15" t="s">
        <v>51</v>
      </c>
      <c r="C59" s="16">
        <v>1</v>
      </c>
      <c r="D59" s="16">
        <v>6</v>
      </c>
      <c r="E59" s="17">
        <f t="shared" si="7"/>
        <v>1.5625E-2</v>
      </c>
      <c r="F59" s="17">
        <f t="shared" si="8"/>
        <v>9.0909090909090912E-2</v>
      </c>
      <c r="G59" s="17">
        <f t="shared" si="10"/>
        <v>5</v>
      </c>
      <c r="H59" s="17">
        <f t="shared" si="9"/>
        <v>7.8125E-2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2</v>
      </c>
      <c r="E61" s="17">
        <f t="shared" si="7"/>
        <v>1.5625E-2</v>
      </c>
      <c r="F61" s="17">
        <f t="shared" si="8"/>
        <v>3.0303030303030304E-2</v>
      </c>
      <c r="G61" s="17">
        <f t="shared" si="10"/>
        <v>1</v>
      </c>
      <c r="H61" s="17">
        <f t="shared" si="9"/>
        <v>1.5625E-2</v>
      </c>
    </row>
    <row r="62" spans="1:8" x14ac:dyDescent="0.2">
      <c r="A62" s="14"/>
      <c r="B62" s="15" t="s">
        <v>54</v>
      </c>
      <c r="C62" s="16">
        <v>1</v>
      </c>
      <c r="D62" s="16">
        <v>0</v>
      </c>
      <c r="E62" s="17">
        <f t="shared" si="7"/>
        <v>1.5625E-2</v>
      </c>
      <c r="F62" s="17" t="str">
        <f t="shared" si="8"/>
        <v/>
      </c>
      <c r="G62" s="17">
        <f t="shared" si="10"/>
        <v>-1</v>
      </c>
      <c r="H62" s="17">
        <f t="shared" si="9"/>
        <v>-1.5625E-2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1.5625E-2</v>
      </c>
      <c r="F63" s="17" t="str">
        <f t="shared" si="8"/>
        <v/>
      </c>
      <c r="G63" s="17">
        <f t="shared" si="10"/>
        <v>-1</v>
      </c>
      <c r="H63" s="17">
        <f t="shared" si="9"/>
        <v>-1.5625E-2</v>
      </c>
    </row>
    <row r="64" spans="1:8" x14ac:dyDescent="0.2">
      <c r="A64" s="14"/>
      <c r="B64" s="15" t="s">
        <v>56</v>
      </c>
      <c r="C64" s="16">
        <v>3</v>
      </c>
      <c r="D64" s="16">
        <v>6</v>
      </c>
      <c r="E64" s="17">
        <f t="shared" si="7"/>
        <v>4.6875E-2</v>
      </c>
      <c r="F64" s="17">
        <f t="shared" si="8"/>
        <v>9.0909090909090912E-2</v>
      </c>
      <c r="G64" s="17">
        <f t="shared" si="10"/>
        <v>1</v>
      </c>
      <c r="H64" s="17">
        <f t="shared" si="9"/>
        <v>4.6875E-2</v>
      </c>
    </row>
    <row r="65" spans="1:8" x14ac:dyDescent="0.2">
      <c r="A65" s="14"/>
      <c r="B65" s="15" t="s">
        <v>57</v>
      </c>
      <c r="C65" s="16">
        <v>0</v>
      </c>
      <c r="D65" s="16">
        <v>1</v>
      </c>
      <c r="E65" s="17" t="str">
        <f t="shared" si="7"/>
        <v/>
      </c>
      <c r="F65" s="17">
        <f t="shared" si="8"/>
        <v>1.5151515151515152E-2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2</v>
      </c>
      <c r="D67" s="16">
        <v>4</v>
      </c>
      <c r="E67" s="17">
        <f t="shared" si="7"/>
        <v>3.125E-2</v>
      </c>
      <c r="F67" s="17">
        <f t="shared" si="8"/>
        <v>6.0606060606060608E-2</v>
      </c>
      <c r="G67" s="17">
        <f t="shared" si="10"/>
        <v>1</v>
      </c>
      <c r="H67" s="17">
        <f t="shared" si="9"/>
        <v>3.125E-2</v>
      </c>
    </row>
    <row r="68" spans="1:8" x14ac:dyDescent="0.2">
      <c r="A68" s="14"/>
      <c r="B68" s="15" t="s">
        <v>60</v>
      </c>
      <c r="C68" s="16">
        <v>2</v>
      </c>
      <c r="D68" s="16">
        <v>2</v>
      </c>
      <c r="E68" s="17">
        <f t="shared" si="7"/>
        <v>3.125E-2</v>
      </c>
      <c r="F68" s="17">
        <f t="shared" si="8"/>
        <v>3.0303030303030304E-2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61</v>
      </c>
      <c r="C69" s="16">
        <v>1</v>
      </c>
      <c r="D69" s="16">
        <v>0</v>
      </c>
      <c r="E69" s="17">
        <f t="shared" si="7"/>
        <v>1.5625E-2</v>
      </c>
      <c r="F69" s="17" t="str">
        <f t="shared" si="8"/>
        <v/>
      </c>
      <c r="G69" s="17">
        <f t="shared" si="10"/>
        <v>-1</v>
      </c>
      <c r="H69" s="17">
        <f t="shared" si="9"/>
        <v>-1.5625E-2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492</v>
      </c>
      <c r="D75" s="19">
        <f>SUM(D76:D167)</f>
        <v>506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2.8455284552845527E-2</v>
      </c>
      <c r="H75" s="20">
        <f t="shared" ref="H75:H106" si="13">+IF(OR(AND(E75=""),(G75="")),"",E75*G75)</f>
        <v>2.8455284552845527E-2</v>
      </c>
    </row>
    <row r="76" spans="1:8" x14ac:dyDescent="0.2">
      <c r="A76" s="14"/>
      <c r="B76" s="15" t="s">
        <v>62</v>
      </c>
      <c r="C76" s="16">
        <v>12</v>
      </c>
      <c r="D76" s="16">
        <v>13</v>
      </c>
      <c r="E76" s="17">
        <f t="shared" si="11"/>
        <v>2.4390243902439025E-2</v>
      </c>
      <c r="F76" s="17">
        <f t="shared" si="12"/>
        <v>2.5691699604743084E-2</v>
      </c>
      <c r="G76" s="17">
        <f t="shared" ref="G76:G107" si="14">+IF(AND(C76=0,D76=0)," ",IF(C76=0,1,IF(D76=0,-1,(D76-C76)/C76)))</f>
        <v>8.3333333333333329E-2</v>
      </c>
      <c r="H76" s="17">
        <f t="shared" si="13"/>
        <v>2.0325203252032518E-3</v>
      </c>
    </row>
    <row r="77" spans="1:8" ht="25.5" x14ac:dyDescent="0.2">
      <c r="A77" s="14"/>
      <c r="B77" s="15" t="s">
        <v>63</v>
      </c>
      <c r="C77" s="16">
        <v>1</v>
      </c>
      <c r="D77" s="16">
        <v>5</v>
      </c>
      <c r="E77" s="17">
        <f t="shared" si="11"/>
        <v>2.0325203252032522E-3</v>
      </c>
      <c r="F77" s="17">
        <f t="shared" si="12"/>
        <v>9.881422924901186E-3</v>
      </c>
      <c r="G77" s="17">
        <f t="shared" si="14"/>
        <v>4</v>
      </c>
      <c r="H77" s="17">
        <f t="shared" si="13"/>
        <v>8.130081300813009E-3</v>
      </c>
    </row>
    <row r="78" spans="1:8" x14ac:dyDescent="0.2">
      <c r="A78" s="14"/>
      <c r="B78" s="15" t="s">
        <v>64</v>
      </c>
      <c r="C78" s="16">
        <v>1</v>
      </c>
      <c r="D78" s="16">
        <v>1</v>
      </c>
      <c r="E78" s="17">
        <f t="shared" si="11"/>
        <v>2.0325203252032522E-3</v>
      </c>
      <c r="F78" s="17">
        <f t="shared" si="12"/>
        <v>1.976284584980237E-3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65</v>
      </c>
      <c r="C79" s="16">
        <v>8</v>
      </c>
      <c r="D79" s="16">
        <v>8</v>
      </c>
      <c r="E79" s="17">
        <f t="shared" si="11"/>
        <v>1.6260162601626018E-2</v>
      </c>
      <c r="F79" s="17">
        <f t="shared" si="12"/>
        <v>1.5810276679841896E-2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66</v>
      </c>
      <c r="C80" s="16">
        <v>21</v>
      </c>
      <c r="D80" s="16">
        <v>30</v>
      </c>
      <c r="E80" s="17">
        <f t="shared" si="11"/>
        <v>4.2682926829268296E-2</v>
      </c>
      <c r="F80" s="17">
        <f t="shared" si="12"/>
        <v>5.9288537549407112E-2</v>
      </c>
      <c r="G80" s="17">
        <f t="shared" si="14"/>
        <v>0.42857142857142855</v>
      </c>
      <c r="H80" s="17">
        <f t="shared" si="13"/>
        <v>1.8292682926829267E-2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3</v>
      </c>
      <c r="D82" s="16">
        <v>1</v>
      </c>
      <c r="E82" s="17">
        <f t="shared" si="11"/>
        <v>6.0975609756097563E-3</v>
      </c>
      <c r="F82" s="17">
        <f t="shared" si="12"/>
        <v>1.976284584980237E-3</v>
      </c>
      <c r="G82" s="17">
        <f t="shared" si="14"/>
        <v>-0.66666666666666663</v>
      </c>
      <c r="H82" s="17">
        <f t="shared" si="13"/>
        <v>-4.0650406504065036E-3</v>
      </c>
    </row>
    <row r="83" spans="1:8" x14ac:dyDescent="0.2">
      <c r="A83" s="14"/>
      <c r="B83" s="15" t="s">
        <v>69</v>
      </c>
      <c r="C83" s="16">
        <v>2</v>
      </c>
      <c r="D83" s="16">
        <v>2</v>
      </c>
      <c r="E83" s="17">
        <f t="shared" si="11"/>
        <v>4.0650406504065045E-3</v>
      </c>
      <c r="F83" s="17">
        <f t="shared" si="12"/>
        <v>3.952569169960474E-3</v>
      </c>
      <c r="G83" s="17">
        <f t="shared" si="14"/>
        <v>0</v>
      </c>
      <c r="H83" s="17">
        <f t="shared" si="13"/>
        <v>0</v>
      </c>
    </row>
    <row r="84" spans="1:8" x14ac:dyDescent="0.2">
      <c r="A84" s="14"/>
      <c r="B84" s="15" t="s">
        <v>70</v>
      </c>
      <c r="C84" s="16">
        <v>1</v>
      </c>
      <c r="D84" s="16">
        <v>1</v>
      </c>
      <c r="E84" s="17">
        <f t="shared" si="11"/>
        <v>2.0325203252032522E-3</v>
      </c>
      <c r="F84" s="17">
        <f t="shared" si="12"/>
        <v>1.976284584980237E-3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71</v>
      </c>
      <c r="C85" s="16">
        <v>1</v>
      </c>
      <c r="D85" s="16">
        <v>3</v>
      </c>
      <c r="E85" s="17">
        <f t="shared" si="11"/>
        <v>2.0325203252032522E-3</v>
      </c>
      <c r="F85" s="17">
        <f t="shared" si="12"/>
        <v>5.9288537549407111E-3</v>
      </c>
      <c r="G85" s="17">
        <f t="shared" si="14"/>
        <v>2</v>
      </c>
      <c r="H85" s="17">
        <f t="shared" si="13"/>
        <v>4.0650406504065045E-3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5</v>
      </c>
      <c r="D87" s="16">
        <v>15</v>
      </c>
      <c r="E87" s="17">
        <f t="shared" si="11"/>
        <v>1.016260162601626E-2</v>
      </c>
      <c r="F87" s="17">
        <f t="shared" si="12"/>
        <v>2.9644268774703556E-2</v>
      </c>
      <c r="G87" s="17">
        <f t="shared" si="14"/>
        <v>2</v>
      </c>
      <c r="H87" s="17">
        <f t="shared" si="13"/>
        <v>2.032520325203252E-2</v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2</v>
      </c>
      <c r="D89" s="16">
        <v>3</v>
      </c>
      <c r="E89" s="17">
        <f t="shared" si="11"/>
        <v>4.0650406504065045E-3</v>
      </c>
      <c r="F89" s="17">
        <f t="shared" si="12"/>
        <v>5.9288537549407111E-3</v>
      </c>
      <c r="G89" s="17">
        <f t="shared" si="14"/>
        <v>0.5</v>
      </c>
      <c r="H89" s="17">
        <f t="shared" si="13"/>
        <v>2.0325203252032522E-3</v>
      </c>
    </row>
    <row r="90" spans="1:8" x14ac:dyDescent="0.2">
      <c r="A90" s="14"/>
      <c r="B90" s="15" t="s">
        <v>76</v>
      </c>
      <c r="C90" s="16">
        <v>4</v>
      </c>
      <c r="D90" s="16">
        <v>7</v>
      </c>
      <c r="E90" s="17">
        <f t="shared" si="11"/>
        <v>8.130081300813009E-3</v>
      </c>
      <c r="F90" s="17">
        <f t="shared" si="12"/>
        <v>1.383399209486166E-2</v>
      </c>
      <c r="G90" s="17">
        <f t="shared" si="14"/>
        <v>0.75</v>
      </c>
      <c r="H90" s="17">
        <f t="shared" si="13"/>
        <v>6.0975609756097563E-3</v>
      </c>
    </row>
    <row r="91" spans="1:8" x14ac:dyDescent="0.2">
      <c r="A91" s="14"/>
      <c r="B91" s="15" t="s">
        <v>77</v>
      </c>
      <c r="C91" s="16">
        <v>13</v>
      </c>
      <c r="D91" s="16">
        <v>24</v>
      </c>
      <c r="E91" s="17">
        <f t="shared" si="11"/>
        <v>2.6422764227642278E-2</v>
      </c>
      <c r="F91" s="17">
        <f t="shared" si="12"/>
        <v>4.7430830039525688E-2</v>
      </c>
      <c r="G91" s="17">
        <f t="shared" si="14"/>
        <v>0.84615384615384615</v>
      </c>
      <c r="H91" s="17">
        <f t="shared" si="13"/>
        <v>2.2357723577235773E-2</v>
      </c>
    </row>
    <row r="92" spans="1:8" x14ac:dyDescent="0.2">
      <c r="A92" s="14"/>
      <c r="B92" s="15" t="s">
        <v>78</v>
      </c>
      <c r="C92" s="16">
        <v>4</v>
      </c>
      <c r="D92" s="16">
        <v>5</v>
      </c>
      <c r="E92" s="17">
        <f t="shared" si="11"/>
        <v>8.130081300813009E-3</v>
      </c>
      <c r="F92" s="17">
        <f t="shared" si="12"/>
        <v>9.881422924901186E-3</v>
      </c>
      <c r="G92" s="17">
        <f t="shared" si="14"/>
        <v>0.25</v>
      </c>
      <c r="H92" s="17">
        <f t="shared" si="13"/>
        <v>2.0325203252032522E-3</v>
      </c>
    </row>
    <row r="93" spans="1:8" x14ac:dyDescent="0.2">
      <c r="A93" s="14"/>
      <c r="B93" s="15" t="s">
        <v>79</v>
      </c>
      <c r="C93" s="16">
        <v>1</v>
      </c>
      <c r="D93" s="16">
        <v>3</v>
      </c>
      <c r="E93" s="17">
        <f t="shared" si="11"/>
        <v>2.0325203252032522E-3</v>
      </c>
      <c r="F93" s="17">
        <f t="shared" si="12"/>
        <v>5.9288537549407111E-3</v>
      </c>
      <c r="G93" s="17">
        <f t="shared" si="14"/>
        <v>2</v>
      </c>
      <c r="H93" s="17">
        <f t="shared" si="13"/>
        <v>4.0650406504065045E-3</v>
      </c>
    </row>
    <row r="94" spans="1:8" x14ac:dyDescent="0.2">
      <c r="A94" s="14"/>
      <c r="B94" s="15" t="s">
        <v>80</v>
      </c>
      <c r="C94" s="16">
        <v>2</v>
      </c>
      <c r="D94" s="16">
        <v>11</v>
      </c>
      <c r="E94" s="17">
        <f t="shared" si="11"/>
        <v>4.0650406504065045E-3</v>
      </c>
      <c r="F94" s="17">
        <f t="shared" si="12"/>
        <v>2.1739130434782608E-2</v>
      </c>
      <c r="G94" s="17">
        <f t="shared" si="14"/>
        <v>4.5</v>
      </c>
      <c r="H94" s="17">
        <f t="shared" si="13"/>
        <v>1.8292682926829271E-2</v>
      </c>
    </row>
    <row r="95" spans="1:8" x14ac:dyDescent="0.2">
      <c r="A95" s="14"/>
      <c r="B95" s="15" t="s">
        <v>81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82</v>
      </c>
      <c r="C96" s="16">
        <v>3</v>
      </c>
      <c r="D96" s="16">
        <v>5</v>
      </c>
      <c r="E96" s="17">
        <f t="shared" si="11"/>
        <v>6.0975609756097563E-3</v>
      </c>
      <c r="F96" s="17">
        <f t="shared" si="12"/>
        <v>9.881422924901186E-3</v>
      </c>
      <c r="G96" s="17">
        <f t="shared" si="14"/>
        <v>0.66666666666666663</v>
      </c>
      <c r="H96" s="17">
        <f t="shared" si="13"/>
        <v>4.0650406504065036E-3</v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4</v>
      </c>
      <c r="D99" s="16">
        <v>25</v>
      </c>
      <c r="E99" s="17">
        <f t="shared" si="11"/>
        <v>8.130081300813009E-3</v>
      </c>
      <c r="F99" s="17">
        <f t="shared" si="12"/>
        <v>4.9407114624505928E-2</v>
      </c>
      <c r="G99" s="17">
        <f t="shared" si="14"/>
        <v>5.25</v>
      </c>
      <c r="H99" s="17">
        <f t="shared" si="13"/>
        <v>4.2682926829268296E-2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1</v>
      </c>
      <c r="D102" s="16">
        <v>0</v>
      </c>
      <c r="E102" s="17">
        <f t="shared" si="11"/>
        <v>2.0325203252032522E-3</v>
      </c>
      <c r="F102" s="17" t="str">
        <f t="shared" si="12"/>
        <v/>
      </c>
      <c r="G102" s="17">
        <f t="shared" si="14"/>
        <v>-1</v>
      </c>
      <c r="H102" s="17">
        <f t="shared" si="13"/>
        <v>-2.0325203252032522E-3</v>
      </c>
    </row>
    <row r="103" spans="1:8" x14ac:dyDescent="0.2">
      <c r="A103" s="14"/>
      <c r="B103" s="15" t="s">
        <v>89</v>
      </c>
      <c r="C103" s="16">
        <v>7</v>
      </c>
      <c r="D103" s="16">
        <v>8</v>
      </c>
      <c r="E103" s="17">
        <f t="shared" si="11"/>
        <v>1.4227642276422764E-2</v>
      </c>
      <c r="F103" s="17">
        <f t="shared" si="12"/>
        <v>1.5810276679841896E-2</v>
      </c>
      <c r="G103" s="17">
        <f t="shared" si="14"/>
        <v>0.14285714285714285</v>
      </c>
      <c r="H103" s="17">
        <f t="shared" si="13"/>
        <v>2.0325203252032518E-3</v>
      </c>
    </row>
    <row r="104" spans="1:8" x14ac:dyDescent="0.2">
      <c r="A104" s="14"/>
      <c r="B104" s="15" t="s">
        <v>90</v>
      </c>
      <c r="C104" s="16">
        <v>6</v>
      </c>
      <c r="D104" s="16">
        <v>9</v>
      </c>
      <c r="E104" s="17">
        <f t="shared" si="11"/>
        <v>1.2195121951219513E-2</v>
      </c>
      <c r="F104" s="17">
        <f t="shared" si="12"/>
        <v>1.7786561264822136E-2</v>
      </c>
      <c r="G104" s="17">
        <f t="shared" si="14"/>
        <v>0.5</v>
      </c>
      <c r="H104" s="17">
        <f t="shared" si="13"/>
        <v>6.0975609756097563E-3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3</v>
      </c>
      <c r="D106" s="16">
        <v>6</v>
      </c>
      <c r="E106" s="17">
        <f t="shared" si="11"/>
        <v>6.0975609756097563E-3</v>
      </c>
      <c r="F106" s="17">
        <f t="shared" si="12"/>
        <v>1.1857707509881422E-2</v>
      </c>
      <c r="G106" s="17">
        <f t="shared" si="14"/>
        <v>1</v>
      </c>
      <c r="H106" s="17">
        <f t="shared" si="13"/>
        <v>6.0975609756097563E-3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1</v>
      </c>
      <c r="D108" s="16">
        <v>0</v>
      </c>
      <c r="E108" s="17">
        <f t="shared" si="15"/>
        <v>2.0325203252032522E-3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-2.0325203252032522E-3</v>
      </c>
    </row>
    <row r="109" spans="1:8" x14ac:dyDescent="0.2">
      <c r="A109" s="14"/>
      <c r="B109" s="15" t="s">
        <v>96</v>
      </c>
      <c r="C109" s="16">
        <v>1</v>
      </c>
      <c r="D109" s="16">
        <v>0</v>
      </c>
      <c r="E109" s="17">
        <f t="shared" si="15"/>
        <v>2.0325203252032522E-3</v>
      </c>
      <c r="F109" s="17" t="str">
        <f t="shared" si="16"/>
        <v/>
      </c>
      <c r="G109" s="17">
        <f t="shared" si="18"/>
        <v>-1</v>
      </c>
      <c r="H109" s="17">
        <f t="shared" si="17"/>
        <v>-2.0325203252032522E-3</v>
      </c>
    </row>
    <row r="110" spans="1:8" x14ac:dyDescent="0.2">
      <c r="A110" s="14"/>
      <c r="B110" s="15" t="s">
        <v>97</v>
      </c>
      <c r="C110" s="16">
        <v>0</v>
      </c>
      <c r="D110" s="16">
        <v>1</v>
      </c>
      <c r="E110" s="17" t="str">
        <f t="shared" si="15"/>
        <v/>
      </c>
      <c r="F110" s="17">
        <f t="shared" si="16"/>
        <v>1.976284584980237E-3</v>
      </c>
      <c r="G110" s="17">
        <f t="shared" si="18"/>
        <v>1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16</v>
      </c>
      <c r="D111" s="16">
        <v>22</v>
      </c>
      <c r="E111" s="17">
        <f t="shared" si="15"/>
        <v>3.2520325203252036E-2</v>
      </c>
      <c r="F111" s="17">
        <f t="shared" si="16"/>
        <v>4.3478260869565216E-2</v>
      </c>
      <c r="G111" s="17">
        <f t="shared" si="18"/>
        <v>0.375</v>
      </c>
      <c r="H111" s="17">
        <f t="shared" si="17"/>
        <v>1.2195121951219513E-2</v>
      </c>
    </row>
    <row r="112" spans="1:8" ht="25.5" x14ac:dyDescent="0.2">
      <c r="A112" s="14"/>
      <c r="B112" s="15" t="s">
        <v>99</v>
      </c>
      <c r="C112" s="16">
        <v>2</v>
      </c>
      <c r="D112" s="16">
        <v>2</v>
      </c>
      <c r="E112" s="17">
        <f t="shared" si="15"/>
        <v>4.0650406504065045E-3</v>
      </c>
      <c r="F112" s="17">
        <f t="shared" si="16"/>
        <v>3.952569169960474E-3</v>
      </c>
      <c r="G112" s="17">
        <f t="shared" si="18"/>
        <v>0</v>
      </c>
      <c r="H112" s="17">
        <f t="shared" si="17"/>
        <v>0</v>
      </c>
    </row>
    <row r="113" spans="1:8" ht="25.5" x14ac:dyDescent="0.2">
      <c r="A113" s="14"/>
      <c r="B113" s="15" t="s">
        <v>100</v>
      </c>
      <c r="C113" s="16">
        <v>22</v>
      </c>
      <c r="D113" s="16">
        <v>18</v>
      </c>
      <c r="E113" s="17">
        <f t="shared" si="15"/>
        <v>4.4715447154471545E-2</v>
      </c>
      <c r="F113" s="17">
        <f t="shared" si="16"/>
        <v>3.5573122529644272E-2</v>
      </c>
      <c r="G113" s="17">
        <f t="shared" si="18"/>
        <v>-0.18181818181818182</v>
      </c>
      <c r="H113" s="17">
        <f t="shared" si="17"/>
        <v>-8.130081300813009E-3</v>
      </c>
    </row>
    <row r="114" spans="1:8" x14ac:dyDescent="0.2">
      <c r="A114" s="14"/>
      <c r="B114" s="15" t="s">
        <v>101</v>
      </c>
      <c r="C114" s="16">
        <v>29</v>
      </c>
      <c r="D114" s="16">
        <v>6</v>
      </c>
      <c r="E114" s="17">
        <f t="shared" si="15"/>
        <v>5.894308943089431E-2</v>
      </c>
      <c r="F114" s="17">
        <f t="shared" si="16"/>
        <v>1.1857707509881422E-2</v>
      </c>
      <c r="G114" s="17">
        <f t="shared" si="18"/>
        <v>-0.7931034482758621</v>
      </c>
      <c r="H114" s="17">
        <f t="shared" si="17"/>
        <v>-4.6747967479674801E-2</v>
      </c>
    </row>
    <row r="115" spans="1:8" x14ac:dyDescent="0.2">
      <c r="A115" s="14"/>
      <c r="B115" s="15" t="s">
        <v>102</v>
      </c>
      <c r="C115" s="16">
        <v>40</v>
      </c>
      <c r="D115" s="16">
        <v>26</v>
      </c>
      <c r="E115" s="17">
        <f t="shared" si="15"/>
        <v>8.1300813008130079E-2</v>
      </c>
      <c r="F115" s="17">
        <f t="shared" si="16"/>
        <v>5.1383399209486168E-2</v>
      </c>
      <c r="G115" s="17">
        <f t="shared" si="18"/>
        <v>-0.35</v>
      </c>
      <c r="H115" s="17">
        <f t="shared" si="17"/>
        <v>-2.8455284552845527E-2</v>
      </c>
    </row>
    <row r="116" spans="1:8" x14ac:dyDescent="0.2">
      <c r="A116" s="14"/>
      <c r="B116" s="15" t="s">
        <v>103</v>
      </c>
      <c r="C116" s="16">
        <v>2</v>
      </c>
      <c r="D116" s="16">
        <v>5</v>
      </c>
      <c r="E116" s="17">
        <f t="shared" si="15"/>
        <v>4.0650406504065045E-3</v>
      </c>
      <c r="F116" s="17">
        <f t="shared" si="16"/>
        <v>9.881422924901186E-3</v>
      </c>
      <c r="G116" s="17">
        <f t="shared" si="18"/>
        <v>1.5</v>
      </c>
      <c r="H116" s="17">
        <f t="shared" si="17"/>
        <v>6.0975609756097563E-3</v>
      </c>
    </row>
    <row r="117" spans="1:8" x14ac:dyDescent="0.2">
      <c r="A117" s="14"/>
      <c r="B117" s="15" t="s">
        <v>104</v>
      </c>
      <c r="C117" s="16">
        <v>3</v>
      </c>
      <c r="D117" s="16">
        <v>4</v>
      </c>
      <c r="E117" s="17">
        <f t="shared" si="15"/>
        <v>6.0975609756097563E-3</v>
      </c>
      <c r="F117" s="17">
        <f t="shared" si="16"/>
        <v>7.9051383399209481E-3</v>
      </c>
      <c r="G117" s="17">
        <f t="shared" si="18"/>
        <v>0.33333333333333331</v>
      </c>
      <c r="H117" s="17">
        <f t="shared" si="17"/>
        <v>2.0325203252032518E-3</v>
      </c>
    </row>
    <row r="118" spans="1:8" x14ac:dyDescent="0.2">
      <c r="A118" s="14"/>
      <c r="B118" s="15" t="s">
        <v>105</v>
      </c>
      <c r="C118" s="16">
        <v>1</v>
      </c>
      <c r="D118" s="16">
        <v>1</v>
      </c>
      <c r="E118" s="17">
        <f t="shared" si="15"/>
        <v>2.0325203252032522E-3</v>
      </c>
      <c r="F118" s="17">
        <f t="shared" si="16"/>
        <v>1.976284584980237E-3</v>
      </c>
      <c r="G118" s="17">
        <f t="shared" si="18"/>
        <v>0</v>
      </c>
      <c r="H118" s="17">
        <f t="shared" si="17"/>
        <v>0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23</v>
      </c>
      <c r="D120" s="16">
        <v>1</v>
      </c>
      <c r="E120" s="17">
        <f t="shared" si="15"/>
        <v>4.6747967479674794E-2</v>
      </c>
      <c r="F120" s="17">
        <f t="shared" si="16"/>
        <v>1.976284584980237E-3</v>
      </c>
      <c r="G120" s="17">
        <f t="shared" si="18"/>
        <v>-0.95652173913043481</v>
      </c>
      <c r="H120" s="17">
        <f t="shared" si="17"/>
        <v>-4.4715447154471545E-2</v>
      </c>
    </row>
    <row r="121" spans="1:8" x14ac:dyDescent="0.2">
      <c r="A121" s="14"/>
      <c r="B121" s="15" t="s">
        <v>108</v>
      </c>
      <c r="C121" s="16">
        <v>1</v>
      </c>
      <c r="D121" s="16">
        <v>1</v>
      </c>
      <c r="E121" s="17">
        <f t="shared" si="15"/>
        <v>2.0325203252032522E-3</v>
      </c>
      <c r="F121" s="17">
        <f t="shared" si="16"/>
        <v>1.976284584980237E-3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1</v>
      </c>
      <c r="E123" s="17" t="str">
        <f t="shared" si="15"/>
        <v/>
      </c>
      <c r="F123" s="17">
        <f t="shared" si="16"/>
        <v>1.976284584980237E-3</v>
      </c>
      <c r="G123" s="17">
        <f t="shared" si="18"/>
        <v>1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2</v>
      </c>
      <c r="D124" s="16">
        <v>3</v>
      </c>
      <c r="E124" s="17">
        <f t="shared" si="15"/>
        <v>4.0650406504065045E-3</v>
      </c>
      <c r="F124" s="17">
        <f t="shared" si="16"/>
        <v>5.9288537549407111E-3</v>
      </c>
      <c r="G124" s="17">
        <f t="shared" si="18"/>
        <v>0.5</v>
      </c>
      <c r="H124" s="17">
        <f t="shared" si="17"/>
        <v>2.0325203252032522E-3</v>
      </c>
    </row>
    <row r="125" spans="1:8" x14ac:dyDescent="0.2">
      <c r="A125" s="14"/>
      <c r="B125" s="15" t="s">
        <v>112</v>
      </c>
      <c r="C125" s="16">
        <v>37</v>
      </c>
      <c r="D125" s="16">
        <v>32</v>
      </c>
      <c r="E125" s="17">
        <f t="shared" si="15"/>
        <v>7.5203252032520332E-2</v>
      </c>
      <c r="F125" s="17">
        <f t="shared" si="16"/>
        <v>6.3241106719367585E-2</v>
      </c>
      <c r="G125" s="17">
        <f t="shared" si="18"/>
        <v>-0.13513513513513514</v>
      </c>
      <c r="H125" s="17">
        <f t="shared" si="17"/>
        <v>-1.0162601626016262E-2</v>
      </c>
    </row>
    <row r="126" spans="1:8" x14ac:dyDescent="0.2">
      <c r="A126" s="14"/>
      <c r="B126" s="15" t="s">
        <v>113</v>
      </c>
      <c r="C126" s="16">
        <v>20</v>
      </c>
      <c r="D126" s="16">
        <v>19</v>
      </c>
      <c r="E126" s="17">
        <f t="shared" si="15"/>
        <v>4.065040650406504E-2</v>
      </c>
      <c r="F126" s="17">
        <f t="shared" si="16"/>
        <v>3.7549407114624504E-2</v>
      </c>
      <c r="G126" s="17">
        <f t="shared" si="18"/>
        <v>-0.05</v>
      </c>
      <c r="H126" s="17">
        <f t="shared" si="17"/>
        <v>-2.0325203252032522E-3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31</v>
      </c>
      <c r="D128" s="16">
        <v>62</v>
      </c>
      <c r="E128" s="17">
        <f t="shared" si="15"/>
        <v>6.3008130081300809E-2</v>
      </c>
      <c r="F128" s="17">
        <f t="shared" si="16"/>
        <v>0.1225296442687747</v>
      </c>
      <c r="G128" s="17">
        <f t="shared" si="18"/>
        <v>1</v>
      </c>
      <c r="H128" s="17">
        <f t="shared" si="17"/>
        <v>6.3008130081300809E-2</v>
      </c>
    </row>
    <row r="129" spans="1:8" x14ac:dyDescent="0.2">
      <c r="A129" s="14"/>
      <c r="B129" s="15" t="s">
        <v>116</v>
      </c>
      <c r="C129" s="16">
        <v>14</v>
      </c>
      <c r="D129" s="16">
        <v>12</v>
      </c>
      <c r="E129" s="17">
        <f t="shared" si="15"/>
        <v>2.8455284552845527E-2</v>
      </c>
      <c r="F129" s="17">
        <f t="shared" si="16"/>
        <v>2.3715415019762844E-2</v>
      </c>
      <c r="G129" s="17">
        <f t="shared" si="18"/>
        <v>-0.14285714285714285</v>
      </c>
      <c r="H129" s="17">
        <f t="shared" si="17"/>
        <v>-4.0650406504065036E-3</v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40</v>
      </c>
      <c r="D131" s="16">
        <v>9</v>
      </c>
      <c r="E131" s="17">
        <f t="shared" si="15"/>
        <v>8.1300813008130079E-2</v>
      </c>
      <c r="F131" s="17">
        <f t="shared" si="16"/>
        <v>1.7786561264822136E-2</v>
      </c>
      <c r="G131" s="17">
        <f t="shared" si="18"/>
        <v>-0.77500000000000002</v>
      </c>
      <c r="H131" s="17">
        <f t="shared" si="17"/>
        <v>-6.3008130081300809E-2</v>
      </c>
    </row>
    <row r="132" spans="1:8" ht="25.5" x14ac:dyDescent="0.2">
      <c r="A132" s="14"/>
      <c r="B132" s="15" t="s">
        <v>119</v>
      </c>
      <c r="C132" s="16">
        <v>19</v>
      </c>
      <c r="D132" s="16">
        <v>11</v>
      </c>
      <c r="E132" s="17">
        <f t="shared" si="15"/>
        <v>3.8617886178861791E-2</v>
      </c>
      <c r="F132" s="17">
        <f t="shared" si="16"/>
        <v>2.1739130434782608E-2</v>
      </c>
      <c r="G132" s="17">
        <f t="shared" si="18"/>
        <v>-0.42105263157894735</v>
      </c>
      <c r="H132" s="17">
        <f t="shared" si="17"/>
        <v>-1.6260162601626015E-2</v>
      </c>
    </row>
    <row r="133" spans="1:8" x14ac:dyDescent="0.2">
      <c r="A133" s="14"/>
      <c r="B133" s="15" t="s">
        <v>120</v>
      </c>
      <c r="C133" s="16">
        <v>17</v>
      </c>
      <c r="D133" s="16">
        <v>12</v>
      </c>
      <c r="E133" s="17">
        <f t="shared" si="15"/>
        <v>3.4552845528455285E-2</v>
      </c>
      <c r="F133" s="17">
        <f t="shared" si="16"/>
        <v>2.3715415019762844E-2</v>
      </c>
      <c r="G133" s="17">
        <f t="shared" si="18"/>
        <v>-0.29411764705882354</v>
      </c>
      <c r="H133" s="17">
        <f t="shared" si="17"/>
        <v>-1.016260162601626E-2</v>
      </c>
    </row>
    <row r="134" spans="1:8" x14ac:dyDescent="0.2">
      <c r="A134" s="14"/>
      <c r="B134" s="15" t="s">
        <v>121</v>
      </c>
      <c r="C134" s="16">
        <v>10</v>
      </c>
      <c r="D134" s="16">
        <v>5</v>
      </c>
      <c r="E134" s="17">
        <f t="shared" si="15"/>
        <v>2.032520325203252E-2</v>
      </c>
      <c r="F134" s="17">
        <f t="shared" si="16"/>
        <v>9.881422924901186E-3</v>
      </c>
      <c r="G134" s="17">
        <f t="shared" si="18"/>
        <v>-0.5</v>
      </c>
      <c r="H134" s="17">
        <f t="shared" si="17"/>
        <v>-1.016260162601626E-2</v>
      </c>
    </row>
    <row r="135" spans="1:8" x14ac:dyDescent="0.2">
      <c r="A135" s="14"/>
      <c r="B135" s="15" t="s">
        <v>122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123</v>
      </c>
      <c r="C136" s="16">
        <v>4</v>
      </c>
      <c r="D136" s="16">
        <v>5</v>
      </c>
      <c r="E136" s="17">
        <f t="shared" si="15"/>
        <v>8.130081300813009E-3</v>
      </c>
      <c r="F136" s="17">
        <f t="shared" si="16"/>
        <v>9.881422924901186E-3</v>
      </c>
      <c r="G136" s="17">
        <f t="shared" si="18"/>
        <v>0.25</v>
      </c>
      <c r="H136" s="17">
        <f t="shared" si="17"/>
        <v>2.0325203252032522E-3</v>
      </c>
    </row>
    <row r="137" spans="1:8" x14ac:dyDescent="0.2">
      <c r="A137" s="14"/>
      <c r="B137" s="15" t="s">
        <v>124</v>
      </c>
      <c r="C137" s="16">
        <v>2</v>
      </c>
      <c r="D137" s="16">
        <v>2</v>
      </c>
      <c r="E137" s="17">
        <f t="shared" si="15"/>
        <v>4.0650406504065045E-3</v>
      </c>
      <c r="F137" s="17">
        <f t="shared" si="16"/>
        <v>3.952569169960474E-3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1.976284584980237E-3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3</v>
      </c>
      <c r="E139" s="17">
        <f t="shared" ref="E139:E167" si="19">+IF(C139=0,"",C139/C$75)</f>
        <v>2.0325203252032522E-3</v>
      </c>
      <c r="F139" s="17">
        <f t="shared" ref="F139:F167" si="20">+IF(D139=0,"",D139/D$75)</f>
        <v>5.9288537549407111E-3</v>
      </c>
      <c r="G139" s="17">
        <f t="shared" si="18"/>
        <v>2</v>
      </c>
      <c r="H139" s="17">
        <f t="shared" ref="H139:H167" si="21">+IF(OR(AND(E139=""),(G139="")),"",E139*G139)</f>
        <v>4.0650406504065045E-3</v>
      </c>
    </row>
    <row r="140" spans="1:8" x14ac:dyDescent="0.2">
      <c r="A140" s="14"/>
      <c r="B140" s="15" t="s">
        <v>127</v>
      </c>
      <c r="C140" s="16">
        <v>2</v>
      </c>
      <c r="D140" s="16">
        <v>0</v>
      </c>
      <c r="E140" s="17">
        <f t="shared" si="19"/>
        <v>4.0650406504065045E-3</v>
      </c>
      <c r="F140" s="17" t="str">
        <f t="shared" si="20"/>
        <v/>
      </c>
      <c r="G140" s="17">
        <f t="shared" ref="G140:G167" si="22">+IF(AND(C140=0,D140=0)," ",IF(C140=0,1,IF(D140=0,-1,(D140-C140)/C140)))</f>
        <v>-1</v>
      </c>
      <c r="H140" s="17">
        <f t="shared" si="21"/>
        <v>-4.0650406504065045E-3</v>
      </c>
    </row>
    <row r="141" spans="1:8" ht="25.5" x14ac:dyDescent="0.2">
      <c r="A141" s="14"/>
      <c r="B141" s="15" t="s">
        <v>128</v>
      </c>
      <c r="C141" s="16">
        <v>4</v>
      </c>
      <c r="D141" s="16">
        <v>7</v>
      </c>
      <c r="E141" s="17">
        <f t="shared" si="19"/>
        <v>8.130081300813009E-3</v>
      </c>
      <c r="F141" s="17">
        <f t="shared" si="20"/>
        <v>1.383399209486166E-2</v>
      </c>
      <c r="G141" s="17">
        <f t="shared" si="22"/>
        <v>0.75</v>
      </c>
      <c r="H141" s="17">
        <f t="shared" si="21"/>
        <v>6.0975609756097563E-3</v>
      </c>
    </row>
    <row r="142" spans="1:8" ht="25.5" x14ac:dyDescent="0.2">
      <c r="A142" s="14"/>
      <c r="B142" s="15" t="s">
        <v>129</v>
      </c>
      <c r="C142" s="16">
        <v>1</v>
      </c>
      <c r="D142" s="16">
        <v>0</v>
      </c>
      <c r="E142" s="17">
        <f t="shared" si="19"/>
        <v>2.0325203252032522E-3</v>
      </c>
      <c r="F142" s="17" t="str">
        <f t="shared" si="20"/>
        <v/>
      </c>
      <c r="G142" s="17">
        <f t="shared" si="22"/>
        <v>-1</v>
      </c>
      <c r="H142" s="17">
        <f t="shared" si="21"/>
        <v>-2.0325203252032522E-3</v>
      </c>
    </row>
    <row r="143" spans="1:8" ht="25.5" x14ac:dyDescent="0.2">
      <c r="A143" s="14"/>
      <c r="B143" s="15" t="s">
        <v>130</v>
      </c>
      <c r="C143" s="16">
        <v>0</v>
      </c>
      <c r="D143" s="16">
        <v>0</v>
      </c>
      <c r="E143" s="17" t="str">
        <f t="shared" si="19"/>
        <v/>
      </c>
      <c r="F143" s="17" t="str">
        <f t="shared" si="20"/>
        <v/>
      </c>
      <c r="G143" s="17" t="str">
        <f t="shared" si="22"/>
        <v xml:space="preserve"> </v>
      </c>
      <c r="H143" s="17" t="str">
        <f t="shared" si="21"/>
        <v/>
      </c>
    </row>
    <row r="144" spans="1:8" ht="25.5" x14ac:dyDescent="0.2">
      <c r="A144" s="14"/>
      <c r="B144" s="15" t="s">
        <v>131</v>
      </c>
      <c r="C144" s="16">
        <v>1</v>
      </c>
      <c r="D144" s="16">
        <v>26</v>
      </c>
      <c r="E144" s="17">
        <f t="shared" si="19"/>
        <v>2.0325203252032522E-3</v>
      </c>
      <c r="F144" s="17">
        <f t="shared" si="20"/>
        <v>5.1383399209486168E-2</v>
      </c>
      <c r="G144" s="17">
        <f t="shared" si="22"/>
        <v>25</v>
      </c>
      <c r="H144" s="17">
        <f t="shared" si="21"/>
        <v>5.0813008130081307E-2</v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1</v>
      </c>
      <c r="D147" s="16">
        <v>0</v>
      </c>
      <c r="E147" s="17">
        <f t="shared" si="19"/>
        <v>2.0325203252032522E-3</v>
      </c>
      <c r="F147" s="17" t="str">
        <f t="shared" si="20"/>
        <v/>
      </c>
      <c r="G147" s="17">
        <f t="shared" si="22"/>
        <v>-1</v>
      </c>
      <c r="H147" s="17">
        <f t="shared" si="21"/>
        <v>-2.0325203252032522E-3</v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2.0325203252032522E-3</v>
      </c>
      <c r="F149" s="17" t="str">
        <f t="shared" si="20"/>
        <v/>
      </c>
      <c r="G149" s="17">
        <f t="shared" si="22"/>
        <v>-1</v>
      </c>
      <c r="H149" s="17">
        <f t="shared" si="21"/>
        <v>-2.0325203252032522E-3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1</v>
      </c>
      <c r="D152" s="16">
        <v>0</v>
      </c>
      <c r="E152" s="17">
        <f t="shared" si="19"/>
        <v>2.0325203252032522E-3</v>
      </c>
      <c r="F152" s="17" t="str">
        <f t="shared" si="20"/>
        <v/>
      </c>
      <c r="G152" s="17">
        <f t="shared" si="22"/>
        <v>-1</v>
      </c>
      <c r="H152" s="17">
        <f t="shared" si="21"/>
        <v>-2.0325203252032522E-3</v>
      </c>
    </row>
    <row r="153" spans="1:8" x14ac:dyDescent="0.2">
      <c r="A153" s="14"/>
      <c r="B153" s="15" t="s">
        <v>140</v>
      </c>
      <c r="C153" s="16">
        <v>4</v>
      </c>
      <c r="D153" s="16">
        <v>8</v>
      </c>
      <c r="E153" s="17">
        <f t="shared" si="19"/>
        <v>8.130081300813009E-3</v>
      </c>
      <c r="F153" s="17">
        <f t="shared" si="20"/>
        <v>1.5810276679841896E-2</v>
      </c>
      <c r="G153" s="17">
        <f t="shared" si="22"/>
        <v>1</v>
      </c>
      <c r="H153" s="17">
        <f t="shared" si="21"/>
        <v>8.130081300813009E-3</v>
      </c>
    </row>
    <row r="154" spans="1:8" x14ac:dyDescent="0.2">
      <c r="A154" s="14"/>
      <c r="B154" s="15" t="s">
        <v>141</v>
      </c>
      <c r="C154" s="16">
        <v>0</v>
      </c>
      <c r="D154" s="16">
        <v>2</v>
      </c>
      <c r="E154" s="17" t="str">
        <f t="shared" si="19"/>
        <v/>
      </c>
      <c r="F154" s="17">
        <f t="shared" si="20"/>
        <v>3.952569169960474E-3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6</v>
      </c>
      <c r="D155" s="16">
        <v>0</v>
      </c>
      <c r="E155" s="17">
        <f t="shared" si="19"/>
        <v>1.2195121951219513E-2</v>
      </c>
      <c r="F155" s="17" t="str">
        <f t="shared" si="20"/>
        <v/>
      </c>
      <c r="G155" s="17">
        <f t="shared" si="22"/>
        <v>-1</v>
      </c>
      <c r="H155" s="17">
        <f t="shared" si="21"/>
        <v>-1.2195121951219513E-2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4</v>
      </c>
      <c r="E156" s="17" t="str">
        <f t="shared" si="19"/>
        <v/>
      </c>
      <c r="F156" s="17">
        <f t="shared" si="20"/>
        <v>7.9051383399209481E-3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</v>
      </c>
      <c r="D157" s="16">
        <v>1</v>
      </c>
      <c r="E157" s="17">
        <f t="shared" si="19"/>
        <v>2.0325203252032522E-3</v>
      </c>
      <c r="F157" s="17">
        <f t="shared" si="20"/>
        <v>1.976284584980237E-3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145</v>
      </c>
      <c r="C158" s="16">
        <v>0</v>
      </c>
      <c r="D158" s="16">
        <v>1</v>
      </c>
      <c r="E158" s="17" t="str">
        <f t="shared" si="19"/>
        <v/>
      </c>
      <c r="F158" s="17">
        <f t="shared" si="20"/>
        <v>1.976284584980237E-3</v>
      </c>
      <c r="G158" s="17">
        <f t="shared" si="22"/>
        <v>1</v>
      </c>
      <c r="H158" s="17" t="str">
        <f t="shared" si="21"/>
        <v/>
      </c>
    </row>
    <row r="159" spans="1:8" x14ac:dyDescent="0.2">
      <c r="A159" s="14"/>
      <c r="B159" s="15" t="s">
        <v>146</v>
      </c>
      <c r="C159" s="16">
        <v>1</v>
      </c>
      <c r="D159" s="16">
        <v>0</v>
      </c>
      <c r="E159" s="17">
        <f t="shared" si="19"/>
        <v>2.0325203252032522E-3</v>
      </c>
      <c r="F159" s="17" t="str">
        <f t="shared" si="20"/>
        <v/>
      </c>
      <c r="G159" s="17">
        <f t="shared" si="22"/>
        <v>-1</v>
      </c>
      <c r="H159" s="17">
        <f t="shared" si="21"/>
        <v>-2.0325203252032522E-3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2</v>
      </c>
      <c r="D161" s="16">
        <v>0</v>
      </c>
      <c r="E161" s="17">
        <f t="shared" si="19"/>
        <v>4.0650406504065045E-3</v>
      </c>
      <c r="F161" s="17" t="str">
        <f t="shared" si="20"/>
        <v/>
      </c>
      <c r="G161" s="17">
        <f t="shared" si="22"/>
        <v>-1</v>
      </c>
      <c r="H161" s="17">
        <f t="shared" si="21"/>
        <v>-4.0650406504065045E-3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23</v>
      </c>
      <c r="D164" s="16">
        <v>8</v>
      </c>
      <c r="E164" s="17">
        <f t="shared" si="19"/>
        <v>4.6747967479674794E-2</v>
      </c>
      <c r="F164" s="17">
        <f t="shared" si="20"/>
        <v>1.5810276679841896E-2</v>
      </c>
      <c r="G164" s="17">
        <f t="shared" si="22"/>
        <v>-0.65217391304347827</v>
      </c>
      <c r="H164" s="17">
        <f t="shared" si="21"/>
        <v>-3.048780487804878E-2</v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2.0325203252032522E-3</v>
      </c>
      <c r="F166" s="17" t="str">
        <f t="shared" si="20"/>
        <v/>
      </c>
      <c r="G166" s="17">
        <f t="shared" si="22"/>
        <v>-1</v>
      </c>
      <c r="H166" s="17">
        <f t="shared" si="21"/>
        <v>-2.0325203252032522E-3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505</v>
      </c>
      <c r="D173" s="19">
        <f>SUM(D174:D343)</f>
        <v>524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3.7623762376237622E-2</v>
      </c>
      <c r="H173" s="20">
        <f t="shared" ref="H173:H204" si="25">+IF(OR(AND(E173=""),(G173="")),"",E173*G173)</f>
        <v>3.7623762376237622E-2</v>
      </c>
    </row>
    <row r="174" spans="1:8" x14ac:dyDescent="0.2">
      <c r="A174" s="14"/>
      <c r="B174" s="15" t="s">
        <v>155</v>
      </c>
      <c r="C174" s="16">
        <v>3</v>
      </c>
      <c r="D174" s="16">
        <v>7</v>
      </c>
      <c r="E174" s="17">
        <f t="shared" si="23"/>
        <v>5.9405940594059407E-3</v>
      </c>
      <c r="F174" s="17">
        <f t="shared" si="24"/>
        <v>1.3358778625954198E-2</v>
      </c>
      <c r="G174" s="17">
        <f t="shared" ref="G174:G205" si="26">+IF(AND(C174=0,D174=0)," ",IF(C174=0,1,IF(D174=0,-1,(D174-C174)/C174)))</f>
        <v>1.3333333333333333</v>
      </c>
      <c r="H174" s="17">
        <f t="shared" si="25"/>
        <v>7.9207920792079209E-3</v>
      </c>
    </row>
    <row r="175" spans="1:8" x14ac:dyDescent="0.2">
      <c r="A175" s="14"/>
      <c r="B175" s="15" t="s">
        <v>156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1.9083969465648854E-3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0</v>
      </c>
      <c r="D176" s="16">
        <v>2</v>
      </c>
      <c r="E176" s="17" t="str">
        <f t="shared" si="23"/>
        <v/>
      </c>
      <c r="F176" s="17">
        <f t="shared" si="24"/>
        <v>3.8167938931297708E-3</v>
      </c>
      <c r="G176" s="17">
        <f t="shared" si="26"/>
        <v>1</v>
      </c>
      <c r="H176" s="17" t="str">
        <f t="shared" si="2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9</v>
      </c>
      <c r="D178" s="16">
        <v>8</v>
      </c>
      <c r="E178" s="17">
        <f t="shared" si="23"/>
        <v>1.782178217821782E-2</v>
      </c>
      <c r="F178" s="17">
        <f t="shared" si="24"/>
        <v>1.5267175572519083E-2</v>
      </c>
      <c r="G178" s="17">
        <f t="shared" si="26"/>
        <v>-0.1111111111111111</v>
      </c>
      <c r="H178" s="17">
        <f t="shared" si="25"/>
        <v>-1.9801980198019798E-3</v>
      </c>
    </row>
    <row r="179" spans="1:8" x14ac:dyDescent="0.2">
      <c r="A179" s="14"/>
      <c r="B179" s="15" t="s">
        <v>160</v>
      </c>
      <c r="C179" s="16">
        <v>49</v>
      </c>
      <c r="D179" s="16">
        <v>48</v>
      </c>
      <c r="E179" s="17">
        <f t="shared" si="23"/>
        <v>9.7029702970297033E-2</v>
      </c>
      <c r="F179" s="17">
        <f t="shared" si="24"/>
        <v>9.1603053435114504E-2</v>
      </c>
      <c r="G179" s="17">
        <f t="shared" si="26"/>
        <v>-2.0408163265306121E-2</v>
      </c>
      <c r="H179" s="17">
        <f t="shared" si="25"/>
        <v>-1.9801980198019802E-3</v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23</v>
      </c>
      <c r="D181" s="16">
        <v>6</v>
      </c>
      <c r="E181" s="17">
        <f t="shared" si="23"/>
        <v>4.5544554455445543E-2</v>
      </c>
      <c r="F181" s="17">
        <f t="shared" si="24"/>
        <v>1.1450381679389313E-2</v>
      </c>
      <c r="G181" s="17">
        <f t="shared" si="26"/>
        <v>-0.73913043478260865</v>
      </c>
      <c r="H181" s="17">
        <f t="shared" si="25"/>
        <v>-3.3663366336633659E-2</v>
      </c>
    </row>
    <row r="182" spans="1:8" x14ac:dyDescent="0.2">
      <c r="A182" s="14"/>
      <c r="B182" s="15" t="s">
        <v>163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1.9083969465648854E-3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0</v>
      </c>
      <c r="D183" s="16">
        <v>1</v>
      </c>
      <c r="E183" s="17" t="str">
        <f t="shared" si="23"/>
        <v/>
      </c>
      <c r="F183" s="17">
        <f t="shared" si="24"/>
        <v>1.9083969465648854E-3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1</v>
      </c>
      <c r="D185" s="16">
        <v>1</v>
      </c>
      <c r="E185" s="17">
        <f t="shared" si="23"/>
        <v>1.9801980198019802E-3</v>
      </c>
      <c r="F185" s="17">
        <f t="shared" si="24"/>
        <v>1.9083969465648854E-3</v>
      </c>
      <c r="G185" s="17">
        <f t="shared" si="26"/>
        <v>0</v>
      </c>
      <c r="H185" s="17">
        <f t="shared" si="25"/>
        <v>0</v>
      </c>
    </row>
    <row r="186" spans="1:8" x14ac:dyDescent="0.2">
      <c r="A186" s="14"/>
      <c r="B186" s="15" t="s">
        <v>167</v>
      </c>
      <c r="C186" s="16">
        <v>37</v>
      </c>
      <c r="D186" s="16">
        <v>4</v>
      </c>
      <c r="E186" s="17">
        <f t="shared" si="23"/>
        <v>7.3267326732673263E-2</v>
      </c>
      <c r="F186" s="17">
        <f t="shared" si="24"/>
        <v>7.6335877862595417E-3</v>
      </c>
      <c r="G186" s="17">
        <f t="shared" si="26"/>
        <v>-0.89189189189189189</v>
      </c>
      <c r="H186" s="17">
        <f t="shared" si="25"/>
        <v>-6.5346534653465349E-2</v>
      </c>
    </row>
    <row r="187" spans="1:8" x14ac:dyDescent="0.2">
      <c r="A187" s="14"/>
      <c r="B187" s="15" t="s">
        <v>168</v>
      </c>
      <c r="C187" s="16">
        <v>10</v>
      </c>
      <c r="D187" s="16">
        <v>11</v>
      </c>
      <c r="E187" s="17">
        <f t="shared" si="23"/>
        <v>1.9801980198019802E-2</v>
      </c>
      <c r="F187" s="17">
        <f t="shared" si="24"/>
        <v>2.0992366412213741E-2</v>
      </c>
      <c r="G187" s="17">
        <f t="shared" si="26"/>
        <v>0.1</v>
      </c>
      <c r="H187" s="17">
        <f t="shared" si="25"/>
        <v>1.9801980198019802E-3</v>
      </c>
    </row>
    <row r="188" spans="1:8" ht="25.5" x14ac:dyDescent="0.2">
      <c r="A188" s="14"/>
      <c r="B188" s="15" t="s">
        <v>169</v>
      </c>
      <c r="C188" s="16">
        <v>5</v>
      </c>
      <c r="D188" s="16">
        <v>6</v>
      </c>
      <c r="E188" s="17">
        <f t="shared" si="23"/>
        <v>9.9009900990099011E-3</v>
      </c>
      <c r="F188" s="17">
        <f t="shared" si="24"/>
        <v>1.1450381679389313E-2</v>
      </c>
      <c r="G188" s="17">
        <f t="shared" si="26"/>
        <v>0.2</v>
      </c>
      <c r="H188" s="17">
        <f t="shared" si="25"/>
        <v>1.9801980198019802E-3</v>
      </c>
    </row>
    <row r="189" spans="1:8" ht="25.5" x14ac:dyDescent="0.2">
      <c r="A189" s="14"/>
      <c r="B189" s="15" t="s">
        <v>170</v>
      </c>
      <c r="C189" s="16">
        <v>2</v>
      </c>
      <c r="D189" s="16">
        <v>0</v>
      </c>
      <c r="E189" s="17">
        <f t="shared" si="23"/>
        <v>3.9603960396039604E-3</v>
      </c>
      <c r="F189" s="17" t="str">
        <f t="shared" si="24"/>
        <v/>
      </c>
      <c r="G189" s="17">
        <f t="shared" si="26"/>
        <v>-1</v>
      </c>
      <c r="H189" s="17">
        <f t="shared" si="25"/>
        <v>-3.9603960396039604E-3</v>
      </c>
    </row>
    <row r="190" spans="1:8" x14ac:dyDescent="0.2">
      <c r="A190" s="14"/>
      <c r="B190" s="15" t="s">
        <v>171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1.9083969465648854E-3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28</v>
      </c>
      <c r="E193" s="17" t="str">
        <f t="shared" si="23"/>
        <v/>
      </c>
      <c r="F193" s="17">
        <f t="shared" si="24"/>
        <v>5.3435114503816793E-2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4</v>
      </c>
      <c r="D194" s="16">
        <v>4</v>
      </c>
      <c r="E194" s="17">
        <f t="shared" si="23"/>
        <v>7.9207920792079209E-3</v>
      </c>
      <c r="F194" s="17">
        <f t="shared" si="24"/>
        <v>7.6335877862595417E-3</v>
      </c>
      <c r="G194" s="17">
        <f t="shared" si="26"/>
        <v>0</v>
      </c>
      <c r="H194" s="17">
        <f t="shared" si="25"/>
        <v>0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1.9083969465648854E-3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1.9083969465648854E-3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0</v>
      </c>
      <c r="D199" s="16">
        <v>3</v>
      </c>
      <c r="E199" s="17" t="str">
        <f t="shared" si="23"/>
        <v/>
      </c>
      <c r="F199" s="17">
        <f t="shared" si="24"/>
        <v>5.7251908396946565E-3</v>
      </c>
      <c r="G199" s="17">
        <f t="shared" si="26"/>
        <v>1</v>
      </c>
      <c r="H199" s="17" t="str">
        <f t="shared" si="25"/>
        <v/>
      </c>
    </row>
    <row r="200" spans="1:8" ht="25.5" x14ac:dyDescent="0.2">
      <c r="A200" s="14"/>
      <c r="B200" s="15" t="s">
        <v>181</v>
      </c>
      <c r="C200" s="16">
        <v>9</v>
      </c>
      <c r="D200" s="16">
        <v>2</v>
      </c>
      <c r="E200" s="17">
        <f t="shared" si="23"/>
        <v>1.782178217821782E-2</v>
      </c>
      <c r="F200" s="17">
        <f t="shared" si="24"/>
        <v>3.8167938931297708E-3</v>
      </c>
      <c r="G200" s="17">
        <f t="shared" si="26"/>
        <v>-0.77777777777777779</v>
      </c>
      <c r="H200" s="17">
        <f t="shared" si="25"/>
        <v>-1.386138613861386E-2</v>
      </c>
    </row>
    <row r="201" spans="1:8" x14ac:dyDescent="0.2">
      <c r="A201" s="14"/>
      <c r="B201" s="15" t="s">
        <v>182</v>
      </c>
      <c r="C201" s="16">
        <v>15</v>
      </c>
      <c r="D201" s="16">
        <v>7</v>
      </c>
      <c r="E201" s="17">
        <f t="shared" si="23"/>
        <v>2.9702970297029702E-2</v>
      </c>
      <c r="F201" s="17">
        <f t="shared" si="24"/>
        <v>1.3358778625954198E-2</v>
      </c>
      <c r="G201" s="17">
        <f t="shared" si="26"/>
        <v>-0.53333333333333333</v>
      </c>
      <c r="H201" s="17">
        <f t="shared" si="25"/>
        <v>-1.5841584158415842E-2</v>
      </c>
    </row>
    <row r="202" spans="1:8" x14ac:dyDescent="0.2">
      <c r="A202" s="14"/>
      <c r="B202" s="15" t="s">
        <v>183</v>
      </c>
      <c r="C202" s="16">
        <v>3</v>
      </c>
      <c r="D202" s="16">
        <v>3</v>
      </c>
      <c r="E202" s="17">
        <f t="shared" si="23"/>
        <v>5.9405940594059407E-3</v>
      </c>
      <c r="F202" s="17">
        <f t="shared" si="24"/>
        <v>5.7251908396946565E-3</v>
      </c>
      <c r="G202" s="17">
        <f t="shared" si="26"/>
        <v>0</v>
      </c>
      <c r="H202" s="17">
        <f t="shared" si="25"/>
        <v>0</v>
      </c>
    </row>
    <row r="203" spans="1:8" x14ac:dyDescent="0.2">
      <c r="A203" s="14"/>
      <c r="B203" s="15" t="s">
        <v>184</v>
      </c>
      <c r="C203" s="16">
        <v>5</v>
      </c>
      <c r="D203" s="16">
        <v>10</v>
      </c>
      <c r="E203" s="17">
        <f t="shared" si="23"/>
        <v>9.9009900990099011E-3</v>
      </c>
      <c r="F203" s="17">
        <f t="shared" si="24"/>
        <v>1.9083969465648856E-2</v>
      </c>
      <c r="G203" s="17">
        <f t="shared" si="26"/>
        <v>1</v>
      </c>
      <c r="H203" s="17">
        <f t="shared" si="25"/>
        <v>9.9009900990099011E-3</v>
      </c>
    </row>
    <row r="204" spans="1:8" x14ac:dyDescent="0.2">
      <c r="A204" s="14"/>
      <c r="B204" s="15" t="s">
        <v>185</v>
      </c>
      <c r="C204" s="16">
        <v>0</v>
      </c>
      <c r="D204" s="16">
        <v>6</v>
      </c>
      <c r="E204" s="17" t="str">
        <f t="shared" si="23"/>
        <v/>
      </c>
      <c r="F204" s="17">
        <f t="shared" si="24"/>
        <v>1.1450381679389313E-2</v>
      </c>
      <c r="G204" s="17">
        <f t="shared" si="26"/>
        <v>1</v>
      </c>
      <c r="H204" s="17" t="str">
        <f t="shared" si="25"/>
        <v/>
      </c>
    </row>
    <row r="205" spans="1:8" x14ac:dyDescent="0.2">
      <c r="A205" s="14"/>
      <c r="B205" s="15" t="s">
        <v>186</v>
      </c>
      <c r="C205" s="16">
        <v>0</v>
      </c>
      <c r="D205" s="16">
        <v>5</v>
      </c>
      <c r="E205" s="17" t="str">
        <f t="shared" ref="E205:E236" si="27">+IF(C205=0,"",C205/C$173)</f>
        <v/>
      </c>
      <c r="F205" s="17">
        <f t="shared" ref="F205:F236" si="28">+IF(D205=0,"",D205/D$173)</f>
        <v>9.5419847328244278E-3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2</v>
      </c>
      <c r="D208" s="16">
        <v>1</v>
      </c>
      <c r="E208" s="17">
        <f t="shared" si="27"/>
        <v>3.9603960396039604E-3</v>
      </c>
      <c r="F208" s="17">
        <f t="shared" si="28"/>
        <v>1.9083969465648854E-3</v>
      </c>
      <c r="G208" s="17">
        <f t="shared" si="30"/>
        <v>-0.5</v>
      </c>
      <c r="H208" s="17">
        <f t="shared" si="29"/>
        <v>-1.9801980198019802E-3</v>
      </c>
    </row>
    <row r="209" spans="1:8" x14ac:dyDescent="0.2">
      <c r="A209" s="14"/>
      <c r="B209" s="15" t="s">
        <v>190</v>
      </c>
      <c r="C209" s="16">
        <v>3</v>
      </c>
      <c r="D209" s="16">
        <v>3</v>
      </c>
      <c r="E209" s="17">
        <f t="shared" si="27"/>
        <v>5.9405940594059407E-3</v>
      </c>
      <c r="F209" s="17">
        <f t="shared" si="28"/>
        <v>5.7251908396946565E-3</v>
      </c>
      <c r="G209" s="17">
        <f t="shared" si="30"/>
        <v>0</v>
      </c>
      <c r="H209" s="17">
        <f t="shared" si="29"/>
        <v>0</v>
      </c>
    </row>
    <row r="210" spans="1:8" x14ac:dyDescent="0.2">
      <c r="A210" s="14"/>
      <c r="B210" s="15" t="s">
        <v>191</v>
      </c>
      <c r="C210" s="16">
        <v>9</v>
      </c>
      <c r="D210" s="16">
        <v>8</v>
      </c>
      <c r="E210" s="17">
        <f t="shared" si="27"/>
        <v>1.782178217821782E-2</v>
      </c>
      <c r="F210" s="17">
        <f t="shared" si="28"/>
        <v>1.5267175572519083E-2</v>
      </c>
      <c r="G210" s="17">
        <f t="shared" si="30"/>
        <v>-0.1111111111111111</v>
      </c>
      <c r="H210" s="17">
        <f t="shared" si="29"/>
        <v>-1.9801980198019798E-3</v>
      </c>
    </row>
    <row r="211" spans="1:8" x14ac:dyDescent="0.2">
      <c r="A211" s="14"/>
      <c r="B211" s="15" t="s">
        <v>192</v>
      </c>
      <c r="C211" s="16">
        <v>1</v>
      </c>
      <c r="D211" s="16">
        <v>0</v>
      </c>
      <c r="E211" s="17">
        <f t="shared" si="27"/>
        <v>1.9801980198019802E-3</v>
      </c>
      <c r="F211" s="17" t="str">
        <f t="shared" si="28"/>
        <v/>
      </c>
      <c r="G211" s="17">
        <f t="shared" si="30"/>
        <v>-1</v>
      </c>
      <c r="H211" s="17">
        <f t="shared" si="29"/>
        <v>-1.9801980198019802E-3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27</v>
      </c>
      <c r="D213" s="16">
        <v>7</v>
      </c>
      <c r="E213" s="17">
        <f t="shared" si="27"/>
        <v>5.3465346534653464E-2</v>
      </c>
      <c r="F213" s="17">
        <f t="shared" si="28"/>
        <v>1.3358778625954198E-2</v>
      </c>
      <c r="G213" s="17">
        <f t="shared" si="30"/>
        <v>-0.7407407407407407</v>
      </c>
      <c r="H213" s="17">
        <f t="shared" si="29"/>
        <v>-3.9603960396039598E-2</v>
      </c>
    </row>
    <row r="214" spans="1:8" x14ac:dyDescent="0.2">
      <c r="A214" s="14"/>
      <c r="B214" s="15" t="s">
        <v>195</v>
      </c>
      <c r="C214" s="16">
        <v>1</v>
      </c>
      <c r="D214" s="16">
        <v>1</v>
      </c>
      <c r="E214" s="17">
        <f t="shared" si="27"/>
        <v>1.9801980198019802E-3</v>
      </c>
      <c r="F214" s="17">
        <f t="shared" si="28"/>
        <v>1.9083969465648854E-3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3</v>
      </c>
      <c r="E218" s="17" t="str">
        <f t="shared" si="27"/>
        <v/>
      </c>
      <c r="F218" s="17">
        <f t="shared" si="28"/>
        <v>5.7251908396946565E-3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26</v>
      </c>
      <c r="D225" s="16">
        <v>55</v>
      </c>
      <c r="E225" s="17">
        <f t="shared" si="27"/>
        <v>5.1485148514851482E-2</v>
      </c>
      <c r="F225" s="17">
        <f t="shared" si="28"/>
        <v>0.1049618320610687</v>
      </c>
      <c r="G225" s="17">
        <f t="shared" si="30"/>
        <v>1.1153846153846154</v>
      </c>
      <c r="H225" s="17">
        <f t="shared" si="29"/>
        <v>5.7425742574257421E-2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1.9083969465648854E-3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7</v>
      </c>
      <c r="D227" s="16">
        <v>0</v>
      </c>
      <c r="E227" s="17">
        <f t="shared" si="27"/>
        <v>1.3861386138613862E-2</v>
      </c>
      <c r="F227" s="17" t="str">
        <f t="shared" si="28"/>
        <v/>
      </c>
      <c r="G227" s="17">
        <f t="shared" si="30"/>
        <v>-1</v>
      </c>
      <c r="H227" s="17">
        <f t="shared" si="29"/>
        <v>-1.3861386138613862E-2</v>
      </c>
    </row>
    <row r="228" spans="1:8" x14ac:dyDescent="0.2">
      <c r="A228" s="14"/>
      <c r="B228" s="15" t="s">
        <v>209</v>
      </c>
      <c r="C228" s="16">
        <v>2</v>
      </c>
      <c r="D228" s="16">
        <v>0</v>
      </c>
      <c r="E228" s="17">
        <f t="shared" si="27"/>
        <v>3.9603960396039604E-3</v>
      </c>
      <c r="F228" s="17" t="str">
        <f t="shared" si="28"/>
        <v/>
      </c>
      <c r="G228" s="17">
        <f t="shared" si="30"/>
        <v>-1</v>
      </c>
      <c r="H228" s="17">
        <f t="shared" si="29"/>
        <v>-3.9603960396039604E-3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3</v>
      </c>
      <c r="D230" s="16">
        <v>1</v>
      </c>
      <c r="E230" s="17">
        <f t="shared" si="27"/>
        <v>5.9405940594059407E-3</v>
      </c>
      <c r="F230" s="17">
        <f t="shared" si="28"/>
        <v>1.9083969465648854E-3</v>
      </c>
      <c r="G230" s="17">
        <f t="shared" si="30"/>
        <v>-0.66666666666666663</v>
      </c>
      <c r="H230" s="17">
        <f t="shared" si="29"/>
        <v>-3.9603960396039604E-3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5.7251908396946565E-3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3</v>
      </c>
      <c r="E233" s="17" t="str">
        <f t="shared" si="27"/>
        <v/>
      </c>
      <c r="F233" s="17">
        <f t="shared" si="28"/>
        <v>5.7251908396946565E-3</v>
      </c>
      <c r="G233" s="17">
        <f t="shared" si="30"/>
        <v>1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1.9801980198019802E-3</v>
      </c>
      <c r="F235" s="17" t="str">
        <f t="shared" si="28"/>
        <v/>
      </c>
      <c r="G235" s="17">
        <f t="shared" si="30"/>
        <v>-1</v>
      </c>
      <c r="H235" s="17">
        <f t="shared" si="29"/>
        <v>-1.9801980198019802E-3</v>
      </c>
    </row>
    <row r="236" spans="1:8" ht="25.5" x14ac:dyDescent="0.2">
      <c r="A236" s="14"/>
      <c r="B236" s="15" t="s">
        <v>217</v>
      </c>
      <c r="C236" s="16">
        <v>3</v>
      </c>
      <c r="D236" s="16">
        <v>1</v>
      </c>
      <c r="E236" s="17">
        <f t="shared" si="27"/>
        <v>5.9405940594059407E-3</v>
      </c>
      <c r="F236" s="17">
        <f t="shared" si="28"/>
        <v>1.9083969465648854E-3</v>
      </c>
      <c r="G236" s="17">
        <f t="shared" si="30"/>
        <v>-0.66666666666666663</v>
      </c>
      <c r="H236" s="17">
        <f t="shared" si="29"/>
        <v>-3.9603960396039604E-3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11</v>
      </c>
      <c r="D238" s="16">
        <v>8</v>
      </c>
      <c r="E238" s="17">
        <f t="shared" si="31"/>
        <v>2.1782178217821781E-2</v>
      </c>
      <c r="F238" s="17">
        <f t="shared" si="32"/>
        <v>1.5267175572519083E-2</v>
      </c>
      <c r="G238" s="17">
        <f t="shared" ref="G238:G269" si="34">+IF(AND(C238=0,D238=0)," ",IF(C238=0,1,IF(D238=0,-1,(D238-C238)/C238)))</f>
        <v>-0.27272727272727271</v>
      </c>
      <c r="H238" s="17">
        <f t="shared" si="33"/>
        <v>-5.9405940594059398E-3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1</v>
      </c>
      <c r="D241" s="16">
        <v>1</v>
      </c>
      <c r="E241" s="17">
        <f t="shared" si="31"/>
        <v>1.9801980198019802E-3</v>
      </c>
      <c r="F241" s="17">
        <f t="shared" si="32"/>
        <v>1.9083969465648854E-3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3.8167938931297708E-3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11</v>
      </c>
      <c r="D244" s="16">
        <v>7</v>
      </c>
      <c r="E244" s="17">
        <f t="shared" si="31"/>
        <v>2.1782178217821781E-2</v>
      </c>
      <c r="F244" s="17">
        <f t="shared" si="32"/>
        <v>1.3358778625954198E-2</v>
      </c>
      <c r="G244" s="17">
        <f t="shared" si="34"/>
        <v>-0.36363636363636365</v>
      </c>
      <c r="H244" s="17">
        <f t="shared" si="33"/>
        <v>-7.9207920792079209E-3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1.9801980198019802E-3</v>
      </c>
      <c r="F246" s="17" t="str">
        <f t="shared" si="32"/>
        <v/>
      </c>
      <c r="G246" s="17">
        <f t="shared" si="34"/>
        <v>-1</v>
      </c>
      <c r="H246" s="17">
        <f t="shared" si="33"/>
        <v>-1.9801980198019802E-3</v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1</v>
      </c>
      <c r="D248" s="16">
        <v>1</v>
      </c>
      <c r="E248" s="17">
        <f t="shared" si="31"/>
        <v>1.9801980198019802E-3</v>
      </c>
      <c r="F248" s="17">
        <f t="shared" si="32"/>
        <v>1.9083969465648854E-3</v>
      </c>
      <c r="G248" s="17">
        <f t="shared" si="34"/>
        <v>0</v>
      </c>
      <c r="H248" s="17">
        <f t="shared" si="33"/>
        <v>0</v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1.9801980198019802E-3</v>
      </c>
      <c r="F249" s="17" t="str">
        <f t="shared" si="32"/>
        <v/>
      </c>
      <c r="G249" s="17">
        <f t="shared" si="34"/>
        <v>-1</v>
      </c>
      <c r="H249" s="17">
        <f t="shared" si="33"/>
        <v>-1.9801980198019802E-3</v>
      </c>
    </row>
    <row r="250" spans="1:8" x14ac:dyDescent="0.2">
      <c r="A250" s="14"/>
      <c r="B250" s="15" t="s">
        <v>231</v>
      </c>
      <c r="C250" s="16">
        <v>1</v>
      </c>
      <c r="D250" s="16">
        <v>0</v>
      </c>
      <c r="E250" s="17">
        <f t="shared" si="31"/>
        <v>1.9801980198019802E-3</v>
      </c>
      <c r="F250" s="17" t="str">
        <f t="shared" si="32"/>
        <v/>
      </c>
      <c r="G250" s="17">
        <f t="shared" si="34"/>
        <v>-1</v>
      </c>
      <c r="H250" s="17">
        <f t="shared" si="33"/>
        <v>-1.9801980198019802E-3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1.9801980198019802E-3</v>
      </c>
      <c r="F255" s="17" t="str">
        <f t="shared" si="32"/>
        <v/>
      </c>
      <c r="G255" s="17">
        <f t="shared" si="34"/>
        <v>-1</v>
      </c>
      <c r="H255" s="17">
        <f t="shared" si="33"/>
        <v>-1.9801980198019802E-3</v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3</v>
      </c>
      <c r="E258" s="17" t="str">
        <f t="shared" si="31"/>
        <v/>
      </c>
      <c r="F258" s="17">
        <f t="shared" si="32"/>
        <v>5.7251908396946565E-3</v>
      </c>
      <c r="G258" s="17">
        <f t="shared" si="34"/>
        <v>1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2</v>
      </c>
      <c r="D259" s="16">
        <v>35</v>
      </c>
      <c r="E259" s="17">
        <f t="shared" si="31"/>
        <v>3.9603960396039604E-3</v>
      </c>
      <c r="F259" s="17">
        <f t="shared" si="32"/>
        <v>6.6793893129770993E-2</v>
      </c>
      <c r="G259" s="17">
        <f t="shared" si="34"/>
        <v>16.5</v>
      </c>
      <c r="H259" s="17">
        <f t="shared" si="33"/>
        <v>6.5346534653465349E-2</v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1</v>
      </c>
      <c r="E261" s="17" t="str">
        <f t="shared" si="31"/>
        <v/>
      </c>
      <c r="F261" s="17">
        <f t="shared" si="32"/>
        <v>1.9083969465648854E-3</v>
      </c>
      <c r="G261" s="17">
        <f t="shared" si="34"/>
        <v>1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5</v>
      </c>
      <c r="D262" s="16">
        <v>0</v>
      </c>
      <c r="E262" s="17">
        <f t="shared" si="31"/>
        <v>9.9009900990099011E-3</v>
      </c>
      <c r="F262" s="17" t="str">
        <f t="shared" si="32"/>
        <v/>
      </c>
      <c r="G262" s="17">
        <f t="shared" si="34"/>
        <v>-1</v>
      </c>
      <c r="H262" s="17">
        <f t="shared" si="33"/>
        <v>-9.9009900990099011E-3</v>
      </c>
    </row>
    <row r="263" spans="1:8" x14ac:dyDescent="0.2">
      <c r="A263" s="14"/>
      <c r="B263" s="15" t="s">
        <v>243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1.9083969465648854E-3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38</v>
      </c>
      <c r="D264" s="16">
        <v>11</v>
      </c>
      <c r="E264" s="17">
        <f t="shared" si="31"/>
        <v>7.5247524752475245E-2</v>
      </c>
      <c r="F264" s="17">
        <f t="shared" si="32"/>
        <v>2.0992366412213741E-2</v>
      </c>
      <c r="G264" s="17">
        <f t="shared" si="34"/>
        <v>-0.71052631578947367</v>
      </c>
      <c r="H264" s="17">
        <f t="shared" si="33"/>
        <v>-5.3465346534653464E-2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1</v>
      </c>
      <c r="D266" s="16">
        <v>0</v>
      </c>
      <c r="E266" s="17">
        <f t="shared" si="31"/>
        <v>1.9801980198019802E-3</v>
      </c>
      <c r="F266" s="17" t="str">
        <f t="shared" si="32"/>
        <v/>
      </c>
      <c r="G266" s="17">
        <f t="shared" si="34"/>
        <v>-1</v>
      </c>
      <c r="H266" s="17">
        <f t="shared" si="33"/>
        <v>-1.9801980198019802E-3</v>
      </c>
    </row>
    <row r="267" spans="1:8" x14ac:dyDescent="0.2">
      <c r="A267" s="14"/>
      <c r="B267" s="15" t="s">
        <v>247</v>
      </c>
      <c r="C267" s="16">
        <v>2</v>
      </c>
      <c r="D267" s="16">
        <v>1</v>
      </c>
      <c r="E267" s="17">
        <f t="shared" si="31"/>
        <v>3.9603960396039604E-3</v>
      </c>
      <c r="F267" s="17">
        <f t="shared" si="32"/>
        <v>1.9083969465648854E-3</v>
      </c>
      <c r="G267" s="17">
        <f t="shared" si="34"/>
        <v>-0.5</v>
      </c>
      <c r="H267" s="17">
        <f t="shared" si="33"/>
        <v>-1.9801980198019802E-3</v>
      </c>
    </row>
    <row r="268" spans="1:8" x14ac:dyDescent="0.2">
      <c r="A268" s="14"/>
      <c r="B268" s="15" t="s">
        <v>248</v>
      </c>
      <c r="C268" s="16">
        <v>5</v>
      </c>
      <c r="D268" s="16">
        <v>0</v>
      </c>
      <c r="E268" s="17">
        <f t="shared" si="31"/>
        <v>9.9009900990099011E-3</v>
      </c>
      <c r="F268" s="17" t="str">
        <f t="shared" si="32"/>
        <v/>
      </c>
      <c r="G268" s="17">
        <f t="shared" si="34"/>
        <v>-1</v>
      </c>
      <c r="H268" s="17">
        <f t="shared" si="33"/>
        <v>-9.9009900990099011E-3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5</v>
      </c>
      <c r="E270" s="17" t="str">
        <f t="shared" si="35"/>
        <v/>
      </c>
      <c r="F270" s="17">
        <f t="shared" si="36"/>
        <v>9.5419847328244278E-3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9</v>
      </c>
      <c r="D271" s="16">
        <v>80</v>
      </c>
      <c r="E271" s="17">
        <f t="shared" si="35"/>
        <v>1.782178217821782E-2</v>
      </c>
      <c r="F271" s="17">
        <f t="shared" si="36"/>
        <v>0.15267175572519084</v>
      </c>
      <c r="G271" s="17">
        <f t="shared" si="38"/>
        <v>7.8888888888888893</v>
      </c>
      <c r="H271" s="17">
        <f t="shared" si="37"/>
        <v>0.14059405940594058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2</v>
      </c>
      <c r="D275" s="16">
        <v>2</v>
      </c>
      <c r="E275" s="17">
        <f t="shared" si="35"/>
        <v>3.9603960396039604E-3</v>
      </c>
      <c r="F275" s="17">
        <f t="shared" si="36"/>
        <v>3.8167938931297708E-3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256</v>
      </c>
      <c r="C276" s="16">
        <v>15</v>
      </c>
      <c r="D276" s="16">
        <v>24</v>
      </c>
      <c r="E276" s="17">
        <f t="shared" si="35"/>
        <v>2.9702970297029702E-2</v>
      </c>
      <c r="F276" s="17">
        <f t="shared" si="36"/>
        <v>4.5801526717557252E-2</v>
      </c>
      <c r="G276" s="17">
        <f t="shared" si="38"/>
        <v>0.6</v>
      </c>
      <c r="H276" s="17">
        <f t="shared" si="37"/>
        <v>1.782178217821782E-2</v>
      </c>
    </row>
    <row r="277" spans="1:8" x14ac:dyDescent="0.2">
      <c r="A277" s="14"/>
      <c r="B277" s="15" t="s">
        <v>257</v>
      </c>
      <c r="C277" s="16">
        <v>5</v>
      </c>
      <c r="D277" s="16">
        <v>2</v>
      </c>
      <c r="E277" s="17">
        <f t="shared" si="35"/>
        <v>9.9009900990099011E-3</v>
      </c>
      <c r="F277" s="17">
        <f t="shared" si="36"/>
        <v>3.8167938931297708E-3</v>
      </c>
      <c r="G277" s="17">
        <f t="shared" si="38"/>
        <v>-0.6</v>
      </c>
      <c r="H277" s="17">
        <f t="shared" si="37"/>
        <v>-5.9405940594059407E-3</v>
      </c>
    </row>
    <row r="278" spans="1:8" x14ac:dyDescent="0.2">
      <c r="A278" s="14"/>
      <c r="B278" s="15" t="s">
        <v>258</v>
      </c>
      <c r="C278" s="16">
        <v>0</v>
      </c>
      <c r="D278" s="16">
        <v>1</v>
      </c>
      <c r="E278" s="17" t="str">
        <f t="shared" si="35"/>
        <v/>
      </c>
      <c r="F278" s="17">
        <f t="shared" si="36"/>
        <v>1.9083969465648854E-3</v>
      </c>
      <c r="G278" s="17">
        <f t="shared" si="38"/>
        <v>1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1</v>
      </c>
      <c r="D280" s="16">
        <v>2</v>
      </c>
      <c r="E280" s="17">
        <f t="shared" si="35"/>
        <v>1.9801980198019802E-3</v>
      </c>
      <c r="F280" s="17">
        <f t="shared" si="36"/>
        <v>3.8167938931297708E-3</v>
      </c>
      <c r="G280" s="17">
        <f t="shared" si="38"/>
        <v>1</v>
      </c>
      <c r="H280" s="17">
        <f t="shared" si="37"/>
        <v>1.9801980198019802E-3</v>
      </c>
    </row>
    <row r="281" spans="1:8" x14ac:dyDescent="0.2">
      <c r="A281" s="14"/>
      <c r="B281" s="15" t="s">
        <v>261</v>
      </c>
      <c r="C281" s="16">
        <v>2</v>
      </c>
      <c r="D281" s="16">
        <v>1</v>
      </c>
      <c r="E281" s="17">
        <f t="shared" si="35"/>
        <v>3.9603960396039604E-3</v>
      </c>
      <c r="F281" s="17">
        <f t="shared" si="36"/>
        <v>1.9083969465648854E-3</v>
      </c>
      <c r="G281" s="17">
        <f t="shared" si="38"/>
        <v>-0.5</v>
      </c>
      <c r="H281" s="17">
        <f t="shared" si="37"/>
        <v>-1.9801980198019802E-3</v>
      </c>
    </row>
    <row r="282" spans="1:8" x14ac:dyDescent="0.2">
      <c r="A282" s="14"/>
      <c r="B282" s="15" t="s">
        <v>262</v>
      </c>
      <c r="C282" s="16">
        <v>1</v>
      </c>
      <c r="D282" s="16">
        <v>1</v>
      </c>
      <c r="E282" s="17">
        <f t="shared" si="35"/>
        <v>1.9801980198019802E-3</v>
      </c>
      <c r="F282" s="17">
        <f t="shared" si="36"/>
        <v>1.9083969465648854E-3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263</v>
      </c>
      <c r="C283" s="16">
        <v>4</v>
      </c>
      <c r="D283" s="16">
        <v>3</v>
      </c>
      <c r="E283" s="17">
        <f t="shared" si="35"/>
        <v>7.9207920792079209E-3</v>
      </c>
      <c r="F283" s="17">
        <f t="shared" si="36"/>
        <v>5.7251908396946565E-3</v>
      </c>
      <c r="G283" s="17">
        <f t="shared" si="38"/>
        <v>-0.25</v>
      </c>
      <c r="H283" s="17">
        <f t="shared" si="37"/>
        <v>-1.9801980198019802E-3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</v>
      </c>
      <c r="D286" s="16">
        <v>2</v>
      </c>
      <c r="E286" s="17">
        <f t="shared" si="35"/>
        <v>1.9801980198019802E-3</v>
      </c>
      <c r="F286" s="17">
        <f t="shared" si="36"/>
        <v>3.8167938931297708E-3</v>
      </c>
      <c r="G286" s="17">
        <f t="shared" si="38"/>
        <v>1</v>
      </c>
      <c r="H286" s="17">
        <f t="shared" si="37"/>
        <v>1.9801980198019802E-3</v>
      </c>
    </row>
    <row r="287" spans="1:8" x14ac:dyDescent="0.2">
      <c r="A287" s="14"/>
      <c r="B287" s="15" t="s">
        <v>267</v>
      </c>
      <c r="C287" s="16">
        <v>1</v>
      </c>
      <c r="D287" s="16">
        <v>0</v>
      </c>
      <c r="E287" s="17">
        <f t="shared" si="35"/>
        <v>1.9801980198019802E-3</v>
      </c>
      <c r="F287" s="17" t="str">
        <f t="shared" si="36"/>
        <v/>
      </c>
      <c r="G287" s="17">
        <f t="shared" si="38"/>
        <v>-1</v>
      </c>
      <c r="H287" s="17">
        <f t="shared" si="37"/>
        <v>-1.9801980198019802E-3</v>
      </c>
    </row>
    <row r="288" spans="1:8" x14ac:dyDescent="0.2">
      <c r="A288" s="14"/>
      <c r="B288" s="15" t="s">
        <v>268</v>
      </c>
      <c r="C288" s="16">
        <v>3</v>
      </c>
      <c r="D288" s="16">
        <v>3</v>
      </c>
      <c r="E288" s="17">
        <f t="shared" si="35"/>
        <v>5.9405940594059407E-3</v>
      </c>
      <c r="F288" s="17">
        <f t="shared" si="36"/>
        <v>5.7251908396946565E-3</v>
      </c>
      <c r="G288" s="17">
        <f t="shared" si="38"/>
        <v>0</v>
      </c>
      <c r="H288" s="17">
        <f t="shared" si="37"/>
        <v>0</v>
      </c>
    </row>
    <row r="289" spans="1:8" x14ac:dyDescent="0.2">
      <c r="A289" s="14"/>
      <c r="B289" s="15" t="s">
        <v>269</v>
      </c>
      <c r="C289" s="16">
        <v>1</v>
      </c>
      <c r="D289" s="16">
        <v>3</v>
      </c>
      <c r="E289" s="17">
        <f t="shared" si="35"/>
        <v>1.9801980198019802E-3</v>
      </c>
      <c r="F289" s="17">
        <f t="shared" si="36"/>
        <v>5.7251908396946565E-3</v>
      </c>
      <c r="G289" s="17">
        <f t="shared" si="38"/>
        <v>2</v>
      </c>
      <c r="H289" s="17">
        <f t="shared" si="37"/>
        <v>3.9603960396039604E-3</v>
      </c>
    </row>
    <row r="290" spans="1:8" x14ac:dyDescent="0.2">
      <c r="A290" s="14"/>
      <c r="B290" s="15" t="s">
        <v>270</v>
      </c>
      <c r="C290" s="16">
        <v>1</v>
      </c>
      <c r="D290" s="16">
        <v>3</v>
      </c>
      <c r="E290" s="17">
        <f t="shared" si="35"/>
        <v>1.9801980198019802E-3</v>
      </c>
      <c r="F290" s="17">
        <f t="shared" si="36"/>
        <v>5.7251908396946565E-3</v>
      </c>
      <c r="G290" s="17">
        <f t="shared" si="38"/>
        <v>2</v>
      </c>
      <c r="H290" s="17">
        <f t="shared" si="37"/>
        <v>3.9603960396039604E-3</v>
      </c>
    </row>
    <row r="291" spans="1:8" x14ac:dyDescent="0.2">
      <c r="A291" s="14"/>
      <c r="B291" s="15" t="s">
        <v>271</v>
      </c>
      <c r="C291" s="16">
        <v>2</v>
      </c>
      <c r="D291" s="16">
        <v>5</v>
      </c>
      <c r="E291" s="17">
        <f t="shared" si="35"/>
        <v>3.9603960396039604E-3</v>
      </c>
      <c r="F291" s="17">
        <f t="shared" si="36"/>
        <v>9.5419847328244278E-3</v>
      </c>
      <c r="G291" s="17">
        <f t="shared" si="38"/>
        <v>1.5</v>
      </c>
      <c r="H291" s="17">
        <f t="shared" si="37"/>
        <v>5.9405940594059407E-3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14</v>
      </c>
      <c r="D293" s="16">
        <v>3</v>
      </c>
      <c r="E293" s="17">
        <f t="shared" si="35"/>
        <v>2.7722772277227723E-2</v>
      </c>
      <c r="F293" s="17">
        <f t="shared" si="36"/>
        <v>5.7251908396946565E-3</v>
      </c>
      <c r="G293" s="17">
        <f t="shared" si="38"/>
        <v>-0.7857142857142857</v>
      </c>
      <c r="H293" s="17">
        <f t="shared" si="37"/>
        <v>-2.1782178217821781E-2</v>
      </c>
    </row>
    <row r="294" spans="1:8" x14ac:dyDescent="0.2">
      <c r="A294" s="14"/>
      <c r="B294" s="15" t="s">
        <v>274</v>
      </c>
      <c r="C294" s="16">
        <v>8</v>
      </c>
      <c r="D294" s="16">
        <v>4</v>
      </c>
      <c r="E294" s="17">
        <f t="shared" si="35"/>
        <v>1.5841584158415842E-2</v>
      </c>
      <c r="F294" s="17">
        <f t="shared" si="36"/>
        <v>7.6335877862595417E-3</v>
      </c>
      <c r="G294" s="17">
        <f t="shared" si="38"/>
        <v>-0.5</v>
      </c>
      <c r="H294" s="17">
        <f t="shared" si="37"/>
        <v>-7.9207920792079209E-3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1.9083969465648854E-3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1.9801980198019802E-3</v>
      </c>
      <c r="F298" s="17" t="str">
        <f t="shared" si="36"/>
        <v/>
      </c>
      <c r="G298" s="17">
        <f t="shared" si="38"/>
        <v>-1</v>
      </c>
      <c r="H298" s="17">
        <f t="shared" si="37"/>
        <v>-1.9801980198019802E-3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8</v>
      </c>
      <c r="D300" s="16">
        <v>1</v>
      </c>
      <c r="E300" s="17">
        <f t="shared" si="35"/>
        <v>1.5841584158415842E-2</v>
      </c>
      <c r="F300" s="17">
        <f t="shared" si="36"/>
        <v>1.9083969465648854E-3</v>
      </c>
      <c r="G300" s="17">
        <f t="shared" si="38"/>
        <v>-0.875</v>
      </c>
      <c r="H300" s="17">
        <f t="shared" si="37"/>
        <v>-1.3861386138613862E-2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1</v>
      </c>
      <c r="E302" s="17" t="str">
        <f t="shared" si="39"/>
        <v/>
      </c>
      <c r="F302" s="17">
        <f t="shared" si="40"/>
        <v>1.9083969465648854E-3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0</v>
      </c>
      <c r="D305" s="16">
        <v>1</v>
      </c>
      <c r="E305" s="17" t="str">
        <f t="shared" si="39"/>
        <v/>
      </c>
      <c r="F305" s="17">
        <f t="shared" si="40"/>
        <v>1.9083969465648854E-3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285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61</v>
      </c>
      <c r="D308" s="16">
        <v>31</v>
      </c>
      <c r="E308" s="17">
        <f t="shared" si="39"/>
        <v>0.12079207920792079</v>
      </c>
      <c r="F308" s="17">
        <f t="shared" si="40"/>
        <v>5.9160305343511452E-2</v>
      </c>
      <c r="G308" s="17">
        <f t="shared" si="42"/>
        <v>-0.49180327868852458</v>
      </c>
      <c r="H308" s="17">
        <f t="shared" si="41"/>
        <v>-5.9405940594059403E-2</v>
      </c>
    </row>
    <row r="309" spans="1:8" x14ac:dyDescent="0.2">
      <c r="A309" s="14"/>
      <c r="B309" s="15" t="s">
        <v>288</v>
      </c>
      <c r="C309" s="16">
        <v>0</v>
      </c>
      <c r="D309" s="16">
        <v>1</v>
      </c>
      <c r="E309" s="17" t="str">
        <f t="shared" si="39"/>
        <v/>
      </c>
      <c r="F309" s="17">
        <f t="shared" si="40"/>
        <v>1.9083969465648854E-3</v>
      </c>
      <c r="G309" s="17">
        <f t="shared" si="42"/>
        <v>1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1</v>
      </c>
      <c r="D310" s="16">
        <v>0</v>
      </c>
      <c r="E310" s="17">
        <f t="shared" si="39"/>
        <v>1.9801980198019802E-3</v>
      </c>
      <c r="F310" s="17" t="str">
        <f t="shared" si="40"/>
        <v/>
      </c>
      <c r="G310" s="17">
        <f t="shared" si="42"/>
        <v>-1</v>
      </c>
      <c r="H310" s="17">
        <f t="shared" si="41"/>
        <v>-1.9801980198019802E-3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1</v>
      </c>
      <c r="D313" s="16">
        <v>1</v>
      </c>
      <c r="E313" s="17">
        <f t="shared" si="39"/>
        <v>1.9801980198019802E-3</v>
      </c>
      <c r="F313" s="17">
        <f t="shared" si="40"/>
        <v>1.9083969465648854E-3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1</v>
      </c>
      <c r="D317" s="16">
        <v>1</v>
      </c>
      <c r="E317" s="17">
        <f t="shared" si="39"/>
        <v>1.9801980198019802E-3</v>
      </c>
      <c r="F317" s="17">
        <f t="shared" si="40"/>
        <v>1.9083969465648854E-3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8</v>
      </c>
      <c r="D319" s="16">
        <v>11</v>
      </c>
      <c r="E319" s="17">
        <f t="shared" si="39"/>
        <v>1.5841584158415842E-2</v>
      </c>
      <c r="F319" s="17">
        <f t="shared" si="40"/>
        <v>2.0992366412213741E-2</v>
      </c>
      <c r="G319" s="17">
        <f t="shared" si="42"/>
        <v>0.375</v>
      </c>
      <c r="H319" s="17">
        <f t="shared" si="41"/>
        <v>5.9405940594059407E-3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2</v>
      </c>
      <c r="D324" s="16">
        <v>0</v>
      </c>
      <c r="E324" s="17">
        <f t="shared" si="39"/>
        <v>3.9603960396039604E-3</v>
      </c>
      <c r="F324" s="17" t="str">
        <f t="shared" si="40"/>
        <v/>
      </c>
      <c r="G324" s="17">
        <f t="shared" si="42"/>
        <v>-1</v>
      </c>
      <c r="H324" s="17">
        <f t="shared" si="41"/>
        <v>-3.9603960396039604E-3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6</v>
      </c>
      <c r="D328" s="16">
        <v>1</v>
      </c>
      <c r="E328" s="17">
        <f t="shared" si="39"/>
        <v>1.1881188118811881E-2</v>
      </c>
      <c r="F328" s="17">
        <f t="shared" si="40"/>
        <v>1.9083969465648854E-3</v>
      </c>
      <c r="G328" s="17">
        <f t="shared" si="42"/>
        <v>-0.83333333333333337</v>
      </c>
      <c r="H328" s="17">
        <f t="shared" si="41"/>
        <v>-9.9009900990099011E-3</v>
      </c>
    </row>
    <row r="329" spans="1:8" x14ac:dyDescent="0.2">
      <c r="A329" s="14"/>
      <c r="B329" s="15" t="s">
        <v>308</v>
      </c>
      <c r="C329" s="16">
        <v>1</v>
      </c>
      <c r="D329" s="16">
        <v>4</v>
      </c>
      <c r="E329" s="17">
        <f t="shared" si="39"/>
        <v>1.9801980198019802E-3</v>
      </c>
      <c r="F329" s="17">
        <f t="shared" si="40"/>
        <v>7.6335877862595417E-3</v>
      </c>
      <c r="G329" s="17">
        <f t="shared" si="42"/>
        <v>3</v>
      </c>
      <c r="H329" s="17">
        <f t="shared" si="41"/>
        <v>5.9405940594059407E-3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1</v>
      </c>
      <c r="D334" s="16">
        <v>0</v>
      </c>
      <c r="E334" s="17">
        <f t="shared" si="43"/>
        <v>1.9801980198019802E-3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-1.9801980198019802E-3</v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1</v>
      </c>
      <c r="E336" s="17" t="str">
        <f t="shared" si="43"/>
        <v/>
      </c>
      <c r="F336" s="17">
        <f t="shared" si="44"/>
        <v>1.9083969465648854E-3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2</v>
      </c>
      <c r="D338" s="16">
        <v>0</v>
      </c>
      <c r="E338" s="17">
        <f t="shared" si="43"/>
        <v>3.9603960396039604E-3</v>
      </c>
      <c r="F338" s="17" t="str">
        <f t="shared" si="44"/>
        <v/>
      </c>
      <c r="G338" s="17">
        <f t="shared" si="46"/>
        <v>-1</v>
      </c>
      <c r="H338" s="17">
        <f t="shared" si="45"/>
        <v>-3.9603960396039604E-3</v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1</v>
      </c>
      <c r="D343" s="16">
        <v>0</v>
      </c>
      <c r="E343" s="17">
        <f t="shared" si="43"/>
        <v>1.9801980198019802E-3</v>
      </c>
      <c r="F343" s="17" t="str">
        <f t="shared" si="44"/>
        <v/>
      </c>
      <c r="G343" s="17">
        <f t="shared" si="46"/>
        <v>-1</v>
      </c>
      <c r="H343" s="17">
        <f t="shared" si="45"/>
        <v>-1.9801980198019802E-3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1645</v>
      </c>
      <c r="D349" s="19">
        <f>SUM(D350:D576)</f>
        <v>1364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-0.17082066869300913</v>
      </c>
      <c r="H349" s="20">
        <f t="shared" ref="H349:H412" si="49">+IF(OR(AND(E349=""),(G349="")),"",E349*G349)</f>
        <v>-0.17082066869300913</v>
      </c>
    </row>
    <row r="350" spans="1:8" x14ac:dyDescent="0.2">
      <c r="A350" s="14"/>
      <c r="B350" s="15" t="s">
        <v>323</v>
      </c>
      <c r="C350" s="16">
        <v>35</v>
      </c>
      <c r="D350" s="16">
        <v>27</v>
      </c>
      <c r="E350" s="17">
        <f t="shared" si="47"/>
        <v>2.1276595744680851E-2</v>
      </c>
      <c r="F350" s="17">
        <f t="shared" si="48"/>
        <v>1.9794721407624633E-2</v>
      </c>
      <c r="G350" s="17">
        <f t="shared" ref="G350:G413" si="50">+IF(AND(C350=0,D350=0)," ",IF(C350=0,1,IF(D350=0,-1,(D350-C350)/C350)))</f>
        <v>-0.22857142857142856</v>
      </c>
      <c r="H350" s="17">
        <f t="shared" si="49"/>
        <v>-4.8632218844984797E-3</v>
      </c>
    </row>
    <row r="351" spans="1:8" x14ac:dyDescent="0.2">
      <c r="A351" s="14"/>
      <c r="B351" s="15" t="s">
        <v>324</v>
      </c>
      <c r="C351" s="16">
        <v>8</v>
      </c>
      <c r="D351" s="16">
        <v>5</v>
      </c>
      <c r="E351" s="17">
        <f t="shared" si="47"/>
        <v>4.8632218844984806E-3</v>
      </c>
      <c r="F351" s="17">
        <f t="shared" si="48"/>
        <v>3.6656891495601175E-3</v>
      </c>
      <c r="G351" s="17">
        <f t="shared" si="50"/>
        <v>-0.375</v>
      </c>
      <c r="H351" s="17">
        <f t="shared" si="49"/>
        <v>-1.8237082066869302E-3</v>
      </c>
    </row>
    <row r="352" spans="1:8" x14ac:dyDescent="0.2">
      <c r="A352" s="14"/>
      <c r="B352" s="15" t="s">
        <v>325</v>
      </c>
      <c r="C352" s="16">
        <v>1</v>
      </c>
      <c r="D352" s="16">
        <v>0</v>
      </c>
      <c r="E352" s="17">
        <f t="shared" si="47"/>
        <v>6.0790273556231007E-4</v>
      </c>
      <c r="F352" s="17" t="str">
        <f t="shared" si="48"/>
        <v/>
      </c>
      <c r="G352" s="17">
        <f t="shared" si="50"/>
        <v>-1</v>
      </c>
      <c r="H352" s="17">
        <f t="shared" si="49"/>
        <v>-6.0790273556231007E-4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2</v>
      </c>
      <c r="D354" s="16">
        <v>0</v>
      </c>
      <c r="E354" s="17">
        <f t="shared" si="47"/>
        <v>1.2158054711246201E-3</v>
      </c>
      <c r="F354" s="17" t="str">
        <f t="shared" si="48"/>
        <v/>
      </c>
      <c r="G354" s="17">
        <f t="shared" si="50"/>
        <v>-1</v>
      </c>
      <c r="H354" s="17">
        <f t="shared" si="49"/>
        <v>-1.2158054711246201E-3</v>
      </c>
    </row>
    <row r="355" spans="1:8" x14ac:dyDescent="0.2">
      <c r="A355" s="14"/>
      <c r="B355" s="15" t="s">
        <v>328</v>
      </c>
      <c r="C355" s="16">
        <v>48</v>
      </c>
      <c r="D355" s="16">
        <v>49</v>
      </c>
      <c r="E355" s="17">
        <f t="shared" si="47"/>
        <v>2.917933130699088E-2</v>
      </c>
      <c r="F355" s="17">
        <f t="shared" si="48"/>
        <v>3.5923753665689152E-2</v>
      </c>
      <c r="G355" s="17">
        <f t="shared" si="50"/>
        <v>2.0833333333333332E-2</v>
      </c>
      <c r="H355" s="17">
        <f t="shared" si="49"/>
        <v>6.0790273556230996E-4</v>
      </c>
    </row>
    <row r="356" spans="1:8" x14ac:dyDescent="0.2">
      <c r="A356" s="14"/>
      <c r="B356" s="15" t="s">
        <v>329</v>
      </c>
      <c r="C356" s="16">
        <v>6</v>
      </c>
      <c r="D356" s="16">
        <v>5</v>
      </c>
      <c r="E356" s="17">
        <f t="shared" si="47"/>
        <v>3.64741641337386E-3</v>
      </c>
      <c r="F356" s="17">
        <f t="shared" si="48"/>
        <v>3.6656891495601175E-3</v>
      </c>
      <c r="G356" s="17">
        <f t="shared" si="50"/>
        <v>-0.16666666666666666</v>
      </c>
      <c r="H356" s="17">
        <f t="shared" si="49"/>
        <v>-6.0790273556230996E-4</v>
      </c>
    </row>
    <row r="357" spans="1:8" x14ac:dyDescent="0.2">
      <c r="A357" s="14"/>
      <c r="B357" s="15" t="s">
        <v>330</v>
      </c>
      <c r="C357" s="16">
        <v>8</v>
      </c>
      <c r="D357" s="16">
        <v>3</v>
      </c>
      <c r="E357" s="17">
        <f t="shared" si="47"/>
        <v>4.8632218844984806E-3</v>
      </c>
      <c r="F357" s="17">
        <f t="shared" si="48"/>
        <v>2.1994134897360706E-3</v>
      </c>
      <c r="G357" s="17">
        <f t="shared" si="50"/>
        <v>-0.625</v>
      </c>
      <c r="H357" s="17">
        <f t="shared" si="49"/>
        <v>-3.0395136778115506E-3</v>
      </c>
    </row>
    <row r="358" spans="1:8" x14ac:dyDescent="0.2">
      <c r="A358" s="14"/>
      <c r="B358" s="15" t="s">
        <v>331</v>
      </c>
      <c r="C358" s="16">
        <v>4</v>
      </c>
      <c r="D358" s="16">
        <v>3</v>
      </c>
      <c r="E358" s="17">
        <f t="shared" si="47"/>
        <v>2.4316109422492403E-3</v>
      </c>
      <c r="F358" s="17">
        <f t="shared" si="48"/>
        <v>2.1994134897360706E-3</v>
      </c>
      <c r="G358" s="17">
        <f t="shared" si="50"/>
        <v>-0.25</v>
      </c>
      <c r="H358" s="17">
        <f t="shared" si="49"/>
        <v>-6.0790273556231007E-4</v>
      </c>
    </row>
    <row r="359" spans="1:8" x14ac:dyDescent="0.2">
      <c r="A359" s="14"/>
      <c r="B359" s="15" t="s">
        <v>332</v>
      </c>
      <c r="C359" s="16">
        <v>23</v>
      </c>
      <c r="D359" s="16">
        <v>1</v>
      </c>
      <c r="E359" s="17">
        <f t="shared" si="47"/>
        <v>1.3981762917933131E-2</v>
      </c>
      <c r="F359" s="17">
        <f t="shared" si="48"/>
        <v>7.3313782991202346E-4</v>
      </c>
      <c r="G359" s="17">
        <f t="shared" si="50"/>
        <v>-0.95652173913043481</v>
      </c>
      <c r="H359" s="17">
        <f t="shared" si="49"/>
        <v>-1.3373860182370821E-2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71</v>
      </c>
      <c r="D361" s="16">
        <v>62</v>
      </c>
      <c r="E361" s="17">
        <f t="shared" si="47"/>
        <v>4.3161094224924014E-2</v>
      </c>
      <c r="F361" s="17">
        <f t="shared" si="48"/>
        <v>4.5454545454545456E-2</v>
      </c>
      <c r="G361" s="17">
        <f t="shared" si="50"/>
        <v>-0.12676056338028169</v>
      </c>
      <c r="H361" s="17">
        <f t="shared" si="49"/>
        <v>-5.47112462006079E-3</v>
      </c>
    </row>
    <row r="362" spans="1:8" x14ac:dyDescent="0.2">
      <c r="A362" s="14"/>
      <c r="B362" s="15" t="s">
        <v>335</v>
      </c>
      <c r="C362" s="16">
        <v>19</v>
      </c>
      <c r="D362" s="16">
        <v>17</v>
      </c>
      <c r="E362" s="17">
        <f t="shared" si="47"/>
        <v>1.1550151975683891E-2</v>
      </c>
      <c r="F362" s="17">
        <f t="shared" si="48"/>
        <v>1.2463343108504398E-2</v>
      </c>
      <c r="G362" s="17">
        <f t="shared" si="50"/>
        <v>-0.10526315789473684</v>
      </c>
      <c r="H362" s="17">
        <f t="shared" si="49"/>
        <v>-1.2158054711246201E-3</v>
      </c>
    </row>
    <row r="363" spans="1:8" x14ac:dyDescent="0.2">
      <c r="A363" s="14"/>
      <c r="B363" s="15" t="s">
        <v>336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7.3313782991202346E-4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11</v>
      </c>
      <c r="D364" s="16">
        <v>16</v>
      </c>
      <c r="E364" s="17">
        <f t="shared" si="47"/>
        <v>6.6869300911854106E-3</v>
      </c>
      <c r="F364" s="17">
        <f t="shared" si="48"/>
        <v>1.1730205278592375E-2</v>
      </c>
      <c r="G364" s="17">
        <f t="shared" si="50"/>
        <v>0.45454545454545453</v>
      </c>
      <c r="H364" s="17">
        <f t="shared" si="49"/>
        <v>3.0395136778115501E-3</v>
      </c>
    </row>
    <row r="365" spans="1:8" x14ac:dyDescent="0.2">
      <c r="A365" s="14"/>
      <c r="B365" s="15" t="s">
        <v>338</v>
      </c>
      <c r="C365" s="16">
        <v>9</v>
      </c>
      <c r="D365" s="16">
        <v>3</v>
      </c>
      <c r="E365" s="17">
        <f t="shared" si="47"/>
        <v>5.47112462006079E-3</v>
      </c>
      <c r="F365" s="17">
        <f t="shared" si="48"/>
        <v>2.1994134897360706E-3</v>
      </c>
      <c r="G365" s="17">
        <f t="shared" si="50"/>
        <v>-0.66666666666666663</v>
      </c>
      <c r="H365" s="17">
        <f t="shared" si="49"/>
        <v>-3.64741641337386E-3</v>
      </c>
    </row>
    <row r="366" spans="1:8" x14ac:dyDescent="0.2">
      <c r="A366" s="14"/>
      <c r="B366" s="15" t="s">
        <v>339</v>
      </c>
      <c r="C366" s="16">
        <v>0</v>
      </c>
      <c r="D366" s="16">
        <v>2</v>
      </c>
      <c r="E366" s="17" t="str">
        <f t="shared" si="47"/>
        <v/>
      </c>
      <c r="F366" s="17">
        <f t="shared" si="48"/>
        <v>1.4662756598240469E-3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93</v>
      </c>
      <c r="D369" s="16">
        <v>127</v>
      </c>
      <c r="E369" s="17">
        <f t="shared" si="47"/>
        <v>5.6534954407294835E-2</v>
      </c>
      <c r="F369" s="17">
        <f t="shared" si="48"/>
        <v>9.310850439882698E-2</v>
      </c>
      <c r="G369" s="17">
        <f t="shared" si="50"/>
        <v>0.36559139784946237</v>
      </c>
      <c r="H369" s="17">
        <f t="shared" si="49"/>
        <v>2.0668693009118541E-2</v>
      </c>
    </row>
    <row r="370" spans="1:8" x14ac:dyDescent="0.2">
      <c r="A370" s="14"/>
      <c r="B370" s="15" t="s">
        <v>343</v>
      </c>
      <c r="C370" s="16">
        <v>6</v>
      </c>
      <c r="D370" s="16">
        <v>4</v>
      </c>
      <c r="E370" s="17">
        <f t="shared" si="47"/>
        <v>3.64741641337386E-3</v>
      </c>
      <c r="F370" s="17">
        <f t="shared" si="48"/>
        <v>2.9325513196480938E-3</v>
      </c>
      <c r="G370" s="17">
        <f t="shared" si="50"/>
        <v>-0.33333333333333331</v>
      </c>
      <c r="H370" s="17">
        <f t="shared" si="49"/>
        <v>-1.2158054711246199E-3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14</v>
      </c>
      <c r="D372" s="16">
        <v>5</v>
      </c>
      <c r="E372" s="17">
        <f t="shared" si="47"/>
        <v>8.5106382978723406E-3</v>
      </c>
      <c r="F372" s="17">
        <f t="shared" si="48"/>
        <v>3.6656891495601175E-3</v>
      </c>
      <c r="G372" s="17">
        <f t="shared" si="50"/>
        <v>-0.6428571428571429</v>
      </c>
      <c r="H372" s="17">
        <f t="shared" si="49"/>
        <v>-5.4711246200607909E-3</v>
      </c>
    </row>
    <row r="373" spans="1:8" x14ac:dyDescent="0.2">
      <c r="A373" s="14"/>
      <c r="B373" s="15" t="s">
        <v>346</v>
      </c>
      <c r="C373" s="16">
        <v>62</v>
      </c>
      <c r="D373" s="16">
        <v>52</v>
      </c>
      <c r="E373" s="17">
        <f t="shared" si="47"/>
        <v>3.7689969604863219E-2</v>
      </c>
      <c r="F373" s="17">
        <f t="shared" si="48"/>
        <v>3.8123167155425221E-2</v>
      </c>
      <c r="G373" s="17">
        <f t="shared" si="50"/>
        <v>-0.16129032258064516</v>
      </c>
      <c r="H373" s="17">
        <f t="shared" si="49"/>
        <v>-6.0790273556230994E-3</v>
      </c>
    </row>
    <row r="374" spans="1:8" x14ac:dyDescent="0.2">
      <c r="A374" s="14"/>
      <c r="B374" s="15" t="s">
        <v>347</v>
      </c>
      <c r="C374" s="16">
        <v>2</v>
      </c>
      <c r="D374" s="16">
        <v>5</v>
      </c>
      <c r="E374" s="17">
        <f t="shared" si="47"/>
        <v>1.2158054711246201E-3</v>
      </c>
      <c r="F374" s="17">
        <f t="shared" si="48"/>
        <v>3.6656891495601175E-3</v>
      </c>
      <c r="G374" s="17">
        <f t="shared" si="50"/>
        <v>1.5</v>
      </c>
      <c r="H374" s="17">
        <f t="shared" si="49"/>
        <v>1.8237082066869302E-3</v>
      </c>
    </row>
    <row r="375" spans="1:8" x14ac:dyDescent="0.2">
      <c r="A375" s="14"/>
      <c r="B375" s="15" t="s">
        <v>348</v>
      </c>
      <c r="C375" s="16">
        <v>1</v>
      </c>
      <c r="D375" s="16">
        <v>1</v>
      </c>
      <c r="E375" s="17">
        <f t="shared" si="47"/>
        <v>6.0790273556231007E-4</v>
      </c>
      <c r="F375" s="17">
        <f t="shared" si="48"/>
        <v>7.3313782991202346E-4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352</v>
      </c>
      <c r="C379" s="16">
        <v>3</v>
      </c>
      <c r="D379" s="16">
        <v>11</v>
      </c>
      <c r="E379" s="17">
        <f t="shared" si="47"/>
        <v>1.82370820668693E-3</v>
      </c>
      <c r="F379" s="17">
        <f t="shared" si="48"/>
        <v>8.0645161290322578E-3</v>
      </c>
      <c r="G379" s="17">
        <f t="shared" si="50"/>
        <v>2.6666666666666665</v>
      </c>
      <c r="H379" s="17">
        <f t="shared" si="49"/>
        <v>4.8632218844984797E-3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5</v>
      </c>
      <c r="E380" s="17" t="str">
        <f t="shared" si="47"/>
        <v/>
      </c>
      <c r="F380" s="17">
        <f t="shared" si="48"/>
        <v>3.6656891495601175E-3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7</v>
      </c>
      <c r="D383" s="16">
        <v>26</v>
      </c>
      <c r="E383" s="17">
        <f t="shared" si="47"/>
        <v>4.2553191489361703E-3</v>
      </c>
      <c r="F383" s="17">
        <f t="shared" si="48"/>
        <v>1.906158357771261E-2</v>
      </c>
      <c r="G383" s="17">
        <f t="shared" si="50"/>
        <v>2.7142857142857144</v>
      </c>
      <c r="H383" s="17">
        <f t="shared" si="49"/>
        <v>1.1550151975683891E-2</v>
      </c>
    </row>
    <row r="384" spans="1:8" x14ac:dyDescent="0.2">
      <c r="A384" s="14"/>
      <c r="B384" s="15" t="s">
        <v>357</v>
      </c>
      <c r="C384" s="16">
        <v>79</v>
      </c>
      <c r="D384" s="16">
        <v>50</v>
      </c>
      <c r="E384" s="17">
        <f t="shared" si="47"/>
        <v>4.8024316109422489E-2</v>
      </c>
      <c r="F384" s="17">
        <f t="shared" si="48"/>
        <v>3.6656891495601175E-2</v>
      </c>
      <c r="G384" s="17">
        <f t="shared" si="50"/>
        <v>-0.36708860759493672</v>
      </c>
      <c r="H384" s="17">
        <f t="shared" si="49"/>
        <v>-1.7629179331306991E-2</v>
      </c>
    </row>
    <row r="385" spans="1:8" x14ac:dyDescent="0.2">
      <c r="A385" s="14"/>
      <c r="B385" s="15" t="s">
        <v>358</v>
      </c>
      <c r="C385" s="16">
        <v>8</v>
      </c>
      <c r="D385" s="16">
        <v>6</v>
      </c>
      <c r="E385" s="17">
        <f t="shared" si="47"/>
        <v>4.8632218844984806E-3</v>
      </c>
      <c r="F385" s="17">
        <f t="shared" si="48"/>
        <v>4.3988269794721412E-3</v>
      </c>
      <c r="G385" s="17">
        <f t="shared" si="50"/>
        <v>-0.25</v>
      </c>
      <c r="H385" s="17">
        <f t="shared" si="49"/>
        <v>-1.2158054711246201E-3</v>
      </c>
    </row>
    <row r="386" spans="1:8" x14ac:dyDescent="0.2">
      <c r="A386" s="14"/>
      <c r="B386" s="15" t="s">
        <v>359</v>
      </c>
      <c r="C386" s="16">
        <v>21</v>
      </c>
      <c r="D386" s="16">
        <v>4</v>
      </c>
      <c r="E386" s="17">
        <f t="shared" si="47"/>
        <v>1.276595744680851E-2</v>
      </c>
      <c r="F386" s="17">
        <f t="shared" si="48"/>
        <v>2.9325513196480938E-3</v>
      </c>
      <c r="G386" s="17">
        <f t="shared" si="50"/>
        <v>-0.80952380952380953</v>
      </c>
      <c r="H386" s="17">
        <f t="shared" si="49"/>
        <v>-1.0334346504559271E-2</v>
      </c>
    </row>
    <row r="387" spans="1:8" x14ac:dyDescent="0.2">
      <c r="A387" s="14"/>
      <c r="B387" s="15" t="s">
        <v>360</v>
      </c>
      <c r="C387" s="16">
        <v>1</v>
      </c>
      <c r="D387" s="16">
        <v>1</v>
      </c>
      <c r="E387" s="17">
        <f t="shared" si="47"/>
        <v>6.0790273556231007E-4</v>
      </c>
      <c r="F387" s="17">
        <f t="shared" si="48"/>
        <v>7.3313782991202346E-4</v>
      </c>
      <c r="G387" s="17">
        <f t="shared" si="50"/>
        <v>0</v>
      </c>
      <c r="H387" s="17">
        <f t="shared" si="49"/>
        <v>0</v>
      </c>
    </row>
    <row r="388" spans="1:8" x14ac:dyDescent="0.2">
      <c r="A388" s="14"/>
      <c r="B388" s="15" t="s">
        <v>361</v>
      </c>
      <c r="C388" s="16">
        <v>10</v>
      </c>
      <c r="D388" s="16">
        <v>3</v>
      </c>
      <c r="E388" s="17">
        <f t="shared" si="47"/>
        <v>6.0790273556231003E-3</v>
      </c>
      <c r="F388" s="17">
        <f t="shared" si="48"/>
        <v>2.1994134897360706E-3</v>
      </c>
      <c r="G388" s="17">
        <f t="shared" si="50"/>
        <v>-0.7</v>
      </c>
      <c r="H388" s="17">
        <f t="shared" si="49"/>
        <v>-4.2553191489361703E-3</v>
      </c>
    </row>
    <row r="389" spans="1:8" x14ac:dyDescent="0.2">
      <c r="A389" s="14"/>
      <c r="B389" s="15" t="s">
        <v>362</v>
      </c>
      <c r="C389" s="16">
        <v>7</v>
      </c>
      <c r="D389" s="16">
        <v>0</v>
      </c>
      <c r="E389" s="17">
        <f t="shared" si="47"/>
        <v>4.2553191489361703E-3</v>
      </c>
      <c r="F389" s="17" t="str">
        <f t="shared" si="48"/>
        <v/>
      </c>
      <c r="G389" s="17">
        <f t="shared" si="50"/>
        <v>-1</v>
      </c>
      <c r="H389" s="17">
        <f t="shared" si="49"/>
        <v>-4.2553191489361703E-3</v>
      </c>
    </row>
    <row r="390" spans="1:8" x14ac:dyDescent="0.2">
      <c r="A390" s="14" t="s">
        <v>91</v>
      </c>
      <c r="B390" s="15" t="s">
        <v>363</v>
      </c>
      <c r="C390" s="16">
        <v>1</v>
      </c>
      <c r="D390" s="16">
        <v>1</v>
      </c>
      <c r="E390" s="17">
        <f t="shared" si="47"/>
        <v>6.0790273556231007E-4</v>
      </c>
      <c r="F390" s="17">
        <f t="shared" si="48"/>
        <v>7.3313782991202346E-4</v>
      </c>
      <c r="G390" s="17">
        <f t="shared" si="50"/>
        <v>0</v>
      </c>
      <c r="H390" s="17">
        <f t="shared" si="49"/>
        <v>0</v>
      </c>
    </row>
    <row r="391" spans="1:8" x14ac:dyDescent="0.2">
      <c r="A391" s="14"/>
      <c r="B391" s="15" t="s">
        <v>364</v>
      </c>
      <c r="C391" s="16">
        <v>8</v>
      </c>
      <c r="D391" s="16">
        <v>6</v>
      </c>
      <c r="E391" s="17">
        <f t="shared" si="47"/>
        <v>4.8632218844984806E-3</v>
      </c>
      <c r="F391" s="17">
        <f t="shared" si="48"/>
        <v>4.3988269794721412E-3</v>
      </c>
      <c r="G391" s="17">
        <f t="shared" si="50"/>
        <v>-0.25</v>
      </c>
      <c r="H391" s="17">
        <f t="shared" si="49"/>
        <v>-1.2158054711246201E-3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221</v>
      </c>
      <c r="D395" s="16">
        <v>68</v>
      </c>
      <c r="E395" s="17">
        <f t="shared" si="47"/>
        <v>0.13434650455927052</v>
      </c>
      <c r="F395" s="17">
        <f t="shared" si="48"/>
        <v>4.9853372434017593E-2</v>
      </c>
      <c r="G395" s="17">
        <f t="shared" si="50"/>
        <v>-0.69230769230769229</v>
      </c>
      <c r="H395" s="17">
        <f t="shared" si="49"/>
        <v>-9.3009118541033442E-2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28</v>
      </c>
      <c r="D397" s="16">
        <v>28</v>
      </c>
      <c r="E397" s="17">
        <f t="shared" si="47"/>
        <v>1.7021276595744681E-2</v>
      </c>
      <c r="F397" s="17">
        <f t="shared" si="48"/>
        <v>2.0527859237536656E-2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371</v>
      </c>
      <c r="C398" s="16">
        <v>97</v>
      </c>
      <c r="D398" s="16">
        <v>73</v>
      </c>
      <c r="E398" s="17">
        <f t="shared" si="47"/>
        <v>5.8966565349544073E-2</v>
      </c>
      <c r="F398" s="17">
        <f t="shared" si="48"/>
        <v>5.3519061583577714E-2</v>
      </c>
      <c r="G398" s="17">
        <f t="shared" si="50"/>
        <v>-0.24742268041237114</v>
      </c>
      <c r="H398" s="17">
        <f t="shared" si="49"/>
        <v>-1.4589665653495442E-2</v>
      </c>
    </row>
    <row r="399" spans="1:8" x14ac:dyDescent="0.2">
      <c r="A399" s="14"/>
      <c r="B399" s="15" t="s">
        <v>372</v>
      </c>
      <c r="C399" s="16">
        <v>23</v>
      </c>
      <c r="D399" s="16">
        <v>22</v>
      </c>
      <c r="E399" s="17">
        <f t="shared" si="47"/>
        <v>1.3981762917933131E-2</v>
      </c>
      <c r="F399" s="17">
        <f t="shared" si="48"/>
        <v>1.6129032258064516E-2</v>
      </c>
      <c r="G399" s="17">
        <f t="shared" si="50"/>
        <v>-4.3478260869565216E-2</v>
      </c>
      <c r="H399" s="17">
        <f t="shared" si="49"/>
        <v>-6.0790273556230996E-4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5</v>
      </c>
      <c r="D401" s="16">
        <v>3</v>
      </c>
      <c r="E401" s="17">
        <f t="shared" si="47"/>
        <v>3.0395136778115501E-3</v>
      </c>
      <c r="F401" s="17">
        <f t="shared" si="48"/>
        <v>2.1994134897360706E-3</v>
      </c>
      <c r="G401" s="17">
        <f t="shared" si="50"/>
        <v>-0.4</v>
      </c>
      <c r="H401" s="17">
        <f t="shared" si="49"/>
        <v>-1.2158054711246201E-3</v>
      </c>
    </row>
    <row r="402" spans="1:8" ht="25.5" x14ac:dyDescent="0.2">
      <c r="A402" s="14"/>
      <c r="B402" s="15" t="s">
        <v>375</v>
      </c>
      <c r="C402" s="16">
        <v>0</v>
      </c>
      <c r="D402" s="16">
        <v>1</v>
      </c>
      <c r="E402" s="17" t="str">
        <f t="shared" si="47"/>
        <v/>
      </c>
      <c r="F402" s="17">
        <f t="shared" si="48"/>
        <v>7.3313782991202346E-4</v>
      </c>
      <c r="G402" s="17">
        <f t="shared" si="50"/>
        <v>1</v>
      </c>
      <c r="H402" s="17" t="str">
        <f t="shared" si="49"/>
        <v/>
      </c>
    </row>
    <row r="403" spans="1:8" x14ac:dyDescent="0.2">
      <c r="A403" s="14"/>
      <c r="B403" s="15" t="s">
        <v>376</v>
      </c>
      <c r="C403" s="16">
        <v>9</v>
      </c>
      <c r="D403" s="16">
        <v>6</v>
      </c>
      <c r="E403" s="17">
        <f t="shared" si="47"/>
        <v>5.47112462006079E-3</v>
      </c>
      <c r="F403" s="17">
        <f t="shared" si="48"/>
        <v>4.3988269794721412E-3</v>
      </c>
      <c r="G403" s="17">
        <f t="shared" si="50"/>
        <v>-0.33333333333333331</v>
      </c>
      <c r="H403" s="17">
        <f t="shared" si="49"/>
        <v>-1.82370820668693E-3</v>
      </c>
    </row>
    <row r="404" spans="1:8" x14ac:dyDescent="0.2">
      <c r="A404" s="14"/>
      <c r="B404" s="15" t="s">
        <v>377</v>
      </c>
      <c r="C404" s="16">
        <v>1</v>
      </c>
      <c r="D404" s="16">
        <v>0</v>
      </c>
      <c r="E404" s="17">
        <f t="shared" si="47"/>
        <v>6.0790273556231007E-4</v>
      </c>
      <c r="F404" s="17" t="str">
        <f t="shared" si="48"/>
        <v/>
      </c>
      <c r="G404" s="17">
        <f t="shared" si="50"/>
        <v>-1</v>
      </c>
      <c r="H404" s="17">
        <f t="shared" si="49"/>
        <v>-6.0790273556231007E-4</v>
      </c>
    </row>
    <row r="405" spans="1:8" x14ac:dyDescent="0.2">
      <c r="A405" s="14"/>
      <c r="B405" s="15" t="s">
        <v>378</v>
      </c>
      <c r="C405" s="16">
        <v>11</v>
      </c>
      <c r="D405" s="16">
        <v>1</v>
      </c>
      <c r="E405" s="17">
        <f t="shared" si="47"/>
        <v>6.6869300911854106E-3</v>
      </c>
      <c r="F405" s="17">
        <f t="shared" si="48"/>
        <v>7.3313782991202346E-4</v>
      </c>
      <c r="G405" s="17">
        <f t="shared" si="50"/>
        <v>-0.90909090909090906</v>
      </c>
      <c r="H405" s="17">
        <f t="shared" si="49"/>
        <v>-6.0790273556231003E-3</v>
      </c>
    </row>
    <row r="406" spans="1:8" x14ac:dyDescent="0.2">
      <c r="A406" s="14"/>
      <c r="B406" s="15" t="s">
        <v>379</v>
      </c>
      <c r="C406" s="16">
        <v>1</v>
      </c>
      <c r="D406" s="16">
        <v>1</v>
      </c>
      <c r="E406" s="17">
        <f t="shared" si="47"/>
        <v>6.0790273556231007E-4</v>
      </c>
      <c r="F406" s="17">
        <f t="shared" si="48"/>
        <v>7.3313782991202346E-4</v>
      </c>
      <c r="G406" s="17">
        <f t="shared" si="50"/>
        <v>0</v>
      </c>
      <c r="H406" s="17">
        <f t="shared" si="49"/>
        <v>0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7.3313782991202346E-4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5</v>
      </c>
      <c r="D409" s="16">
        <v>5</v>
      </c>
      <c r="E409" s="17">
        <f t="shared" si="47"/>
        <v>3.0395136778115501E-3</v>
      </c>
      <c r="F409" s="17">
        <f t="shared" si="48"/>
        <v>3.6656891495601175E-3</v>
      </c>
      <c r="G409" s="17">
        <f t="shared" si="50"/>
        <v>0</v>
      </c>
      <c r="H409" s="17">
        <f t="shared" si="49"/>
        <v>0</v>
      </c>
    </row>
    <row r="410" spans="1:8" x14ac:dyDescent="0.2">
      <c r="A410" s="14"/>
      <c r="B410" s="15" t="s">
        <v>383</v>
      </c>
      <c r="C410" s="16">
        <v>51</v>
      </c>
      <c r="D410" s="16">
        <v>20</v>
      </c>
      <c r="E410" s="17">
        <f t="shared" si="47"/>
        <v>3.1003039513677812E-2</v>
      </c>
      <c r="F410" s="17">
        <f t="shared" si="48"/>
        <v>1.466275659824047E-2</v>
      </c>
      <c r="G410" s="17">
        <f t="shared" si="50"/>
        <v>-0.60784313725490191</v>
      </c>
      <c r="H410" s="17">
        <f t="shared" si="49"/>
        <v>-1.8844984802431609E-2</v>
      </c>
    </row>
    <row r="411" spans="1:8" x14ac:dyDescent="0.2">
      <c r="A411" s="14"/>
      <c r="B411" s="15" t="s">
        <v>384</v>
      </c>
      <c r="C411" s="16">
        <v>3</v>
      </c>
      <c r="D411" s="16">
        <v>1</v>
      </c>
      <c r="E411" s="17">
        <f t="shared" si="47"/>
        <v>1.82370820668693E-3</v>
      </c>
      <c r="F411" s="17">
        <f t="shared" si="48"/>
        <v>7.3313782991202346E-4</v>
      </c>
      <c r="G411" s="17">
        <f t="shared" si="50"/>
        <v>-0.66666666666666663</v>
      </c>
      <c r="H411" s="17">
        <f t="shared" si="49"/>
        <v>-1.2158054711246199E-3</v>
      </c>
    </row>
    <row r="412" spans="1:8" x14ac:dyDescent="0.2">
      <c r="A412" s="14"/>
      <c r="B412" s="15" t="s">
        <v>385</v>
      </c>
      <c r="C412" s="16">
        <v>18</v>
      </c>
      <c r="D412" s="16">
        <v>4</v>
      </c>
      <c r="E412" s="17">
        <f t="shared" si="47"/>
        <v>1.094224924012158E-2</v>
      </c>
      <c r="F412" s="17">
        <f t="shared" si="48"/>
        <v>2.9325513196480938E-3</v>
      </c>
      <c r="G412" s="17">
        <f t="shared" si="50"/>
        <v>-0.77777777777777779</v>
      </c>
      <c r="H412" s="17">
        <f t="shared" si="49"/>
        <v>-8.5106382978723406E-3</v>
      </c>
    </row>
    <row r="413" spans="1:8" x14ac:dyDescent="0.2">
      <c r="A413" s="14"/>
      <c r="B413" s="15" t="s">
        <v>386</v>
      </c>
      <c r="C413" s="16">
        <v>7</v>
      </c>
      <c r="D413" s="16">
        <v>3</v>
      </c>
      <c r="E413" s="17">
        <f t="shared" ref="E413:E476" si="51">+IF(C413=0,"",C413/C$349)</f>
        <v>4.2553191489361703E-3</v>
      </c>
      <c r="F413" s="17">
        <f t="shared" ref="F413:F476" si="52">+IF(D413=0,"",D413/D$349)</f>
        <v>2.1994134897360706E-3</v>
      </c>
      <c r="G413" s="17">
        <f t="shared" si="50"/>
        <v>-0.5714285714285714</v>
      </c>
      <c r="H413" s="17">
        <f t="shared" ref="H413:H476" si="53">+IF(OR(AND(E413=""),(G413="")),"",E413*G413)</f>
        <v>-2.4316109422492399E-3</v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8</v>
      </c>
      <c r="E415" s="17" t="str">
        <f t="shared" si="51"/>
        <v/>
      </c>
      <c r="F415" s="17">
        <f t="shared" si="52"/>
        <v>5.8651026392961877E-3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1</v>
      </c>
      <c r="D416" s="16">
        <v>1</v>
      </c>
      <c r="E416" s="17">
        <f t="shared" si="51"/>
        <v>6.0790273556231007E-4</v>
      </c>
      <c r="F416" s="17">
        <f t="shared" si="52"/>
        <v>7.3313782991202346E-4</v>
      </c>
      <c r="G416" s="17">
        <f t="shared" si="54"/>
        <v>0</v>
      </c>
      <c r="H416" s="17">
        <f t="shared" si="53"/>
        <v>0</v>
      </c>
    </row>
    <row r="417" spans="1:8" x14ac:dyDescent="0.2">
      <c r="A417" s="14"/>
      <c r="B417" s="15" t="s">
        <v>390</v>
      </c>
      <c r="C417" s="16">
        <v>0</v>
      </c>
      <c r="D417" s="16">
        <v>2</v>
      </c>
      <c r="E417" s="17" t="str">
        <f t="shared" si="51"/>
        <v/>
      </c>
      <c r="F417" s="17">
        <f t="shared" si="52"/>
        <v>1.4662756598240469E-3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26</v>
      </c>
      <c r="D419" s="16">
        <v>2</v>
      </c>
      <c r="E419" s="17">
        <f t="shared" si="51"/>
        <v>1.5805471124620062E-2</v>
      </c>
      <c r="F419" s="17">
        <f t="shared" si="52"/>
        <v>1.4662756598240469E-3</v>
      </c>
      <c r="G419" s="17">
        <f t="shared" si="54"/>
        <v>-0.92307692307692313</v>
      </c>
      <c r="H419" s="17">
        <f t="shared" si="53"/>
        <v>-1.4589665653495443E-2</v>
      </c>
    </row>
    <row r="420" spans="1:8" x14ac:dyDescent="0.2">
      <c r="A420" s="14"/>
      <c r="B420" s="15" t="s">
        <v>393</v>
      </c>
      <c r="C420" s="16">
        <v>145</v>
      </c>
      <c r="D420" s="16">
        <v>134</v>
      </c>
      <c r="E420" s="17">
        <f t="shared" si="51"/>
        <v>8.8145896656534953E-2</v>
      </c>
      <c r="F420" s="17">
        <f t="shared" si="52"/>
        <v>9.824046920821114E-2</v>
      </c>
      <c r="G420" s="17">
        <f t="shared" si="54"/>
        <v>-7.586206896551724E-2</v>
      </c>
      <c r="H420" s="17">
        <f t="shared" si="53"/>
        <v>-6.6869300911854097E-3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396</v>
      </c>
      <c r="C423" s="16">
        <v>7</v>
      </c>
      <c r="D423" s="16">
        <v>1</v>
      </c>
      <c r="E423" s="17">
        <f t="shared" si="51"/>
        <v>4.2553191489361703E-3</v>
      </c>
      <c r="F423" s="17">
        <f t="shared" si="52"/>
        <v>7.3313782991202346E-4</v>
      </c>
      <c r="G423" s="17">
        <f t="shared" si="54"/>
        <v>-0.8571428571428571</v>
      </c>
      <c r="H423" s="17">
        <f t="shared" si="53"/>
        <v>-3.64741641337386E-3</v>
      </c>
    </row>
    <row r="424" spans="1:8" x14ac:dyDescent="0.2">
      <c r="A424" s="14"/>
      <c r="B424" s="15" t="s">
        <v>397</v>
      </c>
      <c r="C424" s="16">
        <v>8</v>
      </c>
      <c r="D424" s="16">
        <v>5</v>
      </c>
      <c r="E424" s="17">
        <f t="shared" si="51"/>
        <v>4.8632218844984806E-3</v>
      </c>
      <c r="F424" s="17">
        <f t="shared" si="52"/>
        <v>3.6656891495601175E-3</v>
      </c>
      <c r="G424" s="17">
        <f t="shared" si="54"/>
        <v>-0.375</v>
      </c>
      <c r="H424" s="17">
        <f t="shared" si="53"/>
        <v>-1.8237082066869302E-3</v>
      </c>
    </row>
    <row r="425" spans="1:8" x14ac:dyDescent="0.2">
      <c r="A425" s="14"/>
      <c r="B425" s="15" t="s">
        <v>398</v>
      </c>
      <c r="C425" s="16">
        <v>4</v>
      </c>
      <c r="D425" s="16">
        <v>2</v>
      </c>
      <c r="E425" s="17">
        <f t="shared" si="51"/>
        <v>2.4316109422492403E-3</v>
      </c>
      <c r="F425" s="17">
        <f t="shared" si="52"/>
        <v>1.4662756598240469E-3</v>
      </c>
      <c r="G425" s="17">
        <f t="shared" si="54"/>
        <v>-0.5</v>
      </c>
      <c r="H425" s="17">
        <f t="shared" si="53"/>
        <v>-1.2158054711246201E-3</v>
      </c>
    </row>
    <row r="426" spans="1:8" x14ac:dyDescent="0.2">
      <c r="A426" s="14"/>
      <c r="B426" s="15" t="s">
        <v>399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7.3313782991202346E-4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8</v>
      </c>
      <c r="D428" s="16">
        <v>4</v>
      </c>
      <c r="E428" s="17">
        <f t="shared" si="51"/>
        <v>4.8632218844984806E-3</v>
      </c>
      <c r="F428" s="17">
        <f t="shared" si="52"/>
        <v>2.9325513196480938E-3</v>
      </c>
      <c r="G428" s="17">
        <f t="shared" si="54"/>
        <v>-0.5</v>
      </c>
      <c r="H428" s="17">
        <f t="shared" si="53"/>
        <v>-2.4316109422492403E-3</v>
      </c>
    </row>
    <row r="429" spans="1:8" x14ac:dyDescent="0.2">
      <c r="A429" s="14"/>
      <c r="B429" s="15" t="s">
        <v>402</v>
      </c>
      <c r="C429" s="16">
        <v>9</v>
      </c>
      <c r="D429" s="16">
        <v>5</v>
      </c>
      <c r="E429" s="17">
        <f t="shared" si="51"/>
        <v>5.47112462006079E-3</v>
      </c>
      <c r="F429" s="17">
        <f t="shared" si="52"/>
        <v>3.6656891495601175E-3</v>
      </c>
      <c r="G429" s="17">
        <f t="shared" si="54"/>
        <v>-0.44444444444444442</v>
      </c>
      <c r="H429" s="17">
        <f t="shared" si="53"/>
        <v>-2.4316109422492399E-3</v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1</v>
      </c>
      <c r="D432" s="16">
        <v>2</v>
      </c>
      <c r="E432" s="17">
        <f t="shared" si="51"/>
        <v>6.0790273556231007E-4</v>
      </c>
      <c r="F432" s="17">
        <f t="shared" si="52"/>
        <v>1.4662756598240469E-3</v>
      </c>
      <c r="G432" s="17">
        <f t="shared" si="54"/>
        <v>1</v>
      </c>
      <c r="H432" s="17">
        <f t="shared" si="53"/>
        <v>6.0790273556231007E-4</v>
      </c>
    </row>
    <row r="433" spans="1:8" x14ac:dyDescent="0.2">
      <c r="A433" s="14"/>
      <c r="B433" s="15" t="s">
        <v>406</v>
      </c>
      <c r="C433" s="16">
        <v>2</v>
      </c>
      <c r="D433" s="16">
        <v>1</v>
      </c>
      <c r="E433" s="17">
        <f t="shared" si="51"/>
        <v>1.2158054711246201E-3</v>
      </c>
      <c r="F433" s="17">
        <f t="shared" si="52"/>
        <v>7.3313782991202346E-4</v>
      </c>
      <c r="G433" s="17">
        <f t="shared" si="54"/>
        <v>-0.5</v>
      </c>
      <c r="H433" s="17">
        <f t="shared" si="53"/>
        <v>-6.0790273556231007E-4</v>
      </c>
    </row>
    <row r="434" spans="1:8" ht="25.5" x14ac:dyDescent="0.2">
      <c r="A434" s="14"/>
      <c r="B434" s="15" t="s">
        <v>407</v>
      </c>
      <c r="C434" s="16">
        <v>0</v>
      </c>
      <c r="D434" s="16">
        <v>2</v>
      </c>
      <c r="E434" s="17" t="str">
        <f t="shared" si="51"/>
        <v/>
      </c>
      <c r="F434" s="17">
        <f t="shared" si="52"/>
        <v>1.4662756598240469E-3</v>
      </c>
      <c r="G434" s="17">
        <f t="shared" si="54"/>
        <v>1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7.3313782991202346E-4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10</v>
      </c>
      <c r="D442" s="16">
        <v>17</v>
      </c>
      <c r="E442" s="17">
        <f t="shared" si="51"/>
        <v>6.0790273556231003E-3</v>
      </c>
      <c r="F442" s="17">
        <f t="shared" si="52"/>
        <v>1.2463343108504398E-2</v>
      </c>
      <c r="G442" s="17">
        <f t="shared" si="54"/>
        <v>0.7</v>
      </c>
      <c r="H442" s="17">
        <f t="shared" si="53"/>
        <v>4.2553191489361703E-3</v>
      </c>
    </row>
    <row r="443" spans="1:8" x14ac:dyDescent="0.2">
      <c r="A443" s="14"/>
      <c r="B443" s="15" t="s">
        <v>416</v>
      </c>
      <c r="C443" s="16">
        <v>5</v>
      </c>
      <c r="D443" s="16">
        <v>4</v>
      </c>
      <c r="E443" s="17">
        <f t="shared" si="51"/>
        <v>3.0395136778115501E-3</v>
      </c>
      <c r="F443" s="17">
        <f t="shared" si="52"/>
        <v>2.9325513196480938E-3</v>
      </c>
      <c r="G443" s="17">
        <f t="shared" si="54"/>
        <v>-0.2</v>
      </c>
      <c r="H443" s="17">
        <f t="shared" si="53"/>
        <v>-6.0790273556231007E-4</v>
      </c>
    </row>
    <row r="444" spans="1:8" x14ac:dyDescent="0.2">
      <c r="A444" s="14"/>
      <c r="B444" s="15" t="s">
        <v>417</v>
      </c>
      <c r="C444" s="16">
        <v>0</v>
      </c>
      <c r="D444" s="16">
        <v>1</v>
      </c>
      <c r="E444" s="17" t="str">
        <f t="shared" si="51"/>
        <v/>
      </c>
      <c r="F444" s="17">
        <f t="shared" si="52"/>
        <v>7.3313782991202346E-4</v>
      </c>
      <c r="G444" s="17">
        <f t="shared" si="54"/>
        <v>1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16</v>
      </c>
      <c r="D445" s="16">
        <v>11</v>
      </c>
      <c r="E445" s="17">
        <f t="shared" si="51"/>
        <v>9.7264437689969611E-3</v>
      </c>
      <c r="F445" s="17">
        <f t="shared" si="52"/>
        <v>8.0645161290322578E-3</v>
      </c>
      <c r="G445" s="17">
        <f t="shared" si="54"/>
        <v>-0.3125</v>
      </c>
      <c r="H445" s="17">
        <f t="shared" si="53"/>
        <v>-3.0395136778115506E-3</v>
      </c>
    </row>
    <row r="446" spans="1:8" x14ac:dyDescent="0.2">
      <c r="A446" s="14"/>
      <c r="B446" s="15" t="s">
        <v>419</v>
      </c>
      <c r="C446" s="16">
        <v>1</v>
      </c>
      <c r="D446" s="16">
        <v>0</v>
      </c>
      <c r="E446" s="17">
        <f t="shared" si="51"/>
        <v>6.0790273556231007E-4</v>
      </c>
      <c r="F446" s="17" t="str">
        <f t="shared" si="52"/>
        <v/>
      </c>
      <c r="G446" s="17">
        <f t="shared" si="54"/>
        <v>-1</v>
      </c>
      <c r="H446" s="17">
        <f t="shared" si="53"/>
        <v>-6.0790273556231007E-4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7.3313782991202346E-4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3</v>
      </c>
      <c r="D450" s="16">
        <v>0</v>
      </c>
      <c r="E450" s="17">
        <f t="shared" si="51"/>
        <v>1.82370820668693E-3</v>
      </c>
      <c r="F450" s="17" t="str">
        <f t="shared" si="52"/>
        <v/>
      </c>
      <c r="G450" s="17">
        <f t="shared" si="54"/>
        <v>-1</v>
      </c>
      <c r="H450" s="17">
        <f t="shared" si="53"/>
        <v>-1.82370820668693E-3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0</v>
      </c>
      <c r="D453" s="16">
        <v>1</v>
      </c>
      <c r="E453" s="17" t="str">
        <f t="shared" si="51"/>
        <v/>
      </c>
      <c r="F453" s="17">
        <f t="shared" si="52"/>
        <v>7.3313782991202346E-4</v>
      </c>
      <c r="G453" s="17">
        <f t="shared" si="54"/>
        <v>1</v>
      </c>
      <c r="H453" s="17" t="str">
        <f t="shared" si="53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4</v>
      </c>
      <c r="D456" s="16">
        <v>2</v>
      </c>
      <c r="E456" s="17">
        <f t="shared" si="51"/>
        <v>2.4316109422492403E-3</v>
      </c>
      <c r="F456" s="17">
        <f t="shared" si="52"/>
        <v>1.4662756598240469E-3</v>
      </c>
      <c r="G456" s="17">
        <f t="shared" si="54"/>
        <v>-0.5</v>
      </c>
      <c r="H456" s="17">
        <f t="shared" si="53"/>
        <v>-1.2158054711246201E-3</v>
      </c>
    </row>
    <row r="457" spans="1:8" x14ac:dyDescent="0.2">
      <c r="A457" s="14"/>
      <c r="B457" s="15" t="s">
        <v>430</v>
      </c>
      <c r="C457" s="16">
        <v>0</v>
      </c>
      <c r="D457" s="16">
        <v>1</v>
      </c>
      <c r="E457" s="17" t="str">
        <f t="shared" si="51"/>
        <v/>
      </c>
      <c r="F457" s="17">
        <f t="shared" si="52"/>
        <v>7.3313782991202346E-4</v>
      </c>
      <c r="G457" s="17">
        <f t="shared" si="54"/>
        <v>1</v>
      </c>
      <c r="H457" s="17" t="str">
        <f t="shared" si="53"/>
        <v/>
      </c>
    </row>
    <row r="458" spans="1:8" ht="25.5" x14ac:dyDescent="0.2">
      <c r="A458" s="14"/>
      <c r="B458" s="15" t="s">
        <v>431</v>
      </c>
      <c r="C458" s="16">
        <v>1</v>
      </c>
      <c r="D458" s="16">
        <v>0</v>
      </c>
      <c r="E458" s="17">
        <f t="shared" si="51"/>
        <v>6.0790273556231007E-4</v>
      </c>
      <c r="F458" s="17" t="str">
        <f t="shared" si="52"/>
        <v/>
      </c>
      <c r="G458" s="17">
        <f t="shared" si="54"/>
        <v>-1</v>
      </c>
      <c r="H458" s="17">
        <f t="shared" si="53"/>
        <v>-6.0790273556231007E-4</v>
      </c>
    </row>
    <row r="459" spans="1:8" ht="25.5" x14ac:dyDescent="0.2">
      <c r="A459" s="14"/>
      <c r="B459" s="15" t="s">
        <v>432</v>
      </c>
      <c r="C459" s="16">
        <v>2</v>
      </c>
      <c r="D459" s="16">
        <v>0</v>
      </c>
      <c r="E459" s="17">
        <f t="shared" si="51"/>
        <v>1.2158054711246201E-3</v>
      </c>
      <c r="F459" s="17" t="str">
        <f t="shared" si="52"/>
        <v/>
      </c>
      <c r="G459" s="17">
        <f t="shared" si="54"/>
        <v>-1</v>
      </c>
      <c r="H459" s="17">
        <f t="shared" si="53"/>
        <v>-1.2158054711246201E-3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2</v>
      </c>
      <c r="D461" s="16">
        <v>0</v>
      </c>
      <c r="E461" s="17">
        <f t="shared" si="51"/>
        <v>1.2158054711246201E-3</v>
      </c>
      <c r="F461" s="17" t="str">
        <f t="shared" si="52"/>
        <v/>
      </c>
      <c r="G461" s="17">
        <f t="shared" si="54"/>
        <v>-1</v>
      </c>
      <c r="H461" s="17">
        <f t="shared" si="53"/>
        <v>-1.2158054711246201E-3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1</v>
      </c>
      <c r="D463" s="16">
        <v>0</v>
      </c>
      <c r="E463" s="17">
        <f t="shared" si="51"/>
        <v>6.0790273556231007E-4</v>
      </c>
      <c r="F463" s="17" t="str">
        <f t="shared" si="52"/>
        <v/>
      </c>
      <c r="G463" s="17">
        <f t="shared" si="54"/>
        <v>-1</v>
      </c>
      <c r="H463" s="17">
        <f t="shared" si="53"/>
        <v>-6.0790273556231007E-4</v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11</v>
      </c>
      <c r="D465" s="16">
        <v>4</v>
      </c>
      <c r="E465" s="17">
        <f t="shared" si="51"/>
        <v>6.6869300911854106E-3</v>
      </c>
      <c r="F465" s="17">
        <f t="shared" si="52"/>
        <v>2.9325513196480938E-3</v>
      </c>
      <c r="G465" s="17">
        <f t="shared" si="54"/>
        <v>-0.63636363636363635</v>
      </c>
      <c r="H465" s="17">
        <f t="shared" si="53"/>
        <v>-4.2553191489361703E-3</v>
      </c>
    </row>
    <row r="466" spans="1:8" x14ac:dyDescent="0.2">
      <c r="A466" s="14"/>
      <c r="B466" s="15" t="s">
        <v>439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1</v>
      </c>
      <c r="D467" s="16">
        <v>0</v>
      </c>
      <c r="E467" s="17">
        <f t="shared" si="51"/>
        <v>6.0790273556231007E-4</v>
      </c>
      <c r="F467" s="17" t="str">
        <f t="shared" si="52"/>
        <v/>
      </c>
      <c r="G467" s="17">
        <f t="shared" si="54"/>
        <v>-1</v>
      </c>
      <c r="H467" s="17">
        <f t="shared" si="53"/>
        <v>-6.0790273556231007E-4</v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8</v>
      </c>
      <c r="D469" s="16">
        <v>1</v>
      </c>
      <c r="E469" s="17">
        <f t="shared" si="51"/>
        <v>4.8632218844984806E-3</v>
      </c>
      <c r="F469" s="17">
        <f t="shared" si="52"/>
        <v>7.3313782991202346E-4</v>
      </c>
      <c r="G469" s="17">
        <f t="shared" si="54"/>
        <v>-0.875</v>
      </c>
      <c r="H469" s="17">
        <f t="shared" si="53"/>
        <v>-4.2553191489361703E-3</v>
      </c>
    </row>
    <row r="470" spans="1:8" x14ac:dyDescent="0.2">
      <c r="A470" s="14"/>
      <c r="B470" s="15" t="s">
        <v>443</v>
      </c>
      <c r="C470" s="16">
        <v>2</v>
      </c>
      <c r="D470" s="16">
        <v>2</v>
      </c>
      <c r="E470" s="17">
        <f t="shared" si="51"/>
        <v>1.2158054711246201E-3</v>
      </c>
      <c r="F470" s="17">
        <f t="shared" si="52"/>
        <v>1.4662756598240469E-3</v>
      </c>
      <c r="G470" s="17">
        <f t="shared" si="54"/>
        <v>0</v>
      </c>
      <c r="H470" s="17">
        <f t="shared" si="53"/>
        <v>0</v>
      </c>
    </row>
    <row r="471" spans="1:8" x14ac:dyDescent="0.2">
      <c r="A471" s="14"/>
      <c r="B471" s="15" t="s">
        <v>444</v>
      </c>
      <c r="C471" s="16">
        <v>22</v>
      </c>
      <c r="D471" s="16">
        <v>60</v>
      </c>
      <c r="E471" s="17">
        <f t="shared" si="51"/>
        <v>1.3373860182370821E-2</v>
      </c>
      <c r="F471" s="17">
        <f t="shared" si="52"/>
        <v>4.398826979472141E-2</v>
      </c>
      <c r="G471" s="17">
        <f t="shared" si="54"/>
        <v>1.7272727272727273</v>
      </c>
      <c r="H471" s="17">
        <f t="shared" si="53"/>
        <v>2.3100303951367782E-2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4</v>
      </c>
      <c r="D476" s="16">
        <v>1</v>
      </c>
      <c r="E476" s="17">
        <f t="shared" si="51"/>
        <v>2.4316109422492403E-3</v>
      </c>
      <c r="F476" s="17">
        <f t="shared" si="52"/>
        <v>7.3313782991202346E-4</v>
      </c>
      <c r="G476" s="17">
        <f t="shared" si="54"/>
        <v>-0.75</v>
      </c>
      <c r="H476" s="17">
        <f t="shared" si="53"/>
        <v>-1.8237082066869302E-3</v>
      </c>
    </row>
    <row r="477" spans="1:8" x14ac:dyDescent="0.2">
      <c r="A477" s="14"/>
      <c r="B477" s="15" t="s">
        <v>450</v>
      </c>
      <c r="C477" s="16">
        <v>0</v>
      </c>
      <c r="D477" s="16">
        <v>1</v>
      </c>
      <c r="E477" s="17" t="str">
        <f t="shared" ref="E477:E540" si="55">+IF(C477=0,"",C477/C$349)</f>
        <v/>
      </c>
      <c r="F477" s="17">
        <f t="shared" ref="F477:F540" si="56">+IF(D477=0,"",D477/D$349)</f>
        <v>7.3313782991202346E-4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5</v>
      </c>
      <c r="D479" s="16">
        <v>5</v>
      </c>
      <c r="E479" s="17">
        <f t="shared" si="55"/>
        <v>3.0395136778115501E-3</v>
      </c>
      <c r="F479" s="17">
        <f t="shared" si="56"/>
        <v>3.6656891495601175E-3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4</v>
      </c>
      <c r="D484" s="16">
        <v>1</v>
      </c>
      <c r="E484" s="17">
        <f t="shared" si="55"/>
        <v>2.4316109422492403E-3</v>
      </c>
      <c r="F484" s="17">
        <f t="shared" si="56"/>
        <v>7.3313782991202346E-4</v>
      </c>
      <c r="G484" s="17">
        <f t="shared" si="58"/>
        <v>-0.75</v>
      </c>
      <c r="H484" s="17">
        <f t="shared" si="57"/>
        <v>-1.8237082066869302E-3</v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2</v>
      </c>
      <c r="D486" s="16">
        <v>5</v>
      </c>
      <c r="E486" s="17">
        <f t="shared" si="55"/>
        <v>1.2158054711246201E-3</v>
      </c>
      <c r="F486" s="17">
        <f t="shared" si="56"/>
        <v>3.6656891495601175E-3</v>
      </c>
      <c r="G486" s="17">
        <f t="shared" si="58"/>
        <v>1.5</v>
      </c>
      <c r="H486" s="17">
        <f t="shared" si="57"/>
        <v>1.8237082066869302E-3</v>
      </c>
    </row>
    <row r="487" spans="1:8" x14ac:dyDescent="0.2">
      <c r="A487" s="14"/>
      <c r="B487" s="15" t="s">
        <v>460</v>
      </c>
      <c r="C487" s="16">
        <v>3</v>
      </c>
      <c r="D487" s="16">
        <v>1</v>
      </c>
      <c r="E487" s="17">
        <f t="shared" si="55"/>
        <v>1.82370820668693E-3</v>
      </c>
      <c r="F487" s="17">
        <f t="shared" si="56"/>
        <v>7.3313782991202346E-4</v>
      </c>
      <c r="G487" s="17">
        <f t="shared" si="58"/>
        <v>-0.66666666666666663</v>
      </c>
      <c r="H487" s="17">
        <f t="shared" si="57"/>
        <v>-1.2158054711246199E-3</v>
      </c>
    </row>
    <row r="488" spans="1:8" x14ac:dyDescent="0.2">
      <c r="A488" s="14"/>
      <c r="B488" s="15" t="s">
        <v>461</v>
      </c>
      <c r="C488" s="16">
        <v>1</v>
      </c>
      <c r="D488" s="16">
        <v>0</v>
      </c>
      <c r="E488" s="17">
        <f t="shared" si="55"/>
        <v>6.0790273556231007E-4</v>
      </c>
      <c r="F488" s="17" t="str">
        <f t="shared" si="56"/>
        <v/>
      </c>
      <c r="G488" s="17">
        <f t="shared" si="58"/>
        <v>-1</v>
      </c>
      <c r="H488" s="17">
        <f t="shared" si="57"/>
        <v>-6.0790273556231007E-4</v>
      </c>
    </row>
    <row r="489" spans="1:8" x14ac:dyDescent="0.2">
      <c r="A489" s="14"/>
      <c r="B489" s="15" t="s">
        <v>462</v>
      </c>
      <c r="C489" s="16">
        <v>0</v>
      </c>
      <c r="D489" s="16">
        <v>2</v>
      </c>
      <c r="E489" s="17" t="str">
        <f t="shared" si="55"/>
        <v/>
      </c>
      <c r="F489" s="17">
        <f t="shared" si="56"/>
        <v>1.4662756598240469E-3</v>
      </c>
      <c r="G489" s="17">
        <f t="shared" si="58"/>
        <v>1</v>
      </c>
      <c r="H489" s="17" t="str">
        <f t="shared" si="57"/>
        <v/>
      </c>
    </row>
    <row r="490" spans="1:8" x14ac:dyDescent="0.2">
      <c r="A490" s="14"/>
      <c r="B490" s="15" t="s">
        <v>463</v>
      </c>
      <c r="C490" s="16">
        <v>4</v>
      </c>
      <c r="D490" s="16">
        <v>24</v>
      </c>
      <c r="E490" s="17">
        <f t="shared" si="55"/>
        <v>2.4316109422492403E-3</v>
      </c>
      <c r="F490" s="17">
        <f t="shared" si="56"/>
        <v>1.7595307917888565E-2</v>
      </c>
      <c r="G490" s="17">
        <f t="shared" si="58"/>
        <v>5</v>
      </c>
      <c r="H490" s="17">
        <f t="shared" si="57"/>
        <v>1.2158054711246202E-2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</v>
      </c>
      <c r="D492" s="16">
        <v>1</v>
      </c>
      <c r="E492" s="17">
        <f t="shared" si="55"/>
        <v>6.0790273556231007E-4</v>
      </c>
      <c r="F492" s="17">
        <f t="shared" si="56"/>
        <v>7.3313782991202346E-4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1</v>
      </c>
      <c r="D495" s="16">
        <v>0</v>
      </c>
      <c r="E495" s="17">
        <f t="shared" si="55"/>
        <v>6.0790273556231007E-4</v>
      </c>
      <c r="F495" s="17" t="str">
        <f t="shared" si="56"/>
        <v/>
      </c>
      <c r="G495" s="17">
        <f t="shared" si="58"/>
        <v>-1</v>
      </c>
      <c r="H495" s="17">
        <f t="shared" si="57"/>
        <v>-6.0790273556231007E-4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2</v>
      </c>
      <c r="D498" s="16">
        <v>4</v>
      </c>
      <c r="E498" s="17">
        <f t="shared" si="55"/>
        <v>1.2158054711246201E-3</v>
      </c>
      <c r="F498" s="17">
        <f t="shared" si="56"/>
        <v>2.9325513196480938E-3</v>
      </c>
      <c r="G498" s="17">
        <f t="shared" si="58"/>
        <v>1</v>
      </c>
      <c r="H498" s="17">
        <f t="shared" si="57"/>
        <v>1.2158054711246201E-3</v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1</v>
      </c>
      <c r="D500" s="16">
        <v>1</v>
      </c>
      <c r="E500" s="17">
        <f t="shared" si="55"/>
        <v>6.0790273556231007E-4</v>
      </c>
      <c r="F500" s="17">
        <f t="shared" si="56"/>
        <v>7.3313782991202346E-4</v>
      </c>
      <c r="G500" s="17">
        <f t="shared" si="58"/>
        <v>0</v>
      </c>
      <c r="H500" s="17">
        <f t="shared" si="57"/>
        <v>0</v>
      </c>
    </row>
    <row r="501" spans="1:8" ht="25.5" x14ac:dyDescent="0.2">
      <c r="A501" s="14"/>
      <c r="B501" s="15" t="s">
        <v>474</v>
      </c>
      <c r="C501" s="16">
        <v>0</v>
      </c>
      <c r="D501" s="16">
        <v>2</v>
      </c>
      <c r="E501" s="17" t="str">
        <f t="shared" si="55"/>
        <v/>
      </c>
      <c r="F501" s="17">
        <f t="shared" si="56"/>
        <v>1.4662756598240469E-3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2</v>
      </c>
      <c r="D507" s="16">
        <v>3</v>
      </c>
      <c r="E507" s="17">
        <f t="shared" si="55"/>
        <v>1.2158054711246201E-3</v>
      </c>
      <c r="F507" s="17">
        <f t="shared" si="56"/>
        <v>2.1994134897360706E-3</v>
      </c>
      <c r="G507" s="17">
        <f t="shared" si="58"/>
        <v>0.5</v>
      </c>
      <c r="H507" s="17">
        <f t="shared" si="57"/>
        <v>6.0790273556231007E-4</v>
      </c>
    </row>
    <row r="508" spans="1:8" ht="25.5" x14ac:dyDescent="0.2">
      <c r="A508" s="14"/>
      <c r="B508" s="15" t="s">
        <v>481</v>
      </c>
      <c r="C508" s="16">
        <v>0</v>
      </c>
      <c r="D508" s="16">
        <v>11</v>
      </c>
      <c r="E508" s="17" t="str">
        <f t="shared" si="55"/>
        <v/>
      </c>
      <c r="F508" s="17">
        <f t="shared" si="56"/>
        <v>8.0645161290322578E-3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36</v>
      </c>
      <c r="D510" s="16">
        <v>15</v>
      </c>
      <c r="E510" s="17">
        <f t="shared" si="55"/>
        <v>2.188449848024316E-2</v>
      </c>
      <c r="F510" s="17">
        <f t="shared" si="56"/>
        <v>1.0997067448680353E-2</v>
      </c>
      <c r="G510" s="17">
        <f t="shared" si="58"/>
        <v>-0.58333333333333337</v>
      </c>
      <c r="H510" s="17">
        <f t="shared" si="57"/>
        <v>-1.276595744680851E-2</v>
      </c>
    </row>
    <row r="511" spans="1:8" x14ac:dyDescent="0.2">
      <c r="A511" s="14"/>
      <c r="B511" s="15" t="s">
        <v>484</v>
      </c>
      <c r="C511" s="16">
        <v>4</v>
      </c>
      <c r="D511" s="16">
        <v>9</v>
      </c>
      <c r="E511" s="17">
        <f t="shared" si="55"/>
        <v>2.4316109422492403E-3</v>
      </c>
      <c r="F511" s="17">
        <f t="shared" si="56"/>
        <v>6.5982404692082114E-3</v>
      </c>
      <c r="G511" s="17">
        <f t="shared" si="58"/>
        <v>1.25</v>
      </c>
      <c r="H511" s="17">
        <f t="shared" si="57"/>
        <v>3.0395136778115506E-3</v>
      </c>
    </row>
    <row r="512" spans="1:8" ht="38.25" x14ac:dyDescent="0.2">
      <c r="A512" s="14"/>
      <c r="B512" s="15" t="s">
        <v>485</v>
      </c>
      <c r="C512" s="16">
        <v>2</v>
      </c>
      <c r="D512" s="16">
        <v>0</v>
      </c>
      <c r="E512" s="17">
        <f t="shared" si="55"/>
        <v>1.2158054711246201E-3</v>
      </c>
      <c r="F512" s="17" t="str">
        <f t="shared" si="56"/>
        <v/>
      </c>
      <c r="G512" s="17">
        <f t="shared" si="58"/>
        <v>-1</v>
      </c>
      <c r="H512" s="17">
        <f t="shared" si="57"/>
        <v>-1.2158054711246201E-3</v>
      </c>
    </row>
    <row r="513" spans="1:8" x14ac:dyDescent="0.2">
      <c r="A513" s="14"/>
      <c r="B513" s="15" t="s">
        <v>486</v>
      </c>
      <c r="C513" s="16">
        <v>1</v>
      </c>
      <c r="D513" s="16">
        <v>0</v>
      </c>
      <c r="E513" s="17">
        <f t="shared" si="55"/>
        <v>6.0790273556231007E-4</v>
      </c>
      <c r="F513" s="17" t="str">
        <f t="shared" si="56"/>
        <v/>
      </c>
      <c r="G513" s="17">
        <f t="shared" si="58"/>
        <v>-1</v>
      </c>
      <c r="H513" s="17">
        <f t="shared" si="57"/>
        <v>-6.0790273556231007E-4</v>
      </c>
    </row>
    <row r="514" spans="1:8" ht="25.5" x14ac:dyDescent="0.2">
      <c r="A514" s="14"/>
      <c r="B514" s="15" t="s">
        <v>487</v>
      </c>
      <c r="C514" s="16">
        <v>1</v>
      </c>
      <c r="D514" s="16">
        <v>0</v>
      </c>
      <c r="E514" s="17">
        <f t="shared" si="55"/>
        <v>6.0790273556231007E-4</v>
      </c>
      <c r="F514" s="17" t="str">
        <f t="shared" si="56"/>
        <v/>
      </c>
      <c r="G514" s="17">
        <f t="shared" si="58"/>
        <v>-1</v>
      </c>
      <c r="H514" s="17">
        <f t="shared" si="57"/>
        <v>-6.0790273556231007E-4</v>
      </c>
    </row>
    <row r="515" spans="1:8" ht="25.5" x14ac:dyDescent="0.2">
      <c r="A515" s="14"/>
      <c r="B515" s="15" t="s">
        <v>488</v>
      </c>
      <c r="C515" s="16">
        <v>19</v>
      </c>
      <c r="D515" s="16">
        <v>32</v>
      </c>
      <c r="E515" s="17">
        <f t="shared" si="55"/>
        <v>1.1550151975683891E-2</v>
      </c>
      <c r="F515" s="17">
        <f t="shared" si="56"/>
        <v>2.3460410557184751E-2</v>
      </c>
      <c r="G515" s="17">
        <f t="shared" si="58"/>
        <v>0.68421052631578949</v>
      </c>
      <c r="H515" s="17">
        <f t="shared" si="57"/>
        <v>7.9027355623100311E-3</v>
      </c>
    </row>
    <row r="516" spans="1:8" x14ac:dyDescent="0.2">
      <c r="A516" s="14"/>
      <c r="B516" s="15" t="s">
        <v>489</v>
      </c>
      <c r="C516" s="16">
        <v>6</v>
      </c>
      <c r="D516" s="16">
        <v>5</v>
      </c>
      <c r="E516" s="17">
        <f t="shared" si="55"/>
        <v>3.64741641337386E-3</v>
      </c>
      <c r="F516" s="17">
        <f t="shared" si="56"/>
        <v>3.6656891495601175E-3</v>
      </c>
      <c r="G516" s="17">
        <f t="shared" si="58"/>
        <v>-0.16666666666666666</v>
      </c>
      <c r="H516" s="17">
        <f t="shared" si="57"/>
        <v>-6.0790273556230996E-4</v>
      </c>
    </row>
    <row r="517" spans="1:8" ht="25.5" x14ac:dyDescent="0.2">
      <c r="A517" s="14"/>
      <c r="B517" s="15" t="s">
        <v>490</v>
      </c>
      <c r="C517" s="16">
        <v>12</v>
      </c>
      <c r="D517" s="16">
        <v>31</v>
      </c>
      <c r="E517" s="17">
        <f t="shared" si="55"/>
        <v>7.29483282674772E-3</v>
      </c>
      <c r="F517" s="17">
        <f t="shared" si="56"/>
        <v>2.2727272727272728E-2</v>
      </c>
      <c r="G517" s="17">
        <f t="shared" si="58"/>
        <v>1.5833333333333333</v>
      </c>
      <c r="H517" s="17">
        <f t="shared" si="57"/>
        <v>1.1550151975683889E-2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1</v>
      </c>
      <c r="E519" s="17" t="str">
        <f t="shared" si="55"/>
        <v/>
      </c>
      <c r="F519" s="17">
        <f t="shared" si="56"/>
        <v>7.3313782991202346E-4</v>
      </c>
      <c r="G519" s="17">
        <f t="shared" si="58"/>
        <v>1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1</v>
      </c>
      <c r="D520" s="16">
        <v>0</v>
      </c>
      <c r="E520" s="17">
        <f t="shared" si="55"/>
        <v>6.0790273556231007E-4</v>
      </c>
      <c r="F520" s="17" t="str">
        <f t="shared" si="56"/>
        <v/>
      </c>
      <c r="G520" s="17">
        <f t="shared" si="58"/>
        <v>-1</v>
      </c>
      <c r="H520" s="17">
        <f t="shared" si="57"/>
        <v>-6.0790273556231007E-4</v>
      </c>
    </row>
    <row r="521" spans="1:8" x14ac:dyDescent="0.2">
      <c r="A521" s="14"/>
      <c r="B521" s="15" t="s">
        <v>494</v>
      </c>
      <c r="C521" s="16">
        <v>0</v>
      </c>
      <c r="D521" s="16">
        <v>1</v>
      </c>
      <c r="E521" s="17" t="str">
        <f t="shared" si="55"/>
        <v/>
      </c>
      <c r="F521" s="17">
        <f t="shared" si="56"/>
        <v>7.3313782991202346E-4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2</v>
      </c>
      <c r="E524" s="17" t="str">
        <f t="shared" si="55"/>
        <v/>
      </c>
      <c r="F524" s="17">
        <f t="shared" si="56"/>
        <v>1.4662756598240469E-3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1</v>
      </c>
      <c r="E528" s="17" t="str">
        <f t="shared" si="55"/>
        <v/>
      </c>
      <c r="F528" s="17">
        <f t="shared" si="56"/>
        <v>7.3313782991202346E-4</v>
      </c>
      <c r="G528" s="17">
        <f t="shared" si="58"/>
        <v>1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5</v>
      </c>
      <c r="D529" s="16">
        <v>2</v>
      </c>
      <c r="E529" s="17">
        <f t="shared" si="55"/>
        <v>3.0395136778115501E-3</v>
      </c>
      <c r="F529" s="17">
        <f t="shared" si="56"/>
        <v>1.4662756598240469E-3</v>
      </c>
      <c r="G529" s="17">
        <f t="shared" si="58"/>
        <v>-0.6</v>
      </c>
      <c r="H529" s="17">
        <f t="shared" si="57"/>
        <v>-1.82370820668693E-3</v>
      </c>
    </row>
    <row r="530" spans="1:8" ht="25.5" x14ac:dyDescent="0.2">
      <c r="A530" s="14"/>
      <c r="B530" s="15" t="s">
        <v>503</v>
      </c>
      <c r="C530" s="16">
        <v>1</v>
      </c>
      <c r="D530" s="16">
        <v>2</v>
      </c>
      <c r="E530" s="17">
        <f t="shared" si="55"/>
        <v>6.0790273556231007E-4</v>
      </c>
      <c r="F530" s="17">
        <f t="shared" si="56"/>
        <v>1.4662756598240469E-3</v>
      </c>
      <c r="G530" s="17">
        <f t="shared" si="58"/>
        <v>1</v>
      </c>
      <c r="H530" s="17">
        <f t="shared" si="57"/>
        <v>6.0790273556231007E-4</v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14</v>
      </c>
      <c r="D534" s="16">
        <v>72</v>
      </c>
      <c r="E534" s="17">
        <f t="shared" si="55"/>
        <v>8.5106382978723406E-3</v>
      </c>
      <c r="F534" s="17">
        <f t="shared" si="56"/>
        <v>5.2785923753665691E-2</v>
      </c>
      <c r="G534" s="17">
        <f t="shared" si="58"/>
        <v>4.1428571428571432</v>
      </c>
      <c r="H534" s="17">
        <f t="shared" si="57"/>
        <v>3.5258358662613988E-2</v>
      </c>
    </row>
    <row r="535" spans="1:8" x14ac:dyDescent="0.2">
      <c r="A535" s="14"/>
      <c r="B535" s="15" t="s">
        <v>508</v>
      </c>
      <c r="C535" s="16">
        <v>24</v>
      </c>
      <c r="D535" s="16">
        <v>26</v>
      </c>
      <c r="E535" s="17">
        <f t="shared" si="55"/>
        <v>1.458966565349544E-2</v>
      </c>
      <c r="F535" s="17">
        <f t="shared" si="56"/>
        <v>1.906158357771261E-2</v>
      </c>
      <c r="G535" s="17">
        <f t="shared" si="58"/>
        <v>8.3333333333333329E-2</v>
      </c>
      <c r="H535" s="17">
        <f t="shared" si="57"/>
        <v>1.2158054711246199E-3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6</v>
      </c>
      <c r="D538" s="16">
        <v>4</v>
      </c>
      <c r="E538" s="17">
        <f t="shared" si="55"/>
        <v>3.64741641337386E-3</v>
      </c>
      <c r="F538" s="17">
        <f t="shared" si="56"/>
        <v>2.9325513196480938E-3</v>
      </c>
      <c r="G538" s="17">
        <f t="shared" si="58"/>
        <v>-0.33333333333333331</v>
      </c>
      <c r="H538" s="17">
        <f t="shared" si="57"/>
        <v>-1.2158054711246199E-3</v>
      </c>
    </row>
    <row r="539" spans="1:8" x14ac:dyDescent="0.2">
      <c r="A539" s="14"/>
      <c r="B539" s="15" t="s">
        <v>512</v>
      </c>
      <c r="C539" s="16">
        <v>4</v>
      </c>
      <c r="D539" s="16">
        <v>3</v>
      </c>
      <c r="E539" s="17">
        <f t="shared" si="55"/>
        <v>2.4316109422492403E-3</v>
      </c>
      <c r="F539" s="17">
        <f t="shared" si="56"/>
        <v>2.1994134897360706E-3</v>
      </c>
      <c r="G539" s="17">
        <f t="shared" si="58"/>
        <v>-0.25</v>
      </c>
      <c r="H539" s="17">
        <f t="shared" si="57"/>
        <v>-6.0790273556231007E-4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1</v>
      </c>
      <c r="D541" s="16">
        <v>1</v>
      </c>
      <c r="E541" s="17">
        <f t="shared" ref="E541:E576" si="59">+IF(C541=0,"",C541/C$349)</f>
        <v>6.0790273556231007E-4</v>
      </c>
      <c r="F541" s="17">
        <f t="shared" ref="F541:F576" si="60">+IF(D541=0,"",D541/D$349)</f>
        <v>7.3313782991202346E-4</v>
      </c>
      <c r="G541" s="17">
        <f t="shared" si="58"/>
        <v>0</v>
      </c>
      <c r="H541" s="17">
        <f t="shared" ref="H541:H576" si="61">+IF(OR(AND(E541=""),(G541="")),"",E541*G541)</f>
        <v>0</v>
      </c>
    </row>
    <row r="542" spans="1:8" x14ac:dyDescent="0.2">
      <c r="A542" s="14"/>
      <c r="B542" s="15" t="s">
        <v>514</v>
      </c>
      <c r="C542" s="16">
        <v>0</v>
      </c>
      <c r="D542" s="16">
        <v>2</v>
      </c>
      <c r="E542" s="17" t="str">
        <f t="shared" si="59"/>
        <v/>
      </c>
      <c r="F542" s="17">
        <f t="shared" si="60"/>
        <v>1.4662756598240469E-3</v>
      </c>
      <c r="G542" s="17">
        <f t="shared" ref="G542:G576" si="62">+IF(AND(C542=0,D542=0)," ",IF(C542=0,1,IF(D542=0,-1,(D542-C542)/C542)))</f>
        <v>1</v>
      </c>
      <c r="H542" s="17" t="str">
        <f t="shared" si="61"/>
        <v/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1</v>
      </c>
      <c r="D544" s="16">
        <v>0</v>
      </c>
      <c r="E544" s="17">
        <f t="shared" si="59"/>
        <v>6.0790273556231007E-4</v>
      </c>
      <c r="F544" s="17" t="str">
        <f t="shared" si="60"/>
        <v/>
      </c>
      <c r="G544" s="17">
        <f t="shared" si="62"/>
        <v>-1</v>
      </c>
      <c r="H544" s="17">
        <f t="shared" si="61"/>
        <v>-6.0790273556231007E-4</v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1</v>
      </c>
      <c r="D549" s="16">
        <v>0</v>
      </c>
      <c r="E549" s="17">
        <f t="shared" si="59"/>
        <v>6.0790273556231007E-4</v>
      </c>
      <c r="F549" s="17" t="str">
        <f t="shared" si="60"/>
        <v/>
      </c>
      <c r="G549" s="17">
        <f t="shared" si="62"/>
        <v>-1</v>
      </c>
      <c r="H549" s="17">
        <f t="shared" si="61"/>
        <v>-6.0790273556231007E-4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1</v>
      </c>
      <c r="D552" s="16">
        <v>0</v>
      </c>
      <c r="E552" s="17">
        <f t="shared" si="59"/>
        <v>6.0790273556231007E-4</v>
      </c>
      <c r="F552" s="17" t="str">
        <f t="shared" si="60"/>
        <v/>
      </c>
      <c r="G552" s="17">
        <f t="shared" si="62"/>
        <v>-1</v>
      </c>
      <c r="H552" s="17">
        <f t="shared" si="61"/>
        <v>-6.0790273556231007E-4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4</v>
      </c>
      <c r="D554" s="16">
        <v>2</v>
      </c>
      <c r="E554" s="17">
        <f t="shared" si="59"/>
        <v>2.4316109422492403E-3</v>
      </c>
      <c r="F554" s="17">
        <f t="shared" si="60"/>
        <v>1.4662756598240469E-3</v>
      </c>
      <c r="G554" s="17">
        <f t="shared" si="62"/>
        <v>-0.5</v>
      </c>
      <c r="H554" s="17">
        <f t="shared" si="61"/>
        <v>-1.2158054711246201E-3</v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7.3313782991202346E-4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49</v>
      </c>
      <c r="D559" s="16">
        <v>23</v>
      </c>
      <c r="E559" s="17">
        <f t="shared" si="59"/>
        <v>2.9787234042553193E-2</v>
      </c>
      <c r="F559" s="17">
        <f t="shared" si="60"/>
        <v>1.6862170087976538E-2</v>
      </c>
      <c r="G559" s="17">
        <f t="shared" si="62"/>
        <v>-0.53061224489795922</v>
      </c>
      <c r="H559" s="17">
        <f t="shared" si="61"/>
        <v>-1.5805471124620062E-2</v>
      </c>
    </row>
    <row r="560" spans="1:8" ht="25.5" x14ac:dyDescent="0.2">
      <c r="A560" s="14"/>
      <c r="B560" s="15" t="s">
        <v>532</v>
      </c>
      <c r="C560" s="16">
        <v>22</v>
      </c>
      <c r="D560" s="16">
        <v>8</v>
      </c>
      <c r="E560" s="17">
        <f t="shared" si="59"/>
        <v>1.3373860182370821E-2</v>
      </c>
      <c r="F560" s="17">
        <f t="shared" si="60"/>
        <v>5.8651026392961877E-3</v>
      </c>
      <c r="G560" s="17">
        <f t="shared" si="62"/>
        <v>-0.63636363636363635</v>
      </c>
      <c r="H560" s="17">
        <f t="shared" si="61"/>
        <v>-8.5106382978723406E-3</v>
      </c>
    </row>
    <row r="561" spans="1:8" x14ac:dyDescent="0.2">
      <c r="A561" s="14"/>
      <c r="B561" s="15" t="s">
        <v>533</v>
      </c>
      <c r="C561" s="16">
        <v>35</v>
      </c>
      <c r="D561" s="16">
        <v>21</v>
      </c>
      <c r="E561" s="17">
        <f t="shared" si="59"/>
        <v>2.1276595744680851E-2</v>
      </c>
      <c r="F561" s="17">
        <f t="shared" si="60"/>
        <v>1.5395894428152493E-2</v>
      </c>
      <c r="G561" s="17">
        <f t="shared" si="62"/>
        <v>-0.4</v>
      </c>
      <c r="H561" s="17">
        <f t="shared" si="61"/>
        <v>-8.5106382978723406E-3</v>
      </c>
    </row>
    <row r="562" spans="1:8" x14ac:dyDescent="0.2">
      <c r="A562" s="14"/>
      <c r="B562" s="15" t="s">
        <v>534</v>
      </c>
      <c r="C562" s="16">
        <v>2</v>
      </c>
      <c r="D562" s="16">
        <v>8</v>
      </c>
      <c r="E562" s="17">
        <f t="shared" si="59"/>
        <v>1.2158054711246201E-3</v>
      </c>
      <c r="F562" s="17">
        <f t="shared" si="60"/>
        <v>5.8651026392961877E-3</v>
      </c>
      <c r="G562" s="17">
        <f t="shared" si="62"/>
        <v>3</v>
      </c>
      <c r="H562" s="17">
        <f t="shared" si="61"/>
        <v>3.6474164133738604E-3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1</v>
      </c>
      <c r="E566" s="17" t="str">
        <f t="shared" si="59"/>
        <v/>
      </c>
      <c r="F566" s="17">
        <f t="shared" si="60"/>
        <v>7.3313782991202346E-4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6</v>
      </c>
      <c r="D567" s="16">
        <v>0</v>
      </c>
      <c r="E567" s="17">
        <f t="shared" si="59"/>
        <v>3.64741641337386E-3</v>
      </c>
      <c r="F567" s="17" t="str">
        <f t="shared" si="60"/>
        <v/>
      </c>
      <c r="G567" s="17">
        <f t="shared" si="62"/>
        <v>-1</v>
      </c>
      <c r="H567" s="17">
        <f t="shared" si="61"/>
        <v>-3.64741641337386E-3</v>
      </c>
    </row>
    <row r="568" spans="1:8" x14ac:dyDescent="0.2">
      <c r="A568" s="14"/>
      <c r="B568" s="15" t="s">
        <v>540</v>
      </c>
      <c r="C568" s="16">
        <v>6</v>
      </c>
      <c r="D568" s="16">
        <v>10</v>
      </c>
      <c r="E568" s="17">
        <f t="shared" si="59"/>
        <v>3.64741641337386E-3</v>
      </c>
      <c r="F568" s="17">
        <f t="shared" si="60"/>
        <v>7.331378299120235E-3</v>
      </c>
      <c r="G568" s="17">
        <f t="shared" si="62"/>
        <v>0.66666666666666663</v>
      </c>
      <c r="H568" s="17">
        <f t="shared" si="61"/>
        <v>2.4316109422492399E-3</v>
      </c>
    </row>
    <row r="569" spans="1:8" x14ac:dyDescent="0.2">
      <c r="A569" s="14"/>
      <c r="B569" s="15" t="s">
        <v>541</v>
      </c>
      <c r="C569" s="16">
        <v>2</v>
      </c>
      <c r="D569" s="16">
        <v>0</v>
      </c>
      <c r="E569" s="17">
        <f t="shared" si="59"/>
        <v>1.2158054711246201E-3</v>
      </c>
      <c r="F569" s="17" t="str">
        <f t="shared" si="60"/>
        <v/>
      </c>
      <c r="G569" s="17">
        <f t="shared" si="62"/>
        <v>-1</v>
      </c>
      <c r="H569" s="17">
        <f t="shared" si="61"/>
        <v>-1.2158054711246201E-3</v>
      </c>
    </row>
    <row r="570" spans="1:8" x14ac:dyDescent="0.2">
      <c r="A570" s="14"/>
      <c r="B570" s="15" t="s">
        <v>542</v>
      </c>
      <c r="C570" s="16">
        <v>1</v>
      </c>
      <c r="D570" s="16">
        <v>1</v>
      </c>
      <c r="E570" s="17">
        <f t="shared" si="59"/>
        <v>6.0790273556231007E-4</v>
      </c>
      <c r="F570" s="17">
        <f t="shared" si="60"/>
        <v>7.3313782991202346E-4</v>
      </c>
      <c r="G570" s="17">
        <f t="shared" si="62"/>
        <v>0</v>
      </c>
      <c r="H570" s="17">
        <f t="shared" si="61"/>
        <v>0</v>
      </c>
    </row>
    <row r="571" spans="1:8" ht="25.5" x14ac:dyDescent="0.2">
      <c r="A571" s="14"/>
      <c r="B571" s="15" t="s">
        <v>543</v>
      </c>
      <c r="C571" s="16">
        <v>0</v>
      </c>
      <c r="D571" s="16">
        <v>2</v>
      </c>
      <c r="E571" s="17" t="str">
        <f t="shared" si="59"/>
        <v/>
      </c>
      <c r="F571" s="17">
        <f t="shared" si="60"/>
        <v>1.4662756598240469E-3</v>
      </c>
      <c r="G571" s="17">
        <f t="shared" si="62"/>
        <v>1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1</v>
      </c>
      <c r="E572" s="17" t="str">
        <f t="shared" si="59"/>
        <v/>
      </c>
      <c r="F572" s="17">
        <f t="shared" si="60"/>
        <v>7.3313782991202346E-4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547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7.3313782991202346E-4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13051</v>
      </c>
      <c r="D582" s="19">
        <f>SUM(D583:D609)</f>
        <v>12505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-4.1835874645621024E-2</v>
      </c>
      <c r="H582" s="20">
        <f t="shared" ref="H582:H609" si="65">+IF(OR(AND(E582=""),(G582="")),"",E582*G582)</f>
        <v>-4.1835874645621024E-2</v>
      </c>
    </row>
    <row r="583" spans="1:8" x14ac:dyDescent="0.2">
      <c r="A583" s="14"/>
      <c r="B583" s="15" t="s">
        <v>549</v>
      </c>
      <c r="C583" s="16">
        <v>1</v>
      </c>
      <c r="D583" s="16">
        <v>1</v>
      </c>
      <c r="E583" s="17">
        <f t="shared" si="63"/>
        <v>7.6622481035935937E-5</v>
      </c>
      <c r="F583" s="17">
        <f t="shared" si="64"/>
        <v>7.9968012794882047E-5</v>
      </c>
      <c r="G583" s="17">
        <f t="shared" ref="G583:G609" si="66">+IF(AND(C583=0,D583=0)," ",IF(C583=0,1,IF(D583=0,-1,(D583-C583)/C583)))</f>
        <v>0</v>
      </c>
      <c r="H583" s="17">
        <f t="shared" si="65"/>
        <v>0</v>
      </c>
    </row>
    <row r="584" spans="1:8" x14ac:dyDescent="0.2">
      <c r="A584" s="14"/>
      <c r="B584" s="15" t="s">
        <v>550</v>
      </c>
      <c r="C584" s="16">
        <v>34</v>
      </c>
      <c r="D584" s="16">
        <v>22</v>
      </c>
      <c r="E584" s="17">
        <f t="shared" si="63"/>
        <v>2.6051643552218221E-3</v>
      </c>
      <c r="F584" s="17">
        <f t="shared" si="64"/>
        <v>1.759296281487405E-3</v>
      </c>
      <c r="G584" s="17">
        <f t="shared" si="66"/>
        <v>-0.35294117647058826</v>
      </c>
      <c r="H584" s="17">
        <f t="shared" si="65"/>
        <v>-9.1946977243123141E-4</v>
      </c>
    </row>
    <row r="585" spans="1:8" ht="25.5" x14ac:dyDescent="0.2">
      <c r="A585" s="14"/>
      <c r="B585" s="15" t="s">
        <v>551</v>
      </c>
      <c r="C585" s="16">
        <v>115</v>
      </c>
      <c r="D585" s="16">
        <v>76</v>
      </c>
      <c r="E585" s="17">
        <f t="shared" si="63"/>
        <v>8.8115853191326338E-3</v>
      </c>
      <c r="F585" s="17">
        <f t="shared" si="64"/>
        <v>6.0775689724110356E-3</v>
      </c>
      <c r="G585" s="17">
        <f t="shared" si="66"/>
        <v>-0.33913043478260868</v>
      </c>
      <c r="H585" s="17">
        <f t="shared" si="65"/>
        <v>-2.988276760401502E-3</v>
      </c>
    </row>
    <row r="586" spans="1:8" x14ac:dyDescent="0.2">
      <c r="A586" s="14"/>
      <c r="B586" s="15" t="s">
        <v>552</v>
      </c>
      <c r="C586" s="16">
        <v>303</v>
      </c>
      <c r="D586" s="16">
        <v>853</v>
      </c>
      <c r="E586" s="17">
        <f t="shared" si="63"/>
        <v>2.3216611753888592E-2</v>
      </c>
      <c r="F586" s="17">
        <f t="shared" si="64"/>
        <v>6.8212714914034384E-2</v>
      </c>
      <c r="G586" s="17">
        <f t="shared" si="66"/>
        <v>1.8151815181518152</v>
      </c>
      <c r="H586" s="17">
        <f t="shared" si="65"/>
        <v>4.2142364569764772E-2</v>
      </c>
    </row>
    <row r="587" spans="1:8" x14ac:dyDescent="0.2">
      <c r="A587" s="14"/>
      <c r="B587" s="15" t="s">
        <v>553</v>
      </c>
      <c r="C587" s="16">
        <v>6</v>
      </c>
      <c r="D587" s="16">
        <v>2</v>
      </c>
      <c r="E587" s="17">
        <f t="shared" si="63"/>
        <v>4.5973488621561565E-4</v>
      </c>
      <c r="F587" s="17">
        <f t="shared" si="64"/>
        <v>1.5993602558976409E-4</v>
      </c>
      <c r="G587" s="17">
        <f t="shared" si="66"/>
        <v>-0.66666666666666663</v>
      </c>
      <c r="H587" s="17">
        <f t="shared" si="65"/>
        <v>-3.0648992414374375E-4</v>
      </c>
    </row>
    <row r="588" spans="1:8" x14ac:dyDescent="0.2">
      <c r="A588" s="14"/>
      <c r="B588" s="15" t="s">
        <v>554</v>
      </c>
      <c r="C588" s="16">
        <v>0</v>
      </c>
      <c r="D588" s="16">
        <v>1</v>
      </c>
      <c r="E588" s="17" t="str">
        <f t="shared" si="63"/>
        <v/>
      </c>
      <c r="F588" s="17">
        <f t="shared" si="64"/>
        <v>7.9968012794882047E-5</v>
      </c>
      <c r="G588" s="17">
        <f t="shared" si="66"/>
        <v>1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0</v>
      </c>
      <c r="D589" s="16">
        <v>1</v>
      </c>
      <c r="E589" s="17" t="str">
        <f t="shared" si="63"/>
        <v/>
      </c>
      <c r="F589" s="17">
        <f t="shared" si="64"/>
        <v>7.9968012794882047E-5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2</v>
      </c>
      <c r="D590" s="16">
        <v>0</v>
      </c>
      <c r="E590" s="17">
        <f t="shared" si="63"/>
        <v>1.5324496207187187E-4</v>
      </c>
      <c r="F590" s="17" t="str">
        <f t="shared" si="64"/>
        <v/>
      </c>
      <c r="G590" s="17">
        <f t="shared" si="66"/>
        <v>-1</v>
      </c>
      <c r="H590" s="17">
        <f t="shared" si="65"/>
        <v>-1.5324496207187187E-4</v>
      </c>
    </row>
    <row r="591" spans="1:8" x14ac:dyDescent="0.2">
      <c r="A591" s="14"/>
      <c r="B591" s="15" t="s">
        <v>557</v>
      </c>
      <c r="C591" s="16">
        <v>1</v>
      </c>
      <c r="D591" s="16">
        <v>0</v>
      </c>
      <c r="E591" s="17">
        <f t="shared" si="63"/>
        <v>7.6622481035935937E-5</v>
      </c>
      <c r="F591" s="17" t="str">
        <f t="shared" si="64"/>
        <v/>
      </c>
      <c r="G591" s="17">
        <f t="shared" si="66"/>
        <v>-1</v>
      </c>
      <c r="H591" s="17">
        <f t="shared" si="65"/>
        <v>-7.6622481035935937E-5</v>
      </c>
    </row>
    <row r="592" spans="1:8" ht="25.5" x14ac:dyDescent="0.2">
      <c r="A592" s="14"/>
      <c r="B592" s="15" t="s">
        <v>558</v>
      </c>
      <c r="C592" s="16">
        <v>1</v>
      </c>
      <c r="D592" s="16">
        <v>2</v>
      </c>
      <c r="E592" s="17">
        <f t="shared" si="63"/>
        <v>7.6622481035935937E-5</v>
      </c>
      <c r="F592" s="17">
        <f t="shared" si="64"/>
        <v>1.5993602558976409E-4</v>
      </c>
      <c r="G592" s="17">
        <f t="shared" si="66"/>
        <v>1</v>
      </c>
      <c r="H592" s="17">
        <f t="shared" si="65"/>
        <v>7.6622481035935937E-5</v>
      </c>
    </row>
    <row r="593" spans="1:8" x14ac:dyDescent="0.2">
      <c r="A593" s="14"/>
      <c r="B593" s="15" t="s">
        <v>559</v>
      </c>
      <c r="C593" s="16">
        <v>14</v>
      </c>
      <c r="D593" s="16">
        <v>9</v>
      </c>
      <c r="E593" s="17">
        <f t="shared" si="63"/>
        <v>1.0727147345031033E-3</v>
      </c>
      <c r="F593" s="17">
        <f t="shared" si="64"/>
        <v>7.1971211515393842E-4</v>
      </c>
      <c r="G593" s="17">
        <f t="shared" si="66"/>
        <v>-0.35714285714285715</v>
      </c>
      <c r="H593" s="17">
        <f t="shared" si="65"/>
        <v>-3.8311240517967975E-4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564</v>
      </c>
      <c r="C598" s="16">
        <v>22</v>
      </c>
      <c r="D598" s="16">
        <v>25</v>
      </c>
      <c r="E598" s="17">
        <f t="shared" si="63"/>
        <v>1.6856945827905907E-3</v>
      </c>
      <c r="F598" s="17">
        <f t="shared" si="64"/>
        <v>1.9992003198720512E-3</v>
      </c>
      <c r="G598" s="17">
        <f t="shared" si="66"/>
        <v>0.13636363636363635</v>
      </c>
      <c r="H598" s="17">
        <f t="shared" si="65"/>
        <v>2.298674431078078E-4</v>
      </c>
    </row>
    <row r="599" spans="1:8" x14ac:dyDescent="0.2">
      <c r="A599" s="14"/>
      <c r="B599" s="15" t="s">
        <v>565</v>
      </c>
      <c r="C599" s="16">
        <v>11</v>
      </c>
      <c r="D599" s="16">
        <v>7</v>
      </c>
      <c r="E599" s="17">
        <f t="shared" si="63"/>
        <v>8.4284729139529535E-4</v>
      </c>
      <c r="F599" s="17">
        <f t="shared" si="64"/>
        <v>5.5977608956417433E-4</v>
      </c>
      <c r="G599" s="17">
        <f t="shared" si="66"/>
        <v>-0.36363636363636365</v>
      </c>
      <c r="H599" s="17">
        <f t="shared" si="65"/>
        <v>-3.0648992414374375E-4</v>
      </c>
    </row>
    <row r="600" spans="1:8" x14ac:dyDescent="0.2">
      <c r="A600" s="14"/>
      <c r="B600" s="15" t="s">
        <v>566</v>
      </c>
      <c r="C600" s="16">
        <v>237</v>
      </c>
      <c r="D600" s="16">
        <v>275</v>
      </c>
      <c r="E600" s="17">
        <f t="shared" si="63"/>
        <v>1.8159528005516817E-2</v>
      </c>
      <c r="F600" s="17">
        <f t="shared" si="64"/>
        <v>2.1991203518592562E-2</v>
      </c>
      <c r="G600" s="17">
        <f t="shared" si="66"/>
        <v>0.16033755274261605</v>
      </c>
      <c r="H600" s="17">
        <f t="shared" si="65"/>
        <v>2.9116542793655659E-3</v>
      </c>
    </row>
    <row r="601" spans="1:8" x14ac:dyDescent="0.2">
      <c r="A601" s="14"/>
      <c r="B601" s="15" t="s">
        <v>567</v>
      </c>
      <c r="C601" s="16">
        <v>12221</v>
      </c>
      <c r="D601" s="16">
        <v>11145</v>
      </c>
      <c r="E601" s="17">
        <f t="shared" si="63"/>
        <v>0.93640334074017317</v>
      </c>
      <c r="F601" s="17">
        <f t="shared" si="64"/>
        <v>0.89124350259896046</v>
      </c>
      <c r="G601" s="17">
        <f t="shared" si="66"/>
        <v>-8.8045168153178949E-2</v>
      </c>
      <c r="H601" s="17">
        <f t="shared" si="65"/>
        <v>-8.2445789594667071E-2</v>
      </c>
    </row>
    <row r="602" spans="1:8" x14ac:dyDescent="0.2">
      <c r="A602" s="14"/>
      <c r="B602" s="15" t="s">
        <v>568</v>
      </c>
      <c r="C602" s="16">
        <v>2</v>
      </c>
      <c r="D602" s="16">
        <v>3</v>
      </c>
      <c r="E602" s="17">
        <f t="shared" si="63"/>
        <v>1.5324496207187187E-4</v>
      </c>
      <c r="F602" s="17">
        <f t="shared" si="64"/>
        <v>2.3990403838464614E-4</v>
      </c>
      <c r="G602" s="17">
        <f t="shared" si="66"/>
        <v>0.5</v>
      </c>
      <c r="H602" s="17">
        <f t="shared" si="65"/>
        <v>7.6622481035935937E-5</v>
      </c>
    </row>
    <row r="603" spans="1:8" x14ac:dyDescent="0.2">
      <c r="A603" s="14"/>
      <c r="B603" s="15" t="s">
        <v>569</v>
      </c>
      <c r="C603" s="16">
        <v>2</v>
      </c>
      <c r="D603" s="16">
        <v>2</v>
      </c>
      <c r="E603" s="17">
        <f t="shared" si="63"/>
        <v>1.5324496207187187E-4</v>
      </c>
      <c r="F603" s="17">
        <f t="shared" si="64"/>
        <v>1.5993602558976409E-4</v>
      </c>
      <c r="G603" s="17">
        <f t="shared" si="66"/>
        <v>0</v>
      </c>
      <c r="H603" s="17">
        <f t="shared" si="65"/>
        <v>0</v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3</v>
      </c>
      <c r="D605" s="16">
        <v>1</v>
      </c>
      <c r="E605" s="17">
        <f t="shared" si="63"/>
        <v>2.2986744310780782E-4</v>
      </c>
      <c r="F605" s="17">
        <f t="shared" si="64"/>
        <v>7.9968012794882047E-5</v>
      </c>
      <c r="G605" s="17">
        <f t="shared" si="66"/>
        <v>-0.66666666666666663</v>
      </c>
      <c r="H605" s="17">
        <f t="shared" si="65"/>
        <v>-1.5324496207187187E-4</v>
      </c>
    </row>
    <row r="606" spans="1:8" x14ac:dyDescent="0.2">
      <c r="A606" s="14"/>
      <c r="B606" s="15" t="s">
        <v>572</v>
      </c>
      <c r="C606" s="16">
        <v>1</v>
      </c>
      <c r="D606" s="16">
        <v>0</v>
      </c>
      <c r="E606" s="17">
        <f t="shared" si="63"/>
        <v>7.6622481035935937E-5</v>
      </c>
      <c r="F606" s="17" t="str">
        <f t="shared" si="64"/>
        <v/>
      </c>
      <c r="G606" s="17">
        <f t="shared" si="66"/>
        <v>-1</v>
      </c>
      <c r="H606" s="17">
        <f t="shared" si="65"/>
        <v>-7.6622481035935937E-5</v>
      </c>
    </row>
    <row r="607" spans="1:8" ht="25.5" x14ac:dyDescent="0.2">
      <c r="A607" s="14"/>
      <c r="B607" s="15" t="s">
        <v>573</v>
      </c>
      <c r="C607" s="16">
        <v>0</v>
      </c>
      <c r="D607" s="16">
        <v>1</v>
      </c>
      <c r="E607" s="17" t="str">
        <f t="shared" si="63"/>
        <v/>
      </c>
      <c r="F607" s="17">
        <f t="shared" si="64"/>
        <v>7.9968012794882047E-5</v>
      </c>
      <c r="G607" s="17">
        <f t="shared" si="66"/>
        <v>1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4</v>
      </c>
      <c r="D608" s="16">
        <v>8</v>
      </c>
      <c r="E608" s="17">
        <f t="shared" si="63"/>
        <v>3.0648992414374375E-4</v>
      </c>
      <c r="F608" s="17">
        <f t="shared" si="64"/>
        <v>6.3974410235905638E-4</v>
      </c>
      <c r="G608" s="17">
        <f t="shared" si="66"/>
        <v>1</v>
      </c>
      <c r="H608" s="17">
        <f t="shared" si="65"/>
        <v>3.0648992414374375E-4</v>
      </c>
    </row>
    <row r="609" spans="1:8" ht="25.5" x14ac:dyDescent="0.2">
      <c r="A609" s="14"/>
      <c r="B609" s="15" t="s">
        <v>575</v>
      </c>
      <c r="C609" s="16">
        <v>71</v>
      </c>
      <c r="D609" s="16">
        <v>71</v>
      </c>
      <c r="E609" s="17">
        <f t="shared" si="63"/>
        <v>5.4401961535514524E-3</v>
      </c>
      <c r="F609" s="17">
        <f t="shared" si="64"/>
        <v>5.6777289084366253E-3</v>
      </c>
      <c r="G609" s="17">
        <f t="shared" si="66"/>
        <v>0</v>
      </c>
      <c r="H609" s="17">
        <f t="shared" si="65"/>
        <v>0</v>
      </c>
    </row>
    <row r="610" spans="1:8" x14ac:dyDescent="0.2">
      <c r="A610" s="11"/>
      <c r="B610" t="s">
        <v>11</v>
      </c>
      <c r="C610" s="16" t="e">
        <f>VLOOKUP(B610,'[1]POR DEPARTAMENTOS'!$AS$13587:$AT$14152,2,0)</f>
        <v>#N/A</v>
      </c>
      <c r="D610" s="16" t="e">
        <f>VLOOKUP(B610,'[1]POR DEPARTAMENTOS'!$AZ$13587:$BA$14152,2,0)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625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626</v>
      </c>
      <c r="C8" s="12">
        <f>+C19+C75+C173+C349+C582</f>
        <v>24550</v>
      </c>
      <c r="D8" s="13">
        <f>+D19+D75+D173+D349+D582</f>
        <v>22522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-8.2606924643584517E-2</v>
      </c>
      <c r="H8" s="10">
        <f t="shared" ref="H8:H13" si="1">+IF(OR(AND(E8=""),(G8="")),"",E8*G8)</f>
        <v>-8.2606924643584517E-2</v>
      </c>
    </row>
    <row r="9" spans="1:8" x14ac:dyDescent="0.2">
      <c r="A9" s="14"/>
      <c r="B9" s="15" t="s">
        <v>6</v>
      </c>
      <c r="C9" s="16">
        <f>+C19</f>
        <v>394</v>
      </c>
      <c r="D9" s="16">
        <f>+D19</f>
        <v>224</v>
      </c>
      <c r="E9" s="17">
        <f t="shared" ref="E9:F13" si="2">+C9/C$8</f>
        <v>1.6048879837067209E-2</v>
      </c>
      <c r="F9" s="17">
        <f t="shared" si="2"/>
        <v>9.9458307432732443E-3</v>
      </c>
      <c r="G9" s="17">
        <f t="shared" si="0"/>
        <v>-0.43147208121827413</v>
      </c>
      <c r="H9" s="17">
        <f t="shared" si="1"/>
        <v>-6.9246435845213847E-3</v>
      </c>
    </row>
    <row r="10" spans="1:8" x14ac:dyDescent="0.2">
      <c r="A10" s="14"/>
      <c r="B10" s="15" t="s">
        <v>7</v>
      </c>
      <c r="C10" s="16">
        <f>+C75</f>
        <v>4068</v>
      </c>
      <c r="D10" s="16">
        <f>+D75</f>
        <v>2526</v>
      </c>
      <c r="E10" s="17">
        <f t="shared" si="2"/>
        <v>0.16570264765784115</v>
      </c>
      <c r="F10" s="17">
        <f t="shared" si="2"/>
        <v>0.11215700204244738</v>
      </c>
      <c r="G10" s="17">
        <f t="shared" si="0"/>
        <v>-0.37905604719764013</v>
      </c>
      <c r="H10" s="17">
        <f t="shared" si="1"/>
        <v>-6.2810590631364571E-2</v>
      </c>
    </row>
    <row r="11" spans="1:8" ht="25.5" x14ac:dyDescent="0.2">
      <c r="A11" s="14"/>
      <c r="B11" s="15" t="s">
        <v>8</v>
      </c>
      <c r="C11" s="16">
        <f>+C173</f>
        <v>4363</v>
      </c>
      <c r="D11" s="16">
        <f>+D173</f>
        <v>3217</v>
      </c>
      <c r="E11" s="17">
        <f t="shared" si="2"/>
        <v>0.17771894093686355</v>
      </c>
      <c r="F11" s="17">
        <f t="shared" si="2"/>
        <v>0.14283811384424119</v>
      </c>
      <c r="G11" s="17">
        <f t="shared" si="0"/>
        <v>-0.26266330506532204</v>
      </c>
      <c r="H11" s="17">
        <f t="shared" si="1"/>
        <v>-4.668024439918534E-2</v>
      </c>
    </row>
    <row r="12" spans="1:8" x14ac:dyDescent="0.2">
      <c r="A12" s="14"/>
      <c r="B12" s="15" t="s">
        <v>9</v>
      </c>
      <c r="C12" s="16">
        <f>+C349</f>
        <v>12701</v>
      </c>
      <c r="D12" s="16">
        <f>+D349</f>
        <v>13735</v>
      </c>
      <c r="E12" s="17">
        <f t="shared" si="2"/>
        <v>0.5173523421588595</v>
      </c>
      <c r="F12" s="17">
        <f t="shared" si="2"/>
        <v>0.60984814847704472</v>
      </c>
      <c r="G12" s="17">
        <f t="shared" si="0"/>
        <v>8.1410912526572704E-2</v>
      </c>
      <c r="H12" s="17">
        <f t="shared" si="1"/>
        <v>4.2118126272912421E-2</v>
      </c>
    </row>
    <row r="13" spans="1:8" x14ac:dyDescent="0.2">
      <c r="A13" s="14"/>
      <c r="B13" s="15" t="s">
        <v>10</v>
      </c>
      <c r="C13" s="16">
        <f>+C582</f>
        <v>3024</v>
      </c>
      <c r="D13" s="16">
        <f>+D582</f>
        <v>2820</v>
      </c>
      <c r="E13" s="17">
        <f t="shared" si="2"/>
        <v>0.12317718940936863</v>
      </c>
      <c r="F13" s="17">
        <f t="shared" si="2"/>
        <v>0.12521090489299352</v>
      </c>
      <c r="G13" s="17">
        <f t="shared" si="0"/>
        <v>-6.7460317460317457E-2</v>
      </c>
      <c r="H13" s="17">
        <f t="shared" si="1"/>
        <v>-8.3095723014256617E-3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394</v>
      </c>
      <c r="D19" s="19">
        <f>SUM(D20:D69)</f>
        <v>224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-0.43147208121827413</v>
      </c>
      <c r="H19" s="20">
        <f t="shared" ref="H19:H50" si="5">+IF(OR(AND(E19=""),(G19="")),"",E19*G19)</f>
        <v>-0.43147208121827413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8</v>
      </c>
      <c r="D21" s="16">
        <v>11</v>
      </c>
      <c r="E21" s="17">
        <f t="shared" si="3"/>
        <v>2.030456852791878E-2</v>
      </c>
      <c r="F21" s="17">
        <f t="shared" si="4"/>
        <v>4.9107142857142856E-2</v>
      </c>
      <c r="G21" s="17">
        <f t="shared" si="6"/>
        <v>0.375</v>
      </c>
      <c r="H21" s="17">
        <f t="shared" si="5"/>
        <v>7.6142131979695426E-3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1</v>
      </c>
      <c r="D23" s="16">
        <v>3</v>
      </c>
      <c r="E23" s="17">
        <f t="shared" si="3"/>
        <v>2.5380710659898475E-3</v>
      </c>
      <c r="F23" s="17">
        <f t="shared" si="4"/>
        <v>1.3392857142857142E-2</v>
      </c>
      <c r="G23" s="17">
        <f t="shared" si="6"/>
        <v>2</v>
      </c>
      <c r="H23" s="17">
        <f t="shared" si="5"/>
        <v>5.076142131979695E-3</v>
      </c>
    </row>
    <row r="24" spans="1:8" ht="25.5" x14ac:dyDescent="0.2">
      <c r="A24" s="14"/>
      <c r="B24" s="15" t="s">
        <v>16</v>
      </c>
      <c r="C24" s="16">
        <v>6</v>
      </c>
      <c r="D24" s="16">
        <v>0</v>
      </c>
      <c r="E24" s="17">
        <f t="shared" si="3"/>
        <v>1.5228426395939087E-2</v>
      </c>
      <c r="F24" s="17" t="str">
        <f t="shared" si="4"/>
        <v/>
      </c>
      <c r="G24" s="17">
        <f t="shared" si="6"/>
        <v>-1</v>
      </c>
      <c r="H24" s="17">
        <f t="shared" si="5"/>
        <v>-1.5228426395939087E-2</v>
      </c>
    </row>
    <row r="25" spans="1:8" ht="38.25" x14ac:dyDescent="0.2">
      <c r="A25" s="14"/>
      <c r="B25" s="15" t="s">
        <v>17</v>
      </c>
      <c r="C25" s="16">
        <v>6</v>
      </c>
      <c r="D25" s="16">
        <v>2</v>
      </c>
      <c r="E25" s="17">
        <f t="shared" si="3"/>
        <v>1.5228426395939087E-2</v>
      </c>
      <c r="F25" s="17">
        <f t="shared" si="4"/>
        <v>8.9285714285714281E-3</v>
      </c>
      <c r="G25" s="17">
        <f t="shared" si="6"/>
        <v>-0.66666666666666663</v>
      </c>
      <c r="H25" s="17">
        <f t="shared" si="5"/>
        <v>-1.015228426395939E-2</v>
      </c>
    </row>
    <row r="26" spans="1:8" ht="25.5" x14ac:dyDescent="0.2">
      <c r="A26" s="14"/>
      <c r="B26" s="15" t="s">
        <v>18</v>
      </c>
      <c r="C26" s="16">
        <v>2</v>
      </c>
      <c r="D26" s="16">
        <v>3</v>
      </c>
      <c r="E26" s="17">
        <f t="shared" si="3"/>
        <v>5.076142131979695E-3</v>
      </c>
      <c r="F26" s="17">
        <f t="shared" si="4"/>
        <v>1.3392857142857142E-2</v>
      </c>
      <c r="G26" s="17">
        <f t="shared" si="6"/>
        <v>0.5</v>
      </c>
      <c r="H26" s="17">
        <f t="shared" si="5"/>
        <v>2.5380710659898475E-3</v>
      </c>
    </row>
    <row r="27" spans="1:8" x14ac:dyDescent="0.2">
      <c r="A27" s="14"/>
      <c r="B27" s="15" t="s">
        <v>19</v>
      </c>
      <c r="C27" s="16">
        <v>7</v>
      </c>
      <c r="D27" s="16">
        <v>3</v>
      </c>
      <c r="E27" s="17">
        <f t="shared" si="3"/>
        <v>1.7766497461928935E-2</v>
      </c>
      <c r="F27" s="17">
        <f t="shared" si="4"/>
        <v>1.3392857142857142E-2</v>
      </c>
      <c r="G27" s="17">
        <f t="shared" si="6"/>
        <v>-0.5714285714285714</v>
      </c>
      <c r="H27" s="17">
        <f t="shared" si="5"/>
        <v>-1.0152284263959392E-2</v>
      </c>
    </row>
    <row r="28" spans="1:8" x14ac:dyDescent="0.2">
      <c r="A28" s="14"/>
      <c r="B28" s="15" t="s">
        <v>20</v>
      </c>
      <c r="C28" s="16">
        <v>6</v>
      </c>
      <c r="D28" s="16">
        <v>7</v>
      </c>
      <c r="E28" s="17">
        <f t="shared" si="3"/>
        <v>1.5228426395939087E-2</v>
      </c>
      <c r="F28" s="17">
        <f t="shared" si="4"/>
        <v>3.125E-2</v>
      </c>
      <c r="G28" s="17">
        <f t="shared" si="6"/>
        <v>0.16666666666666666</v>
      </c>
      <c r="H28" s="17">
        <f t="shared" si="5"/>
        <v>2.5380710659898475E-3</v>
      </c>
    </row>
    <row r="29" spans="1:8" x14ac:dyDescent="0.2">
      <c r="A29" s="14"/>
      <c r="B29" s="15" t="s">
        <v>21</v>
      </c>
      <c r="C29" s="16">
        <v>2</v>
      </c>
      <c r="D29" s="16">
        <v>6</v>
      </c>
      <c r="E29" s="17">
        <f t="shared" si="3"/>
        <v>5.076142131979695E-3</v>
      </c>
      <c r="F29" s="17">
        <f t="shared" si="4"/>
        <v>2.6785714285714284E-2</v>
      </c>
      <c r="G29" s="17">
        <f t="shared" si="6"/>
        <v>2</v>
      </c>
      <c r="H29" s="17">
        <f t="shared" si="5"/>
        <v>1.015228426395939E-2</v>
      </c>
    </row>
    <row r="30" spans="1:8" x14ac:dyDescent="0.2">
      <c r="A30" s="14"/>
      <c r="B30" s="15" t="s">
        <v>22</v>
      </c>
      <c r="C30" s="16">
        <v>24</v>
      </c>
      <c r="D30" s="16">
        <v>21</v>
      </c>
      <c r="E30" s="17">
        <f t="shared" si="3"/>
        <v>6.0913705583756347E-2</v>
      </c>
      <c r="F30" s="17">
        <f t="shared" si="4"/>
        <v>9.375E-2</v>
      </c>
      <c r="G30" s="17">
        <f t="shared" si="6"/>
        <v>-0.125</v>
      </c>
      <c r="H30" s="17">
        <f t="shared" si="5"/>
        <v>-7.6142131979695434E-3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3</v>
      </c>
      <c r="D32" s="16">
        <v>7</v>
      </c>
      <c r="E32" s="17">
        <f t="shared" si="3"/>
        <v>7.6142131979695434E-3</v>
      </c>
      <c r="F32" s="17">
        <f t="shared" si="4"/>
        <v>3.125E-2</v>
      </c>
      <c r="G32" s="17">
        <f t="shared" si="6"/>
        <v>1.3333333333333333</v>
      </c>
      <c r="H32" s="17">
        <f t="shared" si="5"/>
        <v>1.015228426395939E-2</v>
      </c>
    </row>
    <row r="33" spans="1:8" x14ac:dyDescent="0.2">
      <c r="A33" s="14"/>
      <c r="B33" s="15" t="s">
        <v>25</v>
      </c>
      <c r="C33" s="16">
        <v>2</v>
      </c>
      <c r="D33" s="16">
        <v>3</v>
      </c>
      <c r="E33" s="17">
        <f t="shared" si="3"/>
        <v>5.076142131979695E-3</v>
      </c>
      <c r="F33" s="17">
        <f t="shared" si="4"/>
        <v>1.3392857142857142E-2</v>
      </c>
      <c r="G33" s="17">
        <f t="shared" si="6"/>
        <v>0.5</v>
      </c>
      <c r="H33" s="17">
        <f t="shared" si="5"/>
        <v>2.5380710659898475E-3</v>
      </c>
    </row>
    <row r="34" spans="1:8" x14ac:dyDescent="0.2">
      <c r="A34" s="14"/>
      <c r="B34" s="15" t="s">
        <v>26</v>
      </c>
      <c r="C34" s="16">
        <v>1</v>
      </c>
      <c r="D34" s="16">
        <v>0</v>
      </c>
      <c r="E34" s="17">
        <f t="shared" si="3"/>
        <v>2.5380710659898475E-3</v>
      </c>
      <c r="F34" s="17" t="str">
        <f t="shared" si="4"/>
        <v/>
      </c>
      <c r="G34" s="17">
        <f t="shared" si="6"/>
        <v>-1</v>
      </c>
      <c r="H34" s="17">
        <f t="shared" si="5"/>
        <v>-2.5380710659898475E-3</v>
      </c>
    </row>
    <row r="35" spans="1:8" x14ac:dyDescent="0.2">
      <c r="A35" s="14"/>
      <c r="B35" s="15" t="s">
        <v>27</v>
      </c>
      <c r="C35" s="16">
        <v>1</v>
      </c>
      <c r="D35" s="16">
        <v>0</v>
      </c>
      <c r="E35" s="17">
        <f t="shared" si="3"/>
        <v>2.5380710659898475E-3</v>
      </c>
      <c r="F35" s="17" t="str">
        <f t="shared" si="4"/>
        <v/>
      </c>
      <c r="G35" s="17">
        <f t="shared" si="6"/>
        <v>-1</v>
      </c>
      <c r="H35" s="17">
        <f t="shared" si="5"/>
        <v>-2.5380710659898475E-3</v>
      </c>
    </row>
    <row r="36" spans="1:8" x14ac:dyDescent="0.2">
      <c r="A36" s="14"/>
      <c r="B36" s="15" t="s">
        <v>28</v>
      </c>
      <c r="C36" s="16">
        <v>9</v>
      </c>
      <c r="D36" s="16">
        <v>1</v>
      </c>
      <c r="E36" s="17">
        <f t="shared" si="3"/>
        <v>2.2842639593908629E-2</v>
      </c>
      <c r="F36" s="17">
        <f t="shared" si="4"/>
        <v>4.464285714285714E-3</v>
      </c>
      <c r="G36" s="17">
        <f t="shared" si="6"/>
        <v>-0.88888888888888884</v>
      </c>
      <c r="H36" s="17">
        <f t="shared" si="5"/>
        <v>-2.030456852791878E-2</v>
      </c>
    </row>
    <row r="37" spans="1:8" ht="25.5" x14ac:dyDescent="0.2">
      <c r="A37" s="14"/>
      <c r="B37" s="15" t="s">
        <v>29</v>
      </c>
      <c r="C37" s="16">
        <v>2</v>
      </c>
      <c r="D37" s="16">
        <v>0</v>
      </c>
      <c r="E37" s="17">
        <f t="shared" si="3"/>
        <v>5.076142131979695E-3</v>
      </c>
      <c r="F37" s="17" t="str">
        <f t="shared" si="4"/>
        <v/>
      </c>
      <c r="G37" s="17">
        <f t="shared" si="6"/>
        <v>-1</v>
      </c>
      <c r="H37" s="17">
        <f t="shared" si="5"/>
        <v>-5.076142131979695E-3</v>
      </c>
    </row>
    <row r="38" spans="1:8" ht="25.5" x14ac:dyDescent="0.2">
      <c r="A38" s="14"/>
      <c r="B38" s="15" t="s">
        <v>30</v>
      </c>
      <c r="C38" s="16">
        <v>8</v>
      </c>
      <c r="D38" s="16">
        <v>2</v>
      </c>
      <c r="E38" s="17">
        <f t="shared" si="3"/>
        <v>2.030456852791878E-2</v>
      </c>
      <c r="F38" s="17">
        <f t="shared" si="4"/>
        <v>8.9285714285714281E-3</v>
      </c>
      <c r="G38" s="17">
        <f t="shared" si="6"/>
        <v>-0.75</v>
      </c>
      <c r="H38" s="17">
        <f t="shared" si="5"/>
        <v>-1.5228426395939085E-2</v>
      </c>
    </row>
    <row r="39" spans="1:8" x14ac:dyDescent="0.2">
      <c r="A39" s="14"/>
      <c r="B39" s="15" t="s">
        <v>31</v>
      </c>
      <c r="C39" s="16">
        <v>6</v>
      </c>
      <c r="D39" s="16">
        <v>4</v>
      </c>
      <c r="E39" s="17">
        <f t="shared" si="3"/>
        <v>1.5228426395939087E-2</v>
      </c>
      <c r="F39" s="17">
        <f t="shared" si="4"/>
        <v>1.7857142857142856E-2</v>
      </c>
      <c r="G39" s="17">
        <f t="shared" si="6"/>
        <v>-0.33333333333333331</v>
      </c>
      <c r="H39" s="17">
        <f t="shared" si="5"/>
        <v>-5.076142131979695E-3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2</v>
      </c>
      <c r="D41" s="16">
        <v>2</v>
      </c>
      <c r="E41" s="17">
        <f t="shared" si="3"/>
        <v>5.076142131979695E-3</v>
      </c>
      <c r="F41" s="17">
        <f t="shared" si="4"/>
        <v>8.9285714285714281E-3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2.5380710659898475E-3</v>
      </c>
      <c r="F43" s="17" t="str">
        <f t="shared" si="4"/>
        <v/>
      </c>
      <c r="G43" s="17">
        <f t="shared" si="6"/>
        <v>-1</v>
      </c>
      <c r="H43" s="17">
        <f t="shared" si="5"/>
        <v>-2.5380710659898475E-3</v>
      </c>
    </row>
    <row r="44" spans="1:8" ht="25.5" x14ac:dyDescent="0.2">
      <c r="A44" s="14"/>
      <c r="B44" s="15" t="s">
        <v>36</v>
      </c>
      <c r="C44" s="16">
        <v>10</v>
      </c>
      <c r="D44" s="16">
        <v>2</v>
      </c>
      <c r="E44" s="17">
        <f t="shared" si="3"/>
        <v>2.5380710659898477E-2</v>
      </c>
      <c r="F44" s="17">
        <f t="shared" si="4"/>
        <v>8.9285714285714281E-3</v>
      </c>
      <c r="G44" s="17">
        <f t="shared" si="6"/>
        <v>-0.8</v>
      </c>
      <c r="H44" s="17">
        <f t="shared" si="5"/>
        <v>-2.0304568527918784E-2</v>
      </c>
    </row>
    <row r="45" spans="1:8" ht="25.5" x14ac:dyDescent="0.2">
      <c r="A45" s="14"/>
      <c r="B45" s="15" t="s">
        <v>37</v>
      </c>
      <c r="C45" s="16">
        <v>3</v>
      </c>
      <c r="D45" s="16">
        <v>12</v>
      </c>
      <c r="E45" s="17">
        <f t="shared" si="3"/>
        <v>7.6142131979695434E-3</v>
      </c>
      <c r="F45" s="17">
        <f t="shared" si="4"/>
        <v>5.3571428571428568E-2</v>
      </c>
      <c r="G45" s="17">
        <f t="shared" si="6"/>
        <v>3</v>
      </c>
      <c r="H45" s="17">
        <f t="shared" si="5"/>
        <v>2.2842639593908629E-2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66</v>
      </c>
      <c r="D48" s="16">
        <v>19</v>
      </c>
      <c r="E48" s="17">
        <f t="shared" si="3"/>
        <v>0.16751269035532995</v>
      </c>
      <c r="F48" s="17">
        <f t="shared" si="4"/>
        <v>8.4821428571428575E-2</v>
      </c>
      <c r="G48" s="17">
        <f t="shared" si="6"/>
        <v>-0.71212121212121215</v>
      </c>
      <c r="H48" s="17">
        <f t="shared" si="5"/>
        <v>-0.11928934010152285</v>
      </c>
    </row>
    <row r="49" spans="1:8" ht="25.5" x14ac:dyDescent="0.2">
      <c r="A49" s="14"/>
      <c r="B49" s="15" t="s">
        <v>41</v>
      </c>
      <c r="C49" s="16">
        <v>44</v>
      </c>
      <c r="D49" s="16">
        <v>5</v>
      </c>
      <c r="E49" s="17">
        <f t="shared" si="3"/>
        <v>0.1116751269035533</v>
      </c>
      <c r="F49" s="17">
        <f t="shared" si="4"/>
        <v>2.2321428571428572E-2</v>
      </c>
      <c r="G49" s="17">
        <f t="shared" si="6"/>
        <v>-0.88636363636363635</v>
      </c>
      <c r="H49" s="17">
        <f t="shared" si="5"/>
        <v>-9.8984771573604066E-2</v>
      </c>
    </row>
    <row r="50" spans="1:8" x14ac:dyDescent="0.2">
      <c r="A50" s="14"/>
      <c r="B50" s="15" t="s">
        <v>42</v>
      </c>
      <c r="C50" s="16">
        <v>63</v>
      </c>
      <c r="D50" s="16">
        <v>17</v>
      </c>
      <c r="E50" s="17">
        <f t="shared" si="3"/>
        <v>0.15989847715736041</v>
      </c>
      <c r="F50" s="17">
        <f t="shared" si="4"/>
        <v>7.5892857142857137E-2</v>
      </c>
      <c r="G50" s="17">
        <f t="shared" si="6"/>
        <v>-0.73015873015873012</v>
      </c>
      <c r="H50" s="17">
        <f t="shared" si="5"/>
        <v>-0.116751269035533</v>
      </c>
    </row>
    <row r="51" spans="1:8" x14ac:dyDescent="0.2">
      <c r="A51" s="14"/>
      <c r="B51" s="15" t="s">
        <v>43</v>
      </c>
      <c r="C51" s="16">
        <v>1</v>
      </c>
      <c r="D51" s="16">
        <v>2</v>
      </c>
      <c r="E51" s="17">
        <f t="shared" ref="E51:E69" si="7">+IF(C51=0,"",C51/C$19)</f>
        <v>2.5380710659898475E-3</v>
      </c>
      <c r="F51" s="17">
        <f t="shared" ref="F51:F69" si="8">+IF(D51=0,"",D51/D$19)</f>
        <v>8.9285714285714281E-3</v>
      </c>
      <c r="G51" s="17">
        <f t="shared" si="6"/>
        <v>1</v>
      </c>
      <c r="H51" s="17">
        <f t="shared" ref="H51:H69" si="9">+IF(OR(AND(E51=""),(G51="")),"",E51*G51)</f>
        <v>2.5380710659898475E-3</v>
      </c>
    </row>
    <row r="52" spans="1:8" x14ac:dyDescent="0.2">
      <c r="A52" s="14"/>
      <c r="B52" s="15" t="s">
        <v>44</v>
      </c>
      <c r="C52" s="16">
        <v>2</v>
      </c>
      <c r="D52" s="16">
        <v>0</v>
      </c>
      <c r="E52" s="17">
        <f t="shared" si="7"/>
        <v>5.076142131979695E-3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-5.076142131979695E-3</v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4.464285714285714E-3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4</v>
      </c>
      <c r="D54" s="16">
        <v>1</v>
      </c>
      <c r="E54" s="17">
        <f t="shared" si="7"/>
        <v>1.015228426395939E-2</v>
      </c>
      <c r="F54" s="17">
        <f t="shared" si="8"/>
        <v>4.464285714285714E-3</v>
      </c>
      <c r="G54" s="17">
        <f t="shared" si="10"/>
        <v>-0.75</v>
      </c>
      <c r="H54" s="17">
        <f t="shared" si="9"/>
        <v>-7.6142131979695426E-3</v>
      </c>
    </row>
    <row r="55" spans="1:8" x14ac:dyDescent="0.2">
      <c r="A55" s="14"/>
      <c r="B55" s="15" t="s">
        <v>47</v>
      </c>
      <c r="C55" s="16">
        <v>5</v>
      </c>
      <c r="D55" s="16">
        <v>2</v>
      </c>
      <c r="E55" s="17">
        <f t="shared" si="7"/>
        <v>1.2690355329949238E-2</v>
      </c>
      <c r="F55" s="17">
        <f t="shared" si="8"/>
        <v>8.9285714285714281E-3</v>
      </c>
      <c r="G55" s="17">
        <f t="shared" si="10"/>
        <v>-0.6</v>
      </c>
      <c r="H55" s="17">
        <f t="shared" si="9"/>
        <v>-7.6142131979695426E-3</v>
      </c>
    </row>
    <row r="56" spans="1:8" x14ac:dyDescent="0.2">
      <c r="A56" s="14"/>
      <c r="B56" s="15" t="s">
        <v>48</v>
      </c>
      <c r="C56" s="16">
        <v>1</v>
      </c>
      <c r="D56" s="16">
        <v>2</v>
      </c>
      <c r="E56" s="17">
        <f t="shared" si="7"/>
        <v>2.5380710659898475E-3</v>
      </c>
      <c r="F56" s="17">
        <f t="shared" si="8"/>
        <v>8.9285714285714281E-3</v>
      </c>
      <c r="G56" s="17">
        <f t="shared" si="10"/>
        <v>1</v>
      </c>
      <c r="H56" s="17">
        <f t="shared" si="9"/>
        <v>2.5380710659898475E-3</v>
      </c>
    </row>
    <row r="57" spans="1:8" x14ac:dyDescent="0.2">
      <c r="A57" s="14"/>
      <c r="B57" s="15" t="s">
        <v>49</v>
      </c>
      <c r="C57" s="16">
        <v>1</v>
      </c>
      <c r="D57" s="16">
        <v>1</v>
      </c>
      <c r="E57" s="17">
        <f t="shared" si="7"/>
        <v>2.5380710659898475E-3</v>
      </c>
      <c r="F57" s="17">
        <f t="shared" si="8"/>
        <v>4.464285714285714E-3</v>
      </c>
      <c r="G57" s="17">
        <f t="shared" si="10"/>
        <v>0</v>
      </c>
      <c r="H57" s="17">
        <f t="shared" si="9"/>
        <v>0</v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19</v>
      </c>
      <c r="D59" s="16">
        <v>7</v>
      </c>
      <c r="E59" s="17">
        <f t="shared" si="7"/>
        <v>4.8223350253807105E-2</v>
      </c>
      <c r="F59" s="17">
        <f t="shared" si="8"/>
        <v>3.125E-2</v>
      </c>
      <c r="G59" s="17">
        <f t="shared" si="10"/>
        <v>-0.63157894736842102</v>
      </c>
      <c r="H59" s="17">
        <f t="shared" si="9"/>
        <v>-3.045685279187817E-2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18</v>
      </c>
      <c r="D61" s="16">
        <v>26</v>
      </c>
      <c r="E61" s="17">
        <f t="shared" si="7"/>
        <v>4.5685279187817257E-2</v>
      </c>
      <c r="F61" s="17">
        <f t="shared" si="8"/>
        <v>0.11607142857142858</v>
      </c>
      <c r="G61" s="17">
        <f t="shared" si="10"/>
        <v>0.44444444444444442</v>
      </c>
      <c r="H61" s="17">
        <f t="shared" si="9"/>
        <v>2.030456852791878E-2</v>
      </c>
    </row>
    <row r="62" spans="1:8" x14ac:dyDescent="0.2">
      <c r="A62" s="14"/>
      <c r="B62" s="15" t="s">
        <v>54</v>
      </c>
      <c r="C62" s="16">
        <v>4</v>
      </c>
      <c r="D62" s="16">
        <v>1</v>
      </c>
      <c r="E62" s="17">
        <f t="shared" si="7"/>
        <v>1.015228426395939E-2</v>
      </c>
      <c r="F62" s="17">
        <f t="shared" si="8"/>
        <v>4.464285714285714E-3</v>
      </c>
      <c r="G62" s="17">
        <f t="shared" si="10"/>
        <v>-0.75</v>
      </c>
      <c r="H62" s="17">
        <f t="shared" si="9"/>
        <v>-7.6142131979695426E-3</v>
      </c>
    </row>
    <row r="63" spans="1:8" x14ac:dyDescent="0.2">
      <c r="A63" s="14"/>
      <c r="B63" s="15" t="s">
        <v>55</v>
      </c>
      <c r="C63" s="16">
        <v>4</v>
      </c>
      <c r="D63" s="16">
        <v>0</v>
      </c>
      <c r="E63" s="17">
        <f t="shared" si="7"/>
        <v>1.015228426395939E-2</v>
      </c>
      <c r="F63" s="17" t="str">
        <f t="shared" si="8"/>
        <v/>
      </c>
      <c r="G63" s="17">
        <f t="shared" si="10"/>
        <v>-1</v>
      </c>
      <c r="H63" s="17">
        <f t="shared" si="9"/>
        <v>-1.015228426395939E-2</v>
      </c>
    </row>
    <row r="64" spans="1:8" x14ac:dyDescent="0.2">
      <c r="A64" s="14"/>
      <c r="B64" s="15" t="s">
        <v>56</v>
      </c>
      <c r="C64" s="16">
        <v>20</v>
      </c>
      <c r="D64" s="16">
        <v>44</v>
      </c>
      <c r="E64" s="17">
        <f t="shared" si="7"/>
        <v>5.0761421319796954E-2</v>
      </c>
      <c r="F64" s="17">
        <f t="shared" si="8"/>
        <v>0.19642857142857142</v>
      </c>
      <c r="G64" s="17">
        <f t="shared" si="10"/>
        <v>1.2</v>
      </c>
      <c r="H64" s="17">
        <f t="shared" si="9"/>
        <v>6.091370558375634E-2</v>
      </c>
    </row>
    <row r="65" spans="1:8" x14ac:dyDescent="0.2">
      <c r="A65" s="14"/>
      <c r="B65" s="15" t="s">
        <v>57</v>
      </c>
      <c r="C65" s="16">
        <v>1</v>
      </c>
      <c r="D65" s="16">
        <v>2</v>
      </c>
      <c r="E65" s="17">
        <f t="shared" si="7"/>
        <v>2.5380710659898475E-3</v>
      </c>
      <c r="F65" s="17">
        <f t="shared" si="8"/>
        <v>8.9285714285714281E-3</v>
      </c>
      <c r="G65" s="17">
        <f t="shared" si="10"/>
        <v>1</v>
      </c>
      <c r="H65" s="17">
        <f t="shared" si="9"/>
        <v>2.5380710659898475E-3</v>
      </c>
    </row>
    <row r="66" spans="1:8" x14ac:dyDescent="0.2">
      <c r="A66" s="14"/>
      <c r="B66" s="15" t="s">
        <v>58</v>
      </c>
      <c r="C66" s="16">
        <v>2</v>
      </c>
      <c r="D66" s="16">
        <v>2</v>
      </c>
      <c r="E66" s="17">
        <f t="shared" si="7"/>
        <v>5.076142131979695E-3</v>
      </c>
      <c r="F66" s="17">
        <f t="shared" si="8"/>
        <v>8.9285714285714281E-3</v>
      </c>
      <c r="G66" s="17">
        <f t="shared" si="10"/>
        <v>0</v>
      </c>
      <c r="H66" s="17">
        <f t="shared" si="9"/>
        <v>0</v>
      </c>
    </row>
    <row r="67" spans="1:8" x14ac:dyDescent="0.2">
      <c r="A67" s="14"/>
      <c r="B67" s="15" t="s">
        <v>59</v>
      </c>
      <c r="C67" s="16">
        <v>6</v>
      </c>
      <c r="D67" s="16">
        <v>1</v>
      </c>
      <c r="E67" s="17">
        <f t="shared" si="7"/>
        <v>1.5228426395939087E-2</v>
      </c>
      <c r="F67" s="17">
        <f t="shared" si="8"/>
        <v>4.464285714285714E-3</v>
      </c>
      <c r="G67" s="17">
        <f t="shared" si="10"/>
        <v>-0.83333333333333337</v>
      </c>
      <c r="H67" s="17">
        <f t="shared" si="9"/>
        <v>-1.269035532994924E-2</v>
      </c>
    </row>
    <row r="68" spans="1:8" x14ac:dyDescent="0.2">
      <c r="A68" s="14"/>
      <c r="B68" s="15" t="s">
        <v>60</v>
      </c>
      <c r="C68" s="16">
        <v>13</v>
      </c>
      <c r="D68" s="16">
        <v>2</v>
      </c>
      <c r="E68" s="17">
        <f t="shared" si="7"/>
        <v>3.2994923857868022E-2</v>
      </c>
      <c r="F68" s="17">
        <f t="shared" si="8"/>
        <v>8.9285714285714281E-3</v>
      </c>
      <c r="G68" s="17">
        <f t="shared" si="10"/>
        <v>-0.84615384615384615</v>
      </c>
      <c r="H68" s="17">
        <f t="shared" si="9"/>
        <v>-2.7918781725888325E-2</v>
      </c>
    </row>
    <row r="69" spans="1:8" x14ac:dyDescent="0.2">
      <c r="A69" s="14"/>
      <c r="B69" s="15" t="s">
        <v>61</v>
      </c>
      <c r="C69" s="16">
        <v>10</v>
      </c>
      <c r="D69" s="16">
        <v>0</v>
      </c>
      <c r="E69" s="17">
        <f t="shared" si="7"/>
        <v>2.5380710659898477E-2</v>
      </c>
      <c r="F69" s="17" t="str">
        <f t="shared" si="8"/>
        <v/>
      </c>
      <c r="G69" s="17">
        <f t="shared" si="10"/>
        <v>-1</v>
      </c>
      <c r="H69" s="17">
        <f t="shared" si="9"/>
        <v>-2.5380710659898477E-2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4068</v>
      </c>
      <c r="D75" s="19">
        <f>SUM(D76:D167)</f>
        <v>2526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-0.37905604719764013</v>
      </c>
      <c r="H75" s="20">
        <f t="shared" ref="H75:H106" si="13">+IF(OR(AND(E75=""),(G75="")),"",E75*G75)</f>
        <v>-0.37905604719764013</v>
      </c>
    </row>
    <row r="76" spans="1:8" x14ac:dyDescent="0.2">
      <c r="A76" s="14"/>
      <c r="B76" s="15" t="s">
        <v>62</v>
      </c>
      <c r="C76" s="16">
        <v>19</v>
      </c>
      <c r="D76" s="16">
        <v>86</v>
      </c>
      <c r="E76" s="17">
        <f t="shared" si="11"/>
        <v>4.6705998033431664E-3</v>
      </c>
      <c r="F76" s="17">
        <f t="shared" si="12"/>
        <v>3.4045922406967535E-2</v>
      </c>
      <c r="G76" s="17">
        <f t="shared" ref="G76:G107" si="14">+IF(AND(C76=0,D76=0)," ",IF(C76=0,1,IF(D76=0,-1,(D76-C76)/C76)))</f>
        <v>3.5263157894736841</v>
      </c>
      <c r="H76" s="17">
        <f t="shared" si="13"/>
        <v>1.6470009832841692E-2</v>
      </c>
    </row>
    <row r="77" spans="1:8" ht="25.5" x14ac:dyDescent="0.2">
      <c r="A77" s="14"/>
      <c r="B77" s="15" t="s">
        <v>63</v>
      </c>
      <c r="C77" s="16">
        <v>54</v>
      </c>
      <c r="D77" s="16">
        <v>5</v>
      </c>
      <c r="E77" s="17">
        <f t="shared" si="11"/>
        <v>1.3274336283185841E-2</v>
      </c>
      <c r="F77" s="17">
        <f t="shared" si="12"/>
        <v>1.979414093428345E-3</v>
      </c>
      <c r="G77" s="17">
        <f t="shared" si="14"/>
        <v>-0.90740740740740744</v>
      </c>
      <c r="H77" s="17">
        <f t="shared" si="13"/>
        <v>-1.2045231071779745E-2</v>
      </c>
    </row>
    <row r="78" spans="1:8" x14ac:dyDescent="0.2">
      <c r="A78" s="14"/>
      <c r="B78" s="15" t="s">
        <v>64</v>
      </c>
      <c r="C78" s="16">
        <v>9</v>
      </c>
      <c r="D78" s="16">
        <v>10</v>
      </c>
      <c r="E78" s="17">
        <f t="shared" si="11"/>
        <v>2.2123893805309734E-3</v>
      </c>
      <c r="F78" s="17">
        <f t="shared" si="12"/>
        <v>3.95882818685669E-3</v>
      </c>
      <c r="G78" s="17">
        <f t="shared" si="14"/>
        <v>0.1111111111111111</v>
      </c>
      <c r="H78" s="17">
        <f t="shared" si="13"/>
        <v>2.4582104228121923E-4</v>
      </c>
    </row>
    <row r="79" spans="1:8" x14ac:dyDescent="0.2">
      <c r="A79" s="14"/>
      <c r="B79" s="15" t="s">
        <v>65</v>
      </c>
      <c r="C79" s="16">
        <v>95</v>
      </c>
      <c r="D79" s="16">
        <v>61</v>
      </c>
      <c r="E79" s="17">
        <f t="shared" si="11"/>
        <v>2.3352999016715829E-2</v>
      </c>
      <c r="F79" s="17">
        <f t="shared" si="12"/>
        <v>2.414885193982581E-2</v>
      </c>
      <c r="G79" s="17">
        <f t="shared" si="14"/>
        <v>-0.35789473684210527</v>
      </c>
      <c r="H79" s="17">
        <f t="shared" si="13"/>
        <v>-8.3579154375614546E-3</v>
      </c>
    </row>
    <row r="80" spans="1:8" ht="25.5" x14ac:dyDescent="0.2">
      <c r="A80" s="14"/>
      <c r="B80" s="15" t="s">
        <v>66</v>
      </c>
      <c r="C80" s="16">
        <v>103</v>
      </c>
      <c r="D80" s="16">
        <v>207</v>
      </c>
      <c r="E80" s="17">
        <f t="shared" si="11"/>
        <v>2.5319567354965586E-2</v>
      </c>
      <c r="F80" s="17">
        <f t="shared" si="12"/>
        <v>8.1947743467933487E-2</v>
      </c>
      <c r="G80" s="17">
        <f t="shared" si="14"/>
        <v>1.0097087378640777</v>
      </c>
      <c r="H80" s="17">
        <f t="shared" si="13"/>
        <v>2.5565388397246806E-2</v>
      </c>
    </row>
    <row r="81" spans="1:8" x14ac:dyDescent="0.2">
      <c r="A81" s="14"/>
      <c r="B81" s="15" t="s">
        <v>67</v>
      </c>
      <c r="C81" s="16">
        <v>0</v>
      </c>
      <c r="D81" s="16">
        <v>1</v>
      </c>
      <c r="E81" s="17" t="str">
        <f t="shared" si="11"/>
        <v/>
      </c>
      <c r="F81" s="17">
        <f t="shared" si="12"/>
        <v>3.9588281868566902E-4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</v>
      </c>
      <c r="D82" s="16">
        <v>2</v>
      </c>
      <c r="E82" s="17">
        <f t="shared" si="11"/>
        <v>2.4582104228121929E-4</v>
      </c>
      <c r="F82" s="17">
        <f t="shared" si="12"/>
        <v>7.9176563737133805E-4</v>
      </c>
      <c r="G82" s="17">
        <f t="shared" si="14"/>
        <v>1</v>
      </c>
      <c r="H82" s="17">
        <f t="shared" si="13"/>
        <v>2.4582104228121929E-4</v>
      </c>
    </row>
    <row r="83" spans="1:8" x14ac:dyDescent="0.2">
      <c r="A83" s="14"/>
      <c r="B83" s="15" t="s">
        <v>69</v>
      </c>
      <c r="C83" s="16">
        <v>7</v>
      </c>
      <c r="D83" s="16">
        <v>4</v>
      </c>
      <c r="E83" s="17">
        <f t="shared" si="11"/>
        <v>1.720747295968535E-3</v>
      </c>
      <c r="F83" s="17">
        <f t="shared" si="12"/>
        <v>1.5835312747426761E-3</v>
      </c>
      <c r="G83" s="17">
        <f t="shared" si="14"/>
        <v>-0.42857142857142855</v>
      </c>
      <c r="H83" s="17">
        <f t="shared" si="13"/>
        <v>-7.3746312684365781E-4</v>
      </c>
    </row>
    <row r="84" spans="1:8" x14ac:dyDescent="0.2">
      <c r="A84" s="14"/>
      <c r="B84" s="15" t="s">
        <v>70</v>
      </c>
      <c r="C84" s="16">
        <v>24</v>
      </c>
      <c r="D84" s="16">
        <v>14</v>
      </c>
      <c r="E84" s="17">
        <f t="shared" si="11"/>
        <v>5.8997050147492625E-3</v>
      </c>
      <c r="F84" s="17">
        <f t="shared" si="12"/>
        <v>5.5423594615993665E-3</v>
      </c>
      <c r="G84" s="17">
        <f t="shared" si="14"/>
        <v>-0.41666666666666669</v>
      </c>
      <c r="H84" s="17">
        <f t="shared" si="13"/>
        <v>-2.458210422812193E-3</v>
      </c>
    </row>
    <row r="85" spans="1:8" x14ac:dyDescent="0.2">
      <c r="A85" s="14"/>
      <c r="B85" s="15" t="s">
        <v>71</v>
      </c>
      <c r="C85" s="16">
        <v>2</v>
      </c>
      <c r="D85" s="16">
        <v>5</v>
      </c>
      <c r="E85" s="17">
        <f t="shared" si="11"/>
        <v>4.9164208456243857E-4</v>
      </c>
      <c r="F85" s="17">
        <f t="shared" si="12"/>
        <v>1.979414093428345E-3</v>
      </c>
      <c r="G85" s="17">
        <f t="shared" si="14"/>
        <v>1.5</v>
      </c>
      <c r="H85" s="17">
        <f t="shared" si="13"/>
        <v>7.3746312684365781E-4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15</v>
      </c>
      <c r="D87" s="16">
        <v>6</v>
      </c>
      <c r="E87" s="17">
        <f t="shared" si="11"/>
        <v>3.687315634218289E-3</v>
      </c>
      <c r="F87" s="17">
        <f t="shared" si="12"/>
        <v>2.3752969121140144E-3</v>
      </c>
      <c r="G87" s="17">
        <f t="shared" si="14"/>
        <v>-0.6</v>
      </c>
      <c r="H87" s="17">
        <f t="shared" si="13"/>
        <v>-2.2123893805309734E-3</v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500</v>
      </c>
      <c r="D89" s="16">
        <v>17</v>
      </c>
      <c r="E89" s="17">
        <f t="shared" si="11"/>
        <v>0.12291052114060963</v>
      </c>
      <c r="F89" s="17">
        <f t="shared" si="12"/>
        <v>6.7300079176563733E-3</v>
      </c>
      <c r="G89" s="17">
        <f t="shared" si="14"/>
        <v>-0.96599999999999997</v>
      </c>
      <c r="H89" s="17">
        <f t="shared" si="13"/>
        <v>-0.1187315634218289</v>
      </c>
    </row>
    <row r="90" spans="1:8" x14ac:dyDescent="0.2">
      <c r="A90" s="14"/>
      <c r="B90" s="15" t="s">
        <v>76</v>
      </c>
      <c r="C90" s="16">
        <v>295</v>
      </c>
      <c r="D90" s="16">
        <v>200</v>
      </c>
      <c r="E90" s="17">
        <f t="shared" si="11"/>
        <v>7.2517207472959685E-2</v>
      </c>
      <c r="F90" s="17">
        <f t="shared" si="12"/>
        <v>7.9176563737133804E-2</v>
      </c>
      <c r="G90" s="17">
        <f t="shared" si="14"/>
        <v>-0.32203389830508472</v>
      </c>
      <c r="H90" s="17">
        <f t="shared" si="13"/>
        <v>-2.3352999016715829E-2</v>
      </c>
    </row>
    <row r="91" spans="1:8" x14ac:dyDescent="0.2">
      <c r="A91" s="14"/>
      <c r="B91" s="15" t="s">
        <v>77</v>
      </c>
      <c r="C91" s="16">
        <v>39</v>
      </c>
      <c r="D91" s="16">
        <v>43</v>
      </c>
      <c r="E91" s="17">
        <f t="shared" si="11"/>
        <v>9.5870206489675515E-3</v>
      </c>
      <c r="F91" s="17">
        <f t="shared" si="12"/>
        <v>1.7022961203483768E-2</v>
      </c>
      <c r="G91" s="17">
        <f t="shared" si="14"/>
        <v>0.10256410256410256</v>
      </c>
      <c r="H91" s="17">
        <f t="shared" si="13"/>
        <v>9.8328416912487715E-4</v>
      </c>
    </row>
    <row r="92" spans="1:8" x14ac:dyDescent="0.2">
      <c r="A92" s="14"/>
      <c r="B92" s="15" t="s">
        <v>78</v>
      </c>
      <c r="C92" s="16">
        <v>43</v>
      </c>
      <c r="D92" s="16">
        <v>24</v>
      </c>
      <c r="E92" s="17">
        <f t="shared" si="11"/>
        <v>1.0570304818092428E-2</v>
      </c>
      <c r="F92" s="17">
        <f t="shared" si="12"/>
        <v>9.5011876484560574E-3</v>
      </c>
      <c r="G92" s="17">
        <f t="shared" si="14"/>
        <v>-0.44186046511627908</v>
      </c>
      <c r="H92" s="17">
        <f t="shared" si="13"/>
        <v>-4.6705998033431655E-3</v>
      </c>
    </row>
    <row r="93" spans="1:8" x14ac:dyDescent="0.2">
      <c r="A93" s="14"/>
      <c r="B93" s="15" t="s">
        <v>79</v>
      </c>
      <c r="C93" s="16">
        <v>26</v>
      </c>
      <c r="D93" s="16">
        <v>25</v>
      </c>
      <c r="E93" s="17">
        <f t="shared" si="11"/>
        <v>6.3913470993117007E-3</v>
      </c>
      <c r="F93" s="17">
        <f t="shared" si="12"/>
        <v>9.8970704671417255E-3</v>
      </c>
      <c r="G93" s="17">
        <f t="shared" si="14"/>
        <v>-3.8461538461538464E-2</v>
      </c>
      <c r="H93" s="17">
        <f t="shared" si="13"/>
        <v>-2.4582104228121929E-4</v>
      </c>
    </row>
    <row r="94" spans="1:8" x14ac:dyDescent="0.2">
      <c r="A94" s="14"/>
      <c r="B94" s="15" t="s">
        <v>80</v>
      </c>
      <c r="C94" s="16">
        <v>12</v>
      </c>
      <c r="D94" s="16">
        <v>6</v>
      </c>
      <c r="E94" s="17">
        <f t="shared" si="11"/>
        <v>2.9498525073746312E-3</v>
      </c>
      <c r="F94" s="17">
        <f t="shared" si="12"/>
        <v>2.3752969121140144E-3</v>
      </c>
      <c r="G94" s="17">
        <f t="shared" si="14"/>
        <v>-0.5</v>
      </c>
      <c r="H94" s="17">
        <f t="shared" si="13"/>
        <v>-1.4749262536873156E-3</v>
      </c>
    </row>
    <row r="95" spans="1:8" x14ac:dyDescent="0.2">
      <c r="A95" s="14"/>
      <c r="B95" s="15" t="s">
        <v>81</v>
      </c>
      <c r="C95" s="16">
        <v>4</v>
      </c>
      <c r="D95" s="16">
        <v>2</v>
      </c>
      <c r="E95" s="17">
        <f t="shared" si="11"/>
        <v>9.8328416912487715E-4</v>
      </c>
      <c r="F95" s="17">
        <f t="shared" si="12"/>
        <v>7.9176563737133805E-4</v>
      </c>
      <c r="G95" s="17">
        <f t="shared" si="14"/>
        <v>-0.5</v>
      </c>
      <c r="H95" s="17">
        <f t="shared" si="13"/>
        <v>-4.9164208456243857E-4</v>
      </c>
    </row>
    <row r="96" spans="1:8" x14ac:dyDescent="0.2">
      <c r="A96" s="14"/>
      <c r="B96" s="15" t="s">
        <v>82</v>
      </c>
      <c r="C96" s="16">
        <v>21</v>
      </c>
      <c r="D96" s="16">
        <v>14</v>
      </c>
      <c r="E96" s="17">
        <f t="shared" si="11"/>
        <v>5.1622418879056046E-3</v>
      </c>
      <c r="F96" s="17">
        <f t="shared" si="12"/>
        <v>5.5423594615993665E-3</v>
      </c>
      <c r="G96" s="17">
        <f t="shared" si="14"/>
        <v>-0.33333333333333331</v>
      </c>
      <c r="H96" s="17">
        <f t="shared" si="13"/>
        <v>-1.7207472959685347E-3</v>
      </c>
    </row>
    <row r="97" spans="1:8" x14ac:dyDescent="0.2">
      <c r="A97" s="14"/>
      <c r="B97" s="15" t="s">
        <v>83</v>
      </c>
      <c r="C97" s="16">
        <v>11</v>
      </c>
      <c r="D97" s="16">
        <v>2</v>
      </c>
      <c r="E97" s="17">
        <f t="shared" si="11"/>
        <v>2.7040314650934121E-3</v>
      </c>
      <c r="F97" s="17">
        <f t="shared" si="12"/>
        <v>7.9176563737133805E-4</v>
      </c>
      <c r="G97" s="17">
        <f t="shared" si="14"/>
        <v>-0.81818181818181823</v>
      </c>
      <c r="H97" s="17">
        <f t="shared" si="13"/>
        <v>-2.2123893805309739E-3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121</v>
      </c>
      <c r="D99" s="16">
        <v>71</v>
      </c>
      <c r="E99" s="17">
        <f t="shared" si="11"/>
        <v>2.9744346116027533E-2</v>
      </c>
      <c r="F99" s="17">
        <f t="shared" si="12"/>
        <v>2.8107680126682501E-2</v>
      </c>
      <c r="G99" s="17">
        <f t="shared" si="14"/>
        <v>-0.41322314049586778</v>
      </c>
      <c r="H99" s="17">
        <f t="shared" si="13"/>
        <v>-1.2291052114060964E-2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2</v>
      </c>
      <c r="D102" s="16">
        <v>1</v>
      </c>
      <c r="E102" s="17">
        <f t="shared" si="11"/>
        <v>4.9164208456243857E-4</v>
      </c>
      <c r="F102" s="17">
        <f t="shared" si="12"/>
        <v>3.9588281868566902E-4</v>
      </c>
      <c r="G102" s="17">
        <f t="shared" si="14"/>
        <v>-0.5</v>
      </c>
      <c r="H102" s="17">
        <f t="shared" si="13"/>
        <v>-2.4582104228121929E-4</v>
      </c>
    </row>
    <row r="103" spans="1:8" x14ac:dyDescent="0.2">
      <c r="A103" s="14"/>
      <c r="B103" s="15" t="s">
        <v>89</v>
      </c>
      <c r="C103" s="16">
        <v>78</v>
      </c>
      <c r="D103" s="16">
        <v>37</v>
      </c>
      <c r="E103" s="17">
        <f t="shared" si="11"/>
        <v>1.9174041297935103E-2</v>
      </c>
      <c r="F103" s="17">
        <f t="shared" si="12"/>
        <v>1.4647664291369754E-2</v>
      </c>
      <c r="G103" s="17">
        <f t="shared" si="14"/>
        <v>-0.52564102564102566</v>
      </c>
      <c r="H103" s="17">
        <f t="shared" si="13"/>
        <v>-1.0078662733529991E-2</v>
      </c>
    </row>
    <row r="104" spans="1:8" x14ac:dyDescent="0.2">
      <c r="A104" s="14"/>
      <c r="B104" s="15" t="s">
        <v>90</v>
      </c>
      <c r="C104" s="16">
        <v>27</v>
      </c>
      <c r="D104" s="16">
        <v>7</v>
      </c>
      <c r="E104" s="17">
        <f t="shared" si="11"/>
        <v>6.6371681415929203E-3</v>
      </c>
      <c r="F104" s="17">
        <f t="shared" si="12"/>
        <v>2.7711797307996833E-3</v>
      </c>
      <c r="G104" s="17">
        <f t="shared" si="14"/>
        <v>-0.7407407407407407</v>
      </c>
      <c r="H104" s="17">
        <f t="shared" si="13"/>
        <v>-4.9164208456243851E-3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22</v>
      </c>
      <c r="D106" s="16">
        <v>14</v>
      </c>
      <c r="E106" s="17">
        <f t="shared" si="11"/>
        <v>5.4080629301868242E-3</v>
      </c>
      <c r="F106" s="17">
        <f t="shared" si="12"/>
        <v>5.5423594615993665E-3</v>
      </c>
      <c r="G106" s="17">
        <f t="shared" si="14"/>
        <v>-0.36363636363636365</v>
      </c>
      <c r="H106" s="17">
        <f t="shared" si="13"/>
        <v>-1.9665683382497543E-3</v>
      </c>
    </row>
    <row r="107" spans="1:8" x14ac:dyDescent="0.2">
      <c r="A107" s="14"/>
      <c r="B107" s="15" t="s">
        <v>94</v>
      </c>
      <c r="C107" s="16">
        <v>0</v>
      </c>
      <c r="D107" s="16">
        <v>1</v>
      </c>
      <c r="E107" s="17" t="str">
        <f t="shared" ref="E107:E138" si="15">+IF(C107=0,"",C107/C$75)</f>
        <v/>
      </c>
      <c r="F107" s="17">
        <f t="shared" ref="F107:F138" si="16">+IF(D107=0,"",D107/D$75)</f>
        <v>3.9588281868566902E-4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si="15"/>
        <v/>
      </c>
      <c r="F108" s="17">
        <f t="shared" si="16"/>
        <v>3.9588281868566902E-4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10</v>
      </c>
      <c r="D109" s="16">
        <v>6</v>
      </c>
      <c r="E109" s="17">
        <f t="shared" si="15"/>
        <v>2.4582104228121925E-3</v>
      </c>
      <c r="F109" s="17">
        <f t="shared" si="16"/>
        <v>2.3752969121140144E-3</v>
      </c>
      <c r="G109" s="17">
        <f t="shared" si="18"/>
        <v>-0.4</v>
      </c>
      <c r="H109" s="17">
        <f t="shared" si="17"/>
        <v>-9.8328416912487715E-4</v>
      </c>
    </row>
    <row r="110" spans="1:8" x14ac:dyDescent="0.2">
      <c r="A110" s="14"/>
      <c r="B110" s="15" t="s">
        <v>97</v>
      </c>
      <c r="C110" s="16">
        <v>2</v>
      </c>
      <c r="D110" s="16">
        <v>6</v>
      </c>
      <c r="E110" s="17">
        <f t="shared" si="15"/>
        <v>4.9164208456243857E-4</v>
      </c>
      <c r="F110" s="17">
        <f t="shared" si="16"/>
        <v>2.3752969121140144E-3</v>
      </c>
      <c r="G110" s="17">
        <f t="shared" si="18"/>
        <v>2</v>
      </c>
      <c r="H110" s="17">
        <f t="shared" si="17"/>
        <v>9.8328416912487715E-4</v>
      </c>
    </row>
    <row r="111" spans="1:8" x14ac:dyDescent="0.2">
      <c r="A111" s="14"/>
      <c r="B111" s="15" t="s">
        <v>98</v>
      </c>
      <c r="C111" s="16">
        <v>270</v>
      </c>
      <c r="D111" s="16">
        <v>44</v>
      </c>
      <c r="E111" s="17">
        <f t="shared" si="15"/>
        <v>6.637168141592921E-2</v>
      </c>
      <c r="F111" s="17">
        <f t="shared" si="16"/>
        <v>1.7418844022169439E-2</v>
      </c>
      <c r="G111" s="17">
        <f t="shared" si="18"/>
        <v>-0.83703703703703702</v>
      </c>
      <c r="H111" s="17">
        <f t="shared" si="17"/>
        <v>-5.5555555555555559E-2</v>
      </c>
    </row>
    <row r="112" spans="1:8" ht="25.5" x14ac:dyDescent="0.2">
      <c r="A112" s="14"/>
      <c r="B112" s="15" t="s">
        <v>99</v>
      </c>
      <c r="C112" s="16">
        <v>279</v>
      </c>
      <c r="D112" s="16">
        <v>61</v>
      </c>
      <c r="E112" s="17">
        <f t="shared" si="15"/>
        <v>6.8584070796460173E-2</v>
      </c>
      <c r="F112" s="17">
        <f t="shared" si="16"/>
        <v>2.414885193982581E-2</v>
      </c>
      <c r="G112" s="17">
        <f t="shared" si="18"/>
        <v>-0.78136200716845883</v>
      </c>
      <c r="H112" s="17">
        <f t="shared" si="17"/>
        <v>-5.3588987217305803E-2</v>
      </c>
    </row>
    <row r="113" spans="1:8" ht="25.5" x14ac:dyDescent="0.2">
      <c r="A113" s="14"/>
      <c r="B113" s="15" t="s">
        <v>100</v>
      </c>
      <c r="C113" s="16">
        <v>365</v>
      </c>
      <c r="D113" s="16">
        <v>49</v>
      </c>
      <c r="E113" s="17">
        <f t="shared" si="15"/>
        <v>8.9724680432645032E-2</v>
      </c>
      <c r="F113" s="17">
        <f t="shared" si="16"/>
        <v>1.9398258115597783E-2</v>
      </c>
      <c r="G113" s="17">
        <f t="shared" si="18"/>
        <v>-0.86575342465753424</v>
      </c>
      <c r="H113" s="17">
        <f t="shared" si="17"/>
        <v>-7.7679449360865294E-2</v>
      </c>
    </row>
    <row r="114" spans="1:8" x14ac:dyDescent="0.2">
      <c r="A114" s="14"/>
      <c r="B114" s="15" t="s">
        <v>101</v>
      </c>
      <c r="C114" s="16">
        <v>6</v>
      </c>
      <c r="D114" s="16">
        <v>13</v>
      </c>
      <c r="E114" s="17">
        <f t="shared" si="15"/>
        <v>1.4749262536873156E-3</v>
      </c>
      <c r="F114" s="17">
        <f t="shared" si="16"/>
        <v>5.1464766429136976E-3</v>
      </c>
      <c r="G114" s="17">
        <f t="shared" si="18"/>
        <v>1.1666666666666667</v>
      </c>
      <c r="H114" s="17">
        <f t="shared" si="17"/>
        <v>1.720747295968535E-3</v>
      </c>
    </row>
    <row r="115" spans="1:8" x14ac:dyDescent="0.2">
      <c r="A115" s="14"/>
      <c r="B115" s="15" t="s">
        <v>102</v>
      </c>
      <c r="C115" s="16">
        <v>35</v>
      </c>
      <c r="D115" s="16">
        <v>17</v>
      </c>
      <c r="E115" s="17">
        <f t="shared" si="15"/>
        <v>8.603736479842675E-3</v>
      </c>
      <c r="F115" s="17">
        <f t="shared" si="16"/>
        <v>6.7300079176563733E-3</v>
      </c>
      <c r="G115" s="17">
        <f t="shared" si="18"/>
        <v>-0.51428571428571423</v>
      </c>
      <c r="H115" s="17">
        <f t="shared" si="17"/>
        <v>-4.4247787610619468E-3</v>
      </c>
    </row>
    <row r="116" spans="1:8" x14ac:dyDescent="0.2">
      <c r="A116" s="14"/>
      <c r="B116" s="15" t="s">
        <v>103</v>
      </c>
      <c r="C116" s="16">
        <v>11</v>
      </c>
      <c r="D116" s="16">
        <v>92</v>
      </c>
      <c r="E116" s="17">
        <f t="shared" si="15"/>
        <v>2.7040314650934121E-3</v>
      </c>
      <c r="F116" s="17">
        <f t="shared" si="16"/>
        <v>3.6421219319081551E-2</v>
      </c>
      <c r="G116" s="17">
        <f t="shared" si="18"/>
        <v>7.3636363636363633</v>
      </c>
      <c r="H116" s="17">
        <f t="shared" si="17"/>
        <v>1.9911504424778761E-2</v>
      </c>
    </row>
    <row r="117" spans="1:8" x14ac:dyDescent="0.2">
      <c r="A117" s="14"/>
      <c r="B117" s="15" t="s">
        <v>104</v>
      </c>
      <c r="C117" s="16">
        <v>12</v>
      </c>
      <c r="D117" s="16">
        <v>21</v>
      </c>
      <c r="E117" s="17">
        <f t="shared" si="15"/>
        <v>2.9498525073746312E-3</v>
      </c>
      <c r="F117" s="17">
        <f t="shared" si="16"/>
        <v>8.3135391923990498E-3</v>
      </c>
      <c r="G117" s="17">
        <f t="shared" si="18"/>
        <v>0.75</v>
      </c>
      <c r="H117" s="17">
        <f t="shared" si="17"/>
        <v>2.2123893805309734E-3</v>
      </c>
    </row>
    <row r="118" spans="1:8" x14ac:dyDescent="0.2">
      <c r="A118" s="14"/>
      <c r="B118" s="15" t="s">
        <v>105</v>
      </c>
      <c r="C118" s="16">
        <v>5</v>
      </c>
      <c r="D118" s="16">
        <v>2</v>
      </c>
      <c r="E118" s="17">
        <f t="shared" si="15"/>
        <v>1.2291052114060963E-3</v>
      </c>
      <c r="F118" s="17">
        <f t="shared" si="16"/>
        <v>7.9176563737133805E-4</v>
      </c>
      <c r="G118" s="17">
        <f t="shared" si="18"/>
        <v>-0.6</v>
      </c>
      <c r="H118" s="17">
        <f t="shared" si="17"/>
        <v>-7.374631268436577E-4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8</v>
      </c>
      <c r="D120" s="16">
        <v>3</v>
      </c>
      <c r="E120" s="17">
        <f t="shared" si="15"/>
        <v>1.9665683382497543E-3</v>
      </c>
      <c r="F120" s="17">
        <f t="shared" si="16"/>
        <v>1.1876484560570072E-3</v>
      </c>
      <c r="G120" s="17">
        <f t="shared" si="18"/>
        <v>-0.625</v>
      </c>
      <c r="H120" s="17">
        <f t="shared" si="17"/>
        <v>-1.2291052114060965E-3</v>
      </c>
    </row>
    <row r="121" spans="1:8" x14ac:dyDescent="0.2">
      <c r="A121" s="14"/>
      <c r="B121" s="15" t="s">
        <v>108</v>
      </c>
      <c r="C121" s="16">
        <v>2</v>
      </c>
      <c r="D121" s="16">
        <v>1</v>
      </c>
      <c r="E121" s="17">
        <f t="shared" si="15"/>
        <v>4.9164208456243857E-4</v>
      </c>
      <c r="F121" s="17">
        <f t="shared" si="16"/>
        <v>3.9588281868566902E-4</v>
      </c>
      <c r="G121" s="17">
        <f t="shared" si="18"/>
        <v>-0.5</v>
      </c>
      <c r="H121" s="17">
        <f t="shared" si="17"/>
        <v>-2.4582104228121929E-4</v>
      </c>
    </row>
    <row r="122" spans="1:8" x14ac:dyDescent="0.2">
      <c r="A122" s="14"/>
      <c r="B122" s="15" t="s">
        <v>109</v>
      </c>
      <c r="C122" s="16">
        <v>1</v>
      </c>
      <c r="D122" s="16">
        <v>4</v>
      </c>
      <c r="E122" s="17">
        <f t="shared" si="15"/>
        <v>2.4582104228121929E-4</v>
      </c>
      <c r="F122" s="17">
        <f t="shared" si="16"/>
        <v>1.5835312747426761E-3</v>
      </c>
      <c r="G122" s="17">
        <f t="shared" si="18"/>
        <v>3</v>
      </c>
      <c r="H122" s="17">
        <f t="shared" si="17"/>
        <v>7.3746312684365781E-4</v>
      </c>
    </row>
    <row r="123" spans="1:8" x14ac:dyDescent="0.2">
      <c r="A123" s="14"/>
      <c r="B123" s="15" t="s">
        <v>110</v>
      </c>
      <c r="C123" s="16">
        <v>11</v>
      </c>
      <c r="D123" s="16">
        <v>3</v>
      </c>
      <c r="E123" s="17">
        <f t="shared" si="15"/>
        <v>2.7040314650934121E-3</v>
      </c>
      <c r="F123" s="17">
        <f t="shared" si="16"/>
        <v>1.1876484560570072E-3</v>
      </c>
      <c r="G123" s="17">
        <f t="shared" si="18"/>
        <v>-0.72727272727272729</v>
      </c>
      <c r="H123" s="17">
        <f t="shared" si="17"/>
        <v>-1.9665683382497543E-3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65</v>
      </c>
      <c r="D125" s="16">
        <v>123</v>
      </c>
      <c r="E125" s="17">
        <f t="shared" si="15"/>
        <v>1.5978367748279251E-2</v>
      </c>
      <c r="F125" s="17">
        <f t="shared" si="16"/>
        <v>4.8693586698337295E-2</v>
      </c>
      <c r="G125" s="17">
        <f t="shared" si="18"/>
        <v>0.89230769230769236</v>
      </c>
      <c r="H125" s="17">
        <f t="shared" si="17"/>
        <v>1.4257620452310717E-2</v>
      </c>
    </row>
    <row r="126" spans="1:8" x14ac:dyDescent="0.2">
      <c r="A126" s="14"/>
      <c r="B126" s="15" t="s">
        <v>113</v>
      </c>
      <c r="C126" s="16">
        <v>58</v>
      </c>
      <c r="D126" s="16">
        <v>221</v>
      </c>
      <c r="E126" s="17">
        <f t="shared" si="15"/>
        <v>1.4257620452310717E-2</v>
      </c>
      <c r="F126" s="17">
        <f t="shared" si="16"/>
        <v>8.7490102929532854E-2</v>
      </c>
      <c r="G126" s="17">
        <f t="shared" si="18"/>
        <v>2.8103448275862069</v>
      </c>
      <c r="H126" s="17">
        <f t="shared" si="17"/>
        <v>4.0068829891838742E-2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44</v>
      </c>
      <c r="D128" s="16">
        <v>56</v>
      </c>
      <c r="E128" s="17">
        <f t="shared" si="15"/>
        <v>1.0816125860373648E-2</v>
      </c>
      <c r="F128" s="17">
        <f t="shared" si="16"/>
        <v>2.2169437846397466E-2</v>
      </c>
      <c r="G128" s="17">
        <f t="shared" si="18"/>
        <v>0.27272727272727271</v>
      </c>
      <c r="H128" s="17">
        <f t="shared" si="17"/>
        <v>2.9498525073746312E-3</v>
      </c>
    </row>
    <row r="129" spans="1:8" x14ac:dyDescent="0.2">
      <c r="A129" s="14"/>
      <c r="B129" s="15" t="s">
        <v>116</v>
      </c>
      <c r="C129" s="16">
        <v>59</v>
      </c>
      <c r="D129" s="16">
        <v>68</v>
      </c>
      <c r="E129" s="17">
        <f t="shared" si="15"/>
        <v>1.4503441494591937E-2</v>
      </c>
      <c r="F129" s="17">
        <f t="shared" si="16"/>
        <v>2.6920031670625493E-2</v>
      </c>
      <c r="G129" s="17">
        <f t="shared" si="18"/>
        <v>0.15254237288135594</v>
      </c>
      <c r="H129" s="17">
        <f t="shared" si="17"/>
        <v>2.2123893805309739E-3</v>
      </c>
    </row>
    <row r="130" spans="1:8" x14ac:dyDescent="0.2">
      <c r="A130" s="14"/>
      <c r="B130" s="15" t="s">
        <v>117</v>
      </c>
      <c r="C130" s="16">
        <v>186</v>
      </c>
      <c r="D130" s="16">
        <v>1</v>
      </c>
      <c r="E130" s="17">
        <f t="shared" si="15"/>
        <v>4.5722713864306784E-2</v>
      </c>
      <c r="F130" s="17">
        <f t="shared" si="16"/>
        <v>3.9588281868566902E-4</v>
      </c>
      <c r="G130" s="17">
        <f t="shared" si="18"/>
        <v>-0.9946236559139785</v>
      </c>
      <c r="H130" s="17">
        <f t="shared" si="17"/>
        <v>-4.5476892822025564E-2</v>
      </c>
    </row>
    <row r="131" spans="1:8" ht="25.5" x14ac:dyDescent="0.2">
      <c r="A131" s="14"/>
      <c r="B131" s="15" t="s">
        <v>118</v>
      </c>
      <c r="C131" s="16">
        <v>127</v>
      </c>
      <c r="D131" s="16">
        <v>452</v>
      </c>
      <c r="E131" s="17">
        <f t="shared" si="15"/>
        <v>3.1219272369714848E-2</v>
      </c>
      <c r="F131" s="17">
        <f t="shared" si="16"/>
        <v>0.1789390340459224</v>
      </c>
      <c r="G131" s="17">
        <f t="shared" si="18"/>
        <v>2.5590551181102361</v>
      </c>
      <c r="H131" s="17">
        <f t="shared" si="17"/>
        <v>7.9891838741396257E-2</v>
      </c>
    </row>
    <row r="132" spans="1:8" ht="25.5" x14ac:dyDescent="0.2">
      <c r="A132" s="14"/>
      <c r="B132" s="15" t="s">
        <v>119</v>
      </c>
      <c r="C132" s="16">
        <v>72</v>
      </c>
      <c r="D132" s="16">
        <v>43</v>
      </c>
      <c r="E132" s="17">
        <f t="shared" si="15"/>
        <v>1.7699115044247787E-2</v>
      </c>
      <c r="F132" s="17">
        <f t="shared" si="16"/>
        <v>1.7022961203483768E-2</v>
      </c>
      <c r="G132" s="17">
        <f t="shared" si="18"/>
        <v>-0.40277777777777779</v>
      </c>
      <c r="H132" s="17">
        <f t="shared" si="17"/>
        <v>-7.1288102261553594E-3</v>
      </c>
    </row>
    <row r="133" spans="1:8" x14ac:dyDescent="0.2">
      <c r="A133" s="14"/>
      <c r="B133" s="15" t="s">
        <v>120</v>
      </c>
      <c r="C133" s="16">
        <v>87</v>
      </c>
      <c r="D133" s="16">
        <v>92</v>
      </c>
      <c r="E133" s="17">
        <f t="shared" si="15"/>
        <v>2.1386430678466076E-2</v>
      </c>
      <c r="F133" s="17">
        <f t="shared" si="16"/>
        <v>3.6421219319081551E-2</v>
      </c>
      <c r="G133" s="17">
        <f t="shared" si="18"/>
        <v>5.7471264367816091E-2</v>
      </c>
      <c r="H133" s="17">
        <f t="shared" si="17"/>
        <v>1.2291052114060963E-3</v>
      </c>
    </row>
    <row r="134" spans="1:8" x14ac:dyDescent="0.2">
      <c r="A134" s="14"/>
      <c r="B134" s="15" t="s">
        <v>121</v>
      </c>
      <c r="C134" s="16">
        <v>40</v>
      </c>
      <c r="D134" s="16">
        <v>18</v>
      </c>
      <c r="E134" s="17">
        <f t="shared" si="15"/>
        <v>9.8328416912487702E-3</v>
      </c>
      <c r="F134" s="17">
        <f t="shared" si="16"/>
        <v>7.1258907363420431E-3</v>
      </c>
      <c r="G134" s="17">
        <f t="shared" si="18"/>
        <v>-0.55000000000000004</v>
      </c>
      <c r="H134" s="17">
        <f t="shared" si="17"/>
        <v>-5.4080629301868242E-3</v>
      </c>
    </row>
    <row r="135" spans="1:8" x14ac:dyDescent="0.2">
      <c r="A135" s="14"/>
      <c r="B135" s="15" t="s">
        <v>122</v>
      </c>
      <c r="C135" s="16">
        <v>1</v>
      </c>
      <c r="D135" s="16">
        <v>0</v>
      </c>
      <c r="E135" s="17">
        <f t="shared" si="15"/>
        <v>2.4582104228121929E-4</v>
      </c>
      <c r="F135" s="17" t="str">
        <f t="shared" si="16"/>
        <v/>
      </c>
      <c r="G135" s="17">
        <f t="shared" si="18"/>
        <v>-1</v>
      </c>
      <c r="H135" s="17">
        <f t="shared" si="17"/>
        <v>-2.4582104228121929E-4</v>
      </c>
    </row>
    <row r="136" spans="1:8" x14ac:dyDescent="0.2">
      <c r="A136" s="14"/>
      <c r="B136" s="15" t="s">
        <v>123</v>
      </c>
      <c r="C136" s="16">
        <v>3</v>
      </c>
      <c r="D136" s="16">
        <v>38</v>
      </c>
      <c r="E136" s="17">
        <f t="shared" si="15"/>
        <v>7.3746312684365781E-4</v>
      </c>
      <c r="F136" s="17">
        <f t="shared" si="16"/>
        <v>1.5043547110055424E-2</v>
      </c>
      <c r="G136" s="17">
        <f t="shared" si="18"/>
        <v>11.666666666666666</v>
      </c>
      <c r="H136" s="17">
        <f t="shared" si="17"/>
        <v>8.6037364798426733E-3</v>
      </c>
    </row>
    <row r="137" spans="1:8" x14ac:dyDescent="0.2">
      <c r="A137" s="14"/>
      <c r="B137" s="15" t="s">
        <v>124</v>
      </c>
      <c r="C137" s="16">
        <v>5</v>
      </c>
      <c r="D137" s="16">
        <v>9</v>
      </c>
      <c r="E137" s="17">
        <f t="shared" si="15"/>
        <v>1.2291052114060963E-3</v>
      </c>
      <c r="F137" s="17">
        <f t="shared" si="16"/>
        <v>3.5629453681710215E-3</v>
      </c>
      <c r="G137" s="17">
        <f t="shared" si="18"/>
        <v>0.8</v>
      </c>
      <c r="H137" s="17">
        <f t="shared" si="17"/>
        <v>9.8328416912487715E-4</v>
      </c>
    </row>
    <row r="138" spans="1:8" x14ac:dyDescent="0.2">
      <c r="A138" s="14"/>
      <c r="B138" s="15" t="s">
        <v>125</v>
      </c>
      <c r="C138" s="16">
        <v>0</v>
      </c>
      <c r="D138" s="16">
        <v>1</v>
      </c>
      <c r="E138" s="17" t="str">
        <f t="shared" si="15"/>
        <v/>
      </c>
      <c r="F138" s="17">
        <f t="shared" si="16"/>
        <v>3.9588281868566902E-4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2</v>
      </c>
      <c r="D139" s="16">
        <v>2</v>
      </c>
      <c r="E139" s="17">
        <f t="shared" ref="E139:E167" si="19">+IF(C139=0,"",C139/C$75)</f>
        <v>4.9164208456243857E-4</v>
      </c>
      <c r="F139" s="17">
        <f t="shared" ref="F139:F167" si="20">+IF(D139=0,"",D139/D$75)</f>
        <v>7.9176563737133805E-4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127</v>
      </c>
      <c r="C140" s="16">
        <v>0</v>
      </c>
      <c r="D140" s="16">
        <v>1</v>
      </c>
      <c r="E140" s="17" t="str">
        <f t="shared" si="19"/>
        <v/>
      </c>
      <c r="F140" s="17">
        <f t="shared" si="20"/>
        <v>3.9588281868566902E-4</v>
      </c>
      <c r="G140" s="17">
        <f t="shared" ref="G140:G167" si="22">+IF(AND(C140=0,D140=0)," ",IF(C140=0,1,IF(D140=0,-1,(D140-C140)/C140)))</f>
        <v>1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8</v>
      </c>
      <c r="D141" s="16">
        <v>17</v>
      </c>
      <c r="E141" s="17">
        <f t="shared" si="19"/>
        <v>1.9665683382497543E-3</v>
      </c>
      <c r="F141" s="17">
        <f t="shared" si="20"/>
        <v>6.7300079176563733E-3</v>
      </c>
      <c r="G141" s="17">
        <f t="shared" si="22"/>
        <v>1.125</v>
      </c>
      <c r="H141" s="17">
        <f t="shared" si="21"/>
        <v>2.2123893805309734E-3</v>
      </c>
    </row>
    <row r="142" spans="1:8" ht="25.5" x14ac:dyDescent="0.2">
      <c r="A142" s="14"/>
      <c r="B142" s="15" t="s">
        <v>129</v>
      </c>
      <c r="C142" s="16">
        <v>5</v>
      </c>
      <c r="D142" s="16">
        <v>6</v>
      </c>
      <c r="E142" s="17">
        <f t="shared" si="19"/>
        <v>1.2291052114060963E-3</v>
      </c>
      <c r="F142" s="17">
        <f t="shared" si="20"/>
        <v>2.3752969121140144E-3</v>
      </c>
      <c r="G142" s="17">
        <f t="shared" si="22"/>
        <v>0.2</v>
      </c>
      <c r="H142" s="17">
        <f t="shared" si="21"/>
        <v>2.4582104228121929E-4</v>
      </c>
    </row>
    <row r="143" spans="1:8" ht="25.5" x14ac:dyDescent="0.2">
      <c r="A143" s="14"/>
      <c r="B143" s="15" t="s">
        <v>130</v>
      </c>
      <c r="C143" s="16">
        <v>3</v>
      </c>
      <c r="D143" s="16">
        <v>3</v>
      </c>
      <c r="E143" s="17">
        <f t="shared" si="19"/>
        <v>7.3746312684365781E-4</v>
      </c>
      <c r="F143" s="17">
        <f t="shared" si="20"/>
        <v>1.1876484560570072E-3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131</v>
      </c>
      <c r="C144" s="16">
        <v>3</v>
      </c>
      <c r="D144" s="16">
        <v>0</v>
      </c>
      <c r="E144" s="17">
        <f t="shared" si="19"/>
        <v>7.3746312684365781E-4</v>
      </c>
      <c r="F144" s="17" t="str">
        <f t="shared" si="20"/>
        <v/>
      </c>
      <c r="G144" s="17">
        <f t="shared" si="22"/>
        <v>-1</v>
      </c>
      <c r="H144" s="17">
        <f t="shared" si="21"/>
        <v>-7.3746312684365781E-4</v>
      </c>
    </row>
    <row r="145" spans="1:8" ht="25.5" x14ac:dyDescent="0.2">
      <c r="A145" s="14"/>
      <c r="B145" s="15" t="s">
        <v>132</v>
      </c>
      <c r="C145" s="16">
        <v>2</v>
      </c>
      <c r="D145" s="16">
        <v>6</v>
      </c>
      <c r="E145" s="17">
        <f t="shared" si="19"/>
        <v>4.9164208456243857E-4</v>
      </c>
      <c r="F145" s="17">
        <f t="shared" si="20"/>
        <v>2.3752969121140144E-3</v>
      </c>
      <c r="G145" s="17">
        <f t="shared" si="22"/>
        <v>2</v>
      </c>
      <c r="H145" s="17">
        <f t="shared" si="21"/>
        <v>9.8328416912487715E-4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3.9588281868566902E-4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7.9176563737133805E-4</v>
      </c>
      <c r="G147" s="17">
        <f t="shared" si="22"/>
        <v>1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3</v>
      </c>
      <c r="D148" s="16">
        <v>1</v>
      </c>
      <c r="E148" s="17">
        <f t="shared" si="19"/>
        <v>7.3746312684365781E-4</v>
      </c>
      <c r="F148" s="17">
        <f t="shared" si="20"/>
        <v>3.9588281868566902E-4</v>
      </c>
      <c r="G148" s="17">
        <f t="shared" si="22"/>
        <v>-0.66666666666666663</v>
      </c>
      <c r="H148" s="17">
        <f t="shared" si="21"/>
        <v>-4.9164208456243847E-4</v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1</v>
      </c>
      <c r="E151" s="17" t="str">
        <f t="shared" si="19"/>
        <v/>
      </c>
      <c r="F151" s="17">
        <f t="shared" si="20"/>
        <v>3.9588281868566902E-4</v>
      </c>
      <c r="G151" s="17">
        <f t="shared" si="22"/>
        <v>1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3</v>
      </c>
      <c r="D152" s="16">
        <v>8</v>
      </c>
      <c r="E152" s="17">
        <f t="shared" si="19"/>
        <v>7.3746312684365781E-4</v>
      </c>
      <c r="F152" s="17">
        <f t="shared" si="20"/>
        <v>3.1670625494853522E-3</v>
      </c>
      <c r="G152" s="17">
        <f t="shared" si="22"/>
        <v>1.6666666666666667</v>
      </c>
      <c r="H152" s="17">
        <f t="shared" si="21"/>
        <v>1.2291052114060965E-3</v>
      </c>
    </row>
    <row r="153" spans="1:8" x14ac:dyDescent="0.2">
      <c r="A153" s="14"/>
      <c r="B153" s="15" t="s">
        <v>140</v>
      </c>
      <c r="C153" s="16">
        <v>85</v>
      </c>
      <c r="D153" s="16">
        <v>45</v>
      </c>
      <c r="E153" s="17">
        <f t="shared" si="19"/>
        <v>2.0894788593903639E-2</v>
      </c>
      <c r="F153" s="17">
        <f t="shared" si="20"/>
        <v>1.7814726840855107E-2</v>
      </c>
      <c r="G153" s="17">
        <f t="shared" si="22"/>
        <v>-0.47058823529411764</v>
      </c>
      <c r="H153" s="17">
        <f t="shared" si="21"/>
        <v>-9.8328416912487719E-3</v>
      </c>
    </row>
    <row r="154" spans="1:8" x14ac:dyDescent="0.2">
      <c r="A154" s="14"/>
      <c r="B154" s="15" t="s">
        <v>141</v>
      </c>
      <c r="C154" s="16">
        <v>5</v>
      </c>
      <c r="D154" s="16">
        <v>0</v>
      </c>
      <c r="E154" s="17">
        <f t="shared" si="19"/>
        <v>1.2291052114060963E-3</v>
      </c>
      <c r="F154" s="17" t="str">
        <f t="shared" si="20"/>
        <v/>
      </c>
      <c r="G154" s="17">
        <f t="shared" si="22"/>
        <v>-1</v>
      </c>
      <c r="H154" s="17">
        <f t="shared" si="21"/>
        <v>-1.2291052114060963E-3</v>
      </c>
    </row>
    <row r="155" spans="1:8" ht="25.5" x14ac:dyDescent="0.2">
      <c r="A155" s="14"/>
      <c r="B155" s="15" t="s">
        <v>142</v>
      </c>
      <c r="C155" s="16">
        <v>19</v>
      </c>
      <c r="D155" s="16">
        <v>6</v>
      </c>
      <c r="E155" s="17">
        <f t="shared" si="19"/>
        <v>4.6705998033431664E-3</v>
      </c>
      <c r="F155" s="17">
        <f t="shared" si="20"/>
        <v>2.3752969121140144E-3</v>
      </c>
      <c r="G155" s="17">
        <f t="shared" si="22"/>
        <v>-0.68421052631578949</v>
      </c>
      <c r="H155" s="17">
        <f t="shared" si="21"/>
        <v>-3.1956735496558508E-3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7.9176563737133805E-4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13</v>
      </c>
      <c r="D157" s="16">
        <v>1</v>
      </c>
      <c r="E157" s="17">
        <f t="shared" si="19"/>
        <v>3.1956735496558504E-3</v>
      </c>
      <c r="F157" s="17">
        <f t="shared" si="20"/>
        <v>3.9588281868566902E-4</v>
      </c>
      <c r="G157" s="17">
        <f t="shared" si="22"/>
        <v>-0.92307692307692313</v>
      </c>
      <c r="H157" s="17">
        <f t="shared" si="21"/>
        <v>-2.9498525073746312E-3</v>
      </c>
    </row>
    <row r="158" spans="1:8" x14ac:dyDescent="0.2">
      <c r="A158" s="14"/>
      <c r="B158" s="15" t="s">
        <v>145</v>
      </c>
      <c r="C158" s="16">
        <v>36</v>
      </c>
      <c r="D158" s="16">
        <v>35</v>
      </c>
      <c r="E158" s="17">
        <f t="shared" si="19"/>
        <v>8.8495575221238937E-3</v>
      </c>
      <c r="F158" s="17">
        <f t="shared" si="20"/>
        <v>1.3855898653998416E-2</v>
      </c>
      <c r="G158" s="17">
        <f t="shared" si="22"/>
        <v>-2.7777777777777776E-2</v>
      </c>
      <c r="H158" s="17">
        <f t="shared" si="21"/>
        <v>-2.4582104228121923E-4</v>
      </c>
    </row>
    <row r="159" spans="1:8" x14ac:dyDescent="0.2">
      <c r="A159" s="14"/>
      <c r="B159" s="15" t="s">
        <v>146</v>
      </c>
      <c r="C159" s="16">
        <v>66</v>
      </c>
      <c r="D159" s="16">
        <v>1</v>
      </c>
      <c r="E159" s="17">
        <f t="shared" si="19"/>
        <v>1.6224188790560472E-2</v>
      </c>
      <c r="F159" s="17">
        <f t="shared" si="20"/>
        <v>3.9588281868566902E-4</v>
      </c>
      <c r="G159" s="17">
        <f t="shared" si="22"/>
        <v>-0.98484848484848486</v>
      </c>
      <c r="H159" s="17">
        <f t="shared" si="21"/>
        <v>-1.5978367748279251E-2</v>
      </c>
    </row>
    <row r="160" spans="1:8" x14ac:dyDescent="0.2">
      <c r="A160" s="14"/>
      <c r="B160" s="15" t="s">
        <v>147</v>
      </c>
      <c r="C160" s="16">
        <v>1</v>
      </c>
      <c r="D160" s="16">
        <v>9</v>
      </c>
      <c r="E160" s="17">
        <f t="shared" si="19"/>
        <v>2.4582104228121929E-4</v>
      </c>
      <c r="F160" s="17">
        <f t="shared" si="20"/>
        <v>3.5629453681710215E-3</v>
      </c>
      <c r="G160" s="17">
        <f t="shared" si="22"/>
        <v>8</v>
      </c>
      <c r="H160" s="17">
        <f t="shared" si="21"/>
        <v>1.9665683382497543E-3</v>
      </c>
    </row>
    <row r="161" spans="1:8" x14ac:dyDescent="0.2">
      <c r="A161" s="14"/>
      <c r="B161" s="15" t="s">
        <v>148</v>
      </c>
      <c r="C161" s="16">
        <v>3</v>
      </c>
      <c r="D161" s="16">
        <v>1</v>
      </c>
      <c r="E161" s="17">
        <f t="shared" si="19"/>
        <v>7.3746312684365781E-4</v>
      </c>
      <c r="F161" s="17">
        <f t="shared" si="20"/>
        <v>3.9588281868566902E-4</v>
      </c>
      <c r="G161" s="17">
        <f t="shared" si="22"/>
        <v>-0.66666666666666663</v>
      </c>
      <c r="H161" s="17">
        <f t="shared" si="21"/>
        <v>-4.9164208456243847E-4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7.9176563737133805E-4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3.9588281868566902E-4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498</v>
      </c>
      <c r="D164" s="16">
        <v>64</v>
      </c>
      <c r="E164" s="17">
        <f t="shared" si="19"/>
        <v>0.1224188790560472</v>
      </c>
      <c r="F164" s="17">
        <f t="shared" si="20"/>
        <v>2.5336500395882817E-2</v>
      </c>
      <c r="G164" s="17">
        <f t="shared" si="22"/>
        <v>-0.87148594377510036</v>
      </c>
      <c r="H164" s="17">
        <f t="shared" si="21"/>
        <v>-0.10668633235004917</v>
      </c>
    </row>
    <row r="165" spans="1:8" ht="25.5" x14ac:dyDescent="0.2">
      <c r="A165" s="14"/>
      <c r="B165" s="15" t="s">
        <v>152</v>
      </c>
      <c r="C165" s="16">
        <v>17</v>
      </c>
      <c r="D165" s="16">
        <v>1</v>
      </c>
      <c r="E165" s="17">
        <f t="shared" si="19"/>
        <v>4.1789577187807273E-3</v>
      </c>
      <c r="F165" s="17">
        <f t="shared" si="20"/>
        <v>3.9588281868566902E-4</v>
      </c>
      <c r="G165" s="17">
        <f t="shared" si="22"/>
        <v>-0.94117647058823528</v>
      </c>
      <c r="H165" s="17">
        <f t="shared" si="21"/>
        <v>-3.9331366764995077E-3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2</v>
      </c>
      <c r="D167" s="16">
        <v>0</v>
      </c>
      <c r="E167" s="17">
        <f t="shared" si="19"/>
        <v>4.9164208456243857E-4</v>
      </c>
      <c r="F167" s="17" t="str">
        <f t="shared" si="20"/>
        <v/>
      </c>
      <c r="G167" s="17">
        <f t="shared" si="22"/>
        <v>-1</v>
      </c>
      <c r="H167" s="17">
        <f t="shared" si="21"/>
        <v>-4.9164208456243857E-4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4363</v>
      </c>
      <c r="D173" s="19">
        <f>SUM(D174:D343)</f>
        <v>3217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-0.26266330506532204</v>
      </c>
      <c r="H173" s="20">
        <f t="shared" ref="H173:H204" si="25">+IF(OR(AND(E173=""),(G173="")),"",E173*G173)</f>
        <v>-0.26266330506532204</v>
      </c>
    </row>
    <row r="174" spans="1:8" x14ac:dyDescent="0.2">
      <c r="A174" s="14"/>
      <c r="B174" s="15" t="s">
        <v>155</v>
      </c>
      <c r="C174" s="16">
        <v>15</v>
      </c>
      <c r="D174" s="16">
        <v>10</v>
      </c>
      <c r="E174" s="17">
        <f t="shared" si="23"/>
        <v>3.4380013752005499E-3</v>
      </c>
      <c r="F174" s="17">
        <f t="shared" si="24"/>
        <v>3.1084861672365559E-3</v>
      </c>
      <c r="G174" s="17">
        <f t="shared" ref="G174:G205" si="26">+IF(AND(C174=0,D174=0)," ",IF(C174=0,1,IF(D174=0,-1,(D174-C174)/C174)))</f>
        <v>-0.33333333333333331</v>
      </c>
      <c r="H174" s="17">
        <f t="shared" si="25"/>
        <v>-1.1460004584001831E-3</v>
      </c>
    </row>
    <row r="175" spans="1:8" x14ac:dyDescent="0.2">
      <c r="A175" s="14"/>
      <c r="B175" s="15" t="s">
        <v>156</v>
      </c>
      <c r="C175" s="16">
        <v>3</v>
      </c>
      <c r="D175" s="16">
        <v>0</v>
      </c>
      <c r="E175" s="17">
        <f t="shared" si="23"/>
        <v>6.8760027504011006E-4</v>
      </c>
      <c r="F175" s="17" t="str">
        <f t="shared" si="24"/>
        <v/>
      </c>
      <c r="G175" s="17">
        <f t="shared" si="26"/>
        <v>-1</v>
      </c>
      <c r="H175" s="17">
        <f t="shared" si="25"/>
        <v>-6.8760027504011006E-4</v>
      </c>
    </row>
    <row r="176" spans="1:8" ht="38.25" x14ac:dyDescent="0.2">
      <c r="A176" s="14"/>
      <c r="B176" s="15" t="s">
        <v>157</v>
      </c>
      <c r="C176" s="16">
        <v>5</v>
      </c>
      <c r="D176" s="16">
        <v>8</v>
      </c>
      <c r="E176" s="17">
        <f t="shared" si="23"/>
        <v>1.1460004584001834E-3</v>
      </c>
      <c r="F176" s="17">
        <f t="shared" si="24"/>
        <v>2.4867889337892445E-3</v>
      </c>
      <c r="G176" s="17">
        <f t="shared" si="26"/>
        <v>0.6</v>
      </c>
      <c r="H176" s="17">
        <f t="shared" si="25"/>
        <v>6.8760027504010995E-4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2.2920009168003668E-4</v>
      </c>
      <c r="F177" s="17" t="str">
        <f t="shared" si="24"/>
        <v/>
      </c>
      <c r="G177" s="17">
        <f t="shared" si="26"/>
        <v>-1</v>
      </c>
      <c r="H177" s="17">
        <f t="shared" si="25"/>
        <v>-2.2920009168003668E-4</v>
      </c>
    </row>
    <row r="178" spans="1:8" ht="25.5" x14ac:dyDescent="0.2">
      <c r="A178" s="14"/>
      <c r="B178" s="15" t="s">
        <v>159</v>
      </c>
      <c r="C178" s="16">
        <v>16</v>
      </c>
      <c r="D178" s="16">
        <v>26</v>
      </c>
      <c r="E178" s="17">
        <f t="shared" si="23"/>
        <v>3.6672014668805868E-3</v>
      </c>
      <c r="F178" s="17">
        <f t="shared" si="24"/>
        <v>8.0820640348150449E-3</v>
      </c>
      <c r="G178" s="17">
        <f t="shared" si="26"/>
        <v>0.625</v>
      </c>
      <c r="H178" s="17">
        <f t="shared" si="25"/>
        <v>2.2920009168003667E-3</v>
      </c>
    </row>
    <row r="179" spans="1:8" x14ac:dyDescent="0.2">
      <c r="A179" s="14"/>
      <c r="B179" s="15" t="s">
        <v>160</v>
      </c>
      <c r="C179" s="16">
        <v>364</v>
      </c>
      <c r="D179" s="16">
        <v>217</v>
      </c>
      <c r="E179" s="17">
        <f t="shared" si="23"/>
        <v>8.3428833371533354E-2</v>
      </c>
      <c r="F179" s="17">
        <f t="shared" si="24"/>
        <v>6.7454149829033264E-2</v>
      </c>
      <c r="G179" s="17">
        <f t="shared" si="26"/>
        <v>-0.40384615384615385</v>
      </c>
      <c r="H179" s="17">
        <f t="shared" si="25"/>
        <v>-3.3692413476965395E-2</v>
      </c>
    </row>
    <row r="180" spans="1:8" x14ac:dyDescent="0.2">
      <c r="A180" s="14"/>
      <c r="B180" s="15" t="s">
        <v>161</v>
      </c>
      <c r="C180" s="16">
        <v>11</v>
      </c>
      <c r="D180" s="16">
        <v>3</v>
      </c>
      <c r="E180" s="17">
        <f t="shared" si="23"/>
        <v>2.5212010084804033E-3</v>
      </c>
      <c r="F180" s="17">
        <f t="shared" si="24"/>
        <v>9.3254585017096673E-4</v>
      </c>
      <c r="G180" s="17">
        <f t="shared" si="26"/>
        <v>-0.72727272727272729</v>
      </c>
      <c r="H180" s="17">
        <f t="shared" si="25"/>
        <v>-1.8336007334402934E-3</v>
      </c>
    </row>
    <row r="181" spans="1:8" x14ac:dyDescent="0.2">
      <c r="A181" s="14"/>
      <c r="B181" s="15" t="s">
        <v>162</v>
      </c>
      <c r="C181" s="16">
        <v>59</v>
      </c>
      <c r="D181" s="16">
        <v>67</v>
      </c>
      <c r="E181" s="17">
        <f t="shared" si="23"/>
        <v>1.3522805409122164E-2</v>
      </c>
      <c r="F181" s="17">
        <f t="shared" si="24"/>
        <v>2.0826857320484924E-2</v>
      </c>
      <c r="G181" s="17">
        <f t="shared" si="26"/>
        <v>0.13559322033898305</v>
      </c>
      <c r="H181" s="17">
        <f t="shared" si="25"/>
        <v>1.8336007334402934E-3</v>
      </c>
    </row>
    <row r="182" spans="1:8" x14ac:dyDescent="0.2">
      <c r="A182" s="14"/>
      <c r="B182" s="15" t="s">
        <v>163</v>
      </c>
      <c r="C182" s="16">
        <v>2</v>
      </c>
      <c r="D182" s="16">
        <v>4</v>
      </c>
      <c r="E182" s="17">
        <f t="shared" si="23"/>
        <v>4.5840018336007336E-4</v>
      </c>
      <c r="F182" s="17">
        <f t="shared" si="24"/>
        <v>1.2433944668946222E-3</v>
      </c>
      <c r="G182" s="17">
        <f t="shared" si="26"/>
        <v>1</v>
      </c>
      <c r="H182" s="17">
        <f t="shared" si="25"/>
        <v>4.5840018336007336E-4</v>
      </c>
    </row>
    <row r="183" spans="1:8" x14ac:dyDescent="0.2">
      <c r="A183" s="14"/>
      <c r="B183" s="15" t="s">
        <v>164</v>
      </c>
      <c r="C183" s="16">
        <v>3</v>
      </c>
      <c r="D183" s="16">
        <v>2</v>
      </c>
      <c r="E183" s="17">
        <f t="shared" si="23"/>
        <v>6.8760027504011006E-4</v>
      </c>
      <c r="F183" s="17">
        <f t="shared" si="24"/>
        <v>6.2169723344731112E-4</v>
      </c>
      <c r="G183" s="17">
        <f t="shared" si="26"/>
        <v>-0.33333333333333331</v>
      </c>
      <c r="H183" s="17">
        <f t="shared" si="25"/>
        <v>-2.2920009168003668E-4</v>
      </c>
    </row>
    <row r="184" spans="1:8" ht="25.5" x14ac:dyDescent="0.2">
      <c r="A184" s="14"/>
      <c r="B184" s="15" t="s">
        <v>165</v>
      </c>
      <c r="C184" s="16">
        <v>2</v>
      </c>
      <c r="D184" s="16">
        <v>4</v>
      </c>
      <c r="E184" s="17">
        <f t="shared" si="23"/>
        <v>4.5840018336007336E-4</v>
      </c>
      <c r="F184" s="17">
        <f t="shared" si="24"/>
        <v>1.2433944668946222E-3</v>
      </c>
      <c r="G184" s="17">
        <f t="shared" si="26"/>
        <v>1</v>
      </c>
      <c r="H184" s="17">
        <f t="shared" si="25"/>
        <v>4.5840018336007336E-4</v>
      </c>
    </row>
    <row r="185" spans="1:8" x14ac:dyDescent="0.2">
      <c r="A185" s="14"/>
      <c r="B185" s="15" t="s">
        <v>166</v>
      </c>
      <c r="C185" s="16">
        <v>75</v>
      </c>
      <c r="D185" s="16">
        <v>14</v>
      </c>
      <c r="E185" s="17">
        <f t="shared" si="23"/>
        <v>1.719000687600275E-2</v>
      </c>
      <c r="F185" s="17">
        <f t="shared" si="24"/>
        <v>4.3518806341311779E-3</v>
      </c>
      <c r="G185" s="17">
        <f t="shared" si="26"/>
        <v>-0.81333333333333335</v>
      </c>
      <c r="H185" s="17">
        <f t="shared" si="25"/>
        <v>-1.3981205592482237E-2</v>
      </c>
    </row>
    <row r="186" spans="1:8" x14ac:dyDescent="0.2">
      <c r="A186" s="14"/>
      <c r="B186" s="15" t="s">
        <v>167</v>
      </c>
      <c r="C186" s="16">
        <v>127</v>
      </c>
      <c r="D186" s="16">
        <v>37</v>
      </c>
      <c r="E186" s="17">
        <f t="shared" si="23"/>
        <v>2.9108411643364657E-2</v>
      </c>
      <c r="F186" s="17">
        <f t="shared" si="24"/>
        <v>1.1501398818775257E-2</v>
      </c>
      <c r="G186" s="17">
        <f t="shared" si="26"/>
        <v>-0.70866141732283461</v>
      </c>
      <c r="H186" s="17">
        <f t="shared" si="25"/>
        <v>-2.0628008251203301E-2</v>
      </c>
    </row>
    <row r="187" spans="1:8" x14ac:dyDescent="0.2">
      <c r="A187" s="14"/>
      <c r="B187" s="15" t="s">
        <v>168</v>
      </c>
      <c r="C187" s="16">
        <v>207</v>
      </c>
      <c r="D187" s="16">
        <v>131</v>
      </c>
      <c r="E187" s="17">
        <f t="shared" si="23"/>
        <v>4.7444418977767591E-2</v>
      </c>
      <c r="F187" s="17">
        <f t="shared" si="24"/>
        <v>4.072116879079888E-2</v>
      </c>
      <c r="G187" s="17">
        <f t="shared" si="26"/>
        <v>-0.3671497584541063</v>
      </c>
      <c r="H187" s="17">
        <f t="shared" si="25"/>
        <v>-1.7419206967682788E-2</v>
      </c>
    </row>
    <row r="188" spans="1:8" ht="25.5" x14ac:dyDescent="0.2">
      <c r="A188" s="14"/>
      <c r="B188" s="15" t="s">
        <v>169</v>
      </c>
      <c r="C188" s="16">
        <v>21</v>
      </c>
      <c r="D188" s="16">
        <v>23</v>
      </c>
      <c r="E188" s="17">
        <f t="shared" si="23"/>
        <v>4.81320192528077E-3</v>
      </c>
      <c r="F188" s="17">
        <f t="shared" si="24"/>
        <v>7.1495181846440783E-3</v>
      </c>
      <c r="G188" s="17">
        <f t="shared" si="26"/>
        <v>9.5238095238095233E-2</v>
      </c>
      <c r="H188" s="17">
        <f t="shared" si="25"/>
        <v>4.584001833600733E-4</v>
      </c>
    </row>
    <row r="189" spans="1:8" ht="25.5" x14ac:dyDescent="0.2">
      <c r="A189" s="14"/>
      <c r="B189" s="15" t="s">
        <v>170</v>
      </c>
      <c r="C189" s="16">
        <v>3</v>
      </c>
      <c r="D189" s="16">
        <v>3</v>
      </c>
      <c r="E189" s="17">
        <f t="shared" si="23"/>
        <v>6.8760027504011006E-4</v>
      </c>
      <c r="F189" s="17">
        <f t="shared" si="24"/>
        <v>9.3254585017096673E-4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2.2920009168003668E-4</v>
      </c>
      <c r="F190" s="17" t="str">
        <f t="shared" si="24"/>
        <v/>
      </c>
      <c r="G190" s="17">
        <f t="shared" si="26"/>
        <v>-1</v>
      </c>
      <c r="H190" s="17">
        <f t="shared" si="25"/>
        <v>-2.2920009168003668E-4</v>
      </c>
    </row>
    <row r="191" spans="1:8" x14ac:dyDescent="0.2">
      <c r="A191" s="14"/>
      <c r="B191" s="15" t="s">
        <v>172</v>
      </c>
      <c r="C191" s="16">
        <v>15</v>
      </c>
      <c r="D191" s="16">
        <v>6</v>
      </c>
      <c r="E191" s="17">
        <f t="shared" si="23"/>
        <v>3.4380013752005499E-3</v>
      </c>
      <c r="F191" s="17">
        <f t="shared" si="24"/>
        <v>1.8650917003419335E-3</v>
      </c>
      <c r="G191" s="17">
        <f t="shared" si="26"/>
        <v>-0.6</v>
      </c>
      <c r="H191" s="17">
        <f t="shared" si="25"/>
        <v>-2.0628008251203298E-3</v>
      </c>
    </row>
    <row r="192" spans="1:8" x14ac:dyDescent="0.2">
      <c r="A192" s="14"/>
      <c r="B192" s="15" t="s">
        <v>173</v>
      </c>
      <c r="C192" s="16">
        <v>1</v>
      </c>
      <c r="D192" s="16">
        <v>2</v>
      </c>
      <c r="E192" s="17">
        <f t="shared" si="23"/>
        <v>2.2920009168003668E-4</v>
      </c>
      <c r="F192" s="17">
        <f t="shared" si="24"/>
        <v>6.2169723344731112E-4</v>
      </c>
      <c r="G192" s="17">
        <f t="shared" si="26"/>
        <v>1</v>
      </c>
      <c r="H192" s="17">
        <f t="shared" si="25"/>
        <v>2.2920009168003668E-4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150</v>
      </c>
      <c r="E193" s="17" t="str">
        <f t="shared" si="23"/>
        <v/>
      </c>
      <c r="F193" s="17">
        <f t="shared" si="24"/>
        <v>4.6627292508548336E-2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32</v>
      </c>
      <c r="D194" s="16">
        <v>25</v>
      </c>
      <c r="E194" s="17">
        <f t="shared" si="23"/>
        <v>7.3344029337611737E-3</v>
      </c>
      <c r="F194" s="17">
        <f t="shared" si="24"/>
        <v>7.7712154180913894E-3</v>
      </c>
      <c r="G194" s="17">
        <f t="shared" si="26"/>
        <v>-0.21875</v>
      </c>
      <c r="H194" s="17">
        <f t="shared" si="25"/>
        <v>-1.6044006417602567E-3</v>
      </c>
    </row>
    <row r="195" spans="1:8" x14ac:dyDescent="0.2">
      <c r="A195" s="14"/>
      <c r="B195" s="15" t="s">
        <v>176</v>
      </c>
      <c r="C195" s="16">
        <v>2</v>
      </c>
      <c r="D195" s="16">
        <v>0</v>
      </c>
      <c r="E195" s="17">
        <f t="shared" si="23"/>
        <v>4.5840018336007336E-4</v>
      </c>
      <c r="F195" s="17" t="str">
        <f t="shared" si="24"/>
        <v/>
      </c>
      <c r="G195" s="17">
        <f t="shared" si="26"/>
        <v>-1</v>
      </c>
      <c r="H195" s="17">
        <f t="shared" si="25"/>
        <v>-4.5840018336007336E-4</v>
      </c>
    </row>
    <row r="196" spans="1:8" x14ac:dyDescent="0.2">
      <c r="A196" s="14"/>
      <c r="B196" s="15" t="s">
        <v>177</v>
      </c>
      <c r="C196" s="16">
        <v>1</v>
      </c>
      <c r="D196" s="16">
        <v>1</v>
      </c>
      <c r="E196" s="17">
        <f t="shared" si="23"/>
        <v>2.2920009168003668E-4</v>
      </c>
      <c r="F196" s="17">
        <f t="shared" si="24"/>
        <v>3.1084861672365556E-4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178</v>
      </c>
      <c r="C197" s="16">
        <v>0</v>
      </c>
      <c r="D197" s="16">
        <v>2</v>
      </c>
      <c r="E197" s="17" t="str">
        <f t="shared" si="23"/>
        <v/>
      </c>
      <c r="F197" s="17">
        <f t="shared" si="24"/>
        <v>6.2169723344731112E-4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2</v>
      </c>
      <c r="D198" s="16">
        <v>16</v>
      </c>
      <c r="E198" s="17">
        <f t="shared" si="23"/>
        <v>4.5840018336007336E-4</v>
      </c>
      <c r="F198" s="17">
        <f t="shared" si="24"/>
        <v>4.9735778675784889E-3</v>
      </c>
      <c r="G198" s="17">
        <f t="shared" si="26"/>
        <v>7</v>
      </c>
      <c r="H198" s="17">
        <f t="shared" si="25"/>
        <v>3.2088012835205133E-3</v>
      </c>
    </row>
    <row r="199" spans="1:8" x14ac:dyDescent="0.2">
      <c r="A199" s="14"/>
      <c r="B199" s="15" t="s">
        <v>180</v>
      </c>
      <c r="C199" s="16">
        <v>168</v>
      </c>
      <c r="D199" s="16">
        <v>56</v>
      </c>
      <c r="E199" s="17">
        <f t="shared" si="23"/>
        <v>3.850561540224616E-2</v>
      </c>
      <c r="F199" s="17">
        <f t="shared" si="24"/>
        <v>1.7407522536524712E-2</v>
      </c>
      <c r="G199" s="17">
        <f t="shared" si="26"/>
        <v>-0.66666666666666663</v>
      </c>
      <c r="H199" s="17">
        <f t="shared" si="25"/>
        <v>-2.5670410268164107E-2</v>
      </c>
    </row>
    <row r="200" spans="1:8" ht="25.5" x14ac:dyDescent="0.2">
      <c r="A200" s="14"/>
      <c r="B200" s="15" t="s">
        <v>181</v>
      </c>
      <c r="C200" s="16">
        <v>8</v>
      </c>
      <c r="D200" s="16">
        <v>6</v>
      </c>
      <c r="E200" s="17">
        <f t="shared" si="23"/>
        <v>1.8336007334402934E-3</v>
      </c>
      <c r="F200" s="17">
        <f t="shared" si="24"/>
        <v>1.8650917003419335E-3</v>
      </c>
      <c r="G200" s="17">
        <f t="shared" si="26"/>
        <v>-0.25</v>
      </c>
      <c r="H200" s="17">
        <f t="shared" si="25"/>
        <v>-4.5840018336007336E-4</v>
      </c>
    </row>
    <row r="201" spans="1:8" x14ac:dyDescent="0.2">
      <c r="A201" s="14"/>
      <c r="B201" s="15" t="s">
        <v>182</v>
      </c>
      <c r="C201" s="16">
        <v>121</v>
      </c>
      <c r="D201" s="16">
        <v>97</v>
      </c>
      <c r="E201" s="17">
        <f t="shared" si="23"/>
        <v>2.7733211093284436E-2</v>
      </c>
      <c r="F201" s="17">
        <f t="shared" si="24"/>
        <v>3.0152315822194593E-2</v>
      </c>
      <c r="G201" s="17">
        <f t="shared" si="26"/>
        <v>-0.19834710743801653</v>
      </c>
      <c r="H201" s="17">
        <f t="shared" si="25"/>
        <v>-5.5008022003208805E-3</v>
      </c>
    </row>
    <row r="202" spans="1:8" x14ac:dyDescent="0.2">
      <c r="A202" s="14"/>
      <c r="B202" s="15" t="s">
        <v>183</v>
      </c>
      <c r="C202" s="16">
        <v>64</v>
      </c>
      <c r="D202" s="16">
        <v>19</v>
      </c>
      <c r="E202" s="17">
        <f t="shared" si="23"/>
        <v>1.4668805867522347E-2</v>
      </c>
      <c r="F202" s="17">
        <f t="shared" si="24"/>
        <v>5.9061237177494563E-3</v>
      </c>
      <c r="G202" s="17">
        <f t="shared" si="26"/>
        <v>-0.703125</v>
      </c>
      <c r="H202" s="17">
        <f t="shared" si="25"/>
        <v>-1.031400412560165E-2</v>
      </c>
    </row>
    <row r="203" spans="1:8" x14ac:dyDescent="0.2">
      <c r="A203" s="14"/>
      <c r="B203" s="15" t="s">
        <v>184</v>
      </c>
      <c r="C203" s="16">
        <v>126</v>
      </c>
      <c r="D203" s="16">
        <v>52</v>
      </c>
      <c r="E203" s="17">
        <f t="shared" si="23"/>
        <v>2.887921155168462E-2</v>
      </c>
      <c r="F203" s="17">
        <f t="shared" si="24"/>
        <v>1.616412806963009E-2</v>
      </c>
      <c r="G203" s="17">
        <f t="shared" si="26"/>
        <v>-0.58730158730158732</v>
      </c>
      <c r="H203" s="17">
        <f t="shared" si="25"/>
        <v>-1.6960806784322713E-2</v>
      </c>
    </row>
    <row r="204" spans="1:8" x14ac:dyDescent="0.2">
      <c r="A204" s="14"/>
      <c r="B204" s="15" t="s">
        <v>185</v>
      </c>
      <c r="C204" s="16">
        <v>11</v>
      </c>
      <c r="D204" s="16">
        <v>10</v>
      </c>
      <c r="E204" s="17">
        <f t="shared" si="23"/>
        <v>2.5212010084804033E-3</v>
      </c>
      <c r="F204" s="17">
        <f t="shared" si="24"/>
        <v>3.1084861672365559E-3</v>
      </c>
      <c r="G204" s="17">
        <f t="shared" si="26"/>
        <v>-9.0909090909090912E-2</v>
      </c>
      <c r="H204" s="17">
        <f t="shared" si="25"/>
        <v>-2.2920009168003668E-4</v>
      </c>
    </row>
    <row r="205" spans="1:8" x14ac:dyDescent="0.2">
      <c r="A205" s="14"/>
      <c r="B205" s="15" t="s">
        <v>186</v>
      </c>
      <c r="C205" s="16">
        <v>24</v>
      </c>
      <c r="D205" s="16">
        <v>5</v>
      </c>
      <c r="E205" s="17">
        <f t="shared" ref="E205:E236" si="27">+IF(C205=0,"",C205/C$173)</f>
        <v>5.5008022003208805E-3</v>
      </c>
      <c r="F205" s="17">
        <f t="shared" ref="F205:F236" si="28">+IF(D205=0,"",D205/D$173)</f>
        <v>1.554243083618278E-3</v>
      </c>
      <c r="G205" s="17">
        <f t="shared" si="26"/>
        <v>-0.79166666666666663</v>
      </c>
      <c r="H205" s="17">
        <f t="shared" ref="H205:H236" si="29">+IF(OR(AND(E205=""),(G205="")),"",E205*G205)</f>
        <v>-4.3548017419206969E-3</v>
      </c>
    </row>
    <row r="206" spans="1:8" x14ac:dyDescent="0.2">
      <c r="A206" s="14"/>
      <c r="B206" s="15" t="s">
        <v>187</v>
      </c>
      <c r="C206" s="16">
        <v>4</v>
      </c>
      <c r="D206" s="16">
        <v>2</v>
      </c>
      <c r="E206" s="17">
        <f t="shared" si="27"/>
        <v>9.1680036672014671E-4</v>
      </c>
      <c r="F206" s="17">
        <f t="shared" si="28"/>
        <v>6.2169723344731112E-4</v>
      </c>
      <c r="G206" s="17">
        <f t="shared" ref="G206:G237" si="30">+IF(AND(C206=0,D206=0)," ",IF(C206=0,1,IF(D206=0,-1,(D206-C206)/C206)))</f>
        <v>-0.5</v>
      </c>
      <c r="H206" s="17">
        <f t="shared" si="29"/>
        <v>-4.5840018336007336E-4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8</v>
      </c>
      <c r="D208" s="16">
        <v>3</v>
      </c>
      <c r="E208" s="17">
        <f t="shared" si="27"/>
        <v>1.8336007334402934E-3</v>
      </c>
      <c r="F208" s="17">
        <f t="shared" si="28"/>
        <v>9.3254585017096673E-4</v>
      </c>
      <c r="G208" s="17">
        <f t="shared" si="30"/>
        <v>-0.625</v>
      </c>
      <c r="H208" s="17">
        <f t="shared" si="29"/>
        <v>-1.1460004584001834E-3</v>
      </c>
    </row>
    <row r="209" spans="1:8" x14ac:dyDescent="0.2">
      <c r="A209" s="14"/>
      <c r="B209" s="15" t="s">
        <v>190</v>
      </c>
      <c r="C209" s="16">
        <v>73</v>
      </c>
      <c r="D209" s="16">
        <v>6</v>
      </c>
      <c r="E209" s="17">
        <f t="shared" si="27"/>
        <v>1.6731606692642675E-2</v>
      </c>
      <c r="F209" s="17">
        <f t="shared" si="28"/>
        <v>1.8650917003419335E-3</v>
      </c>
      <c r="G209" s="17">
        <f t="shared" si="30"/>
        <v>-0.9178082191780822</v>
      </c>
      <c r="H209" s="17">
        <f t="shared" si="29"/>
        <v>-1.5356406142562456E-2</v>
      </c>
    </row>
    <row r="210" spans="1:8" x14ac:dyDescent="0.2">
      <c r="A210" s="14"/>
      <c r="B210" s="15" t="s">
        <v>191</v>
      </c>
      <c r="C210" s="16">
        <v>7</v>
      </c>
      <c r="D210" s="16">
        <v>32</v>
      </c>
      <c r="E210" s="17">
        <f t="shared" si="27"/>
        <v>1.6044006417602567E-3</v>
      </c>
      <c r="F210" s="17">
        <f t="shared" si="28"/>
        <v>9.9471557351569779E-3</v>
      </c>
      <c r="G210" s="17">
        <f t="shared" si="30"/>
        <v>3.5714285714285716</v>
      </c>
      <c r="H210" s="17">
        <f t="shared" si="29"/>
        <v>5.730002292000917E-3</v>
      </c>
    </row>
    <row r="211" spans="1:8" x14ac:dyDescent="0.2">
      <c r="A211" s="14"/>
      <c r="B211" s="15" t="s">
        <v>192</v>
      </c>
      <c r="C211" s="16">
        <v>8</v>
      </c>
      <c r="D211" s="16">
        <v>0</v>
      </c>
      <c r="E211" s="17">
        <f t="shared" si="27"/>
        <v>1.8336007334402934E-3</v>
      </c>
      <c r="F211" s="17" t="str">
        <f t="shared" si="28"/>
        <v/>
      </c>
      <c r="G211" s="17">
        <f t="shared" si="30"/>
        <v>-1</v>
      </c>
      <c r="H211" s="17">
        <f t="shared" si="29"/>
        <v>-1.8336007334402934E-3</v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134</v>
      </c>
      <c r="D213" s="16">
        <v>77</v>
      </c>
      <c r="E213" s="17">
        <f t="shared" si="27"/>
        <v>3.0712812285124912E-2</v>
      </c>
      <c r="F213" s="17">
        <f t="shared" si="28"/>
        <v>2.3935343487721479E-2</v>
      </c>
      <c r="G213" s="17">
        <f t="shared" si="30"/>
        <v>-0.42537313432835822</v>
      </c>
      <c r="H213" s="17">
        <f t="shared" si="29"/>
        <v>-1.3064405225762089E-2</v>
      </c>
    </row>
    <row r="214" spans="1:8" x14ac:dyDescent="0.2">
      <c r="A214" s="14"/>
      <c r="B214" s="15" t="s">
        <v>195</v>
      </c>
      <c r="C214" s="16">
        <v>1</v>
      </c>
      <c r="D214" s="16">
        <v>1</v>
      </c>
      <c r="E214" s="17">
        <f t="shared" si="27"/>
        <v>2.2920009168003668E-4</v>
      </c>
      <c r="F214" s="17">
        <f t="shared" si="28"/>
        <v>3.1084861672365556E-4</v>
      </c>
      <c r="G214" s="17">
        <f t="shared" si="30"/>
        <v>0</v>
      </c>
      <c r="H214" s="17">
        <f t="shared" si="29"/>
        <v>0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2</v>
      </c>
      <c r="D216" s="16">
        <v>0</v>
      </c>
      <c r="E216" s="17">
        <f t="shared" si="27"/>
        <v>4.5840018336007336E-4</v>
      </c>
      <c r="F216" s="17" t="str">
        <f t="shared" si="28"/>
        <v/>
      </c>
      <c r="G216" s="17">
        <f t="shared" si="30"/>
        <v>-1</v>
      </c>
      <c r="H216" s="17">
        <f t="shared" si="29"/>
        <v>-4.5840018336007336E-4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49</v>
      </c>
      <c r="E218" s="17" t="str">
        <f t="shared" si="27"/>
        <v/>
      </c>
      <c r="F218" s="17">
        <f t="shared" si="28"/>
        <v>1.5231582219459123E-2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1</v>
      </c>
      <c r="D219" s="16">
        <v>1</v>
      </c>
      <c r="E219" s="17">
        <f t="shared" si="27"/>
        <v>2.2920009168003668E-4</v>
      </c>
      <c r="F219" s="17">
        <f t="shared" si="28"/>
        <v>3.1084861672365556E-4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409</v>
      </c>
      <c r="D225" s="16">
        <v>154</v>
      </c>
      <c r="E225" s="17">
        <f t="shared" si="27"/>
        <v>9.3742837497134995E-2</v>
      </c>
      <c r="F225" s="17">
        <f t="shared" si="28"/>
        <v>4.7870686975442958E-2</v>
      </c>
      <c r="G225" s="17">
        <f t="shared" si="30"/>
        <v>-0.62347188264058684</v>
      </c>
      <c r="H225" s="17">
        <f t="shared" si="29"/>
        <v>-5.8446023378409352E-2</v>
      </c>
    </row>
    <row r="226" spans="1:8" x14ac:dyDescent="0.2">
      <c r="A226" s="14"/>
      <c r="B226" s="15" t="s">
        <v>207</v>
      </c>
      <c r="C226" s="16">
        <v>0</v>
      </c>
      <c r="D226" s="16">
        <v>1</v>
      </c>
      <c r="E226" s="17" t="str">
        <f t="shared" si="27"/>
        <v/>
      </c>
      <c r="F226" s="17">
        <f t="shared" si="28"/>
        <v>3.1084861672365556E-4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22</v>
      </c>
      <c r="D227" s="16">
        <v>1</v>
      </c>
      <c r="E227" s="17">
        <f t="shared" si="27"/>
        <v>5.0424020169608065E-3</v>
      </c>
      <c r="F227" s="17">
        <f t="shared" si="28"/>
        <v>3.1084861672365556E-4</v>
      </c>
      <c r="G227" s="17">
        <f t="shared" si="30"/>
        <v>-0.95454545454545459</v>
      </c>
      <c r="H227" s="17">
        <f t="shared" si="29"/>
        <v>-4.81320192528077E-3</v>
      </c>
    </row>
    <row r="228" spans="1:8" x14ac:dyDescent="0.2">
      <c r="A228" s="14"/>
      <c r="B228" s="15" t="s">
        <v>209</v>
      </c>
      <c r="C228" s="16">
        <v>3</v>
      </c>
      <c r="D228" s="16">
        <v>0</v>
      </c>
      <c r="E228" s="17">
        <f t="shared" si="27"/>
        <v>6.8760027504011006E-4</v>
      </c>
      <c r="F228" s="17" t="str">
        <f t="shared" si="28"/>
        <v/>
      </c>
      <c r="G228" s="17">
        <f t="shared" si="30"/>
        <v>-1</v>
      </c>
      <c r="H228" s="17">
        <f t="shared" si="29"/>
        <v>-6.8760027504011006E-4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2</v>
      </c>
      <c r="D230" s="16">
        <v>0</v>
      </c>
      <c r="E230" s="17">
        <f t="shared" si="27"/>
        <v>4.5840018336007336E-4</v>
      </c>
      <c r="F230" s="17" t="str">
        <f t="shared" si="28"/>
        <v/>
      </c>
      <c r="G230" s="17">
        <f t="shared" si="30"/>
        <v>-1</v>
      </c>
      <c r="H230" s="17">
        <f t="shared" si="29"/>
        <v>-4.5840018336007336E-4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9.3254585017096673E-4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2</v>
      </c>
      <c r="D233" s="16">
        <v>1</v>
      </c>
      <c r="E233" s="17">
        <f t="shared" si="27"/>
        <v>4.5840018336007336E-4</v>
      </c>
      <c r="F233" s="17">
        <f t="shared" si="28"/>
        <v>3.1084861672365556E-4</v>
      </c>
      <c r="G233" s="17">
        <f t="shared" si="30"/>
        <v>-0.5</v>
      </c>
      <c r="H233" s="17">
        <f t="shared" si="29"/>
        <v>-2.2920009168003668E-4</v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2.2920009168003668E-4</v>
      </c>
      <c r="F234" s="17" t="str">
        <f t="shared" si="28"/>
        <v/>
      </c>
      <c r="G234" s="17">
        <f t="shared" si="30"/>
        <v>-1</v>
      </c>
      <c r="H234" s="17">
        <f t="shared" si="29"/>
        <v>-2.2920009168003668E-4</v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2.2920009168003668E-4</v>
      </c>
      <c r="F235" s="17" t="str">
        <f t="shared" si="28"/>
        <v/>
      </c>
      <c r="G235" s="17">
        <f t="shared" si="30"/>
        <v>-1</v>
      </c>
      <c r="H235" s="17">
        <f t="shared" si="29"/>
        <v>-2.2920009168003668E-4</v>
      </c>
    </row>
    <row r="236" spans="1:8" ht="25.5" x14ac:dyDescent="0.2">
      <c r="A236" s="14"/>
      <c r="B236" s="15" t="s">
        <v>217</v>
      </c>
      <c r="C236" s="16">
        <v>13</v>
      </c>
      <c r="D236" s="16">
        <v>6</v>
      </c>
      <c r="E236" s="17">
        <f t="shared" si="27"/>
        <v>2.9796011918404768E-3</v>
      </c>
      <c r="F236" s="17">
        <f t="shared" si="28"/>
        <v>1.8650917003419335E-3</v>
      </c>
      <c r="G236" s="17">
        <f t="shared" si="30"/>
        <v>-0.53846153846153844</v>
      </c>
      <c r="H236" s="17">
        <f t="shared" si="29"/>
        <v>-1.6044006417602567E-3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70</v>
      </c>
      <c r="D238" s="16">
        <v>13</v>
      </c>
      <c r="E238" s="17">
        <f t="shared" si="31"/>
        <v>1.6044006417602567E-2</v>
      </c>
      <c r="F238" s="17">
        <f t="shared" si="32"/>
        <v>4.0410320174075224E-3</v>
      </c>
      <c r="G238" s="17">
        <f t="shared" ref="G238:G269" si="34">+IF(AND(C238=0,D238=0)," ",IF(C238=0,1,IF(D238=0,-1,(D238-C238)/C238)))</f>
        <v>-0.81428571428571428</v>
      </c>
      <c r="H238" s="17">
        <f t="shared" si="33"/>
        <v>-1.3064405225762091E-2</v>
      </c>
    </row>
    <row r="239" spans="1:8" x14ac:dyDescent="0.2">
      <c r="A239" s="14"/>
      <c r="B239" s="15" t="s">
        <v>220</v>
      </c>
      <c r="C239" s="16">
        <v>5</v>
      </c>
      <c r="D239" s="16">
        <v>0</v>
      </c>
      <c r="E239" s="17">
        <f t="shared" si="31"/>
        <v>1.1460004584001834E-3</v>
      </c>
      <c r="F239" s="17" t="str">
        <f t="shared" si="32"/>
        <v/>
      </c>
      <c r="G239" s="17">
        <f t="shared" si="34"/>
        <v>-1</v>
      </c>
      <c r="H239" s="17">
        <f t="shared" si="33"/>
        <v>-1.1460004584001834E-3</v>
      </c>
    </row>
    <row r="240" spans="1:8" ht="25.5" x14ac:dyDescent="0.2">
      <c r="A240" s="14"/>
      <c r="B240" s="15" t="s">
        <v>221</v>
      </c>
      <c r="C240" s="16">
        <v>3</v>
      </c>
      <c r="D240" s="16">
        <v>2</v>
      </c>
      <c r="E240" s="17">
        <f t="shared" si="31"/>
        <v>6.8760027504011006E-4</v>
      </c>
      <c r="F240" s="17">
        <f t="shared" si="32"/>
        <v>6.2169723344731112E-4</v>
      </c>
      <c r="G240" s="17">
        <f t="shared" si="34"/>
        <v>-0.33333333333333331</v>
      </c>
      <c r="H240" s="17">
        <f t="shared" si="33"/>
        <v>-2.2920009168003668E-4</v>
      </c>
    </row>
    <row r="241" spans="1:8" x14ac:dyDescent="0.2">
      <c r="A241" s="14"/>
      <c r="B241" s="15" t="s">
        <v>222</v>
      </c>
      <c r="C241" s="16">
        <v>36</v>
      </c>
      <c r="D241" s="16">
        <v>93</v>
      </c>
      <c r="E241" s="17">
        <f t="shared" si="31"/>
        <v>8.2512033004813207E-3</v>
      </c>
      <c r="F241" s="17">
        <f t="shared" si="32"/>
        <v>2.8908921355299971E-2</v>
      </c>
      <c r="G241" s="17">
        <f t="shared" si="34"/>
        <v>1.5833333333333333</v>
      </c>
      <c r="H241" s="17">
        <f t="shared" si="33"/>
        <v>1.3064405225762091E-2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4</v>
      </c>
      <c r="D243" s="16">
        <v>4</v>
      </c>
      <c r="E243" s="17">
        <f t="shared" si="31"/>
        <v>9.1680036672014671E-4</v>
      </c>
      <c r="F243" s="17">
        <f t="shared" si="32"/>
        <v>1.2433944668946222E-3</v>
      </c>
      <c r="G243" s="17">
        <f t="shared" si="34"/>
        <v>0</v>
      </c>
      <c r="H243" s="17">
        <f t="shared" si="33"/>
        <v>0</v>
      </c>
    </row>
    <row r="244" spans="1:8" x14ac:dyDescent="0.2">
      <c r="A244" s="14"/>
      <c r="B244" s="15" t="s">
        <v>225</v>
      </c>
      <c r="C244" s="16">
        <v>11</v>
      </c>
      <c r="D244" s="16">
        <v>11</v>
      </c>
      <c r="E244" s="17">
        <f t="shared" si="31"/>
        <v>2.5212010084804033E-3</v>
      </c>
      <c r="F244" s="17">
        <f t="shared" si="32"/>
        <v>3.4193347839602114E-3</v>
      </c>
      <c r="G244" s="17">
        <f t="shared" si="34"/>
        <v>0</v>
      </c>
      <c r="H244" s="17">
        <f t="shared" si="33"/>
        <v>0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2.2920009168003668E-4</v>
      </c>
      <c r="F246" s="17" t="str">
        <f t="shared" si="32"/>
        <v/>
      </c>
      <c r="G246" s="17">
        <f t="shared" si="34"/>
        <v>-1</v>
      </c>
      <c r="H246" s="17">
        <f t="shared" si="33"/>
        <v>-2.2920009168003668E-4</v>
      </c>
    </row>
    <row r="247" spans="1:8" ht="25.5" x14ac:dyDescent="0.2">
      <c r="A247" s="14"/>
      <c r="B247" s="15" t="s">
        <v>228</v>
      </c>
      <c r="C247" s="16">
        <v>0</v>
      </c>
      <c r="D247" s="16">
        <v>75</v>
      </c>
      <c r="E247" s="17" t="str">
        <f t="shared" si="31"/>
        <v/>
      </c>
      <c r="F247" s="17">
        <f t="shared" si="32"/>
        <v>2.3313646254274168E-2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5</v>
      </c>
      <c r="D248" s="16">
        <v>1</v>
      </c>
      <c r="E248" s="17">
        <f t="shared" si="31"/>
        <v>1.1460004584001834E-3</v>
      </c>
      <c r="F248" s="17">
        <f t="shared" si="32"/>
        <v>3.1084861672365556E-4</v>
      </c>
      <c r="G248" s="17">
        <f t="shared" si="34"/>
        <v>-0.8</v>
      </c>
      <c r="H248" s="17">
        <f t="shared" si="33"/>
        <v>-9.1680036672014671E-4</v>
      </c>
    </row>
    <row r="249" spans="1:8" x14ac:dyDescent="0.2">
      <c r="A249" s="14"/>
      <c r="B249" s="15" t="s">
        <v>230</v>
      </c>
      <c r="C249" s="16">
        <v>78</v>
      </c>
      <c r="D249" s="16">
        <v>1</v>
      </c>
      <c r="E249" s="17">
        <f t="shared" si="31"/>
        <v>1.7877607151042859E-2</v>
      </c>
      <c r="F249" s="17">
        <f t="shared" si="32"/>
        <v>3.1084861672365556E-4</v>
      </c>
      <c r="G249" s="17">
        <f t="shared" si="34"/>
        <v>-0.98717948717948723</v>
      </c>
      <c r="H249" s="17">
        <f t="shared" si="33"/>
        <v>-1.7648407059362822E-2</v>
      </c>
    </row>
    <row r="250" spans="1:8" x14ac:dyDescent="0.2">
      <c r="A250" s="14"/>
      <c r="B250" s="15" t="s">
        <v>231</v>
      </c>
      <c r="C250" s="16">
        <v>5</v>
      </c>
      <c r="D250" s="16">
        <v>9</v>
      </c>
      <c r="E250" s="17">
        <f t="shared" si="31"/>
        <v>1.1460004584001834E-3</v>
      </c>
      <c r="F250" s="17">
        <f t="shared" si="32"/>
        <v>2.7976375505129004E-3</v>
      </c>
      <c r="G250" s="17">
        <f t="shared" si="34"/>
        <v>0.8</v>
      </c>
      <c r="H250" s="17">
        <f t="shared" si="33"/>
        <v>9.1680036672014671E-4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3.1084861672365556E-4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19</v>
      </c>
      <c r="D253" s="16">
        <v>1</v>
      </c>
      <c r="E253" s="17">
        <f t="shared" si="31"/>
        <v>4.3548017419206969E-3</v>
      </c>
      <c r="F253" s="17">
        <f t="shared" si="32"/>
        <v>3.1084861672365556E-4</v>
      </c>
      <c r="G253" s="17">
        <f t="shared" si="34"/>
        <v>-0.94736842105263153</v>
      </c>
      <c r="H253" s="17">
        <f t="shared" si="33"/>
        <v>-4.1256016502406604E-3</v>
      </c>
    </row>
    <row r="254" spans="1:8" x14ac:dyDescent="0.2">
      <c r="A254" s="14"/>
      <c r="B254" s="15" t="s">
        <v>235</v>
      </c>
      <c r="C254" s="16">
        <v>0</v>
      </c>
      <c r="D254" s="16">
        <v>2</v>
      </c>
      <c r="E254" s="17" t="str">
        <f t="shared" si="31"/>
        <v/>
      </c>
      <c r="F254" s="17">
        <f t="shared" si="32"/>
        <v>6.2169723344731112E-4</v>
      </c>
      <c r="G254" s="17">
        <f t="shared" si="34"/>
        <v>1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0</v>
      </c>
      <c r="E255" s="17">
        <f t="shared" si="31"/>
        <v>2.2920009168003668E-4</v>
      </c>
      <c r="F255" s="17" t="str">
        <f t="shared" si="32"/>
        <v/>
      </c>
      <c r="G255" s="17">
        <f t="shared" si="34"/>
        <v>-1</v>
      </c>
      <c r="H255" s="17">
        <f t="shared" si="33"/>
        <v>-2.2920009168003668E-4</v>
      </c>
    </row>
    <row r="256" spans="1:8" x14ac:dyDescent="0.2">
      <c r="A256" s="14"/>
      <c r="B256" s="15" t="s">
        <v>237</v>
      </c>
      <c r="C256" s="16">
        <v>0</v>
      </c>
      <c r="D256" s="16">
        <v>4</v>
      </c>
      <c r="E256" s="17" t="str">
        <f t="shared" si="31"/>
        <v/>
      </c>
      <c r="F256" s="17">
        <f t="shared" si="32"/>
        <v>1.2433944668946222E-3</v>
      </c>
      <c r="G256" s="17">
        <f t="shared" si="34"/>
        <v>1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1</v>
      </c>
      <c r="D257" s="26">
        <v>1</v>
      </c>
      <c r="E257" s="27">
        <f t="shared" si="31"/>
        <v>2.2920009168003668E-4</v>
      </c>
      <c r="F257" s="27">
        <f t="shared" si="32"/>
        <v>3.1084861672365556E-4</v>
      </c>
      <c r="G257" s="27">
        <f t="shared" si="34"/>
        <v>0</v>
      </c>
      <c r="H257" s="27">
        <f t="shared" si="33"/>
        <v>0</v>
      </c>
    </row>
    <row r="258" spans="1:8" x14ac:dyDescent="0.2">
      <c r="A258" s="14"/>
      <c r="B258" s="15" t="s">
        <v>238</v>
      </c>
      <c r="C258" s="16">
        <v>1</v>
      </c>
      <c r="D258" s="16">
        <v>2</v>
      </c>
      <c r="E258" s="17">
        <f t="shared" si="31"/>
        <v>2.2920009168003668E-4</v>
      </c>
      <c r="F258" s="17">
        <f t="shared" si="32"/>
        <v>6.2169723344731112E-4</v>
      </c>
      <c r="G258" s="17">
        <f t="shared" si="34"/>
        <v>1</v>
      </c>
      <c r="H258" s="17">
        <f t="shared" si="33"/>
        <v>2.2920009168003668E-4</v>
      </c>
    </row>
    <row r="259" spans="1:8" ht="25.5" x14ac:dyDescent="0.2">
      <c r="A259" s="14"/>
      <c r="B259" s="15" t="s">
        <v>239</v>
      </c>
      <c r="C259" s="16">
        <v>70</v>
      </c>
      <c r="D259" s="16">
        <v>18</v>
      </c>
      <c r="E259" s="17">
        <f t="shared" si="31"/>
        <v>1.6044006417602567E-2</v>
      </c>
      <c r="F259" s="17">
        <f t="shared" si="32"/>
        <v>5.5952751010258008E-3</v>
      </c>
      <c r="G259" s="17">
        <f t="shared" si="34"/>
        <v>-0.74285714285714288</v>
      </c>
      <c r="H259" s="17">
        <f t="shared" si="33"/>
        <v>-1.1918404767361907E-2</v>
      </c>
    </row>
    <row r="260" spans="1:8" x14ac:dyDescent="0.2">
      <c r="A260" s="14"/>
      <c r="B260" s="15" t="s">
        <v>240</v>
      </c>
      <c r="C260" s="16">
        <v>10</v>
      </c>
      <c r="D260" s="16">
        <v>1</v>
      </c>
      <c r="E260" s="17">
        <f t="shared" si="31"/>
        <v>2.2920009168003667E-3</v>
      </c>
      <c r="F260" s="17">
        <f t="shared" si="32"/>
        <v>3.1084861672365556E-4</v>
      </c>
      <c r="G260" s="17">
        <f t="shared" si="34"/>
        <v>-0.9</v>
      </c>
      <c r="H260" s="17">
        <f t="shared" si="33"/>
        <v>-2.0628008251203302E-3</v>
      </c>
    </row>
    <row r="261" spans="1:8" x14ac:dyDescent="0.2">
      <c r="A261" s="14"/>
      <c r="B261" s="15" t="s">
        <v>241</v>
      </c>
      <c r="C261" s="16">
        <v>1</v>
      </c>
      <c r="D261" s="16">
        <v>0</v>
      </c>
      <c r="E261" s="17">
        <f t="shared" si="31"/>
        <v>2.2920009168003668E-4</v>
      </c>
      <c r="F261" s="17" t="str">
        <f t="shared" si="32"/>
        <v/>
      </c>
      <c r="G261" s="17">
        <f t="shared" si="34"/>
        <v>-1</v>
      </c>
      <c r="H261" s="17">
        <f t="shared" si="33"/>
        <v>-2.2920009168003668E-4</v>
      </c>
    </row>
    <row r="262" spans="1:8" x14ac:dyDescent="0.2">
      <c r="A262" s="14"/>
      <c r="B262" s="15" t="s">
        <v>242</v>
      </c>
      <c r="C262" s="16">
        <v>5</v>
      </c>
      <c r="D262" s="16">
        <v>2</v>
      </c>
      <c r="E262" s="17">
        <f t="shared" si="31"/>
        <v>1.1460004584001834E-3</v>
      </c>
      <c r="F262" s="17">
        <f t="shared" si="32"/>
        <v>6.2169723344731112E-4</v>
      </c>
      <c r="G262" s="17">
        <f t="shared" si="34"/>
        <v>-0.6</v>
      </c>
      <c r="H262" s="17">
        <f t="shared" si="33"/>
        <v>-6.8760027504010995E-4</v>
      </c>
    </row>
    <row r="263" spans="1:8" x14ac:dyDescent="0.2">
      <c r="A263" s="14"/>
      <c r="B263" s="15" t="s">
        <v>243</v>
      </c>
      <c r="C263" s="16">
        <v>13</v>
      </c>
      <c r="D263" s="16">
        <v>4</v>
      </c>
      <c r="E263" s="17">
        <f t="shared" si="31"/>
        <v>2.9796011918404768E-3</v>
      </c>
      <c r="F263" s="17">
        <f t="shared" si="32"/>
        <v>1.2433944668946222E-3</v>
      </c>
      <c r="G263" s="17">
        <f t="shared" si="34"/>
        <v>-0.69230769230769229</v>
      </c>
      <c r="H263" s="17">
        <f t="shared" si="33"/>
        <v>-2.0628008251203302E-3</v>
      </c>
    </row>
    <row r="264" spans="1:8" x14ac:dyDescent="0.2">
      <c r="A264" s="14"/>
      <c r="B264" s="15" t="s">
        <v>244</v>
      </c>
      <c r="C264" s="16">
        <v>32</v>
      </c>
      <c r="D264" s="16">
        <v>121</v>
      </c>
      <c r="E264" s="17">
        <f t="shared" si="31"/>
        <v>7.3344029337611737E-3</v>
      </c>
      <c r="F264" s="17">
        <f t="shared" si="32"/>
        <v>3.7612682623562328E-2</v>
      </c>
      <c r="G264" s="17">
        <f t="shared" si="34"/>
        <v>2.78125</v>
      </c>
      <c r="H264" s="17">
        <f t="shared" si="33"/>
        <v>2.0398808159523264E-2</v>
      </c>
    </row>
    <row r="265" spans="1:8" x14ac:dyDescent="0.2">
      <c r="A265" s="14"/>
      <c r="B265" s="15" t="s">
        <v>245</v>
      </c>
      <c r="C265" s="16">
        <v>1</v>
      </c>
      <c r="D265" s="16">
        <v>0</v>
      </c>
      <c r="E265" s="17">
        <f t="shared" si="31"/>
        <v>2.2920009168003668E-4</v>
      </c>
      <c r="F265" s="17" t="str">
        <f t="shared" si="32"/>
        <v/>
      </c>
      <c r="G265" s="17">
        <f t="shared" si="34"/>
        <v>-1</v>
      </c>
      <c r="H265" s="17">
        <f t="shared" si="33"/>
        <v>-2.2920009168003668E-4</v>
      </c>
    </row>
    <row r="266" spans="1:8" x14ac:dyDescent="0.2">
      <c r="A266" s="14"/>
      <c r="B266" s="15" t="s">
        <v>246</v>
      </c>
      <c r="C266" s="16">
        <v>6</v>
      </c>
      <c r="D266" s="16">
        <v>1</v>
      </c>
      <c r="E266" s="17">
        <f t="shared" si="31"/>
        <v>1.3752005500802201E-3</v>
      </c>
      <c r="F266" s="17">
        <f t="shared" si="32"/>
        <v>3.1084861672365556E-4</v>
      </c>
      <c r="G266" s="17">
        <f t="shared" si="34"/>
        <v>-0.83333333333333337</v>
      </c>
      <c r="H266" s="17">
        <f t="shared" si="33"/>
        <v>-1.1460004584001836E-3</v>
      </c>
    </row>
    <row r="267" spans="1:8" x14ac:dyDescent="0.2">
      <c r="A267" s="14"/>
      <c r="B267" s="15" t="s">
        <v>247</v>
      </c>
      <c r="C267" s="16">
        <v>0</v>
      </c>
      <c r="D267" s="16">
        <v>33</v>
      </c>
      <c r="E267" s="17" t="str">
        <f t="shared" si="31"/>
        <v/>
      </c>
      <c r="F267" s="17">
        <f t="shared" si="32"/>
        <v>1.0258004351880633E-2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248</v>
      </c>
      <c r="C268" s="16">
        <v>19</v>
      </c>
      <c r="D268" s="16">
        <v>13</v>
      </c>
      <c r="E268" s="17">
        <f t="shared" si="31"/>
        <v>4.3548017419206969E-3</v>
      </c>
      <c r="F268" s="17">
        <f t="shared" si="32"/>
        <v>4.0410320174075224E-3</v>
      </c>
      <c r="G268" s="17">
        <f t="shared" si="34"/>
        <v>-0.31578947368421051</v>
      </c>
      <c r="H268" s="17">
        <f t="shared" si="33"/>
        <v>-1.3752005500802199E-3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12</v>
      </c>
      <c r="D270" s="16">
        <v>3</v>
      </c>
      <c r="E270" s="17">
        <f t="shared" si="35"/>
        <v>2.7504011001604402E-3</v>
      </c>
      <c r="F270" s="17">
        <f t="shared" si="36"/>
        <v>9.3254585017096673E-4</v>
      </c>
      <c r="G270" s="17">
        <f t="shared" ref="G270:G301" si="38">+IF(AND(C270=0,D270=0)," ",IF(C270=0,1,IF(D270=0,-1,(D270-C270)/C270)))</f>
        <v>-0.75</v>
      </c>
      <c r="H270" s="17">
        <f t="shared" si="37"/>
        <v>-2.0628008251203302E-3</v>
      </c>
    </row>
    <row r="271" spans="1:8" x14ac:dyDescent="0.2">
      <c r="A271" s="14"/>
      <c r="B271" s="15" t="s">
        <v>251</v>
      </c>
      <c r="C271" s="16">
        <v>47</v>
      </c>
      <c r="D271" s="16">
        <v>58</v>
      </c>
      <c r="E271" s="17">
        <f t="shared" si="35"/>
        <v>1.0772404308961724E-2</v>
      </c>
      <c r="F271" s="17">
        <f t="shared" si="36"/>
        <v>1.8029219769972023E-2</v>
      </c>
      <c r="G271" s="17">
        <f t="shared" si="38"/>
        <v>0.23404255319148937</v>
      </c>
      <c r="H271" s="17">
        <f t="shared" si="37"/>
        <v>2.5212010084804033E-3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24</v>
      </c>
      <c r="D275" s="16">
        <v>7</v>
      </c>
      <c r="E275" s="17">
        <f t="shared" si="35"/>
        <v>5.5008022003208805E-3</v>
      </c>
      <c r="F275" s="17">
        <f t="shared" si="36"/>
        <v>2.175940317065589E-3</v>
      </c>
      <c r="G275" s="17">
        <f t="shared" si="38"/>
        <v>-0.70833333333333337</v>
      </c>
      <c r="H275" s="17">
        <f t="shared" si="37"/>
        <v>-3.8964015585606238E-3</v>
      </c>
    </row>
    <row r="276" spans="1:8" ht="25.5" x14ac:dyDescent="0.2">
      <c r="A276" s="14"/>
      <c r="B276" s="15" t="s">
        <v>256</v>
      </c>
      <c r="C276" s="16">
        <v>65</v>
      </c>
      <c r="D276" s="16">
        <v>46</v>
      </c>
      <c r="E276" s="17">
        <f t="shared" si="35"/>
        <v>1.4898005959202383E-2</v>
      </c>
      <c r="F276" s="17">
        <f t="shared" si="36"/>
        <v>1.4299036369288157E-2</v>
      </c>
      <c r="G276" s="17">
        <f t="shared" si="38"/>
        <v>-0.29230769230769232</v>
      </c>
      <c r="H276" s="17">
        <f t="shared" si="37"/>
        <v>-4.3548017419206969E-3</v>
      </c>
    </row>
    <row r="277" spans="1:8" x14ac:dyDescent="0.2">
      <c r="A277" s="14"/>
      <c r="B277" s="15" t="s">
        <v>257</v>
      </c>
      <c r="C277" s="16">
        <v>20</v>
      </c>
      <c r="D277" s="16">
        <v>51</v>
      </c>
      <c r="E277" s="17">
        <f t="shared" si="35"/>
        <v>4.5840018336007335E-3</v>
      </c>
      <c r="F277" s="17">
        <f t="shared" si="36"/>
        <v>1.5853279452906436E-2</v>
      </c>
      <c r="G277" s="17">
        <f t="shared" si="38"/>
        <v>1.55</v>
      </c>
      <c r="H277" s="17">
        <f t="shared" si="37"/>
        <v>7.1052028420811372E-3</v>
      </c>
    </row>
    <row r="278" spans="1:8" x14ac:dyDescent="0.2">
      <c r="A278" s="14"/>
      <c r="B278" s="15" t="s">
        <v>258</v>
      </c>
      <c r="C278" s="16">
        <v>2</v>
      </c>
      <c r="D278" s="16">
        <v>1</v>
      </c>
      <c r="E278" s="17">
        <f t="shared" si="35"/>
        <v>4.5840018336007336E-4</v>
      </c>
      <c r="F278" s="17">
        <f t="shared" si="36"/>
        <v>3.1084861672365556E-4</v>
      </c>
      <c r="G278" s="17">
        <f t="shared" si="38"/>
        <v>-0.5</v>
      </c>
      <c r="H278" s="17">
        <f t="shared" si="37"/>
        <v>-2.2920009168003668E-4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2</v>
      </c>
      <c r="D280" s="16">
        <v>1</v>
      </c>
      <c r="E280" s="17">
        <f t="shared" si="35"/>
        <v>4.5840018336007336E-4</v>
      </c>
      <c r="F280" s="17">
        <f t="shared" si="36"/>
        <v>3.1084861672365556E-4</v>
      </c>
      <c r="G280" s="17">
        <f t="shared" si="38"/>
        <v>-0.5</v>
      </c>
      <c r="H280" s="17">
        <f t="shared" si="37"/>
        <v>-2.2920009168003668E-4</v>
      </c>
    </row>
    <row r="281" spans="1:8" x14ac:dyDescent="0.2">
      <c r="A281" s="14"/>
      <c r="B281" s="15" t="s">
        <v>261</v>
      </c>
      <c r="C281" s="16">
        <v>6</v>
      </c>
      <c r="D281" s="16">
        <v>1</v>
      </c>
      <c r="E281" s="17">
        <f t="shared" si="35"/>
        <v>1.3752005500802201E-3</v>
      </c>
      <c r="F281" s="17">
        <f t="shared" si="36"/>
        <v>3.1084861672365556E-4</v>
      </c>
      <c r="G281" s="17">
        <f t="shared" si="38"/>
        <v>-0.83333333333333337</v>
      </c>
      <c r="H281" s="17">
        <f t="shared" si="37"/>
        <v>-1.1460004584001836E-3</v>
      </c>
    </row>
    <row r="282" spans="1:8" x14ac:dyDescent="0.2">
      <c r="A282" s="14"/>
      <c r="B282" s="15" t="s">
        <v>262</v>
      </c>
      <c r="C282" s="16">
        <v>6</v>
      </c>
      <c r="D282" s="16">
        <v>3</v>
      </c>
      <c r="E282" s="17">
        <f t="shared" si="35"/>
        <v>1.3752005500802201E-3</v>
      </c>
      <c r="F282" s="17">
        <f t="shared" si="36"/>
        <v>9.3254585017096673E-4</v>
      </c>
      <c r="G282" s="17">
        <f t="shared" si="38"/>
        <v>-0.5</v>
      </c>
      <c r="H282" s="17">
        <f t="shared" si="37"/>
        <v>-6.8760027504011006E-4</v>
      </c>
    </row>
    <row r="283" spans="1:8" x14ac:dyDescent="0.2">
      <c r="A283" s="14"/>
      <c r="B283" s="15" t="s">
        <v>263</v>
      </c>
      <c r="C283" s="16">
        <v>7</v>
      </c>
      <c r="D283" s="16">
        <v>11</v>
      </c>
      <c r="E283" s="17">
        <f t="shared" si="35"/>
        <v>1.6044006417602567E-3</v>
      </c>
      <c r="F283" s="17">
        <f t="shared" si="36"/>
        <v>3.4193347839602114E-3</v>
      </c>
      <c r="G283" s="17">
        <f t="shared" si="38"/>
        <v>0.5714285714285714</v>
      </c>
      <c r="H283" s="17">
        <f t="shared" si="37"/>
        <v>9.168003667201466E-4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17</v>
      </c>
      <c r="D286" s="16">
        <v>43</v>
      </c>
      <c r="E286" s="17">
        <f t="shared" si="35"/>
        <v>3.8964015585606234E-3</v>
      </c>
      <c r="F286" s="17">
        <f t="shared" si="36"/>
        <v>1.336649051911719E-2</v>
      </c>
      <c r="G286" s="17">
        <f t="shared" si="38"/>
        <v>1.5294117647058822</v>
      </c>
      <c r="H286" s="17">
        <f t="shared" si="37"/>
        <v>5.9592023836809527E-3</v>
      </c>
    </row>
    <row r="287" spans="1:8" x14ac:dyDescent="0.2">
      <c r="A287" s="14"/>
      <c r="B287" s="15" t="s">
        <v>267</v>
      </c>
      <c r="C287" s="16">
        <v>5</v>
      </c>
      <c r="D287" s="16">
        <v>2</v>
      </c>
      <c r="E287" s="17">
        <f t="shared" si="35"/>
        <v>1.1460004584001834E-3</v>
      </c>
      <c r="F287" s="17">
        <f t="shared" si="36"/>
        <v>6.2169723344731112E-4</v>
      </c>
      <c r="G287" s="17">
        <f t="shared" si="38"/>
        <v>-0.6</v>
      </c>
      <c r="H287" s="17">
        <f t="shared" si="37"/>
        <v>-6.8760027504010995E-4</v>
      </c>
    </row>
    <row r="288" spans="1:8" x14ac:dyDescent="0.2">
      <c r="A288" s="14"/>
      <c r="B288" s="15" t="s">
        <v>268</v>
      </c>
      <c r="C288" s="16">
        <v>132</v>
      </c>
      <c r="D288" s="16">
        <v>177</v>
      </c>
      <c r="E288" s="17">
        <f t="shared" si="35"/>
        <v>3.0254412101764841E-2</v>
      </c>
      <c r="F288" s="17">
        <f t="shared" si="36"/>
        <v>5.5020205160087036E-2</v>
      </c>
      <c r="G288" s="17">
        <f t="shared" si="38"/>
        <v>0.34090909090909088</v>
      </c>
      <c r="H288" s="17">
        <f t="shared" si="37"/>
        <v>1.0314004125601649E-2</v>
      </c>
    </row>
    <row r="289" spans="1:8" x14ac:dyDescent="0.2">
      <c r="A289" s="14"/>
      <c r="B289" s="15" t="s">
        <v>269</v>
      </c>
      <c r="C289" s="16">
        <v>36</v>
      </c>
      <c r="D289" s="16">
        <v>27</v>
      </c>
      <c r="E289" s="17">
        <f t="shared" si="35"/>
        <v>8.2512033004813207E-3</v>
      </c>
      <c r="F289" s="17">
        <f t="shared" si="36"/>
        <v>8.3929126515387004E-3</v>
      </c>
      <c r="G289" s="17">
        <f t="shared" si="38"/>
        <v>-0.25</v>
      </c>
      <c r="H289" s="17">
        <f t="shared" si="37"/>
        <v>-2.0628008251203302E-3</v>
      </c>
    </row>
    <row r="290" spans="1:8" x14ac:dyDescent="0.2">
      <c r="A290" s="14"/>
      <c r="B290" s="15" t="s">
        <v>270</v>
      </c>
      <c r="C290" s="16">
        <v>7</v>
      </c>
      <c r="D290" s="16">
        <v>15</v>
      </c>
      <c r="E290" s="17">
        <f t="shared" si="35"/>
        <v>1.6044006417602567E-3</v>
      </c>
      <c r="F290" s="17">
        <f t="shared" si="36"/>
        <v>4.6627292508548334E-3</v>
      </c>
      <c r="G290" s="17">
        <f t="shared" si="38"/>
        <v>1.1428571428571428</v>
      </c>
      <c r="H290" s="17">
        <f t="shared" si="37"/>
        <v>1.8336007334402932E-3</v>
      </c>
    </row>
    <row r="291" spans="1:8" x14ac:dyDescent="0.2">
      <c r="A291" s="14"/>
      <c r="B291" s="15" t="s">
        <v>271</v>
      </c>
      <c r="C291" s="16">
        <v>10</v>
      </c>
      <c r="D291" s="16">
        <v>2</v>
      </c>
      <c r="E291" s="17">
        <f t="shared" si="35"/>
        <v>2.2920009168003667E-3</v>
      </c>
      <c r="F291" s="17">
        <f t="shared" si="36"/>
        <v>6.2169723344731112E-4</v>
      </c>
      <c r="G291" s="17">
        <f t="shared" si="38"/>
        <v>-0.8</v>
      </c>
      <c r="H291" s="17">
        <f t="shared" si="37"/>
        <v>-1.8336007334402934E-3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1</v>
      </c>
      <c r="E292" s="17" t="str">
        <f t="shared" si="35"/>
        <v/>
      </c>
      <c r="F292" s="17">
        <f t="shared" si="36"/>
        <v>3.1084861672365556E-4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8</v>
      </c>
      <c r="D293" s="16">
        <v>7</v>
      </c>
      <c r="E293" s="17">
        <f t="shared" si="35"/>
        <v>1.8336007334402934E-3</v>
      </c>
      <c r="F293" s="17">
        <f t="shared" si="36"/>
        <v>2.175940317065589E-3</v>
      </c>
      <c r="G293" s="17">
        <f t="shared" si="38"/>
        <v>-0.125</v>
      </c>
      <c r="H293" s="17">
        <f t="shared" si="37"/>
        <v>-2.2920009168003668E-4</v>
      </c>
    </row>
    <row r="294" spans="1:8" x14ac:dyDescent="0.2">
      <c r="A294" s="14"/>
      <c r="B294" s="15" t="s">
        <v>274</v>
      </c>
      <c r="C294" s="16">
        <v>16</v>
      </c>
      <c r="D294" s="16">
        <v>12</v>
      </c>
      <c r="E294" s="17">
        <f t="shared" si="35"/>
        <v>3.6672014668805868E-3</v>
      </c>
      <c r="F294" s="17">
        <f t="shared" si="36"/>
        <v>3.7301834006838669E-3</v>
      </c>
      <c r="G294" s="17">
        <f t="shared" si="38"/>
        <v>-0.25</v>
      </c>
      <c r="H294" s="17">
        <f t="shared" si="37"/>
        <v>-9.1680036672014671E-4</v>
      </c>
    </row>
    <row r="295" spans="1:8" x14ac:dyDescent="0.2">
      <c r="A295" s="14"/>
      <c r="B295" s="15" t="s">
        <v>275</v>
      </c>
      <c r="C295" s="16">
        <v>3</v>
      </c>
      <c r="D295" s="16">
        <v>4</v>
      </c>
      <c r="E295" s="17">
        <f t="shared" si="35"/>
        <v>6.8760027504011006E-4</v>
      </c>
      <c r="F295" s="17">
        <f t="shared" si="36"/>
        <v>1.2433944668946222E-3</v>
      </c>
      <c r="G295" s="17">
        <f t="shared" si="38"/>
        <v>0.33333333333333331</v>
      </c>
      <c r="H295" s="17">
        <f t="shared" si="37"/>
        <v>2.2920009168003668E-4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</v>
      </c>
      <c r="D297" s="16">
        <v>2</v>
      </c>
      <c r="E297" s="17">
        <f t="shared" si="35"/>
        <v>2.2920009168003668E-4</v>
      </c>
      <c r="F297" s="17">
        <f t="shared" si="36"/>
        <v>6.2169723344731112E-4</v>
      </c>
      <c r="G297" s="17">
        <f t="shared" si="38"/>
        <v>1</v>
      </c>
      <c r="H297" s="17">
        <f t="shared" si="37"/>
        <v>2.2920009168003668E-4</v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2.2920009168003668E-4</v>
      </c>
      <c r="F298" s="17" t="str">
        <f t="shared" si="36"/>
        <v/>
      </c>
      <c r="G298" s="17">
        <f t="shared" si="38"/>
        <v>-1</v>
      </c>
      <c r="H298" s="17">
        <f t="shared" si="37"/>
        <v>-2.2920009168003668E-4</v>
      </c>
    </row>
    <row r="299" spans="1:8" x14ac:dyDescent="0.2">
      <c r="A299" s="14"/>
      <c r="B299" s="15" t="s">
        <v>279</v>
      </c>
      <c r="C299" s="16">
        <v>1</v>
      </c>
      <c r="D299" s="16">
        <v>0</v>
      </c>
      <c r="E299" s="17">
        <f t="shared" si="35"/>
        <v>2.2920009168003668E-4</v>
      </c>
      <c r="F299" s="17" t="str">
        <f t="shared" si="36"/>
        <v/>
      </c>
      <c r="G299" s="17">
        <f t="shared" si="38"/>
        <v>-1</v>
      </c>
      <c r="H299" s="17">
        <f t="shared" si="37"/>
        <v>-2.2920009168003668E-4</v>
      </c>
    </row>
    <row r="300" spans="1:8" x14ac:dyDescent="0.2">
      <c r="A300" s="14"/>
      <c r="B300" s="15" t="s">
        <v>280</v>
      </c>
      <c r="C300" s="16">
        <v>118</v>
      </c>
      <c r="D300" s="16">
        <v>76</v>
      </c>
      <c r="E300" s="17">
        <f t="shared" si="35"/>
        <v>2.7045610818244328E-2</v>
      </c>
      <c r="F300" s="17">
        <f t="shared" si="36"/>
        <v>2.3624494870997825E-2</v>
      </c>
      <c r="G300" s="17">
        <f t="shared" si="38"/>
        <v>-0.3559322033898305</v>
      </c>
      <c r="H300" s="17">
        <f t="shared" si="37"/>
        <v>-9.62640385056154E-3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2</v>
      </c>
      <c r="D302" s="16">
        <v>2</v>
      </c>
      <c r="E302" s="17">
        <f t="shared" si="39"/>
        <v>4.5840018336007336E-4</v>
      </c>
      <c r="F302" s="17">
        <f t="shared" si="40"/>
        <v>6.2169723344731112E-4</v>
      </c>
      <c r="G302" s="17">
        <f t="shared" ref="G302:G333" si="42">+IF(AND(C302=0,D302=0)," ",IF(C302=0,1,IF(D302=0,-1,(D302-C302)/C302)))</f>
        <v>0</v>
      </c>
      <c r="H302" s="17">
        <f t="shared" si="41"/>
        <v>0</v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3.1084861672365556E-4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53</v>
      </c>
      <c r="D305" s="16">
        <v>5</v>
      </c>
      <c r="E305" s="17">
        <f t="shared" si="39"/>
        <v>1.2147604859041943E-2</v>
      </c>
      <c r="F305" s="17">
        <f t="shared" si="40"/>
        <v>1.554243083618278E-3</v>
      </c>
      <c r="G305" s="17">
        <f t="shared" si="42"/>
        <v>-0.90566037735849059</v>
      </c>
      <c r="H305" s="17">
        <f t="shared" si="41"/>
        <v>-1.1001604400641759E-2</v>
      </c>
    </row>
    <row r="306" spans="1:8" x14ac:dyDescent="0.2">
      <c r="A306" s="14"/>
      <c r="B306" s="15" t="s">
        <v>285</v>
      </c>
      <c r="C306" s="16">
        <v>9</v>
      </c>
      <c r="D306" s="16">
        <v>2</v>
      </c>
      <c r="E306" s="17">
        <f t="shared" si="39"/>
        <v>2.0628008251203302E-3</v>
      </c>
      <c r="F306" s="17">
        <f t="shared" si="40"/>
        <v>6.2169723344731112E-4</v>
      </c>
      <c r="G306" s="17">
        <f t="shared" si="42"/>
        <v>-0.77777777777777779</v>
      </c>
      <c r="H306" s="17">
        <f t="shared" si="41"/>
        <v>-1.6044006417602569E-3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938</v>
      </c>
      <c r="D308" s="16">
        <v>362</v>
      </c>
      <c r="E308" s="17">
        <f t="shared" si="39"/>
        <v>0.2149896859958744</v>
      </c>
      <c r="F308" s="17">
        <f t="shared" si="40"/>
        <v>0.11252719925396332</v>
      </c>
      <c r="G308" s="17">
        <f t="shared" si="42"/>
        <v>-0.61407249466950964</v>
      </c>
      <c r="H308" s="17">
        <f t="shared" si="41"/>
        <v>-0.13201925280770113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27</v>
      </c>
      <c r="D310" s="16">
        <v>3</v>
      </c>
      <c r="E310" s="17">
        <f t="shared" si="39"/>
        <v>6.1884024753609901E-3</v>
      </c>
      <c r="F310" s="17">
        <f t="shared" si="40"/>
        <v>9.3254585017096673E-4</v>
      </c>
      <c r="G310" s="17">
        <f t="shared" si="42"/>
        <v>-0.88888888888888884</v>
      </c>
      <c r="H310" s="17">
        <f t="shared" si="41"/>
        <v>-5.5008022003208796E-3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3</v>
      </c>
      <c r="D313" s="16">
        <v>1</v>
      </c>
      <c r="E313" s="17">
        <f t="shared" si="39"/>
        <v>6.8760027504011006E-4</v>
      </c>
      <c r="F313" s="17">
        <f t="shared" si="40"/>
        <v>3.1084861672365556E-4</v>
      </c>
      <c r="G313" s="17">
        <f t="shared" si="42"/>
        <v>-0.66666666666666663</v>
      </c>
      <c r="H313" s="17">
        <f t="shared" si="41"/>
        <v>-4.5840018336007336E-4</v>
      </c>
    </row>
    <row r="314" spans="1:8" ht="25.5" x14ac:dyDescent="0.2">
      <c r="A314" s="14"/>
      <c r="B314" s="15" t="s">
        <v>293</v>
      </c>
      <c r="C314" s="16">
        <v>1</v>
      </c>
      <c r="D314" s="16">
        <v>0</v>
      </c>
      <c r="E314" s="17">
        <f t="shared" si="39"/>
        <v>2.2920009168003668E-4</v>
      </c>
      <c r="F314" s="17" t="str">
        <f t="shared" si="40"/>
        <v/>
      </c>
      <c r="G314" s="17">
        <f t="shared" si="42"/>
        <v>-1</v>
      </c>
      <c r="H314" s="17">
        <f t="shared" si="41"/>
        <v>-2.2920009168003668E-4</v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3</v>
      </c>
      <c r="D317" s="16">
        <v>1</v>
      </c>
      <c r="E317" s="17">
        <f t="shared" si="39"/>
        <v>6.8760027504011006E-4</v>
      </c>
      <c r="F317" s="17">
        <f t="shared" si="40"/>
        <v>3.1084861672365556E-4</v>
      </c>
      <c r="G317" s="17">
        <f t="shared" si="42"/>
        <v>-0.66666666666666663</v>
      </c>
      <c r="H317" s="17">
        <f t="shared" si="41"/>
        <v>-4.5840018336007336E-4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26</v>
      </c>
      <c r="D319" s="16">
        <v>6</v>
      </c>
      <c r="E319" s="17">
        <f t="shared" si="39"/>
        <v>5.9592023836809536E-3</v>
      </c>
      <c r="F319" s="17">
        <f t="shared" si="40"/>
        <v>1.8650917003419335E-3</v>
      </c>
      <c r="G319" s="17">
        <f t="shared" si="42"/>
        <v>-0.76923076923076927</v>
      </c>
      <c r="H319" s="17">
        <f t="shared" si="41"/>
        <v>-4.5840018336007335E-3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5</v>
      </c>
      <c r="D321" s="16">
        <v>3</v>
      </c>
      <c r="E321" s="17">
        <f t="shared" si="39"/>
        <v>1.1460004584001834E-3</v>
      </c>
      <c r="F321" s="17">
        <f t="shared" si="40"/>
        <v>9.3254585017096673E-4</v>
      </c>
      <c r="G321" s="17">
        <f t="shared" si="42"/>
        <v>-0.4</v>
      </c>
      <c r="H321" s="17">
        <f t="shared" si="41"/>
        <v>-4.5840018336007336E-4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48</v>
      </c>
      <c r="D324" s="16">
        <v>1</v>
      </c>
      <c r="E324" s="17">
        <f t="shared" si="39"/>
        <v>1.1001604400641761E-2</v>
      </c>
      <c r="F324" s="17">
        <f t="shared" si="40"/>
        <v>3.1084861672365556E-4</v>
      </c>
      <c r="G324" s="17">
        <f t="shared" si="42"/>
        <v>-0.97916666666666663</v>
      </c>
      <c r="H324" s="17">
        <f t="shared" si="41"/>
        <v>-1.0772404308961724E-2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1</v>
      </c>
      <c r="D327" s="16">
        <v>1</v>
      </c>
      <c r="E327" s="17">
        <f t="shared" si="39"/>
        <v>2.2920009168003668E-4</v>
      </c>
      <c r="F327" s="17">
        <f t="shared" si="40"/>
        <v>3.1084861672365556E-4</v>
      </c>
      <c r="G327" s="17">
        <f t="shared" si="42"/>
        <v>0</v>
      </c>
      <c r="H327" s="17">
        <f t="shared" si="41"/>
        <v>0</v>
      </c>
    </row>
    <row r="328" spans="1:8" ht="25.5" x14ac:dyDescent="0.2">
      <c r="A328" s="14"/>
      <c r="B328" s="15" t="s">
        <v>307</v>
      </c>
      <c r="C328" s="16">
        <v>91</v>
      </c>
      <c r="D328" s="16">
        <v>527</v>
      </c>
      <c r="E328" s="17">
        <f t="shared" si="39"/>
        <v>2.0857208342883338E-2</v>
      </c>
      <c r="F328" s="17">
        <f t="shared" si="40"/>
        <v>0.16381722101336649</v>
      </c>
      <c r="G328" s="17">
        <f t="shared" si="42"/>
        <v>4.7912087912087911</v>
      </c>
      <c r="H328" s="17">
        <f t="shared" si="41"/>
        <v>9.9931239972495992E-2</v>
      </c>
    </row>
    <row r="329" spans="1:8" x14ac:dyDescent="0.2">
      <c r="A329" s="14"/>
      <c r="B329" s="15" t="s">
        <v>308</v>
      </c>
      <c r="C329" s="16">
        <v>0</v>
      </c>
      <c r="D329" s="16">
        <v>2</v>
      </c>
      <c r="E329" s="17" t="str">
        <f t="shared" si="39"/>
        <v/>
      </c>
      <c r="F329" s="17">
        <f t="shared" si="40"/>
        <v>6.2169723344731112E-4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1</v>
      </c>
      <c r="E330" s="17" t="str">
        <f t="shared" si="39"/>
        <v/>
      </c>
      <c r="F330" s="17">
        <f t="shared" si="40"/>
        <v>3.1084861672365556E-4</v>
      </c>
      <c r="G330" s="17">
        <f t="shared" si="42"/>
        <v>1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22</v>
      </c>
      <c r="D333" s="16">
        <v>1</v>
      </c>
      <c r="E333" s="17">
        <f t="shared" ref="E333:E343" si="43">+IF(C333=0,"",C333/C$173)</f>
        <v>5.0424020169608065E-3</v>
      </c>
      <c r="F333" s="17">
        <f t="shared" ref="F333:F343" si="44">+IF(D333=0,"",D333/D$173)</f>
        <v>3.1084861672365556E-4</v>
      </c>
      <c r="G333" s="17">
        <f t="shared" si="42"/>
        <v>-0.95454545454545459</v>
      </c>
      <c r="H333" s="17">
        <f t="shared" ref="H333:H343" si="45">+IF(OR(AND(E333=""),(G333="")),"",E333*G333)</f>
        <v>-4.81320192528077E-3</v>
      </c>
    </row>
    <row r="334" spans="1:8" ht="25.5" x14ac:dyDescent="0.2">
      <c r="A334" s="14"/>
      <c r="B334" s="15" t="s">
        <v>313</v>
      </c>
      <c r="C334" s="16">
        <v>1</v>
      </c>
      <c r="D334" s="16">
        <v>0</v>
      </c>
      <c r="E334" s="17">
        <f t="shared" si="43"/>
        <v>2.2920009168003668E-4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-2.2920009168003668E-4</v>
      </c>
    </row>
    <row r="335" spans="1:8" ht="25.5" x14ac:dyDescent="0.2">
      <c r="A335" s="14"/>
      <c r="B335" s="15" t="s">
        <v>314</v>
      </c>
      <c r="C335" s="16">
        <v>2</v>
      </c>
      <c r="D335" s="16">
        <v>0</v>
      </c>
      <c r="E335" s="17">
        <f t="shared" si="43"/>
        <v>4.5840018336007336E-4</v>
      </c>
      <c r="F335" s="17" t="str">
        <f t="shared" si="44"/>
        <v/>
      </c>
      <c r="G335" s="17">
        <f t="shared" si="46"/>
        <v>-1</v>
      </c>
      <c r="H335" s="17">
        <f t="shared" si="45"/>
        <v>-4.5840018336007336E-4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3.1084861672365556E-4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5</v>
      </c>
      <c r="D341" s="16">
        <v>0</v>
      </c>
      <c r="E341" s="17">
        <f t="shared" si="43"/>
        <v>1.1460004584001834E-3</v>
      </c>
      <c r="F341" s="17" t="str">
        <f t="shared" si="44"/>
        <v/>
      </c>
      <c r="G341" s="17">
        <f t="shared" si="46"/>
        <v>-1</v>
      </c>
      <c r="H341" s="17">
        <f t="shared" si="45"/>
        <v>-1.1460004584001834E-3</v>
      </c>
    </row>
    <row r="342" spans="1:8" x14ac:dyDescent="0.2">
      <c r="A342" s="14"/>
      <c r="B342" s="15" t="s">
        <v>321</v>
      </c>
      <c r="C342" s="16">
        <v>2</v>
      </c>
      <c r="D342" s="16">
        <v>0</v>
      </c>
      <c r="E342" s="17">
        <f t="shared" si="43"/>
        <v>4.5840018336007336E-4</v>
      </c>
      <c r="F342" s="17" t="str">
        <f t="shared" si="44"/>
        <v/>
      </c>
      <c r="G342" s="17">
        <f t="shared" si="46"/>
        <v>-1</v>
      </c>
      <c r="H342" s="17">
        <f t="shared" si="45"/>
        <v>-4.5840018336007336E-4</v>
      </c>
    </row>
    <row r="343" spans="1:8" ht="25.5" x14ac:dyDescent="0.2">
      <c r="A343" s="14"/>
      <c r="B343" s="15" t="s">
        <v>322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3.1084861672365556E-4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12701</v>
      </c>
      <c r="D349" s="19">
        <f>SUM(D350:D576)</f>
        <v>13735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8.1410912526572704E-2</v>
      </c>
      <c r="H349" s="20">
        <f t="shared" ref="H349:H412" si="49">+IF(OR(AND(E349=""),(G349="")),"",E349*G349)</f>
        <v>8.1410912526572704E-2</v>
      </c>
    </row>
    <row r="350" spans="1:8" x14ac:dyDescent="0.2">
      <c r="A350" s="14"/>
      <c r="B350" s="15" t="s">
        <v>323</v>
      </c>
      <c r="C350" s="16">
        <v>98</v>
      </c>
      <c r="D350" s="16">
        <v>52</v>
      </c>
      <c r="E350" s="17">
        <f t="shared" si="47"/>
        <v>7.7159278796945126E-3</v>
      </c>
      <c r="F350" s="17">
        <f t="shared" si="48"/>
        <v>3.7859483072442664E-3</v>
      </c>
      <c r="G350" s="17">
        <f t="shared" ref="G350:G413" si="50">+IF(AND(C350=0,D350=0)," ",IF(C350=0,1,IF(D350=0,-1,(D350-C350)/C350)))</f>
        <v>-0.46938775510204084</v>
      </c>
      <c r="H350" s="17">
        <f t="shared" si="49"/>
        <v>-3.621762065979057E-3</v>
      </c>
    </row>
    <row r="351" spans="1:8" x14ac:dyDescent="0.2">
      <c r="A351" s="14"/>
      <c r="B351" s="15" t="s">
        <v>324</v>
      </c>
      <c r="C351" s="16">
        <v>37</v>
      </c>
      <c r="D351" s="16">
        <v>12</v>
      </c>
      <c r="E351" s="17">
        <f t="shared" si="47"/>
        <v>2.9131564443744587E-3</v>
      </c>
      <c r="F351" s="17">
        <f t="shared" si="48"/>
        <v>8.7368037859483078E-4</v>
      </c>
      <c r="G351" s="17">
        <f t="shared" si="50"/>
        <v>-0.67567567567567566</v>
      </c>
      <c r="H351" s="17">
        <f t="shared" si="49"/>
        <v>-1.9683489489016612E-3</v>
      </c>
    </row>
    <row r="352" spans="1:8" x14ac:dyDescent="0.2">
      <c r="A352" s="14"/>
      <c r="B352" s="15" t="s">
        <v>325</v>
      </c>
      <c r="C352" s="16">
        <v>3</v>
      </c>
      <c r="D352" s="16">
        <v>3</v>
      </c>
      <c r="E352" s="17">
        <f t="shared" si="47"/>
        <v>2.3620187386819936E-4</v>
      </c>
      <c r="F352" s="17">
        <f t="shared" si="48"/>
        <v>2.1842009464870769E-4</v>
      </c>
      <c r="G352" s="17">
        <f t="shared" si="50"/>
        <v>0</v>
      </c>
      <c r="H352" s="17">
        <f t="shared" si="49"/>
        <v>0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1</v>
      </c>
      <c r="D354" s="16">
        <v>10</v>
      </c>
      <c r="E354" s="17">
        <f t="shared" si="47"/>
        <v>7.8733957956066448E-5</v>
      </c>
      <c r="F354" s="17">
        <f t="shared" si="48"/>
        <v>7.2806698216235891E-4</v>
      </c>
      <c r="G354" s="17">
        <f t="shared" si="50"/>
        <v>9</v>
      </c>
      <c r="H354" s="17">
        <f t="shared" si="49"/>
        <v>7.0860562160459804E-4</v>
      </c>
    </row>
    <row r="355" spans="1:8" x14ac:dyDescent="0.2">
      <c r="A355" s="14"/>
      <c r="B355" s="15" t="s">
        <v>328</v>
      </c>
      <c r="C355" s="16">
        <v>305</v>
      </c>
      <c r="D355" s="16">
        <v>228</v>
      </c>
      <c r="E355" s="17">
        <f t="shared" si="47"/>
        <v>2.4013857176600269E-2</v>
      </c>
      <c r="F355" s="17">
        <f t="shared" si="48"/>
        <v>1.6599927193301785E-2</v>
      </c>
      <c r="G355" s="17">
        <f t="shared" si="50"/>
        <v>-0.25245901639344265</v>
      </c>
      <c r="H355" s="17">
        <f t="shared" si="49"/>
        <v>-6.0625147626171176E-3</v>
      </c>
    </row>
    <row r="356" spans="1:8" x14ac:dyDescent="0.2">
      <c r="A356" s="14"/>
      <c r="B356" s="15" t="s">
        <v>329</v>
      </c>
      <c r="C356" s="16">
        <v>9</v>
      </c>
      <c r="D356" s="16">
        <v>18</v>
      </c>
      <c r="E356" s="17">
        <f t="shared" si="47"/>
        <v>7.0860562160459804E-4</v>
      </c>
      <c r="F356" s="17">
        <f t="shared" si="48"/>
        <v>1.3105205678922462E-3</v>
      </c>
      <c r="G356" s="17">
        <f t="shared" si="50"/>
        <v>1</v>
      </c>
      <c r="H356" s="17">
        <f t="shared" si="49"/>
        <v>7.0860562160459804E-4</v>
      </c>
    </row>
    <row r="357" spans="1:8" x14ac:dyDescent="0.2">
      <c r="A357" s="14"/>
      <c r="B357" s="15" t="s">
        <v>330</v>
      </c>
      <c r="C357" s="16">
        <v>21</v>
      </c>
      <c r="D357" s="16">
        <v>9</v>
      </c>
      <c r="E357" s="17">
        <f t="shared" si="47"/>
        <v>1.6534131170773956E-3</v>
      </c>
      <c r="F357" s="17">
        <f t="shared" si="48"/>
        <v>6.5526028394612308E-4</v>
      </c>
      <c r="G357" s="17">
        <f t="shared" si="50"/>
        <v>-0.5714285714285714</v>
      </c>
      <c r="H357" s="17">
        <f t="shared" si="49"/>
        <v>-9.4480749547279743E-4</v>
      </c>
    </row>
    <row r="358" spans="1:8" x14ac:dyDescent="0.2">
      <c r="A358" s="14"/>
      <c r="B358" s="15" t="s">
        <v>331</v>
      </c>
      <c r="C358" s="16">
        <v>12</v>
      </c>
      <c r="D358" s="16">
        <v>4</v>
      </c>
      <c r="E358" s="17">
        <f t="shared" si="47"/>
        <v>9.4480749547279743E-4</v>
      </c>
      <c r="F358" s="17">
        <f t="shared" si="48"/>
        <v>2.9122679286494357E-4</v>
      </c>
      <c r="G358" s="17">
        <f t="shared" si="50"/>
        <v>-0.66666666666666663</v>
      </c>
      <c r="H358" s="17">
        <f t="shared" si="49"/>
        <v>-6.2987166364853158E-4</v>
      </c>
    </row>
    <row r="359" spans="1:8" x14ac:dyDescent="0.2">
      <c r="A359" s="14"/>
      <c r="B359" s="15" t="s">
        <v>332</v>
      </c>
      <c r="C359" s="16">
        <v>3</v>
      </c>
      <c r="D359" s="16">
        <v>2</v>
      </c>
      <c r="E359" s="17">
        <f t="shared" si="47"/>
        <v>2.3620187386819936E-4</v>
      </c>
      <c r="F359" s="17">
        <f t="shared" si="48"/>
        <v>1.4561339643247179E-4</v>
      </c>
      <c r="G359" s="17">
        <f t="shared" si="50"/>
        <v>-0.33333333333333331</v>
      </c>
      <c r="H359" s="17">
        <f t="shared" si="49"/>
        <v>-7.8733957956066448E-5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316</v>
      </c>
      <c r="D361" s="16">
        <v>114</v>
      </c>
      <c r="E361" s="17">
        <f t="shared" si="47"/>
        <v>2.4879930714117E-2</v>
      </c>
      <c r="F361" s="17">
        <f t="shared" si="48"/>
        <v>8.2999635966508924E-3</v>
      </c>
      <c r="G361" s="17">
        <f t="shared" si="50"/>
        <v>-0.63924050632911389</v>
      </c>
      <c r="H361" s="17">
        <f t="shared" si="49"/>
        <v>-1.5904259507125422E-2</v>
      </c>
    </row>
    <row r="362" spans="1:8" x14ac:dyDescent="0.2">
      <c r="A362" s="14"/>
      <c r="B362" s="15" t="s">
        <v>335</v>
      </c>
      <c r="C362" s="16">
        <v>185</v>
      </c>
      <c r="D362" s="16">
        <v>276</v>
      </c>
      <c r="E362" s="17">
        <f t="shared" si="47"/>
        <v>1.4565782221872294E-2</v>
      </c>
      <c r="F362" s="17">
        <f t="shared" si="48"/>
        <v>2.0094648707681108E-2</v>
      </c>
      <c r="G362" s="17">
        <f t="shared" si="50"/>
        <v>0.49189189189189192</v>
      </c>
      <c r="H362" s="17">
        <f t="shared" si="49"/>
        <v>7.1647901740020479E-3</v>
      </c>
    </row>
    <row r="363" spans="1:8" x14ac:dyDescent="0.2">
      <c r="A363" s="14"/>
      <c r="B363" s="15" t="s">
        <v>336</v>
      </c>
      <c r="C363" s="16">
        <v>1</v>
      </c>
      <c r="D363" s="16">
        <v>1</v>
      </c>
      <c r="E363" s="17">
        <f t="shared" si="47"/>
        <v>7.8733957956066448E-5</v>
      </c>
      <c r="F363" s="17">
        <f t="shared" si="48"/>
        <v>7.2806698216235893E-5</v>
      </c>
      <c r="G363" s="17">
        <f t="shared" si="50"/>
        <v>0</v>
      </c>
      <c r="H363" s="17">
        <f t="shared" si="49"/>
        <v>0</v>
      </c>
    </row>
    <row r="364" spans="1:8" x14ac:dyDescent="0.2">
      <c r="A364" s="14"/>
      <c r="B364" s="15" t="s">
        <v>337</v>
      </c>
      <c r="C364" s="16">
        <v>24</v>
      </c>
      <c r="D364" s="16">
        <v>14</v>
      </c>
      <c r="E364" s="17">
        <f t="shared" si="47"/>
        <v>1.8896149909455949E-3</v>
      </c>
      <c r="F364" s="17">
        <f t="shared" si="48"/>
        <v>1.0192937750273024E-3</v>
      </c>
      <c r="G364" s="17">
        <f t="shared" si="50"/>
        <v>-0.41666666666666669</v>
      </c>
      <c r="H364" s="17">
        <f t="shared" si="49"/>
        <v>-7.8733957956066451E-4</v>
      </c>
    </row>
    <row r="365" spans="1:8" x14ac:dyDescent="0.2">
      <c r="A365" s="14"/>
      <c r="B365" s="15" t="s">
        <v>338</v>
      </c>
      <c r="C365" s="16">
        <v>90</v>
      </c>
      <c r="D365" s="16">
        <v>21</v>
      </c>
      <c r="E365" s="17">
        <f t="shared" si="47"/>
        <v>7.0860562160459809E-3</v>
      </c>
      <c r="F365" s="17">
        <f t="shared" si="48"/>
        <v>1.5289406625409539E-3</v>
      </c>
      <c r="G365" s="17">
        <f t="shared" si="50"/>
        <v>-0.76666666666666672</v>
      </c>
      <c r="H365" s="17">
        <f t="shared" si="49"/>
        <v>-5.432643098968586E-3</v>
      </c>
    </row>
    <row r="366" spans="1:8" x14ac:dyDescent="0.2">
      <c r="A366" s="14"/>
      <c r="B366" s="15" t="s">
        <v>339</v>
      </c>
      <c r="C366" s="16">
        <v>174</v>
      </c>
      <c r="D366" s="16">
        <v>17</v>
      </c>
      <c r="E366" s="17">
        <f t="shared" si="47"/>
        <v>1.3699708684355563E-2</v>
      </c>
      <c r="F366" s="17">
        <f t="shared" si="48"/>
        <v>1.2377138696760101E-3</v>
      </c>
      <c r="G366" s="17">
        <f t="shared" si="50"/>
        <v>-0.9022988505747126</v>
      </c>
      <c r="H366" s="17">
        <f t="shared" si="49"/>
        <v>-1.2361231399102434E-2</v>
      </c>
    </row>
    <row r="367" spans="1:8" x14ac:dyDescent="0.2">
      <c r="A367" s="14"/>
      <c r="B367" s="15" t="s">
        <v>340</v>
      </c>
      <c r="C367" s="16">
        <v>1</v>
      </c>
      <c r="D367" s="16">
        <v>1</v>
      </c>
      <c r="E367" s="17">
        <f t="shared" si="47"/>
        <v>7.8733957956066448E-5</v>
      </c>
      <c r="F367" s="17">
        <f t="shared" si="48"/>
        <v>7.2806698216235893E-5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341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7.2806698216235893E-5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4284</v>
      </c>
      <c r="D369" s="16">
        <v>7473</v>
      </c>
      <c r="E369" s="17">
        <f t="shared" si="47"/>
        <v>0.33729627588378869</v>
      </c>
      <c r="F369" s="17">
        <f t="shared" si="48"/>
        <v>0.54408445576993081</v>
      </c>
      <c r="G369" s="17">
        <f t="shared" si="50"/>
        <v>0.74439775910364148</v>
      </c>
      <c r="H369" s="17">
        <f t="shared" si="49"/>
        <v>0.25108259192189591</v>
      </c>
    </row>
    <row r="370" spans="1:8" x14ac:dyDescent="0.2">
      <c r="A370" s="14"/>
      <c r="B370" s="15" t="s">
        <v>343</v>
      </c>
      <c r="C370" s="16">
        <v>6</v>
      </c>
      <c r="D370" s="16">
        <v>4</v>
      </c>
      <c r="E370" s="17">
        <f t="shared" si="47"/>
        <v>4.7240374773639871E-4</v>
      </c>
      <c r="F370" s="17">
        <f t="shared" si="48"/>
        <v>2.9122679286494357E-4</v>
      </c>
      <c r="G370" s="17">
        <f t="shared" si="50"/>
        <v>-0.33333333333333331</v>
      </c>
      <c r="H370" s="17">
        <f t="shared" si="49"/>
        <v>-1.574679159121329E-4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13</v>
      </c>
      <c r="D372" s="16">
        <v>3</v>
      </c>
      <c r="E372" s="17">
        <f t="shared" si="47"/>
        <v>1.0235414534288639E-3</v>
      </c>
      <c r="F372" s="17">
        <f t="shared" si="48"/>
        <v>2.1842009464870769E-4</v>
      </c>
      <c r="G372" s="17">
        <f t="shared" si="50"/>
        <v>-0.76923076923076927</v>
      </c>
      <c r="H372" s="17">
        <f t="shared" si="49"/>
        <v>-7.8733957956066461E-4</v>
      </c>
    </row>
    <row r="373" spans="1:8" x14ac:dyDescent="0.2">
      <c r="A373" s="14"/>
      <c r="B373" s="15" t="s">
        <v>346</v>
      </c>
      <c r="C373" s="16">
        <v>165</v>
      </c>
      <c r="D373" s="16">
        <v>157</v>
      </c>
      <c r="E373" s="17">
        <f t="shared" si="47"/>
        <v>1.2991103062750965E-2</v>
      </c>
      <c r="F373" s="17">
        <f t="shared" si="48"/>
        <v>1.1430651619949035E-2</v>
      </c>
      <c r="G373" s="17">
        <f t="shared" si="50"/>
        <v>-4.8484848484848485E-2</v>
      </c>
      <c r="H373" s="17">
        <f t="shared" si="49"/>
        <v>-6.2987166364853158E-4</v>
      </c>
    </row>
    <row r="374" spans="1:8" x14ac:dyDescent="0.2">
      <c r="A374" s="14"/>
      <c r="B374" s="15" t="s">
        <v>347</v>
      </c>
      <c r="C374" s="16">
        <v>24</v>
      </c>
      <c r="D374" s="16">
        <v>34</v>
      </c>
      <c r="E374" s="17">
        <f t="shared" si="47"/>
        <v>1.8896149909455949E-3</v>
      </c>
      <c r="F374" s="17">
        <f t="shared" si="48"/>
        <v>2.4754277393520202E-3</v>
      </c>
      <c r="G374" s="17">
        <f t="shared" si="50"/>
        <v>0.41666666666666669</v>
      </c>
      <c r="H374" s="17">
        <f t="shared" si="49"/>
        <v>7.8733957956066451E-4</v>
      </c>
    </row>
    <row r="375" spans="1:8" x14ac:dyDescent="0.2">
      <c r="A375" s="14"/>
      <c r="B375" s="15" t="s">
        <v>348</v>
      </c>
      <c r="C375" s="16">
        <v>2</v>
      </c>
      <c r="D375" s="16">
        <v>3</v>
      </c>
      <c r="E375" s="17">
        <f t="shared" si="47"/>
        <v>1.574679159121329E-4</v>
      </c>
      <c r="F375" s="17">
        <f t="shared" si="48"/>
        <v>2.1842009464870769E-4</v>
      </c>
      <c r="G375" s="17">
        <f t="shared" si="50"/>
        <v>0.5</v>
      </c>
      <c r="H375" s="17">
        <f t="shared" si="49"/>
        <v>7.8733957956066448E-5</v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18</v>
      </c>
      <c r="E377" s="17" t="str">
        <f t="shared" si="47"/>
        <v/>
      </c>
      <c r="F377" s="17">
        <f t="shared" si="48"/>
        <v>1.3105205678922462E-3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1</v>
      </c>
      <c r="D378" s="16">
        <v>2</v>
      </c>
      <c r="E378" s="17">
        <f t="shared" si="47"/>
        <v>7.8733957956066448E-5</v>
      </c>
      <c r="F378" s="17">
        <f t="shared" si="48"/>
        <v>1.4561339643247179E-4</v>
      </c>
      <c r="G378" s="17">
        <f t="shared" si="50"/>
        <v>1</v>
      </c>
      <c r="H378" s="17">
        <f t="shared" si="49"/>
        <v>7.8733957956066448E-5</v>
      </c>
    </row>
    <row r="379" spans="1:8" x14ac:dyDescent="0.2">
      <c r="A379" s="14"/>
      <c r="B379" s="15" t="s">
        <v>352</v>
      </c>
      <c r="C379" s="16">
        <v>6</v>
      </c>
      <c r="D379" s="16">
        <v>8</v>
      </c>
      <c r="E379" s="17">
        <f t="shared" si="47"/>
        <v>4.7240374773639871E-4</v>
      </c>
      <c r="F379" s="17">
        <f t="shared" si="48"/>
        <v>5.8245358572988715E-4</v>
      </c>
      <c r="G379" s="17">
        <f t="shared" si="50"/>
        <v>0.33333333333333331</v>
      </c>
      <c r="H379" s="17">
        <f t="shared" si="49"/>
        <v>1.574679159121329E-4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42</v>
      </c>
      <c r="E380" s="17" t="str">
        <f t="shared" si="47"/>
        <v/>
      </c>
      <c r="F380" s="17">
        <f t="shared" si="48"/>
        <v>3.0578813250819077E-3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7.2806698216235893E-5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16</v>
      </c>
      <c r="D382" s="16">
        <v>2</v>
      </c>
      <c r="E382" s="17">
        <f t="shared" si="47"/>
        <v>1.2597433272970632E-3</v>
      </c>
      <c r="F382" s="17">
        <f t="shared" si="48"/>
        <v>1.4561339643247179E-4</v>
      </c>
      <c r="G382" s="17">
        <f t="shared" si="50"/>
        <v>-0.875</v>
      </c>
      <c r="H382" s="17">
        <f t="shared" si="49"/>
        <v>-1.1022754113849302E-3</v>
      </c>
    </row>
    <row r="383" spans="1:8" ht="25.5" x14ac:dyDescent="0.2">
      <c r="A383" s="14"/>
      <c r="B383" s="15" t="s">
        <v>356</v>
      </c>
      <c r="C383" s="16">
        <v>53</v>
      </c>
      <c r="D383" s="16">
        <v>60</v>
      </c>
      <c r="E383" s="17">
        <f t="shared" si="47"/>
        <v>4.1728997716715217E-3</v>
      </c>
      <c r="F383" s="17">
        <f t="shared" si="48"/>
        <v>4.3684018929741539E-3</v>
      </c>
      <c r="G383" s="17">
        <f t="shared" si="50"/>
        <v>0.13207547169811321</v>
      </c>
      <c r="H383" s="17">
        <f t="shared" si="49"/>
        <v>5.5113770569246512E-4</v>
      </c>
    </row>
    <row r="384" spans="1:8" x14ac:dyDescent="0.2">
      <c r="A384" s="14"/>
      <c r="B384" s="15" t="s">
        <v>357</v>
      </c>
      <c r="C384" s="16">
        <v>261</v>
      </c>
      <c r="D384" s="16">
        <v>317</v>
      </c>
      <c r="E384" s="17">
        <f t="shared" si="47"/>
        <v>2.0549563026533345E-2</v>
      </c>
      <c r="F384" s="17">
        <f t="shared" si="48"/>
        <v>2.3079723334546779E-2</v>
      </c>
      <c r="G384" s="17">
        <f t="shared" si="50"/>
        <v>0.21455938697318008</v>
      </c>
      <c r="H384" s="17">
        <f t="shared" si="49"/>
        <v>4.4091016455397218E-3</v>
      </c>
    </row>
    <row r="385" spans="1:8" x14ac:dyDescent="0.2">
      <c r="A385" s="14"/>
      <c r="B385" s="15" t="s">
        <v>358</v>
      </c>
      <c r="C385" s="16">
        <v>11</v>
      </c>
      <c r="D385" s="16">
        <v>12</v>
      </c>
      <c r="E385" s="17">
        <f t="shared" si="47"/>
        <v>8.6607353751673097E-4</v>
      </c>
      <c r="F385" s="17">
        <f t="shared" si="48"/>
        <v>8.7368037859483078E-4</v>
      </c>
      <c r="G385" s="17">
        <f t="shared" si="50"/>
        <v>9.0909090909090912E-2</v>
      </c>
      <c r="H385" s="17">
        <f t="shared" si="49"/>
        <v>7.8733957956066448E-5</v>
      </c>
    </row>
    <row r="386" spans="1:8" x14ac:dyDescent="0.2">
      <c r="A386" s="14"/>
      <c r="B386" s="15" t="s">
        <v>359</v>
      </c>
      <c r="C386" s="16">
        <v>23</v>
      </c>
      <c r="D386" s="16">
        <v>12</v>
      </c>
      <c r="E386" s="17">
        <f t="shared" si="47"/>
        <v>1.8108810329895283E-3</v>
      </c>
      <c r="F386" s="17">
        <f t="shared" si="48"/>
        <v>8.7368037859483078E-4</v>
      </c>
      <c r="G386" s="17">
        <f t="shared" si="50"/>
        <v>-0.47826086956521741</v>
      </c>
      <c r="H386" s="17">
        <f t="shared" si="49"/>
        <v>-8.6607353751673097E-4</v>
      </c>
    </row>
    <row r="387" spans="1:8" x14ac:dyDescent="0.2">
      <c r="A387" s="14"/>
      <c r="B387" s="15" t="s">
        <v>360</v>
      </c>
      <c r="C387" s="16">
        <v>4</v>
      </c>
      <c r="D387" s="16">
        <v>12</v>
      </c>
      <c r="E387" s="17">
        <f t="shared" si="47"/>
        <v>3.1493583182426579E-4</v>
      </c>
      <c r="F387" s="17">
        <f t="shared" si="48"/>
        <v>8.7368037859483078E-4</v>
      </c>
      <c r="G387" s="17">
        <f t="shared" si="50"/>
        <v>2</v>
      </c>
      <c r="H387" s="17">
        <f t="shared" si="49"/>
        <v>6.2987166364853158E-4</v>
      </c>
    </row>
    <row r="388" spans="1:8" x14ac:dyDescent="0.2">
      <c r="A388" s="14"/>
      <c r="B388" s="15" t="s">
        <v>361</v>
      </c>
      <c r="C388" s="16">
        <v>42</v>
      </c>
      <c r="D388" s="16">
        <v>20</v>
      </c>
      <c r="E388" s="17">
        <f t="shared" si="47"/>
        <v>3.3068262341547912E-3</v>
      </c>
      <c r="F388" s="17">
        <f t="shared" si="48"/>
        <v>1.4561339643247178E-3</v>
      </c>
      <c r="G388" s="17">
        <f t="shared" si="50"/>
        <v>-0.52380952380952384</v>
      </c>
      <c r="H388" s="17">
        <f t="shared" si="49"/>
        <v>-1.7321470750334622E-3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69</v>
      </c>
      <c r="D391" s="16">
        <v>69</v>
      </c>
      <c r="E391" s="17">
        <f t="shared" si="47"/>
        <v>5.4326430989685851E-3</v>
      </c>
      <c r="F391" s="17">
        <f t="shared" si="48"/>
        <v>5.023662176920277E-3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91</v>
      </c>
      <c r="B392" s="15" t="s">
        <v>365</v>
      </c>
      <c r="C392" s="16">
        <v>38</v>
      </c>
      <c r="D392" s="16">
        <v>1</v>
      </c>
      <c r="E392" s="17">
        <f t="shared" si="47"/>
        <v>2.9918904023305253E-3</v>
      </c>
      <c r="F392" s="17">
        <f t="shared" si="48"/>
        <v>7.2806698216235893E-5</v>
      </c>
      <c r="G392" s="17">
        <f t="shared" si="50"/>
        <v>-0.97368421052631582</v>
      </c>
      <c r="H392" s="17">
        <f t="shared" si="49"/>
        <v>-2.9131564443744587E-3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4</v>
      </c>
      <c r="E394" s="17" t="str">
        <f t="shared" si="47"/>
        <v/>
      </c>
      <c r="F394" s="17">
        <f t="shared" si="48"/>
        <v>2.9122679286494357E-4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451</v>
      </c>
      <c r="D395" s="16">
        <v>1234</v>
      </c>
      <c r="E395" s="17">
        <f t="shared" si="47"/>
        <v>3.5509015038185966E-2</v>
      </c>
      <c r="F395" s="17">
        <f t="shared" si="48"/>
        <v>8.984346559883509E-2</v>
      </c>
      <c r="G395" s="17">
        <f t="shared" si="50"/>
        <v>1.7361419068736141</v>
      </c>
      <c r="H395" s="17">
        <f t="shared" si="49"/>
        <v>6.1648689079600021E-2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82</v>
      </c>
      <c r="D397" s="16">
        <v>55</v>
      </c>
      <c r="E397" s="17">
        <f t="shared" si="47"/>
        <v>6.4561845523974492E-3</v>
      </c>
      <c r="F397" s="17">
        <f t="shared" si="48"/>
        <v>4.0043684018929741E-3</v>
      </c>
      <c r="G397" s="17">
        <f t="shared" si="50"/>
        <v>-0.32926829268292684</v>
      </c>
      <c r="H397" s="17">
        <f t="shared" si="49"/>
        <v>-2.1258168648137944E-3</v>
      </c>
    </row>
    <row r="398" spans="1:8" x14ac:dyDescent="0.2">
      <c r="A398" s="14"/>
      <c r="B398" s="15" t="s">
        <v>371</v>
      </c>
      <c r="C398" s="16">
        <v>2035</v>
      </c>
      <c r="D398" s="16">
        <v>825</v>
      </c>
      <c r="E398" s="17">
        <f t="shared" si="47"/>
        <v>0.16022360444059522</v>
      </c>
      <c r="F398" s="17">
        <f t="shared" si="48"/>
        <v>6.0065526028394614E-2</v>
      </c>
      <c r="G398" s="17">
        <f t="shared" si="50"/>
        <v>-0.59459459459459463</v>
      </c>
      <c r="H398" s="17">
        <f t="shared" si="49"/>
        <v>-9.52680891268404E-2</v>
      </c>
    </row>
    <row r="399" spans="1:8" x14ac:dyDescent="0.2">
      <c r="A399" s="14"/>
      <c r="B399" s="15" t="s">
        <v>372</v>
      </c>
      <c r="C399" s="16">
        <v>62</v>
      </c>
      <c r="D399" s="16">
        <v>302</v>
      </c>
      <c r="E399" s="17">
        <f t="shared" si="47"/>
        <v>4.8815053932761204E-3</v>
      </c>
      <c r="F399" s="17">
        <f t="shared" si="48"/>
        <v>2.1987622861303239E-2</v>
      </c>
      <c r="G399" s="17">
        <f t="shared" si="50"/>
        <v>3.870967741935484</v>
      </c>
      <c r="H399" s="17">
        <f t="shared" si="49"/>
        <v>1.8896149909455949E-2</v>
      </c>
    </row>
    <row r="400" spans="1:8" x14ac:dyDescent="0.2">
      <c r="A400" s="14"/>
      <c r="B400" s="15" t="s">
        <v>373</v>
      </c>
      <c r="C400" s="16">
        <v>1</v>
      </c>
      <c r="D400" s="16">
        <v>0</v>
      </c>
      <c r="E400" s="17">
        <f t="shared" si="47"/>
        <v>7.8733957956066448E-5</v>
      </c>
      <c r="F400" s="17" t="str">
        <f t="shared" si="48"/>
        <v/>
      </c>
      <c r="G400" s="17">
        <f t="shared" si="50"/>
        <v>-1</v>
      </c>
      <c r="H400" s="17">
        <f t="shared" si="49"/>
        <v>-7.8733957956066448E-5</v>
      </c>
    </row>
    <row r="401" spans="1:8" x14ac:dyDescent="0.2">
      <c r="A401" s="14"/>
      <c r="B401" s="15" t="s">
        <v>374</v>
      </c>
      <c r="C401" s="16">
        <v>181</v>
      </c>
      <c r="D401" s="16">
        <v>18</v>
      </c>
      <c r="E401" s="17">
        <f t="shared" si="47"/>
        <v>1.4250846390048028E-2</v>
      </c>
      <c r="F401" s="17">
        <f t="shared" si="48"/>
        <v>1.3105205678922462E-3</v>
      </c>
      <c r="G401" s="17">
        <f t="shared" si="50"/>
        <v>-0.90055248618784534</v>
      </c>
      <c r="H401" s="17">
        <f t="shared" si="49"/>
        <v>-1.2833635146838832E-2</v>
      </c>
    </row>
    <row r="402" spans="1:8" ht="25.5" x14ac:dyDescent="0.2">
      <c r="A402" s="14"/>
      <c r="B402" s="15" t="s">
        <v>375</v>
      </c>
      <c r="C402" s="16">
        <v>50</v>
      </c>
      <c r="D402" s="16">
        <v>65</v>
      </c>
      <c r="E402" s="17">
        <f t="shared" si="47"/>
        <v>3.9366978978033224E-3</v>
      </c>
      <c r="F402" s="17">
        <f t="shared" si="48"/>
        <v>4.7324353840553328E-3</v>
      </c>
      <c r="G402" s="17">
        <f t="shared" si="50"/>
        <v>0.3</v>
      </c>
      <c r="H402" s="17">
        <f t="shared" si="49"/>
        <v>1.1810093693409966E-3</v>
      </c>
    </row>
    <row r="403" spans="1:8" x14ac:dyDescent="0.2">
      <c r="A403" s="14"/>
      <c r="B403" s="15" t="s">
        <v>376</v>
      </c>
      <c r="C403" s="16">
        <v>7</v>
      </c>
      <c r="D403" s="16">
        <v>3</v>
      </c>
      <c r="E403" s="17">
        <f t="shared" si="47"/>
        <v>5.5113770569246512E-4</v>
      </c>
      <c r="F403" s="17">
        <f t="shared" si="48"/>
        <v>2.1842009464870769E-4</v>
      </c>
      <c r="G403" s="17">
        <f t="shared" si="50"/>
        <v>-0.5714285714285714</v>
      </c>
      <c r="H403" s="17">
        <f t="shared" si="49"/>
        <v>-3.1493583182426579E-4</v>
      </c>
    </row>
    <row r="404" spans="1:8" x14ac:dyDescent="0.2">
      <c r="A404" s="14"/>
      <c r="B404" s="15" t="s">
        <v>377</v>
      </c>
      <c r="C404" s="16">
        <v>106</v>
      </c>
      <c r="D404" s="16">
        <v>1</v>
      </c>
      <c r="E404" s="17">
        <f t="shared" si="47"/>
        <v>8.3457995433430434E-3</v>
      </c>
      <c r="F404" s="17">
        <f t="shared" si="48"/>
        <v>7.2806698216235893E-5</v>
      </c>
      <c r="G404" s="17">
        <f t="shared" si="50"/>
        <v>-0.99056603773584906</v>
      </c>
      <c r="H404" s="17">
        <f t="shared" si="49"/>
        <v>-8.2670655853869773E-3</v>
      </c>
    </row>
    <row r="405" spans="1:8" x14ac:dyDescent="0.2">
      <c r="A405" s="14"/>
      <c r="B405" s="15" t="s">
        <v>378</v>
      </c>
      <c r="C405" s="16">
        <v>47</v>
      </c>
      <c r="D405" s="16">
        <v>6</v>
      </c>
      <c r="E405" s="17">
        <f t="shared" si="47"/>
        <v>3.7004960239351231E-3</v>
      </c>
      <c r="F405" s="17">
        <f t="shared" si="48"/>
        <v>4.3684018929741539E-4</v>
      </c>
      <c r="G405" s="17">
        <f t="shared" si="50"/>
        <v>-0.87234042553191493</v>
      </c>
      <c r="H405" s="17">
        <f t="shared" si="49"/>
        <v>-3.2280922761987246E-3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2</v>
      </c>
      <c r="E407" s="17" t="str">
        <f t="shared" si="47"/>
        <v/>
      </c>
      <c r="F407" s="17">
        <f t="shared" si="48"/>
        <v>1.4561339643247179E-4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30</v>
      </c>
      <c r="D408" s="16">
        <v>38</v>
      </c>
      <c r="E408" s="17">
        <f t="shared" si="47"/>
        <v>2.3620187386819936E-3</v>
      </c>
      <c r="F408" s="17">
        <f t="shared" si="48"/>
        <v>2.766654532216964E-3</v>
      </c>
      <c r="G408" s="17">
        <f t="shared" si="50"/>
        <v>0.26666666666666666</v>
      </c>
      <c r="H408" s="17">
        <f t="shared" si="49"/>
        <v>6.2987166364853158E-4</v>
      </c>
    </row>
    <row r="409" spans="1:8" x14ac:dyDescent="0.2">
      <c r="A409" s="14"/>
      <c r="B409" s="15" t="s">
        <v>382</v>
      </c>
      <c r="C409" s="16">
        <v>91</v>
      </c>
      <c r="D409" s="16">
        <v>73</v>
      </c>
      <c r="E409" s="17">
        <f t="shared" si="47"/>
        <v>7.164790174002047E-3</v>
      </c>
      <c r="F409" s="17">
        <f t="shared" si="48"/>
        <v>5.3148889697852203E-3</v>
      </c>
      <c r="G409" s="17">
        <f t="shared" si="50"/>
        <v>-0.19780219780219779</v>
      </c>
      <c r="H409" s="17">
        <f t="shared" si="49"/>
        <v>-1.4172112432091961E-3</v>
      </c>
    </row>
    <row r="410" spans="1:8" x14ac:dyDescent="0.2">
      <c r="A410" s="14"/>
      <c r="B410" s="15" t="s">
        <v>383</v>
      </c>
      <c r="C410" s="16">
        <v>97</v>
      </c>
      <c r="D410" s="16">
        <v>30</v>
      </c>
      <c r="E410" s="17">
        <f t="shared" si="47"/>
        <v>7.6371939217384456E-3</v>
      </c>
      <c r="F410" s="17">
        <f t="shared" si="48"/>
        <v>2.1842009464870769E-3</v>
      </c>
      <c r="G410" s="17">
        <f t="shared" si="50"/>
        <v>-0.69072164948453607</v>
      </c>
      <c r="H410" s="17">
        <f t="shared" si="49"/>
        <v>-5.2751751830564519E-3</v>
      </c>
    </row>
    <row r="411" spans="1:8" x14ac:dyDescent="0.2">
      <c r="A411" s="14"/>
      <c r="B411" s="15" t="s">
        <v>384</v>
      </c>
      <c r="C411" s="16">
        <v>4</v>
      </c>
      <c r="D411" s="16">
        <v>3</v>
      </c>
      <c r="E411" s="17">
        <f t="shared" si="47"/>
        <v>3.1493583182426579E-4</v>
      </c>
      <c r="F411" s="17">
        <f t="shared" si="48"/>
        <v>2.1842009464870769E-4</v>
      </c>
      <c r="G411" s="17">
        <f t="shared" si="50"/>
        <v>-0.25</v>
      </c>
      <c r="H411" s="17">
        <f t="shared" si="49"/>
        <v>-7.8733957956066448E-5</v>
      </c>
    </row>
    <row r="412" spans="1:8" x14ac:dyDescent="0.2">
      <c r="A412" s="14"/>
      <c r="B412" s="15" t="s">
        <v>385</v>
      </c>
      <c r="C412" s="16">
        <v>17</v>
      </c>
      <c r="D412" s="16">
        <v>9</v>
      </c>
      <c r="E412" s="17">
        <f t="shared" si="47"/>
        <v>1.3384772852531297E-3</v>
      </c>
      <c r="F412" s="17">
        <f t="shared" si="48"/>
        <v>6.5526028394612308E-4</v>
      </c>
      <c r="G412" s="17">
        <f t="shared" si="50"/>
        <v>-0.47058823529411764</v>
      </c>
      <c r="H412" s="17">
        <f t="shared" si="49"/>
        <v>-6.2987166364853158E-4</v>
      </c>
    </row>
    <row r="413" spans="1:8" x14ac:dyDescent="0.2">
      <c r="A413" s="14"/>
      <c r="B413" s="15" t="s">
        <v>386</v>
      </c>
      <c r="C413" s="16">
        <v>59</v>
      </c>
      <c r="D413" s="16">
        <v>6</v>
      </c>
      <c r="E413" s="17">
        <f t="shared" ref="E413:E476" si="51">+IF(C413=0,"",C413/C$349)</f>
        <v>4.6453035194079203E-3</v>
      </c>
      <c r="F413" s="17">
        <f t="shared" ref="F413:F476" si="52">+IF(D413=0,"",D413/D$349)</f>
        <v>4.3684018929741539E-4</v>
      </c>
      <c r="G413" s="17">
        <f t="shared" si="50"/>
        <v>-0.89830508474576276</v>
      </c>
      <c r="H413" s="17">
        <f t="shared" ref="H413:H476" si="53">+IF(OR(AND(E413=""),(G413="")),"",E413*G413)</f>
        <v>-4.1728997716715217E-3</v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2</v>
      </c>
      <c r="D415" s="16">
        <v>0</v>
      </c>
      <c r="E415" s="17">
        <f t="shared" si="51"/>
        <v>1.574679159121329E-4</v>
      </c>
      <c r="F415" s="17" t="str">
        <f t="shared" si="52"/>
        <v/>
      </c>
      <c r="G415" s="17">
        <f t="shared" si="54"/>
        <v>-1</v>
      </c>
      <c r="H415" s="17">
        <f t="shared" si="53"/>
        <v>-1.574679159121329E-4</v>
      </c>
    </row>
    <row r="416" spans="1:8" x14ac:dyDescent="0.2">
      <c r="A416" s="14"/>
      <c r="B416" s="15" t="s">
        <v>389</v>
      </c>
      <c r="C416" s="16">
        <v>5</v>
      </c>
      <c r="D416" s="16">
        <v>1</v>
      </c>
      <c r="E416" s="17">
        <f t="shared" si="51"/>
        <v>3.9366978978033225E-4</v>
      </c>
      <c r="F416" s="17">
        <f t="shared" si="52"/>
        <v>7.2806698216235893E-5</v>
      </c>
      <c r="G416" s="17">
        <f t="shared" si="54"/>
        <v>-0.8</v>
      </c>
      <c r="H416" s="17">
        <f t="shared" si="53"/>
        <v>-3.1493583182426585E-4</v>
      </c>
    </row>
    <row r="417" spans="1:8" x14ac:dyDescent="0.2">
      <c r="A417" s="14"/>
      <c r="B417" s="15" t="s">
        <v>390</v>
      </c>
      <c r="C417" s="16">
        <v>2</v>
      </c>
      <c r="D417" s="16">
        <v>0</v>
      </c>
      <c r="E417" s="17">
        <f t="shared" si="51"/>
        <v>1.574679159121329E-4</v>
      </c>
      <c r="F417" s="17" t="str">
        <f t="shared" si="52"/>
        <v/>
      </c>
      <c r="G417" s="17">
        <f t="shared" si="54"/>
        <v>-1</v>
      </c>
      <c r="H417" s="17">
        <f t="shared" si="53"/>
        <v>-1.574679159121329E-4</v>
      </c>
    </row>
    <row r="418" spans="1:8" x14ac:dyDescent="0.2">
      <c r="A418" s="14"/>
      <c r="B418" s="15" t="s">
        <v>391</v>
      </c>
      <c r="C418" s="16">
        <v>1</v>
      </c>
      <c r="D418" s="16">
        <v>1</v>
      </c>
      <c r="E418" s="17">
        <f t="shared" si="51"/>
        <v>7.8733957956066448E-5</v>
      </c>
      <c r="F418" s="17">
        <f t="shared" si="52"/>
        <v>7.2806698216235893E-5</v>
      </c>
      <c r="G418" s="17">
        <f t="shared" si="54"/>
        <v>0</v>
      </c>
      <c r="H418" s="17">
        <f t="shared" si="53"/>
        <v>0</v>
      </c>
    </row>
    <row r="419" spans="1:8" x14ac:dyDescent="0.2">
      <c r="A419" s="14"/>
      <c r="B419" s="15" t="s">
        <v>392</v>
      </c>
      <c r="C419" s="16">
        <v>7</v>
      </c>
      <c r="D419" s="16">
        <v>14</v>
      </c>
      <c r="E419" s="17">
        <f t="shared" si="51"/>
        <v>5.5113770569246512E-4</v>
      </c>
      <c r="F419" s="17">
        <f t="shared" si="52"/>
        <v>1.0192937750273024E-3</v>
      </c>
      <c r="G419" s="17">
        <f t="shared" si="54"/>
        <v>1</v>
      </c>
      <c r="H419" s="17">
        <f t="shared" si="53"/>
        <v>5.5113770569246512E-4</v>
      </c>
    </row>
    <row r="420" spans="1:8" x14ac:dyDescent="0.2">
      <c r="A420" s="14"/>
      <c r="B420" s="15" t="s">
        <v>393</v>
      </c>
      <c r="C420" s="16">
        <v>437</v>
      </c>
      <c r="D420" s="16">
        <v>415</v>
      </c>
      <c r="E420" s="17">
        <f t="shared" si="51"/>
        <v>3.440673962680104E-2</v>
      </c>
      <c r="F420" s="17">
        <f t="shared" si="52"/>
        <v>3.0214779759737895E-2</v>
      </c>
      <c r="G420" s="17">
        <f t="shared" si="54"/>
        <v>-5.0343249427917618E-2</v>
      </c>
      <c r="H420" s="17">
        <f t="shared" si="53"/>
        <v>-1.7321470750334619E-3</v>
      </c>
    </row>
    <row r="421" spans="1:8" x14ac:dyDescent="0.2">
      <c r="A421" s="14"/>
      <c r="B421" s="15" t="s">
        <v>394</v>
      </c>
      <c r="C421" s="16">
        <v>1</v>
      </c>
      <c r="D421" s="16">
        <v>2</v>
      </c>
      <c r="E421" s="17">
        <f t="shared" si="51"/>
        <v>7.8733957956066448E-5</v>
      </c>
      <c r="F421" s="17">
        <f t="shared" si="52"/>
        <v>1.4561339643247179E-4</v>
      </c>
      <c r="G421" s="17">
        <f t="shared" si="54"/>
        <v>1</v>
      </c>
      <c r="H421" s="17">
        <f t="shared" si="53"/>
        <v>7.8733957956066448E-5</v>
      </c>
    </row>
    <row r="422" spans="1:8" x14ac:dyDescent="0.2">
      <c r="A422" s="14"/>
      <c r="B422" s="15" t="s">
        <v>395</v>
      </c>
      <c r="C422" s="16">
        <v>86</v>
      </c>
      <c r="D422" s="16">
        <v>3</v>
      </c>
      <c r="E422" s="17">
        <f t="shared" si="51"/>
        <v>6.7711203842217146E-3</v>
      </c>
      <c r="F422" s="17">
        <f t="shared" si="52"/>
        <v>2.1842009464870769E-4</v>
      </c>
      <c r="G422" s="17">
        <f t="shared" si="54"/>
        <v>-0.96511627906976749</v>
      </c>
      <c r="H422" s="17">
        <f t="shared" si="53"/>
        <v>-6.5349185103535153E-3</v>
      </c>
    </row>
    <row r="423" spans="1:8" x14ac:dyDescent="0.2">
      <c r="A423" s="14"/>
      <c r="B423" s="15" t="s">
        <v>396</v>
      </c>
      <c r="C423" s="16">
        <v>15</v>
      </c>
      <c r="D423" s="16">
        <v>3</v>
      </c>
      <c r="E423" s="17">
        <f t="shared" si="51"/>
        <v>1.1810093693409968E-3</v>
      </c>
      <c r="F423" s="17">
        <f t="shared" si="52"/>
        <v>2.1842009464870769E-4</v>
      </c>
      <c r="G423" s="17">
        <f t="shared" si="54"/>
        <v>-0.8</v>
      </c>
      <c r="H423" s="17">
        <f t="shared" si="53"/>
        <v>-9.4480749547279754E-4</v>
      </c>
    </row>
    <row r="424" spans="1:8" x14ac:dyDescent="0.2">
      <c r="A424" s="14"/>
      <c r="B424" s="15" t="s">
        <v>397</v>
      </c>
      <c r="C424" s="16">
        <v>69</v>
      </c>
      <c r="D424" s="16">
        <v>26</v>
      </c>
      <c r="E424" s="17">
        <f t="shared" si="51"/>
        <v>5.4326430989685851E-3</v>
      </c>
      <c r="F424" s="17">
        <f t="shared" si="52"/>
        <v>1.8929741536221332E-3</v>
      </c>
      <c r="G424" s="17">
        <f t="shared" si="54"/>
        <v>-0.62318840579710144</v>
      </c>
      <c r="H424" s="17">
        <f t="shared" si="53"/>
        <v>-3.3855601921108573E-3</v>
      </c>
    </row>
    <row r="425" spans="1:8" x14ac:dyDescent="0.2">
      <c r="A425" s="14"/>
      <c r="B425" s="15" t="s">
        <v>398</v>
      </c>
      <c r="C425" s="16">
        <v>34</v>
      </c>
      <c r="D425" s="16">
        <v>25</v>
      </c>
      <c r="E425" s="17">
        <f t="shared" si="51"/>
        <v>2.6769545705062595E-3</v>
      </c>
      <c r="F425" s="17">
        <f t="shared" si="52"/>
        <v>1.8201674554058974E-3</v>
      </c>
      <c r="G425" s="17">
        <f t="shared" si="54"/>
        <v>-0.26470588235294118</v>
      </c>
      <c r="H425" s="17">
        <f t="shared" si="53"/>
        <v>-7.0860562160459815E-4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39</v>
      </c>
      <c r="D428" s="16">
        <v>4</v>
      </c>
      <c r="E428" s="17">
        <f t="shared" si="51"/>
        <v>3.0706243602865915E-3</v>
      </c>
      <c r="F428" s="17">
        <f t="shared" si="52"/>
        <v>2.9122679286494357E-4</v>
      </c>
      <c r="G428" s="17">
        <f t="shared" si="54"/>
        <v>-0.89743589743589747</v>
      </c>
      <c r="H428" s="17">
        <f t="shared" si="53"/>
        <v>-2.7556885284623256E-3</v>
      </c>
    </row>
    <row r="429" spans="1:8" x14ac:dyDescent="0.2">
      <c r="A429" s="14"/>
      <c r="B429" s="15" t="s">
        <v>402</v>
      </c>
      <c r="C429" s="16">
        <v>49</v>
      </c>
      <c r="D429" s="16">
        <v>5</v>
      </c>
      <c r="E429" s="17">
        <f t="shared" si="51"/>
        <v>3.8579639398472563E-3</v>
      </c>
      <c r="F429" s="17">
        <f t="shared" si="52"/>
        <v>3.6403349108117945E-4</v>
      </c>
      <c r="G429" s="17">
        <f t="shared" si="54"/>
        <v>-0.89795918367346939</v>
      </c>
      <c r="H429" s="17">
        <f t="shared" si="53"/>
        <v>-3.4642941500669239E-3</v>
      </c>
    </row>
    <row r="430" spans="1:8" x14ac:dyDescent="0.2">
      <c r="A430" s="14"/>
      <c r="B430" s="15" t="s">
        <v>403</v>
      </c>
      <c r="C430" s="16">
        <v>1</v>
      </c>
      <c r="D430" s="16">
        <v>1</v>
      </c>
      <c r="E430" s="17">
        <f t="shared" si="51"/>
        <v>7.8733957956066448E-5</v>
      </c>
      <c r="F430" s="17">
        <f t="shared" si="52"/>
        <v>7.2806698216235893E-5</v>
      </c>
      <c r="G430" s="17">
        <f t="shared" si="54"/>
        <v>0</v>
      </c>
      <c r="H430" s="17">
        <f t="shared" si="53"/>
        <v>0</v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35</v>
      </c>
      <c r="D432" s="16">
        <v>2</v>
      </c>
      <c r="E432" s="17">
        <f t="shared" si="51"/>
        <v>2.7556885284623256E-3</v>
      </c>
      <c r="F432" s="17">
        <f t="shared" si="52"/>
        <v>1.4561339643247179E-4</v>
      </c>
      <c r="G432" s="17">
        <f t="shared" si="54"/>
        <v>-0.94285714285714284</v>
      </c>
      <c r="H432" s="17">
        <f t="shared" si="53"/>
        <v>-2.5982206125501925E-3</v>
      </c>
    </row>
    <row r="433" spans="1:8" x14ac:dyDescent="0.2">
      <c r="A433" s="14"/>
      <c r="B433" s="15" t="s">
        <v>406</v>
      </c>
      <c r="C433" s="16">
        <v>1</v>
      </c>
      <c r="D433" s="16">
        <v>0</v>
      </c>
      <c r="E433" s="17">
        <f t="shared" si="51"/>
        <v>7.8733957956066448E-5</v>
      </c>
      <c r="F433" s="17" t="str">
        <f t="shared" si="52"/>
        <v/>
      </c>
      <c r="G433" s="17">
        <f t="shared" si="54"/>
        <v>-1</v>
      </c>
      <c r="H433" s="17">
        <f t="shared" si="53"/>
        <v>-7.8733957956066448E-5</v>
      </c>
    </row>
    <row r="434" spans="1:8" ht="25.5" x14ac:dyDescent="0.2">
      <c r="A434" s="14"/>
      <c r="B434" s="15" t="s">
        <v>407</v>
      </c>
      <c r="C434" s="16">
        <v>25</v>
      </c>
      <c r="D434" s="16">
        <v>0</v>
      </c>
      <c r="E434" s="17">
        <f t="shared" si="51"/>
        <v>1.9683489489016612E-3</v>
      </c>
      <c r="F434" s="17" t="str">
        <f t="shared" si="52"/>
        <v/>
      </c>
      <c r="G434" s="17">
        <f t="shared" si="54"/>
        <v>-1</v>
      </c>
      <c r="H434" s="17">
        <f t="shared" si="53"/>
        <v>-1.9683489489016612E-3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13</v>
      </c>
      <c r="E438" s="17" t="str">
        <f t="shared" si="51"/>
        <v/>
      </c>
      <c r="F438" s="17">
        <f t="shared" si="52"/>
        <v>9.464870768110666E-4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7.2806698216235893E-5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1</v>
      </c>
      <c r="D441" s="16">
        <v>0</v>
      </c>
      <c r="E441" s="17">
        <f t="shared" si="51"/>
        <v>7.8733957956066448E-5</v>
      </c>
      <c r="F441" s="17" t="str">
        <f t="shared" si="52"/>
        <v/>
      </c>
      <c r="G441" s="17">
        <f t="shared" si="54"/>
        <v>-1</v>
      </c>
      <c r="H441" s="17">
        <f t="shared" si="53"/>
        <v>-7.8733957956066448E-5</v>
      </c>
    </row>
    <row r="442" spans="1:8" x14ac:dyDescent="0.2">
      <c r="A442" s="14"/>
      <c r="B442" s="15" t="s">
        <v>415</v>
      </c>
      <c r="C442" s="16">
        <v>31</v>
      </c>
      <c r="D442" s="16">
        <v>10</v>
      </c>
      <c r="E442" s="17">
        <f t="shared" si="51"/>
        <v>2.4407526966380602E-3</v>
      </c>
      <c r="F442" s="17">
        <f t="shared" si="52"/>
        <v>7.2806698216235891E-4</v>
      </c>
      <c r="G442" s="17">
        <f t="shared" si="54"/>
        <v>-0.67741935483870963</v>
      </c>
      <c r="H442" s="17">
        <f t="shared" si="53"/>
        <v>-1.6534131170773956E-3</v>
      </c>
    </row>
    <row r="443" spans="1:8" x14ac:dyDescent="0.2">
      <c r="A443" s="14"/>
      <c r="B443" s="15" t="s">
        <v>416</v>
      </c>
      <c r="C443" s="16">
        <v>43</v>
      </c>
      <c r="D443" s="16">
        <v>384</v>
      </c>
      <c r="E443" s="17">
        <f t="shared" si="51"/>
        <v>3.3855601921108573E-3</v>
      </c>
      <c r="F443" s="17">
        <f t="shared" si="52"/>
        <v>2.7957772115034585E-2</v>
      </c>
      <c r="G443" s="17">
        <f t="shared" si="54"/>
        <v>7.9302325581395348</v>
      </c>
      <c r="H443" s="17">
        <f t="shared" si="53"/>
        <v>2.684827966301866E-2</v>
      </c>
    </row>
    <row r="444" spans="1:8" x14ac:dyDescent="0.2">
      <c r="A444" s="14"/>
      <c r="B444" s="15" t="s">
        <v>417</v>
      </c>
      <c r="C444" s="16">
        <v>7</v>
      </c>
      <c r="D444" s="16">
        <v>0</v>
      </c>
      <c r="E444" s="17">
        <f t="shared" si="51"/>
        <v>5.5113770569246512E-4</v>
      </c>
      <c r="F444" s="17" t="str">
        <f t="shared" si="52"/>
        <v/>
      </c>
      <c r="G444" s="17">
        <f t="shared" si="54"/>
        <v>-1</v>
      </c>
      <c r="H444" s="17">
        <f t="shared" si="53"/>
        <v>-5.5113770569246512E-4</v>
      </c>
    </row>
    <row r="445" spans="1:8" x14ac:dyDescent="0.2">
      <c r="A445" s="14"/>
      <c r="B445" s="15" t="s">
        <v>418</v>
      </c>
      <c r="C445" s="16">
        <v>162</v>
      </c>
      <c r="D445" s="16">
        <v>93</v>
      </c>
      <c r="E445" s="17">
        <f t="shared" si="51"/>
        <v>1.2754901188882764E-2</v>
      </c>
      <c r="F445" s="17">
        <f t="shared" si="52"/>
        <v>6.7710229341099385E-3</v>
      </c>
      <c r="G445" s="17">
        <f t="shared" si="54"/>
        <v>-0.42592592592592593</v>
      </c>
      <c r="H445" s="17">
        <f t="shared" si="53"/>
        <v>-5.4326430989685851E-3</v>
      </c>
    </row>
    <row r="446" spans="1:8" x14ac:dyDescent="0.2">
      <c r="A446" s="14"/>
      <c r="B446" s="15" t="s">
        <v>419</v>
      </c>
      <c r="C446" s="16">
        <v>2</v>
      </c>
      <c r="D446" s="16">
        <v>2</v>
      </c>
      <c r="E446" s="17">
        <f t="shared" si="51"/>
        <v>1.574679159121329E-4</v>
      </c>
      <c r="F446" s="17">
        <f t="shared" si="52"/>
        <v>1.4561339643247179E-4</v>
      </c>
      <c r="G446" s="17">
        <f t="shared" si="54"/>
        <v>0</v>
      </c>
      <c r="H446" s="17">
        <f t="shared" si="53"/>
        <v>0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7.2806698216235893E-5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7</v>
      </c>
      <c r="D450" s="16">
        <v>0</v>
      </c>
      <c r="E450" s="17">
        <f t="shared" si="51"/>
        <v>5.5113770569246512E-4</v>
      </c>
      <c r="F450" s="17" t="str">
        <f t="shared" si="52"/>
        <v/>
      </c>
      <c r="G450" s="17">
        <f t="shared" si="54"/>
        <v>-1</v>
      </c>
      <c r="H450" s="17">
        <f t="shared" si="53"/>
        <v>-5.5113770569246512E-4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8</v>
      </c>
      <c r="D453" s="16">
        <v>3</v>
      </c>
      <c r="E453" s="17">
        <f t="shared" si="51"/>
        <v>6.2987166364853158E-4</v>
      </c>
      <c r="F453" s="17">
        <f t="shared" si="52"/>
        <v>2.1842009464870769E-4</v>
      </c>
      <c r="G453" s="17">
        <f t="shared" si="54"/>
        <v>-0.625</v>
      </c>
      <c r="H453" s="17">
        <f t="shared" si="53"/>
        <v>-3.9366978978033225E-4</v>
      </c>
    </row>
    <row r="454" spans="1:8" x14ac:dyDescent="0.2">
      <c r="A454" s="14"/>
      <c r="B454" s="15" t="s">
        <v>427</v>
      </c>
      <c r="C454" s="16">
        <v>1</v>
      </c>
      <c r="D454" s="16">
        <v>0</v>
      </c>
      <c r="E454" s="17">
        <f t="shared" si="51"/>
        <v>7.8733957956066448E-5</v>
      </c>
      <c r="F454" s="17" t="str">
        <f t="shared" si="52"/>
        <v/>
      </c>
      <c r="G454" s="17">
        <f t="shared" si="54"/>
        <v>-1</v>
      </c>
      <c r="H454" s="17">
        <f t="shared" si="53"/>
        <v>-7.8733957956066448E-5</v>
      </c>
    </row>
    <row r="455" spans="1:8" x14ac:dyDescent="0.2">
      <c r="A455" s="14"/>
      <c r="B455" s="15" t="s">
        <v>428</v>
      </c>
      <c r="C455" s="16">
        <v>4</v>
      </c>
      <c r="D455" s="16">
        <v>3</v>
      </c>
      <c r="E455" s="17">
        <f t="shared" si="51"/>
        <v>3.1493583182426579E-4</v>
      </c>
      <c r="F455" s="17">
        <f t="shared" si="52"/>
        <v>2.1842009464870769E-4</v>
      </c>
      <c r="G455" s="17">
        <f t="shared" si="54"/>
        <v>-0.25</v>
      </c>
      <c r="H455" s="17">
        <f t="shared" si="53"/>
        <v>-7.8733957956066448E-5</v>
      </c>
    </row>
    <row r="456" spans="1:8" x14ac:dyDescent="0.2">
      <c r="A456" s="14"/>
      <c r="B456" s="15" t="s">
        <v>429</v>
      </c>
      <c r="C456" s="16">
        <v>23</v>
      </c>
      <c r="D456" s="16">
        <v>8</v>
      </c>
      <c r="E456" s="17">
        <f t="shared" si="51"/>
        <v>1.8108810329895283E-3</v>
      </c>
      <c r="F456" s="17">
        <f t="shared" si="52"/>
        <v>5.8245358572988715E-4</v>
      </c>
      <c r="G456" s="17">
        <f t="shared" si="54"/>
        <v>-0.65217391304347827</v>
      </c>
      <c r="H456" s="17">
        <f t="shared" si="53"/>
        <v>-1.1810093693409968E-3</v>
      </c>
    </row>
    <row r="457" spans="1:8" x14ac:dyDescent="0.2">
      <c r="A457" s="14"/>
      <c r="B457" s="15" t="s">
        <v>430</v>
      </c>
      <c r="C457" s="16">
        <v>6</v>
      </c>
      <c r="D457" s="16">
        <v>3</v>
      </c>
      <c r="E457" s="17">
        <f t="shared" si="51"/>
        <v>4.7240374773639871E-4</v>
      </c>
      <c r="F457" s="17">
        <f t="shared" si="52"/>
        <v>2.1842009464870769E-4</v>
      </c>
      <c r="G457" s="17">
        <f t="shared" si="54"/>
        <v>-0.5</v>
      </c>
      <c r="H457" s="17">
        <f t="shared" si="53"/>
        <v>-2.3620187386819936E-4</v>
      </c>
    </row>
    <row r="458" spans="1:8" ht="25.5" x14ac:dyDescent="0.2">
      <c r="A458" s="14"/>
      <c r="B458" s="15" t="s">
        <v>431</v>
      </c>
      <c r="C458" s="16">
        <v>3</v>
      </c>
      <c r="D458" s="16">
        <v>3</v>
      </c>
      <c r="E458" s="17">
        <f t="shared" si="51"/>
        <v>2.3620187386819936E-4</v>
      </c>
      <c r="F458" s="17">
        <f t="shared" si="52"/>
        <v>2.1842009464870769E-4</v>
      </c>
      <c r="G458" s="17">
        <f t="shared" si="54"/>
        <v>0</v>
      </c>
      <c r="H458" s="17">
        <f t="shared" si="53"/>
        <v>0</v>
      </c>
    </row>
    <row r="459" spans="1:8" ht="25.5" x14ac:dyDescent="0.2">
      <c r="A459" s="14"/>
      <c r="B459" s="15" t="s">
        <v>432</v>
      </c>
      <c r="C459" s="16">
        <v>50</v>
      </c>
      <c r="D459" s="16">
        <v>16</v>
      </c>
      <c r="E459" s="17">
        <f t="shared" si="51"/>
        <v>3.9366978978033224E-3</v>
      </c>
      <c r="F459" s="17">
        <f t="shared" si="52"/>
        <v>1.1649071714597743E-3</v>
      </c>
      <c r="G459" s="17">
        <f t="shared" si="54"/>
        <v>-0.68</v>
      </c>
      <c r="H459" s="17">
        <f t="shared" si="53"/>
        <v>-2.6769545705062595E-3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1</v>
      </c>
      <c r="D461" s="16">
        <v>3</v>
      </c>
      <c r="E461" s="17">
        <f t="shared" si="51"/>
        <v>7.8733957956066448E-5</v>
      </c>
      <c r="F461" s="17">
        <f t="shared" si="52"/>
        <v>2.1842009464870769E-4</v>
      </c>
      <c r="G461" s="17">
        <f t="shared" si="54"/>
        <v>2</v>
      </c>
      <c r="H461" s="17">
        <f t="shared" si="53"/>
        <v>1.574679159121329E-4</v>
      </c>
    </row>
    <row r="462" spans="1:8" ht="25.5" x14ac:dyDescent="0.2">
      <c r="A462" s="14"/>
      <c r="B462" s="15" t="s">
        <v>435</v>
      </c>
      <c r="C462" s="16">
        <v>10</v>
      </c>
      <c r="D462" s="16">
        <v>0</v>
      </c>
      <c r="E462" s="17">
        <f t="shared" si="51"/>
        <v>7.8733957956066451E-4</v>
      </c>
      <c r="F462" s="17" t="str">
        <f t="shared" si="52"/>
        <v/>
      </c>
      <c r="G462" s="17">
        <f t="shared" si="54"/>
        <v>-1</v>
      </c>
      <c r="H462" s="17">
        <f t="shared" si="53"/>
        <v>-7.8733957956066451E-4</v>
      </c>
    </row>
    <row r="463" spans="1:8" x14ac:dyDescent="0.2">
      <c r="A463" s="14"/>
      <c r="B463" s="15" t="s">
        <v>436</v>
      </c>
      <c r="C463" s="16">
        <v>10</v>
      </c>
      <c r="D463" s="16">
        <v>0</v>
      </c>
      <c r="E463" s="17">
        <f t="shared" si="51"/>
        <v>7.8733957956066451E-4</v>
      </c>
      <c r="F463" s="17" t="str">
        <f t="shared" si="52"/>
        <v/>
      </c>
      <c r="G463" s="17">
        <f t="shared" si="54"/>
        <v>-1</v>
      </c>
      <c r="H463" s="17">
        <f t="shared" si="53"/>
        <v>-7.8733957956066451E-4</v>
      </c>
    </row>
    <row r="464" spans="1:8" x14ac:dyDescent="0.2">
      <c r="A464" s="14"/>
      <c r="B464" s="15" t="s">
        <v>437</v>
      </c>
      <c r="C464" s="16">
        <v>5</v>
      </c>
      <c r="D464" s="16">
        <v>1</v>
      </c>
      <c r="E464" s="17">
        <f t="shared" si="51"/>
        <v>3.9366978978033225E-4</v>
      </c>
      <c r="F464" s="17">
        <f t="shared" si="52"/>
        <v>7.2806698216235893E-5</v>
      </c>
      <c r="G464" s="17">
        <f t="shared" si="54"/>
        <v>-0.8</v>
      </c>
      <c r="H464" s="17">
        <f t="shared" si="53"/>
        <v>-3.1493583182426585E-4</v>
      </c>
    </row>
    <row r="465" spans="1:8" x14ac:dyDescent="0.2">
      <c r="A465" s="14"/>
      <c r="B465" s="15" t="s">
        <v>438</v>
      </c>
      <c r="C465" s="16">
        <v>28</v>
      </c>
      <c r="D465" s="16">
        <v>8</v>
      </c>
      <c r="E465" s="17">
        <f t="shared" si="51"/>
        <v>2.2045508227698605E-3</v>
      </c>
      <c r="F465" s="17">
        <f t="shared" si="52"/>
        <v>5.8245358572988715E-4</v>
      </c>
      <c r="G465" s="17">
        <f t="shared" si="54"/>
        <v>-0.7142857142857143</v>
      </c>
      <c r="H465" s="17">
        <f t="shared" si="53"/>
        <v>-1.574679159121329E-3</v>
      </c>
    </row>
    <row r="466" spans="1:8" x14ac:dyDescent="0.2">
      <c r="A466" s="14"/>
      <c r="B466" s="15" t="s">
        <v>439</v>
      </c>
      <c r="C466" s="16">
        <v>10</v>
      </c>
      <c r="D466" s="16">
        <v>1</v>
      </c>
      <c r="E466" s="17">
        <f t="shared" si="51"/>
        <v>7.8733957956066451E-4</v>
      </c>
      <c r="F466" s="17">
        <f t="shared" si="52"/>
        <v>7.2806698216235893E-5</v>
      </c>
      <c r="G466" s="17">
        <f t="shared" si="54"/>
        <v>-0.9</v>
      </c>
      <c r="H466" s="17">
        <f t="shared" si="53"/>
        <v>-7.0860562160459804E-4</v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1</v>
      </c>
      <c r="D468" s="16">
        <v>0</v>
      </c>
      <c r="E468" s="17">
        <f t="shared" si="51"/>
        <v>7.8733957956066448E-5</v>
      </c>
      <c r="F468" s="17" t="str">
        <f t="shared" si="52"/>
        <v/>
      </c>
      <c r="G468" s="17">
        <f t="shared" si="54"/>
        <v>-1</v>
      </c>
      <c r="H468" s="17">
        <f t="shared" si="53"/>
        <v>-7.8733957956066448E-5</v>
      </c>
    </row>
    <row r="469" spans="1:8" x14ac:dyDescent="0.2">
      <c r="A469" s="14"/>
      <c r="B469" s="15" t="s">
        <v>442</v>
      </c>
      <c r="C469" s="16">
        <v>17</v>
      </c>
      <c r="D469" s="16">
        <v>6</v>
      </c>
      <c r="E469" s="17">
        <f t="shared" si="51"/>
        <v>1.3384772852531297E-3</v>
      </c>
      <c r="F469" s="17">
        <f t="shared" si="52"/>
        <v>4.3684018929741539E-4</v>
      </c>
      <c r="G469" s="17">
        <f t="shared" si="54"/>
        <v>-0.6470588235294118</v>
      </c>
      <c r="H469" s="17">
        <f t="shared" si="53"/>
        <v>-8.6607353751673108E-4</v>
      </c>
    </row>
    <row r="470" spans="1:8" x14ac:dyDescent="0.2">
      <c r="A470" s="14"/>
      <c r="B470" s="15" t="s">
        <v>443</v>
      </c>
      <c r="C470" s="16">
        <v>13</v>
      </c>
      <c r="D470" s="16">
        <v>4</v>
      </c>
      <c r="E470" s="17">
        <f t="shared" si="51"/>
        <v>1.0235414534288639E-3</v>
      </c>
      <c r="F470" s="17">
        <f t="shared" si="52"/>
        <v>2.9122679286494357E-4</v>
      </c>
      <c r="G470" s="17">
        <f t="shared" si="54"/>
        <v>-0.69230769230769229</v>
      </c>
      <c r="H470" s="17">
        <f t="shared" si="53"/>
        <v>-7.0860562160459804E-4</v>
      </c>
    </row>
    <row r="471" spans="1:8" x14ac:dyDescent="0.2">
      <c r="A471" s="14"/>
      <c r="B471" s="15" t="s">
        <v>444</v>
      </c>
      <c r="C471" s="16">
        <v>96</v>
      </c>
      <c r="D471" s="16">
        <v>18</v>
      </c>
      <c r="E471" s="17">
        <f t="shared" si="51"/>
        <v>7.5584599637823794E-3</v>
      </c>
      <c r="F471" s="17">
        <f t="shared" si="52"/>
        <v>1.3105205678922462E-3</v>
      </c>
      <c r="G471" s="17">
        <f t="shared" si="54"/>
        <v>-0.8125</v>
      </c>
      <c r="H471" s="17">
        <f t="shared" si="53"/>
        <v>-6.1412487205731829E-3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1</v>
      </c>
      <c r="E473" s="17" t="str">
        <f t="shared" si="51"/>
        <v/>
      </c>
      <c r="F473" s="17">
        <f t="shared" si="52"/>
        <v>7.2806698216235893E-5</v>
      </c>
      <c r="G473" s="17">
        <f t="shared" si="54"/>
        <v>1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4</v>
      </c>
      <c r="D475" s="16">
        <v>0</v>
      </c>
      <c r="E475" s="17">
        <f t="shared" si="51"/>
        <v>3.1493583182426579E-4</v>
      </c>
      <c r="F475" s="17" t="str">
        <f t="shared" si="52"/>
        <v/>
      </c>
      <c r="G475" s="17">
        <f t="shared" si="54"/>
        <v>-1</v>
      </c>
      <c r="H475" s="17">
        <f t="shared" si="53"/>
        <v>-3.1493583182426579E-4</v>
      </c>
    </row>
    <row r="476" spans="1:8" x14ac:dyDescent="0.2">
      <c r="A476" s="14"/>
      <c r="B476" s="15" t="s">
        <v>449</v>
      </c>
      <c r="C476" s="16">
        <v>4</v>
      </c>
      <c r="D476" s="16">
        <v>3</v>
      </c>
      <c r="E476" s="17">
        <f t="shared" si="51"/>
        <v>3.1493583182426579E-4</v>
      </c>
      <c r="F476" s="17">
        <f t="shared" si="52"/>
        <v>2.1842009464870769E-4</v>
      </c>
      <c r="G476" s="17">
        <f t="shared" si="54"/>
        <v>-0.25</v>
      </c>
      <c r="H476" s="17">
        <f t="shared" si="53"/>
        <v>-7.8733957956066448E-5</v>
      </c>
    </row>
    <row r="477" spans="1:8" x14ac:dyDescent="0.2">
      <c r="A477" s="14"/>
      <c r="B477" s="15" t="s">
        <v>450</v>
      </c>
      <c r="C477" s="16">
        <v>1</v>
      </c>
      <c r="D477" s="16">
        <v>0</v>
      </c>
      <c r="E477" s="17">
        <f t="shared" ref="E477:E540" si="55">+IF(C477=0,"",C477/C$349)</f>
        <v>7.8733957956066448E-5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-7.8733957956066448E-5</v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59</v>
      </c>
      <c r="D479" s="16">
        <v>11</v>
      </c>
      <c r="E479" s="17">
        <f t="shared" si="55"/>
        <v>4.6453035194079203E-3</v>
      </c>
      <c r="F479" s="17">
        <f t="shared" si="56"/>
        <v>8.0087368037859484E-4</v>
      </c>
      <c r="G479" s="17">
        <f t="shared" si="58"/>
        <v>-0.81355932203389836</v>
      </c>
      <c r="H479" s="17">
        <f t="shared" si="57"/>
        <v>-3.7792299818911897E-3</v>
      </c>
    </row>
    <row r="480" spans="1:8" ht="25.5" x14ac:dyDescent="0.2">
      <c r="A480" s="14"/>
      <c r="B480" s="15" t="s">
        <v>453</v>
      </c>
      <c r="C480" s="16">
        <v>27</v>
      </c>
      <c r="D480" s="16">
        <v>0</v>
      </c>
      <c r="E480" s="17">
        <f t="shared" si="55"/>
        <v>2.1258168648137944E-3</v>
      </c>
      <c r="F480" s="17" t="str">
        <f t="shared" si="56"/>
        <v/>
      </c>
      <c r="G480" s="17">
        <f t="shared" si="58"/>
        <v>-1</v>
      </c>
      <c r="H480" s="17">
        <f t="shared" si="57"/>
        <v>-2.1258168648137944E-3</v>
      </c>
    </row>
    <row r="481" spans="1:8" x14ac:dyDescent="0.2">
      <c r="A481" s="14"/>
      <c r="B481" s="15" t="s">
        <v>454</v>
      </c>
      <c r="C481" s="16">
        <v>3</v>
      </c>
      <c r="D481" s="16">
        <v>1</v>
      </c>
      <c r="E481" s="17">
        <f t="shared" si="55"/>
        <v>2.3620187386819936E-4</v>
      </c>
      <c r="F481" s="17">
        <f t="shared" si="56"/>
        <v>7.2806698216235893E-5</v>
      </c>
      <c r="G481" s="17">
        <f t="shared" si="58"/>
        <v>-0.66666666666666663</v>
      </c>
      <c r="H481" s="17">
        <f t="shared" si="57"/>
        <v>-1.574679159121329E-4</v>
      </c>
    </row>
    <row r="482" spans="1:8" x14ac:dyDescent="0.2">
      <c r="A482" s="14"/>
      <c r="B482" s="15" t="s">
        <v>455</v>
      </c>
      <c r="C482" s="16">
        <v>1</v>
      </c>
      <c r="D482" s="16">
        <v>0</v>
      </c>
      <c r="E482" s="17">
        <f t="shared" si="55"/>
        <v>7.8733957956066448E-5</v>
      </c>
      <c r="F482" s="17" t="str">
        <f t="shared" si="56"/>
        <v/>
      </c>
      <c r="G482" s="17">
        <f t="shared" si="58"/>
        <v>-1</v>
      </c>
      <c r="H482" s="17">
        <f t="shared" si="57"/>
        <v>-7.8733957956066448E-5</v>
      </c>
    </row>
    <row r="483" spans="1:8" x14ac:dyDescent="0.2">
      <c r="A483" s="14"/>
      <c r="B483" s="15" t="s">
        <v>456</v>
      </c>
      <c r="C483" s="16">
        <v>11</v>
      </c>
      <c r="D483" s="16">
        <v>2</v>
      </c>
      <c r="E483" s="17">
        <f t="shared" si="55"/>
        <v>8.6607353751673097E-4</v>
      </c>
      <c r="F483" s="17">
        <f t="shared" si="56"/>
        <v>1.4561339643247179E-4</v>
      </c>
      <c r="G483" s="17">
        <f t="shared" si="58"/>
        <v>-0.81818181818181823</v>
      </c>
      <c r="H483" s="17">
        <f t="shared" si="57"/>
        <v>-7.0860562160459815E-4</v>
      </c>
    </row>
    <row r="484" spans="1:8" x14ac:dyDescent="0.2">
      <c r="A484" s="14"/>
      <c r="B484" s="15" t="s">
        <v>457</v>
      </c>
      <c r="C484" s="16">
        <v>91</v>
      </c>
      <c r="D484" s="16">
        <v>8</v>
      </c>
      <c r="E484" s="17">
        <f t="shared" si="55"/>
        <v>7.164790174002047E-3</v>
      </c>
      <c r="F484" s="17">
        <f t="shared" si="56"/>
        <v>5.8245358572988715E-4</v>
      </c>
      <c r="G484" s="17">
        <f t="shared" si="58"/>
        <v>-0.91208791208791207</v>
      </c>
      <c r="H484" s="17">
        <f t="shared" si="57"/>
        <v>-6.5349185103535153E-3</v>
      </c>
    </row>
    <row r="485" spans="1:8" x14ac:dyDescent="0.2">
      <c r="A485" s="14"/>
      <c r="B485" s="15" t="s">
        <v>458</v>
      </c>
      <c r="C485" s="16">
        <v>1</v>
      </c>
      <c r="D485" s="16">
        <v>0</v>
      </c>
      <c r="E485" s="17">
        <f t="shared" si="55"/>
        <v>7.8733957956066448E-5</v>
      </c>
      <c r="F485" s="17" t="str">
        <f t="shared" si="56"/>
        <v/>
      </c>
      <c r="G485" s="17">
        <f t="shared" si="58"/>
        <v>-1</v>
      </c>
      <c r="H485" s="17">
        <f t="shared" si="57"/>
        <v>-7.8733957956066448E-5</v>
      </c>
    </row>
    <row r="486" spans="1:8" x14ac:dyDescent="0.2">
      <c r="A486" s="14"/>
      <c r="B486" s="15" t="s">
        <v>459</v>
      </c>
      <c r="C486" s="16">
        <v>118</v>
      </c>
      <c r="D486" s="16">
        <v>32</v>
      </c>
      <c r="E486" s="17">
        <f t="shared" si="55"/>
        <v>9.2906070388158405E-3</v>
      </c>
      <c r="F486" s="17">
        <f t="shared" si="56"/>
        <v>2.3298143429195486E-3</v>
      </c>
      <c r="G486" s="17">
        <f t="shared" si="58"/>
        <v>-0.72881355932203384</v>
      </c>
      <c r="H486" s="17">
        <f t="shared" si="57"/>
        <v>-6.7711203842217137E-3</v>
      </c>
    </row>
    <row r="487" spans="1:8" x14ac:dyDescent="0.2">
      <c r="A487" s="14"/>
      <c r="B487" s="15" t="s">
        <v>460</v>
      </c>
      <c r="C487" s="16">
        <v>7</v>
      </c>
      <c r="D487" s="16">
        <v>1</v>
      </c>
      <c r="E487" s="17">
        <f t="shared" si="55"/>
        <v>5.5113770569246512E-4</v>
      </c>
      <c r="F487" s="17">
        <f t="shared" si="56"/>
        <v>7.2806698216235893E-5</v>
      </c>
      <c r="G487" s="17">
        <f t="shared" si="58"/>
        <v>-0.8571428571428571</v>
      </c>
      <c r="H487" s="17">
        <f t="shared" si="57"/>
        <v>-4.7240374773639866E-4</v>
      </c>
    </row>
    <row r="488" spans="1:8" x14ac:dyDescent="0.2">
      <c r="A488" s="14"/>
      <c r="B488" s="15" t="s">
        <v>461</v>
      </c>
      <c r="C488" s="16">
        <v>3</v>
      </c>
      <c r="D488" s="16">
        <v>0</v>
      </c>
      <c r="E488" s="17">
        <f t="shared" si="55"/>
        <v>2.3620187386819936E-4</v>
      </c>
      <c r="F488" s="17" t="str">
        <f t="shared" si="56"/>
        <v/>
      </c>
      <c r="G488" s="17">
        <f t="shared" si="58"/>
        <v>-1</v>
      </c>
      <c r="H488" s="17">
        <f t="shared" si="57"/>
        <v>-2.3620187386819936E-4</v>
      </c>
    </row>
    <row r="489" spans="1:8" x14ac:dyDescent="0.2">
      <c r="A489" s="14"/>
      <c r="B489" s="15" t="s">
        <v>462</v>
      </c>
      <c r="C489" s="16">
        <v>3</v>
      </c>
      <c r="D489" s="16">
        <v>2</v>
      </c>
      <c r="E489" s="17">
        <f t="shared" si="55"/>
        <v>2.3620187386819936E-4</v>
      </c>
      <c r="F489" s="17">
        <f t="shared" si="56"/>
        <v>1.4561339643247179E-4</v>
      </c>
      <c r="G489" s="17">
        <f t="shared" si="58"/>
        <v>-0.33333333333333331</v>
      </c>
      <c r="H489" s="17">
        <f t="shared" si="57"/>
        <v>-7.8733957956066448E-5</v>
      </c>
    </row>
    <row r="490" spans="1:8" x14ac:dyDescent="0.2">
      <c r="A490" s="14"/>
      <c r="B490" s="15" t="s">
        <v>463</v>
      </c>
      <c r="C490" s="16">
        <v>93</v>
      </c>
      <c r="D490" s="16">
        <v>13</v>
      </c>
      <c r="E490" s="17">
        <f t="shared" si="55"/>
        <v>7.3222580899141802E-3</v>
      </c>
      <c r="F490" s="17">
        <f t="shared" si="56"/>
        <v>9.464870768110666E-4</v>
      </c>
      <c r="G490" s="17">
        <f t="shared" si="58"/>
        <v>-0.86021505376344087</v>
      </c>
      <c r="H490" s="17">
        <f t="shared" si="57"/>
        <v>-6.2987166364853161E-3</v>
      </c>
    </row>
    <row r="491" spans="1:8" x14ac:dyDescent="0.2">
      <c r="A491" s="14"/>
      <c r="B491" s="15" t="s">
        <v>464</v>
      </c>
      <c r="C491" s="16">
        <v>1</v>
      </c>
      <c r="D491" s="16">
        <v>1</v>
      </c>
      <c r="E491" s="17">
        <f t="shared" si="55"/>
        <v>7.8733957956066448E-5</v>
      </c>
      <c r="F491" s="17">
        <f t="shared" si="56"/>
        <v>7.2806698216235893E-5</v>
      </c>
      <c r="G491" s="17">
        <f t="shared" si="58"/>
        <v>0</v>
      </c>
      <c r="H491" s="17">
        <f t="shared" si="57"/>
        <v>0</v>
      </c>
    </row>
    <row r="492" spans="1:8" ht="25.5" x14ac:dyDescent="0.2">
      <c r="A492" s="14"/>
      <c r="B492" s="15" t="s">
        <v>465</v>
      </c>
      <c r="C492" s="16">
        <v>2</v>
      </c>
      <c r="D492" s="16">
        <v>0</v>
      </c>
      <c r="E492" s="17">
        <f t="shared" si="55"/>
        <v>1.574679159121329E-4</v>
      </c>
      <c r="F492" s="17" t="str">
        <f t="shared" si="56"/>
        <v/>
      </c>
      <c r="G492" s="17">
        <f t="shared" si="58"/>
        <v>-1</v>
      </c>
      <c r="H492" s="17">
        <f t="shared" si="57"/>
        <v>-1.574679159121329E-4</v>
      </c>
    </row>
    <row r="493" spans="1:8" x14ac:dyDescent="0.2">
      <c r="A493" s="14"/>
      <c r="B493" s="15" t="s">
        <v>466</v>
      </c>
      <c r="C493" s="16">
        <v>10</v>
      </c>
      <c r="D493" s="16">
        <v>0</v>
      </c>
      <c r="E493" s="17">
        <f t="shared" si="55"/>
        <v>7.8733957956066451E-4</v>
      </c>
      <c r="F493" s="17" t="str">
        <f t="shared" si="56"/>
        <v/>
      </c>
      <c r="G493" s="17">
        <f t="shared" si="58"/>
        <v>-1</v>
      </c>
      <c r="H493" s="17">
        <f t="shared" si="57"/>
        <v>-7.8733957956066451E-4</v>
      </c>
    </row>
    <row r="494" spans="1:8" ht="25.5" x14ac:dyDescent="0.2">
      <c r="A494" s="14"/>
      <c r="B494" s="15" t="s">
        <v>467</v>
      </c>
      <c r="C494" s="16">
        <v>10</v>
      </c>
      <c r="D494" s="16">
        <v>1</v>
      </c>
      <c r="E494" s="17">
        <f t="shared" si="55"/>
        <v>7.8733957956066451E-4</v>
      </c>
      <c r="F494" s="17">
        <f t="shared" si="56"/>
        <v>7.2806698216235893E-5</v>
      </c>
      <c r="G494" s="17">
        <f t="shared" si="58"/>
        <v>-0.9</v>
      </c>
      <c r="H494" s="17">
        <f t="shared" si="57"/>
        <v>-7.0860562160459804E-4</v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</v>
      </c>
      <c r="D497" s="16">
        <v>0</v>
      </c>
      <c r="E497" s="17">
        <f t="shared" si="55"/>
        <v>7.8733957956066448E-5</v>
      </c>
      <c r="F497" s="17" t="str">
        <f t="shared" si="56"/>
        <v/>
      </c>
      <c r="G497" s="17">
        <f t="shared" si="58"/>
        <v>-1</v>
      </c>
      <c r="H497" s="17">
        <f t="shared" si="57"/>
        <v>-7.8733957956066448E-5</v>
      </c>
    </row>
    <row r="498" spans="1:8" ht="25.5" x14ac:dyDescent="0.2">
      <c r="A498" s="14"/>
      <c r="B498" s="15" t="s">
        <v>471</v>
      </c>
      <c r="C498" s="16">
        <v>0</v>
      </c>
      <c r="D498" s="16">
        <v>10</v>
      </c>
      <c r="E498" s="17" t="str">
        <f t="shared" si="55"/>
        <v/>
      </c>
      <c r="F498" s="17">
        <f t="shared" si="56"/>
        <v>7.2806698216235891E-4</v>
      </c>
      <c r="G498" s="17">
        <f t="shared" si="58"/>
        <v>1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1</v>
      </c>
      <c r="D499" s="16">
        <v>0</v>
      </c>
      <c r="E499" s="17">
        <f t="shared" si="55"/>
        <v>7.8733957956066448E-5</v>
      </c>
      <c r="F499" s="17" t="str">
        <f t="shared" si="56"/>
        <v/>
      </c>
      <c r="G499" s="17">
        <f t="shared" si="58"/>
        <v>-1</v>
      </c>
      <c r="H499" s="17">
        <f t="shared" si="57"/>
        <v>-7.8733957956066448E-5</v>
      </c>
    </row>
    <row r="500" spans="1:8" ht="25.5" x14ac:dyDescent="0.2">
      <c r="A500" s="14"/>
      <c r="B500" s="15" t="s">
        <v>473</v>
      </c>
      <c r="C500" s="16">
        <v>47</v>
      </c>
      <c r="D500" s="16">
        <v>22</v>
      </c>
      <c r="E500" s="17">
        <f t="shared" si="55"/>
        <v>3.7004960239351231E-3</v>
      </c>
      <c r="F500" s="17">
        <f t="shared" si="56"/>
        <v>1.6017473607571897E-3</v>
      </c>
      <c r="G500" s="17">
        <f t="shared" si="58"/>
        <v>-0.53191489361702127</v>
      </c>
      <c r="H500" s="17">
        <f t="shared" si="57"/>
        <v>-1.9683489489016612E-3</v>
      </c>
    </row>
    <row r="501" spans="1:8" ht="25.5" x14ac:dyDescent="0.2">
      <c r="A501" s="14"/>
      <c r="B501" s="15" t="s">
        <v>474</v>
      </c>
      <c r="C501" s="16">
        <v>0</v>
      </c>
      <c r="D501" s="16">
        <v>1</v>
      </c>
      <c r="E501" s="17" t="str">
        <f t="shared" si="55"/>
        <v/>
      </c>
      <c r="F501" s="17">
        <f t="shared" si="56"/>
        <v>7.2806698216235893E-5</v>
      </c>
      <c r="G501" s="17">
        <f t="shared" si="58"/>
        <v>1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1</v>
      </c>
      <c r="E503" s="17" t="str">
        <f t="shared" si="55"/>
        <v/>
      </c>
      <c r="F503" s="17">
        <f t="shared" si="56"/>
        <v>7.2806698216235893E-5</v>
      </c>
      <c r="G503" s="17">
        <f t="shared" si="58"/>
        <v>1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6</v>
      </c>
      <c r="D506" s="16">
        <v>3</v>
      </c>
      <c r="E506" s="17">
        <f t="shared" si="55"/>
        <v>4.7240374773639871E-4</v>
      </c>
      <c r="F506" s="17">
        <f t="shared" si="56"/>
        <v>2.1842009464870769E-4</v>
      </c>
      <c r="G506" s="17">
        <f t="shared" si="58"/>
        <v>-0.5</v>
      </c>
      <c r="H506" s="17">
        <f t="shared" si="57"/>
        <v>-2.3620187386819936E-4</v>
      </c>
    </row>
    <row r="507" spans="1:8" x14ac:dyDescent="0.2">
      <c r="A507" s="14"/>
      <c r="B507" s="15" t="s">
        <v>480</v>
      </c>
      <c r="C507" s="16">
        <v>1</v>
      </c>
      <c r="D507" s="16">
        <v>2</v>
      </c>
      <c r="E507" s="17">
        <f t="shared" si="55"/>
        <v>7.8733957956066448E-5</v>
      </c>
      <c r="F507" s="17">
        <f t="shared" si="56"/>
        <v>1.4561339643247179E-4</v>
      </c>
      <c r="G507" s="17">
        <f t="shared" si="58"/>
        <v>1</v>
      </c>
      <c r="H507" s="17">
        <f t="shared" si="57"/>
        <v>7.8733957956066448E-5</v>
      </c>
    </row>
    <row r="508" spans="1:8" ht="25.5" x14ac:dyDescent="0.2">
      <c r="A508" s="14"/>
      <c r="B508" s="15" t="s">
        <v>481</v>
      </c>
      <c r="C508" s="16">
        <v>7</v>
      </c>
      <c r="D508" s="16">
        <v>3</v>
      </c>
      <c r="E508" s="17">
        <f t="shared" si="55"/>
        <v>5.5113770569246512E-4</v>
      </c>
      <c r="F508" s="17">
        <f t="shared" si="56"/>
        <v>2.1842009464870769E-4</v>
      </c>
      <c r="G508" s="17">
        <f t="shared" si="58"/>
        <v>-0.5714285714285714</v>
      </c>
      <c r="H508" s="17">
        <f t="shared" si="57"/>
        <v>-3.1493583182426579E-4</v>
      </c>
    </row>
    <row r="509" spans="1:8" x14ac:dyDescent="0.2">
      <c r="A509" s="14"/>
      <c r="B509" s="15" t="s">
        <v>482</v>
      </c>
      <c r="C509" s="16">
        <v>6</v>
      </c>
      <c r="D509" s="16">
        <v>1</v>
      </c>
      <c r="E509" s="17">
        <f t="shared" si="55"/>
        <v>4.7240374773639871E-4</v>
      </c>
      <c r="F509" s="17">
        <f t="shared" si="56"/>
        <v>7.2806698216235893E-5</v>
      </c>
      <c r="G509" s="17">
        <f t="shared" si="58"/>
        <v>-0.83333333333333337</v>
      </c>
      <c r="H509" s="17">
        <f t="shared" si="57"/>
        <v>-3.9366978978033225E-4</v>
      </c>
    </row>
    <row r="510" spans="1:8" x14ac:dyDescent="0.2">
      <c r="A510" s="14"/>
      <c r="B510" s="15" t="s">
        <v>483</v>
      </c>
      <c r="C510" s="16">
        <v>314</v>
      </c>
      <c r="D510" s="16">
        <v>91</v>
      </c>
      <c r="E510" s="17">
        <f t="shared" si="55"/>
        <v>2.4722462798204867E-2</v>
      </c>
      <c r="F510" s="17">
        <f t="shared" si="56"/>
        <v>6.6254095376774664E-3</v>
      </c>
      <c r="G510" s="17">
        <f t="shared" si="58"/>
        <v>-0.71019108280254772</v>
      </c>
      <c r="H510" s="17">
        <f t="shared" si="57"/>
        <v>-1.7557672624202818E-2</v>
      </c>
    </row>
    <row r="511" spans="1:8" x14ac:dyDescent="0.2">
      <c r="A511" s="14"/>
      <c r="B511" s="15" t="s">
        <v>484</v>
      </c>
      <c r="C511" s="16">
        <v>112</v>
      </c>
      <c r="D511" s="16">
        <v>46</v>
      </c>
      <c r="E511" s="17">
        <f t="shared" si="55"/>
        <v>8.818203291079442E-3</v>
      </c>
      <c r="F511" s="17">
        <f t="shared" si="56"/>
        <v>3.349108117946851E-3</v>
      </c>
      <c r="G511" s="17">
        <f t="shared" si="58"/>
        <v>-0.5892857142857143</v>
      </c>
      <c r="H511" s="17">
        <f t="shared" si="57"/>
        <v>-5.1964412251003858E-3</v>
      </c>
    </row>
    <row r="512" spans="1:8" ht="38.25" x14ac:dyDescent="0.2">
      <c r="A512" s="14"/>
      <c r="B512" s="15" t="s">
        <v>485</v>
      </c>
      <c r="C512" s="16">
        <v>6</v>
      </c>
      <c r="D512" s="16">
        <v>1</v>
      </c>
      <c r="E512" s="17">
        <f t="shared" si="55"/>
        <v>4.7240374773639871E-4</v>
      </c>
      <c r="F512" s="17">
        <f t="shared" si="56"/>
        <v>7.2806698216235893E-5</v>
      </c>
      <c r="G512" s="17">
        <f t="shared" si="58"/>
        <v>-0.83333333333333337</v>
      </c>
      <c r="H512" s="17">
        <f t="shared" si="57"/>
        <v>-3.9366978978033225E-4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23</v>
      </c>
      <c r="D514" s="16">
        <v>2</v>
      </c>
      <c r="E514" s="17">
        <f t="shared" si="55"/>
        <v>1.8108810329895283E-3</v>
      </c>
      <c r="F514" s="17">
        <f t="shared" si="56"/>
        <v>1.4561339643247179E-4</v>
      </c>
      <c r="G514" s="17">
        <f t="shared" si="58"/>
        <v>-0.91304347826086951</v>
      </c>
      <c r="H514" s="17">
        <f t="shared" si="57"/>
        <v>-1.6534131170773954E-3</v>
      </c>
    </row>
    <row r="515" spans="1:8" ht="25.5" x14ac:dyDescent="0.2">
      <c r="A515" s="14"/>
      <c r="B515" s="15" t="s">
        <v>488</v>
      </c>
      <c r="C515" s="16">
        <v>116</v>
      </c>
      <c r="D515" s="16">
        <v>60</v>
      </c>
      <c r="E515" s="17">
        <f t="shared" si="55"/>
        <v>9.1331391229037082E-3</v>
      </c>
      <c r="F515" s="17">
        <f t="shared" si="56"/>
        <v>4.3684018929741539E-3</v>
      </c>
      <c r="G515" s="17">
        <f t="shared" si="58"/>
        <v>-0.48275862068965519</v>
      </c>
      <c r="H515" s="17">
        <f t="shared" si="57"/>
        <v>-4.409101645539721E-3</v>
      </c>
    </row>
    <row r="516" spans="1:8" x14ac:dyDescent="0.2">
      <c r="A516" s="14"/>
      <c r="B516" s="15" t="s">
        <v>489</v>
      </c>
      <c r="C516" s="16">
        <v>25</v>
      </c>
      <c r="D516" s="16">
        <v>347</v>
      </c>
      <c r="E516" s="17">
        <f t="shared" si="55"/>
        <v>1.9683489489016612E-3</v>
      </c>
      <c r="F516" s="17">
        <f t="shared" si="56"/>
        <v>2.5263924281033856E-2</v>
      </c>
      <c r="G516" s="17">
        <f t="shared" si="58"/>
        <v>12.88</v>
      </c>
      <c r="H516" s="17">
        <f t="shared" si="57"/>
        <v>2.5352334461853396E-2</v>
      </c>
    </row>
    <row r="517" spans="1:8" ht="25.5" x14ac:dyDescent="0.2">
      <c r="A517" s="14"/>
      <c r="B517" s="15" t="s">
        <v>490</v>
      </c>
      <c r="C517" s="16">
        <v>4</v>
      </c>
      <c r="D517" s="16">
        <v>3</v>
      </c>
      <c r="E517" s="17">
        <f t="shared" si="55"/>
        <v>3.1493583182426579E-4</v>
      </c>
      <c r="F517" s="17">
        <f t="shared" si="56"/>
        <v>2.1842009464870769E-4</v>
      </c>
      <c r="G517" s="17">
        <f t="shared" si="58"/>
        <v>-0.25</v>
      </c>
      <c r="H517" s="17">
        <f t="shared" si="57"/>
        <v>-7.8733957956066448E-5</v>
      </c>
    </row>
    <row r="518" spans="1:8" ht="25.5" x14ac:dyDescent="0.2">
      <c r="A518" s="14"/>
      <c r="B518" s="15" t="s">
        <v>491</v>
      </c>
      <c r="C518" s="16">
        <v>2</v>
      </c>
      <c r="D518" s="16">
        <v>0</v>
      </c>
      <c r="E518" s="17">
        <f t="shared" si="55"/>
        <v>1.574679159121329E-4</v>
      </c>
      <c r="F518" s="17" t="str">
        <f t="shared" si="56"/>
        <v/>
      </c>
      <c r="G518" s="17">
        <f t="shared" si="58"/>
        <v>-1</v>
      </c>
      <c r="H518" s="17">
        <f t="shared" si="57"/>
        <v>-1.574679159121329E-4</v>
      </c>
    </row>
    <row r="519" spans="1:8" x14ac:dyDescent="0.2">
      <c r="A519" s="14"/>
      <c r="B519" s="15" t="s">
        <v>492</v>
      </c>
      <c r="C519" s="16">
        <v>1</v>
      </c>
      <c r="D519" s="16">
        <v>1</v>
      </c>
      <c r="E519" s="17">
        <f t="shared" si="55"/>
        <v>7.8733957956066448E-5</v>
      </c>
      <c r="F519" s="17">
        <f t="shared" si="56"/>
        <v>7.2806698216235893E-5</v>
      </c>
      <c r="G519" s="17">
        <f t="shared" si="58"/>
        <v>0</v>
      </c>
      <c r="H519" s="17">
        <f t="shared" si="57"/>
        <v>0</v>
      </c>
    </row>
    <row r="520" spans="1:8" ht="25.5" x14ac:dyDescent="0.2">
      <c r="A520" s="14"/>
      <c r="B520" s="15" t="s">
        <v>493</v>
      </c>
      <c r="C520" s="16">
        <v>1</v>
      </c>
      <c r="D520" s="16">
        <v>0</v>
      </c>
      <c r="E520" s="17">
        <f t="shared" si="55"/>
        <v>7.8733957956066448E-5</v>
      </c>
      <c r="F520" s="17" t="str">
        <f t="shared" si="56"/>
        <v/>
      </c>
      <c r="G520" s="17">
        <f t="shared" si="58"/>
        <v>-1</v>
      </c>
      <c r="H520" s="17">
        <f t="shared" si="57"/>
        <v>-7.8733957956066448E-5</v>
      </c>
    </row>
    <row r="521" spans="1:8" x14ac:dyDescent="0.2">
      <c r="A521" s="14"/>
      <c r="B521" s="15" t="s">
        <v>494</v>
      </c>
      <c r="C521" s="16">
        <v>2</v>
      </c>
      <c r="D521" s="16">
        <v>1</v>
      </c>
      <c r="E521" s="17">
        <f t="shared" si="55"/>
        <v>1.574679159121329E-4</v>
      </c>
      <c r="F521" s="17">
        <f t="shared" si="56"/>
        <v>7.2806698216235893E-5</v>
      </c>
      <c r="G521" s="17">
        <f t="shared" si="58"/>
        <v>-0.5</v>
      </c>
      <c r="H521" s="17">
        <f t="shared" si="57"/>
        <v>-7.8733957956066448E-5</v>
      </c>
    </row>
    <row r="522" spans="1:8" ht="25.5" x14ac:dyDescent="0.2">
      <c r="A522" s="14"/>
      <c r="B522" s="15" t="s">
        <v>495</v>
      </c>
      <c r="C522" s="16">
        <v>2</v>
      </c>
      <c r="D522" s="16">
        <v>7</v>
      </c>
      <c r="E522" s="17">
        <f t="shared" si="55"/>
        <v>1.574679159121329E-4</v>
      </c>
      <c r="F522" s="17">
        <f t="shared" si="56"/>
        <v>5.0964688751365121E-4</v>
      </c>
      <c r="G522" s="17">
        <f t="shared" si="58"/>
        <v>2.5</v>
      </c>
      <c r="H522" s="17">
        <f t="shared" si="57"/>
        <v>3.9366978978033225E-4</v>
      </c>
    </row>
    <row r="523" spans="1:8" ht="25.5" x14ac:dyDescent="0.2">
      <c r="A523" s="14"/>
      <c r="B523" s="15" t="s">
        <v>496</v>
      </c>
      <c r="C523" s="16">
        <v>2</v>
      </c>
      <c r="D523" s="16">
        <v>2</v>
      </c>
      <c r="E523" s="17">
        <f t="shared" si="55"/>
        <v>1.574679159121329E-4</v>
      </c>
      <c r="F523" s="17">
        <f t="shared" si="56"/>
        <v>1.4561339643247179E-4</v>
      </c>
      <c r="G523" s="17">
        <f t="shared" si="58"/>
        <v>0</v>
      </c>
      <c r="H523" s="17">
        <f t="shared" si="57"/>
        <v>0</v>
      </c>
    </row>
    <row r="524" spans="1:8" ht="25.5" x14ac:dyDescent="0.2">
      <c r="A524" s="14"/>
      <c r="B524" s="15" t="s">
        <v>497</v>
      </c>
      <c r="C524" s="16">
        <v>3</v>
      </c>
      <c r="D524" s="16">
        <v>2</v>
      </c>
      <c r="E524" s="17">
        <f t="shared" si="55"/>
        <v>2.3620187386819936E-4</v>
      </c>
      <c r="F524" s="17">
        <f t="shared" si="56"/>
        <v>1.4561339643247179E-4</v>
      </c>
      <c r="G524" s="17">
        <f t="shared" si="58"/>
        <v>-0.33333333333333331</v>
      </c>
      <c r="H524" s="17">
        <f t="shared" si="57"/>
        <v>-7.8733957956066448E-5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1</v>
      </c>
      <c r="D526" s="16">
        <v>0</v>
      </c>
      <c r="E526" s="17">
        <f t="shared" si="55"/>
        <v>7.8733957956066448E-5</v>
      </c>
      <c r="F526" s="17" t="str">
        <f t="shared" si="56"/>
        <v/>
      </c>
      <c r="G526" s="17">
        <f t="shared" si="58"/>
        <v>-1</v>
      </c>
      <c r="H526" s="17">
        <f t="shared" si="57"/>
        <v>-7.8733957956066448E-5</v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2</v>
      </c>
      <c r="D528" s="16">
        <v>0</v>
      </c>
      <c r="E528" s="17">
        <f t="shared" si="55"/>
        <v>1.574679159121329E-4</v>
      </c>
      <c r="F528" s="17" t="str">
        <f t="shared" si="56"/>
        <v/>
      </c>
      <c r="G528" s="17">
        <f t="shared" si="58"/>
        <v>-1</v>
      </c>
      <c r="H528" s="17">
        <f t="shared" si="57"/>
        <v>-1.574679159121329E-4</v>
      </c>
    </row>
    <row r="529" spans="1:8" x14ac:dyDescent="0.2">
      <c r="A529" s="14"/>
      <c r="B529" s="15" t="s">
        <v>502</v>
      </c>
      <c r="C529" s="16">
        <v>26</v>
      </c>
      <c r="D529" s="16">
        <v>19</v>
      </c>
      <c r="E529" s="17">
        <f t="shared" si="55"/>
        <v>2.0470829068577278E-3</v>
      </c>
      <c r="F529" s="17">
        <f t="shared" si="56"/>
        <v>1.383327266108482E-3</v>
      </c>
      <c r="G529" s="17">
        <f t="shared" si="58"/>
        <v>-0.26923076923076922</v>
      </c>
      <c r="H529" s="17">
        <f t="shared" si="57"/>
        <v>-5.5113770569246512E-4</v>
      </c>
    </row>
    <row r="530" spans="1:8" ht="25.5" x14ac:dyDescent="0.2">
      <c r="A530" s="14"/>
      <c r="B530" s="15" t="s">
        <v>503</v>
      </c>
      <c r="C530" s="16">
        <v>3</v>
      </c>
      <c r="D530" s="16">
        <v>1</v>
      </c>
      <c r="E530" s="17">
        <f t="shared" si="55"/>
        <v>2.3620187386819936E-4</v>
      </c>
      <c r="F530" s="17">
        <f t="shared" si="56"/>
        <v>7.2806698216235893E-5</v>
      </c>
      <c r="G530" s="17">
        <f t="shared" si="58"/>
        <v>-0.66666666666666663</v>
      </c>
      <c r="H530" s="17">
        <f t="shared" si="57"/>
        <v>-1.574679159121329E-4</v>
      </c>
    </row>
    <row r="531" spans="1:8" x14ac:dyDescent="0.2">
      <c r="A531" s="14"/>
      <c r="B531" s="15" t="s">
        <v>504</v>
      </c>
      <c r="C531" s="16">
        <v>1</v>
      </c>
      <c r="D531" s="16">
        <v>0</v>
      </c>
      <c r="E531" s="17">
        <f t="shared" si="55"/>
        <v>7.8733957956066448E-5</v>
      </c>
      <c r="F531" s="17" t="str">
        <f t="shared" si="56"/>
        <v/>
      </c>
      <c r="G531" s="17">
        <f t="shared" si="58"/>
        <v>-1</v>
      </c>
      <c r="H531" s="17">
        <f t="shared" si="57"/>
        <v>-7.8733957956066448E-5</v>
      </c>
    </row>
    <row r="532" spans="1:8" x14ac:dyDescent="0.2">
      <c r="A532" s="14"/>
      <c r="B532" s="15" t="s">
        <v>505</v>
      </c>
      <c r="C532" s="16">
        <v>2</v>
      </c>
      <c r="D532" s="16">
        <v>1</v>
      </c>
      <c r="E532" s="17">
        <f t="shared" si="55"/>
        <v>1.574679159121329E-4</v>
      </c>
      <c r="F532" s="17">
        <f t="shared" si="56"/>
        <v>7.2806698216235893E-5</v>
      </c>
      <c r="G532" s="17">
        <f t="shared" si="58"/>
        <v>-0.5</v>
      </c>
      <c r="H532" s="17">
        <f t="shared" si="57"/>
        <v>-7.8733957956066448E-5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158</v>
      </c>
      <c r="D534" s="16">
        <v>33</v>
      </c>
      <c r="E534" s="17">
        <f t="shared" si="55"/>
        <v>1.24399653570585E-2</v>
      </c>
      <c r="F534" s="17">
        <f t="shared" si="56"/>
        <v>2.4026210411357846E-3</v>
      </c>
      <c r="G534" s="17">
        <f t="shared" si="58"/>
        <v>-0.79113924050632911</v>
      </c>
      <c r="H534" s="17">
        <f t="shared" si="57"/>
        <v>-9.8417447445083069E-3</v>
      </c>
    </row>
    <row r="535" spans="1:8" x14ac:dyDescent="0.2">
      <c r="A535" s="14"/>
      <c r="B535" s="15" t="s">
        <v>508</v>
      </c>
      <c r="C535" s="16">
        <v>36</v>
      </c>
      <c r="D535" s="16">
        <v>25</v>
      </c>
      <c r="E535" s="17">
        <f t="shared" si="55"/>
        <v>2.8344224864183922E-3</v>
      </c>
      <c r="F535" s="17">
        <f t="shared" si="56"/>
        <v>1.8201674554058974E-3</v>
      </c>
      <c r="G535" s="17">
        <f t="shared" si="58"/>
        <v>-0.30555555555555558</v>
      </c>
      <c r="H535" s="17">
        <f t="shared" si="57"/>
        <v>-8.6607353751673097E-4</v>
      </c>
    </row>
    <row r="536" spans="1:8" ht="25.5" x14ac:dyDescent="0.2">
      <c r="A536" s="14"/>
      <c r="B536" s="15" t="s">
        <v>509</v>
      </c>
      <c r="C536" s="16">
        <v>1</v>
      </c>
      <c r="D536" s="16">
        <v>1</v>
      </c>
      <c r="E536" s="17">
        <f t="shared" si="55"/>
        <v>7.8733957956066448E-5</v>
      </c>
      <c r="F536" s="17">
        <f t="shared" si="56"/>
        <v>7.2806698216235893E-5</v>
      </c>
      <c r="G536" s="17">
        <f t="shared" si="58"/>
        <v>0</v>
      </c>
      <c r="H536" s="17">
        <f t="shared" si="57"/>
        <v>0</v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57</v>
      </c>
      <c r="D538" s="16">
        <v>24</v>
      </c>
      <c r="E538" s="17">
        <f t="shared" si="55"/>
        <v>4.487835603495788E-3</v>
      </c>
      <c r="F538" s="17">
        <f t="shared" si="56"/>
        <v>1.7473607571896616E-3</v>
      </c>
      <c r="G538" s="17">
        <f t="shared" si="58"/>
        <v>-0.57894736842105265</v>
      </c>
      <c r="H538" s="17">
        <f t="shared" si="57"/>
        <v>-2.5982206125501933E-3</v>
      </c>
    </row>
    <row r="539" spans="1:8" x14ac:dyDescent="0.2">
      <c r="A539" s="14"/>
      <c r="B539" s="15" t="s">
        <v>512</v>
      </c>
      <c r="C539" s="16">
        <v>29</v>
      </c>
      <c r="D539" s="16">
        <v>26</v>
      </c>
      <c r="E539" s="17">
        <f t="shared" si="55"/>
        <v>2.2832847807259271E-3</v>
      </c>
      <c r="F539" s="17">
        <f t="shared" si="56"/>
        <v>1.8929741536221332E-3</v>
      </c>
      <c r="G539" s="17">
        <f t="shared" si="58"/>
        <v>-0.10344827586206896</v>
      </c>
      <c r="H539" s="17">
        <f t="shared" si="57"/>
        <v>-2.3620187386819936E-4</v>
      </c>
    </row>
    <row r="540" spans="1:8" s="28" customFormat="1" x14ac:dyDescent="0.2">
      <c r="A540" s="24"/>
      <c r="B540" s="25" t="s">
        <v>642</v>
      </c>
      <c r="C540" s="26">
        <v>3</v>
      </c>
      <c r="D540" s="26">
        <v>0</v>
      </c>
      <c r="E540" s="27">
        <f t="shared" si="55"/>
        <v>2.3620187386819936E-4</v>
      </c>
      <c r="F540" s="27" t="str">
        <f t="shared" si="56"/>
        <v/>
      </c>
      <c r="G540" s="27">
        <f t="shared" si="58"/>
        <v>-1</v>
      </c>
      <c r="H540" s="27">
        <f t="shared" si="57"/>
        <v>-2.3620187386819936E-4</v>
      </c>
    </row>
    <row r="541" spans="1:8" x14ac:dyDescent="0.2">
      <c r="A541" s="14"/>
      <c r="B541" s="15" t="s">
        <v>513</v>
      </c>
      <c r="C541" s="16">
        <v>1</v>
      </c>
      <c r="D541" s="16">
        <v>0</v>
      </c>
      <c r="E541" s="17">
        <f t="shared" ref="E541:E576" si="59">+IF(C541=0,"",C541/C$349)</f>
        <v>7.8733957956066448E-5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-7.8733957956066448E-5</v>
      </c>
    </row>
    <row r="542" spans="1:8" x14ac:dyDescent="0.2">
      <c r="A542" s="14"/>
      <c r="B542" s="15" t="s">
        <v>514</v>
      </c>
      <c r="C542" s="16">
        <v>16</v>
      </c>
      <c r="D542" s="16">
        <v>5</v>
      </c>
      <c r="E542" s="17">
        <f t="shared" si="59"/>
        <v>1.2597433272970632E-3</v>
      </c>
      <c r="F542" s="17">
        <f t="shared" si="60"/>
        <v>3.6403349108117945E-4</v>
      </c>
      <c r="G542" s="17">
        <f t="shared" ref="G542:G576" si="62">+IF(AND(C542=0,D542=0)," ",IF(C542=0,1,IF(D542=0,-1,(D542-C542)/C542)))</f>
        <v>-0.6875</v>
      </c>
      <c r="H542" s="17">
        <f t="shared" si="61"/>
        <v>-8.6607353751673097E-4</v>
      </c>
    </row>
    <row r="543" spans="1:8" x14ac:dyDescent="0.2">
      <c r="A543" s="14"/>
      <c r="B543" s="15" t="s">
        <v>515</v>
      </c>
      <c r="C543" s="16">
        <v>0</v>
      </c>
      <c r="D543" s="16">
        <v>1</v>
      </c>
      <c r="E543" s="17" t="str">
        <f t="shared" si="59"/>
        <v/>
      </c>
      <c r="F543" s="17">
        <f t="shared" si="60"/>
        <v>7.2806698216235893E-5</v>
      </c>
      <c r="G543" s="17">
        <f t="shared" si="62"/>
        <v>1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5</v>
      </c>
      <c r="D545" s="16">
        <v>0</v>
      </c>
      <c r="E545" s="17">
        <f t="shared" si="59"/>
        <v>3.9366978978033225E-4</v>
      </c>
      <c r="F545" s="17" t="str">
        <f t="shared" si="60"/>
        <v/>
      </c>
      <c r="G545" s="17">
        <f t="shared" si="62"/>
        <v>-1</v>
      </c>
      <c r="H545" s="17">
        <f t="shared" si="61"/>
        <v>-3.9366978978033225E-4</v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1</v>
      </c>
      <c r="D548" s="16">
        <v>0</v>
      </c>
      <c r="E548" s="17">
        <f t="shared" si="59"/>
        <v>7.8733957956066448E-5</v>
      </c>
      <c r="F548" s="17" t="str">
        <f t="shared" si="60"/>
        <v/>
      </c>
      <c r="G548" s="17">
        <f t="shared" si="62"/>
        <v>-1</v>
      </c>
      <c r="H548" s="17">
        <f t="shared" si="61"/>
        <v>-7.8733957956066448E-5</v>
      </c>
    </row>
    <row r="549" spans="1:8" ht="25.5" x14ac:dyDescent="0.2">
      <c r="A549" s="14"/>
      <c r="B549" s="15" t="s">
        <v>521</v>
      </c>
      <c r="C549" s="16">
        <v>2</v>
      </c>
      <c r="D549" s="16">
        <v>0</v>
      </c>
      <c r="E549" s="17">
        <f t="shared" si="59"/>
        <v>1.574679159121329E-4</v>
      </c>
      <c r="F549" s="17" t="str">
        <f t="shared" si="60"/>
        <v/>
      </c>
      <c r="G549" s="17">
        <f t="shared" si="62"/>
        <v>-1</v>
      </c>
      <c r="H549" s="17">
        <f t="shared" si="61"/>
        <v>-1.574679159121329E-4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3</v>
      </c>
      <c r="D552" s="16">
        <v>0</v>
      </c>
      <c r="E552" s="17">
        <f t="shared" si="59"/>
        <v>2.3620187386819936E-4</v>
      </c>
      <c r="F552" s="17" t="str">
        <f t="shared" si="60"/>
        <v/>
      </c>
      <c r="G552" s="17">
        <f t="shared" si="62"/>
        <v>-1</v>
      </c>
      <c r="H552" s="17">
        <f t="shared" si="61"/>
        <v>-2.3620187386819936E-4</v>
      </c>
    </row>
    <row r="553" spans="1:8" x14ac:dyDescent="0.2">
      <c r="A553" s="14"/>
      <c r="B553" s="15" t="s">
        <v>525</v>
      </c>
      <c r="C553" s="16">
        <v>1</v>
      </c>
      <c r="D553" s="16">
        <v>1</v>
      </c>
      <c r="E553" s="17">
        <f t="shared" si="59"/>
        <v>7.8733957956066448E-5</v>
      </c>
      <c r="F553" s="17">
        <f t="shared" si="60"/>
        <v>7.2806698216235893E-5</v>
      </c>
      <c r="G553" s="17">
        <f t="shared" si="62"/>
        <v>0</v>
      </c>
      <c r="H553" s="17">
        <f t="shared" si="61"/>
        <v>0</v>
      </c>
    </row>
    <row r="554" spans="1:8" x14ac:dyDescent="0.2">
      <c r="A554" s="14"/>
      <c r="B554" s="15" t="s">
        <v>526</v>
      </c>
      <c r="C554" s="16">
        <v>5</v>
      </c>
      <c r="D554" s="16">
        <v>2</v>
      </c>
      <c r="E554" s="17">
        <f t="shared" si="59"/>
        <v>3.9366978978033225E-4</v>
      </c>
      <c r="F554" s="17">
        <f t="shared" si="60"/>
        <v>1.4561339643247179E-4</v>
      </c>
      <c r="G554" s="17">
        <f t="shared" si="62"/>
        <v>-0.6</v>
      </c>
      <c r="H554" s="17">
        <f t="shared" si="61"/>
        <v>-2.3620187386819933E-4</v>
      </c>
    </row>
    <row r="555" spans="1:8" ht="25.5" x14ac:dyDescent="0.2">
      <c r="A555" s="14"/>
      <c r="B555" s="15" t="s">
        <v>527</v>
      </c>
      <c r="C555" s="16">
        <v>1</v>
      </c>
      <c r="D555" s="16">
        <v>0</v>
      </c>
      <c r="E555" s="17">
        <f t="shared" si="59"/>
        <v>7.8733957956066448E-5</v>
      </c>
      <c r="F555" s="17" t="str">
        <f t="shared" si="60"/>
        <v/>
      </c>
      <c r="G555" s="17">
        <f t="shared" si="62"/>
        <v>-1</v>
      </c>
      <c r="H555" s="17">
        <f t="shared" si="61"/>
        <v>-7.8733957956066448E-5</v>
      </c>
    </row>
    <row r="556" spans="1:8" x14ac:dyDescent="0.2">
      <c r="A556" s="14"/>
      <c r="B556" s="15" t="s">
        <v>528</v>
      </c>
      <c r="C556" s="16">
        <v>0</v>
      </c>
      <c r="D556" s="16">
        <v>1</v>
      </c>
      <c r="E556" s="17" t="str">
        <f t="shared" si="59"/>
        <v/>
      </c>
      <c r="F556" s="17">
        <f t="shared" si="60"/>
        <v>7.2806698216235893E-5</v>
      </c>
      <c r="G556" s="17">
        <f t="shared" si="62"/>
        <v>1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3</v>
      </c>
      <c r="D558" s="16">
        <v>3</v>
      </c>
      <c r="E558" s="17">
        <f t="shared" si="59"/>
        <v>2.3620187386819936E-4</v>
      </c>
      <c r="F558" s="17">
        <f t="shared" si="60"/>
        <v>2.1842009464870769E-4</v>
      </c>
      <c r="G558" s="17">
        <f t="shared" si="62"/>
        <v>0</v>
      </c>
      <c r="H558" s="17">
        <f t="shared" si="61"/>
        <v>0</v>
      </c>
    </row>
    <row r="559" spans="1:8" x14ac:dyDescent="0.2">
      <c r="A559" s="14"/>
      <c r="B559" s="15" t="s">
        <v>531</v>
      </c>
      <c r="C559" s="16">
        <v>46</v>
      </c>
      <c r="D559" s="16">
        <v>12</v>
      </c>
      <c r="E559" s="17">
        <f t="shared" si="59"/>
        <v>3.6217620659790566E-3</v>
      </c>
      <c r="F559" s="17">
        <f t="shared" si="60"/>
        <v>8.7368037859483078E-4</v>
      </c>
      <c r="G559" s="17">
        <f t="shared" si="62"/>
        <v>-0.73913043478260865</v>
      </c>
      <c r="H559" s="17">
        <f t="shared" si="61"/>
        <v>-2.676954570506259E-3</v>
      </c>
    </row>
    <row r="560" spans="1:8" ht="25.5" x14ac:dyDescent="0.2">
      <c r="A560" s="14"/>
      <c r="B560" s="15" t="s">
        <v>532</v>
      </c>
      <c r="C560" s="16">
        <v>84</v>
      </c>
      <c r="D560" s="16">
        <v>12</v>
      </c>
      <c r="E560" s="17">
        <f t="shared" si="59"/>
        <v>6.6136524683095823E-3</v>
      </c>
      <c r="F560" s="17">
        <f t="shared" si="60"/>
        <v>8.7368037859483078E-4</v>
      </c>
      <c r="G560" s="17">
        <f t="shared" si="62"/>
        <v>-0.8571428571428571</v>
      </c>
      <c r="H560" s="17">
        <f t="shared" si="61"/>
        <v>-5.6688449728367844E-3</v>
      </c>
    </row>
    <row r="561" spans="1:8" x14ac:dyDescent="0.2">
      <c r="A561" s="14"/>
      <c r="B561" s="15" t="s">
        <v>533</v>
      </c>
      <c r="C561" s="16">
        <v>47</v>
      </c>
      <c r="D561" s="16">
        <v>47</v>
      </c>
      <c r="E561" s="17">
        <f t="shared" si="59"/>
        <v>3.7004960239351231E-3</v>
      </c>
      <c r="F561" s="17">
        <f t="shared" si="60"/>
        <v>3.4219148161630871E-3</v>
      </c>
      <c r="G561" s="17">
        <f t="shared" si="62"/>
        <v>0</v>
      </c>
      <c r="H561" s="17">
        <f t="shared" si="61"/>
        <v>0</v>
      </c>
    </row>
    <row r="562" spans="1:8" x14ac:dyDescent="0.2">
      <c r="A562" s="14"/>
      <c r="B562" s="15" t="s">
        <v>534</v>
      </c>
      <c r="C562" s="16">
        <v>5</v>
      </c>
      <c r="D562" s="16">
        <v>5</v>
      </c>
      <c r="E562" s="17">
        <f t="shared" si="59"/>
        <v>3.9366978978033225E-4</v>
      </c>
      <c r="F562" s="17">
        <f t="shared" si="60"/>
        <v>3.6403349108117945E-4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20</v>
      </c>
      <c r="D564" s="16">
        <v>0</v>
      </c>
      <c r="E564" s="17">
        <f t="shared" si="59"/>
        <v>1.574679159121329E-3</v>
      </c>
      <c r="F564" s="17" t="str">
        <f t="shared" si="60"/>
        <v/>
      </c>
      <c r="G564" s="17">
        <f t="shared" si="62"/>
        <v>-1</v>
      </c>
      <c r="H564" s="17">
        <f t="shared" si="61"/>
        <v>-1.574679159121329E-3</v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2</v>
      </c>
      <c r="D566" s="16">
        <v>1</v>
      </c>
      <c r="E566" s="17">
        <f t="shared" si="59"/>
        <v>1.574679159121329E-4</v>
      </c>
      <c r="F566" s="17">
        <f t="shared" si="60"/>
        <v>7.2806698216235893E-5</v>
      </c>
      <c r="G566" s="17">
        <f t="shared" si="62"/>
        <v>-0.5</v>
      </c>
      <c r="H566" s="17">
        <f t="shared" si="61"/>
        <v>-7.8733957956066448E-5</v>
      </c>
    </row>
    <row r="567" spans="1:8" x14ac:dyDescent="0.2">
      <c r="A567" s="14"/>
      <c r="B567" s="15" t="s">
        <v>539</v>
      </c>
      <c r="C567" s="16">
        <v>6</v>
      </c>
      <c r="D567" s="16">
        <v>0</v>
      </c>
      <c r="E567" s="17">
        <f t="shared" si="59"/>
        <v>4.7240374773639871E-4</v>
      </c>
      <c r="F567" s="17" t="str">
        <f t="shared" si="60"/>
        <v/>
      </c>
      <c r="G567" s="17">
        <f t="shared" si="62"/>
        <v>-1</v>
      </c>
      <c r="H567" s="17">
        <f t="shared" si="61"/>
        <v>-4.7240374773639871E-4</v>
      </c>
    </row>
    <row r="568" spans="1:8" x14ac:dyDescent="0.2">
      <c r="A568" s="14"/>
      <c r="B568" s="15" t="s">
        <v>540</v>
      </c>
      <c r="C568" s="16">
        <v>14</v>
      </c>
      <c r="D568" s="16">
        <v>31</v>
      </c>
      <c r="E568" s="17">
        <f t="shared" si="59"/>
        <v>1.1022754113849302E-3</v>
      </c>
      <c r="F568" s="17">
        <f t="shared" si="60"/>
        <v>2.2570076447033125E-3</v>
      </c>
      <c r="G568" s="17">
        <f t="shared" si="62"/>
        <v>1.2142857142857142</v>
      </c>
      <c r="H568" s="17">
        <f t="shared" si="61"/>
        <v>1.3384772852531295E-3</v>
      </c>
    </row>
    <row r="569" spans="1:8" x14ac:dyDescent="0.2">
      <c r="A569" s="14"/>
      <c r="B569" s="15" t="s">
        <v>541</v>
      </c>
      <c r="C569" s="16">
        <v>1</v>
      </c>
      <c r="D569" s="16">
        <v>0</v>
      </c>
      <c r="E569" s="17">
        <f t="shared" si="59"/>
        <v>7.8733957956066448E-5</v>
      </c>
      <c r="F569" s="17" t="str">
        <f t="shared" si="60"/>
        <v/>
      </c>
      <c r="G569" s="17">
        <f t="shared" si="62"/>
        <v>-1</v>
      </c>
      <c r="H569" s="17">
        <f t="shared" si="61"/>
        <v>-7.8733957956066448E-5</v>
      </c>
    </row>
    <row r="570" spans="1:8" x14ac:dyDescent="0.2">
      <c r="A570" s="14"/>
      <c r="B570" s="15" t="s">
        <v>542</v>
      </c>
      <c r="C570" s="16">
        <v>12</v>
      </c>
      <c r="D570" s="16">
        <v>2</v>
      </c>
      <c r="E570" s="17">
        <f t="shared" si="59"/>
        <v>9.4480749547279743E-4</v>
      </c>
      <c r="F570" s="17">
        <f t="shared" si="60"/>
        <v>1.4561339643247179E-4</v>
      </c>
      <c r="G570" s="17">
        <f t="shared" si="62"/>
        <v>-0.83333333333333337</v>
      </c>
      <c r="H570" s="17">
        <f t="shared" si="61"/>
        <v>-7.8733957956066451E-4</v>
      </c>
    </row>
    <row r="571" spans="1:8" ht="25.5" x14ac:dyDescent="0.2">
      <c r="A571" s="14"/>
      <c r="B571" s="15" t="s">
        <v>543</v>
      </c>
      <c r="C571" s="16">
        <v>2</v>
      </c>
      <c r="D571" s="16">
        <v>1</v>
      </c>
      <c r="E571" s="17">
        <f t="shared" si="59"/>
        <v>1.574679159121329E-4</v>
      </c>
      <c r="F571" s="17">
        <f t="shared" si="60"/>
        <v>7.2806698216235893E-5</v>
      </c>
      <c r="G571" s="17">
        <f t="shared" si="62"/>
        <v>-0.5</v>
      </c>
      <c r="H571" s="17">
        <f t="shared" si="61"/>
        <v>-7.8733957956066448E-5</v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8</v>
      </c>
      <c r="D574" s="16">
        <v>2</v>
      </c>
      <c r="E574" s="17">
        <f t="shared" si="59"/>
        <v>6.2987166364853158E-4</v>
      </c>
      <c r="F574" s="17">
        <f t="shared" si="60"/>
        <v>1.4561339643247179E-4</v>
      </c>
      <c r="G574" s="17">
        <f t="shared" si="62"/>
        <v>-0.75</v>
      </c>
      <c r="H574" s="17">
        <f t="shared" si="61"/>
        <v>-4.7240374773639866E-4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7</v>
      </c>
      <c r="E576" s="17" t="str">
        <f t="shared" si="59"/>
        <v/>
      </c>
      <c r="F576" s="17">
        <f t="shared" si="60"/>
        <v>5.0964688751365121E-4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3024</v>
      </c>
      <c r="D582" s="19">
        <f>SUM(D583:D609)</f>
        <v>2820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-6.7460317460317457E-2</v>
      </c>
      <c r="H582" s="20">
        <f t="shared" ref="H582:H609" si="65">+IF(OR(AND(E582=""),(G582="")),"",E582*G582)</f>
        <v>-6.7460317460317457E-2</v>
      </c>
    </row>
    <row r="583" spans="1:8" x14ac:dyDescent="0.2">
      <c r="A583" s="14"/>
      <c r="B583" s="15" t="s">
        <v>549</v>
      </c>
      <c r="C583" s="16">
        <v>21</v>
      </c>
      <c r="D583" s="16">
        <v>1</v>
      </c>
      <c r="E583" s="17">
        <f t="shared" si="63"/>
        <v>6.9444444444444441E-3</v>
      </c>
      <c r="F583" s="17">
        <f t="shared" si="64"/>
        <v>3.5460992907801421E-4</v>
      </c>
      <c r="G583" s="17">
        <f t="shared" ref="G583:G609" si="66">+IF(AND(C583=0,D583=0)," ",IF(C583=0,1,IF(D583=0,-1,(D583-C583)/C583)))</f>
        <v>-0.95238095238095233</v>
      </c>
      <c r="H583" s="17">
        <f t="shared" si="65"/>
        <v>-6.6137566137566134E-3</v>
      </c>
    </row>
    <row r="584" spans="1:8" x14ac:dyDescent="0.2">
      <c r="A584" s="14"/>
      <c r="B584" s="15" t="s">
        <v>550</v>
      </c>
      <c r="C584" s="16">
        <v>42</v>
      </c>
      <c r="D584" s="16">
        <v>18</v>
      </c>
      <c r="E584" s="17">
        <f t="shared" si="63"/>
        <v>1.3888888888888888E-2</v>
      </c>
      <c r="F584" s="17">
        <f t="shared" si="64"/>
        <v>6.382978723404255E-3</v>
      </c>
      <c r="G584" s="17">
        <f t="shared" si="66"/>
        <v>-0.5714285714285714</v>
      </c>
      <c r="H584" s="17">
        <f t="shared" si="65"/>
        <v>-7.9365079365079361E-3</v>
      </c>
    </row>
    <row r="585" spans="1:8" ht="25.5" x14ac:dyDescent="0.2">
      <c r="A585" s="14"/>
      <c r="B585" s="15" t="s">
        <v>551</v>
      </c>
      <c r="C585" s="16">
        <v>886</v>
      </c>
      <c r="D585" s="16">
        <v>345</v>
      </c>
      <c r="E585" s="17">
        <f t="shared" si="63"/>
        <v>0.29298941798941797</v>
      </c>
      <c r="F585" s="17">
        <f t="shared" si="64"/>
        <v>0.12234042553191489</v>
      </c>
      <c r="G585" s="17">
        <f t="shared" si="66"/>
        <v>-0.6106094808126411</v>
      </c>
      <c r="H585" s="17">
        <f t="shared" si="65"/>
        <v>-0.1789021164021164</v>
      </c>
    </row>
    <row r="586" spans="1:8" x14ac:dyDescent="0.2">
      <c r="A586" s="14"/>
      <c r="B586" s="15" t="s">
        <v>552</v>
      </c>
      <c r="C586" s="16">
        <v>525</v>
      </c>
      <c r="D586" s="16">
        <v>1161</v>
      </c>
      <c r="E586" s="17">
        <f t="shared" si="63"/>
        <v>0.1736111111111111</v>
      </c>
      <c r="F586" s="17">
        <f t="shared" si="64"/>
        <v>0.41170212765957448</v>
      </c>
      <c r="G586" s="17">
        <f t="shared" si="66"/>
        <v>1.2114285714285715</v>
      </c>
      <c r="H586" s="17">
        <f t="shared" si="65"/>
        <v>0.21031746031746032</v>
      </c>
    </row>
    <row r="587" spans="1:8" x14ac:dyDescent="0.2">
      <c r="A587" s="14"/>
      <c r="B587" s="15" t="s">
        <v>553</v>
      </c>
      <c r="C587" s="16">
        <v>14</v>
      </c>
      <c r="D587" s="16">
        <v>9</v>
      </c>
      <c r="E587" s="17">
        <f t="shared" si="63"/>
        <v>4.6296296296296294E-3</v>
      </c>
      <c r="F587" s="17">
        <f t="shared" si="64"/>
        <v>3.1914893617021275E-3</v>
      </c>
      <c r="G587" s="17">
        <f t="shared" si="66"/>
        <v>-0.35714285714285715</v>
      </c>
      <c r="H587" s="17">
        <f t="shared" si="65"/>
        <v>-1.6534391534391533E-3</v>
      </c>
    </row>
    <row r="588" spans="1:8" x14ac:dyDescent="0.2">
      <c r="A588" s="14"/>
      <c r="B588" s="15" t="s">
        <v>554</v>
      </c>
      <c r="C588" s="16">
        <v>1</v>
      </c>
      <c r="D588" s="16">
        <v>41</v>
      </c>
      <c r="E588" s="17">
        <f t="shared" si="63"/>
        <v>3.3068783068783067E-4</v>
      </c>
      <c r="F588" s="17">
        <f t="shared" si="64"/>
        <v>1.4539007092198582E-2</v>
      </c>
      <c r="G588" s="17">
        <f t="shared" si="66"/>
        <v>40</v>
      </c>
      <c r="H588" s="17">
        <f t="shared" si="65"/>
        <v>1.3227513227513227E-2</v>
      </c>
    </row>
    <row r="589" spans="1:8" x14ac:dyDescent="0.2">
      <c r="A589" s="14"/>
      <c r="B589" s="15" t="s">
        <v>555</v>
      </c>
      <c r="C589" s="16">
        <v>0</v>
      </c>
      <c r="D589" s="16">
        <v>2</v>
      </c>
      <c r="E589" s="17" t="str">
        <f t="shared" si="63"/>
        <v/>
      </c>
      <c r="F589" s="17">
        <f t="shared" si="64"/>
        <v>7.0921985815602842E-4</v>
      </c>
      <c r="G589" s="17">
        <f t="shared" si="66"/>
        <v>1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17</v>
      </c>
      <c r="D590" s="16">
        <v>7</v>
      </c>
      <c r="E590" s="17">
        <f t="shared" si="63"/>
        <v>5.6216931216931214E-3</v>
      </c>
      <c r="F590" s="17">
        <f t="shared" si="64"/>
        <v>2.4822695035460994E-3</v>
      </c>
      <c r="G590" s="17">
        <f t="shared" si="66"/>
        <v>-0.58823529411764708</v>
      </c>
      <c r="H590" s="17">
        <f t="shared" si="65"/>
        <v>-3.3068783068783067E-3</v>
      </c>
    </row>
    <row r="591" spans="1:8" x14ac:dyDescent="0.2">
      <c r="A591" s="14"/>
      <c r="B591" s="15" t="s">
        <v>557</v>
      </c>
      <c r="C591" s="16">
        <v>1</v>
      </c>
      <c r="D591" s="16">
        <v>1</v>
      </c>
      <c r="E591" s="17">
        <f t="shared" si="63"/>
        <v>3.3068783068783067E-4</v>
      </c>
      <c r="F591" s="17">
        <f t="shared" si="64"/>
        <v>3.5460992907801421E-4</v>
      </c>
      <c r="G591" s="17">
        <f t="shared" si="66"/>
        <v>0</v>
      </c>
      <c r="H591" s="17">
        <f t="shared" si="65"/>
        <v>0</v>
      </c>
    </row>
    <row r="592" spans="1:8" ht="25.5" x14ac:dyDescent="0.2">
      <c r="A592" s="14"/>
      <c r="B592" s="15" t="s">
        <v>558</v>
      </c>
      <c r="C592" s="16">
        <v>11</v>
      </c>
      <c r="D592" s="16">
        <v>3</v>
      </c>
      <c r="E592" s="17">
        <f t="shared" si="63"/>
        <v>3.6375661375661374E-3</v>
      </c>
      <c r="F592" s="17">
        <f t="shared" si="64"/>
        <v>1.0638297872340426E-3</v>
      </c>
      <c r="G592" s="17">
        <f t="shared" si="66"/>
        <v>-0.72727272727272729</v>
      </c>
      <c r="H592" s="17">
        <f t="shared" si="65"/>
        <v>-2.6455026455026454E-3</v>
      </c>
    </row>
    <row r="593" spans="1:8" x14ac:dyDescent="0.2">
      <c r="A593" s="14"/>
      <c r="B593" s="15" t="s">
        <v>559</v>
      </c>
      <c r="C593" s="16">
        <v>14</v>
      </c>
      <c r="D593" s="16">
        <v>2</v>
      </c>
      <c r="E593" s="17">
        <f t="shared" si="63"/>
        <v>4.6296296296296294E-3</v>
      </c>
      <c r="F593" s="17">
        <f t="shared" si="64"/>
        <v>7.0921985815602842E-4</v>
      </c>
      <c r="G593" s="17">
        <f t="shared" si="66"/>
        <v>-0.8571428571428571</v>
      </c>
      <c r="H593" s="17">
        <f t="shared" si="65"/>
        <v>-3.968253968253968E-3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</v>
      </c>
      <c r="D596" s="16">
        <v>2</v>
      </c>
      <c r="E596" s="17">
        <f t="shared" si="63"/>
        <v>3.3068783068783067E-4</v>
      </c>
      <c r="F596" s="17">
        <f t="shared" si="64"/>
        <v>7.0921985815602842E-4</v>
      </c>
      <c r="G596" s="17">
        <f t="shared" si="66"/>
        <v>1</v>
      </c>
      <c r="H596" s="17">
        <f t="shared" si="65"/>
        <v>3.3068783068783067E-4</v>
      </c>
    </row>
    <row r="597" spans="1:8" ht="25.5" x14ac:dyDescent="0.2">
      <c r="A597" s="14"/>
      <c r="B597" s="15" t="s">
        <v>563</v>
      </c>
      <c r="C597" s="16">
        <v>6</v>
      </c>
      <c r="D597" s="16">
        <v>2</v>
      </c>
      <c r="E597" s="17">
        <f t="shared" si="63"/>
        <v>1.984126984126984E-3</v>
      </c>
      <c r="F597" s="17">
        <f t="shared" si="64"/>
        <v>7.0921985815602842E-4</v>
      </c>
      <c r="G597" s="17">
        <f t="shared" si="66"/>
        <v>-0.66666666666666663</v>
      </c>
      <c r="H597" s="17">
        <f t="shared" si="65"/>
        <v>-1.3227513227513227E-3</v>
      </c>
    </row>
    <row r="598" spans="1:8" x14ac:dyDescent="0.2">
      <c r="A598" s="14"/>
      <c r="B598" s="15" t="s">
        <v>564</v>
      </c>
      <c r="C598" s="16">
        <v>300</v>
      </c>
      <c r="D598" s="16">
        <v>156</v>
      </c>
      <c r="E598" s="17">
        <f t="shared" si="63"/>
        <v>9.9206349206349201E-2</v>
      </c>
      <c r="F598" s="17">
        <f t="shared" si="64"/>
        <v>5.5319148936170209E-2</v>
      </c>
      <c r="G598" s="17">
        <f t="shared" si="66"/>
        <v>-0.48</v>
      </c>
      <c r="H598" s="17">
        <f t="shared" si="65"/>
        <v>-4.7619047619047616E-2</v>
      </c>
    </row>
    <row r="599" spans="1:8" x14ac:dyDescent="0.2">
      <c r="A599" s="14"/>
      <c r="B599" s="15" t="s">
        <v>565</v>
      </c>
      <c r="C599" s="16">
        <v>9</v>
      </c>
      <c r="D599" s="16">
        <v>8</v>
      </c>
      <c r="E599" s="17">
        <f t="shared" si="63"/>
        <v>2.976190476190476E-3</v>
      </c>
      <c r="F599" s="17">
        <f t="shared" si="64"/>
        <v>2.8368794326241137E-3</v>
      </c>
      <c r="G599" s="17">
        <f t="shared" si="66"/>
        <v>-0.1111111111111111</v>
      </c>
      <c r="H599" s="17">
        <f t="shared" si="65"/>
        <v>-3.3068783068783067E-4</v>
      </c>
    </row>
    <row r="600" spans="1:8" x14ac:dyDescent="0.2">
      <c r="A600" s="14"/>
      <c r="B600" s="15" t="s">
        <v>566</v>
      </c>
      <c r="C600" s="16">
        <v>341</v>
      </c>
      <c r="D600" s="16">
        <v>134</v>
      </c>
      <c r="E600" s="17">
        <f t="shared" si="63"/>
        <v>0.11276455026455026</v>
      </c>
      <c r="F600" s="17">
        <f t="shared" si="64"/>
        <v>4.75177304964539E-2</v>
      </c>
      <c r="G600" s="17">
        <f t="shared" si="66"/>
        <v>-0.60703812316715544</v>
      </c>
      <c r="H600" s="17">
        <f t="shared" si="65"/>
        <v>-6.8452380952380959E-2</v>
      </c>
    </row>
    <row r="601" spans="1:8" x14ac:dyDescent="0.2">
      <c r="A601" s="14"/>
      <c r="B601" s="15" t="s">
        <v>567</v>
      </c>
      <c r="C601" s="16">
        <v>361</v>
      </c>
      <c r="D601" s="16">
        <v>527</v>
      </c>
      <c r="E601" s="17">
        <f t="shared" si="63"/>
        <v>0.11937830687830688</v>
      </c>
      <c r="F601" s="17">
        <f t="shared" si="64"/>
        <v>0.18687943262411347</v>
      </c>
      <c r="G601" s="17">
        <f t="shared" si="66"/>
        <v>0.45983379501385041</v>
      </c>
      <c r="H601" s="17">
        <f t="shared" si="65"/>
        <v>5.4894179894179891E-2</v>
      </c>
    </row>
    <row r="602" spans="1:8" x14ac:dyDescent="0.2">
      <c r="A602" s="14"/>
      <c r="B602" s="15" t="s">
        <v>568</v>
      </c>
      <c r="C602" s="16">
        <v>1</v>
      </c>
      <c r="D602" s="16">
        <v>0</v>
      </c>
      <c r="E602" s="17">
        <f t="shared" si="63"/>
        <v>3.3068783068783067E-4</v>
      </c>
      <c r="F602" s="17" t="str">
        <f t="shared" si="64"/>
        <v/>
      </c>
      <c r="G602" s="17">
        <f t="shared" si="66"/>
        <v>-1</v>
      </c>
      <c r="H602" s="17">
        <f t="shared" si="65"/>
        <v>-3.3068783068783067E-4</v>
      </c>
    </row>
    <row r="603" spans="1:8" x14ac:dyDescent="0.2">
      <c r="A603" s="14"/>
      <c r="B603" s="15" t="s">
        <v>569</v>
      </c>
      <c r="C603" s="16">
        <v>9</v>
      </c>
      <c r="D603" s="16">
        <v>8</v>
      </c>
      <c r="E603" s="17">
        <f t="shared" si="63"/>
        <v>2.976190476190476E-3</v>
      </c>
      <c r="F603" s="17">
        <f t="shared" si="64"/>
        <v>2.8368794326241137E-3</v>
      </c>
      <c r="G603" s="17">
        <f t="shared" si="66"/>
        <v>-0.1111111111111111</v>
      </c>
      <c r="H603" s="17">
        <f t="shared" si="65"/>
        <v>-3.3068783068783067E-4</v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35</v>
      </c>
      <c r="D605" s="16">
        <v>8</v>
      </c>
      <c r="E605" s="17">
        <f t="shared" si="63"/>
        <v>1.1574074074074073E-2</v>
      </c>
      <c r="F605" s="17">
        <f t="shared" si="64"/>
        <v>2.8368794326241137E-3</v>
      </c>
      <c r="G605" s="17">
        <f t="shared" si="66"/>
        <v>-0.77142857142857146</v>
      </c>
      <c r="H605" s="17">
        <f t="shared" si="65"/>
        <v>-8.9285714285714281E-3</v>
      </c>
    </row>
    <row r="606" spans="1:8" x14ac:dyDescent="0.2">
      <c r="A606" s="14"/>
      <c r="B606" s="15" t="s">
        <v>572</v>
      </c>
      <c r="C606" s="16">
        <v>1</v>
      </c>
      <c r="D606" s="16">
        <v>1</v>
      </c>
      <c r="E606" s="17">
        <f t="shared" si="63"/>
        <v>3.3068783068783067E-4</v>
      </c>
      <c r="F606" s="17">
        <f t="shared" si="64"/>
        <v>3.5460992907801421E-4</v>
      </c>
      <c r="G606" s="17">
        <f t="shared" si="66"/>
        <v>0</v>
      </c>
      <c r="H606" s="17">
        <f t="shared" si="65"/>
        <v>0</v>
      </c>
    </row>
    <row r="607" spans="1:8" ht="25.5" x14ac:dyDescent="0.2">
      <c r="A607" s="14"/>
      <c r="B607" s="15" t="s">
        <v>573</v>
      </c>
      <c r="C607" s="16">
        <v>143</v>
      </c>
      <c r="D607" s="16">
        <v>12</v>
      </c>
      <c r="E607" s="17">
        <f t="shared" si="63"/>
        <v>4.7288359788359789E-2</v>
      </c>
      <c r="F607" s="17">
        <f t="shared" si="64"/>
        <v>4.2553191489361703E-3</v>
      </c>
      <c r="G607" s="17">
        <f t="shared" si="66"/>
        <v>-0.91608391608391604</v>
      </c>
      <c r="H607" s="17">
        <f t="shared" si="65"/>
        <v>-4.3320105820105821E-2</v>
      </c>
    </row>
    <row r="608" spans="1:8" ht="25.5" x14ac:dyDescent="0.2">
      <c r="A608" s="14"/>
      <c r="B608" s="15" t="s">
        <v>574</v>
      </c>
      <c r="C608" s="16">
        <v>66</v>
      </c>
      <c r="D608" s="16">
        <v>167</v>
      </c>
      <c r="E608" s="17">
        <f t="shared" si="63"/>
        <v>2.1825396825396824E-2</v>
      </c>
      <c r="F608" s="17">
        <f t="shared" si="64"/>
        <v>5.9219858156028371E-2</v>
      </c>
      <c r="G608" s="17">
        <f t="shared" si="66"/>
        <v>1.5303030303030303</v>
      </c>
      <c r="H608" s="17">
        <f t="shared" si="65"/>
        <v>3.3399470899470894E-2</v>
      </c>
    </row>
    <row r="609" spans="1:8" ht="25.5" x14ac:dyDescent="0.2">
      <c r="A609" s="14"/>
      <c r="B609" s="15" t="s">
        <v>575</v>
      </c>
      <c r="C609" s="16">
        <v>219</v>
      </c>
      <c r="D609" s="16">
        <v>205</v>
      </c>
      <c r="E609" s="17">
        <f t="shared" si="63"/>
        <v>7.2420634920634927E-2</v>
      </c>
      <c r="F609" s="17">
        <f t="shared" si="64"/>
        <v>7.2695035460992902E-2</v>
      </c>
      <c r="G609" s="17">
        <f t="shared" si="66"/>
        <v>-6.3926940639269403E-2</v>
      </c>
      <c r="H609" s="17">
        <f t="shared" si="65"/>
        <v>-4.6296296296296294E-3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627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628</v>
      </c>
      <c r="C8" s="12">
        <f>+C19+C75+C173+C349+C582</f>
        <v>1700</v>
      </c>
      <c r="D8" s="13">
        <f>+D19+D75+D173+D349+D582</f>
        <v>807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-0.5252941176470588</v>
      </c>
      <c r="H8" s="10">
        <f t="shared" ref="H8:H13" si="1">+IF(OR(AND(E8=""),(G8="")),"",E8*G8)</f>
        <v>-0.5252941176470588</v>
      </c>
    </row>
    <row r="9" spans="1:8" x14ac:dyDescent="0.2">
      <c r="A9" s="14"/>
      <c r="B9" s="15" t="s">
        <v>6</v>
      </c>
      <c r="C9" s="16">
        <f>+C19</f>
        <v>23</v>
      </c>
      <c r="D9" s="16">
        <f>+D19</f>
        <v>14</v>
      </c>
      <c r="E9" s="17">
        <f t="shared" ref="E9:F13" si="2">+C9/C$8</f>
        <v>1.3529411764705882E-2</v>
      </c>
      <c r="F9" s="17">
        <f t="shared" si="2"/>
        <v>1.7348203221809171E-2</v>
      </c>
      <c r="G9" s="17">
        <f t="shared" si="0"/>
        <v>-0.39130434782608697</v>
      </c>
      <c r="H9" s="17">
        <f t="shared" si="1"/>
        <v>-5.2941176470588233E-3</v>
      </c>
    </row>
    <row r="10" spans="1:8" x14ac:dyDescent="0.2">
      <c r="A10" s="14"/>
      <c r="B10" s="15" t="s">
        <v>7</v>
      </c>
      <c r="C10" s="16">
        <f>+C75</f>
        <v>139</v>
      </c>
      <c r="D10" s="16">
        <f>+D75</f>
        <v>103</v>
      </c>
      <c r="E10" s="17">
        <f t="shared" si="2"/>
        <v>8.1764705882352948E-2</v>
      </c>
      <c r="F10" s="17">
        <f t="shared" si="2"/>
        <v>0.12763320941759604</v>
      </c>
      <c r="G10" s="17">
        <f t="shared" si="0"/>
        <v>-0.25899280575539568</v>
      </c>
      <c r="H10" s="17">
        <f t="shared" si="1"/>
        <v>-2.1176470588235297E-2</v>
      </c>
    </row>
    <row r="11" spans="1:8" ht="25.5" x14ac:dyDescent="0.2">
      <c r="A11" s="14"/>
      <c r="B11" s="15" t="s">
        <v>8</v>
      </c>
      <c r="C11" s="16">
        <f>+C173</f>
        <v>137</v>
      </c>
      <c r="D11" s="16">
        <f>+D173</f>
        <v>92</v>
      </c>
      <c r="E11" s="17">
        <f t="shared" si="2"/>
        <v>8.0588235294117641E-2</v>
      </c>
      <c r="F11" s="17">
        <f t="shared" si="2"/>
        <v>0.11400247831474597</v>
      </c>
      <c r="G11" s="17">
        <f t="shared" si="0"/>
        <v>-0.32846715328467152</v>
      </c>
      <c r="H11" s="17">
        <f t="shared" si="1"/>
        <v>-2.6470588235294114E-2</v>
      </c>
    </row>
    <row r="12" spans="1:8" x14ac:dyDescent="0.2">
      <c r="A12" s="14"/>
      <c r="B12" s="15" t="s">
        <v>9</v>
      </c>
      <c r="C12" s="16">
        <f>+C349</f>
        <v>1217</v>
      </c>
      <c r="D12" s="16">
        <f>+D349</f>
        <v>508</v>
      </c>
      <c r="E12" s="17">
        <f t="shared" si="2"/>
        <v>0.71588235294117653</v>
      </c>
      <c r="F12" s="17">
        <f t="shared" si="2"/>
        <v>0.62949194547707554</v>
      </c>
      <c r="G12" s="17">
        <f t="shared" si="0"/>
        <v>-0.58258011503697615</v>
      </c>
      <c r="H12" s="17">
        <f t="shared" si="1"/>
        <v>-0.41705882352941176</v>
      </c>
    </row>
    <row r="13" spans="1:8" x14ac:dyDescent="0.2">
      <c r="A13" s="14"/>
      <c r="B13" s="15" t="s">
        <v>10</v>
      </c>
      <c r="C13" s="16">
        <f>+C582</f>
        <v>184</v>
      </c>
      <c r="D13" s="16">
        <f>+D582</f>
        <v>90</v>
      </c>
      <c r="E13" s="17">
        <f t="shared" si="2"/>
        <v>0.10823529411764705</v>
      </c>
      <c r="F13" s="17">
        <f t="shared" si="2"/>
        <v>0.11152416356877323</v>
      </c>
      <c r="G13" s="17">
        <f t="shared" si="0"/>
        <v>-0.51086956521739135</v>
      </c>
      <c r="H13" s="17">
        <f t="shared" si="1"/>
        <v>-5.5294117647058827E-2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23</v>
      </c>
      <c r="D19" s="19">
        <f>SUM(D20:D69)</f>
        <v>14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-0.39130434782608697</v>
      </c>
      <c r="H19" s="20">
        <f t="shared" ref="H19:H50" si="5">+IF(OR(AND(E19=""),(G19="")),"",E19*G19)</f>
        <v>-0.39130434782608697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0</v>
      </c>
      <c r="E21" s="17">
        <f t="shared" si="3"/>
        <v>8.6956521739130432E-2</v>
      </c>
      <c r="F21" s="17" t="str">
        <f t="shared" si="4"/>
        <v/>
      </c>
      <c r="G21" s="17">
        <f t="shared" si="6"/>
        <v>-1</v>
      </c>
      <c r="H21" s="17">
        <f t="shared" si="5"/>
        <v>-8.6956521739130432E-2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4.3478260869565216E-2</v>
      </c>
      <c r="F24" s="17" t="str">
        <f t="shared" si="4"/>
        <v/>
      </c>
      <c r="G24" s="17">
        <f t="shared" si="6"/>
        <v>-1</v>
      </c>
      <c r="H24" s="17">
        <f t="shared" si="5"/>
        <v>-4.3478260869565216E-2</v>
      </c>
    </row>
    <row r="25" spans="1:8" ht="38.25" x14ac:dyDescent="0.2">
      <c r="A25" s="14"/>
      <c r="B25" s="15" t="s">
        <v>17</v>
      </c>
      <c r="C25" s="16">
        <v>1</v>
      </c>
      <c r="D25" s="16">
        <v>1</v>
      </c>
      <c r="E25" s="17">
        <f t="shared" si="3"/>
        <v>4.3478260869565216E-2</v>
      </c>
      <c r="F25" s="17">
        <f t="shared" si="4"/>
        <v>7.1428571428571425E-2</v>
      </c>
      <c r="G25" s="17">
        <f t="shared" si="6"/>
        <v>0</v>
      </c>
      <c r="H25" s="17">
        <f t="shared" si="5"/>
        <v>0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</v>
      </c>
      <c r="D27" s="16">
        <v>0</v>
      </c>
      <c r="E27" s="17">
        <f t="shared" si="3"/>
        <v>4.3478260869565216E-2</v>
      </c>
      <c r="F27" s="17" t="str">
        <f t="shared" si="4"/>
        <v/>
      </c>
      <c r="G27" s="17">
        <f t="shared" si="6"/>
        <v>-1</v>
      </c>
      <c r="H27" s="17">
        <f t="shared" si="5"/>
        <v>-4.3478260869565216E-2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5</v>
      </c>
      <c r="D30" s="16">
        <v>2</v>
      </c>
      <c r="E30" s="17">
        <f t="shared" si="3"/>
        <v>0.21739130434782608</v>
      </c>
      <c r="F30" s="17">
        <f t="shared" si="4"/>
        <v>0.14285714285714285</v>
      </c>
      <c r="G30" s="17">
        <f t="shared" si="6"/>
        <v>-0.6</v>
      </c>
      <c r="H30" s="17">
        <f t="shared" si="5"/>
        <v>-0.13043478260869565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7.1428571428571425E-2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0</v>
      </c>
      <c r="E49" s="17">
        <f t="shared" si="3"/>
        <v>4.3478260869565216E-2</v>
      </c>
      <c r="F49" s="17" t="str">
        <f t="shared" si="4"/>
        <v/>
      </c>
      <c r="G49" s="17">
        <f t="shared" si="6"/>
        <v>-1</v>
      </c>
      <c r="H49" s="17">
        <f t="shared" si="5"/>
        <v>-4.3478260869565216E-2</v>
      </c>
    </row>
    <row r="50" spans="1:8" x14ac:dyDescent="0.2">
      <c r="A50" s="14"/>
      <c r="B50" s="15" t="s">
        <v>42</v>
      </c>
      <c r="C50" s="16">
        <v>3</v>
      </c>
      <c r="D50" s="16">
        <v>2</v>
      </c>
      <c r="E50" s="17">
        <f t="shared" si="3"/>
        <v>0.13043478260869565</v>
      </c>
      <c r="F50" s="17">
        <f t="shared" si="4"/>
        <v>0.14285714285714285</v>
      </c>
      <c r="G50" s="17">
        <f t="shared" si="6"/>
        <v>-0.33333333333333331</v>
      </c>
      <c r="H50" s="17">
        <f t="shared" si="5"/>
        <v>-4.3478260869565216E-2</v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7.1428571428571425E-2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1</v>
      </c>
      <c r="D54" s="16">
        <v>5</v>
      </c>
      <c r="E54" s="17">
        <f t="shared" si="7"/>
        <v>4.3478260869565216E-2</v>
      </c>
      <c r="F54" s="17">
        <f t="shared" si="8"/>
        <v>0.35714285714285715</v>
      </c>
      <c r="G54" s="17">
        <f t="shared" si="10"/>
        <v>4</v>
      </c>
      <c r="H54" s="17">
        <f t="shared" si="9"/>
        <v>0.17391304347826086</v>
      </c>
    </row>
    <row r="55" spans="1:8" x14ac:dyDescent="0.2">
      <c r="A55" s="14"/>
      <c r="B55" s="15" t="s">
        <v>47</v>
      </c>
      <c r="C55" s="16">
        <v>2</v>
      </c>
      <c r="D55" s="16">
        <v>0</v>
      </c>
      <c r="E55" s="17">
        <f t="shared" si="7"/>
        <v>8.6956521739130432E-2</v>
      </c>
      <c r="F55" s="17" t="str">
        <f t="shared" si="8"/>
        <v/>
      </c>
      <c r="G55" s="17">
        <f t="shared" si="10"/>
        <v>-1</v>
      </c>
      <c r="H55" s="17">
        <f t="shared" si="9"/>
        <v>-8.6956521739130432E-2</v>
      </c>
    </row>
    <row r="56" spans="1:8" x14ac:dyDescent="0.2">
      <c r="A56" s="14"/>
      <c r="B56" s="15" t="s">
        <v>48</v>
      </c>
      <c r="C56" s="16">
        <v>1</v>
      </c>
      <c r="D56" s="16">
        <v>0</v>
      </c>
      <c r="E56" s="17">
        <f t="shared" si="7"/>
        <v>4.3478260869565216E-2</v>
      </c>
      <c r="F56" s="17" t="str">
        <f t="shared" si="8"/>
        <v/>
      </c>
      <c r="G56" s="17">
        <f t="shared" si="10"/>
        <v>-1</v>
      </c>
      <c r="H56" s="17">
        <f t="shared" si="9"/>
        <v>-4.3478260869565216E-2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</v>
      </c>
      <c r="D59" s="16">
        <v>0</v>
      </c>
      <c r="E59" s="17">
        <f t="shared" si="7"/>
        <v>4.3478260869565216E-2</v>
      </c>
      <c r="F59" s="17" t="str">
        <f t="shared" si="8"/>
        <v/>
      </c>
      <c r="G59" s="17">
        <f t="shared" si="10"/>
        <v>-1</v>
      </c>
      <c r="H59" s="17">
        <f t="shared" si="9"/>
        <v>-4.3478260869565216E-2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1</v>
      </c>
      <c r="D61" s="16">
        <v>0</v>
      </c>
      <c r="E61" s="17">
        <f t="shared" si="7"/>
        <v>4.3478260869565216E-2</v>
      </c>
      <c r="F61" s="17" t="str">
        <f t="shared" si="8"/>
        <v/>
      </c>
      <c r="G61" s="17">
        <f t="shared" si="10"/>
        <v>-1</v>
      </c>
      <c r="H61" s="17">
        <f t="shared" si="9"/>
        <v>-4.3478260869565216E-2</v>
      </c>
    </row>
    <row r="62" spans="1:8" x14ac:dyDescent="0.2">
      <c r="A62" s="14"/>
      <c r="B62" s="15" t="s">
        <v>54</v>
      </c>
      <c r="C62" s="16">
        <v>2</v>
      </c>
      <c r="D62" s="16">
        <v>1</v>
      </c>
      <c r="E62" s="17">
        <f t="shared" si="7"/>
        <v>8.6956521739130432E-2</v>
      </c>
      <c r="F62" s="17">
        <f t="shared" si="8"/>
        <v>7.1428571428571425E-2</v>
      </c>
      <c r="G62" s="17">
        <f t="shared" si="10"/>
        <v>-0.5</v>
      </c>
      <c r="H62" s="17">
        <f t="shared" si="9"/>
        <v>-4.3478260869565216E-2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1</v>
      </c>
      <c r="D67" s="16">
        <v>1</v>
      </c>
      <c r="E67" s="17">
        <f t="shared" si="7"/>
        <v>4.3478260869565216E-2</v>
      </c>
      <c r="F67" s="17">
        <f t="shared" si="8"/>
        <v>7.1428571428571425E-2</v>
      </c>
      <c r="G67" s="17">
        <f t="shared" si="10"/>
        <v>0</v>
      </c>
      <c r="H67" s="17">
        <f t="shared" si="9"/>
        <v>0</v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139</v>
      </c>
      <c r="D75" s="19">
        <f>SUM(D76:D167)</f>
        <v>103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-0.25899280575539568</v>
      </c>
      <c r="H75" s="20">
        <f t="shared" ref="H75:H106" si="13">+IF(OR(AND(E75=""),(G75="")),"",E75*G75)</f>
        <v>-0.25899280575539568</v>
      </c>
    </row>
    <row r="76" spans="1:8" x14ac:dyDescent="0.2">
      <c r="A76" s="14"/>
      <c r="B76" s="15" t="s">
        <v>62</v>
      </c>
      <c r="C76" s="16">
        <v>6</v>
      </c>
      <c r="D76" s="16">
        <v>3</v>
      </c>
      <c r="E76" s="17">
        <f t="shared" si="11"/>
        <v>4.3165467625899283E-2</v>
      </c>
      <c r="F76" s="17">
        <f t="shared" si="12"/>
        <v>2.9126213592233011E-2</v>
      </c>
      <c r="G76" s="17">
        <f t="shared" ref="G76:G107" si="14">+IF(AND(C76=0,D76=0)," ",IF(C76=0,1,IF(D76=0,-1,(D76-C76)/C76)))</f>
        <v>-0.5</v>
      </c>
      <c r="H76" s="17">
        <f t="shared" si="13"/>
        <v>-2.1582733812949641E-2</v>
      </c>
    </row>
    <row r="77" spans="1:8" ht="25.5" x14ac:dyDescent="0.2">
      <c r="A77" s="14"/>
      <c r="B77" s="15" t="s">
        <v>63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64</v>
      </c>
      <c r="C78" s="16">
        <v>2</v>
      </c>
      <c r="D78" s="16">
        <v>0</v>
      </c>
      <c r="E78" s="17">
        <f t="shared" si="11"/>
        <v>1.4388489208633094E-2</v>
      </c>
      <c r="F78" s="17" t="str">
        <f t="shared" si="12"/>
        <v/>
      </c>
      <c r="G78" s="17">
        <f t="shared" si="14"/>
        <v>-1</v>
      </c>
      <c r="H78" s="17">
        <f t="shared" si="13"/>
        <v>-1.4388489208633094E-2</v>
      </c>
    </row>
    <row r="79" spans="1:8" x14ac:dyDescent="0.2">
      <c r="A79" s="14"/>
      <c r="B79" s="15" t="s">
        <v>65</v>
      </c>
      <c r="C79" s="16">
        <v>2</v>
      </c>
      <c r="D79" s="16">
        <v>2</v>
      </c>
      <c r="E79" s="17">
        <f t="shared" si="11"/>
        <v>1.4388489208633094E-2</v>
      </c>
      <c r="F79" s="17">
        <f t="shared" si="12"/>
        <v>1.9417475728155338E-2</v>
      </c>
      <c r="G79" s="17">
        <f t="shared" si="14"/>
        <v>0</v>
      </c>
      <c r="H79" s="17">
        <f t="shared" si="13"/>
        <v>0</v>
      </c>
    </row>
    <row r="80" spans="1:8" ht="25.5" x14ac:dyDescent="0.2">
      <c r="A80" s="14"/>
      <c r="B80" s="15" t="s">
        <v>66</v>
      </c>
      <c r="C80" s="16">
        <v>10</v>
      </c>
      <c r="D80" s="16">
        <v>6</v>
      </c>
      <c r="E80" s="17">
        <f t="shared" si="11"/>
        <v>7.1942446043165464E-2</v>
      </c>
      <c r="F80" s="17">
        <f t="shared" si="12"/>
        <v>5.8252427184466021E-2</v>
      </c>
      <c r="G80" s="17">
        <f t="shared" si="14"/>
        <v>-0.4</v>
      </c>
      <c r="H80" s="17">
        <f t="shared" si="13"/>
        <v>-2.8776978417266189E-2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0</v>
      </c>
      <c r="D82" s="16">
        <v>0</v>
      </c>
      <c r="E82" s="17" t="str">
        <f t="shared" si="11"/>
        <v/>
      </c>
      <c r="F82" s="17" t="str">
        <f t="shared" si="12"/>
        <v/>
      </c>
      <c r="G82" s="17" t="str">
        <f t="shared" si="14"/>
        <v xml:space="preserve"> </v>
      </c>
      <c r="H82" s="17" t="str">
        <f t="shared" si="13"/>
        <v/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0</v>
      </c>
      <c r="E84" s="17">
        <f t="shared" si="11"/>
        <v>7.1942446043165471E-3</v>
      </c>
      <c r="F84" s="17" t="str">
        <f t="shared" si="12"/>
        <v/>
      </c>
      <c r="G84" s="17">
        <f t="shared" si="14"/>
        <v>-1</v>
      </c>
      <c r="H84" s="17">
        <f t="shared" si="13"/>
        <v>-7.1942446043165471E-3</v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7</v>
      </c>
      <c r="D87" s="16">
        <v>2</v>
      </c>
      <c r="E87" s="17">
        <f t="shared" si="11"/>
        <v>5.0359712230215826E-2</v>
      </c>
      <c r="F87" s="17">
        <f t="shared" si="12"/>
        <v>1.9417475728155338E-2</v>
      </c>
      <c r="G87" s="17">
        <f t="shared" si="14"/>
        <v>-0.7142857142857143</v>
      </c>
      <c r="H87" s="17">
        <f t="shared" si="13"/>
        <v>-3.5971223021582732E-2</v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1</v>
      </c>
      <c r="D89" s="16">
        <v>0</v>
      </c>
      <c r="E89" s="17">
        <f t="shared" si="11"/>
        <v>7.1942446043165471E-3</v>
      </c>
      <c r="F89" s="17" t="str">
        <f t="shared" si="12"/>
        <v/>
      </c>
      <c r="G89" s="17">
        <f t="shared" si="14"/>
        <v>-1</v>
      </c>
      <c r="H89" s="17">
        <f t="shared" si="13"/>
        <v>-7.1942446043165471E-3</v>
      </c>
    </row>
    <row r="90" spans="1:8" x14ac:dyDescent="0.2">
      <c r="A90" s="14"/>
      <c r="B90" s="15" t="s">
        <v>76</v>
      </c>
      <c r="C90" s="16">
        <v>1</v>
      </c>
      <c r="D90" s="16">
        <v>2</v>
      </c>
      <c r="E90" s="17">
        <f t="shared" si="11"/>
        <v>7.1942446043165471E-3</v>
      </c>
      <c r="F90" s="17">
        <f t="shared" si="12"/>
        <v>1.9417475728155338E-2</v>
      </c>
      <c r="G90" s="17">
        <f t="shared" si="14"/>
        <v>1</v>
      </c>
      <c r="H90" s="17">
        <f t="shared" si="13"/>
        <v>7.1942446043165471E-3</v>
      </c>
    </row>
    <row r="91" spans="1:8" x14ac:dyDescent="0.2">
      <c r="A91" s="14"/>
      <c r="B91" s="15" t="s">
        <v>77</v>
      </c>
      <c r="C91" s="16">
        <v>14</v>
      </c>
      <c r="D91" s="16">
        <v>5</v>
      </c>
      <c r="E91" s="17">
        <f t="shared" si="11"/>
        <v>0.10071942446043165</v>
      </c>
      <c r="F91" s="17">
        <f t="shared" si="12"/>
        <v>4.8543689320388349E-2</v>
      </c>
      <c r="G91" s="17">
        <f t="shared" si="14"/>
        <v>-0.6428571428571429</v>
      </c>
      <c r="H91" s="17">
        <f t="shared" si="13"/>
        <v>-6.4748201438848921E-2</v>
      </c>
    </row>
    <row r="92" spans="1:8" x14ac:dyDescent="0.2">
      <c r="A92" s="14"/>
      <c r="B92" s="15" t="s">
        <v>78</v>
      </c>
      <c r="C92" s="16">
        <v>1</v>
      </c>
      <c r="D92" s="16">
        <v>2</v>
      </c>
      <c r="E92" s="17">
        <f t="shared" si="11"/>
        <v>7.1942446043165471E-3</v>
      </c>
      <c r="F92" s="17">
        <f t="shared" si="12"/>
        <v>1.9417475728155338E-2</v>
      </c>
      <c r="G92" s="17">
        <f t="shared" si="14"/>
        <v>1</v>
      </c>
      <c r="H92" s="17">
        <f t="shared" si="13"/>
        <v>7.1942446043165471E-3</v>
      </c>
    </row>
    <row r="93" spans="1:8" x14ac:dyDescent="0.2">
      <c r="A93" s="14"/>
      <c r="B93" s="15" t="s">
        <v>79</v>
      </c>
      <c r="C93" s="16">
        <v>4</v>
      </c>
      <c r="D93" s="16">
        <v>3</v>
      </c>
      <c r="E93" s="17">
        <f t="shared" si="11"/>
        <v>2.8776978417266189E-2</v>
      </c>
      <c r="F93" s="17">
        <f t="shared" si="12"/>
        <v>2.9126213592233011E-2</v>
      </c>
      <c r="G93" s="17">
        <f t="shared" si="14"/>
        <v>-0.25</v>
      </c>
      <c r="H93" s="17">
        <f t="shared" si="13"/>
        <v>-7.1942446043165471E-3</v>
      </c>
    </row>
    <row r="94" spans="1:8" x14ac:dyDescent="0.2">
      <c r="A94" s="14"/>
      <c r="B94" s="15" t="s">
        <v>80</v>
      </c>
      <c r="C94" s="16">
        <v>1</v>
      </c>
      <c r="D94" s="16">
        <v>0</v>
      </c>
      <c r="E94" s="17">
        <f t="shared" si="11"/>
        <v>7.1942446043165471E-3</v>
      </c>
      <c r="F94" s="17" t="str">
        <f t="shared" si="12"/>
        <v/>
      </c>
      <c r="G94" s="17">
        <f t="shared" si="14"/>
        <v>-1</v>
      </c>
      <c r="H94" s="17">
        <f t="shared" si="13"/>
        <v>-7.1942446043165471E-3</v>
      </c>
    </row>
    <row r="95" spans="1:8" x14ac:dyDescent="0.2">
      <c r="A95" s="14"/>
      <c r="B95" s="15" t="s">
        <v>81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82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2</v>
      </c>
      <c r="D99" s="16">
        <v>4</v>
      </c>
      <c r="E99" s="17">
        <f t="shared" si="11"/>
        <v>1.4388489208633094E-2</v>
      </c>
      <c r="F99" s="17">
        <f t="shared" si="12"/>
        <v>3.8834951456310676E-2</v>
      </c>
      <c r="G99" s="17">
        <f t="shared" si="14"/>
        <v>1</v>
      </c>
      <c r="H99" s="17">
        <f t="shared" si="13"/>
        <v>1.4388489208633094E-2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1</v>
      </c>
      <c r="D102" s="16">
        <v>0</v>
      </c>
      <c r="E102" s="17">
        <f t="shared" si="11"/>
        <v>7.1942446043165471E-3</v>
      </c>
      <c r="F102" s="17" t="str">
        <f t="shared" si="12"/>
        <v/>
      </c>
      <c r="G102" s="17">
        <f t="shared" si="14"/>
        <v>-1</v>
      </c>
      <c r="H102" s="17">
        <f t="shared" si="13"/>
        <v>-7.1942446043165471E-3</v>
      </c>
    </row>
    <row r="103" spans="1:8" x14ac:dyDescent="0.2">
      <c r="A103" s="14"/>
      <c r="B103" s="15" t="s">
        <v>89</v>
      </c>
      <c r="C103" s="16">
        <v>3</v>
      </c>
      <c r="D103" s="16">
        <v>4</v>
      </c>
      <c r="E103" s="17">
        <f t="shared" si="11"/>
        <v>2.1582733812949641E-2</v>
      </c>
      <c r="F103" s="17">
        <f t="shared" si="12"/>
        <v>3.8834951456310676E-2</v>
      </c>
      <c r="G103" s="17">
        <f t="shared" si="14"/>
        <v>0.33333333333333331</v>
      </c>
      <c r="H103" s="17">
        <f t="shared" si="13"/>
        <v>7.1942446043165471E-3</v>
      </c>
    </row>
    <row r="104" spans="1:8" x14ac:dyDescent="0.2">
      <c r="A104" s="14"/>
      <c r="B104" s="15" t="s">
        <v>90</v>
      </c>
      <c r="C104" s="16">
        <v>3</v>
      </c>
      <c r="D104" s="16">
        <v>2</v>
      </c>
      <c r="E104" s="17">
        <f t="shared" si="11"/>
        <v>2.1582733812949641E-2</v>
      </c>
      <c r="F104" s="17">
        <f t="shared" si="12"/>
        <v>1.9417475728155338E-2</v>
      </c>
      <c r="G104" s="17">
        <f t="shared" si="14"/>
        <v>-0.33333333333333331</v>
      </c>
      <c r="H104" s="17">
        <f t="shared" si="13"/>
        <v>-7.1942446043165471E-3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9</v>
      </c>
      <c r="D106" s="16">
        <v>0</v>
      </c>
      <c r="E106" s="17">
        <f t="shared" si="11"/>
        <v>6.4748201438848921E-2</v>
      </c>
      <c r="F106" s="17" t="str">
        <f t="shared" si="12"/>
        <v/>
      </c>
      <c r="G106" s="17">
        <f t="shared" si="14"/>
        <v>-1</v>
      </c>
      <c r="H106" s="17">
        <f t="shared" si="13"/>
        <v>-6.4748201438848921E-2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</v>
      </c>
      <c r="D111" s="16">
        <v>11</v>
      </c>
      <c r="E111" s="17">
        <f t="shared" si="15"/>
        <v>7.1942446043165471E-3</v>
      </c>
      <c r="F111" s="17">
        <f t="shared" si="16"/>
        <v>0.10679611650485436</v>
      </c>
      <c r="G111" s="17">
        <f t="shared" si="18"/>
        <v>10</v>
      </c>
      <c r="H111" s="17">
        <f t="shared" si="17"/>
        <v>7.1942446043165464E-2</v>
      </c>
    </row>
    <row r="112" spans="1:8" ht="25.5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6</v>
      </c>
      <c r="D114" s="16">
        <v>0</v>
      </c>
      <c r="E114" s="17">
        <f t="shared" si="15"/>
        <v>4.3165467625899283E-2</v>
      </c>
      <c r="F114" s="17" t="str">
        <f t="shared" si="16"/>
        <v/>
      </c>
      <c r="G114" s="17">
        <f t="shared" si="18"/>
        <v>-1</v>
      </c>
      <c r="H114" s="17">
        <f t="shared" si="17"/>
        <v>-4.3165467625899283E-2</v>
      </c>
    </row>
    <row r="115" spans="1:8" x14ac:dyDescent="0.2">
      <c r="A115" s="14"/>
      <c r="B115" s="15" t="s">
        <v>102</v>
      </c>
      <c r="C115" s="16">
        <v>2</v>
      </c>
      <c r="D115" s="16">
        <v>7</v>
      </c>
      <c r="E115" s="17">
        <f t="shared" si="15"/>
        <v>1.4388489208633094E-2</v>
      </c>
      <c r="F115" s="17">
        <f t="shared" si="16"/>
        <v>6.7961165048543687E-2</v>
      </c>
      <c r="G115" s="17">
        <f t="shared" si="18"/>
        <v>2.5</v>
      </c>
      <c r="H115" s="17">
        <f t="shared" si="17"/>
        <v>3.5971223021582732E-2</v>
      </c>
    </row>
    <row r="116" spans="1:8" x14ac:dyDescent="0.2">
      <c r="A116" s="14"/>
      <c r="B116" s="15" t="s">
        <v>103</v>
      </c>
      <c r="C116" s="16">
        <v>2</v>
      </c>
      <c r="D116" s="16">
        <v>2</v>
      </c>
      <c r="E116" s="17">
        <f t="shared" si="15"/>
        <v>1.4388489208633094E-2</v>
      </c>
      <c r="F116" s="17">
        <f t="shared" si="16"/>
        <v>1.9417475728155338E-2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104</v>
      </c>
      <c r="C117" s="16">
        <v>2</v>
      </c>
      <c r="D117" s="16">
        <v>1</v>
      </c>
      <c r="E117" s="17">
        <f t="shared" si="15"/>
        <v>1.4388489208633094E-2</v>
      </c>
      <c r="F117" s="17">
        <f t="shared" si="16"/>
        <v>9.7087378640776691E-3</v>
      </c>
      <c r="G117" s="17">
        <f t="shared" si="18"/>
        <v>-0.5</v>
      </c>
      <c r="H117" s="17">
        <f t="shared" si="17"/>
        <v>-7.1942446043165471E-3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6</v>
      </c>
      <c r="D123" s="16">
        <v>1</v>
      </c>
      <c r="E123" s="17">
        <f t="shared" si="15"/>
        <v>4.3165467625899283E-2</v>
      </c>
      <c r="F123" s="17">
        <f t="shared" si="16"/>
        <v>9.7087378640776691E-3</v>
      </c>
      <c r="G123" s="17">
        <f t="shared" si="18"/>
        <v>-0.83333333333333337</v>
      </c>
      <c r="H123" s="17">
        <f t="shared" si="17"/>
        <v>-3.5971223021582739E-2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3</v>
      </c>
      <c r="D125" s="16">
        <v>10</v>
      </c>
      <c r="E125" s="17">
        <f t="shared" si="15"/>
        <v>2.1582733812949641E-2</v>
      </c>
      <c r="F125" s="17">
        <f t="shared" si="16"/>
        <v>9.7087378640776698E-2</v>
      </c>
      <c r="G125" s="17">
        <f t="shared" si="18"/>
        <v>2.3333333333333335</v>
      </c>
      <c r="H125" s="17">
        <f t="shared" si="17"/>
        <v>5.0359712230215833E-2</v>
      </c>
    </row>
    <row r="126" spans="1:8" x14ac:dyDescent="0.2">
      <c r="A126" s="14"/>
      <c r="B126" s="15" t="s">
        <v>113</v>
      </c>
      <c r="C126" s="16">
        <v>6</v>
      </c>
      <c r="D126" s="16">
        <v>5</v>
      </c>
      <c r="E126" s="17">
        <f t="shared" si="15"/>
        <v>4.3165467625899283E-2</v>
      </c>
      <c r="F126" s="17">
        <f t="shared" si="16"/>
        <v>4.8543689320388349E-2</v>
      </c>
      <c r="G126" s="17">
        <f t="shared" si="18"/>
        <v>-0.16666666666666666</v>
      </c>
      <c r="H126" s="17">
        <f t="shared" si="17"/>
        <v>-7.1942446043165471E-3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13</v>
      </c>
      <c r="D128" s="16">
        <v>8</v>
      </c>
      <c r="E128" s="17">
        <f t="shared" si="15"/>
        <v>9.3525179856115109E-2</v>
      </c>
      <c r="F128" s="17">
        <f t="shared" si="16"/>
        <v>7.7669902912621352E-2</v>
      </c>
      <c r="G128" s="17">
        <f t="shared" si="18"/>
        <v>-0.38461538461538464</v>
      </c>
      <c r="H128" s="17">
        <f t="shared" si="17"/>
        <v>-3.5971223021582739E-2</v>
      </c>
    </row>
    <row r="129" spans="1:8" x14ac:dyDescent="0.2">
      <c r="A129" s="14"/>
      <c r="B129" s="15" t="s">
        <v>116</v>
      </c>
      <c r="C129" s="16">
        <v>0</v>
      </c>
      <c r="D129" s="16">
        <v>1</v>
      </c>
      <c r="E129" s="17" t="str">
        <f t="shared" si="15"/>
        <v/>
      </c>
      <c r="F129" s="17">
        <f t="shared" si="16"/>
        <v>9.7087378640776691E-3</v>
      </c>
      <c r="G129" s="17">
        <f t="shared" si="18"/>
        <v>1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6</v>
      </c>
      <c r="D131" s="16">
        <v>0</v>
      </c>
      <c r="E131" s="17">
        <f t="shared" si="15"/>
        <v>4.3165467625899283E-2</v>
      </c>
      <c r="F131" s="17" t="str">
        <f t="shared" si="16"/>
        <v/>
      </c>
      <c r="G131" s="17">
        <f t="shared" si="18"/>
        <v>-1</v>
      </c>
      <c r="H131" s="17">
        <f t="shared" si="17"/>
        <v>-4.3165467625899283E-2</v>
      </c>
    </row>
    <row r="132" spans="1:8" ht="25.5" x14ac:dyDescent="0.2">
      <c r="A132" s="14"/>
      <c r="B132" s="15" t="s">
        <v>119</v>
      </c>
      <c r="C132" s="16">
        <v>7</v>
      </c>
      <c r="D132" s="16">
        <v>4</v>
      </c>
      <c r="E132" s="17">
        <f t="shared" si="15"/>
        <v>5.0359712230215826E-2</v>
      </c>
      <c r="F132" s="17">
        <f t="shared" si="16"/>
        <v>3.8834951456310676E-2</v>
      </c>
      <c r="G132" s="17">
        <f t="shared" si="18"/>
        <v>-0.42857142857142855</v>
      </c>
      <c r="H132" s="17">
        <f t="shared" si="17"/>
        <v>-2.1582733812949638E-2</v>
      </c>
    </row>
    <row r="133" spans="1:8" x14ac:dyDescent="0.2">
      <c r="A133" s="14"/>
      <c r="B133" s="15" t="s">
        <v>120</v>
      </c>
      <c r="C133" s="16">
        <v>2</v>
      </c>
      <c r="D133" s="16">
        <v>3</v>
      </c>
      <c r="E133" s="17">
        <f t="shared" si="15"/>
        <v>1.4388489208633094E-2</v>
      </c>
      <c r="F133" s="17">
        <f t="shared" si="16"/>
        <v>2.9126213592233011E-2</v>
      </c>
      <c r="G133" s="17">
        <f t="shared" si="18"/>
        <v>0.5</v>
      </c>
      <c r="H133" s="17">
        <f t="shared" si="17"/>
        <v>7.1942446043165471E-3</v>
      </c>
    </row>
    <row r="134" spans="1:8" x14ac:dyDescent="0.2">
      <c r="A134" s="14"/>
      <c r="B134" s="15" t="s">
        <v>121</v>
      </c>
      <c r="C134" s="16">
        <v>0</v>
      </c>
      <c r="D134" s="16">
        <v>2</v>
      </c>
      <c r="E134" s="17" t="str">
        <f t="shared" si="15"/>
        <v/>
      </c>
      <c r="F134" s="17">
        <f t="shared" si="16"/>
        <v>1.9417475728155338E-2</v>
      </c>
      <c r="G134" s="17">
        <f t="shared" si="18"/>
        <v>1</v>
      </c>
      <c r="H134" s="17" t="str">
        <f t="shared" si="17"/>
        <v/>
      </c>
    </row>
    <row r="135" spans="1:8" x14ac:dyDescent="0.2">
      <c r="A135" s="14"/>
      <c r="B135" s="15" t="s">
        <v>122</v>
      </c>
      <c r="C135" s="16">
        <v>0</v>
      </c>
      <c r="D135" s="16">
        <v>1</v>
      </c>
      <c r="E135" s="17" t="str">
        <f t="shared" si="15"/>
        <v/>
      </c>
      <c r="F135" s="17">
        <f t="shared" si="16"/>
        <v>9.7087378640776691E-3</v>
      </c>
      <c r="G135" s="17">
        <f t="shared" si="18"/>
        <v>1</v>
      </c>
      <c r="H135" s="17" t="str">
        <f t="shared" si="17"/>
        <v/>
      </c>
    </row>
    <row r="136" spans="1:8" x14ac:dyDescent="0.2">
      <c r="A136" s="14"/>
      <c r="B136" s="15" t="s">
        <v>123</v>
      </c>
      <c r="C136" s="16">
        <v>1</v>
      </c>
      <c r="D136" s="16">
        <v>0</v>
      </c>
      <c r="E136" s="17">
        <f t="shared" si="15"/>
        <v>7.1942446043165471E-3</v>
      </c>
      <c r="F136" s="17" t="str">
        <f t="shared" si="16"/>
        <v/>
      </c>
      <c r="G136" s="17">
        <f t="shared" si="18"/>
        <v>-1</v>
      </c>
      <c r="H136" s="17">
        <f t="shared" si="17"/>
        <v>-7.1942446043165471E-3</v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5"/>
        <v/>
      </c>
      <c r="F137" s="17" t="str">
        <f t="shared" si="16"/>
        <v/>
      </c>
      <c r="G137" s="17" t="str">
        <f t="shared" si="18"/>
        <v xml:space="preserve"> </v>
      </c>
      <c r="H137" s="17" t="str">
        <f t="shared" si="17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2</v>
      </c>
      <c r="E139" s="17" t="str">
        <f t="shared" ref="E139:E167" si="19">+IF(C139=0,"",C139/C$75)</f>
        <v/>
      </c>
      <c r="F139" s="17">
        <f t="shared" ref="F139:F167" si="20">+IF(D139=0,"",D139/D$75)</f>
        <v>1.9417475728155338E-2</v>
      </c>
      <c r="G139" s="17">
        <f t="shared" si="18"/>
        <v>1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1</v>
      </c>
      <c r="D141" s="16">
        <v>2</v>
      </c>
      <c r="E141" s="17">
        <f t="shared" si="19"/>
        <v>7.1942446043165471E-3</v>
      </c>
      <c r="F141" s="17">
        <f t="shared" si="20"/>
        <v>1.9417475728155338E-2</v>
      </c>
      <c r="G141" s="17">
        <f t="shared" si="22"/>
        <v>1</v>
      </c>
      <c r="H141" s="17">
        <f t="shared" si="21"/>
        <v>7.1942446043165471E-3</v>
      </c>
    </row>
    <row r="142" spans="1:8" ht="25.5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7.1942446043165471E-3</v>
      </c>
      <c r="F143" s="17" t="str">
        <f t="shared" si="20"/>
        <v/>
      </c>
      <c r="G143" s="17">
        <f t="shared" si="22"/>
        <v>-1</v>
      </c>
      <c r="H143" s="17">
        <f t="shared" si="21"/>
        <v>-7.1942446043165471E-3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1</v>
      </c>
      <c r="D148" s="16">
        <v>0</v>
      </c>
      <c r="E148" s="17">
        <f t="shared" si="19"/>
        <v>7.1942446043165471E-3</v>
      </c>
      <c r="F148" s="17" t="str">
        <f t="shared" si="20"/>
        <v/>
      </c>
      <c r="G148" s="17">
        <f t="shared" si="22"/>
        <v>-1</v>
      </c>
      <c r="H148" s="17">
        <f t="shared" si="21"/>
        <v>-7.1942446043165471E-3</v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2</v>
      </c>
      <c r="D153" s="16">
        <v>2</v>
      </c>
      <c r="E153" s="17">
        <f t="shared" si="19"/>
        <v>1.4388489208633094E-2</v>
      </c>
      <c r="F153" s="17">
        <f t="shared" si="20"/>
        <v>1.9417475728155338E-2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141</v>
      </c>
      <c r="C154" s="16">
        <v>1</v>
      </c>
      <c r="D154" s="16">
        <v>0</v>
      </c>
      <c r="E154" s="17">
        <f t="shared" si="19"/>
        <v>7.1942446043165471E-3</v>
      </c>
      <c r="F154" s="17" t="str">
        <f t="shared" si="20"/>
        <v/>
      </c>
      <c r="G154" s="17">
        <f t="shared" si="22"/>
        <v>-1</v>
      </c>
      <c r="H154" s="17">
        <f t="shared" si="21"/>
        <v>-7.1942446043165471E-3</v>
      </c>
    </row>
    <row r="155" spans="1:8" ht="25.5" x14ac:dyDescent="0.2">
      <c r="A155" s="14"/>
      <c r="B155" s="15" t="s">
        <v>142</v>
      </c>
      <c r="C155" s="16">
        <v>1</v>
      </c>
      <c r="D155" s="16">
        <v>1</v>
      </c>
      <c r="E155" s="17">
        <f t="shared" si="19"/>
        <v>7.1942446043165471E-3</v>
      </c>
      <c r="F155" s="17">
        <f t="shared" si="20"/>
        <v>9.7087378640776691E-3</v>
      </c>
      <c r="G155" s="17">
        <f t="shared" si="22"/>
        <v>0</v>
      </c>
      <c r="H155" s="17">
        <f t="shared" si="21"/>
        <v>0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9.7087378640776691E-3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2</v>
      </c>
      <c r="D158" s="16">
        <v>0</v>
      </c>
      <c r="E158" s="17">
        <f t="shared" si="19"/>
        <v>1.4388489208633094E-2</v>
      </c>
      <c r="F158" s="17" t="str">
        <f t="shared" si="20"/>
        <v/>
      </c>
      <c r="G158" s="17">
        <f t="shared" si="22"/>
        <v>-1</v>
      </c>
      <c r="H158" s="17">
        <f t="shared" si="21"/>
        <v>-1.4388489208633094E-2</v>
      </c>
    </row>
    <row r="159" spans="1:8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9.7087378640776691E-3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1</v>
      </c>
      <c r="D161" s="16">
        <v>0</v>
      </c>
      <c r="E161" s="17">
        <f t="shared" si="19"/>
        <v>7.1942446043165471E-3</v>
      </c>
      <c r="F161" s="17" t="str">
        <f t="shared" si="20"/>
        <v/>
      </c>
      <c r="G161" s="17">
        <f t="shared" si="22"/>
        <v>-1</v>
      </c>
      <c r="H161" s="17">
        <f t="shared" si="21"/>
        <v>-7.1942446043165471E-3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4</v>
      </c>
      <c r="D164" s="16">
        <v>3</v>
      </c>
      <c r="E164" s="17">
        <f t="shared" si="19"/>
        <v>2.8776978417266189E-2</v>
      </c>
      <c r="F164" s="17">
        <f t="shared" si="20"/>
        <v>2.9126213592233011E-2</v>
      </c>
      <c r="G164" s="17">
        <f t="shared" si="22"/>
        <v>-0.25</v>
      </c>
      <c r="H164" s="17">
        <f t="shared" si="21"/>
        <v>-7.1942446043165471E-3</v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137</v>
      </c>
      <c r="D173" s="19">
        <f>SUM(D174:D343)</f>
        <v>92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-0.32846715328467152</v>
      </c>
      <c r="H173" s="20">
        <f t="shared" ref="H173:H204" si="25">+IF(OR(AND(E173=""),(G173="")),"",E173*G173)</f>
        <v>-0.32846715328467152</v>
      </c>
    </row>
    <row r="174" spans="1:8" x14ac:dyDescent="0.2">
      <c r="A174" s="14"/>
      <c r="B174" s="15" t="s">
        <v>155</v>
      </c>
      <c r="C174" s="16">
        <v>2</v>
      </c>
      <c r="D174" s="16">
        <v>3</v>
      </c>
      <c r="E174" s="17">
        <f t="shared" si="23"/>
        <v>1.4598540145985401E-2</v>
      </c>
      <c r="F174" s="17">
        <f t="shared" si="24"/>
        <v>3.2608695652173912E-2</v>
      </c>
      <c r="G174" s="17">
        <f t="shared" ref="G174:G205" si="26">+IF(AND(C174=0,D174=0)," ",IF(C174=0,1,IF(D174=0,-1,(D174-C174)/C174)))</f>
        <v>0.5</v>
      </c>
      <c r="H174" s="17">
        <f t="shared" si="25"/>
        <v>7.2992700729927005E-3</v>
      </c>
    </row>
    <row r="175" spans="1:8" x14ac:dyDescent="0.2">
      <c r="A175" s="14"/>
      <c r="B175" s="15" t="s">
        <v>156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2</v>
      </c>
      <c r="D178" s="16">
        <v>5</v>
      </c>
      <c r="E178" s="17">
        <f t="shared" si="23"/>
        <v>1.4598540145985401E-2</v>
      </c>
      <c r="F178" s="17">
        <f t="shared" si="24"/>
        <v>5.434782608695652E-2</v>
      </c>
      <c r="G178" s="17">
        <f t="shared" si="26"/>
        <v>1.5</v>
      </c>
      <c r="H178" s="17">
        <f t="shared" si="25"/>
        <v>2.1897810218978103E-2</v>
      </c>
    </row>
    <row r="179" spans="1:8" x14ac:dyDescent="0.2">
      <c r="A179" s="14"/>
      <c r="B179" s="15" t="s">
        <v>160</v>
      </c>
      <c r="C179" s="16">
        <v>18</v>
      </c>
      <c r="D179" s="16">
        <v>18</v>
      </c>
      <c r="E179" s="17">
        <f t="shared" si="23"/>
        <v>0.13138686131386862</v>
      </c>
      <c r="F179" s="17">
        <f t="shared" si="24"/>
        <v>0.19565217391304349</v>
      </c>
      <c r="G179" s="17">
        <f t="shared" si="26"/>
        <v>0</v>
      </c>
      <c r="H179" s="17">
        <f t="shared" si="25"/>
        <v>0</v>
      </c>
    </row>
    <row r="180" spans="1:8" x14ac:dyDescent="0.2">
      <c r="A180" s="14"/>
      <c r="B180" s="15" t="s">
        <v>161</v>
      </c>
      <c r="C180" s="16">
        <v>0</v>
      </c>
      <c r="D180" s="16">
        <v>1</v>
      </c>
      <c r="E180" s="17" t="str">
        <f t="shared" si="23"/>
        <v/>
      </c>
      <c r="F180" s="17">
        <f t="shared" si="24"/>
        <v>1.0869565217391304E-2</v>
      </c>
      <c r="G180" s="17">
        <f t="shared" si="26"/>
        <v>1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3</v>
      </c>
      <c r="D181" s="16">
        <v>2</v>
      </c>
      <c r="E181" s="17">
        <f t="shared" si="23"/>
        <v>2.1897810218978103E-2</v>
      </c>
      <c r="F181" s="17">
        <f t="shared" si="24"/>
        <v>2.1739130434782608E-2</v>
      </c>
      <c r="G181" s="17">
        <f t="shared" si="26"/>
        <v>-0.33333333333333331</v>
      </c>
      <c r="H181" s="17">
        <f t="shared" si="25"/>
        <v>-7.2992700729927005E-3</v>
      </c>
    </row>
    <row r="182" spans="1:8" x14ac:dyDescent="0.2">
      <c r="A182" s="14"/>
      <c r="B182" s="15" t="s">
        <v>163</v>
      </c>
      <c r="C182" s="16">
        <v>1</v>
      </c>
      <c r="D182" s="16">
        <v>0</v>
      </c>
      <c r="E182" s="17">
        <f t="shared" si="23"/>
        <v>7.2992700729927005E-3</v>
      </c>
      <c r="F182" s="17" t="str">
        <f t="shared" si="24"/>
        <v/>
      </c>
      <c r="G182" s="17">
        <f t="shared" si="26"/>
        <v>-1</v>
      </c>
      <c r="H182" s="17">
        <f t="shared" si="25"/>
        <v>-7.2992700729927005E-3</v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1.0869565217391304E-2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6</v>
      </c>
      <c r="D187" s="16">
        <v>2</v>
      </c>
      <c r="E187" s="17">
        <f t="shared" si="23"/>
        <v>4.3795620437956206E-2</v>
      </c>
      <c r="F187" s="17">
        <f t="shared" si="24"/>
        <v>2.1739130434782608E-2</v>
      </c>
      <c r="G187" s="17">
        <f t="shared" si="26"/>
        <v>-0.66666666666666663</v>
      </c>
      <c r="H187" s="17">
        <f t="shared" si="25"/>
        <v>-2.9197080291970802E-2</v>
      </c>
    </row>
    <row r="188" spans="1:8" ht="25.5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1</v>
      </c>
      <c r="E191" s="17" t="str">
        <f t="shared" si="23"/>
        <v/>
      </c>
      <c r="F191" s="17">
        <f t="shared" si="24"/>
        <v>1.0869565217391304E-2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1</v>
      </c>
      <c r="D192" s="16">
        <v>0</v>
      </c>
      <c r="E192" s="17">
        <f t="shared" si="23"/>
        <v>7.2992700729927005E-3</v>
      </c>
      <c r="F192" s="17" t="str">
        <f t="shared" si="24"/>
        <v/>
      </c>
      <c r="G192" s="17">
        <f t="shared" si="26"/>
        <v>-1</v>
      </c>
      <c r="H192" s="17">
        <f t="shared" si="25"/>
        <v>-7.2992700729927005E-3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</v>
      </c>
      <c r="E193" s="17" t="str">
        <f t="shared" si="23"/>
        <v/>
      </c>
      <c r="F193" s="17">
        <f t="shared" si="24"/>
        <v>1.0869565217391304E-2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0</v>
      </c>
      <c r="E197" s="17">
        <f t="shared" si="23"/>
        <v>7.2992700729927005E-3</v>
      </c>
      <c r="F197" s="17" t="str">
        <f t="shared" si="24"/>
        <v/>
      </c>
      <c r="G197" s="17">
        <f t="shared" si="26"/>
        <v>-1</v>
      </c>
      <c r="H197" s="17">
        <f t="shared" si="25"/>
        <v>-7.2992700729927005E-3</v>
      </c>
    </row>
    <row r="198" spans="1:8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1</v>
      </c>
      <c r="D199" s="16">
        <v>1</v>
      </c>
      <c r="E199" s="17">
        <f t="shared" si="23"/>
        <v>7.2992700729927005E-3</v>
      </c>
      <c r="F199" s="17">
        <f t="shared" si="24"/>
        <v>1.0869565217391304E-2</v>
      </c>
      <c r="G199" s="17">
        <f t="shared" si="26"/>
        <v>0</v>
      </c>
      <c r="H199" s="17">
        <f t="shared" si="25"/>
        <v>0</v>
      </c>
    </row>
    <row r="200" spans="1:8" ht="25.5" x14ac:dyDescent="0.2">
      <c r="A200" s="14"/>
      <c r="B200" s="15" t="s">
        <v>181</v>
      </c>
      <c r="C200" s="16">
        <v>0</v>
      </c>
      <c r="D200" s="16">
        <v>0</v>
      </c>
      <c r="E200" s="17" t="str">
        <f t="shared" si="23"/>
        <v/>
      </c>
      <c r="F200" s="17" t="str">
        <f t="shared" si="24"/>
        <v/>
      </c>
      <c r="G200" s="17" t="str">
        <f t="shared" si="26"/>
        <v xml:space="preserve"> 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2</v>
      </c>
      <c r="D201" s="16">
        <v>1</v>
      </c>
      <c r="E201" s="17">
        <f t="shared" si="23"/>
        <v>1.4598540145985401E-2</v>
      </c>
      <c r="F201" s="17">
        <f t="shared" si="24"/>
        <v>1.0869565217391304E-2</v>
      </c>
      <c r="G201" s="17">
        <f t="shared" si="26"/>
        <v>-0.5</v>
      </c>
      <c r="H201" s="17">
        <f t="shared" si="25"/>
        <v>-7.2992700729927005E-3</v>
      </c>
    </row>
    <row r="202" spans="1:8" x14ac:dyDescent="0.2">
      <c r="A202" s="14"/>
      <c r="B202" s="15" t="s">
        <v>183</v>
      </c>
      <c r="C202" s="16">
        <v>5</v>
      </c>
      <c r="D202" s="16">
        <v>1</v>
      </c>
      <c r="E202" s="17">
        <f t="shared" si="23"/>
        <v>3.6496350364963501E-2</v>
      </c>
      <c r="F202" s="17">
        <f t="shared" si="24"/>
        <v>1.0869565217391304E-2</v>
      </c>
      <c r="G202" s="17">
        <f t="shared" si="26"/>
        <v>-0.8</v>
      </c>
      <c r="H202" s="17">
        <f t="shared" si="25"/>
        <v>-2.9197080291970802E-2</v>
      </c>
    </row>
    <row r="203" spans="1:8" x14ac:dyDescent="0.2">
      <c r="A203" s="14"/>
      <c r="B203" s="15" t="s">
        <v>184</v>
      </c>
      <c r="C203" s="16">
        <v>3</v>
      </c>
      <c r="D203" s="16">
        <v>1</v>
      </c>
      <c r="E203" s="17">
        <f t="shared" si="23"/>
        <v>2.1897810218978103E-2</v>
      </c>
      <c r="F203" s="17">
        <f t="shared" si="24"/>
        <v>1.0869565217391304E-2</v>
      </c>
      <c r="G203" s="17">
        <f t="shared" si="26"/>
        <v>-0.66666666666666663</v>
      </c>
      <c r="H203" s="17">
        <f t="shared" si="25"/>
        <v>-1.4598540145985401E-2</v>
      </c>
    </row>
    <row r="204" spans="1:8" x14ac:dyDescent="0.2">
      <c r="A204" s="14"/>
      <c r="B204" s="15" t="s">
        <v>185</v>
      </c>
      <c r="C204" s="16">
        <v>1</v>
      </c>
      <c r="D204" s="16">
        <v>2</v>
      </c>
      <c r="E204" s="17">
        <f t="shared" si="23"/>
        <v>7.2992700729927005E-3</v>
      </c>
      <c r="F204" s="17">
        <f t="shared" si="24"/>
        <v>2.1739130434782608E-2</v>
      </c>
      <c r="G204" s="17">
        <f t="shared" si="26"/>
        <v>1</v>
      </c>
      <c r="H204" s="17">
        <f t="shared" si="25"/>
        <v>7.2992700729927005E-3</v>
      </c>
    </row>
    <row r="205" spans="1:8" x14ac:dyDescent="0.2">
      <c r="A205" s="14"/>
      <c r="B205" s="15" t="s">
        <v>186</v>
      </c>
      <c r="C205" s="16">
        <v>1</v>
      </c>
      <c r="D205" s="16">
        <v>0</v>
      </c>
      <c r="E205" s="17">
        <f t="shared" ref="E205:E236" si="27">+IF(C205=0,"",C205/C$173)</f>
        <v>7.2992700729927005E-3</v>
      </c>
      <c r="F205" s="17" t="str">
        <f t="shared" ref="F205:F236" si="28">+IF(D205=0,"",D205/D$173)</f>
        <v/>
      </c>
      <c r="G205" s="17">
        <f t="shared" si="26"/>
        <v>-1</v>
      </c>
      <c r="H205" s="17">
        <f t="shared" ref="H205:H236" si="29">+IF(OR(AND(E205=""),(G205="")),"",E205*G205)</f>
        <v>-7.2992700729927005E-3</v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11</v>
      </c>
      <c r="D208" s="16">
        <v>0</v>
      </c>
      <c r="E208" s="17">
        <f t="shared" si="27"/>
        <v>8.0291970802919707E-2</v>
      </c>
      <c r="F208" s="17" t="str">
        <f t="shared" si="28"/>
        <v/>
      </c>
      <c r="G208" s="17">
        <f t="shared" si="30"/>
        <v>-1</v>
      </c>
      <c r="H208" s="17">
        <f t="shared" si="29"/>
        <v>-8.0291970802919707E-2</v>
      </c>
    </row>
    <row r="209" spans="1:8" x14ac:dyDescent="0.2">
      <c r="A209" s="14"/>
      <c r="B209" s="15" t="s">
        <v>190</v>
      </c>
      <c r="C209" s="16">
        <v>2</v>
      </c>
      <c r="D209" s="16">
        <v>1</v>
      </c>
      <c r="E209" s="17">
        <f t="shared" si="27"/>
        <v>1.4598540145985401E-2</v>
      </c>
      <c r="F209" s="17">
        <f t="shared" si="28"/>
        <v>1.0869565217391304E-2</v>
      </c>
      <c r="G209" s="17">
        <f t="shared" si="30"/>
        <v>-0.5</v>
      </c>
      <c r="H209" s="17">
        <f t="shared" si="29"/>
        <v>-7.2992700729927005E-3</v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1</v>
      </c>
      <c r="D212" s="16">
        <v>0</v>
      </c>
      <c r="E212" s="17">
        <f t="shared" si="27"/>
        <v>7.2992700729927005E-3</v>
      </c>
      <c r="F212" s="17" t="str">
        <f t="shared" si="28"/>
        <v/>
      </c>
      <c r="G212" s="17">
        <f t="shared" si="30"/>
        <v>-1</v>
      </c>
      <c r="H212" s="17">
        <f t="shared" si="29"/>
        <v>-7.2992700729927005E-3</v>
      </c>
    </row>
    <row r="213" spans="1:8" ht="25.5" x14ac:dyDescent="0.2">
      <c r="A213" s="14"/>
      <c r="B213" s="15" t="s">
        <v>194</v>
      </c>
      <c r="C213" s="16">
        <v>1</v>
      </c>
      <c r="D213" s="16">
        <v>0</v>
      </c>
      <c r="E213" s="17">
        <f t="shared" si="27"/>
        <v>7.2992700729927005E-3</v>
      </c>
      <c r="F213" s="17" t="str">
        <f t="shared" si="28"/>
        <v/>
      </c>
      <c r="G213" s="17">
        <f t="shared" si="30"/>
        <v>-1</v>
      </c>
      <c r="H213" s="17">
        <f t="shared" si="29"/>
        <v>-7.2992700729927005E-3</v>
      </c>
    </row>
    <row r="214" spans="1:8" x14ac:dyDescent="0.2">
      <c r="A214" s="14"/>
      <c r="B214" s="15" t="s">
        <v>195</v>
      </c>
      <c r="C214" s="16">
        <v>2</v>
      </c>
      <c r="D214" s="16">
        <v>1</v>
      </c>
      <c r="E214" s="17">
        <f t="shared" si="27"/>
        <v>1.4598540145985401E-2</v>
      </c>
      <c r="F214" s="17">
        <f t="shared" si="28"/>
        <v>1.0869565217391304E-2</v>
      </c>
      <c r="G214" s="17">
        <f t="shared" si="30"/>
        <v>-0.5</v>
      </c>
      <c r="H214" s="17">
        <f t="shared" si="29"/>
        <v>-7.2992700729927005E-3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5</v>
      </c>
      <c r="E222" s="17" t="str">
        <f t="shared" si="27"/>
        <v/>
      </c>
      <c r="F222" s="17">
        <f t="shared" si="28"/>
        <v>5.434782608695652E-2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</v>
      </c>
      <c r="D224" s="16">
        <v>0</v>
      </c>
      <c r="E224" s="17">
        <f t="shared" si="27"/>
        <v>7.2992700729927005E-3</v>
      </c>
      <c r="F224" s="17" t="str">
        <f t="shared" si="28"/>
        <v/>
      </c>
      <c r="G224" s="17">
        <f t="shared" si="30"/>
        <v>-1</v>
      </c>
      <c r="H224" s="17">
        <f t="shared" si="29"/>
        <v>-7.2992700729927005E-3</v>
      </c>
    </row>
    <row r="225" spans="1:8" x14ac:dyDescent="0.2">
      <c r="A225" s="14"/>
      <c r="B225" s="15" t="s">
        <v>206</v>
      </c>
      <c r="C225" s="16">
        <v>4</v>
      </c>
      <c r="D225" s="16">
        <v>10</v>
      </c>
      <c r="E225" s="17">
        <f t="shared" si="27"/>
        <v>2.9197080291970802E-2</v>
      </c>
      <c r="F225" s="17">
        <f t="shared" si="28"/>
        <v>0.10869565217391304</v>
      </c>
      <c r="G225" s="17">
        <f t="shared" si="30"/>
        <v>1.5</v>
      </c>
      <c r="H225" s="17">
        <f t="shared" si="29"/>
        <v>4.3795620437956206E-2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4</v>
      </c>
      <c r="E227" s="17" t="str">
        <f t="shared" si="27"/>
        <v/>
      </c>
      <c r="F227" s="17">
        <f t="shared" si="28"/>
        <v>4.3478260869565216E-2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1</v>
      </c>
      <c r="D235" s="16">
        <v>0</v>
      </c>
      <c r="E235" s="17">
        <f t="shared" si="27"/>
        <v>7.2992700729927005E-3</v>
      </c>
      <c r="F235" s="17" t="str">
        <f t="shared" si="28"/>
        <v/>
      </c>
      <c r="G235" s="17">
        <f t="shared" si="30"/>
        <v>-1</v>
      </c>
      <c r="H235" s="17">
        <f t="shared" si="29"/>
        <v>-7.2992700729927005E-3</v>
      </c>
    </row>
    <row r="236" spans="1:8" ht="25.5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2</v>
      </c>
      <c r="D238" s="16">
        <v>2</v>
      </c>
      <c r="E238" s="17">
        <f t="shared" si="31"/>
        <v>1.4598540145985401E-2</v>
      </c>
      <c r="F238" s="17">
        <f t="shared" si="32"/>
        <v>2.1739130434782608E-2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0</v>
      </c>
      <c r="D241" s="16">
        <v>0</v>
      </c>
      <c r="E241" s="17" t="str">
        <f t="shared" si="31"/>
        <v/>
      </c>
      <c r="F241" s="17" t="str">
        <f t="shared" si="32"/>
        <v/>
      </c>
      <c r="G241" s="17" t="str">
        <f t="shared" si="34"/>
        <v xml:space="preserve"> </v>
      </c>
      <c r="H241" s="17" t="str">
        <f t="shared" si="33"/>
        <v/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0</v>
      </c>
      <c r="D248" s="16">
        <v>1</v>
      </c>
      <c r="E248" s="17" t="str">
        <f t="shared" si="31"/>
        <v/>
      </c>
      <c r="F248" s="17">
        <f t="shared" si="32"/>
        <v>1.0869565217391304E-2</v>
      </c>
      <c r="G248" s="17">
        <f t="shared" si="34"/>
        <v>1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1</v>
      </c>
      <c r="D259" s="16">
        <v>1</v>
      </c>
      <c r="E259" s="17">
        <f t="shared" si="31"/>
        <v>7.2992700729927005E-3</v>
      </c>
      <c r="F259" s="17">
        <f t="shared" si="32"/>
        <v>1.0869565217391304E-2</v>
      </c>
      <c r="G259" s="17">
        <f t="shared" si="34"/>
        <v>0</v>
      </c>
      <c r="H259" s="17">
        <f t="shared" si="33"/>
        <v>0</v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2</v>
      </c>
      <c r="D263" s="16">
        <v>0</v>
      </c>
      <c r="E263" s="17">
        <f t="shared" si="31"/>
        <v>1.4598540145985401E-2</v>
      </c>
      <c r="F263" s="17" t="str">
        <f t="shared" si="32"/>
        <v/>
      </c>
      <c r="G263" s="17">
        <f t="shared" si="34"/>
        <v>-1</v>
      </c>
      <c r="H263" s="17">
        <f t="shared" si="33"/>
        <v>-1.4598540145985401E-2</v>
      </c>
    </row>
    <row r="264" spans="1:8" x14ac:dyDescent="0.2">
      <c r="A264" s="14"/>
      <c r="B264" s="15" t="s">
        <v>244</v>
      </c>
      <c r="C264" s="16">
        <v>3</v>
      </c>
      <c r="D264" s="16">
        <v>3</v>
      </c>
      <c r="E264" s="17">
        <f t="shared" si="31"/>
        <v>2.1897810218978103E-2</v>
      </c>
      <c r="F264" s="17">
        <f t="shared" si="32"/>
        <v>3.2608695652173912E-2</v>
      </c>
      <c r="G264" s="17">
        <f t="shared" si="34"/>
        <v>0</v>
      </c>
      <c r="H264" s="17">
        <f t="shared" si="33"/>
        <v>0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247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248</v>
      </c>
      <c r="C268" s="16">
        <v>1</v>
      </c>
      <c r="D268" s="16">
        <v>1</v>
      </c>
      <c r="E268" s="17">
        <f t="shared" si="31"/>
        <v>7.2992700729927005E-3</v>
      </c>
      <c r="F268" s="17">
        <f t="shared" si="32"/>
        <v>1.0869565217391304E-2</v>
      </c>
      <c r="G268" s="17">
        <f t="shared" si="34"/>
        <v>0</v>
      </c>
      <c r="H268" s="17">
        <f t="shared" si="33"/>
        <v>0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7</v>
      </c>
      <c r="E270" s="17" t="str">
        <f t="shared" si="35"/>
        <v/>
      </c>
      <c r="F270" s="17">
        <f t="shared" si="36"/>
        <v>7.6086956521739135E-2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2</v>
      </c>
      <c r="D271" s="16">
        <v>0</v>
      </c>
      <c r="E271" s="17">
        <f t="shared" si="35"/>
        <v>1.4598540145985401E-2</v>
      </c>
      <c r="F271" s="17" t="str">
        <f t="shared" si="36"/>
        <v/>
      </c>
      <c r="G271" s="17">
        <f t="shared" si="38"/>
        <v>-1</v>
      </c>
      <c r="H271" s="17">
        <f t="shared" si="37"/>
        <v>-1.4598540145985401E-2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1</v>
      </c>
      <c r="D275" s="16">
        <v>0</v>
      </c>
      <c r="E275" s="17">
        <f t="shared" si="35"/>
        <v>7.2992700729927005E-3</v>
      </c>
      <c r="F275" s="17" t="str">
        <f t="shared" si="36"/>
        <v/>
      </c>
      <c r="G275" s="17">
        <f t="shared" si="38"/>
        <v>-1</v>
      </c>
      <c r="H275" s="17">
        <f t="shared" si="37"/>
        <v>-7.2992700729927005E-3</v>
      </c>
    </row>
    <row r="276" spans="1:8" ht="25.5" x14ac:dyDescent="0.2">
      <c r="A276" s="14"/>
      <c r="B276" s="15" t="s">
        <v>256</v>
      </c>
      <c r="C276" s="16">
        <v>5</v>
      </c>
      <c r="D276" s="16">
        <v>2</v>
      </c>
      <c r="E276" s="17">
        <f t="shared" si="35"/>
        <v>3.6496350364963501E-2</v>
      </c>
      <c r="F276" s="17">
        <f t="shared" si="36"/>
        <v>2.1739130434782608E-2</v>
      </c>
      <c r="G276" s="17">
        <f t="shared" si="38"/>
        <v>-0.6</v>
      </c>
      <c r="H276" s="17">
        <f t="shared" si="37"/>
        <v>-2.18978102189781E-2</v>
      </c>
    </row>
    <row r="277" spans="1:8" x14ac:dyDescent="0.2">
      <c r="A277" s="14"/>
      <c r="B277" s="15" t="s">
        <v>257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258</v>
      </c>
      <c r="C278" s="16">
        <v>2</v>
      </c>
      <c r="D278" s="16">
        <v>0</v>
      </c>
      <c r="E278" s="17">
        <f t="shared" si="35"/>
        <v>1.4598540145985401E-2</v>
      </c>
      <c r="F278" s="17" t="str">
        <f t="shared" si="36"/>
        <v/>
      </c>
      <c r="G278" s="17">
        <f t="shared" si="38"/>
        <v>-1</v>
      </c>
      <c r="H278" s="17">
        <f t="shared" si="37"/>
        <v>-1.4598540145985401E-2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2</v>
      </c>
      <c r="D280" s="16">
        <v>3</v>
      </c>
      <c r="E280" s="17">
        <f t="shared" si="35"/>
        <v>1.4598540145985401E-2</v>
      </c>
      <c r="F280" s="17">
        <f t="shared" si="36"/>
        <v>3.2608695652173912E-2</v>
      </c>
      <c r="G280" s="17">
        <f t="shared" si="38"/>
        <v>0.5</v>
      </c>
      <c r="H280" s="17">
        <f t="shared" si="37"/>
        <v>7.2992700729927005E-3</v>
      </c>
    </row>
    <row r="281" spans="1:8" x14ac:dyDescent="0.2">
      <c r="A281" s="14"/>
      <c r="B281" s="15" t="s">
        <v>261</v>
      </c>
      <c r="C281" s="16">
        <v>1</v>
      </c>
      <c r="D281" s="16">
        <v>0</v>
      </c>
      <c r="E281" s="17">
        <f t="shared" si="35"/>
        <v>7.2992700729927005E-3</v>
      </c>
      <c r="F281" s="17" t="str">
        <f t="shared" si="36"/>
        <v/>
      </c>
      <c r="G281" s="17">
        <f t="shared" si="38"/>
        <v>-1</v>
      </c>
      <c r="H281" s="17">
        <f t="shared" si="37"/>
        <v>-7.2992700729927005E-3</v>
      </c>
    </row>
    <row r="282" spans="1:8" x14ac:dyDescent="0.2">
      <c r="A282" s="14"/>
      <c r="B282" s="15" t="s">
        <v>262</v>
      </c>
      <c r="C282" s="16">
        <v>3</v>
      </c>
      <c r="D282" s="16">
        <v>0</v>
      </c>
      <c r="E282" s="17">
        <f t="shared" si="35"/>
        <v>2.1897810218978103E-2</v>
      </c>
      <c r="F282" s="17" t="str">
        <f t="shared" si="36"/>
        <v/>
      </c>
      <c r="G282" s="17">
        <f t="shared" si="38"/>
        <v>-1</v>
      </c>
      <c r="H282" s="17">
        <f t="shared" si="37"/>
        <v>-2.1897810218978103E-2</v>
      </c>
    </row>
    <row r="283" spans="1:8" x14ac:dyDescent="0.2">
      <c r="A283" s="14"/>
      <c r="B283" s="15" t="s">
        <v>263</v>
      </c>
      <c r="C283" s="16">
        <v>0</v>
      </c>
      <c r="D283" s="16">
        <v>2</v>
      </c>
      <c r="E283" s="17" t="str">
        <f t="shared" si="35"/>
        <v/>
      </c>
      <c r="F283" s="17">
        <f t="shared" si="36"/>
        <v>2.1739130434782608E-2</v>
      </c>
      <c r="G283" s="17">
        <f t="shared" si="38"/>
        <v>1</v>
      </c>
      <c r="H283" s="17" t="str">
        <f t="shared" si="37"/>
        <v/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1</v>
      </c>
      <c r="D288" s="16">
        <v>0</v>
      </c>
      <c r="E288" s="17">
        <f t="shared" si="35"/>
        <v>7.2992700729927005E-3</v>
      </c>
      <c r="F288" s="17" t="str">
        <f t="shared" si="36"/>
        <v/>
      </c>
      <c r="G288" s="17">
        <f t="shared" si="38"/>
        <v>-1</v>
      </c>
      <c r="H288" s="17">
        <f t="shared" si="37"/>
        <v>-7.2992700729927005E-3</v>
      </c>
    </row>
    <row r="289" spans="1:8" x14ac:dyDescent="0.2">
      <c r="A289" s="14"/>
      <c r="B289" s="15" t="s">
        <v>269</v>
      </c>
      <c r="C289" s="16">
        <v>24</v>
      </c>
      <c r="D289" s="16">
        <v>0</v>
      </c>
      <c r="E289" s="17">
        <f t="shared" si="35"/>
        <v>0.17518248175182483</v>
      </c>
      <c r="F289" s="17" t="str">
        <f t="shared" si="36"/>
        <v/>
      </c>
      <c r="G289" s="17">
        <f t="shared" si="38"/>
        <v>-1</v>
      </c>
      <c r="H289" s="17">
        <f t="shared" si="37"/>
        <v>-0.17518248175182483</v>
      </c>
    </row>
    <row r="290" spans="1:8" x14ac:dyDescent="0.2">
      <c r="A290" s="14"/>
      <c r="B290" s="15" t="s">
        <v>270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274</v>
      </c>
      <c r="C294" s="16">
        <v>3</v>
      </c>
      <c r="D294" s="16">
        <v>2</v>
      </c>
      <c r="E294" s="17">
        <f t="shared" si="35"/>
        <v>2.1897810218978103E-2</v>
      </c>
      <c r="F294" s="17">
        <f t="shared" si="36"/>
        <v>2.1739130434782608E-2</v>
      </c>
      <c r="G294" s="17">
        <f t="shared" si="38"/>
        <v>-0.33333333333333331</v>
      </c>
      <c r="H294" s="17">
        <f t="shared" si="37"/>
        <v>-7.2992700729927005E-3</v>
      </c>
    </row>
    <row r="295" spans="1:8" x14ac:dyDescent="0.2">
      <c r="A295" s="14"/>
      <c r="B295" s="15" t="s">
        <v>275</v>
      </c>
      <c r="C295" s="16">
        <v>1</v>
      </c>
      <c r="D295" s="16">
        <v>0</v>
      </c>
      <c r="E295" s="17">
        <f t="shared" si="35"/>
        <v>7.2992700729927005E-3</v>
      </c>
      <c r="F295" s="17" t="str">
        <f t="shared" si="36"/>
        <v/>
      </c>
      <c r="G295" s="17">
        <f t="shared" si="38"/>
        <v>-1</v>
      </c>
      <c r="H295" s="17">
        <f t="shared" si="37"/>
        <v>-7.2992700729927005E-3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4</v>
      </c>
      <c r="D300" s="16">
        <v>1</v>
      </c>
      <c r="E300" s="17">
        <f t="shared" si="35"/>
        <v>2.9197080291970802E-2</v>
      </c>
      <c r="F300" s="17">
        <f t="shared" si="36"/>
        <v>1.0869565217391304E-2</v>
      </c>
      <c r="G300" s="17">
        <f t="shared" si="38"/>
        <v>-0.75</v>
      </c>
      <c r="H300" s="17">
        <f t="shared" si="37"/>
        <v>-2.1897810218978103E-2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0</v>
      </c>
      <c r="D305" s="16">
        <v>0</v>
      </c>
      <c r="E305" s="17" t="str">
        <f t="shared" si="39"/>
        <v/>
      </c>
      <c r="F305" s="17" t="str">
        <f t="shared" si="40"/>
        <v/>
      </c>
      <c r="G305" s="17" t="str">
        <f t="shared" si="42"/>
        <v xml:space="preserve"> </v>
      </c>
      <c r="H305" s="17" t="str">
        <f t="shared" si="41"/>
        <v/>
      </c>
    </row>
    <row r="306" spans="1:8" x14ac:dyDescent="0.2">
      <c r="A306" s="14"/>
      <c r="B306" s="15" t="s">
        <v>285</v>
      </c>
      <c r="C306" s="16">
        <v>0</v>
      </c>
      <c r="D306" s="16">
        <v>0</v>
      </c>
      <c r="E306" s="17" t="str">
        <f t="shared" si="39"/>
        <v/>
      </c>
      <c r="F306" s="17" t="str">
        <f t="shared" si="40"/>
        <v/>
      </c>
      <c r="G306" s="17" t="str">
        <f t="shared" si="42"/>
        <v xml:space="preserve"> 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0</v>
      </c>
      <c r="D308" s="16">
        <v>0</v>
      </c>
      <c r="E308" s="17" t="str">
        <f t="shared" si="39"/>
        <v/>
      </c>
      <c r="F308" s="17" t="str">
        <f t="shared" si="40"/>
        <v/>
      </c>
      <c r="G308" s="17" t="str">
        <f t="shared" si="42"/>
        <v xml:space="preserve"> </v>
      </c>
      <c r="H308" s="17" t="str">
        <f t="shared" si="41"/>
        <v/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0</v>
      </c>
      <c r="D310" s="16">
        <v>1</v>
      </c>
      <c r="E310" s="17" t="str">
        <f t="shared" si="39"/>
        <v/>
      </c>
      <c r="F310" s="17">
        <f t="shared" si="40"/>
        <v>1.0869565217391304E-2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1.0869565217391304E-2</v>
      </c>
      <c r="G311" s="17">
        <f t="shared" si="42"/>
        <v>1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293</v>
      </c>
      <c r="C314" s="16">
        <v>1</v>
      </c>
      <c r="D314" s="16">
        <v>0</v>
      </c>
      <c r="E314" s="17">
        <f t="shared" si="39"/>
        <v>7.2992700729927005E-3</v>
      </c>
      <c r="F314" s="17" t="str">
        <f t="shared" si="40"/>
        <v/>
      </c>
      <c r="G314" s="17">
        <f t="shared" si="42"/>
        <v>-1</v>
      </c>
      <c r="H314" s="17">
        <f t="shared" si="41"/>
        <v>-7.2992700729927005E-3</v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0</v>
      </c>
      <c r="D317" s="16">
        <v>1</v>
      </c>
      <c r="E317" s="17" t="str">
        <f t="shared" si="39"/>
        <v/>
      </c>
      <c r="F317" s="17">
        <f t="shared" si="40"/>
        <v>1.0869565217391304E-2</v>
      </c>
      <c r="G317" s="17">
        <f t="shared" si="42"/>
        <v>1</v>
      </c>
      <c r="H317" s="17" t="str">
        <f t="shared" si="41"/>
        <v/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8</v>
      </c>
      <c r="D319" s="16">
        <v>2</v>
      </c>
      <c r="E319" s="17">
        <f t="shared" si="39"/>
        <v>5.8394160583941604E-2</v>
      </c>
      <c r="F319" s="17">
        <f t="shared" si="40"/>
        <v>2.1739130434782608E-2</v>
      </c>
      <c r="G319" s="17">
        <f t="shared" si="42"/>
        <v>-0.75</v>
      </c>
      <c r="H319" s="17">
        <f t="shared" si="41"/>
        <v>-4.3795620437956206E-2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1</v>
      </c>
      <c r="E336" s="17" t="str">
        <f t="shared" si="43"/>
        <v/>
      </c>
      <c r="F336" s="17">
        <f t="shared" si="44"/>
        <v>1.0869565217391304E-2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1217</v>
      </c>
      <c r="D349" s="19">
        <f>SUM(D350:D576)</f>
        <v>508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-0.58258011503697615</v>
      </c>
      <c r="H349" s="20">
        <f t="shared" ref="H349:H412" si="49">+IF(OR(AND(E349=""),(G349="")),"",E349*G349)</f>
        <v>-0.58258011503697615</v>
      </c>
    </row>
    <row r="350" spans="1:8" x14ac:dyDescent="0.2">
      <c r="A350" s="14"/>
      <c r="B350" s="15" t="s">
        <v>323</v>
      </c>
      <c r="C350" s="16">
        <v>2</v>
      </c>
      <c r="D350" s="16">
        <v>3</v>
      </c>
      <c r="E350" s="17">
        <f t="shared" si="47"/>
        <v>1.6433853738701725E-3</v>
      </c>
      <c r="F350" s="17">
        <f t="shared" si="48"/>
        <v>5.905511811023622E-3</v>
      </c>
      <c r="G350" s="17">
        <f t="shared" ref="G350:G413" si="50">+IF(AND(C350=0,D350=0)," ",IF(C350=0,1,IF(D350=0,-1,(D350-C350)/C350)))</f>
        <v>0.5</v>
      </c>
      <c r="H350" s="17">
        <f t="shared" si="49"/>
        <v>8.2169268693508624E-4</v>
      </c>
    </row>
    <row r="351" spans="1:8" x14ac:dyDescent="0.2">
      <c r="A351" s="14"/>
      <c r="B351" s="15" t="s">
        <v>324</v>
      </c>
      <c r="C351" s="16">
        <v>12</v>
      </c>
      <c r="D351" s="16">
        <v>7</v>
      </c>
      <c r="E351" s="17">
        <f t="shared" si="47"/>
        <v>9.8603122432210349E-3</v>
      </c>
      <c r="F351" s="17">
        <f t="shared" si="48"/>
        <v>1.3779527559055118E-2</v>
      </c>
      <c r="G351" s="17">
        <f t="shared" si="50"/>
        <v>-0.41666666666666669</v>
      </c>
      <c r="H351" s="17">
        <f t="shared" si="49"/>
        <v>-4.1084634346754316E-3</v>
      </c>
    </row>
    <row r="352" spans="1:8" x14ac:dyDescent="0.2">
      <c r="A352" s="14"/>
      <c r="B352" s="15" t="s">
        <v>325</v>
      </c>
      <c r="C352" s="16">
        <v>0</v>
      </c>
      <c r="D352" s="16">
        <v>0</v>
      </c>
      <c r="E352" s="17" t="str">
        <f t="shared" si="47"/>
        <v/>
      </c>
      <c r="F352" s="17" t="str">
        <f t="shared" si="48"/>
        <v/>
      </c>
      <c r="G352" s="17" t="str">
        <f t="shared" si="50"/>
        <v xml:space="preserve"> </v>
      </c>
      <c r="H352" s="17" t="str">
        <f t="shared" si="49"/>
        <v/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7</v>
      </c>
      <c r="D355" s="16">
        <v>2</v>
      </c>
      <c r="E355" s="17">
        <f t="shared" si="47"/>
        <v>5.7518488085456041E-3</v>
      </c>
      <c r="F355" s="17">
        <f t="shared" si="48"/>
        <v>3.937007874015748E-3</v>
      </c>
      <c r="G355" s="17">
        <f t="shared" si="50"/>
        <v>-0.7142857142857143</v>
      </c>
      <c r="H355" s="17">
        <f t="shared" si="49"/>
        <v>-4.1084634346754316E-3</v>
      </c>
    </row>
    <row r="356" spans="1:8" x14ac:dyDescent="0.2">
      <c r="A356" s="14"/>
      <c r="B356" s="15" t="s">
        <v>329</v>
      </c>
      <c r="C356" s="16">
        <v>4</v>
      </c>
      <c r="D356" s="16">
        <v>1</v>
      </c>
      <c r="E356" s="17">
        <f t="shared" si="47"/>
        <v>3.286770747740345E-3</v>
      </c>
      <c r="F356" s="17">
        <f t="shared" si="48"/>
        <v>1.968503937007874E-3</v>
      </c>
      <c r="G356" s="17">
        <f t="shared" si="50"/>
        <v>-0.75</v>
      </c>
      <c r="H356" s="17">
        <f t="shared" si="49"/>
        <v>-2.4650780608052587E-3</v>
      </c>
    </row>
    <row r="357" spans="1:8" x14ac:dyDescent="0.2">
      <c r="A357" s="14"/>
      <c r="B357" s="15" t="s">
        <v>330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331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332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16</v>
      </c>
      <c r="D361" s="16">
        <v>12</v>
      </c>
      <c r="E361" s="17">
        <f t="shared" si="47"/>
        <v>1.314708299096138E-2</v>
      </c>
      <c r="F361" s="17">
        <f t="shared" si="48"/>
        <v>2.3622047244094488E-2</v>
      </c>
      <c r="G361" s="17">
        <f t="shared" si="50"/>
        <v>-0.25</v>
      </c>
      <c r="H361" s="17">
        <f t="shared" si="49"/>
        <v>-3.286770747740345E-3</v>
      </c>
    </row>
    <row r="362" spans="1:8" x14ac:dyDescent="0.2">
      <c r="A362" s="14"/>
      <c r="B362" s="15" t="s">
        <v>335</v>
      </c>
      <c r="C362" s="16">
        <v>7</v>
      </c>
      <c r="D362" s="16">
        <v>2</v>
      </c>
      <c r="E362" s="17">
        <f t="shared" si="47"/>
        <v>5.7518488085456041E-3</v>
      </c>
      <c r="F362" s="17">
        <f t="shared" si="48"/>
        <v>3.937007874015748E-3</v>
      </c>
      <c r="G362" s="17">
        <f t="shared" si="50"/>
        <v>-0.7142857142857143</v>
      </c>
      <c r="H362" s="17">
        <f t="shared" si="49"/>
        <v>-4.1084634346754316E-3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338</v>
      </c>
      <c r="C365" s="16">
        <v>3</v>
      </c>
      <c r="D365" s="16">
        <v>2</v>
      </c>
      <c r="E365" s="17">
        <f t="shared" si="47"/>
        <v>2.4650780608052587E-3</v>
      </c>
      <c r="F365" s="17">
        <f t="shared" si="48"/>
        <v>3.937007874015748E-3</v>
      </c>
      <c r="G365" s="17">
        <f t="shared" si="50"/>
        <v>-0.33333333333333331</v>
      </c>
      <c r="H365" s="17">
        <f t="shared" si="49"/>
        <v>-8.2169268693508624E-4</v>
      </c>
    </row>
    <row r="366" spans="1:8" x14ac:dyDescent="0.2">
      <c r="A366" s="14"/>
      <c r="B366" s="15" t="s">
        <v>339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719</v>
      </c>
      <c r="D369" s="16">
        <v>295</v>
      </c>
      <c r="E369" s="17">
        <f t="shared" si="47"/>
        <v>0.59079704190632698</v>
      </c>
      <c r="F369" s="17">
        <f t="shared" si="48"/>
        <v>0.5807086614173228</v>
      </c>
      <c r="G369" s="17">
        <f t="shared" si="50"/>
        <v>-0.5897079276773296</v>
      </c>
      <c r="H369" s="17">
        <f t="shared" si="49"/>
        <v>-0.34839769926047653</v>
      </c>
    </row>
    <row r="370" spans="1:8" x14ac:dyDescent="0.2">
      <c r="A370" s="14"/>
      <c r="B370" s="15" t="s">
        <v>343</v>
      </c>
      <c r="C370" s="16">
        <v>3</v>
      </c>
      <c r="D370" s="16">
        <v>2</v>
      </c>
      <c r="E370" s="17">
        <f t="shared" si="47"/>
        <v>2.4650780608052587E-3</v>
      </c>
      <c r="F370" s="17">
        <f t="shared" si="48"/>
        <v>3.937007874015748E-3</v>
      </c>
      <c r="G370" s="17">
        <f t="shared" si="50"/>
        <v>-0.33333333333333331</v>
      </c>
      <c r="H370" s="17">
        <f t="shared" si="49"/>
        <v>-8.2169268693508624E-4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</v>
      </c>
      <c r="D372" s="16">
        <v>1</v>
      </c>
      <c r="E372" s="17">
        <f t="shared" si="47"/>
        <v>8.2169268693508624E-4</v>
      </c>
      <c r="F372" s="17">
        <f t="shared" si="48"/>
        <v>1.968503937007874E-3</v>
      </c>
      <c r="G372" s="17">
        <f t="shared" si="50"/>
        <v>0</v>
      </c>
      <c r="H372" s="17">
        <f t="shared" si="49"/>
        <v>0</v>
      </c>
    </row>
    <row r="373" spans="1:8" x14ac:dyDescent="0.2">
      <c r="A373" s="14"/>
      <c r="B373" s="15" t="s">
        <v>346</v>
      </c>
      <c r="C373" s="16">
        <v>27</v>
      </c>
      <c r="D373" s="16">
        <v>9</v>
      </c>
      <c r="E373" s="17">
        <f t="shared" si="47"/>
        <v>2.2185702547247329E-2</v>
      </c>
      <c r="F373" s="17">
        <f t="shared" si="48"/>
        <v>1.7716535433070866E-2</v>
      </c>
      <c r="G373" s="17">
        <f t="shared" si="50"/>
        <v>-0.66666666666666663</v>
      </c>
      <c r="H373" s="17">
        <f t="shared" si="49"/>
        <v>-1.4790468364831551E-2</v>
      </c>
    </row>
    <row r="374" spans="1:8" x14ac:dyDescent="0.2">
      <c r="A374" s="14"/>
      <c r="B374" s="15" t="s">
        <v>347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348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1.968503937007874E-3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0</v>
      </c>
      <c r="D378" s="16">
        <v>1</v>
      </c>
      <c r="E378" s="17" t="str">
        <f t="shared" si="47"/>
        <v/>
      </c>
      <c r="F378" s="17">
        <f t="shared" si="48"/>
        <v>1.968503937007874E-3</v>
      </c>
      <c r="G378" s="17">
        <f t="shared" si="50"/>
        <v>1</v>
      </c>
      <c r="H378" s="17" t="str">
        <f t="shared" si="49"/>
        <v/>
      </c>
    </row>
    <row r="379" spans="1:8" x14ac:dyDescent="0.2">
      <c r="A379" s="14"/>
      <c r="B379" s="15" t="s">
        <v>352</v>
      </c>
      <c r="C379" s="16">
        <v>0</v>
      </c>
      <c r="D379" s="16">
        <v>1</v>
      </c>
      <c r="E379" s="17" t="str">
        <f t="shared" si="47"/>
        <v/>
      </c>
      <c r="F379" s="17">
        <f t="shared" si="48"/>
        <v>1.968503937007874E-3</v>
      </c>
      <c r="G379" s="17">
        <f t="shared" si="50"/>
        <v>1</v>
      </c>
      <c r="H379" s="17" t="str">
        <f t="shared" si="49"/>
        <v/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0</v>
      </c>
      <c r="D383" s="16">
        <v>2</v>
      </c>
      <c r="E383" s="17" t="str">
        <f t="shared" si="47"/>
        <v/>
      </c>
      <c r="F383" s="17">
        <f t="shared" si="48"/>
        <v>3.937007874015748E-3</v>
      </c>
      <c r="G383" s="17">
        <f t="shared" si="50"/>
        <v>1</v>
      </c>
      <c r="H383" s="17" t="str">
        <f t="shared" si="49"/>
        <v/>
      </c>
    </row>
    <row r="384" spans="1:8" x14ac:dyDescent="0.2">
      <c r="A384" s="14"/>
      <c r="B384" s="15" t="s">
        <v>357</v>
      </c>
      <c r="C384" s="16">
        <v>4</v>
      </c>
      <c r="D384" s="16">
        <v>8</v>
      </c>
      <c r="E384" s="17">
        <f t="shared" si="47"/>
        <v>3.286770747740345E-3</v>
      </c>
      <c r="F384" s="17">
        <f t="shared" si="48"/>
        <v>1.5748031496062992E-2</v>
      </c>
      <c r="G384" s="17">
        <f t="shared" si="50"/>
        <v>1</v>
      </c>
      <c r="H384" s="17">
        <f t="shared" si="49"/>
        <v>3.286770747740345E-3</v>
      </c>
    </row>
    <row r="385" spans="1:8" x14ac:dyDescent="0.2">
      <c r="A385" s="14"/>
      <c r="B385" s="15" t="s">
        <v>358</v>
      </c>
      <c r="C385" s="16">
        <v>0</v>
      </c>
      <c r="D385" s="16">
        <v>1</v>
      </c>
      <c r="E385" s="17" t="str">
        <f t="shared" si="47"/>
        <v/>
      </c>
      <c r="F385" s="17">
        <f t="shared" si="48"/>
        <v>1.968503937007874E-3</v>
      </c>
      <c r="G385" s="17">
        <f t="shared" si="50"/>
        <v>1</v>
      </c>
      <c r="H385" s="17" t="str">
        <f t="shared" si="49"/>
        <v/>
      </c>
    </row>
    <row r="386" spans="1:8" x14ac:dyDescent="0.2">
      <c r="A386" s="14"/>
      <c r="B386" s="15" t="s">
        <v>359</v>
      </c>
      <c r="C386" s="16">
        <v>0</v>
      </c>
      <c r="D386" s="16">
        <v>1</v>
      </c>
      <c r="E386" s="17" t="str">
        <f t="shared" si="47"/>
        <v/>
      </c>
      <c r="F386" s="17">
        <f t="shared" si="48"/>
        <v>1.968503937007874E-3</v>
      </c>
      <c r="G386" s="17">
        <f t="shared" si="50"/>
        <v>1</v>
      </c>
      <c r="H386" s="17" t="str">
        <f t="shared" si="49"/>
        <v/>
      </c>
    </row>
    <row r="387" spans="1:8" x14ac:dyDescent="0.2">
      <c r="A387" s="14"/>
      <c r="B387" s="15" t="s">
        <v>360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361</v>
      </c>
      <c r="C388" s="16">
        <v>2</v>
      </c>
      <c r="D388" s="16">
        <v>0</v>
      </c>
      <c r="E388" s="17">
        <f t="shared" si="47"/>
        <v>1.6433853738701725E-3</v>
      </c>
      <c r="F388" s="17" t="str">
        <f t="shared" si="48"/>
        <v/>
      </c>
      <c r="G388" s="17">
        <f t="shared" si="50"/>
        <v>-1</v>
      </c>
      <c r="H388" s="17">
        <f t="shared" si="49"/>
        <v>-1.6433853738701725E-3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1.968503937007874E-3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</v>
      </c>
      <c r="D391" s="16">
        <v>3</v>
      </c>
      <c r="E391" s="17">
        <f t="shared" si="47"/>
        <v>8.2169268693508624E-4</v>
      </c>
      <c r="F391" s="17">
        <f t="shared" si="48"/>
        <v>5.905511811023622E-3</v>
      </c>
      <c r="G391" s="17">
        <f t="shared" si="50"/>
        <v>2</v>
      </c>
      <c r="H391" s="17">
        <f t="shared" si="49"/>
        <v>1.6433853738701725E-3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1</v>
      </c>
      <c r="E394" s="17" t="str">
        <f t="shared" si="47"/>
        <v/>
      </c>
      <c r="F394" s="17">
        <f t="shared" si="48"/>
        <v>1.968503937007874E-3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36</v>
      </c>
      <c r="D395" s="16">
        <v>13</v>
      </c>
      <c r="E395" s="17">
        <f t="shared" si="47"/>
        <v>2.9580936729663106E-2</v>
      </c>
      <c r="F395" s="17">
        <f t="shared" si="48"/>
        <v>2.5590551181102362E-2</v>
      </c>
      <c r="G395" s="17">
        <f t="shared" si="50"/>
        <v>-0.63888888888888884</v>
      </c>
      <c r="H395" s="17">
        <f t="shared" si="49"/>
        <v>-1.8898931799506982E-2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58</v>
      </c>
      <c r="D397" s="16">
        <v>6</v>
      </c>
      <c r="E397" s="17">
        <f t="shared" si="47"/>
        <v>4.7658175842235001E-2</v>
      </c>
      <c r="F397" s="17">
        <f t="shared" si="48"/>
        <v>1.1811023622047244E-2</v>
      </c>
      <c r="G397" s="17">
        <f t="shared" si="50"/>
        <v>-0.89655172413793105</v>
      </c>
      <c r="H397" s="17">
        <f t="shared" si="49"/>
        <v>-4.2728019720624483E-2</v>
      </c>
    </row>
    <row r="398" spans="1:8" x14ac:dyDescent="0.2">
      <c r="A398" s="14"/>
      <c r="B398" s="15" t="s">
        <v>371</v>
      </c>
      <c r="C398" s="16">
        <v>21</v>
      </c>
      <c r="D398" s="16">
        <v>13</v>
      </c>
      <c r="E398" s="17">
        <f t="shared" si="47"/>
        <v>1.7255546425636811E-2</v>
      </c>
      <c r="F398" s="17">
        <f t="shared" si="48"/>
        <v>2.5590551181102362E-2</v>
      </c>
      <c r="G398" s="17">
        <f t="shared" si="50"/>
        <v>-0.38095238095238093</v>
      </c>
      <c r="H398" s="17">
        <f t="shared" si="49"/>
        <v>-6.573541495480689E-3</v>
      </c>
    </row>
    <row r="399" spans="1:8" x14ac:dyDescent="0.2">
      <c r="A399" s="14"/>
      <c r="B399" s="15" t="s">
        <v>372</v>
      </c>
      <c r="C399" s="16">
        <v>24</v>
      </c>
      <c r="D399" s="16">
        <v>9</v>
      </c>
      <c r="E399" s="17">
        <f t="shared" si="47"/>
        <v>1.972062448644207E-2</v>
      </c>
      <c r="F399" s="17">
        <f t="shared" si="48"/>
        <v>1.7716535433070866E-2</v>
      </c>
      <c r="G399" s="17">
        <f t="shared" si="50"/>
        <v>-0.625</v>
      </c>
      <c r="H399" s="17">
        <f t="shared" si="49"/>
        <v>-1.2325390304026294E-2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2</v>
      </c>
      <c r="D401" s="16">
        <v>0</v>
      </c>
      <c r="E401" s="17">
        <f t="shared" si="47"/>
        <v>1.6433853738701725E-3</v>
      </c>
      <c r="F401" s="17" t="str">
        <f t="shared" si="48"/>
        <v/>
      </c>
      <c r="G401" s="17">
        <f t="shared" si="50"/>
        <v>-1</v>
      </c>
      <c r="H401" s="17">
        <f t="shared" si="49"/>
        <v>-1.6433853738701725E-3</v>
      </c>
    </row>
    <row r="402" spans="1:8" ht="25.5" x14ac:dyDescent="0.2">
      <c r="A402" s="14"/>
      <c r="B402" s="15" t="s">
        <v>375</v>
      </c>
      <c r="C402" s="16">
        <v>3</v>
      </c>
      <c r="D402" s="16">
        <v>1</v>
      </c>
      <c r="E402" s="17">
        <f t="shared" si="47"/>
        <v>2.4650780608052587E-3</v>
      </c>
      <c r="F402" s="17">
        <f t="shared" si="48"/>
        <v>1.968503937007874E-3</v>
      </c>
      <c r="G402" s="17">
        <f t="shared" si="50"/>
        <v>-0.66666666666666663</v>
      </c>
      <c r="H402" s="17">
        <f t="shared" si="49"/>
        <v>-1.6433853738701725E-3</v>
      </c>
    </row>
    <row r="403" spans="1:8" x14ac:dyDescent="0.2">
      <c r="A403" s="14"/>
      <c r="B403" s="15" t="s">
        <v>376</v>
      </c>
      <c r="C403" s="16">
        <v>8</v>
      </c>
      <c r="D403" s="16">
        <v>4</v>
      </c>
      <c r="E403" s="17">
        <f t="shared" si="47"/>
        <v>6.5735414954806899E-3</v>
      </c>
      <c r="F403" s="17">
        <f t="shared" si="48"/>
        <v>7.874015748031496E-3</v>
      </c>
      <c r="G403" s="17">
        <f t="shared" si="50"/>
        <v>-0.5</v>
      </c>
      <c r="H403" s="17">
        <f t="shared" si="49"/>
        <v>-3.286770747740345E-3</v>
      </c>
    </row>
    <row r="404" spans="1:8" x14ac:dyDescent="0.2">
      <c r="A404" s="14"/>
      <c r="B404" s="15" t="s">
        <v>377</v>
      </c>
      <c r="C404" s="16">
        <v>0</v>
      </c>
      <c r="D404" s="16">
        <v>3</v>
      </c>
      <c r="E404" s="17" t="str">
        <f t="shared" si="47"/>
        <v/>
      </c>
      <c r="F404" s="17">
        <f t="shared" si="48"/>
        <v>5.905511811023622E-3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378</v>
      </c>
      <c r="C405" s="16">
        <v>1</v>
      </c>
      <c r="D405" s="16">
        <v>1</v>
      </c>
      <c r="E405" s="17">
        <f t="shared" si="47"/>
        <v>8.2169268693508624E-4</v>
      </c>
      <c r="F405" s="17">
        <f t="shared" si="48"/>
        <v>1.968503937007874E-3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1</v>
      </c>
      <c r="E408" s="17" t="str">
        <f t="shared" si="47"/>
        <v/>
      </c>
      <c r="F408" s="17">
        <f t="shared" si="48"/>
        <v>1.968503937007874E-3</v>
      </c>
      <c r="G408" s="17">
        <f t="shared" si="50"/>
        <v>1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3</v>
      </c>
      <c r="D409" s="16">
        <v>0</v>
      </c>
      <c r="E409" s="17">
        <f t="shared" si="47"/>
        <v>2.4650780608052587E-3</v>
      </c>
      <c r="F409" s="17" t="str">
        <f t="shared" si="48"/>
        <v/>
      </c>
      <c r="G409" s="17">
        <f t="shared" si="50"/>
        <v>-1</v>
      </c>
      <c r="H409" s="17">
        <f t="shared" si="49"/>
        <v>-2.4650780608052587E-3</v>
      </c>
    </row>
    <row r="410" spans="1:8" x14ac:dyDescent="0.2">
      <c r="A410" s="14"/>
      <c r="B410" s="15" t="s">
        <v>383</v>
      </c>
      <c r="C410" s="16">
        <v>53</v>
      </c>
      <c r="D410" s="16">
        <v>16</v>
      </c>
      <c r="E410" s="17">
        <f t="shared" si="47"/>
        <v>4.3549712407559574E-2</v>
      </c>
      <c r="F410" s="17">
        <f t="shared" si="48"/>
        <v>3.1496062992125984E-2</v>
      </c>
      <c r="G410" s="17">
        <f t="shared" si="50"/>
        <v>-0.69811320754716977</v>
      </c>
      <c r="H410" s="17">
        <f t="shared" si="49"/>
        <v>-3.040262941659819E-2</v>
      </c>
    </row>
    <row r="411" spans="1:8" x14ac:dyDescent="0.2">
      <c r="A411" s="14"/>
      <c r="B411" s="15" t="s">
        <v>384</v>
      </c>
      <c r="C411" s="16">
        <v>1</v>
      </c>
      <c r="D411" s="16">
        <v>3</v>
      </c>
      <c r="E411" s="17">
        <f t="shared" si="47"/>
        <v>8.2169268693508624E-4</v>
      </c>
      <c r="F411" s="17">
        <f t="shared" si="48"/>
        <v>5.905511811023622E-3</v>
      </c>
      <c r="G411" s="17">
        <f t="shared" si="50"/>
        <v>2</v>
      </c>
      <c r="H411" s="17">
        <f t="shared" si="49"/>
        <v>1.6433853738701725E-3</v>
      </c>
    </row>
    <row r="412" spans="1:8" x14ac:dyDescent="0.2">
      <c r="A412" s="14"/>
      <c r="B412" s="15" t="s">
        <v>385</v>
      </c>
      <c r="C412" s="16">
        <v>1</v>
      </c>
      <c r="D412" s="16">
        <v>0</v>
      </c>
      <c r="E412" s="17">
        <f t="shared" si="47"/>
        <v>8.2169268693508624E-4</v>
      </c>
      <c r="F412" s="17" t="str">
        <f t="shared" si="48"/>
        <v/>
      </c>
      <c r="G412" s="17">
        <f t="shared" si="50"/>
        <v>-1</v>
      </c>
      <c r="H412" s="17">
        <f t="shared" si="49"/>
        <v>-8.2169268693508624E-4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0</v>
      </c>
      <c r="D416" s="16">
        <v>1</v>
      </c>
      <c r="E416" s="17" t="str">
        <f t="shared" si="51"/>
        <v/>
      </c>
      <c r="F416" s="17">
        <f t="shared" si="52"/>
        <v>1.968503937007874E-3</v>
      </c>
      <c r="G416" s="17">
        <f t="shared" si="54"/>
        <v>1</v>
      </c>
      <c r="H416" s="17" t="str">
        <f t="shared" si="53"/>
        <v/>
      </c>
    </row>
    <row r="417" spans="1:8" x14ac:dyDescent="0.2">
      <c r="A417" s="14"/>
      <c r="B417" s="15" t="s">
        <v>390</v>
      </c>
      <c r="C417" s="16">
        <v>0</v>
      </c>
      <c r="D417" s="16">
        <v>1</v>
      </c>
      <c r="E417" s="17" t="str">
        <f t="shared" si="51"/>
        <v/>
      </c>
      <c r="F417" s="17">
        <f t="shared" si="52"/>
        <v>1.968503937007874E-3</v>
      </c>
      <c r="G417" s="17">
        <f t="shared" si="54"/>
        <v>1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0</v>
      </c>
      <c r="D418" s="16">
        <v>1</v>
      </c>
      <c r="E418" s="17" t="str">
        <f t="shared" si="51"/>
        <v/>
      </c>
      <c r="F418" s="17">
        <f t="shared" si="52"/>
        <v>1.968503937007874E-3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1</v>
      </c>
      <c r="D419" s="16">
        <v>0</v>
      </c>
      <c r="E419" s="17">
        <f t="shared" si="51"/>
        <v>8.2169268693508624E-4</v>
      </c>
      <c r="F419" s="17" t="str">
        <f t="shared" si="52"/>
        <v/>
      </c>
      <c r="G419" s="17">
        <f t="shared" si="54"/>
        <v>-1</v>
      </c>
      <c r="H419" s="17">
        <f t="shared" si="53"/>
        <v>-8.2169268693508624E-4</v>
      </c>
    </row>
    <row r="420" spans="1:8" x14ac:dyDescent="0.2">
      <c r="A420" s="14"/>
      <c r="B420" s="15" t="s">
        <v>393</v>
      </c>
      <c r="C420" s="16">
        <v>10</v>
      </c>
      <c r="D420" s="16">
        <v>6</v>
      </c>
      <c r="E420" s="17">
        <f t="shared" si="51"/>
        <v>8.2169268693508633E-3</v>
      </c>
      <c r="F420" s="17">
        <f t="shared" si="52"/>
        <v>1.1811023622047244E-2</v>
      </c>
      <c r="G420" s="17">
        <f t="shared" si="54"/>
        <v>-0.4</v>
      </c>
      <c r="H420" s="17">
        <f t="shared" si="53"/>
        <v>-3.2867707477403454E-3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1</v>
      </c>
      <c r="D422" s="16">
        <v>0</v>
      </c>
      <c r="E422" s="17">
        <f t="shared" si="51"/>
        <v>8.2169268693508624E-4</v>
      </c>
      <c r="F422" s="17" t="str">
        <f t="shared" si="52"/>
        <v/>
      </c>
      <c r="G422" s="17">
        <f t="shared" si="54"/>
        <v>-1</v>
      </c>
      <c r="H422" s="17">
        <f t="shared" si="53"/>
        <v>-8.2169268693508624E-4</v>
      </c>
    </row>
    <row r="423" spans="1:8" x14ac:dyDescent="0.2">
      <c r="A423" s="14"/>
      <c r="B423" s="15" t="s">
        <v>396</v>
      </c>
      <c r="C423" s="16">
        <v>0</v>
      </c>
      <c r="D423" s="16">
        <v>0</v>
      </c>
      <c r="E423" s="17" t="str">
        <f t="shared" si="51"/>
        <v/>
      </c>
      <c r="F423" s="17" t="str">
        <f t="shared" si="52"/>
        <v/>
      </c>
      <c r="G423" s="17" t="str">
        <f t="shared" si="54"/>
        <v xml:space="preserve"> </v>
      </c>
      <c r="H423" s="17" t="str">
        <f t="shared" si="53"/>
        <v/>
      </c>
    </row>
    <row r="424" spans="1:8" x14ac:dyDescent="0.2">
      <c r="A424" s="14"/>
      <c r="B424" s="15" t="s">
        <v>397</v>
      </c>
      <c r="C424" s="16">
        <v>1</v>
      </c>
      <c r="D424" s="16">
        <v>0</v>
      </c>
      <c r="E424" s="17">
        <f t="shared" si="51"/>
        <v>8.2169268693508624E-4</v>
      </c>
      <c r="F424" s="17" t="str">
        <f t="shared" si="52"/>
        <v/>
      </c>
      <c r="G424" s="17">
        <f t="shared" si="54"/>
        <v>-1</v>
      </c>
      <c r="H424" s="17">
        <f t="shared" si="53"/>
        <v>-8.2169268693508624E-4</v>
      </c>
    </row>
    <row r="425" spans="1:8" x14ac:dyDescent="0.2">
      <c r="A425" s="14"/>
      <c r="B425" s="15" t="s">
        <v>398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3</v>
      </c>
      <c r="D428" s="16">
        <v>0</v>
      </c>
      <c r="E428" s="17">
        <f t="shared" si="51"/>
        <v>2.4650780608052587E-3</v>
      </c>
      <c r="F428" s="17" t="str">
        <f t="shared" si="52"/>
        <v/>
      </c>
      <c r="G428" s="17">
        <f t="shared" si="54"/>
        <v>-1</v>
      </c>
      <c r="H428" s="17">
        <f t="shared" si="53"/>
        <v>-2.4650780608052587E-3</v>
      </c>
    </row>
    <row r="429" spans="1:8" x14ac:dyDescent="0.2">
      <c r="A429" s="14"/>
      <c r="B429" s="15" t="s">
        <v>402</v>
      </c>
      <c r="C429" s="16">
        <v>4</v>
      </c>
      <c r="D429" s="16">
        <v>1</v>
      </c>
      <c r="E429" s="17">
        <f t="shared" si="51"/>
        <v>3.286770747740345E-3</v>
      </c>
      <c r="F429" s="17">
        <f t="shared" si="52"/>
        <v>1.968503937007874E-3</v>
      </c>
      <c r="G429" s="17">
        <f t="shared" si="54"/>
        <v>-0.75</v>
      </c>
      <c r="H429" s="17">
        <f t="shared" si="53"/>
        <v>-2.4650780608052587E-3</v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1</v>
      </c>
      <c r="D432" s="16">
        <v>1</v>
      </c>
      <c r="E432" s="17">
        <f t="shared" si="51"/>
        <v>8.2169268693508624E-4</v>
      </c>
      <c r="F432" s="17">
        <f t="shared" si="52"/>
        <v>1.968503937007874E-3</v>
      </c>
      <c r="G432" s="17">
        <f t="shared" si="54"/>
        <v>0</v>
      </c>
      <c r="H432" s="17">
        <f t="shared" si="53"/>
        <v>0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0</v>
      </c>
      <c r="D442" s="16">
        <v>0</v>
      </c>
      <c r="E442" s="17" t="str">
        <f t="shared" si="51"/>
        <v/>
      </c>
      <c r="F442" s="17" t="str">
        <f t="shared" si="52"/>
        <v/>
      </c>
      <c r="G442" s="17" t="str">
        <f t="shared" si="54"/>
        <v xml:space="preserve"> </v>
      </c>
      <c r="H442" s="17" t="str">
        <f t="shared" si="53"/>
        <v/>
      </c>
    </row>
    <row r="443" spans="1:8" x14ac:dyDescent="0.2">
      <c r="A443" s="14"/>
      <c r="B443" s="15" t="s">
        <v>416</v>
      </c>
      <c r="C443" s="16">
        <v>1</v>
      </c>
      <c r="D443" s="16">
        <v>0</v>
      </c>
      <c r="E443" s="17">
        <f t="shared" si="51"/>
        <v>8.2169268693508624E-4</v>
      </c>
      <c r="F443" s="17" t="str">
        <f t="shared" si="52"/>
        <v/>
      </c>
      <c r="G443" s="17">
        <f t="shared" si="54"/>
        <v>-1</v>
      </c>
      <c r="H443" s="17">
        <f t="shared" si="53"/>
        <v>-8.2169268693508624E-4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0</v>
      </c>
      <c r="D445" s="16">
        <v>1</v>
      </c>
      <c r="E445" s="17" t="str">
        <f t="shared" si="51"/>
        <v/>
      </c>
      <c r="F445" s="17">
        <f t="shared" si="52"/>
        <v>1.968503937007874E-3</v>
      </c>
      <c r="G445" s="17">
        <f t="shared" si="54"/>
        <v>1</v>
      </c>
      <c r="H445" s="17" t="str">
        <f t="shared" si="53"/>
        <v/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10</v>
      </c>
      <c r="D449" s="16">
        <v>4</v>
      </c>
      <c r="E449" s="17">
        <f t="shared" si="51"/>
        <v>8.2169268693508633E-3</v>
      </c>
      <c r="F449" s="17">
        <f t="shared" si="52"/>
        <v>7.874015748031496E-3</v>
      </c>
      <c r="G449" s="17">
        <f t="shared" si="54"/>
        <v>-0.6</v>
      </c>
      <c r="H449" s="17">
        <f t="shared" si="53"/>
        <v>-4.9301561216105174E-3</v>
      </c>
    </row>
    <row r="450" spans="1:8" x14ac:dyDescent="0.2">
      <c r="A450" s="14"/>
      <c r="B450" s="15" t="s">
        <v>423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2</v>
      </c>
      <c r="D455" s="16">
        <v>0</v>
      </c>
      <c r="E455" s="17">
        <f t="shared" si="51"/>
        <v>1.6433853738701725E-3</v>
      </c>
      <c r="F455" s="17" t="str">
        <f t="shared" si="52"/>
        <v/>
      </c>
      <c r="G455" s="17">
        <f t="shared" si="54"/>
        <v>-1</v>
      </c>
      <c r="H455" s="17">
        <f t="shared" si="53"/>
        <v>-1.6433853738701725E-3</v>
      </c>
    </row>
    <row r="456" spans="1:8" x14ac:dyDescent="0.2">
      <c r="A456" s="14"/>
      <c r="B456" s="15" t="s">
        <v>429</v>
      </c>
      <c r="C456" s="16">
        <v>14</v>
      </c>
      <c r="D456" s="16">
        <v>2</v>
      </c>
      <c r="E456" s="17">
        <f t="shared" si="51"/>
        <v>1.1503697617091208E-2</v>
      </c>
      <c r="F456" s="17">
        <f t="shared" si="52"/>
        <v>3.937007874015748E-3</v>
      </c>
      <c r="G456" s="17">
        <f t="shared" si="54"/>
        <v>-0.8571428571428571</v>
      </c>
      <c r="H456" s="17">
        <f t="shared" si="53"/>
        <v>-9.8603122432210349E-3</v>
      </c>
    </row>
    <row r="457" spans="1:8" x14ac:dyDescent="0.2">
      <c r="A457" s="14"/>
      <c r="B457" s="15" t="s">
        <v>430</v>
      </c>
      <c r="C457" s="16">
        <v>1</v>
      </c>
      <c r="D457" s="16">
        <v>0</v>
      </c>
      <c r="E457" s="17">
        <f t="shared" si="51"/>
        <v>8.2169268693508624E-4</v>
      </c>
      <c r="F457" s="17" t="str">
        <f t="shared" si="52"/>
        <v/>
      </c>
      <c r="G457" s="17">
        <f t="shared" si="54"/>
        <v>-1</v>
      </c>
      <c r="H457" s="17">
        <f t="shared" si="53"/>
        <v>-8.2169268693508624E-4</v>
      </c>
    </row>
    <row r="458" spans="1:8" ht="25.5" x14ac:dyDescent="0.2">
      <c r="A458" s="14"/>
      <c r="B458" s="15" t="s">
        <v>431</v>
      </c>
      <c r="C458" s="16">
        <v>2</v>
      </c>
      <c r="D458" s="16">
        <v>0</v>
      </c>
      <c r="E458" s="17">
        <f t="shared" si="51"/>
        <v>1.6433853738701725E-3</v>
      </c>
      <c r="F458" s="17" t="str">
        <f t="shared" si="52"/>
        <v/>
      </c>
      <c r="G458" s="17">
        <f t="shared" si="54"/>
        <v>-1</v>
      </c>
      <c r="H458" s="17">
        <f t="shared" si="53"/>
        <v>-1.6433853738701725E-3</v>
      </c>
    </row>
    <row r="459" spans="1:8" ht="25.5" x14ac:dyDescent="0.2">
      <c r="A459" s="14"/>
      <c r="B459" s="15" t="s">
        <v>432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3</v>
      </c>
      <c r="D461" s="16">
        <v>0</v>
      </c>
      <c r="E461" s="17">
        <f t="shared" si="51"/>
        <v>2.4650780608052587E-3</v>
      </c>
      <c r="F461" s="17" t="str">
        <f t="shared" si="52"/>
        <v/>
      </c>
      <c r="G461" s="17">
        <f t="shared" si="54"/>
        <v>-1</v>
      </c>
      <c r="H461" s="17">
        <f t="shared" si="53"/>
        <v>-2.4650780608052587E-3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5</v>
      </c>
      <c r="D465" s="16">
        <v>2</v>
      </c>
      <c r="E465" s="17">
        <f t="shared" si="51"/>
        <v>4.1084634346754316E-3</v>
      </c>
      <c r="F465" s="17">
        <f t="shared" si="52"/>
        <v>3.937007874015748E-3</v>
      </c>
      <c r="G465" s="17">
        <f t="shared" si="54"/>
        <v>-0.6</v>
      </c>
      <c r="H465" s="17">
        <f t="shared" si="53"/>
        <v>-2.4650780608052587E-3</v>
      </c>
    </row>
    <row r="466" spans="1:8" x14ac:dyDescent="0.2">
      <c r="A466" s="14"/>
      <c r="B466" s="15" t="s">
        <v>439</v>
      </c>
      <c r="C466" s="16">
        <v>8</v>
      </c>
      <c r="D466" s="16">
        <v>1</v>
      </c>
      <c r="E466" s="17">
        <f t="shared" si="51"/>
        <v>6.5735414954806899E-3</v>
      </c>
      <c r="F466" s="17">
        <f t="shared" si="52"/>
        <v>1.968503937007874E-3</v>
      </c>
      <c r="G466" s="17">
        <f t="shared" si="54"/>
        <v>-0.875</v>
      </c>
      <c r="H466" s="17">
        <f t="shared" si="53"/>
        <v>-5.7518488085456041E-3</v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0</v>
      </c>
      <c r="D469" s="16">
        <v>2</v>
      </c>
      <c r="E469" s="17" t="str">
        <f t="shared" si="51"/>
        <v/>
      </c>
      <c r="F469" s="17">
        <f t="shared" si="52"/>
        <v>3.937007874015748E-3</v>
      </c>
      <c r="G469" s="17">
        <f t="shared" si="54"/>
        <v>1</v>
      </c>
      <c r="H469" s="17" t="str">
        <f t="shared" si="53"/>
        <v/>
      </c>
    </row>
    <row r="470" spans="1:8" x14ac:dyDescent="0.2">
      <c r="A470" s="14"/>
      <c r="B470" s="15" t="s">
        <v>443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38</v>
      </c>
      <c r="D471" s="16">
        <v>10</v>
      </c>
      <c r="E471" s="17">
        <f t="shared" si="51"/>
        <v>3.1224322103533278E-2</v>
      </c>
      <c r="F471" s="17">
        <f t="shared" si="52"/>
        <v>1.968503937007874E-2</v>
      </c>
      <c r="G471" s="17">
        <f t="shared" si="54"/>
        <v>-0.73684210526315785</v>
      </c>
      <c r="H471" s="17">
        <f t="shared" si="53"/>
        <v>-2.3007395234182413E-2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2</v>
      </c>
      <c r="D473" s="16">
        <v>0</v>
      </c>
      <c r="E473" s="17">
        <f t="shared" si="51"/>
        <v>1.6433853738701725E-3</v>
      </c>
      <c r="F473" s="17" t="str">
        <f t="shared" si="52"/>
        <v/>
      </c>
      <c r="G473" s="17">
        <f t="shared" si="54"/>
        <v>-1</v>
      </c>
      <c r="H473" s="17">
        <f t="shared" si="53"/>
        <v>-1.6433853738701725E-3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2</v>
      </c>
      <c r="D475" s="16">
        <v>0</v>
      </c>
      <c r="E475" s="17">
        <f t="shared" si="51"/>
        <v>1.6433853738701725E-3</v>
      </c>
      <c r="F475" s="17" t="str">
        <f t="shared" si="52"/>
        <v/>
      </c>
      <c r="G475" s="17">
        <f t="shared" si="54"/>
        <v>-1</v>
      </c>
      <c r="H475" s="17">
        <f t="shared" si="53"/>
        <v>-1.6433853738701725E-3</v>
      </c>
    </row>
    <row r="476" spans="1:8" x14ac:dyDescent="0.2">
      <c r="A476" s="14"/>
      <c r="B476" s="15" t="s">
        <v>449</v>
      </c>
      <c r="C476" s="16">
        <v>1</v>
      </c>
      <c r="D476" s="16">
        <v>0</v>
      </c>
      <c r="E476" s="17">
        <f t="shared" si="51"/>
        <v>8.2169268693508624E-4</v>
      </c>
      <c r="F476" s="17" t="str">
        <f t="shared" si="52"/>
        <v/>
      </c>
      <c r="G476" s="17">
        <f t="shared" si="54"/>
        <v>-1</v>
      </c>
      <c r="H476" s="17">
        <f t="shared" si="53"/>
        <v>-8.2169268693508624E-4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4</v>
      </c>
      <c r="D479" s="16">
        <v>2</v>
      </c>
      <c r="E479" s="17">
        <f t="shared" si="55"/>
        <v>3.286770747740345E-3</v>
      </c>
      <c r="F479" s="17">
        <f t="shared" si="56"/>
        <v>3.937007874015748E-3</v>
      </c>
      <c r="G479" s="17">
        <f t="shared" si="58"/>
        <v>-0.5</v>
      </c>
      <c r="H479" s="17">
        <f t="shared" si="57"/>
        <v>-1.6433853738701725E-3</v>
      </c>
    </row>
    <row r="480" spans="1:8" ht="25.5" x14ac:dyDescent="0.2">
      <c r="A480" s="14"/>
      <c r="B480" s="15" t="s">
        <v>453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1.968503937007874E-3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3</v>
      </c>
      <c r="D483" s="16">
        <v>0</v>
      </c>
      <c r="E483" s="17">
        <f t="shared" si="55"/>
        <v>2.4650780608052587E-3</v>
      </c>
      <c r="F483" s="17" t="str">
        <f t="shared" si="56"/>
        <v/>
      </c>
      <c r="G483" s="17">
        <f t="shared" si="58"/>
        <v>-1</v>
      </c>
      <c r="H483" s="17">
        <f t="shared" si="57"/>
        <v>-2.4650780608052587E-3</v>
      </c>
    </row>
    <row r="484" spans="1:8" x14ac:dyDescent="0.2">
      <c r="A484" s="14"/>
      <c r="B484" s="15" t="s">
        <v>457</v>
      </c>
      <c r="C484" s="16">
        <v>3</v>
      </c>
      <c r="D484" s="16">
        <v>2</v>
      </c>
      <c r="E484" s="17">
        <f t="shared" si="55"/>
        <v>2.4650780608052587E-3</v>
      </c>
      <c r="F484" s="17">
        <f t="shared" si="56"/>
        <v>3.937007874015748E-3</v>
      </c>
      <c r="G484" s="17">
        <f t="shared" si="58"/>
        <v>-0.33333333333333331</v>
      </c>
      <c r="H484" s="17">
        <f t="shared" si="57"/>
        <v>-8.2169268693508624E-4</v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1</v>
      </c>
      <c r="D489" s="16">
        <v>0</v>
      </c>
      <c r="E489" s="17">
        <f t="shared" si="55"/>
        <v>8.2169268693508624E-4</v>
      </c>
      <c r="F489" s="17" t="str">
        <f t="shared" si="56"/>
        <v/>
      </c>
      <c r="G489" s="17">
        <f t="shared" si="58"/>
        <v>-1</v>
      </c>
      <c r="H489" s="17">
        <f t="shared" si="57"/>
        <v>-8.2169268693508624E-4</v>
      </c>
    </row>
    <row r="490" spans="1:8" x14ac:dyDescent="0.2">
      <c r="A490" s="14"/>
      <c r="B490" s="15" t="s">
        <v>463</v>
      </c>
      <c r="C490" s="16">
        <v>1</v>
      </c>
      <c r="D490" s="16">
        <v>0</v>
      </c>
      <c r="E490" s="17">
        <f t="shared" si="55"/>
        <v>8.2169268693508624E-4</v>
      </c>
      <c r="F490" s="17" t="str">
        <f t="shared" si="56"/>
        <v/>
      </c>
      <c r="G490" s="17">
        <f t="shared" si="58"/>
        <v>-1</v>
      </c>
      <c r="H490" s="17">
        <f t="shared" si="57"/>
        <v>-8.2169268693508624E-4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</v>
      </c>
      <c r="D492" s="16">
        <v>0</v>
      </c>
      <c r="E492" s="17">
        <f t="shared" si="55"/>
        <v>8.2169268693508624E-4</v>
      </c>
      <c r="F492" s="17" t="str">
        <f t="shared" si="56"/>
        <v/>
      </c>
      <c r="G492" s="17">
        <f t="shared" si="58"/>
        <v>-1</v>
      </c>
      <c r="H492" s="17">
        <f t="shared" si="57"/>
        <v>-8.2169268693508624E-4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1</v>
      </c>
      <c r="E497" s="17" t="str">
        <f t="shared" si="55"/>
        <v/>
      </c>
      <c r="F497" s="17">
        <f t="shared" si="56"/>
        <v>1.968503937007874E-3</v>
      </c>
      <c r="G497" s="17">
        <f t="shared" si="58"/>
        <v>1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1</v>
      </c>
      <c r="D500" s="16">
        <v>0</v>
      </c>
      <c r="E500" s="17">
        <f t="shared" si="55"/>
        <v>8.2169268693508624E-4</v>
      </c>
      <c r="F500" s="17" t="str">
        <f t="shared" si="56"/>
        <v/>
      </c>
      <c r="G500" s="17">
        <f t="shared" si="58"/>
        <v>-1</v>
      </c>
      <c r="H500" s="17">
        <f t="shared" si="57"/>
        <v>-8.2169268693508624E-4</v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1</v>
      </c>
      <c r="D510" s="16">
        <v>0</v>
      </c>
      <c r="E510" s="17">
        <f t="shared" si="55"/>
        <v>8.2169268693508624E-4</v>
      </c>
      <c r="F510" s="17" t="str">
        <f t="shared" si="56"/>
        <v/>
      </c>
      <c r="G510" s="17">
        <f t="shared" si="58"/>
        <v>-1</v>
      </c>
      <c r="H510" s="17">
        <f t="shared" si="57"/>
        <v>-8.2169268693508624E-4</v>
      </c>
    </row>
    <row r="511" spans="1:8" x14ac:dyDescent="0.2">
      <c r="A511" s="14"/>
      <c r="B511" s="15" t="s">
        <v>484</v>
      </c>
      <c r="C511" s="16">
        <v>1</v>
      </c>
      <c r="D511" s="16">
        <v>0</v>
      </c>
      <c r="E511" s="17">
        <f t="shared" si="55"/>
        <v>8.2169268693508624E-4</v>
      </c>
      <c r="F511" s="17" t="str">
        <f t="shared" si="56"/>
        <v/>
      </c>
      <c r="G511" s="17">
        <f t="shared" si="58"/>
        <v>-1</v>
      </c>
      <c r="H511" s="17">
        <f t="shared" si="57"/>
        <v>-8.2169268693508624E-4</v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3</v>
      </c>
      <c r="D515" s="16">
        <v>0</v>
      </c>
      <c r="E515" s="17">
        <f t="shared" si="55"/>
        <v>2.4650780608052587E-3</v>
      </c>
      <c r="F515" s="17" t="str">
        <f t="shared" si="56"/>
        <v/>
      </c>
      <c r="G515" s="17">
        <f t="shared" si="58"/>
        <v>-1</v>
      </c>
      <c r="H515" s="17">
        <f t="shared" si="57"/>
        <v>-2.4650780608052587E-3</v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</v>
      </c>
      <c r="D534" s="16">
        <v>2</v>
      </c>
      <c r="E534" s="17">
        <f t="shared" si="55"/>
        <v>8.2169268693508624E-4</v>
      </c>
      <c r="F534" s="17">
        <f t="shared" si="56"/>
        <v>3.937007874015748E-3</v>
      </c>
      <c r="G534" s="17">
        <f t="shared" si="58"/>
        <v>1</v>
      </c>
      <c r="H534" s="17">
        <f t="shared" si="57"/>
        <v>8.2169268693508624E-4</v>
      </c>
    </row>
    <row r="535" spans="1:8" x14ac:dyDescent="0.2">
      <c r="A535" s="14"/>
      <c r="B535" s="15" t="s">
        <v>508</v>
      </c>
      <c r="C535" s="16">
        <v>19</v>
      </c>
      <c r="D535" s="16">
        <v>8</v>
      </c>
      <c r="E535" s="17">
        <f t="shared" si="55"/>
        <v>1.5612161051766639E-2</v>
      </c>
      <c r="F535" s="17">
        <f t="shared" si="56"/>
        <v>1.5748031496062992E-2</v>
      </c>
      <c r="G535" s="17">
        <f t="shared" si="58"/>
        <v>-0.57894736842105265</v>
      </c>
      <c r="H535" s="17">
        <f t="shared" si="57"/>
        <v>-9.0386195562859491E-3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8.2169268693508624E-4</v>
      </c>
      <c r="F537" s="17" t="str">
        <f t="shared" si="56"/>
        <v/>
      </c>
      <c r="G537" s="17">
        <f t="shared" si="58"/>
        <v>-1</v>
      </c>
      <c r="H537" s="17">
        <f t="shared" si="57"/>
        <v>-8.2169268693508624E-4</v>
      </c>
    </row>
    <row r="538" spans="1:8" x14ac:dyDescent="0.2">
      <c r="A538" s="14"/>
      <c r="B538" s="15" t="s">
        <v>511</v>
      </c>
      <c r="C538" s="16">
        <v>3</v>
      </c>
      <c r="D538" s="16">
        <v>2</v>
      </c>
      <c r="E538" s="17">
        <f t="shared" si="55"/>
        <v>2.4650780608052587E-3</v>
      </c>
      <c r="F538" s="17">
        <f t="shared" si="56"/>
        <v>3.937007874015748E-3</v>
      </c>
      <c r="G538" s="17">
        <f t="shared" si="58"/>
        <v>-0.33333333333333331</v>
      </c>
      <c r="H538" s="17">
        <f t="shared" si="57"/>
        <v>-8.2169268693508624E-4</v>
      </c>
    </row>
    <row r="539" spans="1:8" x14ac:dyDescent="0.2">
      <c r="A539" s="14"/>
      <c r="B539" s="15" t="s">
        <v>512</v>
      </c>
      <c r="C539" s="16">
        <v>0</v>
      </c>
      <c r="D539" s="16">
        <v>2</v>
      </c>
      <c r="E539" s="17" t="str">
        <f t="shared" si="55"/>
        <v/>
      </c>
      <c r="F539" s="17">
        <f t="shared" si="56"/>
        <v>3.937007874015748E-3</v>
      </c>
      <c r="G539" s="17">
        <f t="shared" si="58"/>
        <v>1</v>
      </c>
      <c r="H539" s="17" t="str">
        <f t="shared" si="57"/>
        <v/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5</v>
      </c>
      <c r="D542" s="16">
        <v>1</v>
      </c>
      <c r="E542" s="17">
        <f t="shared" si="59"/>
        <v>4.1084634346754316E-3</v>
      </c>
      <c r="F542" s="17">
        <f t="shared" si="60"/>
        <v>1.968503937007874E-3</v>
      </c>
      <c r="G542" s="17">
        <f t="shared" ref="G542:G576" si="62">+IF(AND(C542=0,D542=0)," ",IF(C542=0,1,IF(D542=0,-1,(D542-C542)/C542)))</f>
        <v>-0.8</v>
      </c>
      <c r="H542" s="17">
        <f t="shared" si="61"/>
        <v>-3.2867707477403454E-3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1</v>
      </c>
      <c r="D549" s="16">
        <v>0</v>
      </c>
      <c r="E549" s="17">
        <f t="shared" si="59"/>
        <v>8.2169268693508624E-4</v>
      </c>
      <c r="F549" s="17" t="str">
        <f t="shared" si="60"/>
        <v/>
      </c>
      <c r="G549" s="17">
        <f t="shared" si="62"/>
        <v>-1</v>
      </c>
      <c r="H549" s="17">
        <f t="shared" si="61"/>
        <v>-8.2169268693508624E-4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3</v>
      </c>
      <c r="E551" s="17" t="str">
        <f t="shared" si="59"/>
        <v/>
      </c>
      <c r="F551" s="17">
        <f t="shared" si="60"/>
        <v>5.905511811023622E-3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1</v>
      </c>
      <c r="D552" s="16">
        <v>1</v>
      </c>
      <c r="E552" s="17">
        <f t="shared" si="59"/>
        <v>8.2169268693508624E-4</v>
      </c>
      <c r="F552" s="17">
        <f t="shared" si="60"/>
        <v>1.968503937007874E-3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2</v>
      </c>
      <c r="D554" s="16">
        <v>0</v>
      </c>
      <c r="E554" s="17">
        <f t="shared" si="59"/>
        <v>1.6433853738701725E-3</v>
      </c>
      <c r="F554" s="17" t="str">
        <f t="shared" si="60"/>
        <v/>
      </c>
      <c r="G554" s="17">
        <f t="shared" si="62"/>
        <v>-1</v>
      </c>
      <c r="H554" s="17">
        <f t="shared" si="61"/>
        <v>-1.6433853738701725E-3</v>
      </c>
    </row>
    <row r="555" spans="1:8" ht="25.5" x14ac:dyDescent="0.2">
      <c r="A555" s="14"/>
      <c r="B555" s="15" t="s">
        <v>527</v>
      </c>
      <c r="C555" s="16">
        <v>1</v>
      </c>
      <c r="D555" s="16">
        <v>0</v>
      </c>
      <c r="E555" s="17">
        <f t="shared" si="59"/>
        <v>8.2169268693508624E-4</v>
      </c>
      <c r="F555" s="17" t="str">
        <f t="shared" si="60"/>
        <v/>
      </c>
      <c r="G555" s="17">
        <f t="shared" si="62"/>
        <v>-1</v>
      </c>
      <c r="H555" s="17">
        <f t="shared" si="61"/>
        <v>-8.2169268693508624E-4</v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5</v>
      </c>
      <c r="D559" s="16">
        <v>7</v>
      </c>
      <c r="E559" s="17">
        <f t="shared" si="59"/>
        <v>4.1084634346754316E-3</v>
      </c>
      <c r="F559" s="17">
        <f t="shared" si="60"/>
        <v>1.3779527559055118E-2</v>
      </c>
      <c r="G559" s="17">
        <f t="shared" si="62"/>
        <v>0.4</v>
      </c>
      <c r="H559" s="17">
        <f t="shared" si="61"/>
        <v>1.6433853738701727E-3</v>
      </c>
    </row>
    <row r="560" spans="1:8" ht="25.5" x14ac:dyDescent="0.2">
      <c r="A560" s="14"/>
      <c r="B560" s="15" t="s">
        <v>532</v>
      </c>
      <c r="C560" s="16">
        <v>1</v>
      </c>
      <c r="D560" s="16">
        <v>0</v>
      </c>
      <c r="E560" s="17">
        <f t="shared" si="59"/>
        <v>8.2169268693508624E-4</v>
      </c>
      <c r="F560" s="17" t="str">
        <f t="shared" si="60"/>
        <v/>
      </c>
      <c r="G560" s="17">
        <f t="shared" si="62"/>
        <v>-1</v>
      </c>
      <c r="H560" s="17">
        <f t="shared" si="61"/>
        <v>-8.2169268693508624E-4</v>
      </c>
    </row>
    <row r="561" spans="1:8" x14ac:dyDescent="0.2">
      <c r="A561" s="14"/>
      <c r="B561" s="15" t="s">
        <v>533</v>
      </c>
      <c r="C561" s="16">
        <v>7</v>
      </c>
      <c r="D561" s="16">
        <v>7</v>
      </c>
      <c r="E561" s="17">
        <f t="shared" si="59"/>
        <v>5.7518488085456041E-3</v>
      </c>
      <c r="F561" s="17">
        <f t="shared" si="60"/>
        <v>1.3779527559055118E-2</v>
      </c>
      <c r="G561" s="17">
        <f t="shared" si="62"/>
        <v>0</v>
      </c>
      <c r="H561" s="17">
        <f t="shared" si="61"/>
        <v>0</v>
      </c>
    </row>
    <row r="562" spans="1:8" x14ac:dyDescent="0.2">
      <c r="A562" s="14"/>
      <c r="B562" s="15" t="s">
        <v>534</v>
      </c>
      <c r="C562" s="16">
        <v>1</v>
      </c>
      <c r="D562" s="16">
        <v>0</v>
      </c>
      <c r="E562" s="17">
        <f t="shared" si="59"/>
        <v>8.2169268693508624E-4</v>
      </c>
      <c r="F562" s="17" t="str">
        <f t="shared" si="60"/>
        <v/>
      </c>
      <c r="G562" s="17">
        <f t="shared" si="62"/>
        <v>-1</v>
      </c>
      <c r="H562" s="17">
        <f t="shared" si="61"/>
        <v>-8.2169268693508624E-4</v>
      </c>
    </row>
    <row r="563" spans="1:8" x14ac:dyDescent="0.2">
      <c r="A563" s="14"/>
      <c r="B563" s="15" t="s">
        <v>535</v>
      </c>
      <c r="C563" s="16">
        <v>3</v>
      </c>
      <c r="D563" s="16">
        <v>4</v>
      </c>
      <c r="E563" s="17">
        <f t="shared" si="59"/>
        <v>2.4650780608052587E-3</v>
      </c>
      <c r="F563" s="17">
        <f t="shared" si="60"/>
        <v>7.874015748031496E-3</v>
      </c>
      <c r="G563" s="17">
        <f t="shared" si="62"/>
        <v>0.33333333333333331</v>
      </c>
      <c r="H563" s="17">
        <f t="shared" si="61"/>
        <v>8.2169268693508624E-4</v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3</v>
      </c>
      <c r="D565" s="16">
        <v>2</v>
      </c>
      <c r="E565" s="17">
        <f t="shared" si="59"/>
        <v>2.4650780608052587E-3</v>
      </c>
      <c r="F565" s="17">
        <f t="shared" si="60"/>
        <v>3.937007874015748E-3</v>
      </c>
      <c r="G565" s="17">
        <f t="shared" si="62"/>
        <v>-0.33333333333333331</v>
      </c>
      <c r="H565" s="17">
        <f t="shared" si="61"/>
        <v>-8.2169268693508624E-4</v>
      </c>
    </row>
    <row r="566" spans="1:8" x14ac:dyDescent="0.2">
      <c r="A566" s="14"/>
      <c r="B566" s="15" t="s">
        <v>538</v>
      </c>
      <c r="C566" s="16">
        <v>11</v>
      </c>
      <c r="D566" s="16">
        <v>1</v>
      </c>
      <c r="E566" s="17">
        <f t="shared" si="59"/>
        <v>9.0386195562859491E-3</v>
      </c>
      <c r="F566" s="17">
        <f t="shared" si="60"/>
        <v>1.968503937007874E-3</v>
      </c>
      <c r="G566" s="17">
        <f t="shared" si="62"/>
        <v>-0.90909090909090906</v>
      </c>
      <c r="H566" s="17">
        <f t="shared" si="61"/>
        <v>-8.2169268693508633E-3</v>
      </c>
    </row>
    <row r="567" spans="1:8" x14ac:dyDescent="0.2">
      <c r="A567" s="14"/>
      <c r="B567" s="15" t="s">
        <v>539</v>
      </c>
      <c r="C567" s="16">
        <v>0</v>
      </c>
      <c r="D567" s="16">
        <v>1</v>
      </c>
      <c r="E567" s="17" t="str">
        <f t="shared" si="59"/>
        <v/>
      </c>
      <c r="F567" s="17">
        <f t="shared" si="60"/>
        <v>1.968503937007874E-3</v>
      </c>
      <c r="G567" s="17">
        <f t="shared" si="62"/>
        <v>1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2</v>
      </c>
      <c r="D568" s="16">
        <v>1</v>
      </c>
      <c r="E568" s="17">
        <f t="shared" si="59"/>
        <v>1.6433853738701725E-3</v>
      </c>
      <c r="F568" s="17">
        <f t="shared" si="60"/>
        <v>1.968503937007874E-3</v>
      </c>
      <c r="G568" s="17">
        <f t="shared" si="62"/>
        <v>-0.5</v>
      </c>
      <c r="H568" s="17">
        <f t="shared" si="61"/>
        <v>-8.2169268693508624E-4</v>
      </c>
    </row>
    <row r="569" spans="1:8" x14ac:dyDescent="0.2">
      <c r="A569" s="14"/>
      <c r="B569" s="15" t="s">
        <v>541</v>
      </c>
      <c r="C569" s="16">
        <v>0</v>
      </c>
      <c r="D569" s="16">
        <v>1</v>
      </c>
      <c r="E569" s="17" t="str">
        <f t="shared" si="59"/>
        <v/>
      </c>
      <c r="F569" s="17">
        <f t="shared" si="60"/>
        <v>1.968503937007874E-3</v>
      </c>
      <c r="G569" s="17">
        <f t="shared" si="62"/>
        <v>1</v>
      </c>
      <c r="H569" s="17" t="str">
        <f t="shared" si="61"/>
        <v/>
      </c>
    </row>
    <row r="570" spans="1:8" x14ac:dyDescent="0.2">
      <c r="A570" s="14"/>
      <c r="B570" s="15" t="s">
        <v>542</v>
      </c>
      <c r="C570" s="16">
        <v>1</v>
      </c>
      <c r="D570" s="16">
        <v>0</v>
      </c>
      <c r="E570" s="17">
        <f t="shared" si="59"/>
        <v>8.2169268693508624E-4</v>
      </c>
      <c r="F570" s="17" t="str">
        <f t="shared" si="60"/>
        <v/>
      </c>
      <c r="G570" s="17">
        <f t="shared" si="62"/>
        <v>-1</v>
      </c>
      <c r="H570" s="17">
        <f t="shared" si="61"/>
        <v>-8.2169268693508624E-4</v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</v>
      </c>
      <c r="D574" s="16">
        <v>0</v>
      </c>
      <c r="E574" s="17">
        <f t="shared" si="59"/>
        <v>8.2169268693508624E-4</v>
      </c>
      <c r="F574" s="17" t="str">
        <f t="shared" si="60"/>
        <v/>
      </c>
      <c r="G574" s="17">
        <f t="shared" si="62"/>
        <v>-1</v>
      </c>
      <c r="H574" s="17">
        <f t="shared" si="61"/>
        <v>-8.2169268693508624E-4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184</v>
      </c>
      <c r="D582" s="19">
        <f>SUM(D583:D609)</f>
        <v>90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-0.51086956521739135</v>
      </c>
      <c r="H582" s="20">
        <f t="shared" ref="H582:H609" si="65">+IF(OR(AND(E582=""),(G582="")),"",E582*G582)</f>
        <v>-0.51086956521739135</v>
      </c>
    </row>
    <row r="583" spans="1:8" x14ac:dyDescent="0.2">
      <c r="A583" s="14"/>
      <c r="B583" s="15" t="s">
        <v>549</v>
      </c>
      <c r="C583" s="16">
        <v>2</v>
      </c>
      <c r="D583" s="16">
        <v>0</v>
      </c>
      <c r="E583" s="17">
        <f t="shared" si="63"/>
        <v>1.0869565217391304E-2</v>
      </c>
      <c r="F583" s="17" t="str">
        <f t="shared" si="64"/>
        <v/>
      </c>
      <c r="G583" s="17">
        <f t="shared" ref="G583:G609" si="66">+IF(AND(C583=0,D583=0)," ",IF(C583=0,1,IF(D583=0,-1,(D583-C583)/C583)))</f>
        <v>-1</v>
      </c>
      <c r="H583" s="17">
        <f t="shared" si="65"/>
        <v>-1.0869565217391304E-2</v>
      </c>
    </row>
    <row r="584" spans="1:8" x14ac:dyDescent="0.2">
      <c r="A584" s="14"/>
      <c r="B584" s="15" t="s">
        <v>550</v>
      </c>
      <c r="C584" s="16">
        <v>4</v>
      </c>
      <c r="D584" s="16">
        <v>4</v>
      </c>
      <c r="E584" s="17">
        <f t="shared" si="63"/>
        <v>2.1739130434782608E-2</v>
      </c>
      <c r="F584" s="17">
        <f t="shared" si="64"/>
        <v>4.4444444444444446E-2</v>
      </c>
      <c r="G584" s="17">
        <f t="shared" si="66"/>
        <v>0</v>
      </c>
      <c r="H584" s="17">
        <f t="shared" si="65"/>
        <v>0</v>
      </c>
    </row>
    <row r="585" spans="1:8" ht="25.5" x14ac:dyDescent="0.2">
      <c r="A585" s="14"/>
      <c r="B585" s="15" t="s">
        <v>551</v>
      </c>
      <c r="C585" s="16">
        <v>44</v>
      </c>
      <c r="D585" s="16">
        <v>24</v>
      </c>
      <c r="E585" s="17">
        <f t="shared" si="63"/>
        <v>0.2391304347826087</v>
      </c>
      <c r="F585" s="17">
        <f t="shared" si="64"/>
        <v>0.26666666666666666</v>
      </c>
      <c r="G585" s="17">
        <f t="shared" si="66"/>
        <v>-0.45454545454545453</v>
      </c>
      <c r="H585" s="17">
        <f t="shared" si="65"/>
        <v>-0.10869565217391304</v>
      </c>
    </row>
    <row r="586" spans="1:8" x14ac:dyDescent="0.2">
      <c r="A586" s="14"/>
      <c r="B586" s="15" t="s">
        <v>552</v>
      </c>
      <c r="C586" s="16">
        <v>11</v>
      </c>
      <c r="D586" s="16">
        <v>11</v>
      </c>
      <c r="E586" s="17">
        <f t="shared" si="63"/>
        <v>5.9782608695652176E-2</v>
      </c>
      <c r="F586" s="17">
        <f t="shared" si="64"/>
        <v>0.12222222222222222</v>
      </c>
      <c r="G586" s="17">
        <f t="shared" si="66"/>
        <v>0</v>
      </c>
      <c r="H586" s="17">
        <f t="shared" si="65"/>
        <v>0</v>
      </c>
    </row>
    <row r="587" spans="1:8" x14ac:dyDescent="0.2">
      <c r="A587" s="14"/>
      <c r="B587" s="15" t="s">
        <v>553</v>
      </c>
      <c r="C587" s="16">
        <v>2</v>
      </c>
      <c r="D587" s="16">
        <v>0</v>
      </c>
      <c r="E587" s="17">
        <f t="shared" si="63"/>
        <v>1.0869565217391304E-2</v>
      </c>
      <c r="F587" s="17" t="str">
        <f t="shared" si="64"/>
        <v/>
      </c>
      <c r="G587" s="17">
        <f t="shared" si="66"/>
        <v>-1</v>
      </c>
      <c r="H587" s="17">
        <f t="shared" si="65"/>
        <v>-1.0869565217391304E-2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3</v>
      </c>
      <c r="D589" s="16">
        <v>2</v>
      </c>
      <c r="E589" s="17">
        <f t="shared" si="63"/>
        <v>1.6304347826086956E-2</v>
      </c>
      <c r="F589" s="17">
        <f t="shared" si="64"/>
        <v>2.2222222222222223E-2</v>
      </c>
      <c r="G589" s="17">
        <f t="shared" si="66"/>
        <v>-0.33333333333333331</v>
      </c>
      <c r="H589" s="17">
        <f t="shared" si="65"/>
        <v>-5.434782608695652E-3</v>
      </c>
    </row>
    <row r="590" spans="1:8" x14ac:dyDescent="0.2">
      <c r="A590" s="14"/>
      <c r="B590" s="15" t="s">
        <v>556</v>
      </c>
      <c r="C590" s="16">
        <v>10</v>
      </c>
      <c r="D590" s="16">
        <v>1</v>
      </c>
      <c r="E590" s="17">
        <f t="shared" si="63"/>
        <v>5.434782608695652E-2</v>
      </c>
      <c r="F590" s="17">
        <f t="shared" si="64"/>
        <v>1.1111111111111112E-2</v>
      </c>
      <c r="G590" s="17">
        <f t="shared" si="66"/>
        <v>-0.9</v>
      </c>
      <c r="H590" s="17">
        <f t="shared" si="65"/>
        <v>-4.8913043478260872E-2</v>
      </c>
    </row>
    <row r="591" spans="1:8" x14ac:dyDescent="0.2">
      <c r="A591" s="14"/>
      <c r="B591" s="15" t="s">
        <v>557</v>
      </c>
      <c r="C591" s="16">
        <v>3</v>
      </c>
      <c r="D591" s="16">
        <v>1</v>
      </c>
      <c r="E591" s="17">
        <f t="shared" si="63"/>
        <v>1.6304347826086956E-2</v>
      </c>
      <c r="F591" s="17">
        <f t="shared" si="64"/>
        <v>1.1111111111111112E-2</v>
      </c>
      <c r="G591" s="17">
        <f t="shared" si="66"/>
        <v>-0.66666666666666663</v>
      </c>
      <c r="H591" s="17">
        <f t="shared" si="65"/>
        <v>-1.0869565217391304E-2</v>
      </c>
    </row>
    <row r="592" spans="1:8" ht="25.5" x14ac:dyDescent="0.2">
      <c r="A592" s="14"/>
      <c r="B592" s="15" t="s">
        <v>558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26</v>
      </c>
      <c r="D593" s="16">
        <v>8</v>
      </c>
      <c r="E593" s="17">
        <f t="shared" si="63"/>
        <v>0.14130434782608695</v>
      </c>
      <c r="F593" s="17">
        <f t="shared" si="64"/>
        <v>8.8888888888888892E-2</v>
      </c>
      <c r="G593" s="17">
        <f t="shared" si="66"/>
        <v>-0.69230769230769229</v>
      </c>
      <c r="H593" s="17">
        <f t="shared" si="65"/>
        <v>-9.7826086956521729E-2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564</v>
      </c>
      <c r="C598" s="16">
        <v>0</v>
      </c>
      <c r="D598" s="16">
        <v>0</v>
      </c>
      <c r="E598" s="17" t="str">
        <f t="shared" si="63"/>
        <v/>
      </c>
      <c r="F598" s="17" t="str">
        <f t="shared" si="64"/>
        <v/>
      </c>
      <c r="G598" s="17" t="str">
        <f t="shared" si="66"/>
        <v xml:space="preserve"> </v>
      </c>
      <c r="H598" s="17" t="str">
        <f t="shared" si="65"/>
        <v/>
      </c>
    </row>
    <row r="599" spans="1:8" x14ac:dyDescent="0.2">
      <c r="A599" s="14"/>
      <c r="B599" s="15" t="s">
        <v>565</v>
      </c>
      <c r="C599" s="16">
        <v>1</v>
      </c>
      <c r="D599" s="16">
        <v>2</v>
      </c>
      <c r="E599" s="17">
        <f t="shared" si="63"/>
        <v>5.434782608695652E-3</v>
      </c>
      <c r="F599" s="17">
        <f t="shared" si="64"/>
        <v>2.2222222222222223E-2</v>
      </c>
      <c r="G599" s="17">
        <f t="shared" si="66"/>
        <v>1</v>
      </c>
      <c r="H599" s="17">
        <f t="shared" si="65"/>
        <v>5.434782608695652E-3</v>
      </c>
    </row>
    <row r="600" spans="1:8" x14ac:dyDescent="0.2">
      <c r="A600" s="14"/>
      <c r="B600" s="15" t="s">
        <v>566</v>
      </c>
      <c r="C600" s="16">
        <v>56</v>
      </c>
      <c r="D600" s="16">
        <v>27</v>
      </c>
      <c r="E600" s="17">
        <f t="shared" si="63"/>
        <v>0.30434782608695654</v>
      </c>
      <c r="F600" s="17">
        <f t="shared" si="64"/>
        <v>0.3</v>
      </c>
      <c r="G600" s="17">
        <f t="shared" si="66"/>
        <v>-0.5178571428571429</v>
      </c>
      <c r="H600" s="17">
        <f t="shared" si="65"/>
        <v>-0.15760869565217395</v>
      </c>
    </row>
    <row r="601" spans="1:8" x14ac:dyDescent="0.2">
      <c r="A601" s="14"/>
      <c r="B601" s="15" t="s">
        <v>567</v>
      </c>
      <c r="C601" s="16">
        <v>21</v>
      </c>
      <c r="D601" s="16">
        <v>7</v>
      </c>
      <c r="E601" s="17">
        <f t="shared" si="63"/>
        <v>0.11413043478260869</v>
      </c>
      <c r="F601" s="17">
        <f t="shared" si="64"/>
        <v>7.7777777777777779E-2</v>
      </c>
      <c r="G601" s="17">
        <f t="shared" si="66"/>
        <v>-0.66666666666666663</v>
      </c>
      <c r="H601" s="17">
        <f t="shared" si="65"/>
        <v>-7.6086956521739121E-2</v>
      </c>
    </row>
    <row r="602" spans="1:8" x14ac:dyDescent="0.2">
      <c r="A602" s="14"/>
      <c r="B602" s="15" t="s">
        <v>568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569</v>
      </c>
      <c r="C603" s="16">
        <v>0</v>
      </c>
      <c r="D603" s="16">
        <v>1</v>
      </c>
      <c r="E603" s="17" t="str">
        <f t="shared" si="63"/>
        <v/>
      </c>
      <c r="F603" s="17">
        <f t="shared" si="64"/>
        <v>1.1111111111111112E-2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1</v>
      </c>
      <c r="D605" s="16">
        <v>2</v>
      </c>
      <c r="E605" s="17">
        <f t="shared" si="63"/>
        <v>5.434782608695652E-3</v>
      </c>
      <c r="F605" s="17">
        <f t="shared" si="64"/>
        <v>2.2222222222222223E-2</v>
      </c>
      <c r="G605" s="17">
        <f t="shared" si="66"/>
        <v>1</v>
      </c>
      <c r="H605" s="17">
        <f t="shared" si="65"/>
        <v>5.434782608695652E-3</v>
      </c>
    </row>
    <row r="606" spans="1:8" x14ac:dyDescent="0.2">
      <c r="A606" s="14"/>
      <c r="B606" s="15" t="s">
        <v>572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573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575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11</v>
      </c>
      <c r="C610" s="16" t="e">
        <f>VLOOKUP(B610,'[1]POR DEPARTAMENTOS'!$AS$14719:$AT$15284,2,0)</f>
        <v>#N/A</v>
      </c>
      <c r="D610" s="16" t="e">
        <f>VLOOKUP(B610,'[1]POR DEPARTAMENTOS'!$AZ$14719:$BA$15284,2,0)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630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631</v>
      </c>
      <c r="C8" s="12">
        <f>+C19+C75+C173+C349+C582</f>
        <v>37779</v>
      </c>
      <c r="D8" s="13">
        <f>+D19+D75+D173+D349+D582</f>
        <v>37200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-1.5325974747875804E-2</v>
      </c>
      <c r="H8" s="10">
        <f t="shared" ref="H8:H13" si="1">+IF(OR(AND(E8=""),(G8="")),"",E8*G8)</f>
        <v>-1.5325974747875804E-2</v>
      </c>
    </row>
    <row r="9" spans="1:8" x14ac:dyDescent="0.2">
      <c r="A9" s="14"/>
      <c r="B9" s="15" t="s">
        <v>6</v>
      </c>
      <c r="C9" s="16">
        <f>+C19</f>
        <v>649</v>
      </c>
      <c r="D9" s="16">
        <f>+D19</f>
        <v>435</v>
      </c>
      <c r="E9" s="17">
        <f t="shared" ref="E9:F13" si="2">+C9/C$8</f>
        <v>1.7178855978188939E-2</v>
      </c>
      <c r="F9" s="17">
        <f t="shared" si="2"/>
        <v>1.1693548387096775E-2</v>
      </c>
      <c r="G9" s="17">
        <f t="shared" si="0"/>
        <v>-0.32973805855161786</v>
      </c>
      <c r="H9" s="17">
        <f t="shared" si="1"/>
        <v>-5.6645226183858755E-3</v>
      </c>
    </row>
    <row r="10" spans="1:8" x14ac:dyDescent="0.2">
      <c r="A10" s="14"/>
      <c r="B10" s="15" t="s">
        <v>7</v>
      </c>
      <c r="C10" s="16">
        <f>+C75</f>
        <v>4161</v>
      </c>
      <c r="D10" s="16">
        <f>+D75</f>
        <v>3606</v>
      </c>
      <c r="E10" s="17">
        <f t="shared" si="2"/>
        <v>0.11014055427618519</v>
      </c>
      <c r="F10" s="17">
        <f t="shared" si="2"/>
        <v>9.6935483870967745E-2</v>
      </c>
      <c r="G10" s="17">
        <f t="shared" si="0"/>
        <v>-0.13338139870223503</v>
      </c>
      <c r="H10" s="17">
        <f t="shared" si="1"/>
        <v>-1.4690701183197014E-2</v>
      </c>
    </row>
    <row r="11" spans="1:8" ht="25.5" x14ac:dyDescent="0.2">
      <c r="A11" s="14"/>
      <c r="B11" s="15" t="s">
        <v>8</v>
      </c>
      <c r="C11" s="16">
        <f>+C173</f>
        <v>6572</v>
      </c>
      <c r="D11" s="16">
        <f>+D173</f>
        <v>9809</v>
      </c>
      <c r="E11" s="17">
        <f t="shared" si="2"/>
        <v>0.17395907779454195</v>
      </c>
      <c r="F11" s="17">
        <f t="shared" si="2"/>
        <v>0.26368279569892472</v>
      </c>
      <c r="G11" s="17">
        <f t="shared" si="0"/>
        <v>0.49254412659768715</v>
      </c>
      <c r="H11" s="17">
        <f t="shared" si="1"/>
        <v>8.5682522036051784E-2</v>
      </c>
    </row>
    <row r="12" spans="1:8" x14ac:dyDescent="0.2">
      <c r="A12" s="14"/>
      <c r="B12" s="15" t="s">
        <v>9</v>
      </c>
      <c r="C12" s="16">
        <f>+C349</f>
        <v>20143</v>
      </c>
      <c r="D12" s="16">
        <f>+D349</f>
        <v>19205</v>
      </c>
      <c r="E12" s="17">
        <f t="shared" si="2"/>
        <v>0.533179808888536</v>
      </c>
      <c r="F12" s="17">
        <f t="shared" si="2"/>
        <v>0.51626344086021503</v>
      </c>
      <c r="G12" s="17">
        <f t="shared" si="0"/>
        <v>-4.6567045623789903E-2</v>
      </c>
      <c r="H12" s="17">
        <f t="shared" si="1"/>
        <v>-2.4828608486196037E-2</v>
      </c>
    </row>
    <row r="13" spans="1:8" x14ac:dyDescent="0.2">
      <c r="A13" s="14"/>
      <c r="B13" s="15" t="s">
        <v>10</v>
      </c>
      <c r="C13" s="16">
        <f>+C582</f>
        <v>6254</v>
      </c>
      <c r="D13" s="16">
        <f>+D582</f>
        <v>4145</v>
      </c>
      <c r="E13" s="17">
        <f t="shared" si="2"/>
        <v>0.16554170306254798</v>
      </c>
      <c r="F13" s="17">
        <f t="shared" si="2"/>
        <v>0.11142473118279569</v>
      </c>
      <c r="G13" s="17">
        <f t="shared" si="0"/>
        <v>-0.33722417652702269</v>
      </c>
      <c r="H13" s="17">
        <f t="shared" si="1"/>
        <v>-5.5824664496148653E-2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649</v>
      </c>
      <c r="D19" s="19">
        <f>SUM(D20:D69)</f>
        <v>435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-0.32973805855161786</v>
      </c>
      <c r="H19" s="20">
        <f t="shared" ref="H19:H50" si="5">+IF(OR(AND(E19=""),(G19="")),"",E19*G19)</f>
        <v>-0.32973805855161786</v>
      </c>
    </row>
    <row r="20" spans="1:8" x14ac:dyDescent="0.2">
      <c r="A20" s="14"/>
      <c r="B20" s="15" t="s">
        <v>12</v>
      </c>
      <c r="C20" s="16">
        <v>2</v>
      </c>
      <c r="D20" s="16">
        <v>1</v>
      </c>
      <c r="E20" s="17">
        <f t="shared" si="3"/>
        <v>3.0816640986132513E-3</v>
      </c>
      <c r="F20" s="17">
        <f t="shared" si="4"/>
        <v>2.2988505747126436E-3</v>
      </c>
      <c r="G20" s="17">
        <f t="shared" ref="G20:G51" si="6">+IF(AND(C20=0,D20=0)," ",IF(C20=0,1,IF(D20=0,-1,(D20-C20)/C20)))</f>
        <v>-0.5</v>
      </c>
      <c r="H20" s="17">
        <f t="shared" si="5"/>
        <v>-1.5408320493066256E-3</v>
      </c>
    </row>
    <row r="21" spans="1:8" x14ac:dyDescent="0.2">
      <c r="A21" s="14"/>
      <c r="B21" s="15" t="s">
        <v>13</v>
      </c>
      <c r="C21" s="16">
        <v>12</v>
      </c>
      <c r="D21" s="16">
        <v>12</v>
      </c>
      <c r="E21" s="17">
        <f t="shared" si="3"/>
        <v>1.8489984591679508E-2</v>
      </c>
      <c r="F21" s="17">
        <f t="shared" si="4"/>
        <v>2.7586206896551724E-2</v>
      </c>
      <c r="G21" s="17">
        <f t="shared" si="6"/>
        <v>0</v>
      </c>
      <c r="H21" s="17">
        <f t="shared" si="5"/>
        <v>0</v>
      </c>
    </row>
    <row r="22" spans="1:8" ht="38.25" x14ac:dyDescent="0.2">
      <c r="A22" s="14"/>
      <c r="B22" s="15" t="s">
        <v>14</v>
      </c>
      <c r="C22" s="16">
        <v>5</v>
      </c>
      <c r="D22" s="16">
        <v>0</v>
      </c>
      <c r="E22" s="17">
        <f t="shared" si="3"/>
        <v>7.7041602465331279E-3</v>
      </c>
      <c r="F22" s="17" t="str">
        <f t="shared" si="4"/>
        <v/>
      </c>
      <c r="G22" s="17">
        <f t="shared" si="6"/>
        <v>-1</v>
      </c>
      <c r="H22" s="17">
        <f t="shared" si="5"/>
        <v>-7.7041602465331279E-3</v>
      </c>
    </row>
    <row r="23" spans="1:8" ht="38.25" x14ac:dyDescent="0.2">
      <c r="A23" s="14"/>
      <c r="B23" s="15" t="s">
        <v>15</v>
      </c>
      <c r="C23" s="16">
        <v>6</v>
      </c>
      <c r="D23" s="16">
        <v>4</v>
      </c>
      <c r="E23" s="17">
        <f t="shared" si="3"/>
        <v>9.2449922958397542E-3</v>
      </c>
      <c r="F23" s="17">
        <f t="shared" si="4"/>
        <v>9.1954022988505746E-3</v>
      </c>
      <c r="G23" s="17">
        <f t="shared" si="6"/>
        <v>-0.33333333333333331</v>
      </c>
      <c r="H23" s="17">
        <f t="shared" si="5"/>
        <v>-3.0816640986132513E-3</v>
      </c>
    </row>
    <row r="24" spans="1:8" ht="25.5" x14ac:dyDescent="0.2">
      <c r="A24" s="14"/>
      <c r="B24" s="15" t="s">
        <v>16</v>
      </c>
      <c r="C24" s="16">
        <v>10</v>
      </c>
      <c r="D24" s="16">
        <v>0</v>
      </c>
      <c r="E24" s="17">
        <f t="shared" si="3"/>
        <v>1.5408320493066256E-2</v>
      </c>
      <c r="F24" s="17" t="str">
        <f t="shared" si="4"/>
        <v/>
      </c>
      <c r="G24" s="17">
        <f t="shared" si="6"/>
        <v>-1</v>
      </c>
      <c r="H24" s="17">
        <f t="shared" si="5"/>
        <v>-1.5408320493066256E-2</v>
      </c>
    </row>
    <row r="25" spans="1:8" ht="38.25" x14ac:dyDescent="0.2">
      <c r="A25" s="14"/>
      <c r="B25" s="15" t="s">
        <v>17</v>
      </c>
      <c r="C25" s="16">
        <v>8</v>
      </c>
      <c r="D25" s="16">
        <v>3</v>
      </c>
      <c r="E25" s="17">
        <f t="shared" si="3"/>
        <v>1.2326656394453005E-2</v>
      </c>
      <c r="F25" s="17">
        <f t="shared" si="4"/>
        <v>6.8965517241379309E-3</v>
      </c>
      <c r="G25" s="17">
        <f t="shared" si="6"/>
        <v>-0.625</v>
      </c>
      <c r="H25" s="17">
        <f t="shared" si="5"/>
        <v>-7.7041602465331279E-3</v>
      </c>
    </row>
    <row r="26" spans="1:8" ht="25.5" x14ac:dyDescent="0.2">
      <c r="A26" s="14"/>
      <c r="B26" s="15" t="s">
        <v>18</v>
      </c>
      <c r="C26" s="16">
        <v>7</v>
      </c>
      <c r="D26" s="16">
        <v>6</v>
      </c>
      <c r="E26" s="17">
        <f t="shared" si="3"/>
        <v>1.078582434514638E-2</v>
      </c>
      <c r="F26" s="17">
        <f t="shared" si="4"/>
        <v>1.3793103448275862E-2</v>
      </c>
      <c r="G26" s="17">
        <f t="shared" si="6"/>
        <v>-0.14285714285714285</v>
      </c>
      <c r="H26" s="17">
        <f t="shared" si="5"/>
        <v>-1.5408320493066256E-3</v>
      </c>
    </row>
    <row r="27" spans="1:8" x14ac:dyDescent="0.2">
      <c r="A27" s="14"/>
      <c r="B27" s="15" t="s">
        <v>19</v>
      </c>
      <c r="C27" s="16">
        <v>10</v>
      </c>
      <c r="D27" s="16">
        <v>9</v>
      </c>
      <c r="E27" s="17">
        <f t="shared" si="3"/>
        <v>1.5408320493066256E-2</v>
      </c>
      <c r="F27" s="17">
        <f t="shared" si="4"/>
        <v>2.0689655172413793E-2</v>
      </c>
      <c r="G27" s="17">
        <f t="shared" si="6"/>
        <v>-0.1</v>
      </c>
      <c r="H27" s="17">
        <f t="shared" si="5"/>
        <v>-1.5408320493066256E-3</v>
      </c>
    </row>
    <row r="28" spans="1:8" x14ac:dyDescent="0.2">
      <c r="A28" s="14"/>
      <c r="B28" s="15" t="s">
        <v>20</v>
      </c>
      <c r="C28" s="16">
        <v>13</v>
      </c>
      <c r="D28" s="16">
        <v>3</v>
      </c>
      <c r="E28" s="17">
        <f t="shared" si="3"/>
        <v>2.0030816640986132E-2</v>
      </c>
      <c r="F28" s="17">
        <f t="shared" si="4"/>
        <v>6.8965517241379309E-3</v>
      </c>
      <c r="G28" s="17">
        <f t="shared" si="6"/>
        <v>-0.76923076923076927</v>
      </c>
      <c r="H28" s="17">
        <f t="shared" si="5"/>
        <v>-1.5408320493066256E-2</v>
      </c>
    </row>
    <row r="29" spans="1:8" x14ac:dyDescent="0.2">
      <c r="A29" s="14"/>
      <c r="B29" s="15" t="s">
        <v>21</v>
      </c>
      <c r="C29" s="16">
        <v>10</v>
      </c>
      <c r="D29" s="16">
        <v>4</v>
      </c>
      <c r="E29" s="17">
        <f t="shared" si="3"/>
        <v>1.5408320493066256E-2</v>
      </c>
      <c r="F29" s="17">
        <f t="shared" si="4"/>
        <v>9.1954022988505746E-3</v>
      </c>
      <c r="G29" s="17">
        <f t="shared" si="6"/>
        <v>-0.6</v>
      </c>
      <c r="H29" s="17">
        <f t="shared" si="5"/>
        <v>-9.2449922958397525E-3</v>
      </c>
    </row>
    <row r="30" spans="1:8" x14ac:dyDescent="0.2">
      <c r="A30" s="14"/>
      <c r="B30" s="15" t="s">
        <v>22</v>
      </c>
      <c r="C30" s="16">
        <v>54</v>
      </c>
      <c r="D30" s="16">
        <v>39</v>
      </c>
      <c r="E30" s="17">
        <f t="shared" si="3"/>
        <v>8.3204930662557783E-2</v>
      </c>
      <c r="F30" s="17">
        <f t="shared" si="4"/>
        <v>8.9655172413793102E-2</v>
      </c>
      <c r="G30" s="17">
        <f t="shared" si="6"/>
        <v>-0.27777777777777779</v>
      </c>
      <c r="H30" s="17">
        <f t="shared" si="5"/>
        <v>-2.3112480739599386E-2</v>
      </c>
    </row>
    <row r="31" spans="1:8" ht="25.5" x14ac:dyDescent="0.2">
      <c r="A31" s="14"/>
      <c r="B31" s="15" t="s">
        <v>23</v>
      </c>
      <c r="C31" s="16">
        <v>2</v>
      </c>
      <c r="D31" s="16">
        <v>0</v>
      </c>
      <c r="E31" s="17">
        <f t="shared" si="3"/>
        <v>3.0816640986132513E-3</v>
      </c>
      <c r="F31" s="17" t="str">
        <f t="shared" si="4"/>
        <v/>
      </c>
      <c r="G31" s="17">
        <f t="shared" si="6"/>
        <v>-1</v>
      </c>
      <c r="H31" s="17">
        <f t="shared" si="5"/>
        <v>-3.0816640986132513E-3</v>
      </c>
    </row>
    <row r="32" spans="1:8" x14ac:dyDescent="0.2">
      <c r="A32" s="14"/>
      <c r="B32" s="15" t="s">
        <v>24</v>
      </c>
      <c r="C32" s="16">
        <v>4</v>
      </c>
      <c r="D32" s="16">
        <v>3</v>
      </c>
      <c r="E32" s="17">
        <f t="shared" si="3"/>
        <v>6.1633281972265025E-3</v>
      </c>
      <c r="F32" s="17">
        <f t="shared" si="4"/>
        <v>6.8965517241379309E-3</v>
      </c>
      <c r="G32" s="17">
        <f t="shared" si="6"/>
        <v>-0.25</v>
      </c>
      <c r="H32" s="17">
        <f t="shared" si="5"/>
        <v>-1.5408320493066256E-3</v>
      </c>
    </row>
    <row r="33" spans="1:8" x14ac:dyDescent="0.2">
      <c r="A33" s="14"/>
      <c r="B33" s="15" t="s">
        <v>25</v>
      </c>
      <c r="C33" s="16">
        <v>5</v>
      </c>
      <c r="D33" s="16">
        <v>4</v>
      </c>
      <c r="E33" s="17">
        <f t="shared" si="3"/>
        <v>7.7041602465331279E-3</v>
      </c>
      <c r="F33" s="17">
        <f t="shared" si="4"/>
        <v>9.1954022988505746E-3</v>
      </c>
      <c r="G33" s="17">
        <f t="shared" si="6"/>
        <v>-0.2</v>
      </c>
      <c r="H33" s="17">
        <f t="shared" si="5"/>
        <v>-1.5408320493066256E-3</v>
      </c>
    </row>
    <row r="34" spans="1:8" x14ac:dyDescent="0.2">
      <c r="A34" s="14"/>
      <c r="B34" s="15" t="s">
        <v>26</v>
      </c>
      <c r="C34" s="16">
        <v>2</v>
      </c>
      <c r="D34" s="16">
        <v>0</v>
      </c>
      <c r="E34" s="17">
        <f t="shared" si="3"/>
        <v>3.0816640986132513E-3</v>
      </c>
      <c r="F34" s="17" t="str">
        <f t="shared" si="4"/>
        <v/>
      </c>
      <c r="G34" s="17">
        <f t="shared" si="6"/>
        <v>-1</v>
      </c>
      <c r="H34" s="17">
        <f t="shared" si="5"/>
        <v>-3.0816640986132513E-3</v>
      </c>
    </row>
    <row r="35" spans="1:8" x14ac:dyDescent="0.2">
      <c r="A35" s="14"/>
      <c r="B35" s="15" t="s">
        <v>27</v>
      </c>
      <c r="C35" s="16">
        <v>1</v>
      </c>
      <c r="D35" s="16">
        <v>0</v>
      </c>
      <c r="E35" s="17">
        <f t="shared" si="3"/>
        <v>1.5408320493066256E-3</v>
      </c>
      <c r="F35" s="17" t="str">
        <f t="shared" si="4"/>
        <v/>
      </c>
      <c r="G35" s="17">
        <f t="shared" si="6"/>
        <v>-1</v>
      </c>
      <c r="H35" s="17">
        <f t="shared" si="5"/>
        <v>-1.5408320493066256E-3</v>
      </c>
    </row>
    <row r="36" spans="1:8" x14ac:dyDescent="0.2">
      <c r="A36" s="14"/>
      <c r="B36" s="15" t="s">
        <v>28</v>
      </c>
      <c r="C36" s="16">
        <v>15</v>
      </c>
      <c r="D36" s="16">
        <v>8</v>
      </c>
      <c r="E36" s="17">
        <f t="shared" si="3"/>
        <v>2.3112480739599383E-2</v>
      </c>
      <c r="F36" s="17">
        <f t="shared" si="4"/>
        <v>1.8390804597701149E-2</v>
      </c>
      <c r="G36" s="17">
        <f t="shared" si="6"/>
        <v>-0.46666666666666667</v>
      </c>
      <c r="H36" s="17">
        <f t="shared" si="5"/>
        <v>-1.078582434514638E-2</v>
      </c>
    </row>
    <row r="37" spans="1:8" ht="25.5" x14ac:dyDescent="0.2">
      <c r="A37" s="14"/>
      <c r="B37" s="15" t="s">
        <v>29</v>
      </c>
      <c r="C37" s="16">
        <v>1</v>
      </c>
      <c r="D37" s="16">
        <v>1</v>
      </c>
      <c r="E37" s="17">
        <f t="shared" si="3"/>
        <v>1.5408320493066256E-3</v>
      </c>
      <c r="F37" s="17">
        <f t="shared" si="4"/>
        <v>2.2988505747126436E-3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30</v>
      </c>
      <c r="C38" s="16">
        <v>44</v>
      </c>
      <c r="D38" s="16">
        <v>4</v>
      </c>
      <c r="E38" s="17">
        <f t="shared" si="3"/>
        <v>6.7796610169491525E-2</v>
      </c>
      <c r="F38" s="17">
        <f t="shared" si="4"/>
        <v>9.1954022988505746E-3</v>
      </c>
      <c r="G38" s="17">
        <f t="shared" si="6"/>
        <v>-0.90909090909090906</v>
      </c>
      <c r="H38" s="17">
        <f t="shared" si="5"/>
        <v>-6.1633281972265024E-2</v>
      </c>
    </row>
    <row r="39" spans="1:8" x14ac:dyDescent="0.2">
      <c r="A39" s="14"/>
      <c r="B39" s="15" t="s">
        <v>31</v>
      </c>
      <c r="C39" s="16">
        <v>9</v>
      </c>
      <c r="D39" s="16">
        <v>9</v>
      </c>
      <c r="E39" s="17">
        <f t="shared" si="3"/>
        <v>1.386748844375963E-2</v>
      </c>
      <c r="F39" s="17">
        <f t="shared" si="4"/>
        <v>2.0689655172413793E-2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3</v>
      </c>
      <c r="D41" s="16">
        <v>1</v>
      </c>
      <c r="E41" s="17">
        <f t="shared" si="3"/>
        <v>4.6224961479198771E-3</v>
      </c>
      <c r="F41" s="17">
        <f t="shared" si="4"/>
        <v>2.2988505747126436E-3</v>
      </c>
      <c r="G41" s="17">
        <f t="shared" si="6"/>
        <v>-0.66666666666666663</v>
      </c>
      <c r="H41" s="17">
        <f t="shared" si="5"/>
        <v>-3.0816640986132513E-3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1</v>
      </c>
      <c r="E43" s="17" t="str">
        <f t="shared" si="3"/>
        <v/>
      </c>
      <c r="F43" s="17">
        <f t="shared" si="4"/>
        <v>2.2988505747126436E-3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11</v>
      </c>
      <c r="D44" s="16">
        <v>3</v>
      </c>
      <c r="E44" s="17">
        <f t="shared" si="3"/>
        <v>1.6949152542372881E-2</v>
      </c>
      <c r="F44" s="17">
        <f t="shared" si="4"/>
        <v>6.8965517241379309E-3</v>
      </c>
      <c r="G44" s="17">
        <f t="shared" si="6"/>
        <v>-0.72727272727272729</v>
      </c>
      <c r="H44" s="17">
        <f t="shared" si="5"/>
        <v>-1.2326656394453005E-2</v>
      </c>
    </row>
    <row r="45" spans="1:8" ht="25.5" x14ac:dyDescent="0.2">
      <c r="A45" s="14"/>
      <c r="B45" s="15" t="s">
        <v>37</v>
      </c>
      <c r="C45" s="16">
        <v>6</v>
      </c>
      <c r="D45" s="16">
        <v>3</v>
      </c>
      <c r="E45" s="17">
        <f t="shared" si="3"/>
        <v>9.2449922958397542E-3</v>
      </c>
      <c r="F45" s="17">
        <f t="shared" si="4"/>
        <v>6.8965517241379309E-3</v>
      </c>
      <c r="G45" s="17">
        <f t="shared" si="6"/>
        <v>-0.5</v>
      </c>
      <c r="H45" s="17">
        <f t="shared" si="5"/>
        <v>-4.6224961479198771E-3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3</v>
      </c>
      <c r="D47" s="16">
        <v>1</v>
      </c>
      <c r="E47" s="17">
        <f t="shared" si="3"/>
        <v>4.6224961479198771E-3</v>
      </c>
      <c r="F47" s="17">
        <f t="shared" si="4"/>
        <v>2.2988505747126436E-3</v>
      </c>
      <c r="G47" s="17">
        <f t="shared" si="6"/>
        <v>-0.66666666666666663</v>
      </c>
      <c r="H47" s="17">
        <f t="shared" si="5"/>
        <v>-3.0816640986132513E-3</v>
      </c>
    </row>
    <row r="48" spans="1:8" ht="25.5" x14ac:dyDescent="0.2">
      <c r="A48" s="14"/>
      <c r="B48" s="15" t="s">
        <v>40</v>
      </c>
      <c r="C48" s="16">
        <v>17</v>
      </c>
      <c r="D48" s="16">
        <v>45</v>
      </c>
      <c r="E48" s="17">
        <f t="shared" si="3"/>
        <v>2.6194144838212634E-2</v>
      </c>
      <c r="F48" s="17">
        <f t="shared" si="4"/>
        <v>0.10344827586206896</v>
      </c>
      <c r="G48" s="17">
        <f t="shared" si="6"/>
        <v>1.6470588235294117</v>
      </c>
      <c r="H48" s="17">
        <f t="shared" si="5"/>
        <v>4.3143297380585512E-2</v>
      </c>
    </row>
    <row r="49" spans="1:8" ht="25.5" x14ac:dyDescent="0.2">
      <c r="A49" s="14"/>
      <c r="B49" s="15" t="s">
        <v>41</v>
      </c>
      <c r="C49" s="16">
        <v>10</v>
      </c>
      <c r="D49" s="16">
        <v>21</v>
      </c>
      <c r="E49" s="17">
        <f t="shared" si="3"/>
        <v>1.5408320493066256E-2</v>
      </c>
      <c r="F49" s="17">
        <f t="shared" si="4"/>
        <v>4.8275862068965517E-2</v>
      </c>
      <c r="G49" s="17">
        <f t="shared" si="6"/>
        <v>1.1000000000000001</v>
      </c>
      <c r="H49" s="17">
        <f t="shared" si="5"/>
        <v>1.6949152542372881E-2</v>
      </c>
    </row>
    <row r="50" spans="1:8" x14ac:dyDescent="0.2">
      <c r="A50" s="14"/>
      <c r="B50" s="15" t="s">
        <v>42</v>
      </c>
      <c r="C50" s="16">
        <v>67</v>
      </c>
      <c r="D50" s="16">
        <v>30</v>
      </c>
      <c r="E50" s="17">
        <f t="shared" si="3"/>
        <v>0.10323574730354391</v>
      </c>
      <c r="F50" s="17">
        <f t="shared" si="4"/>
        <v>6.8965517241379309E-2</v>
      </c>
      <c r="G50" s="17">
        <f t="shared" si="6"/>
        <v>-0.55223880597014929</v>
      </c>
      <c r="H50" s="17">
        <f t="shared" si="5"/>
        <v>-5.7010785824345149E-2</v>
      </c>
    </row>
    <row r="51" spans="1:8" x14ac:dyDescent="0.2">
      <c r="A51" s="14"/>
      <c r="B51" s="15" t="s">
        <v>43</v>
      </c>
      <c r="C51" s="16">
        <v>4</v>
      </c>
      <c r="D51" s="16">
        <v>1</v>
      </c>
      <c r="E51" s="17">
        <f t="shared" ref="E51:E69" si="7">+IF(C51=0,"",C51/C$19)</f>
        <v>6.1633281972265025E-3</v>
      </c>
      <c r="F51" s="17">
        <f t="shared" ref="F51:F69" si="8">+IF(D51=0,"",D51/D$19)</f>
        <v>2.2988505747126436E-3</v>
      </c>
      <c r="G51" s="17">
        <f t="shared" si="6"/>
        <v>-0.75</v>
      </c>
      <c r="H51" s="17">
        <f t="shared" ref="H51:H69" si="9">+IF(OR(AND(E51=""),(G51="")),"",E51*G51)</f>
        <v>-4.6224961479198771E-3</v>
      </c>
    </row>
    <row r="52" spans="1:8" x14ac:dyDescent="0.2">
      <c r="A52" s="14"/>
      <c r="B52" s="15" t="s">
        <v>44</v>
      </c>
      <c r="C52" s="16">
        <v>3</v>
      </c>
      <c r="D52" s="16">
        <v>2</v>
      </c>
      <c r="E52" s="17">
        <f t="shared" si="7"/>
        <v>4.6224961479198771E-3</v>
      </c>
      <c r="F52" s="17">
        <f t="shared" si="8"/>
        <v>4.5977011494252873E-3</v>
      </c>
      <c r="G52" s="17">
        <f t="shared" ref="G52:G69" si="10">+IF(AND(C52=0,D52=0)," ",IF(C52=0,1,IF(D52=0,-1,(D52-C52)/C52)))</f>
        <v>-0.33333333333333331</v>
      </c>
      <c r="H52" s="17">
        <f t="shared" si="9"/>
        <v>-1.5408320493066256E-3</v>
      </c>
    </row>
    <row r="53" spans="1:8" x14ac:dyDescent="0.2">
      <c r="A53" s="14"/>
      <c r="B53" s="15" t="s">
        <v>45</v>
      </c>
      <c r="C53" s="16">
        <v>2</v>
      </c>
      <c r="D53" s="16">
        <v>1</v>
      </c>
      <c r="E53" s="17">
        <f t="shared" si="7"/>
        <v>3.0816640986132513E-3</v>
      </c>
      <c r="F53" s="17">
        <f t="shared" si="8"/>
        <v>2.2988505747126436E-3</v>
      </c>
      <c r="G53" s="17">
        <f t="shared" si="10"/>
        <v>-0.5</v>
      </c>
      <c r="H53" s="17">
        <f t="shared" si="9"/>
        <v>-1.5408320493066256E-3</v>
      </c>
    </row>
    <row r="54" spans="1:8" x14ac:dyDescent="0.2">
      <c r="A54" s="14"/>
      <c r="B54" s="15" t="s">
        <v>46</v>
      </c>
      <c r="C54" s="16">
        <v>9</v>
      </c>
      <c r="D54" s="16">
        <v>31</v>
      </c>
      <c r="E54" s="17">
        <f t="shared" si="7"/>
        <v>1.386748844375963E-2</v>
      </c>
      <c r="F54" s="17">
        <f t="shared" si="8"/>
        <v>7.1264367816091953E-2</v>
      </c>
      <c r="G54" s="17">
        <f t="shared" si="10"/>
        <v>2.4444444444444446</v>
      </c>
      <c r="H54" s="17">
        <f t="shared" si="9"/>
        <v>3.389830508474577E-2</v>
      </c>
    </row>
    <row r="55" spans="1:8" x14ac:dyDescent="0.2">
      <c r="A55" s="14"/>
      <c r="B55" s="15" t="s">
        <v>47</v>
      </c>
      <c r="C55" s="16">
        <v>20</v>
      </c>
      <c r="D55" s="16">
        <v>1</v>
      </c>
      <c r="E55" s="17">
        <f t="shared" si="7"/>
        <v>3.0816640986132512E-2</v>
      </c>
      <c r="F55" s="17">
        <f t="shared" si="8"/>
        <v>2.2988505747126436E-3</v>
      </c>
      <c r="G55" s="17">
        <f t="shared" si="10"/>
        <v>-0.95</v>
      </c>
      <c r="H55" s="17">
        <f t="shared" si="9"/>
        <v>-2.9275808936825885E-2</v>
      </c>
    </row>
    <row r="56" spans="1:8" x14ac:dyDescent="0.2">
      <c r="A56" s="14"/>
      <c r="B56" s="15" t="s">
        <v>48</v>
      </c>
      <c r="C56" s="16">
        <v>5</v>
      </c>
      <c r="D56" s="16">
        <v>0</v>
      </c>
      <c r="E56" s="17">
        <f t="shared" si="7"/>
        <v>7.7041602465331279E-3</v>
      </c>
      <c r="F56" s="17" t="str">
        <f t="shared" si="8"/>
        <v/>
      </c>
      <c r="G56" s="17">
        <f t="shared" si="10"/>
        <v>-1</v>
      </c>
      <c r="H56" s="17">
        <f t="shared" si="9"/>
        <v>-7.7041602465331279E-3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10</v>
      </c>
      <c r="D58" s="16">
        <v>3</v>
      </c>
      <c r="E58" s="17">
        <f t="shared" si="7"/>
        <v>1.5408320493066256E-2</v>
      </c>
      <c r="F58" s="17">
        <f t="shared" si="8"/>
        <v>6.8965517241379309E-3</v>
      </c>
      <c r="G58" s="17">
        <f t="shared" si="10"/>
        <v>-0.7</v>
      </c>
      <c r="H58" s="17">
        <f t="shared" si="9"/>
        <v>-1.0785824345146378E-2</v>
      </c>
    </row>
    <row r="59" spans="1:8" x14ac:dyDescent="0.2">
      <c r="A59" s="14"/>
      <c r="B59" s="15" t="s">
        <v>51</v>
      </c>
      <c r="C59" s="16">
        <v>23</v>
      </c>
      <c r="D59" s="16">
        <v>29</v>
      </c>
      <c r="E59" s="17">
        <f t="shared" si="7"/>
        <v>3.543913713405239E-2</v>
      </c>
      <c r="F59" s="17">
        <f t="shared" si="8"/>
        <v>6.6666666666666666E-2</v>
      </c>
      <c r="G59" s="17">
        <f t="shared" si="10"/>
        <v>0.2608695652173913</v>
      </c>
      <c r="H59" s="17">
        <f t="shared" si="9"/>
        <v>9.2449922958397542E-3</v>
      </c>
    </row>
    <row r="60" spans="1:8" ht="25.5" x14ac:dyDescent="0.2">
      <c r="A60" s="14"/>
      <c r="B60" s="15" t="s">
        <v>52</v>
      </c>
      <c r="C60" s="16">
        <v>2</v>
      </c>
      <c r="D60" s="16">
        <v>9</v>
      </c>
      <c r="E60" s="17">
        <f t="shared" si="7"/>
        <v>3.0816640986132513E-3</v>
      </c>
      <c r="F60" s="17">
        <f t="shared" si="8"/>
        <v>2.0689655172413793E-2</v>
      </c>
      <c r="G60" s="17">
        <f t="shared" si="10"/>
        <v>3.5</v>
      </c>
      <c r="H60" s="17">
        <f t="shared" si="9"/>
        <v>1.078582434514638E-2</v>
      </c>
    </row>
    <row r="61" spans="1:8" ht="25.5" x14ac:dyDescent="0.2">
      <c r="A61" s="14"/>
      <c r="B61" s="15" t="s">
        <v>53</v>
      </c>
      <c r="C61" s="16">
        <v>60</v>
      </c>
      <c r="D61" s="16">
        <v>51</v>
      </c>
      <c r="E61" s="17">
        <f t="shared" si="7"/>
        <v>9.2449922958397532E-2</v>
      </c>
      <c r="F61" s="17">
        <f t="shared" si="8"/>
        <v>0.11724137931034483</v>
      </c>
      <c r="G61" s="17">
        <f t="shared" si="10"/>
        <v>-0.15</v>
      </c>
      <c r="H61" s="17">
        <f t="shared" si="9"/>
        <v>-1.3867488443759629E-2</v>
      </c>
    </row>
    <row r="62" spans="1:8" x14ac:dyDescent="0.2">
      <c r="A62" s="14"/>
      <c r="B62" s="15" t="s">
        <v>54</v>
      </c>
      <c r="C62" s="16">
        <v>19</v>
      </c>
      <c r="D62" s="16">
        <v>2</v>
      </c>
      <c r="E62" s="17">
        <f t="shared" si="7"/>
        <v>2.9275808936825885E-2</v>
      </c>
      <c r="F62" s="17">
        <f t="shared" si="8"/>
        <v>4.5977011494252873E-3</v>
      </c>
      <c r="G62" s="17">
        <f t="shared" si="10"/>
        <v>-0.89473684210526316</v>
      </c>
      <c r="H62" s="17">
        <f t="shared" si="9"/>
        <v>-2.6194144838212634E-2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104</v>
      </c>
      <c r="D64" s="16">
        <v>54</v>
      </c>
      <c r="E64" s="17">
        <f t="shared" si="7"/>
        <v>0.16024653312788906</v>
      </c>
      <c r="F64" s="17">
        <f t="shared" si="8"/>
        <v>0.12413793103448276</v>
      </c>
      <c r="G64" s="17">
        <f t="shared" si="10"/>
        <v>-0.48076923076923078</v>
      </c>
      <c r="H64" s="17">
        <f t="shared" si="9"/>
        <v>-7.7041602465331274E-2</v>
      </c>
    </row>
    <row r="65" spans="1:8" x14ac:dyDescent="0.2">
      <c r="A65" s="14"/>
      <c r="B65" s="15" t="s">
        <v>57</v>
      </c>
      <c r="C65" s="16">
        <v>12</v>
      </c>
      <c r="D65" s="16">
        <v>10</v>
      </c>
      <c r="E65" s="17">
        <f t="shared" si="7"/>
        <v>1.8489984591679508E-2</v>
      </c>
      <c r="F65" s="17">
        <f t="shared" si="8"/>
        <v>2.2988505747126436E-2</v>
      </c>
      <c r="G65" s="17">
        <f t="shared" si="10"/>
        <v>-0.16666666666666666</v>
      </c>
      <c r="H65" s="17">
        <f t="shared" si="9"/>
        <v>-3.0816640986132513E-3</v>
      </c>
    </row>
    <row r="66" spans="1:8" x14ac:dyDescent="0.2">
      <c r="A66" s="14"/>
      <c r="B66" s="15" t="s">
        <v>58</v>
      </c>
      <c r="C66" s="16">
        <v>10</v>
      </c>
      <c r="D66" s="16">
        <v>5</v>
      </c>
      <c r="E66" s="17">
        <f t="shared" si="7"/>
        <v>1.5408320493066256E-2</v>
      </c>
      <c r="F66" s="17">
        <f t="shared" si="8"/>
        <v>1.1494252873563218E-2</v>
      </c>
      <c r="G66" s="17">
        <f t="shared" si="10"/>
        <v>-0.5</v>
      </c>
      <c r="H66" s="17">
        <f t="shared" si="9"/>
        <v>-7.7041602465331279E-3</v>
      </c>
    </row>
    <row r="67" spans="1:8" x14ac:dyDescent="0.2">
      <c r="A67" s="14"/>
      <c r="B67" s="15" t="s">
        <v>59</v>
      </c>
      <c r="C67" s="16">
        <v>15</v>
      </c>
      <c r="D67" s="16">
        <v>9</v>
      </c>
      <c r="E67" s="17">
        <f t="shared" si="7"/>
        <v>2.3112480739599383E-2</v>
      </c>
      <c r="F67" s="17">
        <f t="shared" si="8"/>
        <v>2.0689655172413793E-2</v>
      </c>
      <c r="G67" s="17">
        <f t="shared" si="10"/>
        <v>-0.4</v>
      </c>
      <c r="H67" s="17">
        <f t="shared" si="9"/>
        <v>-9.2449922958397542E-3</v>
      </c>
    </row>
    <row r="68" spans="1:8" x14ac:dyDescent="0.2">
      <c r="A68" s="14"/>
      <c r="B68" s="15" t="s">
        <v>60</v>
      </c>
      <c r="C68" s="16">
        <v>6</v>
      </c>
      <c r="D68" s="16">
        <v>6</v>
      </c>
      <c r="E68" s="17">
        <f t="shared" si="7"/>
        <v>9.2449922958397542E-3</v>
      </c>
      <c r="F68" s="17">
        <f t="shared" si="8"/>
        <v>1.3793103448275862E-2</v>
      </c>
      <c r="G68" s="17">
        <f t="shared" si="10"/>
        <v>0</v>
      </c>
      <c r="H68" s="17">
        <f t="shared" si="9"/>
        <v>0</v>
      </c>
    </row>
    <row r="69" spans="1:8" x14ac:dyDescent="0.2">
      <c r="A69" s="14"/>
      <c r="B69" s="15" t="s">
        <v>61</v>
      </c>
      <c r="C69" s="16">
        <v>8</v>
      </c>
      <c r="D69" s="16">
        <v>6</v>
      </c>
      <c r="E69" s="17">
        <f t="shared" si="7"/>
        <v>1.2326656394453005E-2</v>
      </c>
      <c r="F69" s="17">
        <f t="shared" si="8"/>
        <v>1.3793103448275862E-2</v>
      </c>
      <c r="G69" s="17">
        <f t="shared" si="10"/>
        <v>-0.25</v>
      </c>
      <c r="H69" s="17">
        <f t="shared" si="9"/>
        <v>-3.0816640986132513E-3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4161</v>
      </c>
      <c r="D75" s="19">
        <f>SUM(D76:D167)</f>
        <v>3606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-0.13338139870223503</v>
      </c>
      <c r="H75" s="20">
        <f t="shared" ref="H75:H106" si="13">+IF(OR(AND(E75=""),(G75="")),"",E75*G75)</f>
        <v>-0.13338139870223503</v>
      </c>
    </row>
    <row r="76" spans="1:8" x14ac:dyDescent="0.2">
      <c r="A76" s="14"/>
      <c r="B76" s="15" t="s">
        <v>62</v>
      </c>
      <c r="C76" s="16">
        <v>91</v>
      </c>
      <c r="D76" s="16">
        <v>57</v>
      </c>
      <c r="E76" s="17">
        <f t="shared" si="11"/>
        <v>2.1869742850276375E-2</v>
      </c>
      <c r="F76" s="17">
        <f t="shared" si="12"/>
        <v>1.5806988352745424E-2</v>
      </c>
      <c r="G76" s="17">
        <f t="shared" ref="G76:G107" si="14">+IF(AND(C76=0,D76=0)," ",IF(C76=0,1,IF(D76=0,-1,(D76-C76)/C76)))</f>
        <v>-0.37362637362637363</v>
      </c>
      <c r="H76" s="17">
        <f t="shared" si="13"/>
        <v>-8.171112713290074E-3</v>
      </c>
    </row>
    <row r="77" spans="1:8" ht="25.5" x14ac:dyDescent="0.2">
      <c r="A77" s="14"/>
      <c r="B77" s="15" t="s">
        <v>63</v>
      </c>
      <c r="C77" s="16">
        <v>65</v>
      </c>
      <c r="D77" s="16">
        <v>22</v>
      </c>
      <c r="E77" s="17">
        <f t="shared" si="11"/>
        <v>1.5621244893054553E-2</v>
      </c>
      <c r="F77" s="17">
        <f t="shared" si="12"/>
        <v>6.1009428729894618E-3</v>
      </c>
      <c r="G77" s="17">
        <f t="shared" si="14"/>
        <v>-0.66153846153846152</v>
      </c>
      <c r="H77" s="17">
        <f t="shared" si="13"/>
        <v>-1.0334054313866858E-2</v>
      </c>
    </row>
    <row r="78" spans="1:8" x14ac:dyDescent="0.2">
      <c r="A78" s="14"/>
      <c r="B78" s="15" t="s">
        <v>64</v>
      </c>
      <c r="C78" s="16">
        <v>28</v>
      </c>
      <c r="D78" s="16">
        <v>48</v>
      </c>
      <c r="E78" s="17">
        <f t="shared" si="11"/>
        <v>6.7291516462388845E-3</v>
      </c>
      <c r="F78" s="17">
        <f t="shared" si="12"/>
        <v>1.3311148086522463E-2</v>
      </c>
      <c r="G78" s="17">
        <f t="shared" si="14"/>
        <v>0.7142857142857143</v>
      </c>
      <c r="H78" s="17">
        <f t="shared" si="13"/>
        <v>4.8065368901706318E-3</v>
      </c>
    </row>
    <row r="79" spans="1:8" x14ac:dyDescent="0.2">
      <c r="A79" s="14"/>
      <c r="B79" s="15" t="s">
        <v>65</v>
      </c>
      <c r="C79" s="16">
        <v>142</v>
      </c>
      <c r="D79" s="16">
        <v>94</v>
      </c>
      <c r="E79" s="17">
        <f t="shared" si="11"/>
        <v>3.4126411920211486E-2</v>
      </c>
      <c r="F79" s="17">
        <f t="shared" si="12"/>
        <v>2.6067665002773157E-2</v>
      </c>
      <c r="G79" s="17">
        <f t="shared" si="14"/>
        <v>-0.3380281690140845</v>
      </c>
      <c r="H79" s="17">
        <f t="shared" si="13"/>
        <v>-1.1535688536409516E-2</v>
      </c>
    </row>
    <row r="80" spans="1:8" ht="25.5" x14ac:dyDescent="0.2">
      <c r="A80" s="14"/>
      <c r="B80" s="15" t="s">
        <v>66</v>
      </c>
      <c r="C80" s="16">
        <v>188</v>
      </c>
      <c r="D80" s="16">
        <v>153</v>
      </c>
      <c r="E80" s="17">
        <f t="shared" si="11"/>
        <v>4.5181446767603939E-2</v>
      </c>
      <c r="F80" s="17">
        <f t="shared" si="12"/>
        <v>4.2429284525790346E-2</v>
      </c>
      <c r="G80" s="17">
        <f t="shared" si="14"/>
        <v>-0.18617021276595744</v>
      </c>
      <c r="H80" s="17">
        <f t="shared" si="13"/>
        <v>-8.4114395577986056E-3</v>
      </c>
    </row>
    <row r="81" spans="1:8" x14ac:dyDescent="0.2">
      <c r="A81" s="14"/>
      <c r="B81" s="15" t="s">
        <v>67</v>
      </c>
      <c r="C81" s="16">
        <v>0</v>
      </c>
      <c r="D81" s="16">
        <v>3</v>
      </c>
      <c r="E81" s="17" t="str">
        <f t="shared" si="11"/>
        <v/>
      </c>
      <c r="F81" s="17">
        <f t="shared" si="12"/>
        <v>8.3194675540765393E-4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16</v>
      </c>
      <c r="D82" s="16">
        <v>13</v>
      </c>
      <c r="E82" s="17">
        <f t="shared" si="11"/>
        <v>3.8452295121365054E-3</v>
      </c>
      <c r="F82" s="17">
        <f t="shared" si="12"/>
        <v>3.6051026067665001E-3</v>
      </c>
      <c r="G82" s="17">
        <f t="shared" si="14"/>
        <v>-0.1875</v>
      </c>
      <c r="H82" s="17">
        <f t="shared" si="13"/>
        <v>-7.2098053352559477E-4</v>
      </c>
    </row>
    <row r="83" spans="1:8" x14ac:dyDescent="0.2">
      <c r="A83" s="14"/>
      <c r="B83" s="15" t="s">
        <v>69</v>
      </c>
      <c r="C83" s="16">
        <v>4</v>
      </c>
      <c r="D83" s="16">
        <v>0</v>
      </c>
      <c r="E83" s="17">
        <f t="shared" si="11"/>
        <v>9.6130737803412636E-4</v>
      </c>
      <c r="F83" s="17" t="str">
        <f t="shared" si="12"/>
        <v/>
      </c>
      <c r="G83" s="17">
        <f t="shared" si="14"/>
        <v>-1</v>
      </c>
      <c r="H83" s="17">
        <f t="shared" si="13"/>
        <v>-9.6130737803412636E-4</v>
      </c>
    </row>
    <row r="84" spans="1:8" x14ac:dyDescent="0.2">
      <c r="A84" s="14"/>
      <c r="B84" s="15" t="s">
        <v>70</v>
      </c>
      <c r="C84" s="16">
        <v>8</v>
      </c>
      <c r="D84" s="16">
        <v>15</v>
      </c>
      <c r="E84" s="17">
        <f t="shared" si="11"/>
        <v>1.9226147560682527E-3</v>
      </c>
      <c r="F84" s="17">
        <f t="shared" si="12"/>
        <v>4.1597337770382693E-3</v>
      </c>
      <c r="G84" s="17">
        <f t="shared" si="14"/>
        <v>0.875</v>
      </c>
      <c r="H84" s="17">
        <f t="shared" si="13"/>
        <v>1.6822879115597211E-3</v>
      </c>
    </row>
    <row r="85" spans="1:8" x14ac:dyDescent="0.2">
      <c r="A85" s="14"/>
      <c r="B85" s="15" t="s">
        <v>71</v>
      </c>
      <c r="C85" s="16">
        <v>24</v>
      </c>
      <c r="D85" s="16">
        <v>28</v>
      </c>
      <c r="E85" s="17">
        <f t="shared" si="11"/>
        <v>5.7678442682047582E-3</v>
      </c>
      <c r="F85" s="17">
        <f t="shared" si="12"/>
        <v>7.7648363838047699E-3</v>
      </c>
      <c r="G85" s="17">
        <f t="shared" si="14"/>
        <v>0.16666666666666666</v>
      </c>
      <c r="H85" s="17">
        <f t="shared" si="13"/>
        <v>9.6130737803412636E-4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30</v>
      </c>
      <c r="D87" s="16">
        <v>39</v>
      </c>
      <c r="E87" s="17">
        <f t="shared" si="11"/>
        <v>7.2098053352559477E-3</v>
      </c>
      <c r="F87" s="17">
        <f t="shared" si="12"/>
        <v>1.0815307820299502E-2</v>
      </c>
      <c r="G87" s="17">
        <f t="shared" si="14"/>
        <v>0.3</v>
      </c>
      <c r="H87" s="17">
        <f t="shared" si="13"/>
        <v>2.1629416005767843E-3</v>
      </c>
    </row>
    <row r="88" spans="1:8" x14ac:dyDescent="0.2">
      <c r="A88" s="14"/>
      <c r="B88" s="15" t="s">
        <v>74</v>
      </c>
      <c r="C88" s="16">
        <v>11</v>
      </c>
      <c r="D88" s="16">
        <v>11</v>
      </c>
      <c r="E88" s="17">
        <f t="shared" si="11"/>
        <v>2.6435952895938475E-3</v>
      </c>
      <c r="F88" s="17">
        <f t="shared" si="12"/>
        <v>3.0504714364947309E-3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75</v>
      </c>
      <c r="C89" s="16">
        <v>100</v>
      </c>
      <c r="D89" s="16">
        <v>45</v>
      </c>
      <c r="E89" s="17">
        <f t="shared" si="11"/>
        <v>2.4032684450853159E-2</v>
      </c>
      <c r="F89" s="17">
        <f t="shared" si="12"/>
        <v>1.2479201331114808E-2</v>
      </c>
      <c r="G89" s="17">
        <f t="shared" si="14"/>
        <v>-0.55000000000000004</v>
      </c>
      <c r="H89" s="17">
        <f t="shared" si="13"/>
        <v>-1.3217976447969239E-2</v>
      </c>
    </row>
    <row r="90" spans="1:8" x14ac:dyDescent="0.2">
      <c r="A90" s="14"/>
      <c r="B90" s="15" t="s">
        <v>76</v>
      </c>
      <c r="C90" s="16">
        <v>190</v>
      </c>
      <c r="D90" s="16">
        <v>173</v>
      </c>
      <c r="E90" s="17">
        <f t="shared" si="11"/>
        <v>4.5662100456621002E-2</v>
      </c>
      <c r="F90" s="17">
        <f t="shared" si="12"/>
        <v>4.7975596228508041E-2</v>
      </c>
      <c r="G90" s="17">
        <f t="shared" si="14"/>
        <v>-8.9473684210526316E-2</v>
      </c>
      <c r="H90" s="17">
        <f t="shared" si="13"/>
        <v>-4.085556356645037E-3</v>
      </c>
    </row>
    <row r="91" spans="1:8" x14ac:dyDescent="0.2">
      <c r="A91" s="14"/>
      <c r="B91" s="15" t="s">
        <v>77</v>
      </c>
      <c r="C91" s="16">
        <v>192</v>
      </c>
      <c r="D91" s="16">
        <v>182</v>
      </c>
      <c r="E91" s="17">
        <f t="shared" si="11"/>
        <v>4.6142754145638065E-2</v>
      </c>
      <c r="F91" s="17">
        <f t="shared" si="12"/>
        <v>5.0471436494731001E-2</v>
      </c>
      <c r="G91" s="17">
        <f t="shared" si="14"/>
        <v>-5.2083333333333336E-2</v>
      </c>
      <c r="H91" s="17">
        <f t="shared" si="13"/>
        <v>-2.4032684450853159E-3</v>
      </c>
    </row>
    <row r="92" spans="1:8" x14ac:dyDescent="0.2">
      <c r="A92" s="14"/>
      <c r="B92" s="15" t="s">
        <v>78</v>
      </c>
      <c r="C92" s="16">
        <v>65</v>
      </c>
      <c r="D92" s="16">
        <v>72</v>
      </c>
      <c r="E92" s="17">
        <f t="shared" si="11"/>
        <v>1.5621244893054553E-2</v>
      </c>
      <c r="F92" s="17">
        <f t="shared" si="12"/>
        <v>1.9966722129783693E-2</v>
      </c>
      <c r="G92" s="17">
        <f t="shared" si="14"/>
        <v>0.1076923076923077</v>
      </c>
      <c r="H92" s="17">
        <f t="shared" si="13"/>
        <v>1.6822879115597211E-3</v>
      </c>
    </row>
    <row r="93" spans="1:8" x14ac:dyDescent="0.2">
      <c r="A93" s="14"/>
      <c r="B93" s="15" t="s">
        <v>79</v>
      </c>
      <c r="C93" s="16">
        <v>62</v>
      </c>
      <c r="D93" s="16">
        <v>64</v>
      </c>
      <c r="E93" s="17">
        <f t="shared" si="11"/>
        <v>1.4900264359528959E-2</v>
      </c>
      <c r="F93" s="17">
        <f t="shared" si="12"/>
        <v>1.7748197448696618E-2</v>
      </c>
      <c r="G93" s="17">
        <f t="shared" si="14"/>
        <v>3.2258064516129031E-2</v>
      </c>
      <c r="H93" s="17">
        <f t="shared" si="13"/>
        <v>4.8065368901706318E-4</v>
      </c>
    </row>
    <row r="94" spans="1:8" x14ac:dyDescent="0.2">
      <c r="A94" s="14"/>
      <c r="B94" s="15" t="s">
        <v>80</v>
      </c>
      <c r="C94" s="16">
        <v>44</v>
      </c>
      <c r="D94" s="16">
        <v>36</v>
      </c>
      <c r="E94" s="17">
        <f t="shared" si="11"/>
        <v>1.057438115837539E-2</v>
      </c>
      <c r="F94" s="17">
        <f t="shared" si="12"/>
        <v>9.9833610648918467E-3</v>
      </c>
      <c r="G94" s="17">
        <f t="shared" si="14"/>
        <v>-0.18181818181818182</v>
      </c>
      <c r="H94" s="17">
        <f t="shared" si="13"/>
        <v>-1.9226147560682527E-3</v>
      </c>
    </row>
    <row r="95" spans="1:8" x14ac:dyDescent="0.2">
      <c r="A95" s="14"/>
      <c r="B95" s="15" t="s">
        <v>81</v>
      </c>
      <c r="C95" s="16">
        <v>50</v>
      </c>
      <c r="D95" s="16">
        <v>56</v>
      </c>
      <c r="E95" s="17">
        <f t="shared" si="11"/>
        <v>1.2016342225426579E-2</v>
      </c>
      <c r="F95" s="17">
        <f t="shared" si="12"/>
        <v>1.552967276760954E-2</v>
      </c>
      <c r="G95" s="17">
        <f t="shared" si="14"/>
        <v>0.12</v>
      </c>
      <c r="H95" s="17">
        <f t="shared" si="13"/>
        <v>1.4419610670511895E-3</v>
      </c>
    </row>
    <row r="96" spans="1:8" x14ac:dyDescent="0.2">
      <c r="A96" s="14"/>
      <c r="B96" s="15" t="s">
        <v>82</v>
      </c>
      <c r="C96" s="16">
        <v>21</v>
      </c>
      <c r="D96" s="16">
        <v>20</v>
      </c>
      <c r="E96" s="17">
        <f t="shared" si="11"/>
        <v>5.0468637346791634E-3</v>
      </c>
      <c r="F96" s="17">
        <f t="shared" si="12"/>
        <v>5.546311702717693E-3</v>
      </c>
      <c r="G96" s="17">
        <f t="shared" si="14"/>
        <v>-4.7619047619047616E-2</v>
      </c>
      <c r="H96" s="17">
        <f t="shared" si="13"/>
        <v>-2.4032684450853159E-4</v>
      </c>
    </row>
    <row r="97" spans="1:8" x14ac:dyDescent="0.2">
      <c r="A97" s="14"/>
      <c r="B97" s="15" t="s">
        <v>83</v>
      </c>
      <c r="C97" s="16">
        <v>27</v>
      </c>
      <c r="D97" s="16">
        <v>5</v>
      </c>
      <c r="E97" s="17">
        <f t="shared" si="11"/>
        <v>6.4888248017303529E-3</v>
      </c>
      <c r="F97" s="17">
        <f t="shared" si="12"/>
        <v>1.3865779256794233E-3</v>
      </c>
      <c r="G97" s="17">
        <f t="shared" si="14"/>
        <v>-0.81481481481481477</v>
      </c>
      <c r="H97" s="17">
        <f t="shared" si="13"/>
        <v>-5.287190579187695E-3</v>
      </c>
    </row>
    <row r="98" spans="1:8" x14ac:dyDescent="0.2">
      <c r="A98" s="14"/>
      <c r="B98" s="15" t="s">
        <v>84</v>
      </c>
      <c r="C98" s="16">
        <v>1</v>
      </c>
      <c r="D98" s="16">
        <v>0</v>
      </c>
      <c r="E98" s="17">
        <f t="shared" si="11"/>
        <v>2.4032684450853159E-4</v>
      </c>
      <c r="F98" s="17" t="str">
        <f t="shared" si="12"/>
        <v/>
      </c>
      <c r="G98" s="17">
        <f t="shared" si="14"/>
        <v>-1</v>
      </c>
      <c r="H98" s="17">
        <f t="shared" si="13"/>
        <v>-2.4032684450853159E-4</v>
      </c>
    </row>
    <row r="99" spans="1:8" x14ac:dyDescent="0.2">
      <c r="A99" s="14"/>
      <c r="B99" s="15" t="s">
        <v>85</v>
      </c>
      <c r="C99" s="16">
        <v>146</v>
      </c>
      <c r="D99" s="16">
        <v>173</v>
      </c>
      <c r="E99" s="17">
        <f t="shared" si="11"/>
        <v>3.5087719298245612E-2</v>
      </c>
      <c r="F99" s="17">
        <f t="shared" si="12"/>
        <v>4.7975596228508041E-2</v>
      </c>
      <c r="G99" s="17">
        <f t="shared" si="14"/>
        <v>0.18493150684931506</v>
      </c>
      <c r="H99" s="17">
        <f t="shared" si="13"/>
        <v>6.4888248017303529E-3</v>
      </c>
    </row>
    <row r="100" spans="1:8" x14ac:dyDescent="0.2">
      <c r="A100" s="14"/>
      <c r="B100" s="15" t="s">
        <v>86</v>
      </c>
      <c r="C100" s="16">
        <v>5</v>
      </c>
      <c r="D100" s="16">
        <v>29</v>
      </c>
      <c r="E100" s="17">
        <f t="shared" si="11"/>
        <v>1.2016342225426579E-3</v>
      </c>
      <c r="F100" s="17">
        <f t="shared" si="12"/>
        <v>8.0421519689406543E-3</v>
      </c>
      <c r="G100" s="17">
        <f t="shared" si="14"/>
        <v>4.8</v>
      </c>
      <c r="H100" s="17">
        <f t="shared" si="13"/>
        <v>5.7678442682047582E-3</v>
      </c>
    </row>
    <row r="101" spans="1:8" x14ac:dyDescent="0.2">
      <c r="A101" s="14"/>
      <c r="B101" s="15" t="s">
        <v>87</v>
      </c>
      <c r="C101" s="16">
        <v>4</v>
      </c>
      <c r="D101" s="16">
        <v>2</v>
      </c>
      <c r="E101" s="17">
        <f t="shared" si="11"/>
        <v>9.6130737803412636E-4</v>
      </c>
      <c r="F101" s="17">
        <f t="shared" si="12"/>
        <v>5.5463117027176932E-4</v>
      </c>
      <c r="G101" s="17">
        <f t="shared" si="14"/>
        <v>-0.5</v>
      </c>
      <c r="H101" s="17">
        <f t="shared" si="13"/>
        <v>-4.8065368901706318E-4</v>
      </c>
    </row>
    <row r="102" spans="1:8" x14ac:dyDescent="0.2">
      <c r="A102" s="14"/>
      <c r="B102" s="15" t="s">
        <v>88</v>
      </c>
      <c r="C102" s="16">
        <v>46</v>
      </c>
      <c r="D102" s="16">
        <v>118</v>
      </c>
      <c r="E102" s="17">
        <f t="shared" si="11"/>
        <v>1.1055034847392453E-2</v>
      </c>
      <c r="F102" s="17">
        <f t="shared" si="12"/>
        <v>3.2723239046034386E-2</v>
      </c>
      <c r="G102" s="17">
        <f t="shared" si="14"/>
        <v>1.5652173913043479</v>
      </c>
      <c r="H102" s="17">
        <f t="shared" si="13"/>
        <v>1.7303532804614274E-2</v>
      </c>
    </row>
    <row r="103" spans="1:8" x14ac:dyDescent="0.2">
      <c r="A103" s="14"/>
      <c r="B103" s="15" t="s">
        <v>89</v>
      </c>
      <c r="C103" s="16">
        <v>68</v>
      </c>
      <c r="D103" s="16">
        <v>100</v>
      </c>
      <c r="E103" s="17">
        <f t="shared" si="11"/>
        <v>1.6342225426580148E-2</v>
      </c>
      <c r="F103" s="17">
        <f t="shared" si="12"/>
        <v>2.7731558513588463E-2</v>
      </c>
      <c r="G103" s="17">
        <f t="shared" si="14"/>
        <v>0.47058823529411764</v>
      </c>
      <c r="H103" s="17">
        <f t="shared" si="13"/>
        <v>7.6904590242730109E-3</v>
      </c>
    </row>
    <row r="104" spans="1:8" x14ac:dyDescent="0.2">
      <c r="A104" s="14"/>
      <c r="B104" s="15" t="s">
        <v>90</v>
      </c>
      <c r="C104" s="16">
        <v>94</v>
      </c>
      <c r="D104" s="16">
        <v>104</v>
      </c>
      <c r="E104" s="17">
        <f t="shared" si="11"/>
        <v>2.2590723383801969E-2</v>
      </c>
      <c r="F104" s="17">
        <f t="shared" si="12"/>
        <v>2.8840820854132001E-2</v>
      </c>
      <c r="G104" s="17">
        <f t="shared" si="14"/>
        <v>0.10638297872340426</v>
      </c>
      <c r="H104" s="17">
        <f t="shared" si="13"/>
        <v>2.4032684450853159E-3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4</v>
      </c>
      <c r="E105" s="17" t="str">
        <f t="shared" si="11"/>
        <v/>
      </c>
      <c r="F105" s="17">
        <f t="shared" si="12"/>
        <v>1.1092623405435386E-3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39</v>
      </c>
      <c r="D106" s="16">
        <v>33</v>
      </c>
      <c r="E106" s="17">
        <f t="shared" si="11"/>
        <v>9.372746935832732E-3</v>
      </c>
      <c r="F106" s="17">
        <f t="shared" si="12"/>
        <v>9.1514143094841936E-3</v>
      </c>
      <c r="G106" s="17">
        <f t="shared" si="14"/>
        <v>-0.15384615384615385</v>
      </c>
      <c r="H106" s="17">
        <f t="shared" si="13"/>
        <v>-1.4419610670511895E-3</v>
      </c>
    </row>
    <row r="107" spans="1:8" x14ac:dyDescent="0.2">
      <c r="A107" s="14"/>
      <c r="B107" s="15" t="s">
        <v>94</v>
      </c>
      <c r="C107" s="16">
        <v>1</v>
      </c>
      <c r="D107" s="16">
        <v>1</v>
      </c>
      <c r="E107" s="17">
        <f t="shared" ref="E107:E138" si="15">+IF(C107=0,"",C107/C$75)</f>
        <v>2.4032684450853159E-4</v>
      </c>
      <c r="F107" s="17">
        <f t="shared" ref="F107:F138" si="16">+IF(D107=0,"",D107/D$75)</f>
        <v>2.7731558513588466E-4</v>
      </c>
      <c r="G107" s="17">
        <f t="shared" si="14"/>
        <v>0</v>
      </c>
      <c r="H107" s="17">
        <f t="shared" ref="H107:H138" si="17">+IF(OR(AND(E107=""),(G107="")),"",E107*G107)</f>
        <v>0</v>
      </c>
    </row>
    <row r="108" spans="1:8" x14ac:dyDescent="0.2">
      <c r="A108" s="14"/>
      <c r="B108" s="15" t="s">
        <v>95</v>
      </c>
      <c r="C108" s="16">
        <v>3</v>
      </c>
      <c r="D108" s="16">
        <v>11</v>
      </c>
      <c r="E108" s="17">
        <f t="shared" si="15"/>
        <v>7.2098053352559477E-4</v>
      </c>
      <c r="F108" s="17">
        <f t="shared" si="16"/>
        <v>3.0504714364947309E-3</v>
      </c>
      <c r="G108" s="17">
        <f t="shared" ref="G108:G139" si="18">+IF(AND(C108=0,D108=0)," ",IF(C108=0,1,IF(D108=0,-1,(D108-C108)/C108)))</f>
        <v>2.6666666666666665</v>
      </c>
      <c r="H108" s="17">
        <f t="shared" si="17"/>
        <v>1.9226147560682527E-3</v>
      </c>
    </row>
    <row r="109" spans="1:8" x14ac:dyDescent="0.2">
      <c r="A109" s="14"/>
      <c r="B109" s="15" t="s">
        <v>96</v>
      </c>
      <c r="C109" s="16">
        <v>8</v>
      </c>
      <c r="D109" s="16">
        <v>9</v>
      </c>
      <c r="E109" s="17">
        <f t="shared" si="15"/>
        <v>1.9226147560682527E-3</v>
      </c>
      <c r="F109" s="17">
        <f t="shared" si="16"/>
        <v>2.4958402662229617E-3</v>
      </c>
      <c r="G109" s="17">
        <f t="shared" si="18"/>
        <v>0.125</v>
      </c>
      <c r="H109" s="17">
        <f t="shared" si="17"/>
        <v>2.4032684450853159E-4</v>
      </c>
    </row>
    <row r="110" spans="1:8" x14ac:dyDescent="0.2">
      <c r="A110" s="14"/>
      <c r="B110" s="15" t="s">
        <v>97</v>
      </c>
      <c r="C110" s="16">
        <v>44</v>
      </c>
      <c r="D110" s="16">
        <v>11</v>
      </c>
      <c r="E110" s="17">
        <f t="shared" si="15"/>
        <v>1.057438115837539E-2</v>
      </c>
      <c r="F110" s="17">
        <f t="shared" si="16"/>
        <v>3.0504714364947309E-3</v>
      </c>
      <c r="G110" s="17">
        <f t="shared" si="18"/>
        <v>-0.75</v>
      </c>
      <c r="H110" s="17">
        <f t="shared" si="17"/>
        <v>-7.9307858687815425E-3</v>
      </c>
    </row>
    <row r="111" spans="1:8" x14ac:dyDescent="0.2">
      <c r="A111" s="14"/>
      <c r="B111" s="15" t="s">
        <v>98</v>
      </c>
      <c r="C111" s="16">
        <v>162</v>
      </c>
      <c r="D111" s="16">
        <v>203</v>
      </c>
      <c r="E111" s="17">
        <f t="shared" si="15"/>
        <v>3.8932948810382118E-2</v>
      </c>
      <c r="F111" s="17">
        <f t="shared" si="16"/>
        <v>5.629506378258458E-2</v>
      </c>
      <c r="G111" s="17">
        <f t="shared" si="18"/>
        <v>0.25308641975308643</v>
      </c>
      <c r="H111" s="17">
        <f t="shared" si="17"/>
        <v>9.8534006248497952E-3</v>
      </c>
    </row>
    <row r="112" spans="1:8" ht="25.5" x14ac:dyDescent="0.2">
      <c r="A112" s="14"/>
      <c r="B112" s="15" t="s">
        <v>99</v>
      </c>
      <c r="C112" s="16">
        <v>212</v>
      </c>
      <c r="D112" s="16">
        <v>73</v>
      </c>
      <c r="E112" s="17">
        <f t="shared" si="15"/>
        <v>5.0949291035808697E-2</v>
      </c>
      <c r="F112" s="17">
        <f t="shared" si="16"/>
        <v>2.0244037714919578E-2</v>
      </c>
      <c r="G112" s="17">
        <f t="shared" si="18"/>
        <v>-0.65566037735849059</v>
      </c>
      <c r="H112" s="17">
        <f t="shared" si="17"/>
        <v>-3.3405431386685891E-2</v>
      </c>
    </row>
    <row r="113" spans="1:8" ht="25.5" x14ac:dyDescent="0.2">
      <c r="A113" s="14"/>
      <c r="B113" s="15" t="s">
        <v>100</v>
      </c>
      <c r="C113" s="16">
        <v>135</v>
      </c>
      <c r="D113" s="16">
        <v>137</v>
      </c>
      <c r="E113" s="17">
        <f t="shared" si="15"/>
        <v>3.2444124008651765E-2</v>
      </c>
      <c r="F113" s="17">
        <f t="shared" si="16"/>
        <v>3.7992235163616196E-2</v>
      </c>
      <c r="G113" s="17">
        <f t="shared" si="18"/>
        <v>1.4814814814814815E-2</v>
      </c>
      <c r="H113" s="17">
        <f t="shared" si="17"/>
        <v>4.8065368901706318E-4</v>
      </c>
    </row>
    <row r="114" spans="1:8" x14ac:dyDescent="0.2">
      <c r="A114" s="14"/>
      <c r="B114" s="15" t="s">
        <v>101</v>
      </c>
      <c r="C114" s="16">
        <v>13</v>
      </c>
      <c r="D114" s="16">
        <v>24</v>
      </c>
      <c r="E114" s="17">
        <f t="shared" si="15"/>
        <v>3.1242489786109107E-3</v>
      </c>
      <c r="F114" s="17">
        <f t="shared" si="16"/>
        <v>6.6555740432612314E-3</v>
      </c>
      <c r="G114" s="17">
        <f t="shared" si="18"/>
        <v>0.84615384615384615</v>
      </c>
      <c r="H114" s="17">
        <f t="shared" si="17"/>
        <v>2.6435952895938475E-3</v>
      </c>
    </row>
    <row r="115" spans="1:8" x14ac:dyDescent="0.2">
      <c r="A115" s="14"/>
      <c r="B115" s="15" t="s">
        <v>102</v>
      </c>
      <c r="C115" s="16">
        <v>74</v>
      </c>
      <c r="D115" s="16">
        <v>111</v>
      </c>
      <c r="E115" s="17">
        <f t="shared" si="15"/>
        <v>1.7784186493631338E-2</v>
      </c>
      <c r="F115" s="17">
        <f t="shared" si="16"/>
        <v>3.0782029950083195E-2</v>
      </c>
      <c r="G115" s="17">
        <f t="shared" si="18"/>
        <v>0.5</v>
      </c>
      <c r="H115" s="17">
        <f t="shared" si="17"/>
        <v>8.8920932468156688E-3</v>
      </c>
    </row>
    <row r="116" spans="1:8" x14ac:dyDescent="0.2">
      <c r="A116" s="14"/>
      <c r="B116" s="15" t="s">
        <v>103</v>
      </c>
      <c r="C116" s="16">
        <v>29</v>
      </c>
      <c r="D116" s="16">
        <v>25</v>
      </c>
      <c r="E116" s="17">
        <f t="shared" si="15"/>
        <v>6.9694784907474161E-3</v>
      </c>
      <c r="F116" s="17">
        <f t="shared" si="16"/>
        <v>6.9328896283971158E-3</v>
      </c>
      <c r="G116" s="17">
        <f t="shared" si="18"/>
        <v>-0.13793103448275862</v>
      </c>
      <c r="H116" s="17">
        <f t="shared" si="17"/>
        <v>-9.6130737803412636E-4</v>
      </c>
    </row>
    <row r="117" spans="1:8" x14ac:dyDescent="0.2">
      <c r="A117" s="14"/>
      <c r="B117" s="15" t="s">
        <v>104</v>
      </c>
      <c r="C117" s="16">
        <v>22</v>
      </c>
      <c r="D117" s="16">
        <v>25</v>
      </c>
      <c r="E117" s="17">
        <f t="shared" si="15"/>
        <v>5.287190579187695E-3</v>
      </c>
      <c r="F117" s="17">
        <f t="shared" si="16"/>
        <v>6.9328896283971158E-3</v>
      </c>
      <c r="G117" s="17">
        <f t="shared" si="18"/>
        <v>0.13636363636363635</v>
      </c>
      <c r="H117" s="17">
        <f t="shared" si="17"/>
        <v>7.2098053352559477E-4</v>
      </c>
    </row>
    <row r="118" spans="1:8" x14ac:dyDescent="0.2">
      <c r="A118" s="14"/>
      <c r="B118" s="15" t="s">
        <v>105</v>
      </c>
      <c r="C118" s="16">
        <v>3</v>
      </c>
      <c r="D118" s="16">
        <v>2</v>
      </c>
      <c r="E118" s="17">
        <f t="shared" si="15"/>
        <v>7.2098053352559477E-4</v>
      </c>
      <c r="F118" s="17">
        <f t="shared" si="16"/>
        <v>5.5463117027176932E-4</v>
      </c>
      <c r="G118" s="17">
        <f t="shared" si="18"/>
        <v>-0.33333333333333331</v>
      </c>
      <c r="H118" s="17">
        <f t="shared" si="17"/>
        <v>-2.4032684450853159E-4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17</v>
      </c>
      <c r="D120" s="16">
        <v>6</v>
      </c>
      <c r="E120" s="17">
        <f t="shared" si="15"/>
        <v>4.085556356645037E-3</v>
      </c>
      <c r="F120" s="17">
        <f t="shared" si="16"/>
        <v>1.6638935108153079E-3</v>
      </c>
      <c r="G120" s="17">
        <f t="shared" si="18"/>
        <v>-0.6470588235294118</v>
      </c>
      <c r="H120" s="17">
        <f t="shared" si="17"/>
        <v>-2.6435952895938475E-3</v>
      </c>
    </row>
    <row r="121" spans="1:8" x14ac:dyDescent="0.2">
      <c r="A121" s="14"/>
      <c r="B121" s="15" t="s">
        <v>108</v>
      </c>
      <c r="C121" s="16">
        <v>6</v>
      </c>
      <c r="D121" s="16">
        <v>19</v>
      </c>
      <c r="E121" s="17">
        <f t="shared" si="15"/>
        <v>1.4419610670511895E-3</v>
      </c>
      <c r="F121" s="17">
        <f t="shared" si="16"/>
        <v>5.2689961175818078E-3</v>
      </c>
      <c r="G121" s="17">
        <f t="shared" si="18"/>
        <v>2.1666666666666665</v>
      </c>
      <c r="H121" s="17">
        <f t="shared" si="17"/>
        <v>3.1242489786109107E-3</v>
      </c>
    </row>
    <row r="122" spans="1:8" x14ac:dyDescent="0.2">
      <c r="A122" s="14"/>
      <c r="B122" s="15" t="s">
        <v>109</v>
      </c>
      <c r="C122" s="16">
        <v>9</v>
      </c>
      <c r="D122" s="16">
        <v>8</v>
      </c>
      <c r="E122" s="17">
        <f t="shared" si="15"/>
        <v>2.1629416005767843E-3</v>
      </c>
      <c r="F122" s="17">
        <f t="shared" si="16"/>
        <v>2.2185246810870773E-3</v>
      </c>
      <c r="G122" s="17">
        <f t="shared" si="18"/>
        <v>-0.1111111111111111</v>
      </c>
      <c r="H122" s="17">
        <f t="shared" si="17"/>
        <v>-2.4032684450853159E-4</v>
      </c>
    </row>
    <row r="123" spans="1:8" x14ac:dyDescent="0.2">
      <c r="A123" s="14"/>
      <c r="B123" s="15" t="s">
        <v>110</v>
      </c>
      <c r="C123" s="16">
        <v>16</v>
      </c>
      <c r="D123" s="16">
        <v>30</v>
      </c>
      <c r="E123" s="17">
        <f t="shared" si="15"/>
        <v>3.8452295121365054E-3</v>
      </c>
      <c r="F123" s="17">
        <f t="shared" si="16"/>
        <v>8.3194675540765387E-3</v>
      </c>
      <c r="G123" s="17">
        <f t="shared" si="18"/>
        <v>0.875</v>
      </c>
      <c r="H123" s="17">
        <f t="shared" si="17"/>
        <v>3.3645758231194423E-3</v>
      </c>
    </row>
    <row r="124" spans="1:8" x14ac:dyDescent="0.2">
      <c r="A124" s="14"/>
      <c r="B124" s="15" t="s">
        <v>111</v>
      </c>
      <c r="C124" s="16">
        <v>2</v>
      </c>
      <c r="D124" s="16">
        <v>3</v>
      </c>
      <c r="E124" s="17">
        <f t="shared" si="15"/>
        <v>4.8065368901706318E-4</v>
      </c>
      <c r="F124" s="17">
        <f t="shared" si="16"/>
        <v>8.3194675540765393E-4</v>
      </c>
      <c r="G124" s="17">
        <f t="shared" si="18"/>
        <v>0.5</v>
      </c>
      <c r="H124" s="17">
        <f t="shared" si="17"/>
        <v>2.4032684450853159E-4</v>
      </c>
    </row>
    <row r="125" spans="1:8" x14ac:dyDescent="0.2">
      <c r="A125" s="14"/>
      <c r="B125" s="15" t="s">
        <v>112</v>
      </c>
      <c r="C125" s="16">
        <v>134</v>
      </c>
      <c r="D125" s="16">
        <v>114</v>
      </c>
      <c r="E125" s="17">
        <f t="shared" si="15"/>
        <v>3.2203797164143233E-2</v>
      </c>
      <c r="F125" s="17">
        <f t="shared" si="16"/>
        <v>3.1613976705490848E-2</v>
      </c>
      <c r="G125" s="17">
        <f t="shared" si="18"/>
        <v>-0.14925373134328357</v>
      </c>
      <c r="H125" s="17">
        <f t="shared" si="17"/>
        <v>-4.8065368901706318E-3</v>
      </c>
    </row>
    <row r="126" spans="1:8" x14ac:dyDescent="0.2">
      <c r="A126" s="14"/>
      <c r="B126" s="15" t="s">
        <v>113</v>
      </c>
      <c r="C126" s="16">
        <v>157</v>
      </c>
      <c r="D126" s="16">
        <v>145</v>
      </c>
      <c r="E126" s="17">
        <f t="shared" si="15"/>
        <v>3.773131458783946E-2</v>
      </c>
      <c r="F126" s="17">
        <f t="shared" si="16"/>
        <v>4.0210759844703271E-2</v>
      </c>
      <c r="G126" s="17">
        <f t="shared" si="18"/>
        <v>-7.6433121019108277E-2</v>
      </c>
      <c r="H126" s="17">
        <f t="shared" si="17"/>
        <v>-2.8839221341023791E-3</v>
      </c>
    </row>
    <row r="127" spans="1:8" x14ac:dyDescent="0.2">
      <c r="A127" s="14"/>
      <c r="B127" s="15" t="s">
        <v>114</v>
      </c>
      <c r="C127" s="16">
        <v>0</v>
      </c>
      <c r="D127" s="16">
        <v>1</v>
      </c>
      <c r="E127" s="17" t="str">
        <f t="shared" si="15"/>
        <v/>
      </c>
      <c r="F127" s="17">
        <f t="shared" si="16"/>
        <v>2.7731558513588466E-4</v>
      </c>
      <c r="G127" s="17">
        <f t="shared" si="18"/>
        <v>1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156</v>
      </c>
      <c r="D128" s="16">
        <v>215</v>
      </c>
      <c r="E128" s="17">
        <f t="shared" si="15"/>
        <v>3.7490987743330928E-2</v>
      </c>
      <c r="F128" s="17">
        <f t="shared" si="16"/>
        <v>5.9622850804215199E-2</v>
      </c>
      <c r="G128" s="17">
        <f t="shared" si="18"/>
        <v>0.37820512820512819</v>
      </c>
      <c r="H128" s="17">
        <f t="shared" si="17"/>
        <v>1.4179283826003364E-2</v>
      </c>
    </row>
    <row r="129" spans="1:8" x14ac:dyDescent="0.2">
      <c r="A129" s="14"/>
      <c r="B129" s="15" t="s">
        <v>116</v>
      </c>
      <c r="C129" s="16">
        <v>371</v>
      </c>
      <c r="D129" s="16">
        <v>77</v>
      </c>
      <c r="E129" s="17">
        <f t="shared" si="15"/>
        <v>8.916125931266522E-2</v>
      </c>
      <c r="F129" s="17">
        <f t="shared" si="16"/>
        <v>2.1353300055463115E-2</v>
      </c>
      <c r="G129" s="17">
        <f t="shared" si="18"/>
        <v>-0.79245283018867929</v>
      </c>
      <c r="H129" s="17">
        <f t="shared" si="17"/>
        <v>-7.0656092285508287E-2</v>
      </c>
    </row>
    <row r="130" spans="1:8" x14ac:dyDescent="0.2">
      <c r="A130" s="14"/>
      <c r="B130" s="15" t="s">
        <v>117</v>
      </c>
      <c r="C130" s="16">
        <v>16</v>
      </c>
      <c r="D130" s="16">
        <v>15</v>
      </c>
      <c r="E130" s="17">
        <f t="shared" si="15"/>
        <v>3.8452295121365054E-3</v>
      </c>
      <c r="F130" s="17">
        <f t="shared" si="16"/>
        <v>4.1597337770382693E-3</v>
      </c>
      <c r="G130" s="17">
        <f t="shared" si="18"/>
        <v>-6.25E-2</v>
      </c>
      <c r="H130" s="17">
        <f t="shared" si="17"/>
        <v>-2.4032684450853159E-4</v>
      </c>
    </row>
    <row r="131" spans="1:8" ht="25.5" x14ac:dyDescent="0.2">
      <c r="A131" s="14"/>
      <c r="B131" s="15" t="s">
        <v>118</v>
      </c>
      <c r="C131" s="16">
        <v>169</v>
      </c>
      <c r="D131" s="16">
        <v>158</v>
      </c>
      <c r="E131" s="17">
        <f t="shared" si="15"/>
        <v>4.0615236721941839E-2</v>
      </c>
      <c r="F131" s="17">
        <f t="shared" si="16"/>
        <v>4.3815862451469775E-2</v>
      </c>
      <c r="G131" s="17">
        <f t="shared" si="18"/>
        <v>-6.5088757396449703E-2</v>
      </c>
      <c r="H131" s="17">
        <f t="shared" si="17"/>
        <v>-2.6435952895938475E-3</v>
      </c>
    </row>
    <row r="132" spans="1:8" ht="25.5" x14ac:dyDescent="0.2">
      <c r="A132" s="14"/>
      <c r="B132" s="15" t="s">
        <v>119</v>
      </c>
      <c r="C132" s="16">
        <v>145</v>
      </c>
      <c r="D132" s="16">
        <v>72</v>
      </c>
      <c r="E132" s="17">
        <f t="shared" si="15"/>
        <v>3.484739245373708E-2</v>
      </c>
      <c r="F132" s="17">
        <f t="shared" si="16"/>
        <v>1.9966722129783693E-2</v>
      </c>
      <c r="G132" s="17">
        <f t="shared" si="18"/>
        <v>-0.50344827586206897</v>
      </c>
      <c r="H132" s="17">
        <f t="shared" si="17"/>
        <v>-1.7543859649122806E-2</v>
      </c>
    </row>
    <row r="133" spans="1:8" x14ac:dyDescent="0.2">
      <c r="A133" s="14"/>
      <c r="B133" s="15" t="s">
        <v>120</v>
      </c>
      <c r="C133" s="16">
        <v>121</v>
      </c>
      <c r="D133" s="16">
        <v>80</v>
      </c>
      <c r="E133" s="17">
        <f t="shared" si="15"/>
        <v>2.9079548185532322E-2</v>
      </c>
      <c r="F133" s="17">
        <f t="shared" si="16"/>
        <v>2.2185246810870772E-2</v>
      </c>
      <c r="G133" s="17">
        <f t="shared" si="18"/>
        <v>-0.33884297520661155</v>
      </c>
      <c r="H133" s="17">
        <f t="shared" si="17"/>
        <v>-9.8534006248497952E-3</v>
      </c>
    </row>
    <row r="134" spans="1:8" x14ac:dyDescent="0.2">
      <c r="A134" s="14"/>
      <c r="B134" s="15" t="s">
        <v>121</v>
      </c>
      <c r="C134" s="16">
        <v>78</v>
      </c>
      <c r="D134" s="16">
        <v>32</v>
      </c>
      <c r="E134" s="17">
        <f t="shared" si="15"/>
        <v>1.8745493871665464E-2</v>
      </c>
      <c r="F134" s="17">
        <f t="shared" si="16"/>
        <v>8.8740987243483092E-3</v>
      </c>
      <c r="G134" s="17">
        <f t="shared" si="18"/>
        <v>-0.58974358974358976</v>
      </c>
      <c r="H134" s="17">
        <f t="shared" si="17"/>
        <v>-1.1055034847392453E-2</v>
      </c>
    </row>
    <row r="135" spans="1:8" x14ac:dyDescent="0.2">
      <c r="A135" s="14"/>
      <c r="B135" s="15" t="s">
        <v>122</v>
      </c>
      <c r="C135" s="16">
        <v>6</v>
      </c>
      <c r="D135" s="16">
        <v>2</v>
      </c>
      <c r="E135" s="17">
        <f t="shared" si="15"/>
        <v>1.4419610670511895E-3</v>
      </c>
      <c r="F135" s="17">
        <f t="shared" si="16"/>
        <v>5.5463117027176932E-4</v>
      </c>
      <c r="G135" s="17">
        <f t="shared" si="18"/>
        <v>-0.66666666666666663</v>
      </c>
      <c r="H135" s="17">
        <f t="shared" si="17"/>
        <v>-9.6130737803412636E-4</v>
      </c>
    </row>
    <row r="136" spans="1:8" x14ac:dyDescent="0.2">
      <c r="A136" s="14"/>
      <c r="B136" s="15" t="s">
        <v>123</v>
      </c>
      <c r="C136" s="16">
        <v>40</v>
      </c>
      <c r="D136" s="16">
        <v>33</v>
      </c>
      <c r="E136" s="17">
        <f t="shared" si="15"/>
        <v>9.6130737803412636E-3</v>
      </c>
      <c r="F136" s="17">
        <f t="shared" si="16"/>
        <v>9.1514143094841936E-3</v>
      </c>
      <c r="G136" s="17">
        <f t="shared" si="18"/>
        <v>-0.17499999999999999</v>
      </c>
      <c r="H136" s="17">
        <f t="shared" si="17"/>
        <v>-1.6822879115597211E-3</v>
      </c>
    </row>
    <row r="137" spans="1:8" x14ac:dyDescent="0.2">
      <c r="A137" s="14"/>
      <c r="B137" s="15" t="s">
        <v>124</v>
      </c>
      <c r="C137" s="16">
        <v>11</v>
      </c>
      <c r="D137" s="16">
        <v>17</v>
      </c>
      <c r="E137" s="17">
        <f t="shared" si="15"/>
        <v>2.6435952895938475E-3</v>
      </c>
      <c r="F137" s="17">
        <f t="shared" si="16"/>
        <v>4.714364947310039E-3</v>
      </c>
      <c r="G137" s="17">
        <f t="shared" si="18"/>
        <v>0.54545454545454541</v>
      </c>
      <c r="H137" s="17">
        <f t="shared" si="17"/>
        <v>1.4419610670511895E-3</v>
      </c>
    </row>
    <row r="138" spans="1:8" x14ac:dyDescent="0.2">
      <c r="A138" s="14"/>
      <c r="B138" s="15" t="s">
        <v>125</v>
      </c>
      <c r="C138" s="16">
        <v>0</v>
      </c>
      <c r="D138" s="16">
        <v>3</v>
      </c>
      <c r="E138" s="17" t="str">
        <f t="shared" si="15"/>
        <v/>
      </c>
      <c r="F138" s="17">
        <f t="shared" si="16"/>
        <v>8.3194675540765393E-4</v>
      </c>
      <c r="G138" s="17">
        <f t="shared" si="18"/>
        <v>1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4</v>
      </c>
      <c r="D139" s="16">
        <v>4</v>
      </c>
      <c r="E139" s="17">
        <f t="shared" ref="E139:E167" si="19">+IF(C139=0,"",C139/C$75)</f>
        <v>9.6130737803412636E-4</v>
      </c>
      <c r="F139" s="17">
        <f t="shared" ref="F139:F167" si="20">+IF(D139=0,"",D139/D$75)</f>
        <v>1.1092623405435386E-3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127</v>
      </c>
      <c r="C140" s="16">
        <v>1</v>
      </c>
      <c r="D140" s="16">
        <v>6</v>
      </c>
      <c r="E140" s="17">
        <f t="shared" si="19"/>
        <v>2.4032684450853159E-4</v>
      </c>
      <c r="F140" s="17">
        <f t="shared" si="20"/>
        <v>1.6638935108153079E-3</v>
      </c>
      <c r="G140" s="17">
        <f t="shared" ref="G140:G167" si="22">+IF(AND(C140=0,D140=0)," ",IF(C140=0,1,IF(D140=0,-1,(D140-C140)/C140)))</f>
        <v>5</v>
      </c>
      <c r="H140" s="17">
        <f t="shared" si="21"/>
        <v>1.2016342225426579E-3</v>
      </c>
    </row>
    <row r="141" spans="1:8" ht="25.5" x14ac:dyDescent="0.2">
      <c r="A141" s="14"/>
      <c r="B141" s="15" t="s">
        <v>128</v>
      </c>
      <c r="C141" s="16">
        <v>22</v>
      </c>
      <c r="D141" s="16">
        <v>23</v>
      </c>
      <c r="E141" s="17">
        <f t="shared" si="19"/>
        <v>5.287190579187695E-3</v>
      </c>
      <c r="F141" s="17">
        <f t="shared" si="20"/>
        <v>6.3782584581253471E-3</v>
      </c>
      <c r="G141" s="17">
        <f t="shared" si="22"/>
        <v>4.5454545454545456E-2</v>
      </c>
      <c r="H141" s="17">
        <f t="shared" si="21"/>
        <v>2.4032684450853159E-4</v>
      </c>
    </row>
    <row r="142" spans="1:8" ht="25.5" x14ac:dyDescent="0.2">
      <c r="A142" s="14"/>
      <c r="B142" s="15" t="s">
        <v>129</v>
      </c>
      <c r="C142" s="16">
        <v>21</v>
      </c>
      <c r="D142" s="16">
        <v>14</v>
      </c>
      <c r="E142" s="17">
        <f t="shared" si="19"/>
        <v>5.0468637346791634E-3</v>
      </c>
      <c r="F142" s="17">
        <f t="shared" si="20"/>
        <v>3.8824181919023849E-3</v>
      </c>
      <c r="G142" s="17">
        <f t="shared" si="22"/>
        <v>-0.33333333333333331</v>
      </c>
      <c r="H142" s="17">
        <f t="shared" si="21"/>
        <v>-1.6822879115597211E-3</v>
      </c>
    </row>
    <row r="143" spans="1:8" ht="25.5" x14ac:dyDescent="0.2">
      <c r="A143" s="14"/>
      <c r="B143" s="15" t="s">
        <v>130</v>
      </c>
      <c r="C143" s="16">
        <v>4</v>
      </c>
      <c r="D143" s="16">
        <v>8</v>
      </c>
      <c r="E143" s="17">
        <f t="shared" si="19"/>
        <v>9.6130737803412636E-4</v>
      </c>
      <c r="F143" s="17">
        <f t="shared" si="20"/>
        <v>2.2185246810870773E-3</v>
      </c>
      <c r="G143" s="17">
        <f t="shared" si="22"/>
        <v>1</v>
      </c>
      <c r="H143" s="17">
        <f t="shared" si="21"/>
        <v>9.6130737803412636E-4</v>
      </c>
    </row>
    <row r="144" spans="1:8" ht="25.5" x14ac:dyDescent="0.2">
      <c r="A144" s="14"/>
      <c r="B144" s="15" t="s">
        <v>131</v>
      </c>
      <c r="C144" s="16">
        <v>13</v>
      </c>
      <c r="D144" s="16">
        <v>2</v>
      </c>
      <c r="E144" s="17">
        <f t="shared" si="19"/>
        <v>3.1242489786109107E-3</v>
      </c>
      <c r="F144" s="17">
        <f t="shared" si="20"/>
        <v>5.5463117027176932E-4</v>
      </c>
      <c r="G144" s="17">
        <f t="shared" si="22"/>
        <v>-0.84615384615384615</v>
      </c>
      <c r="H144" s="17">
        <f t="shared" si="21"/>
        <v>-2.6435952895938475E-3</v>
      </c>
    </row>
    <row r="145" spans="1:8" ht="25.5" x14ac:dyDescent="0.2">
      <c r="A145" s="14"/>
      <c r="B145" s="15" t="s">
        <v>132</v>
      </c>
      <c r="C145" s="16">
        <v>3</v>
      </c>
      <c r="D145" s="16">
        <v>5</v>
      </c>
      <c r="E145" s="17">
        <f t="shared" si="19"/>
        <v>7.2098053352559477E-4</v>
      </c>
      <c r="F145" s="17">
        <f t="shared" si="20"/>
        <v>1.3865779256794233E-3</v>
      </c>
      <c r="G145" s="17">
        <f t="shared" si="22"/>
        <v>0.66666666666666663</v>
      </c>
      <c r="H145" s="17">
        <f t="shared" si="21"/>
        <v>4.8065368901706318E-4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1.1092623405435386E-3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1</v>
      </c>
      <c r="D147" s="16">
        <v>0</v>
      </c>
      <c r="E147" s="17">
        <f t="shared" si="19"/>
        <v>2.4032684450853159E-4</v>
      </c>
      <c r="F147" s="17" t="str">
        <f t="shared" si="20"/>
        <v/>
      </c>
      <c r="G147" s="17">
        <f t="shared" si="22"/>
        <v>-1</v>
      </c>
      <c r="H147" s="17">
        <f t="shared" si="21"/>
        <v>-2.4032684450853159E-4</v>
      </c>
    </row>
    <row r="148" spans="1:8" x14ac:dyDescent="0.2">
      <c r="A148" s="14"/>
      <c r="B148" s="15" t="s">
        <v>135</v>
      </c>
      <c r="C148" s="16">
        <v>5</v>
      </c>
      <c r="D148" s="16">
        <v>5</v>
      </c>
      <c r="E148" s="17">
        <f t="shared" si="19"/>
        <v>1.2016342225426579E-3</v>
      </c>
      <c r="F148" s="17">
        <f t="shared" si="20"/>
        <v>1.3865779256794233E-3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2.4032684450853159E-4</v>
      </c>
      <c r="F149" s="17">
        <f t="shared" si="20"/>
        <v>2.7731558513588466E-4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2</v>
      </c>
      <c r="D151" s="16">
        <v>0</v>
      </c>
      <c r="E151" s="17">
        <f t="shared" si="19"/>
        <v>4.8065368901706318E-4</v>
      </c>
      <c r="F151" s="17" t="str">
        <f t="shared" si="20"/>
        <v/>
      </c>
      <c r="G151" s="17">
        <f t="shared" si="22"/>
        <v>-1</v>
      </c>
      <c r="H151" s="17">
        <f t="shared" si="21"/>
        <v>-4.8065368901706318E-4</v>
      </c>
    </row>
    <row r="152" spans="1:8" x14ac:dyDescent="0.2">
      <c r="A152" s="14"/>
      <c r="B152" s="15" t="s">
        <v>139</v>
      </c>
      <c r="C152" s="16">
        <v>18</v>
      </c>
      <c r="D152" s="16">
        <v>2</v>
      </c>
      <c r="E152" s="17">
        <f t="shared" si="19"/>
        <v>4.3258832011535686E-3</v>
      </c>
      <c r="F152" s="17">
        <f t="shared" si="20"/>
        <v>5.5463117027176932E-4</v>
      </c>
      <c r="G152" s="17">
        <f t="shared" si="22"/>
        <v>-0.88888888888888884</v>
      </c>
      <c r="H152" s="17">
        <f t="shared" si="21"/>
        <v>-3.8452295121365054E-3</v>
      </c>
    </row>
    <row r="153" spans="1:8" x14ac:dyDescent="0.2">
      <c r="A153" s="14"/>
      <c r="B153" s="15" t="s">
        <v>140</v>
      </c>
      <c r="C153" s="16">
        <v>37</v>
      </c>
      <c r="D153" s="16">
        <v>45</v>
      </c>
      <c r="E153" s="17">
        <f t="shared" si="19"/>
        <v>8.8920932468156688E-3</v>
      </c>
      <c r="F153" s="17">
        <f t="shared" si="20"/>
        <v>1.2479201331114808E-2</v>
      </c>
      <c r="G153" s="17">
        <f t="shared" si="22"/>
        <v>0.21621621621621623</v>
      </c>
      <c r="H153" s="17">
        <f t="shared" si="21"/>
        <v>1.9226147560682527E-3</v>
      </c>
    </row>
    <row r="154" spans="1:8" x14ac:dyDescent="0.2">
      <c r="A154" s="14"/>
      <c r="B154" s="15" t="s">
        <v>141</v>
      </c>
      <c r="C154" s="16">
        <v>4</v>
      </c>
      <c r="D154" s="16">
        <v>2</v>
      </c>
      <c r="E154" s="17">
        <f t="shared" si="19"/>
        <v>9.6130737803412636E-4</v>
      </c>
      <c r="F154" s="17">
        <f t="shared" si="20"/>
        <v>5.5463117027176932E-4</v>
      </c>
      <c r="G154" s="17">
        <f t="shared" si="22"/>
        <v>-0.5</v>
      </c>
      <c r="H154" s="17">
        <f t="shared" si="21"/>
        <v>-4.8065368901706318E-4</v>
      </c>
    </row>
    <row r="155" spans="1:8" ht="25.5" x14ac:dyDescent="0.2">
      <c r="A155" s="14"/>
      <c r="B155" s="15" t="s">
        <v>142</v>
      </c>
      <c r="C155" s="16">
        <v>17</v>
      </c>
      <c r="D155" s="16">
        <v>9</v>
      </c>
      <c r="E155" s="17">
        <f t="shared" si="19"/>
        <v>4.085556356645037E-3</v>
      </c>
      <c r="F155" s="17">
        <f t="shared" si="20"/>
        <v>2.4958402662229617E-3</v>
      </c>
      <c r="G155" s="17">
        <f t="shared" si="22"/>
        <v>-0.47058823529411764</v>
      </c>
      <c r="H155" s="17">
        <f t="shared" si="21"/>
        <v>-1.9226147560682527E-3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1</v>
      </c>
      <c r="E156" s="17" t="str">
        <f t="shared" si="19"/>
        <v/>
      </c>
      <c r="F156" s="17">
        <f t="shared" si="20"/>
        <v>2.7731558513588466E-4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4</v>
      </c>
      <c r="D157" s="16">
        <v>7</v>
      </c>
      <c r="E157" s="17">
        <f t="shared" si="19"/>
        <v>9.6130737803412636E-4</v>
      </c>
      <c r="F157" s="17">
        <f t="shared" si="20"/>
        <v>1.9412090959511925E-3</v>
      </c>
      <c r="G157" s="17">
        <f t="shared" si="22"/>
        <v>0.75</v>
      </c>
      <c r="H157" s="17">
        <f t="shared" si="21"/>
        <v>7.2098053352559477E-4</v>
      </c>
    </row>
    <row r="158" spans="1:8" x14ac:dyDescent="0.2">
      <c r="A158" s="14"/>
      <c r="B158" s="15" t="s">
        <v>145</v>
      </c>
      <c r="C158" s="16">
        <v>35</v>
      </c>
      <c r="D158" s="16">
        <v>4</v>
      </c>
      <c r="E158" s="17">
        <f t="shared" si="19"/>
        <v>8.4114395577986056E-3</v>
      </c>
      <c r="F158" s="17">
        <f t="shared" si="20"/>
        <v>1.1092623405435386E-3</v>
      </c>
      <c r="G158" s="17">
        <f t="shared" si="22"/>
        <v>-0.88571428571428568</v>
      </c>
      <c r="H158" s="17">
        <f t="shared" si="21"/>
        <v>-7.4501321797644793E-3</v>
      </c>
    </row>
    <row r="159" spans="1:8" x14ac:dyDescent="0.2">
      <c r="A159" s="14"/>
      <c r="B159" s="15" t="s">
        <v>146</v>
      </c>
      <c r="C159" s="16">
        <v>2</v>
      </c>
      <c r="D159" s="16">
        <v>1</v>
      </c>
      <c r="E159" s="17">
        <f t="shared" si="19"/>
        <v>4.8065368901706318E-4</v>
      </c>
      <c r="F159" s="17">
        <f t="shared" si="20"/>
        <v>2.7731558513588466E-4</v>
      </c>
      <c r="G159" s="17">
        <f t="shared" si="22"/>
        <v>-0.5</v>
      </c>
      <c r="H159" s="17">
        <f t="shared" si="21"/>
        <v>-2.4032684450853159E-4</v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3</v>
      </c>
      <c r="D161" s="16">
        <v>4</v>
      </c>
      <c r="E161" s="17">
        <f t="shared" si="19"/>
        <v>7.2098053352559477E-4</v>
      </c>
      <c r="F161" s="17">
        <f t="shared" si="20"/>
        <v>1.1092623405435386E-3</v>
      </c>
      <c r="G161" s="17">
        <f t="shared" si="22"/>
        <v>0.33333333333333331</v>
      </c>
      <c r="H161" s="17">
        <f t="shared" si="21"/>
        <v>2.4032684450853159E-4</v>
      </c>
    </row>
    <row r="162" spans="1:8" x14ac:dyDescent="0.2">
      <c r="A162" s="14" t="s">
        <v>91</v>
      </c>
      <c r="B162" s="15" t="s">
        <v>149</v>
      </c>
      <c r="C162" s="16">
        <v>1</v>
      </c>
      <c r="D162" s="16">
        <v>3</v>
      </c>
      <c r="E162" s="17">
        <f t="shared" si="19"/>
        <v>2.4032684450853159E-4</v>
      </c>
      <c r="F162" s="17">
        <f t="shared" si="20"/>
        <v>8.3194675540765393E-4</v>
      </c>
      <c r="G162" s="17">
        <f t="shared" si="22"/>
        <v>2</v>
      </c>
      <c r="H162" s="17">
        <f t="shared" si="21"/>
        <v>4.8065368901706318E-4</v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2</v>
      </c>
      <c r="E163" s="17" t="str">
        <f t="shared" si="19"/>
        <v/>
      </c>
      <c r="F163" s="17">
        <f t="shared" si="20"/>
        <v>5.5463117027176932E-4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39</v>
      </c>
      <c r="D164" s="16">
        <v>89</v>
      </c>
      <c r="E164" s="17">
        <f t="shared" si="19"/>
        <v>9.372746935832732E-3</v>
      </c>
      <c r="F164" s="17">
        <f t="shared" si="20"/>
        <v>2.4681087077093732E-2</v>
      </c>
      <c r="G164" s="17">
        <f t="shared" si="22"/>
        <v>1.2820512820512822</v>
      </c>
      <c r="H164" s="17">
        <f t="shared" si="21"/>
        <v>1.2016342225426581E-2</v>
      </c>
    </row>
    <row r="165" spans="1:8" ht="25.5" x14ac:dyDescent="0.2">
      <c r="A165" s="14"/>
      <c r="B165" s="15" t="s">
        <v>152</v>
      </c>
      <c r="C165" s="16">
        <v>3</v>
      </c>
      <c r="D165" s="16">
        <v>4</v>
      </c>
      <c r="E165" s="17">
        <f t="shared" si="19"/>
        <v>7.2098053352559477E-4</v>
      </c>
      <c r="F165" s="17">
        <f t="shared" si="20"/>
        <v>1.1092623405435386E-3</v>
      </c>
      <c r="G165" s="17">
        <f t="shared" si="22"/>
        <v>0.33333333333333331</v>
      </c>
      <c r="H165" s="17">
        <f t="shared" si="21"/>
        <v>2.4032684450853159E-4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6572</v>
      </c>
      <c r="D173" s="19">
        <f>SUM(D174:D343)</f>
        <v>9809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0.49254412659768715</v>
      </c>
      <c r="H173" s="20">
        <f t="shared" ref="H173:H204" si="25">+IF(OR(AND(E173=""),(G173="")),"",E173*G173)</f>
        <v>0.49254412659768715</v>
      </c>
    </row>
    <row r="174" spans="1:8" x14ac:dyDescent="0.2">
      <c r="A174" s="14"/>
      <c r="B174" s="15" t="s">
        <v>155</v>
      </c>
      <c r="C174" s="16">
        <v>59</v>
      </c>
      <c r="D174" s="16">
        <v>47</v>
      </c>
      <c r="E174" s="17">
        <f t="shared" si="23"/>
        <v>8.9774802191113813E-3</v>
      </c>
      <c r="F174" s="17">
        <f t="shared" si="24"/>
        <v>4.7915179936792738E-3</v>
      </c>
      <c r="G174" s="17">
        <f t="shared" ref="G174:G205" si="26">+IF(AND(C174=0,D174=0)," ",IF(C174=0,1,IF(D174=0,-1,(D174-C174)/C174)))</f>
        <v>-0.20338983050847459</v>
      </c>
      <c r="H174" s="17">
        <f t="shared" si="25"/>
        <v>-1.8259281801582471E-3</v>
      </c>
    </row>
    <row r="175" spans="1:8" x14ac:dyDescent="0.2">
      <c r="A175" s="14"/>
      <c r="B175" s="15" t="s">
        <v>156</v>
      </c>
      <c r="C175" s="16">
        <v>8</v>
      </c>
      <c r="D175" s="16">
        <v>7</v>
      </c>
      <c r="E175" s="17">
        <f t="shared" si="23"/>
        <v>1.2172854534388314E-3</v>
      </c>
      <c r="F175" s="17">
        <f t="shared" si="24"/>
        <v>7.1363033948414721E-4</v>
      </c>
      <c r="G175" s="17">
        <f t="shared" si="26"/>
        <v>-0.125</v>
      </c>
      <c r="H175" s="17">
        <f t="shared" si="25"/>
        <v>-1.5216068167985393E-4</v>
      </c>
    </row>
    <row r="176" spans="1:8" ht="38.25" x14ac:dyDescent="0.2">
      <c r="A176" s="14"/>
      <c r="B176" s="15" t="s">
        <v>157</v>
      </c>
      <c r="C176" s="16">
        <v>21</v>
      </c>
      <c r="D176" s="16">
        <v>49</v>
      </c>
      <c r="E176" s="17">
        <f t="shared" si="23"/>
        <v>3.1953743152769326E-3</v>
      </c>
      <c r="F176" s="17">
        <f t="shared" si="24"/>
        <v>4.9954123763890305E-3</v>
      </c>
      <c r="G176" s="17">
        <f t="shared" si="26"/>
        <v>1.3333333333333333</v>
      </c>
      <c r="H176" s="17">
        <f t="shared" si="25"/>
        <v>4.2604990870359098E-3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1.5216068167985393E-4</v>
      </c>
      <c r="F177" s="17" t="str">
        <f t="shared" si="24"/>
        <v/>
      </c>
      <c r="G177" s="17">
        <f t="shared" si="26"/>
        <v>-1</v>
      </c>
      <c r="H177" s="17">
        <f t="shared" si="25"/>
        <v>-1.5216068167985393E-4</v>
      </c>
    </row>
    <row r="178" spans="1:8" ht="25.5" x14ac:dyDescent="0.2">
      <c r="A178" s="14"/>
      <c r="B178" s="15" t="s">
        <v>159</v>
      </c>
      <c r="C178" s="16">
        <v>51</v>
      </c>
      <c r="D178" s="16">
        <v>35</v>
      </c>
      <c r="E178" s="17">
        <f t="shared" si="23"/>
        <v>7.7601947656725503E-3</v>
      </c>
      <c r="F178" s="17">
        <f t="shared" si="24"/>
        <v>3.5681516974207361E-3</v>
      </c>
      <c r="G178" s="17">
        <f t="shared" si="26"/>
        <v>-0.31372549019607843</v>
      </c>
      <c r="H178" s="17">
        <f t="shared" si="25"/>
        <v>-2.4345709068776629E-3</v>
      </c>
    </row>
    <row r="179" spans="1:8" x14ac:dyDescent="0.2">
      <c r="A179" s="14"/>
      <c r="B179" s="15" t="s">
        <v>160</v>
      </c>
      <c r="C179" s="16">
        <v>1593</v>
      </c>
      <c r="D179" s="16">
        <v>1692</v>
      </c>
      <c r="E179" s="17">
        <f t="shared" si="23"/>
        <v>0.24239196591600731</v>
      </c>
      <c r="F179" s="17">
        <f t="shared" si="24"/>
        <v>0.17249464777245388</v>
      </c>
      <c r="G179" s="17">
        <f t="shared" si="26"/>
        <v>6.2146892655367235E-2</v>
      </c>
      <c r="H179" s="17">
        <f t="shared" si="25"/>
        <v>1.5063907486305541E-2</v>
      </c>
    </row>
    <row r="180" spans="1:8" x14ac:dyDescent="0.2">
      <c r="A180" s="14"/>
      <c r="B180" s="15" t="s">
        <v>161</v>
      </c>
      <c r="C180" s="16">
        <v>3</v>
      </c>
      <c r="D180" s="16">
        <v>2</v>
      </c>
      <c r="E180" s="17">
        <f t="shared" si="23"/>
        <v>4.5648204503956179E-4</v>
      </c>
      <c r="F180" s="17">
        <f t="shared" si="24"/>
        <v>2.0389438270975634E-4</v>
      </c>
      <c r="G180" s="17">
        <f t="shared" si="26"/>
        <v>-0.33333333333333331</v>
      </c>
      <c r="H180" s="17">
        <f t="shared" si="25"/>
        <v>-1.5216068167985393E-4</v>
      </c>
    </row>
    <row r="181" spans="1:8" x14ac:dyDescent="0.2">
      <c r="A181" s="14"/>
      <c r="B181" s="15" t="s">
        <v>162</v>
      </c>
      <c r="C181" s="16">
        <v>71</v>
      </c>
      <c r="D181" s="16">
        <v>96</v>
      </c>
      <c r="E181" s="17">
        <f t="shared" si="23"/>
        <v>1.0803408399269628E-2</v>
      </c>
      <c r="F181" s="17">
        <f t="shared" si="24"/>
        <v>9.7869303700683051E-3</v>
      </c>
      <c r="G181" s="17">
        <f t="shared" si="26"/>
        <v>0.352112676056338</v>
      </c>
      <c r="H181" s="17">
        <f t="shared" si="25"/>
        <v>3.8040170419963476E-3</v>
      </c>
    </row>
    <row r="182" spans="1:8" x14ac:dyDescent="0.2">
      <c r="A182" s="14"/>
      <c r="B182" s="15" t="s">
        <v>163</v>
      </c>
      <c r="C182" s="16">
        <v>10</v>
      </c>
      <c r="D182" s="16">
        <v>5</v>
      </c>
      <c r="E182" s="17">
        <f t="shared" si="23"/>
        <v>1.5216068167985392E-3</v>
      </c>
      <c r="F182" s="17">
        <f t="shared" si="24"/>
        <v>5.0973595677439082E-4</v>
      </c>
      <c r="G182" s="17">
        <f t="shared" si="26"/>
        <v>-0.5</v>
      </c>
      <c r="H182" s="17">
        <f t="shared" si="25"/>
        <v>-7.6080340839926959E-4</v>
      </c>
    </row>
    <row r="183" spans="1:8" x14ac:dyDescent="0.2">
      <c r="A183" s="14"/>
      <c r="B183" s="15" t="s">
        <v>164</v>
      </c>
      <c r="C183" s="16">
        <v>3</v>
      </c>
      <c r="D183" s="16">
        <v>7</v>
      </c>
      <c r="E183" s="17">
        <f t="shared" si="23"/>
        <v>4.5648204503956179E-4</v>
      </c>
      <c r="F183" s="17">
        <f t="shared" si="24"/>
        <v>7.1363033948414721E-4</v>
      </c>
      <c r="G183" s="17">
        <f t="shared" si="26"/>
        <v>1.3333333333333333</v>
      </c>
      <c r="H183" s="17">
        <f t="shared" si="25"/>
        <v>6.0864272671941571E-4</v>
      </c>
    </row>
    <row r="184" spans="1:8" ht="25.5" x14ac:dyDescent="0.2">
      <c r="A184" s="14"/>
      <c r="B184" s="15" t="s">
        <v>165</v>
      </c>
      <c r="C184" s="16">
        <v>6</v>
      </c>
      <c r="D184" s="16">
        <v>2</v>
      </c>
      <c r="E184" s="17">
        <f t="shared" si="23"/>
        <v>9.1296409007912357E-4</v>
      </c>
      <c r="F184" s="17">
        <f t="shared" si="24"/>
        <v>2.0389438270975634E-4</v>
      </c>
      <c r="G184" s="17">
        <f t="shared" si="26"/>
        <v>-0.66666666666666663</v>
      </c>
      <c r="H184" s="17">
        <f t="shared" si="25"/>
        <v>-6.0864272671941571E-4</v>
      </c>
    </row>
    <row r="185" spans="1:8" x14ac:dyDescent="0.2">
      <c r="A185" s="14"/>
      <c r="B185" s="15" t="s">
        <v>166</v>
      </c>
      <c r="C185" s="16">
        <v>39</v>
      </c>
      <c r="D185" s="16">
        <v>105</v>
      </c>
      <c r="E185" s="17">
        <f t="shared" si="23"/>
        <v>5.9342665855143034E-3</v>
      </c>
      <c r="F185" s="17">
        <f t="shared" si="24"/>
        <v>1.0704455092262208E-2</v>
      </c>
      <c r="G185" s="17">
        <f t="shared" si="26"/>
        <v>1.6923076923076923</v>
      </c>
      <c r="H185" s="17">
        <f t="shared" si="25"/>
        <v>1.004260499087036E-2</v>
      </c>
    </row>
    <row r="186" spans="1:8" x14ac:dyDescent="0.2">
      <c r="A186" s="14"/>
      <c r="B186" s="15" t="s">
        <v>167</v>
      </c>
      <c r="C186" s="16">
        <v>110</v>
      </c>
      <c r="D186" s="16">
        <v>55</v>
      </c>
      <c r="E186" s="17">
        <f t="shared" si="23"/>
        <v>1.6737674984783932E-2</v>
      </c>
      <c r="F186" s="17">
        <f t="shared" si="24"/>
        <v>5.6070955245182998E-3</v>
      </c>
      <c r="G186" s="17">
        <f t="shared" si="26"/>
        <v>-0.5</v>
      </c>
      <c r="H186" s="17">
        <f t="shared" si="25"/>
        <v>-8.3688374923919662E-3</v>
      </c>
    </row>
    <row r="187" spans="1:8" x14ac:dyDescent="0.2">
      <c r="A187" s="14"/>
      <c r="B187" s="15" t="s">
        <v>168</v>
      </c>
      <c r="C187" s="16">
        <v>342</v>
      </c>
      <c r="D187" s="16">
        <v>1361</v>
      </c>
      <c r="E187" s="17">
        <f t="shared" si="23"/>
        <v>5.2038953134510041E-2</v>
      </c>
      <c r="F187" s="17">
        <f t="shared" si="24"/>
        <v>0.13875012743398921</v>
      </c>
      <c r="G187" s="17">
        <f t="shared" si="26"/>
        <v>2.9795321637426899</v>
      </c>
      <c r="H187" s="17">
        <f t="shared" si="25"/>
        <v>0.15505173463177113</v>
      </c>
    </row>
    <row r="188" spans="1:8" ht="25.5" x14ac:dyDescent="0.2">
      <c r="A188" s="14"/>
      <c r="B188" s="15" t="s">
        <v>169</v>
      </c>
      <c r="C188" s="16">
        <v>21</v>
      </c>
      <c r="D188" s="16">
        <v>43</v>
      </c>
      <c r="E188" s="17">
        <f t="shared" si="23"/>
        <v>3.1953743152769326E-3</v>
      </c>
      <c r="F188" s="17">
        <f t="shared" si="24"/>
        <v>4.3837292282597612E-3</v>
      </c>
      <c r="G188" s="17">
        <f t="shared" si="26"/>
        <v>1.0476190476190477</v>
      </c>
      <c r="H188" s="17">
        <f t="shared" si="25"/>
        <v>3.3475349969567868E-3</v>
      </c>
    </row>
    <row r="189" spans="1:8" ht="25.5" x14ac:dyDescent="0.2">
      <c r="A189" s="14"/>
      <c r="B189" s="15" t="s">
        <v>170</v>
      </c>
      <c r="C189" s="16">
        <v>10</v>
      </c>
      <c r="D189" s="16">
        <v>17</v>
      </c>
      <c r="E189" s="17">
        <f t="shared" si="23"/>
        <v>1.5216068167985392E-3</v>
      </c>
      <c r="F189" s="17">
        <f t="shared" si="24"/>
        <v>1.7331022530329288E-3</v>
      </c>
      <c r="G189" s="17">
        <f t="shared" si="26"/>
        <v>0.7</v>
      </c>
      <c r="H189" s="17">
        <f t="shared" si="25"/>
        <v>1.0651247717589774E-3</v>
      </c>
    </row>
    <row r="190" spans="1:8" x14ac:dyDescent="0.2">
      <c r="A190" s="14"/>
      <c r="B190" s="15" t="s">
        <v>171</v>
      </c>
      <c r="C190" s="16">
        <v>3</v>
      </c>
      <c r="D190" s="16">
        <v>1</v>
      </c>
      <c r="E190" s="17">
        <f t="shared" si="23"/>
        <v>4.5648204503956179E-4</v>
      </c>
      <c r="F190" s="17">
        <f t="shared" si="24"/>
        <v>1.0194719135487817E-4</v>
      </c>
      <c r="G190" s="17">
        <f t="shared" si="26"/>
        <v>-0.66666666666666663</v>
      </c>
      <c r="H190" s="17">
        <f t="shared" si="25"/>
        <v>-3.0432136335970786E-4</v>
      </c>
    </row>
    <row r="191" spans="1:8" x14ac:dyDescent="0.2">
      <c r="A191" s="14"/>
      <c r="B191" s="15" t="s">
        <v>172</v>
      </c>
      <c r="C191" s="16">
        <v>9</v>
      </c>
      <c r="D191" s="16">
        <v>7</v>
      </c>
      <c r="E191" s="17">
        <f t="shared" si="23"/>
        <v>1.3694461351186854E-3</v>
      </c>
      <c r="F191" s="17">
        <f t="shared" si="24"/>
        <v>7.1363033948414721E-4</v>
      </c>
      <c r="G191" s="17">
        <f t="shared" si="26"/>
        <v>-0.22222222222222221</v>
      </c>
      <c r="H191" s="17">
        <f t="shared" si="25"/>
        <v>-3.0432136335970786E-4</v>
      </c>
    </row>
    <row r="192" spans="1:8" x14ac:dyDescent="0.2">
      <c r="A192" s="14"/>
      <c r="B192" s="15" t="s">
        <v>173</v>
      </c>
      <c r="C192" s="16">
        <v>4</v>
      </c>
      <c r="D192" s="16">
        <v>2</v>
      </c>
      <c r="E192" s="17">
        <f t="shared" si="23"/>
        <v>6.0864272671941571E-4</v>
      </c>
      <c r="F192" s="17">
        <f t="shared" si="24"/>
        <v>2.0389438270975634E-4</v>
      </c>
      <c r="G192" s="17">
        <f t="shared" si="26"/>
        <v>-0.5</v>
      </c>
      <c r="H192" s="17">
        <f t="shared" si="25"/>
        <v>-3.0432136335970786E-4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62</v>
      </c>
      <c r="E193" s="17" t="str">
        <f t="shared" si="23"/>
        <v/>
      </c>
      <c r="F193" s="17">
        <f t="shared" si="24"/>
        <v>6.320725864002447E-3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104</v>
      </c>
      <c r="D194" s="16">
        <v>173</v>
      </c>
      <c r="E194" s="17">
        <f t="shared" si="23"/>
        <v>1.5824710894704809E-2</v>
      </c>
      <c r="F194" s="17">
        <f t="shared" si="24"/>
        <v>1.7636864104393923E-2</v>
      </c>
      <c r="G194" s="17">
        <f t="shared" si="26"/>
        <v>0.66346153846153844</v>
      </c>
      <c r="H194" s="17">
        <f t="shared" si="25"/>
        <v>1.0499087035909922E-2</v>
      </c>
    </row>
    <row r="195" spans="1:8" x14ac:dyDescent="0.2">
      <c r="A195" s="14"/>
      <c r="B195" s="15" t="s">
        <v>176</v>
      </c>
      <c r="C195" s="16">
        <v>21</v>
      </c>
      <c r="D195" s="16">
        <v>14</v>
      </c>
      <c r="E195" s="17">
        <f t="shared" si="23"/>
        <v>3.1953743152769326E-3</v>
      </c>
      <c r="F195" s="17">
        <f t="shared" si="24"/>
        <v>1.4272606789682944E-3</v>
      </c>
      <c r="G195" s="17">
        <f t="shared" si="26"/>
        <v>-0.33333333333333331</v>
      </c>
      <c r="H195" s="17">
        <f t="shared" si="25"/>
        <v>-1.0651247717589774E-3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5</v>
      </c>
      <c r="D197" s="16">
        <v>1</v>
      </c>
      <c r="E197" s="17">
        <f t="shared" si="23"/>
        <v>7.6080340839926959E-4</v>
      </c>
      <c r="F197" s="17">
        <f t="shared" si="24"/>
        <v>1.0194719135487817E-4</v>
      </c>
      <c r="G197" s="17">
        <f t="shared" si="26"/>
        <v>-0.8</v>
      </c>
      <c r="H197" s="17">
        <f t="shared" si="25"/>
        <v>-6.0864272671941571E-4</v>
      </c>
    </row>
    <row r="198" spans="1:8" x14ac:dyDescent="0.2">
      <c r="A198" s="14"/>
      <c r="B198" s="15" t="s">
        <v>179</v>
      </c>
      <c r="C198" s="16">
        <v>17</v>
      </c>
      <c r="D198" s="16">
        <v>3</v>
      </c>
      <c r="E198" s="17">
        <f t="shared" si="23"/>
        <v>2.5867315885575166E-3</v>
      </c>
      <c r="F198" s="17">
        <f t="shared" si="24"/>
        <v>3.0584157406463453E-4</v>
      </c>
      <c r="G198" s="17">
        <f t="shared" si="26"/>
        <v>-0.82352941176470584</v>
      </c>
      <c r="H198" s="17">
        <f t="shared" si="25"/>
        <v>-2.1302495435179549E-3</v>
      </c>
    </row>
    <row r="199" spans="1:8" x14ac:dyDescent="0.2">
      <c r="A199" s="14"/>
      <c r="B199" s="15" t="s">
        <v>180</v>
      </c>
      <c r="C199" s="16">
        <v>78</v>
      </c>
      <c r="D199" s="16">
        <v>510</v>
      </c>
      <c r="E199" s="17">
        <f t="shared" si="23"/>
        <v>1.1868533171028607E-2</v>
      </c>
      <c r="F199" s="17">
        <f t="shared" si="24"/>
        <v>5.1993067590987867E-2</v>
      </c>
      <c r="G199" s="17">
        <f t="shared" si="26"/>
        <v>5.5384615384615383</v>
      </c>
      <c r="H199" s="17">
        <f t="shared" si="25"/>
        <v>6.5733414485696903E-2</v>
      </c>
    </row>
    <row r="200" spans="1:8" ht="25.5" x14ac:dyDescent="0.2">
      <c r="A200" s="14"/>
      <c r="B200" s="15" t="s">
        <v>181</v>
      </c>
      <c r="C200" s="16">
        <v>112</v>
      </c>
      <c r="D200" s="16">
        <v>213</v>
      </c>
      <c r="E200" s="17">
        <f t="shared" si="23"/>
        <v>1.7041996348143639E-2</v>
      </c>
      <c r="F200" s="17">
        <f t="shared" si="24"/>
        <v>2.171475175858905E-2</v>
      </c>
      <c r="G200" s="17">
        <f t="shared" si="26"/>
        <v>0.9017857142857143</v>
      </c>
      <c r="H200" s="17">
        <f t="shared" si="25"/>
        <v>1.5368228849665246E-2</v>
      </c>
    </row>
    <row r="201" spans="1:8" x14ac:dyDescent="0.2">
      <c r="A201" s="14"/>
      <c r="B201" s="15" t="s">
        <v>182</v>
      </c>
      <c r="C201" s="16">
        <v>130</v>
      </c>
      <c r="D201" s="16">
        <v>206</v>
      </c>
      <c r="E201" s="17">
        <f t="shared" si="23"/>
        <v>1.978088861838101E-2</v>
      </c>
      <c r="F201" s="17">
        <f t="shared" si="24"/>
        <v>2.1001121419104905E-2</v>
      </c>
      <c r="G201" s="17">
        <f t="shared" si="26"/>
        <v>0.58461538461538465</v>
      </c>
      <c r="H201" s="17">
        <f t="shared" si="25"/>
        <v>1.1564211807668898E-2</v>
      </c>
    </row>
    <row r="202" spans="1:8" x14ac:dyDescent="0.2">
      <c r="A202" s="14"/>
      <c r="B202" s="15" t="s">
        <v>183</v>
      </c>
      <c r="C202" s="16">
        <v>94</v>
      </c>
      <c r="D202" s="16">
        <v>74</v>
      </c>
      <c r="E202" s="17">
        <f t="shared" si="23"/>
        <v>1.4303104077906269E-2</v>
      </c>
      <c r="F202" s="17">
        <f t="shared" si="24"/>
        <v>7.5440921602609847E-3</v>
      </c>
      <c r="G202" s="17">
        <f t="shared" si="26"/>
        <v>-0.21276595744680851</v>
      </c>
      <c r="H202" s="17">
        <f t="shared" si="25"/>
        <v>-3.0432136335970784E-3</v>
      </c>
    </row>
    <row r="203" spans="1:8" x14ac:dyDescent="0.2">
      <c r="A203" s="14"/>
      <c r="B203" s="15" t="s">
        <v>184</v>
      </c>
      <c r="C203" s="16">
        <v>212</v>
      </c>
      <c r="D203" s="16">
        <v>528</v>
      </c>
      <c r="E203" s="17">
        <f t="shared" si="23"/>
        <v>3.2258064516129031E-2</v>
      </c>
      <c r="F203" s="17">
        <f t="shared" si="24"/>
        <v>5.3828117035375676E-2</v>
      </c>
      <c r="G203" s="17">
        <f t="shared" si="26"/>
        <v>1.4905660377358489</v>
      </c>
      <c r="H203" s="17">
        <f t="shared" si="25"/>
        <v>4.8082775410833833E-2</v>
      </c>
    </row>
    <row r="204" spans="1:8" x14ac:dyDescent="0.2">
      <c r="A204" s="14"/>
      <c r="B204" s="15" t="s">
        <v>185</v>
      </c>
      <c r="C204" s="16">
        <v>122</v>
      </c>
      <c r="D204" s="16">
        <v>63</v>
      </c>
      <c r="E204" s="17">
        <f t="shared" si="23"/>
        <v>1.8563603164942179E-2</v>
      </c>
      <c r="F204" s="17">
        <f t="shared" si="24"/>
        <v>6.4226730553573249E-3</v>
      </c>
      <c r="G204" s="17">
        <f t="shared" si="26"/>
        <v>-0.48360655737704916</v>
      </c>
      <c r="H204" s="17">
        <f t="shared" si="25"/>
        <v>-8.9774802191113813E-3</v>
      </c>
    </row>
    <row r="205" spans="1:8" x14ac:dyDescent="0.2">
      <c r="A205" s="14"/>
      <c r="B205" s="15" t="s">
        <v>186</v>
      </c>
      <c r="C205" s="16">
        <v>45</v>
      </c>
      <c r="D205" s="16">
        <v>63</v>
      </c>
      <c r="E205" s="17">
        <f t="shared" ref="E205:E236" si="27">+IF(C205=0,"",C205/C$173)</f>
        <v>6.8472306755934268E-3</v>
      </c>
      <c r="F205" s="17">
        <f t="shared" ref="F205:F236" si="28">+IF(D205=0,"",D205/D$173)</f>
        <v>6.4226730553573249E-3</v>
      </c>
      <c r="G205" s="17">
        <f t="shared" si="26"/>
        <v>0.4</v>
      </c>
      <c r="H205" s="17">
        <f t="shared" ref="H205:H236" si="29">+IF(OR(AND(E205=""),(G205="")),"",E205*G205)</f>
        <v>2.7388922702373708E-3</v>
      </c>
    </row>
    <row r="206" spans="1:8" x14ac:dyDescent="0.2">
      <c r="A206" s="14"/>
      <c r="B206" s="15" t="s">
        <v>187</v>
      </c>
      <c r="C206" s="16">
        <v>20</v>
      </c>
      <c r="D206" s="16">
        <v>15</v>
      </c>
      <c r="E206" s="17">
        <f t="shared" si="27"/>
        <v>3.0432136335970784E-3</v>
      </c>
      <c r="F206" s="17">
        <f t="shared" si="28"/>
        <v>1.5292078703231726E-3</v>
      </c>
      <c r="G206" s="17">
        <f t="shared" ref="G206:G237" si="30">+IF(AND(C206=0,D206=0)," ",IF(C206=0,1,IF(D206=0,-1,(D206-C206)/C206)))</f>
        <v>-0.25</v>
      </c>
      <c r="H206" s="17">
        <f t="shared" si="29"/>
        <v>-7.6080340839926959E-4</v>
      </c>
    </row>
    <row r="207" spans="1:8" x14ac:dyDescent="0.2">
      <c r="A207" s="14"/>
      <c r="B207" s="15" t="s">
        <v>188</v>
      </c>
      <c r="C207" s="16">
        <v>1</v>
      </c>
      <c r="D207" s="16">
        <v>0</v>
      </c>
      <c r="E207" s="17">
        <f t="shared" si="27"/>
        <v>1.5216068167985393E-4</v>
      </c>
      <c r="F207" s="17" t="str">
        <f t="shared" si="28"/>
        <v/>
      </c>
      <c r="G207" s="17">
        <f t="shared" si="30"/>
        <v>-1</v>
      </c>
      <c r="H207" s="17">
        <f t="shared" si="29"/>
        <v>-1.5216068167985393E-4</v>
      </c>
    </row>
    <row r="208" spans="1:8" x14ac:dyDescent="0.2">
      <c r="A208" s="14"/>
      <c r="B208" s="15" t="s">
        <v>189</v>
      </c>
      <c r="C208" s="16">
        <v>28</v>
      </c>
      <c r="D208" s="16">
        <v>24</v>
      </c>
      <c r="E208" s="17">
        <f t="shared" si="27"/>
        <v>4.2604990870359098E-3</v>
      </c>
      <c r="F208" s="17">
        <f t="shared" si="28"/>
        <v>2.4467325925170763E-3</v>
      </c>
      <c r="G208" s="17">
        <f t="shared" si="30"/>
        <v>-0.14285714285714285</v>
      </c>
      <c r="H208" s="17">
        <f t="shared" si="29"/>
        <v>-6.0864272671941561E-4</v>
      </c>
    </row>
    <row r="209" spans="1:8" x14ac:dyDescent="0.2">
      <c r="A209" s="14"/>
      <c r="B209" s="15" t="s">
        <v>190</v>
      </c>
      <c r="C209" s="16">
        <v>112</v>
      </c>
      <c r="D209" s="16">
        <v>160</v>
      </c>
      <c r="E209" s="17">
        <f t="shared" si="27"/>
        <v>1.7041996348143639E-2</v>
      </c>
      <c r="F209" s="17">
        <f t="shared" si="28"/>
        <v>1.6311550616780506E-2</v>
      </c>
      <c r="G209" s="17">
        <f t="shared" si="30"/>
        <v>0.42857142857142855</v>
      </c>
      <c r="H209" s="17">
        <f t="shared" si="29"/>
        <v>7.3037127206329877E-3</v>
      </c>
    </row>
    <row r="210" spans="1:8" x14ac:dyDescent="0.2">
      <c r="A210" s="14"/>
      <c r="B210" s="15" t="s">
        <v>191</v>
      </c>
      <c r="C210" s="16">
        <v>37</v>
      </c>
      <c r="D210" s="16">
        <v>50</v>
      </c>
      <c r="E210" s="17">
        <f t="shared" si="27"/>
        <v>5.629945222154595E-3</v>
      </c>
      <c r="F210" s="17">
        <f t="shared" si="28"/>
        <v>5.0973595677439084E-3</v>
      </c>
      <c r="G210" s="17">
        <f t="shared" si="30"/>
        <v>0.35135135135135137</v>
      </c>
      <c r="H210" s="17">
        <f t="shared" si="29"/>
        <v>1.9780888618381011E-3</v>
      </c>
    </row>
    <row r="211" spans="1:8" x14ac:dyDescent="0.2">
      <c r="A211" s="14"/>
      <c r="B211" s="15" t="s">
        <v>192</v>
      </c>
      <c r="C211" s="16">
        <v>1</v>
      </c>
      <c r="D211" s="16">
        <v>4</v>
      </c>
      <c r="E211" s="17">
        <f t="shared" si="27"/>
        <v>1.5216068167985393E-4</v>
      </c>
      <c r="F211" s="17">
        <f t="shared" si="28"/>
        <v>4.0778876541951268E-4</v>
      </c>
      <c r="G211" s="17">
        <f t="shared" si="30"/>
        <v>3</v>
      </c>
      <c r="H211" s="17">
        <f t="shared" si="29"/>
        <v>4.5648204503956179E-4</v>
      </c>
    </row>
    <row r="212" spans="1:8" x14ac:dyDescent="0.2">
      <c r="A212" s="14"/>
      <c r="B212" s="15" t="s">
        <v>193</v>
      </c>
      <c r="C212" s="16">
        <v>1</v>
      </c>
      <c r="D212" s="16">
        <v>1</v>
      </c>
      <c r="E212" s="17">
        <f t="shared" si="27"/>
        <v>1.5216068167985393E-4</v>
      </c>
      <c r="F212" s="17">
        <f t="shared" si="28"/>
        <v>1.0194719135487817E-4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194</v>
      </c>
      <c r="C213" s="16">
        <v>140</v>
      </c>
      <c r="D213" s="16">
        <v>50</v>
      </c>
      <c r="E213" s="17">
        <f t="shared" si="27"/>
        <v>2.130249543517955E-2</v>
      </c>
      <c r="F213" s="17">
        <f t="shared" si="28"/>
        <v>5.0973595677439084E-3</v>
      </c>
      <c r="G213" s="17">
        <f t="shared" si="30"/>
        <v>-0.6428571428571429</v>
      </c>
      <c r="H213" s="17">
        <f t="shared" si="29"/>
        <v>-1.3694461351186854E-2</v>
      </c>
    </row>
    <row r="214" spans="1:8" x14ac:dyDescent="0.2">
      <c r="A214" s="14"/>
      <c r="B214" s="15" t="s">
        <v>195</v>
      </c>
      <c r="C214" s="16">
        <v>6</v>
      </c>
      <c r="D214" s="16">
        <v>11</v>
      </c>
      <c r="E214" s="17">
        <f t="shared" si="27"/>
        <v>9.1296409007912357E-4</v>
      </c>
      <c r="F214" s="17">
        <f t="shared" si="28"/>
        <v>1.12141910490366E-3</v>
      </c>
      <c r="G214" s="17">
        <f t="shared" si="30"/>
        <v>0.83333333333333337</v>
      </c>
      <c r="H214" s="17">
        <f t="shared" si="29"/>
        <v>7.608034083992697E-4</v>
      </c>
    </row>
    <row r="215" spans="1:8" ht="25.5" x14ac:dyDescent="0.2">
      <c r="A215" s="14"/>
      <c r="B215" s="15" t="s">
        <v>196</v>
      </c>
      <c r="C215" s="16">
        <v>5</v>
      </c>
      <c r="D215" s="16">
        <v>0</v>
      </c>
      <c r="E215" s="17">
        <f t="shared" si="27"/>
        <v>7.6080340839926959E-4</v>
      </c>
      <c r="F215" s="17" t="str">
        <f t="shared" si="28"/>
        <v/>
      </c>
      <c r="G215" s="17">
        <f t="shared" si="30"/>
        <v>-1</v>
      </c>
      <c r="H215" s="17">
        <f t="shared" si="29"/>
        <v>-7.6080340839926959E-4</v>
      </c>
    </row>
    <row r="216" spans="1:8" ht="25.5" x14ac:dyDescent="0.2">
      <c r="A216" s="14"/>
      <c r="B216" s="15" t="s">
        <v>197</v>
      </c>
      <c r="C216" s="16">
        <v>4</v>
      </c>
      <c r="D216" s="16">
        <v>30</v>
      </c>
      <c r="E216" s="17">
        <f t="shared" si="27"/>
        <v>6.0864272671941571E-4</v>
      </c>
      <c r="F216" s="17">
        <f t="shared" si="28"/>
        <v>3.0584157406463451E-3</v>
      </c>
      <c r="G216" s="17">
        <f t="shared" si="30"/>
        <v>6.5</v>
      </c>
      <c r="H216" s="17">
        <f t="shared" si="29"/>
        <v>3.9561777236762023E-3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69</v>
      </c>
      <c r="E218" s="17" t="str">
        <f t="shared" si="27"/>
        <v/>
      </c>
      <c r="F218" s="17">
        <f t="shared" si="28"/>
        <v>7.0343562034865942E-3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1</v>
      </c>
      <c r="D219" s="16">
        <v>1</v>
      </c>
      <c r="E219" s="17">
        <f t="shared" si="27"/>
        <v>1.5216068167985393E-4</v>
      </c>
      <c r="F219" s="17">
        <f t="shared" si="28"/>
        <v>1.0194719135487817E-4</v>
      </c>
      <c r="G219" s="17">
        <f t="shared" si="30"/>
        <v>0</v>
      </c>
      <c r="H219" s="17">
        <f t="shared" si="29"/>
        <v>0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3</v>
      </c>
      <c r="D221" s="16">
        <v>0</v>
      </c>
      <c r="E221" s="17">
        <f t="shared" si="27"/>
        <v>4.5648204503956179E-4</v>
      </c>
      <c r="F221" s="17" t="str">
        <f t="shared" si="28"/>
        <v/>
      </c>
      <c r="G221" s="17">
        <f t="shared" si="30"/>
        <v>-1</v>
      </c>
      <c r="H221" s="17">
        <f t="shared" si="29"/>
        <v>-4.5648204503956179E-4</v>
      </c>
    </row>
    <row r="222" spans="1:8" x14ac:dyDescent="0.2">
      <c r="A222" s="14"/>
      <c r="B222" s="15" t="s">
        <v>203</v>
      </c>
      <c r="C222" s="16">
        <v>1</v>
      </c>
      <c r="D222" s="16">
        <v>2</v>
      </c>
      <c r="E222" s="17">
        <f t="shared" si="27"/>
        <v>1.5216068167985393E-4</v>
      </c>
      <c r="F222" s="17">
        <f t="shared" si="28"/>
        <v>2.0389438270975634E-4</v>
      </c>
      <c r="G222" s="17">
        <f t="shared" si="30"/>
        <v>1</v>
      </c>
      <c r="H222" s="17">
        <f t="shared" si="29"/>
        <v>1.5216068167985393E-4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1</v>
      </c>
      <c r="D224" s="16">
        <v>1</v>
      </c>
      <c r="E224" s="17">
        <f t="shared" si="27"/>
        <v>1.5216068167985393E-4</v>
      </c>
      <c r="F224" s="17">
        <f t="shared" si="28"/>
        <v>1.0194719135487817E-4</v>
      </c>
      <c r="G224" s="17">
        <f t="shared" si="30"/>
        <v>0</v>
      </c>
      <c r="H224" s="17">
        <f t="shared" si="29"/>
        <v>0</v>
      </c>
    </row>
    <row r="225" spans="1:8" x14ac:dyDescent="0.2">
      <c r="A225" s="14"/>
      <c r="B225" s="15" t="s">
        <v>206</v>
      </c>
      <c r="C225" s="16">
        <v>562</v>
      </c>
      <c r="D225" s="16">
        <v>1141</v>
      </c>
      <c r="E225" s="17">
        <f t="shared" si="27"/>
        <v>8.5514303104077913E-2</v>
      </c>
      <c r="F225" s="17">
        <f t="shared" si="28"/>
        <v>0.11632174533591599</v>
      </c>
      <c r="G225" s="17">
        <f t="shared" si="30"/>
        <v>1.0302491103202847</v>
      </c>
      <c r="H225" s="17">
        <f t="shared" si="29"/>
        <v>8.810103469263543E-2</v>
      </c>
    </row>
    <row r="226" spans="1:8" x14ac:dyDescent="0.2">
      <c r="A226" s="14"/>
      <c r="B226" s="15" t="s">
        <v>207</v>
      </c>
      <c r="C226" s="16">
        <v>2</v>
      </c>
      <c r="D226" s="16">
        <v>6</v>
      </c>
      <c r="E226" s="17">
        <f t="shared" si="27"/>
        <v>3.0432136335970786E-4</v>
      </c>
      <c r="F226" s="17">
        <f t="shared" si="28"/>
        <v>6.1168314812926907E-4</v>
      </c>
      <c r="G226" s="17">
        <f t="shared" si="30"/>
        <v>2</v>
      </c>
      <c r="H226" s="17">
        <f t="shared" si="29"/>
        <v>6.0864272671941571E-4</v>
      </c>
    </row>
    <row r="227" spans="1:8" x14ac:dyDescent="0.2">
      <c r="A227" s="14"/>
      <c r="B227" s="15" t="s">
        <v>208</v>
      </c>
      <c r="C227" s="16">
        <v>1</v>
      </c>
      <c r="D227" s="16">
        <v>0</v>
      </c>
      <c r="E227" s="17">
        <f t="shared" si="27"/>
        <v>1.5216068167985393E-4</v>
      </c>
      <c r="F227" s="17" t="str">
        <f t="shared" si="28"/>
        <v/>
      </c>
      <c r="G227" s="17">
        <f t="shared" si="30"/>
        <v>-1</v>
      </c>
      <c r="H227" s="17">
        <f t="shared" si="29"/>
        <v>-1.5216068167985393E-4</v>
      </c>
    </row>
    <row r="228" spans="1:8" x14ac:dyDescent="0.2">
      <c r="A228" s="14"/>
      <c r="B228" s="15" t="s">
        <v>209</v>
      </c>
      <c r="C228" s="16">
        <v>5</v>
      </c>
      <c r="D228" s="16">
        <v>0</v>
      </c>
      <c r="E228" s="17">
        <f t="shared" si="27"/>
        <v>7.6080340839926959E-4</v>
      </c>
      <c r="F228" s="17" t="str">
        <f t="shared" si="28"/>
        <v/>
      </c>
      <c r="G228" s="17">
        <f t="shared" si="30"/>
        <v>-1</v>
      </c>
      <c r="H228" s="17">
        <f t="shared" si="29"/>
        <v>-7.6080340839926959E-4</v>
      </c>
    </row>
    <row r="229" spans="1:8" x14ac:dyDescent="0.2">
      <c r="A229" s="14"/>
      <c r="B229" s="15" t="s">
        <v>210</v>
      </c>
      <c r="C229" s="16">
        <v>1</v>
      </c>
      <c r="D229" s="16">
        <v>1</v>
      </c>
      <c r="E229" s="17">
        <f t="shared" si="27"/>
        <v>1.5216068167985393E-4</v>
      </c>
      <c r="F229" s="17">
        <f t="shared" si="28"/>
        <v>1.0194719135487817E-4</v>
      </c>
      <c r="G229" s="17">
        <f t="shared" si="30"/>
        <v>0</v>
      </c>
      <c r="H229" s="17">
        <f t="shared" si="29"/>
        <v>0</v>
      </c>
    </row>
    <row r="230" spans="1:8" x14ac:dyDescent="0.2">
      <c r="A230" s="14"/>
      <c r="B230" s="15" t="s">
        <v>211</v>
      </c>
      <c r="C230" s="16">
        <v>4</v>
      </c>
      <c r="D230" s="16">
        <v>5</v>
      </c>
      <c r="E230" s="17">
        <f t="shared" si="27"/>
        <v>6.0864272671941571E-4</v>
      </c>
      <c r="F230" s="17">
        <f t="shared" si="28"/>
        <v>5.0973595677439082E-4</v>
      </c>
      <c r="G230" s="17">
        <f t="shared" si="30"/>
        <v>0.25</v>
      </c>
      <c r="H230" s="17">
        <f t="shared" si="29"/>
        <v>1.5216068167985393E-4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15</v>
      </c>
      <c r="E232" s="17" t="str">
        <f t="shared" si="27"/>
        <v/>
      </c>
      <c r="F232" s="17">
        <f t="shared" si="28"/>
        <v>1.5292078703231726E-3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5</v>
      </c>
      <c r="D233" s="16">
        <v>1</v>
      </c>
      <c r="E233" s="17">
        <f t="shared" si="27"/>
        <v>7.6080340839926959E-4</v>
      </c>
      <c r="F233" s="17">
        <f t="shared" si="28"/>
        <v>1.0194719135487817E-4</v>
      </c>
      <c r="G233" s="17">
        <f t="shared" si="30"/>
        <v>-0.8</v>
      </c>
      <c r="H233" s="17">
        <f t="shared" si="29"/>
        <v>-6.0864272671941571E-4</v>
      </c>
    </row>
    <row r="234" spans="1:8" x14ac:dyDescent="0.2">
      <c r="A234" s="14"/>
      <c r="B234" s="15" t="s">
        <v>215</v>
      </c>
      <c r="C234" s="16">
        <v>2</v>
      </c>
      <c r="D234" s="16">
        <v>0</v>
      </c>
      <c r="E234" s="17">
        <f t="shared" si="27"/>
        <v>3.0432136335970786E-4</v>
      </c>
      <c r="F234" s="17" t="str">
        <f t="shared" si="28"/>
        <v/>
      </c>
      <c r="G234" s="17">
        <f t="shared" si="30"/>
        <v>-1</v>
      </c>
      <c r="H234" s="17">
        <f t="shared" si="29"/>
        <v>-3.0432136335970786E-4</v>
      </c>
    </row>
    <row r="235" spans="1:8" x14ac:dyDescent="0.2">
      <c r="A235" s="14"/>
      <c r="B235" s="15" t="s">
        <v>216</v>
      </c>
      <c r="C235" s="16">
        <v>2</v>
      </c>
      <c r="D235" s="16">
        <v>1</v>
      </c>
      <c r="E235" s="17">
        <f t="shared" si="27"/>
        <v>3.0432136335970786E-4</v>
      </c>
      <c r="F235" s="17">
        <f t="shared" si="28"/>
        <v>1.0194719135487817E-4</v>
      </c>
      <c r="G235" s="17">
        <f t="shared" si="30"/>
        <v>-0.5</v>
      </c>
      <c r="H235" s="17">
        <f t="shared" si="29"/>
        <v>-1.5216068167985393E-4</v>
      </c>
    </row>
    <row r="236" spans="1:8" ht="25.5" x14ac:dyDescent="0.2">
      <c r="A236" s="14"/>
      <c r="B236" s="15" t="s">
        <v>217</v>
      </c>
      <c r="C236" s="16">
        <v>13</v>
      </c>
      <c r="D236" s="16">
        <v>13</v>
      </c>
      <c r="E236" s="17">
        <f t="shared" si="27"/>
        <v>1.9780888618381011E-3</v>
      </c>
      <c r="F236" s="17">
        <f t="shared" si="28"/>
        <v>1.3253134876134163E-3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135</v>
      </c>
      <c r="D238" s="16">
        <v>62</v>
      </c>
      <c r="E238" s="17">
        <f t="shared" si="31"/>
        <v>2.054169202678028E-2</v>
      </c>
      <c r="F238" s="17">
        <f t="shared" si="32"/>
        <v>6.320725864002447E-3</v>
      </c>
      <c r="G238" s="17">
        <f t="shared" ref="G238:G269" si="34">+IF(AND(C238=0,D238=0)," ",IF(C238=0,1,IF(D238=0,-1,(D238-C238)/C238)))</f>
        <v>-0.54074074074074074</v>
      </c>
      <c r="H238" s="17">
        <f t="shared" si="33"/>
        <v>-1.1107729762629337E-2</v>
      </c>
    </row>
    <row r="239" spans="1:8" x14ac:dyDescent="0.2">
      <c r="A239" s="14"/>
      <c r="B239" s="15" t="s">
        <v>220</v>
      </c>
      <c r="C239" s="16">
        <v>1</v>
      </c>
      <c r="D239" s="16">
        <v>1</v>
      </c>
      <c r="E239" s="17">
        <f t="shared" si="31"/>
        <v>1.5216068167985393E-4</v>
      </c>
      <c r="F239" s="17">
        <f t="shared" si="32"/>
        <v>1.0194719135487817E-4</v>
      </c>
      <c r="G239" s="17">
        <f t="shared" si="34"/>
        <v>0</v>
      </c>
      <c r="H239" s="17">
        <f t="shared" si="33"/>
        <v>0</v>
      </c>
    </row>
    <row r="240" spans="1:8" ht="25.5" x14ac:dyDescent="0.2">
      <c r="A240" s="14"/>
      <c r="B240" s="15" t="s">
        <v>221</v>
      </c>
      <c r="C240" s="16">
        <v>1</v>
      </c>
      <c r="D240" s="16">
        <v>1</v>
      </c>
      <c r="E240" s="17">
        <f t="shared" si="31"/>
        <v>1.5216068167985393E-4</v>
      </c>
      <c r="F240" s="17">
        <f t="shared" si="32"/>
        <v>1.0194719135487817E-4</v>
      </c>
      <c r="G240" s="17">
        <f t="shared" si="34"/>
        <v>0</v>
      </c>
      <c r="H240" s="17">
        <f t="shared" si="33"/>
        <v>0</v>
      </c>
    </row>
    <row r="241" spans="1:8" x14ac:dyDescent="0.2">
      <c r="A241" s="14"/>
      <c r="B241" s="15" t="s">
        <v>222</v>
      </c>
      <c r="C241" s="16">
        <v>25</v>
      </c>
      <c r="D241" s="16">
        <v>16</v>
      </c>
      <c r="E241" s="17">
        <f t="shared" si="31"/>
        <v>3.8040170419963481E-3</v>
      </c>
      <c r="F241" s="17">
        <f t="shared" si="32"/>
        <v>1.6311550616780507E-3</v>
      </c>
      <c r="G241" s="17">
        <f t="shared" si="34"/>
        <v>-0.36</v>
      </c>
      <c r="H241" s="17">
        <f t="shared" si="33"/>
        <v>-1.3694461351186852E-3</v>
      </c>
    </row>
    <row r="242" spans="1:8" x14ac:dyDescent="0.2">
      <c r="A242" s="14"/>
      <c r="B242" s="15" t="s">
        <v>223</v>
      </c>
      <c r="C242" s="16">
        <v>0</v>
      </c>
      <c r="D242" s="16">
        <v>1</v>
      </c>
      <c r="E242" s="17" t="str">
        <f t="shared" si="31"/>
        <v/>
      </c>
      <c r="F242" s="17">
        <f t="shared" si="32"/>
        <v>1.0194719135487817E-4</v>
      </c>
      <c r="G242" s="17">
        <f t="shared" si="34"/>
        <v>1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16</v>
      </c>
      <c r="D243" s="16">
        <v>17</v>
      </c>
      <c r="E243" s="17">
        <f t="shared" si="31"/>
        <v>2.4345709068776629E-3</v>
      </c>
      <c r="F243" s="17">
        <f t="shared" si="32"/>
        <v>1.7331022530329288E-3</v>
      </c>
      <c r="G243" s="17">
        <f t="shared" si="34"/>
        <v>6.25E-2</v>
      </c>
      <c r="H243" s="17">
        <f t="shared" si="33"/>
        <v>1.5216068167985393E-4</v>
      </c>
    </row>
    <row r="244" spans="1:8" x14ac:dyDescent="0.2">
      <c r="A244" s="14"/>
      <c r="B244" s="15" t="s">
        <v>225</v>
      </c>
      <c r="C244" s="16">
        <v>42</v>
      </c>
      <c r="D244" s="16">
        <v>37</v>
      </c>
      <c r="E244" s="17">
        <f t="shared" si="31"/>
        <v>6.3907486305538651E-3</v>
      </c>
      <c r="F244" s="17">
        <f t="shared" si="32"/>
        <v>3.7720460801304923E-3</v>
      </c>
      <c r="G244" s="17">
        <f t="shared" si="34"/>
        <v>-0.11904761904761904</v>
      </c>
      <c r="H244" s="17">
        <f t="shared" si="33"/>
        <v>-7.6080340839926959E-4</v>
      </c>
    </row>
    <row r="245" spans="1:8" ht="25.5" x14ac:dyDescent="0.2">
      <c r="A245" s="14"/>
      <c r="B245" s="15" t="s">
        <v>226</v>
      </c>
      <c r="C245" s="16">
        <v>1</v>
      </c>
      <c r="D245" s="16">
        <v>1</v>
      </c>
      <c r="E245" s="17">
        <f t="shared" si="31"/>
        <v>1.5216068167985393E-4</v>
      </c>
      <c r="F245" s="17">
        <f t="shared" si="32"/>
        <v>1.0194719135487817E-4</v>
      </c>
      <c r="G245" s="17">
        <f t="shared" si="34"/>
        <v>0</v>
      </c>
      <c r="H245" s="17">
        <f t="shared" si="33"/>
        <v>0</v>
      </c>
    </row>
    <row r="246" spans="1:8" x14ac:dyDescent="0.2">
      <c r="A246" s="14"/>
      <c r="B246" s="15" t="s">
        <v>227</v>
      </c>
      <c r="C246" s="16">
        <v>5</v>
      </c>
      <c r="D246" s="16">
        <v>6</v>
      </c>
      <c r="E246" s="17">
        <f t="shared" si="31"/>
        <v>7.6080340839926959E-4</v>
      </c>
      <c r="F246" s="17">
        <f t="shared" si="32"/>
        <v>6.1168314812926907E-4</v>
      </c>
      <c r="G246" s="17">
        <f t="shared" si="34"/>
        <v>0.2</v>
      </c>
      <c r="H246" s="17">
        <f t="shared" si="33"/>
        <v>1.5216068167985393E-4</v>
      </c>
    </row>
    <row r="247" spans="1:8" ht="25.5" x14ac:dyDescent="0.2">
      <c r="A247" s="14"/>
      <c r="B247" s="15" t="s">
        <v>228</v>
      </c>
      <c r="C247" s="16">
        <v>4</v>
      </c>
      <c r="D247" s="16">
        <v>3</v>
      </c>
      <c r="E247" s="17">
        <f t="shared" si="31"/>
        <v>6.0864272671941571E-4</v>
      </c>
      <c r="F247" s="17">
        <f t="shared" si="32"/>
        <v>3.0584157406463453E-4</v>
      </c>
      <c r="G247" s="17">
        <f t="shared" si="34"/>
        <v>-0.25</v>
      </c>
      <c r="H247" s="17">
        <f t="shared" si="33"/>
        <v>-1.5216068167985393E-4</v>
      </c>
    </row>
    <row r="248" spans="1:8" x14ac:dyDescent="0.2">
      <c r="A248" s="14"/>
      <c r="B248" s="15" t="s">
        <v>229</v>
      </c>
      <c r="C248" s="16">
        <v>5</v>
      </c>
      <c r="D248" s="16">
        <v>6</v>
      </c>
      <c r="E248" s="17">
        <f t="shared" si="31"/>
        <v>7.6080340839926959E-4</v>
      </c>
      <c r="F248" s="17">
        <f t="shared" si="32"/>
        <v>6.1168314812926907E-4</v>
      </c>
      <c r="G248" s="17">
        <f t="shared" si="34"/>
        <v>0.2</v>
      </c>
      <c r="H248" s="17">
        <f t="shared" si="33"/>
        <v>1.5216068167985393E-4</v>
      </c>
    </row>
    <row r="249" spans="1:8" x14ac:dyDescent="0.2">
      <c r="A249" s="14"/>
      <c r="B249" s="15" t="s">
        <v>230</v>
      </c>
      <c r="C249" s="16">
        <v>16</v>
      </c>
      <c r="D249" s="16">
        <v>6</v>
      </c>
      <c r="E249" s="17">
        <f t="shared" si="31"/>
        <v>2.4345709068776629E-3</v>
      </c>
      <c r="F249" s="17">
        <f t="shared" si="32"/>
        <v>6.1168314812926907E-4</v>
      </c>
      <c r="G249" s="17">
        <f t="shared" si="34"/>
        <v>-0.625</v>
      </c>
      <c r="H249" s="17">
        <f t="shared" si="33"/>
        <v>-1.5216068167985394E-3</v>
      </c>
    </row>
    <row r="250" spans="1:8" x14ac:dyDescent="0.2">
      <c r="A250" s="14"/>
      <c r="B250" s="15" t="s">
        <v>231</v>
      </c>
      <c r="C250" s="16">
        <v>6</v>
      </c>
      <c r="D250" s="16">
        <v>26</v>
      </c>
      <c r="E250" s="17">
        <f t="shared" si="31"/>
        <v>9.1296409007912357E-4</v>
      </c>
      <c r="F250" s="17">
        <f t="shared" si="32"/>
        <v>2.6506269752268326E-3</v>
      </c>
      <c r="G250" s="17">
        <f t="shared" si="34"/>
        <v>3.3333333333333335</v>
      </c>
      <c r="H250" s="17">
        <f t="shared" si="33"/>
        <v>3.0432136335970788E-3</v>
      </c>
    </row>
    <row r="251" spans="1:8" x14ac:dyDescent="0.2">
      <c r="A251" s="14"/>
      <c r="B251" s="15" t="s">
        <v>232</v>
      </c>
      <c r="C251" s="16">
        <v>2</v>
      </c>
      <c r="D251" s="16">
        <v>0</v>
      </c>
      <c r="E251" s="17">
        <f t="shared" si="31"/>
        <v>3.0432136335970786E-4</v>
      </c>
      <c r="F251" s="17" t="str">
        <f t="shared" si="32"/>
        <v/>
      </c>
      <c r="G251" s="17">
        <f t="shared" si="34"/>
        <v>-1</v>
      </c>
      <c r="H251" s="17">
        <f t="shared" si="33"/>
        <v>-3.0432136335970786E-4</v>
      </c>
    </row>
    <row r="252" spans="1:8" ht="25.5" x14ac:dyDescent="0.2">
      <c r="A252" s="14"/>
      <c r="B252" s="15" t="s">
        <v>233</v>
      </c>
      <c r="C252" s="16">
        <v>1</v>
      </c>
      <c r="D252" s="16">
        <v>1</v>
      </c>
      <c r="E252" s="17">
        <f t="shared" si="31"/>
        <v>1.5216068167985393E-4</v>
      </c>
      <c r="F252" s="17">
        <f t="shared" si="32"/>
        <v>1.0194719135487817E-4</v>
      </c>
      <c r="G252" s="17">
        <f t="shared" si="34"/>
        <v>0</v>
      </c>
      <c r="H252" s="17">
        <f t="shared" si="33"/>
        <v>0</v>
      </c>
    </row>
    <row r="253" spans="1:8" ht="25.5" x14ac:dyDescent="0.2">
      <c r="A253" s="14"/>
      <c r="B253" s="15" t="s">
        <v>234</v>
      </c>
      <c r="C253" s="16">
        <v>10</v>
      </c>
      <c r="D253" s="16">
        <v>4</v>
      </c>
      <c r="E253" s="17">
        <f t="shared" si="31"/>
        <v>1.5216068167985392E-3</v>
      </c>
      <c r="F253" s="17">
        <f t="shared" si="32"/>
        <v>4.0778876541951268E-4</v>
      </c>
      <c r="G253" s="17">
        <f t="shared" si="34"/>
        <v>-0.6</v>
      </c>
      <c r="H253" s="17">
        <f t="shared" si="33"/>
        <v>-9.1296409007912346E-4</v>
      </c>
    </row>
    <row r="254" spans="1:8" x14ac:dyDescent="0.2">
      <c r="A254" s="14"/>
      <c r="B254" s="15" t="s">
        <v>235</v>
      </c>
      <c r="C254" s="16">
        <v>1</v>
      </c>
      <c r="D254" s="16">
        <v>0</v>
      </c>
      <c r="E254" s="17">
        <f t="shared" si="31"/>
        <v>1.5216068167985393E-4</v>
      </c>
      <c r="F254" s="17" t="str">
        <f t="shared" si="32"/>
        <v/>
      </c>
      <c r="G254" s="17">
        <f t="shared" si="34"/>
        <v>-1</v>
      </c>
      <c r="H254" s="17">
        <f t="shared" si="33"/>
        <v>-1.5216068167985393E-4</v>
      </c>
    </row>
    <row r="255" spans="1:8" ht="25.5" x14ac:dyDescent="0.2">
      <c r="A255" s="14"/>
      <c r="B255" s="15" t="s">
        <v>236</v>
      </c>
      <c r="C255" s="16">
        <v>3</v>
      </c>
      <c r="D255" s="16">
        <v>1</v>
      </c>
      <c r="E255" s="17">
        <f t="shared" si="31"/>
        <v>4.5648204503956179E-4</v>
      </c>
      <c r="F255" s="17">
        <f t="shared" si="32"/>
        <v>1.0194719135487817E-4</v>
      </c>
      <c r="G255" s="17">
        <f t="shared" si="34"/>
        <v>-0.66666666666666663</v>
      </c>
      <c r="H255" s="17">
        <f t="shared" si="33"/>
        <v>-3.0432136335970786E-4</v>
      </c>
    </row>
    <row r="256" spans="1:8" x14ac:dyDescent="0.2">
      <c r="A256" s="14"/>
      <c r="B256" s="15" t="s">
        <v>237</v>
      </c>
      <c r="C256" s="16">
        <v>1</v>
      </c>
      <c r="D256" s="16">
        <v>1</v>
      </c>
      <c r="E256" s="17">
        <f t="shared" si="31"/>
        <v>1.5216068167985393E-4</v>
      </c>
      <c r="F256" s="17">
        <f t="shared" si="32"/>
        <v>1.0194719135487817E-4</v>
      </c>
      <c r="G256" s="17">
        <f t="shared" si="34"/>
        <v>0</v>
      </c>
      <c r="H256" s="17">
        <f t="shared" si="33"/>
        <v>0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1</v>
      </c>
      <c r="D258" s="16">
        <v>1</v>
      </c>
      <c r="E258" s="17">
        <f t="shared" si="31"/>
        <v>1.5216068167985393E-4</v>
      </c>
      <c r="F258" s="17">
        <f t="shared" si="32"/>
        <v>1.0194719135487817E-4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239</v>
      </c>
      <c r="C259" s="16">
        <v>29</v>
      </c>
      <c r="D259" s="16">
        <v>39</v>
      </c>
      <c r="E259" s="17">
        <f t="shared" si="31"/>
        <v>4.412659768715764E-3</v>
      </c>
      <c r="F259" s="17">
        <f t="shared" si="32"/>
        <v>3.9759404628402486E-3</v>
      </c>
      <c r="G259" s="17">
        <f t="shared" si="34"/>
        <v>0.34482758620689657</v>
      </c>
      <c r="H259" s="17">
        <f t="shared" si="33"/>
        <v>1.5216068167985394E-3</v>
      </c>
    </row>
    <row r="260" spans="1:8" x14ac:dyDescent="0.2">
      <c r="A260" s="14"/>
      <c r="B260" s="15" t="s">
        <v>240</v>
      </c>
      <c r="C260" s="16">
        <v>6</v>
      </c>
      <c r="D260" s="16">
        <v>3</v>
      </c>
      <c r="E260" s="17">
        <f t="shared" si="31"/>
        <v>9.1296409007912357E-4</v>
      </c>
      <c r="F260" s="17">
        <f t="shared" si="32"/>
        <v>3.0584157406463453E-4</v>
      </c>
      <c r="G260" s="17">
        <f t="shared" si="34"/>
        <v>-0.5</v>
      </c>
      <c r="H260" s="17">
        <f t="shared" si="33"/>
        <v>-4.5648204503956179E-4</v>
      </c>
    </row>
    <row r="261" spans="1:8" x14ac:dyDescent="0.2">
      <c r="A261" s="14"/>
      <c r="B261" s="15" t="s">
        <v>241</v>
      </c>
      <c r="C261" s="16">
        <v>1</v>
      </c>
      <c r="D261" s="16">
        <v>2</v>
      </c>
      <c r="E261" s="17">
        <f t="shared" si="31"/>
        <v>1.5216068167985393E-4</v>
      </c>
      <c r="F261" s="17">
        <f t="shared" si="32"/>
        <v>2.0389438270975634E-4</v>
      </c>
      <c r="G261" s="17">
        <f t="shared" si="34"/>
        <v>1</v>
      </c>
      <c r="H261" s="17">
        <f t="shared" si="33"/>
        <v>1.5216068167985393E-4</v>
      </c>
    </row>
    <row r="262" spans="1:8" x14ac:dyDescent="0.2">
      <c r="A262" s="14"/>
      <c r="B262" s="15" t="s">
        <v>242</v>
      </c>
      <c r="C262" s="16">
        <v>15</v>
      </c>
      <c r="D262" s="16">
        <v>18</v>
      </c>
      <c r="E262" s="17">
        <f t="shared" si="31"/>
        <v>2.2824102251978091E-3</v>
      </c>
      <c r="F262" s="17">
        <f t="shared" si="32"/>
        <v>1.8350494443878072E-3</v>
      </c>
      <c r="G262" s="17">
        <f t="shared" si="34"/>
        <v>0.2</v>
      </c>
      <c r="H262" s="17">
        <f t="shared" si="33"/>
        <v>4.5648204503956184E-4</v>
      </c>
    </row>
    <row r="263" spans="1:8" x14ac:dyDescent="0.2">
      <c r="A263" s="14"/>
      <c r="B263" s="15" t="s">
        <v>243</v>
      </c>
      <c r="C263" s="16">
        <v>1</v>
      </c>
      <c r="D263" s="16">
        <v>2</v>
      </c>
      <c r="E263" s="17">
        <f t="shared" si="31"/>
        <v>1.5216068167985393E-4</v>
      </c>
      <c r="F263" s="17">
        <f t="shared" si="32"/>
        <v>2.0389438270975634E-4</v>
      </c>
      <c r="G263" s="17">
        <f t="shared" si="34"/>
        <v>1</v>
      </c>
      <c r="H263" s="17">
        <f t="shared" si="33"/>
        <v>1.5216068167985393E-4</v>
      </c>
    </row>
    <row r="264" spans="1:8" x14ac:dyDescent="0.2">
      <c r="A264" s="14"/>
      <c r="B264" s="15" t="s">
        <v>244</v>
      </c>
      <c r="C264" s="16">
        <v>49</v>
      </c>
      <c r="D264" s="16">
        <v>115</v>
      </c>
      <c r="E264" s="17">
        <f t="shared" si="31"/>
        <v>7.4558734023128428E-3</v>
      </c>
      <c r="F264" s="17">
        <f t="shared" si="32"/>
        <v>1.1723927005810989E-2</v>
      </c>
      <c r="G264" s="17">
        <f t="shared" si="34"/>
        <v>1.346938775510204</v>
      </c>
      <c r="H264" s="17">
        <f t="shared" si="33"/>
        <v>1.004260499087036E-2</v>
      </c>
    </row>
    <row r="265" spans="1:8" x14ac:dyDescent="0.2">
      <c r="A265" s="14"/>
      <c r="B265" s="15" t="s">
        <v>245</v>
      </c>
      <c r="C265" s="16">
        <v>5</v>
      </c>
      <c r="D265" s="16">
        <v>1</v>
      </c>
      <c r="E265" s="17">
        <f t="shared" si="31"/>
        <v>7.6080340839926959E-4</v>
      </c>
      <c r="F265" s="17">
        <f t="shared" si="32"/>
        <v>1.0194719135487817E-4</v>
      </c>
      <c r="G265" s="17">
        <f t="shared" si="34"/>
        <v>-0.8</v>
      </c>
      <c r="H265" s="17">
        <f t="shared" si="33"/>
        <v>-6.0864272671941571E-4</v>
      </c>
    </row>
    <row r="266" spans="1:8" x14ac:dyDescent="0.2">
      <c r="A266" s="14"/>
      <c r="B266" s="15" t="s">
        <v>246</v>
      </c>
      <c r="C266" s="16">
        <v>2</v>
      </c>
      <c r="D266" s="16">
        <v>0</v>
      </c>
      <c r="E266" s="17">
        <f t="shared" si="31"/>
        <v>3.0432136335970786E-4</v>
      </c>
      <c r="F266" s="17" t="str">
        <f t="shared" si="32"/>
        <v/>
      </c>
      <c r="G266" s="17">
        <f t="shared" si="34"/>
        <v>-1</v>
      </c>
      <c r="H266" s="17">
        <f t="shared" si="33"/>
        <v>-3.0432136335970786E-4</v>
      </c>
    </row>
    <row r="267" spans="1:8" x14ac:dyDescent="0.2">
      <c r="A267" s="14"/>
      <c r="B267" s="15" t="s">
        <v>247</v>
      </c>
      <c r="C267" s="16">
        <v>2</v>
      </c>
      <c r="D267" s="16">
        <v>2</v>
      </c>
      <c r="E267" s="17">
        <f t="shared" si="31"/>
        <v>3.0432136335970786E-4</v>
      </c>
      <c r="F267" s="17">
        <f t="shared" si="32"/>
        <v>2.0389438270975634E-4</v>
      </c>
      <c r="G267" s="17">
        <f t="shared" si="34"/>
        <v>0</v>
      </c>
      <c r="H267" s="17">
        <f t="shared" si="33"/>
        <v>0</v>
      </c>
    </row>
    <row r="268" spans="1:8" x14ac:dyDescent="0.2">
      <c r="A268" s="14"/>
      <c r="B268" s="15" t="s">
        <v>248</v>
      </c>
      <c r="C268" s="16">
        <v>1</v>
      </c>
      <c r="D268" s="16">
        <v>20</v>
      </c>
      <c r="E268" s="17">
        <f t="shared" si="31"/>
        <v>1.5216068167985393E-4</v>
      </c>
      <c r="F268" s="17">
        <f t="shared" si="32"/>
        <v>2.0389438270975633E-3</v>
      </c>
      <c r="G268" s="17">
        <f t="shared" si="34"/>
        <v>19</v>
      </c>
      <c r="H268" s="17">
        <f t="shared" si="33"/>
        <v>2.8910529519172246E-3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13</v>
      </c>
      <c r="D270" s="16">
        <v>2</v>
      </c>
      <c r="E270" s="17">
        <f t="shared" si="35"/>
        <v>1.9780888618381011E-3</v>
      </c>
      <c r="F270" s="17">
        <f t="shared" si="36"/>
        <v>2.0389438270975634E-4</v>
      </c>
      <c r="G270" s="17">
        <f t="shared" ref="G270:G301" si="38">+IF(AND(C270=0,D270=0)," ",IF(C270=0,1,IF(D270=0,-1,(D270-C270)/C270)))</f>
        <v>-0.84615384615384615</v>
      </c>
      <c r="H270" s="17">
        <f t="shared" si="37"/>
        <v>-1.6737674984783932E-3</v>
      </c>
    </row>
    <row r="271" spans="1:8" x14ac:dyDescent="0.2">
      <c r="A271" s="14"/>
      <c r="B271" s="15" t="s">
        <v>251</v>
      </c>
      <c r="C271" s="16">
        <v>47</v>
      </c>
      <c r="D271" s="16">
        <v>39</v>
      </c>
      <c r="E271" s="17">
        <f t="shared" si="35"/>
        <v>7.1515520389531344E-3</v>
      </c>
      <c r="F271" s="17">
        <f t="shared" si="36"/>
        <v>3.9759404628402486E-3</v>
      </c>
      <c r="G271" s="17">
        <f t="shared" si="38"/>
        <v>-0.1702127659574468</v>
      </c>
      <c r="H271" s="17">
        <f t="shared" si="37"/>
        <v>-1.2172854534388314E-3</v>
      </c>
    </row>
    <row r="272" spans="1:8" x14ac:dyDescent="0.2">
      <c r="A272" s="14"/>
      <c r="B272" s="15" t="s">
        <v>252</v>
      </c>
      <c r="C272" s="16">
        <v>0</v>
      </c>
      <c r="D272" s="16">
        <v>2</v>
      </c>
      <c r="E272" s="17" t="str">
        <f t="shared" si="35"/>
        <v/>
      </c>
      <c r="F272" s="17">
        <f t="shared" si="36"/>
        <v>2.0389438270975634E-4</v>
      </c>
      <c r="G272" s="17">
        <f t="shared" si="38"/>
        <v>1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1</v>
      </c>
      <c r="D274" s="16">
        <v>0</v>
      </c>
      <c r="E274" s="17">
        <f t="shared" si="35"/>
        <v>1.5216068167985393E-4</v>
      </c>
      <c r="F274" s="17" t="str">
        <f t="shared" si="36"/>
        <v/>
      </c>
      <c r="G274" s="17">
        <f t="shared" si="38"/>
        <v>-1</v>
      </c>
      <c r="H274" s="17">
        <f t="shared" si="37"/>
        <v>-1.5216068167985393E-4</v>
      </c>
    </row>
    <row r="275" spans="1:8" x14ac:dyDescent="0.2">
      <c r="A275" s="14"/>
      <c r="B275" s="15" t="s">
        <v>255</v>
      </c>
      <c r="C275" s="16">
        <v>20</v>
      </c>
      <c r="D275" s="16">
        <v>12</v>
      </c>
      <c r="E275" s="17">
        <f t="shared" si="35"/>
        <v>3.0432136335970784E-3</v>
      </c>
      <c r="F275" s="17">
        <f t="shared" si="36"/>
        <v>1.2233662962585381E-3</v>
      </c>
      <c r="G275" s="17">
        <f t="shared" si="38"/>
        <v>-0.4</v>
      </c>
      <c r="H275" s="17">
        <f t="shared" si="37"/>
        <v>-1.2172854534388314E-3</v>
      </c>
    </row>
    <row r="276" spans="1:8" ht="25.5" x14ac:dyDescent="0.2">
      <c r="A276" s="14"/>
      <c r="B276" s="15" t="s">
        <v>256</v>
      </c>
      <c r="C276" s="16">
        <v>155</v>
      </c>
      <c r="D276" s="16">
        <v>139</v>
      </c>
      <c r="E276" s="17">
        <f t="shared" si="35"/>
        <v>2.358490566037736E-2</v>
      </c>
      <c r="F276" s="17">
        <f t="shared" si="36"/>
        <v>1.4170659598328066E-2</v>
      </c>
      <c r="G276" s="17">
        <f t="shared" si="38"/>
        <v>-0.1032258064516129</v>
      </c>
      <c r="H276" s="17">
        <f t="shared" si="37"/>
        <v>-2.4345709068776629E-3</v>
      </c>
    </row>
    <row r="277" spans="1:8" x14ac:dyDescent="0.2">
      <c r="A277" s="14"/>
      <c r="B277" s="15" t="s">
        <v>257</v>
      </c>
      <c r="C277" s="16">
        <v>21</v>
      </c>
      <c r="D277" s="16">
        <v>11</v>
      </c>
      <c r="E277" s="17">
        <f t="shared" si="35"/>
        <v>3.1953743152769326E-3</v>
      </c>
      <c r="F277" s="17">
        <f t="shared" si="36"/>
        <v>1.12141910490366E-3</v>
      </c>
      <c r="G277" s="17">
        <f t="shared" si="38"/>
        <v>-0.47619047619047616</v>
      </c>
      <c r="H277" s="17">
        <f t="shared" si="37"/>
        <v>-1.5216068167985392E-3</v>
      </c>
    </row>
    <row r="278" spans="1:8" x14ac:dyDescent="0.2">
      <c r="A278" s="14"/>
      <c r="B278" s="15" t="s">
        <v>258</v>
      </c>
      <c r="C278" s="16">
        <v>5</v>
      </c>
      <c r="D278" s="16">
        <v>5</v>
      </c>
      <c r="E278" s="17">
        <f t="shared" si="35"/>
        <v>7.6080340839926959E-4</v>
      </c>
      <c r="F278" s="17">
        <f t="shared" si="36"/>
        <v>5.0973595677439082E-4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11</v>
      </c>
      <c r="D280" s="16">
        <v>2</v>
      </c>
      <c r="E280" s="17">
        <f t="shared" si="35"/>
        <v>1.6737674984783932E-3</v>
      </c>
      <c r="F280" s="17">
        <f t="shared" si="36"/>
        <v>2.0389438270975634E-4</v>
      </c>
      <c r="G280" s="17">
        <f t="shared" si="38"/>
        <v>-0.81818181818181823</v>
      </c>
      <c r="H280" s="17">
        <f t="shared" si="37"/>
        <v>-1.3694461351186854E-3</v>
      </c>
    </row>
    <row r="281" spans="1:8" x14ac:dyDescent="0.2">
      <c r="A281" s="14"/>
      <c r="B281" s="15" t="s">
        <v>261</v>
      </c>
      <c r="C281" s="16">
        <v>7</v>
      </c>
      <c r="D281" s="16">
        <v>2</v>
      </c>
      <c r="E281" s="17">
        <f t="shared" si="35"/>
        <v>1.0651247717589774E-3</v>
      </c>
      <c r="F281" s="17">
        <f t="shared" si="36"/>
        <v>2.0389438270975634E-4</v>
      </c>
      <c r="G281" s="17">
        <f t="shared" si="38"/>
        <v>-0.7142857142857143</v>
      </c>
      <c r="H281" s="17">
        <f t="shared" si="37"/>
        <v>-7.6080340839926959E-4</v>
      </c>
    </row>
    <row r="282" spans="1:8" x14ac:dyDescent="0.2">
      <c r="A282" s="14"/>
      <c r="B282" s="15" t="s">
        <v>262</v>
      </c>
      <c r="C282" s="16">
        <v>14</v>
      </c>
      <c r="D282" s="16">
        <v>8</v>
      </c>
      <c r="E282" s="17">
        <f t="shared" si="35"/>
        <v>2.1302495435179549E-3</v>
      </c>
      <c r="F282" s="17">
        <f t="shared" si="36"/>
        <v>8.1557753083902535E-4</v>
      </c>
      <c r="G282" s="17">
        <f t="shared" si="38"/>
        <v>-0.42857142857142855</v>
      </c>
      <c r="H282" s="17">
        <f t="shared" si="37"/>
        <v>-9.1296409007912346E-4</v>
      </c>
    </row>
    <row r="283" spans="1:8" x14ac:dyDescent="0.2">
      <c r="A283" s="14"/>
      <c r="B283" s="15" t="s">
        <v>263</v>
      </c>
      <c r="C283" s="16">
        <v>21</v>
      </c>
      <c r="D283" s="16">
        <v>27</v>
      </c>
      <c r="E283" s="17">
        <f t="shared" si="35"/>
        <v>3.1953743152769326E-3</v>
      </c>
      <c r="F283" s="17">
        <f t="shared" si="36"/>
        <v>2.7525741665817105E-3</v>
      </c>
      <c r="G283" s="17">
        <f t="shared" si="38"/>
        <v>0.2857142857142857</v>
      </c>
      <c r="H283" s="17">
        <f t="shared" si="37"/>
        <v>9.1296409007912357E-4</v>
      </c>
    </row>
    <row r="284" spans="1:8" x14ac:dyDescent="0.2">
      <c r="A284" s="14"/>
      <c r="B284" s="15" t="s">
        <v>264</v>
      </c>
      <c r="C284" s="16">
        <v>25</v>
      </c>
      <c r="D284" s="16">
        <v>1</v>
      </c>
      <c r="E284" s="17">
        <f t="shared" si="35"/>
        <v>3.8040170419963481E-3</v>
      </c>
      <c r="F284" s="17">
        <f t="shared" si="36"/>
        <v>1.0194719135487817E-4</v>
      </c>
      <c r="G284" s="17">
        <f t="shared" si="38"/>
        <v>-0.96</v>
      </c>
      <c r="H284" s="17">
        <f t="shared" si="37"/>
        <v>-3.6518563603164939E-3</v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62</v>
      </c>
      <c r="D286" s="16">
        <v>74</v>
      </c>
      <c r="E286" s="17">
        <f t="shared" si="35"/>
        <v>9.433962264150943E-3</v>
      </c>
      <c r="F286" s="17">
        <f t="shared" si="36"/>
        <v>7.5440921602609847E-3</v>
      </c>
      <c r="G286" s="17">
        <f t="shared" si="38"/>
        <v>0.19354838709677419</v>
      </c>
      <c r="H286" s="17">
        <f t="shared" si="37"/>
        <v>1.8259281801582469E-3</v>
      </c>
    </row>
    <row r="287" spans="1:8" x14ac:dyDescent="0.2">
      <c r="A287" s="14"/>
      <c r="B287" s="15" t="s">
        <v>267</v>
      </c>
      <c r="C287" s="16">
        <v>11</v>
      </c>
      <c r="D287" s="16">
        <v>3</v>
      </c>
      <c r="E287" s="17">
        <f t="shared" si="35"/>
        <v>1.6737674984783932E-3</v>
      </c>
      <c r="F287" s="17">
        <f t="shared" si="36"/>
        <v>3.0584157406463453E-4</v>
      </c>
      <c r="G287" s="17">
        <f t="shared" si="38"/>
        <v>-0.72727272727272729</v>
      </c>
      <c r="H287" s="17">
        <f t="shared" si="37"/>
        <v>-1.2172854534388314E-3</v>
      </c>
    </row>
    <row r="288" spans="1:8" x14ac:dyDescent="0.2">
      <c r="A288" s="14"/>
      <c r="B288" s="15" t="s">
        <v>268</v>
      </c>
      <c r="C288" s="16">
        <v>144</v>
      </c>
      <c r="D288" s="16">
        <v>137</v>
      </c>
      <c r="E288" s="17">
        <f t="shared" si="35"/>
        <v>2.1911138161898967E-2</v>
      </c>
      <c r="F288" s="17">
        <f t="shared" si="36"/>
        <v>1.396676521561831E-2</v>
      </c>
      <c r="G288" s="17">
        <f t="shared" si="38"/>
        <v>-4.8611111111111112E-2</v>
      </c>
      <c r="H288" s="17">
        <f t="shared" si="37"/>
        <v>-1.0651247717589777E-3</v>
      </c>
    </row>
    <row r="289" spans="1:8" x14ac:dyDescent="0.2">
      <c r="A289" s="14"/>
      <c r="B289" s="15" t="s">
        <v>269</v>
      </c>
      <c r="C289" s="16">
        <v>104</v>
      </c>
      <c r="D289" s="16">
        <v>60</v>
      </c>
      <c r="E289" s="17">
        <f t="shared" si="35"/>
        <v>1.5824710894704809E-2</v>
      </c>
      <c r="F289" s="17">
        <f t="shared" si="36"/>
        <v>6.1168314812926903E-3</v>
      </c>
      <c r="G289" s="17">
        <f t="shared" si="38"/>
        <v>-0.42307692307692307</v>
      </c>
      <c r="H289" s="17">
        <f t="shared" si="37"/>
        <v>-6.6950699939135726E-3</v>
      </c>
    </row>
    <row r="290" spans="1:8" x14ac:dyDescent="0.2">
      <c r="A290" s="14"/>
      <c r="B290" s="15" t="s">
        <v>270</v>
      </c>
      <c r="C290" s="16">
        <v>7</v>
      </c>
      <c r="D290" s="16">
        <v>52</v>
      </c>
      <c r="E290" s="17">
        <f t="shared" si="35"/>
        <v>1.0651247717589774E-3</v>
      </c>
      <c r="F290" s="17">
        <f t="shared" si="36"/>
        <v>5.3012539504536651E-3</v>
      </c>
      <c r="G290" s="17">
        <f t="shared" si="38"/>
        <v>6.4285714285714288</v>
      </c>
      <c r="H290" s="17">
        <f t="shared" si="37"/>
        <v>6.8472306755934268E-3</v>
      </c>
    </row>
    <row r="291" spans="1:8" x14ac:dyDescent="0.2">
      <c r="A291" s="14"/>
      <c r="B291" s="15" t="s">
        <v>271</v>
      </c>
      <c r="C291" s="16">
        <v>6</v>
      </c>
      <c r="D291" s="16">
        <v>6</v>
      </c>
      <c r="E291" s="17">
        <f t="shared" si="35"/>
        <v>9.1296409007912357E-4</v>
      </c>
      <c r="F291" s="17">
        <f t="shared" si="36"/>
        <v>6.1168314812926907E-4</v>
      </c>
      <c r="G291" s="17">
        <f t="shared" si="38"/>
        <v>0</v>
      </c>
      <c r="H291" s="17">
        <f t="shared" si="37"/>
        <v>0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22</v>
      </c>
      <c r="E292" s="17" t="str">
        <f t="shared" si="35"/>
        <v/>
      </c>
      <c r="F292" s="17">
        <f t="shared" si="36"/>
        <v>2.24283820980732E-3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24</v>
      </c>
      <c r="D293" s="16">
        <v>12</v>
      </c>
      <c r="E293" s="17">
        <f t="shared" si="35"/>
        <v>3.6518563603164943E-3</v>
      </c>
      <c r="F293" s="17">
        <f t="shared" si="36"/>
        <v>1.2233662962585381E-3</v>
      </c>
      <c r="G293" s="17">
        <f t="shared" si="38"/>
        <v>-0.5</v>
      </c>
      <c r="H293" s="17">
        <f t="shared" si="37"/>
        <v>-1.8259281801582471E-3</v>
      </c>
    </row>
    <row r="294" spans="1:8" x14ac:dyDescent="0.2">
      <c r="A294" s="14"/>
      <c r="B294" s="15" t="s">
        <v>274</v>
      </c>
      <c r="C294" s="16">
        <v>37</v>
      </c>
      <c r="D294" s="16">
        <v>15</v>
      </c>
      <c r="E294" s="17">
        <f t="shared" si="35"/>
        <v>5.629945222154595E-3</v>
      </c>
      <c r="F294" s="17">
        <f t="shared" si="36"/>
        <v>1.5292078703231726E-3</v>
      </c>
      <c r="G294" s="17">
        <f t="shared" si="38"/>
        <v>-0.59459459459459463</v>
      </c>
      <c r="H294" s="17">
        <f t="shared" si="37"/>
        <v>-3.3475349969567863E-3</v>
      </c>
    </row>
    <row r="295" spans="1:8" x14ac:dyDescent="0.2">
      <c r="A295" s="14"/>
      <c r="B295" s="15" t="s">
        <v>275</v>
      </c>
      <c r="C295" s="16">
        <v>0</v>
      </c>
      <c r="D295" s="16">
        <v>1</v>
      </c>
      <c r="E295" s="17" t="str">
        <f t="shared" si="35"/>
        <v/>
      </c>
      <c r="F295" s="17">
        <f t="shared" si="36"/>
        <v>1.0194719135487817E-4</v>
      </c>
      <c r="G295" s="17">
        <f t="shared" si="38"/>
        <v>1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2.0389438270975634E-4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4</v>
      </c>
      <c r="D297" s="16">
        <v>2</v>
      </c>
      <c r="E297" s="17">
        <f t="shared" si="35"/>
        <v>6.0864272671941571E-4</v>
      </c>
      <c r="F297" s="17">
        <f t="shared" si="36"/>
        <v>2.0389438270975634E-4</v>
      </c>
      <c r="G297" s="17">
        <f t="shared" si="38"/>
        <v>-0.5</v>
      </c>
      <c r="H297" s="17">
        <f t="shared" si="37"/>
        <v>-3.0432136335970786E-4</v>
      </c>
    </row>
    <row r="298" spans="1:8" ht="25.5" x14ac:dyDescent="0.2">
      <c r="A298" s="14"/>
      <c r="B298" s="15" t="s">
        <v>278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1.0194719135487817E-4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47</v>
      </c>
      <c r="D300" s="16">
        <v>29</v>
      </c>
      <c r="E300" s="17">
        <f t="shared" si="35"/>
        <v>7.1515520389531344E-3</v>
      </c>
      <c r="F300" s="17">
        <f t="shared" si="36"/>
        <v>2.9564685492914672E-3</v>
      </c>
      <c r="G300" s="17">
        <f t="shared" si="38"/>
        <v>-0.38297872340425532</v>
      </c>
      <c r="H300" s="17">
        <f t="shared" si="37"/>
        <v>-2.7388922702373704E-3</v>
      </c>
    </row>
    <row r="301" spans="1:8" x14ac:dyDescent="0.2">
      <c r="A301" s="14"/>
      <c r="B301" s="15" t="s">
        <v>281</v>
      </c>
      <c r="C301" s="16">
        <v>7</v>
      </c>
      <c r="D301" s="16">
        <v>3</v>
      </c>
      <c r="E301" s="17">
        <f t="shared" ref="E301:E332" si="39">+IF(C301=0,"",C301/C$173)</f>
        <v>1.0651247717589774E-3</v>
      </c>
      <c r="F301" s="17">
        <f t="shared" ref="F301:F332" si="40">+IF(D301=0,"",D301/D$173)</f>
        <v>3.0584157406463453E-4</v>
      </c>
      <c r="G301" s="17">
        <f t="shared" si="38"/>
        <v>-0.5714285714285714</v>
      </c>
      <c r="H301" s="17">
        <f t="shared" ref="H301:H332" si="41">+IF(OR(AND(E301=""),(G301="")),"",E301*G301)</f>
        <v>-6.0864272671941561E-4</v>
      </c>
    </row>
    <row r="302" spans="1:8" ht="25.5" x14ac:dyDescent="0.2">
      <c r="A302" s="14"/>
      <c r="B302" s="15" t="s">
        <v>641</v>
      </c>
      <c r="C302" s="16">
        <v>17</v>
      </c>
      <c r="D302" s="16">
        <v>16</v>
      </c>
      <c r="E302" s="17">
        <f t="shared" si="39"/>
        <v>2.5867315885575166E-3</v>
      </c>
      <c r="F302" s="17">
        <f t="shared" si="40"/>
        <v>1.6311550616780507E-3</v>
      </c>
      <c r="G302" s="17">
        <f t="shared" ref="G302:G333" si="42">+IF(AND(C302=0,D302=0)," ",IF(C302=0,1,IF(D302=0,-1,(D302-C302)/C302)))</f>
        <v>-5.8823529411764705E-2</v>
      </c>
      <c r="H302" s="17">
        <f t="shared" si="41"/>
        <v>-1.5216068167985393E-4</v>
      </c>
    </row>
    <row r="303" spans="1:8" x14ac:dyDescent="0.2">
      <c r="A303" s="14"/>
      <c r="B303" s="15" t="s">
        <v>282</v>
      </c>
      <c r="C303" s="16">
        <v>44</v>
      </c>
      <c r="D303" s="16">
        <v>4</v>
      </c>
      <c r="E303" s="17">
        <f t="shared" si="39"/>
        <v>6.6950699939135726E-3</v>
      </c>
      <c r="F303" s="17">
        <f t="shared" si="40"/>
        <v>4.0778876541951268E-4</v>
      </c>
      <c r="G303" s="17">
        <f t="shared" si="42"/>
        <v>-0.90909090909090906</v>
      </c>
      <c r="H303" s="17">
        <f t="shared" si="41"/>
        <v>-6.0864272671941567E-3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3.0584157406463453E-4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74</v>
      </c>
      <c r="D305" s="16">
        <v>266</v>
      </c>
      <c r="E305" s="17">
        <f t="shared" si="39"/>
        <v>1.125989044430919E-2</v>
      </c>
      <c r="F305" s="17">
        <f t="shared" si="40"/>
        <v>2.7117952900397594E-2</v>
      </c>
      <c r="G305" s="17">
        <f t="shared" si="42"/>
        <v>2.5945945945945947</v>
      </c>
      <c r="H305" s="17">
        <f t="shared" si="41"/>
        <v>2.9214850882531954E-2</v>
      </c>
    </row>
    <row r="306" spans="1:8" x14ac:dyDescent="0.2">
      <c r="A306" s="14"/>
      <c r="B306" s="15" t="s">
        <v>285</v>
      </c>
      <c r="C306" s="16">
        <v>45</v>
      </c>
      <c r="D306" s="16">
        <v>19</v>
      </c>
      <c r="E306" s="17">
        <f t="shared" si="39"/>
        <v>6.8472306755934268E-3</v>
      </c>
      <c r="F306" s="17">
        <f t="shared" si="40"/>
        <v>1.9369966357426853E-3</v>
      </c>
      <c r="G306" s="17">
        <f t="shared" si="42"/>
        <v>-0.57777777777777772</v>
      </c>
      <c r="H306" s="17">
        <f t="shared" si="41"/>
        <v>-3.9561777236762014E-3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532</v>
      </c>
      <c r="D308" s="16">
        <v>727</v>
      </c>
      <c r="E308" s="17">
        <f t="shared" si="39"/>
        <v>8.0949482653682292E-2</v>
      </c>
      <c r="F308" s="17">
        <f t="shared" si="40"/>
        <v>7.4115608114996429E-2</v>
      </c>
      <c r="G308" s="17">
        <f t="shared" si="42"/>
        <v>0.36654135338345867</v>
      </c>
      <c r="H308" s="17">
        <f t="shared" si="41"/>
        <v>2.9671332927571518E-2</v>
      </c>
    </row>
    <row r="309" spans="1:8" x14ac:dyDescent="0.2">
      <c r="A309" s="14"/>
      <c r="B309" s="15" t="s">
        <v>288</v>
      </c>
      <c r="C309" s="16">
        <v>1</v>
      </c>
      <c r="D309" s="16">
        <v>1</v>
      </c>
      <c r="E309" s="17">
        <f t="shared" si="39"/>
        <v>1.5216068167985393E-4</v>
      </c>
      <c r="F309" s="17">
        <f t="shared" si="40"/>
        <v>1.0194719135487817E-4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289</v>
      </c>
      <c r="C310" s="16">
        <v>8</v>
      </c>
      <c r="D310" s="16">
        <v>2</v>
      </c>
      <c r="E310" s="17">
        <f t="shared" si="39"/>
        <v>1.2172854534388314E-3</v>
      </c>
      <c r="F310" s="17">
        <f t="shared" si="40"/>
        <v>2.0389438270975634E-4</v>
      </c>
      <c r="G310" s="17">
        <f t="shared" si="42"/>
        <v>-0.75</v>
      </c>
      <c r="H310" s="17">
        <f t="shared" si="41"/>
        <v>-9.1296409007912357E-4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48</v>
      </c>
      <c r="D313" s="16">
        <v>29</v>
      </c>
      <c r="E313" s="17">
        <f t="shared" si="39"/>
        <v>7.3037127206329886E-3</v>
      </c>
      <c r="F313" s="17">
        <f t="shared" si="40"/>
        <v>2.9564685492914672E-3</v>
      </c>
      <c r="G313" s="17">
        <f t="shared" si="42"/>
        <v>-0.39583333333333331</v>
      </c>
      <c r="H313" s="17">
        <f t="shared" si="41"/>
        <v>-2.8910529519172246E-3</v>
      </c>
    </row>
    <row r="314" spans="1:8" ht="25.5" x14ac:dyDescent="0.2">
      <c r="A314" s="14"/>
      <c r="B314" s="15" t="s">
        <v>293</v>
      </c>
      <c r="C314" s="16">
        <v>5</v>
      </c>
      <c r="D314" s="16">
        <v>1</v>
      </c>
      <c r="E314" s="17">
        <f t="shared" si="39"/>
        <v>7.6080340839926959E-4</v>
      </c>
      <c r="F314" s="17">
        <f t="shared" si="40"/>
        <v>1.0194719135487817E-4</v>
      </c>
      <c r="G314" s="17">
        <f t="shared" si="42"/>
        <v>-0.8</v>
      </c>
      <c r="H314" s="17">
        <f t="shared" si="41"/>
        <v>-6.0864272671941571E-4</v>
      </c>
    </row>
    <row r="315" spans="1:8" ht="25.5" x14ac:dyDescent="0.2">
      <c r="A315" s="14"/>
      <c r="B315" s="15" t="s">
        <v>294</v>
      </c>
      <c r="C315" s="16">
        <v>3</v>
      </c>
      <c r="D315" s="16">
        <v>1</v>
      </c>
      <c r="E315" s="17">
        <f t="shared" si="39"/>
        <v>4.5648204503956179E-4</v>
      </c>
      <c r="F315" s="17">
        <f t="shared" si="40"/>
        <v>1.0194719135487817E-4</v>
      </c>
      <c r="G315" s="17">
        <f t="shared" si="42"/>
        <v>-0.66666666666666663</v>
      </c>
      <c r="H315" s="17">
        <f t="shared" si="41"/>
        <v>-3.0432136335970786E-4</v>
      </c>
    </row>
    <row r="316" spans="1:8" x14ac:dyDescent="0.2">
      <c r="A316" s="14"/>
      <c r="B316" s="15" t="s">
        <v>295</v>
      </c>
      <c r="C316" s="16">
        <v>0</v>
      </c>
      <c r="D316" s="16">
        <v>1</v>
      </c>
      <c r="E316" s="17" t="str">
        <f t="shared" si="39"/>
        <v/>
      </c>
      <c r="F316" s="17">
        <f t="shared" si="40"/>
        <v>1.0194719135487817E-4</v>
      </c>
      <c r="G316" s="17">
        <f t="shared" si="42"/>
        <v>1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5</v>
      </c>
      <c r="D317" s="16">
        <v>17</v>
      </c>
      <c r="E317" s="17">
        <f t="shared" si="39"/>
        <v>7.6080340839926959E-4</v>
      </c>
      <c r="F317" s="17">
        <f t="shared" si="40"/>
        <v>1.7331022530329288E-3</v>
      </c>
      <c r="G317" s="17">
        <f t="shared" si="42"/>
        <v>2.4</v>
      </c>
      <c r="H317" s="17">
        <f t="shared" si="41"/>
        <v>1.8259281801582469E-3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128</v>
      </c>
      <c r="D319" s="16">
        <v>86</v>
      </c>
      <c r="E319" s="17">
        <f t="shared" si="39"/>
        <v>1.9476567255021303E-2</v>
      </c>
      <c r="F319" s="17">
        <f t="shared" si="40"/>
        <v>8.7674584565195224E-3</v>
      </c>
      <c r="G319" s="17">
        <f t="shared" si="42"/>
        <v>-0.328125</v>
      </c>
      <c r="H319" s="17">
        <f t="shared" si="41"/>
        <v>-6.3907486305538651E-3</v>
      </c>
    </row>
    <row r="320" spans="1:8" x14ac:dyDescent="0.2">
      <c r="A320" s="14"/>
      <c r="B320" s="15" t="s">
        <v>299</v>
      </c>
      <c r="C320" s="16">
        <v>0</v>
      </c>
      <c r="D320" s="16">
        <v>2</v>
      </c>
      <c r="E320" s="17" t="str">
        <f t="shared" si="39"/>
        <v/>
      </c>
      <c r="F320" s="17">
        <f t="shared" si="40"/>
        <v>2.0389438270975634E-4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5</v>
      </c>
      <c r="D321" s="16">
        <v>5</v>
      </c>
      <c r="E321" s="17">
        <f t="shared" si="39"/>
        <v>7.6080340839926959E-4</v>
      </c>
      <c r="F321" s="17">
        <f t="shared" si="40"/>
        <v>5.0973595677439082E-4</v>
      </c>
      <c r="G321" s="17">
        <f t="shared" si="42"/>
        <v>0</v>
      </c>
      <c r="H321" s="17">
        <f t="shared" si="41"/>
        <v>0</v>
      </c>
    </row>
    <row r="322" spans="1:8" x14ac:dyDescent="0.2">
      <c r="A322" s="14"/>
      <c r="B322" s="15" t="s">
        <v>301</v>
      </c>
      <c r="C322" s="16">
        <v>1</v>
      </c>
      <c r="D322" s="16">
        <v>0</v>
      </c>
      <c r="E322" s="17">
        <f t="shared" si="39"/>
        <v>1.5216068167985393E-4</v>
      </c>
      <c r="F322" s="17" t="str">
        <f t="shared" si="40"/>
        <v/>
      </c>
      <c r="G322" s="17">
        <f t="shared" si="42"/>
        <v>-1</v>
      </c>
      <c r="H322" s="17">
        <f t="shared" si="41"/>
        <v>-1.5216068167985393E-4</v>
      </c>
    </row>
    <row r="323" spans="1:8" ht="38.25" x14ac:dyDescent="0.2">
      <c r="A323" s="14"/>
      <c r="B323" s="15" t="s">
        <v>302</v>
      </c>
      <c r="C323" s="16">
        <v>8</v>
      </c>
      <c r="D323" s="16">
        <v>3</v>
      </c>
      <c r="E323" s="17">
        <f t="shared" si="39"/>
        <v>1.2172854534388314E-3</v>
      </c>
      <c r="F323" s="17">
        <f t="shared" si="40"/>
        <v>3.0584157406463453E-4</v>
      </c>
      <c r="G323" s="17">
        <f t="shared" si="42"/>
        <v>-0.625</v>
      </c>
      <c r="H323" s="17">
        <f t="shared" si="41"/>
        <v>-7.608034083992697E-4</v>
      </c>
    </row>
    <row r="324" spans="1:8" ht="25.5" x14ac:dyDescent="0.2">
      <c r="A324" s="14"/>
      <c r="B324" s="15" t="s">
        <v>303</v>
      </c>
      <c r="C324" s="16">
        <v>4</v>
      </c>
      <c r="D324" s="16">
        <v>22</v>
      </c>
      <c r="E324" s="17">
        <f t="shared" si="39"/>
        <v>6.0864272671941571E-4</v>
      </c>
      <c r="F324" s="17">
        <f t="shared" si="40"/>
        <v>2.24283820980732E-3</v>
      </c>
      <c r="G324" s="17">
        <f t="shared" si="42"/>
        <v>4.5</v>
      </c>
      <c r="H324" s="17">
        <f t="shared" si="41"/>
        <v>2.7388922702373708E-3</v>
      </c>
    </row>
    <row r="325" spans="1:8" ht="25.5" x14ac:dyDescent="0.2">
      <c r="A325" s="14"/>
      <c r="B325" s="15" t="s">
        <v>304</v>
      </c>
      <c r="C325" s="16">
        <v>0</v>
      </c>
      <c r="D325" s="16">
        <v>2</v>
      </c>
      <c r="E325" s="17" t="str">
        <f t="shared" si="39"/>
        <v/>
      </c>
      <c r="F325" s="17">
        <f t="shared" si="40"/>
        <v>2.0389438270975634E-4</v>
      </c>
      <c r="G325" s="17">
        <f t="shared" si="42"/>
        <v>1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1</v>
      </c>
      <c r="E326" s="17" t="str">
        <f t="shared" si="39"/>
        <v/>
      </c>
      <c r="F326" s="17">
        <f t="shared" si="40"/>
        <v>1.0194719135487817E-4</v>
      </c>
      <c r="G326" s="17">
        <f t="shared" si="42"/>
        <v>1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2</v>
      </c>
      <c r="D327" s="16">
        <v>0</v>
      </c>
      <c r="E327" s="17">
        <f t="shared" si="39"/>
        <v>3.0432136335970786E-4</v>
      </c>
      <c r="F327" s="17" t="str">
        <f t="shared" si="40"/>
        <v/>
      </c>
      <c r="G327" s="17">
        <f t="shared" si="42"/>
        <v>-1</v>
      </c>
      <c r="H327" s="17">
        <f t="shared" si="41"/>
        <v>-3.0432136335970786E-4</v>
      </c>
    </row>
    <row r="328" spans="1:8" ht="25.5" x14ac:dyDescent="0.2">
      <c r="A328" s="14"/>
      <c r="B328" s="15" t="s">
        <v>307</v>
      </c>
      <c r="C328" s="16">
        <v>168</v>
      </c>
      <c r="D328" s="16">
        <v>464</v>
      </c>
      <c r="E328" s="17">
        <f t="shared" si="39"/>
        <v>2.556299452221546E-2</v>
      </c>
      <c r="F328" s="17">
        <f t="shared" si="40"/>
        <v>4.7303496788663475E-2</v>
      </c>
      <c r="G328" s="17">
        <f t="shared" si="42"/>
        <v>1.7619047619047619</v>
      </c>
      <c r="H328" s="17">
        <f t="shared" si="41"/>
        <v>4.503956177723676E-2</v>
      </c>
    </row>
    <row r="329" spans="1:8" x14ac:dyDescent="0.2">
      <c r="A329" s="14"/>
      <c r="B329" s="15" t="s">
        <v>308</v>
      </c>
      <c r="C329" s="16">
        <v>8</v>
      </c>
      <c r="D329" s="16">
        <v>2</v>
      </c>
      <c r="E329" s="17">
        <f t="shared" si="39"/>
        <v>1.2172854534388314E-3</v>
      </c>
      <c r="F329" s="17">
        <f t="shared" si="40"/>
        <v>2.0389438270975634E-4</v>
      </c>
      <c r="G329" s="17">
        <f t="shared" si="42"/>
        <v>-0.75</v>
      </c>
      <c r="H329" s="17">
        <f t="shared" si="41"/>
        <v>-9.1296409007912357E-4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1.0194719135487817E-4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6</v>
      </c>
      <c r="E332" s="17" t="str">
        <f t="shared" si="39"/>
        <v/>
      </c>
      <c r="F332" s="17">
        <f t="shared" si="40"/>
        <v>6.1168314812926907E-4</v>
      </c>
      <c r="G332" s="17">
        <f t="shared" si="42"/>
        <v>1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2</v>
      </c>
      <c r="D333" s="16">
        <v>6</v>
      </c>
      <c r="E333" s="17">
        <f t="shared" ref="E333:E343" si="43">+IF(C333=0,"",C333/C$173)</f>
        <v>3.0432136335970786E-4</v>
      </c>
      <c r="F333" s="17">
        <f t="shared" ref="F333:F343" si="44">+IF(D333=0,"",D333/D$173)</f>
        <v>6.1168314812926907E-4</v>
      </c>
      <c r="G333" s="17">
        <f t="shared" si="42"/>
        <v>2</v>
      </c>
      <c r="H333" s="17">
        <f t="shared" ref="H333:H343" si="45">+IF(OR(AND(E333=""),(G333="")),"",E333*G333)</f>
        <v>6.0864272671941571E-4</v>
      </c>
    </row>
    <row r="334" spans="1:8" ht="25.5" x14ac:dyDescent="0.2">
      <c r="A334" s="14"/>
      <c r="B334" s="15" t="s">
        <v>313</v>
      </c>
      <c r="C334" s="16">
        <v>3</v>
      </c>
      <c r="D334" s="16">
        <v>1</v>
      </c>
      <c r="E334" s="17">
        <f t="shared" si="43"/>
        <v>4.5648204503956179E-4</v>
      </c>
      <c r="F334" s="17">
        <f t="shared" si="44"/>
        <v>1.0194719135487817E-4</v>
      </c>
      <c r="G334" s="17">
        <f t="shared" ref="G334:G343" si="46">+IF(AND(C334=0,D334=0)," ",IF(C334=0,1,IF(D334=0,-1,(D334-C334)/C334)))</f>
        <v>-0.66666666666666663</v>
      </c>
      <c r="H334" s="17">
        <f t="shared" si="45"/>
        <v>-3.0432136335970786E-4</v>
      </c>
    </row>
    <row r="335" spans="1:8" ht="25.5" x14ac:dyDescent="0.2">
      <c r="A335" s="14"/>
      <c r="B335" s="15" t="s">
        <v>314</v>
      </c>
      <c r="C335" s="16">
        <v>3</v>
      </c>
      <c r="D335" s="16">
        <v>0</v>
      </c>
      <c r="E335" s="17">
        <f t="shared" si="43"/>
        <v>4.5648204503956179E-4</v>
      </c>
      <c r="F335" s="17" t="str">
        <f t="shared" si="44"/>
        <v/>
      </c>
      <c r="G335" s="17">
        <f t="shared" si="46"/>
        <v>-1</v>
      </c>
      <c r="H335" s="17">
        <f t="shared" si="45"/>
        <v>-4.5648204503956179E-4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1.0194719135487817E-4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5</v>
      </c>
      <c r="D338" s="16">
        <v>2</v>
      </c>
      <c r="E338" s="17">
        <f t="shared" si="43"/>
        <v>7.6080340839926959E-4</v>
      </c>
      <c r="F338" s="17">
        <f t="shared" si="44"/>
        <v>2.0389438270975634E-4</v>
      </c>
      <c r="G338" s="17">
        <f t="shared" si="46"/>
        <v>-0.6</v>
      </c>
      <c r="H338" s="17">
        <f t="shared" si="45"/>
        <v>-4.5648204503956173E-4</v>
      </c>
    </row>
    <row r="339" spans="1:8" ht="25.5" x14ac:dyDescent="0.2">
      <c r="A339" s="14"/>
      <c r="B339" s="15" t="s">
        <v>318</v>
      </c>
      <c r="C339" s="16">
        <v>3</v>
      </c>
      <c r="D339" s="16">
        <v>2</v>
      </c>
      <c r="E339" s="17">
        <f t="shared" si="43"/>
        <v>4.5648204503956179E-4</v>
      </c>
      <c r="F339" s="17">
        <f t="shared" si="44"/>
        <v>2.0389438270975634E-4</v>
      </c>
      <c r="G339" s="17">
        <f t="shared" si="46"/>
        <v>-0.33333333333333331</v>
      </c>
      <c r="H339" s="17">
        <f t="shared" si="45"/>
        <v>-1.5216068167985393E-4</v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4</v>
      </c>
      <c r="D341" s="16">
        <v>8</v>
      </c>
      <c r="E341" s="17">
        <f t="shared" si="43"/>
        <v>6.0864272671941571E-4</v>
      </c>
      <c r="F341" s="17">
        <f t="shared" si="44"/>
        <v>8.1557753083902535E-4</v>
      </c>
      <c r="G341" s="17">
        <f t="shared" si="46"/>
        <v>1</v>
      </c>
      <c r="H341" s="17">
        <f t="shared" si="45"/>
        <v>6.0864272671941571E-4</v>
      </c>
    </row>
    <row r="342" spans="1:8" x14ac:dyDescent="0.2">
      <c r="A342" s="14"/>
      <c r="B342" s="15" t="s">
        <v>321</v>
      </c>
      <c r="C342" s="16">
        <v>1</v>
      </c>
      <c r="D342" s="16">
        <v>1</v>
      </c>
      <c r="E342" s="17">
        <f t="shared" si="43"/>
        <v>1.5216068167985393E-4</v>
      </c>
      <c r="F342" s="17">
        <f t="shared" si="44"/>
        <v>1.0194719135487817E-4</v>
      </c>
      <c r="G342" s="17">
        <f t="shared" si="46"/>
        <v>0</v>
      </c>
      <c r="H342" s="17">
        <f t="shared" si="45"/>
        <v>0</v>
      </c>
    </row>
    <row r="343" spans="1:8" ht="25.5" x14ac:dyDescent="0.2">
      <c r="A343" s="14"/>
      <c r="B343" s="15" t="s">
        <v>322</v>
      </c>
      <c r="C343" s="16">
        <v>3</v>
      </c>
      <c r="D343" s="16">
        <v>1</v>
      </c>
      <c r="E343" s="17">
        <f t="shared" si="43"/>
        <v>4.5648204503956179E-4</v>
      </c>
      <c r="F343" s="17">
        <f t="shared" si="44"/>
        <v>1.0194719135487817E-4</v>
      </c>
      <c r="G343" s="17">
        <f t="shared" si="46"/>
        <v>-0.66666666666666663</v>
      </c>
      <c r="H343" s="17">
        <f t="shared" si="45"/>
        <v>-3.0432136335970786E-4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20143</v>
      </c>
      <c r="D349" s="19">
        <f>SUM(D350:D576)</f>
        <v>19205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-4.6567045623789903E-2</v>
      </c>
      <c r="H349" s="20">
        <f t="shared" ref="H349:H412" si="49">+IF(OR(AND(E349=""),(G349="")),"",E349*G349)</f>
        <v>-4.6567045623789903E-2</v>
      </c>
    </row>
    <row r="350" spans="1:8" x14ac:dyDescent="0.2">
      <c r="A350" s="14"/>
      <c r="B350" s="15" t="s">
        <v>323</v>
      </c>
      <c r="C350" s="16">
        <v>269</v>
      </c>
      <c r="D350" s="16">
        <v>193</v>
      </c>
      <c r="E350" s="17">
        <f t="shared" si="47"/>
        <v>1.335451521620414E-2</v>
      </c>
      <c r="F350" s="17">
        <f t="shared" si="48"/>
        <v>1.0049466284821661E-2</v>
      </c>
      <c r="G350" s="17">
        <f t="shared" ref="G350:G413" si="50">+IF(AND(C350=0,D350=0)," ",IF(C350=0,1,IF(D350=0,-1,(D350-C350)/C350)))</f>
        <v>-0.28252788104089221</v>
      </c>
      <c r="H350" s="17">
        <f t="shared" si="49"/>
        <v>-3.7730228863625086E-3</v>
      </c>
    </row>
    <row r="351" spans="1:8" x14ac:dyDescent="0.2">
      <c r="A351" s="14"/>
      <c r="B351" s="15" t="s">
        <v>324</v>
      </c>
      <c r="C351" s="16">
        <v>84</v>
      </c>
      <c r="D351" s="16">
        <v>99</v>
      </c>
      <c r="E351" s="17">
        <f t="shared" si="47"/>
        <v>4.1701831901901406E-3</v>
      </c>
      <c r="F351" s="17">
        <f t="shared" si="48"/>
        <v>5.1549075761520438E-3</v>
      </c>
      <c r="G351" s="17">
        <f t="shared" si="50"/>
        <v>0.17857142857142858</v>
      </c>
      <c r="H351" s="17">
        <f t="shared" si="49"/>
        <v>7.4467556967681081E-4</v>
      </c>
    </row>
    <row r="352" spans="1:8" x14ac:dyDescent="0.2">
      <c r="A352" s="14"/>
      <c r="B352" s="15" t="s">
        <v>325</v>
      </c>
      <c r="C352" s="16">
        <v>19</v>
      </c>
      <c r="D352" s="16">
        <v>85</v>
      </c>
      <c r="E352" s="17">
        <f t="shared" si="47"/>
        <v>9.4325572159062703E-4</v>
      </c>
      <c r="F352" s="17">
        <f t="shared" si="48"/>
        <v>4.4259307472012495E-3</v>
      </c>
      <c r="G352" s="17">
        <f t="shared" si="50"/>
        <v>3.4736842105263159</v>
      </c>
      <c r="H352" s="17">
        <f t="shared" si="49"/>
        <v>3.2765725065779677E-3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2</v>
      </c>
      <c r="D354" s="16">
        <v>0</v>
      </c>
      <c r="E354" s="17">
        <f t="shared" si="47"/>
        <v>9.9290075956908101E-5</v>
      </c>
      <c r="F354" s="17" t="str">
        <f t="shared" si="48"/>
        <v/>
      </c>
      <c r="G354" s="17">
        <f t="shared" si="50"/>
        <v>-1</v>
      </c>
      <c r="H354" s="17">
        <f t="shared" si="49"/>
        <v>-9.9290075956908101E-5</v>
      </c>
    </row>
    <row r="355" spans="1:8" x14ac:dyDescent="0.2">
      <c r="A355" s="14"/>
      <c r="B355" s="15" t="s">
        <v>328</v>
      </c>
      <c r="C355" s="16">
        <v>806</v>
      </c>
      <c r="D355" s="16">
        <v>453</v>
      </c>
      <c r="E355" s="17">
        <f t="shared" si="47"/>
        <v>4.0013900610633965E-2</v>
      </c>
      <c r="F355" s="17">
        <f t="shared" si="48"/>
        <v>2.3587607393907837E-2</v>
      </c>
      <c r="G355" s="17">
        <f t="shared" si="50"/>
        <v>-0.43796526054590573</v>
      </c>
      <c r="H355" s="17">
        <f t="shared" si="49"/>
        <v>-1.7524698406394281E-2</v>
      </c>
    </row>
    <row r="356" spans="1:8" x14ac:dyDescent="0.2">
      <c r="A356" s="14"/>
      <c r="B356" s="15" t="s">
        <v>329</v>
      </c>
      <c r="C356" s="16">
        <v>35</v>
      </c>
      <c r="D356" s="16">
        <v>34</v>
      </c>
      <c r="E356" s="17">
        <f t="shared" si="47"/>
        <v>1.7375763292458918E-3</v>
      </c>
      <c r="F356" s="17">
        <f t="shared" si="48"/>
        <v>1.7703722988804999E-3</v>
      </c>
      <c r="G356" s="17">
        <f t="shared" si="50"/>
        <v>-2.8571428571428571E-2</v>
      </c>
      <c r="H356" s="17">
        <f t="shared" si="49"/>
        <v>-4.9645037978454051E-5</v>
      </c>
    </row>
    <row r="357" spans="1:8" x14ac:dyDescent="0.2">
      <c r="A357" s="14"/>
      <c r="B357" s="15" t="s">
        <v>330</v>
      </c>
      <c r="C357" s="16">
        <v>14</v>
      </c>
      <c r="D357" s="16">
        <v>10</v>
      </c>
      <c r="E357" s="17">
        <f t="shared" si="47"/>
        <v>6.950305316983568E-4</v>
      </c>
      <c r="F357" s="17">
        <f t="shared" si="48"/>
        <v>5.2069773496485295E-4</v>
      </c>
      <c r="G357" s="17">
        <f t="shared" si="50"/>
        <v>-0.2857142857142857</v>
      </c>
      <c r="H357" s="17">
        <f t="shared" si="49"/>
        <v>-1.9858015191381623E-4</v>
      </c>
    </row>
    <row r="358" spans="1:8" x14ac:dyDescent="0.2">
      <c r="A358" s="14"/>
      <c r="B358" s="15" t="s">
        <v>331</v>
      </c>
      <c r="C358" s="16">
        <v>36</v>
      </c>
      <c r="D358" s="16">
        <v>16</v>
      </c>
      <c r="E358" s="17">
        <f t="shared" si="47"/>
        <v>1.7872213672243458E-3</v>
      </c>
      <c r="F358" s="17">
        <f t="shared" si="48"/>
        <v>8.3311637594376468E-4</v>
      </c>
      <c r="G358" s="17">
        <f t="shared" si="50"/>
        <v>-0.55555555555555558</v>
      </c>
      <c r="H358" s="17">
        <f t="shared" si="49"/>
        <v>-9.9290075956908115E-4</v>
      </c>
    </row>
    <row r="359" spans="1:8" x14ac:dyDescent="0.2">
      <c r="A359" s="14"/>
      <c r="B359" s="15" t="s">
        <v>332</v>
      </c>
      <c r="C359" s="16">
        <v>32</v>
      </c>
      <c r="D359" s="16">
        <v>10</v>
      </c>
      <c r="E359" s="17">
        <f t="shared" si="47"/>
        <v>1.5886412153105296E-3</v>
      </c>
      <c r="F359" s="17">
        <f t="shared" si="48"/>
        <v>5.2069773496485295E-4</v>
      </c>
      <c r="G359" s="17">
        <f t="shared" si="50"/>
        <v>-0.6875</v>
      </c>
      <c r="H359" s="17">
        <f t="shared" si="49"/>
        <v>-1.0921908355259892E-3</v>
      </c>
    </row>
    <row r="360" spans="1:8" x14ac:dyDescent="0.2">
      <c r="A360" s="14"/>
      <c r="B360" s="15" t="s">
        <v>333</v>
      </c>
      <c r="C360" s="16">
        <v>2</v>
      </c>
      <c r="D360" s="16">
        <v>1</v>
      </c>
      <c r="E360" s="17">
        <f t="shared" si="47"/>
        <v>9.9290075956908101E-5</v>
      </c>
      <c r="F360" s="17">
        <f t="shared" si="48"/>
        <v>5.2069773496485293E-5</v>
      </c>
      <c r="G360" s="17">
        <f t="shared" si="50"/>
        <v>-0.5</v>
      </c>
      <c r="H360" s="17">
        <f t="shared" si="49"/>
        <v>-4.9645037978454051E-5</v>
      </c>
    </row>
    <row r="361" spans="1:8" x14ac:dyDescent="0.2">
      <c r="A361" s="14"/>
      <c r="B361" s="15" t="s">
        <v>334</v>
      </c>
      <c r="C361" s="16">
        <v>1847</v>
      </c>
      <c r="D361" s="16">
        <v>1866</v>
      </c>
      <c r="E361" s="17">
        <f t="shared" si="47"/>
        <v>9.1694385146204635E-2</v>
      </c>
      <c r="F361" s="17">
        <f t="shared" si="48"/>
        <v>9.716219734444155E-2</v>
      </c>
      <c r="G361" s="17">
        <f t="shared" si="50"/>
        <v>1.028695181375203E-2</v>
      </c>
      <c r="H361" s="17">
        <f t="shared" si="49"/>
        <v>9.4325572159062693E-4</v>
      </c>
    </row>
    <row r="362" spans="1:8" x14ac:dyDescent="0.2">
      <c r="A362" s="14"/>
      <c r="B362" s="15" t="s">
        <v>335</v>
      </c>
      <c r="C362" s="16">
        <v>329</v>
      </c>
      <c r="D362" s="16">
        <v>211</v>
      </c>
      <c r="E362" s="17">
        <f t="shared" si="47"/>
        <v>1.6333217494911383E-2</v>
      </c>
      <c r="F362" s="17">
        <f t="shared" si="48"/>
        <v>1.0986722207758396E-2</v>
      </c>
      <c r="G362" s="17">
        <f t="shared" si="50"/>
        <v>-0.35866261398176291</v>
      </c>
      <c r="H362" s="17">
        <f t="shared" si="49"/>
        <v>-5.858114481457578E-3</v>
      </c>
    </row>
    <row r="363" spans="1:8" x14ac:dyDescent="0.2">
      <c r="A363" s="14"/>
      <c r="B363" s="15" t="s">
        <v>336</v>
      </c>
      <c r="C363" s="16">
        <v>1</v>
      </c>
      <c r="D363" s="16">
        <v>2</v>
      </c>
      <c r="E363" s="17">
        <f t="shared" si="47"/>
        <v>4.9645037978454051E-5</v>
      </c>
      <c r="F363" s="17">
        <f t="shared" si="48"/>
        <v>1.0413954699297059E-4</v>
      </c>
      <c r="G363" s="17">
        <f t="shared" si="50"/>
        <v>1</v>
      </c>
      <c r="H363" s="17">
        <f t="shared" si="49"/>
        <v>4.9645037978454051E-5</v>
      </c>
    </row>
    <row r="364" spans="1:8" x14ac:dyDescent="0.2">
      <c r="A364" s="14"/>
      <c r="B364" s="15" t="s">
        <v>337</v>
      </c>
      <c r="C364" s="16">
        <v>319</v>
      </c>
      <c r="D364" s="16">
        <v>252</v>
      </c>
      <c r="E364" s="17">
        <f t="shared" si="47"/>
        <v>1.5836767115126844E-2</v>
      </c>
      <c r="F364" s="17">
        <f t="shared" si="48"/>
        <v>1.3121582921114294E-2</v>
      </c>
      <c r="G364" s="17">
        <f t="shared" si="50"/>
        <v>-0.21003134796238246</v>
      </c>
      <c r="H364" s="17">
        <f t="shared" si="49"/>
        <v>-3.3262175445564219E-3</v>
      </c>
    </row>
    <row r="365" spans="1:8" x14ac:dyDescent="0.2">
      <c r="A365" s="14"/>
      <c r="B365" s="15" t="s">
        <v>338</v>
      </c>
      <c r="C365" s="16">
        <v>196</v>
      </c>
      <c r="D365" s="16">
        <v>47</v>
      </c>
      <c r="E365" s="17">
        <f t="shared" si="47"/>
        <v>9.7304274437769941E-3</v>
      </c>
      <c r="F365" s="17">
        <f t="shared" si="48"/>
        <v>2.4472793543348086E-3</v>
      </c>
      <c r="G365" s="17">
        <f t="shared" si="50"/>
        <v>-0.76020408163265307</v>
      </c>
      <c r="H365" s="17">
        <f t="shared" si="49"/>
        <v>-7.397110658789654E-3</v>
      </c>
    </row>
    <row r="366" spans="1:8" x14ac:dyDescent="0.2">
      <c r="A366" s="14"/>
      <c r="B366" s="15" t="s">
        <v>339</v>
      </c>
      <c r="C366" s="16">
        <v>4</v>
      </c>
      <c r="D366" s="16">
        <v>58</v>
      </c>
      <c r="E366" s="17">
        <f t="shared" si="47"/>
        <v>1.985801519138162E-4</v>
      </c>
      <c r="F366" s="17">
        <f t="shared" si="48"/>
        <v>3.0200468627961468E-3</v>
      </c>
      <c r="G366" s="17">
        <f t="shared" si="50"/>
        <v>13.5</v>
      </c>
      <c r="H366" s="17">
        <f t="shared" si="49"/>
        <v>2.6808320508365188E-3</v>
      </c>
    </row>
    <row r="367" spans="1:8" x14ac:dyDescent="0.2">
      <c r="A367" s="14"/>
      <c r="B367" s="15" t="s">
        <v>340</v>
      </c>
      <c r="C367" s="16">
        <v>4</v>
      </c>
      <c r="D367" s="16">
        <v>2</v>
      </c>
      <c r="E367" s="17">
        <f t="shared" si="47"/>
        <v>1.985801519138162E-4</v>
      </c>
      <c r="F367" s="17">
        <f t="shared" si="48"/>
        <v>1.0413954699297059E-4</v>
      </c>
      <c r="G367" s="17">
        <f t="shared" si="50"/>
        <v>-0.5</v>
      </c>
      <c r="H367" s="17">
        <f t="shared" si="49"/>
        <v>-9.9290075956908101E-5</v>
      </c>
    </row>
    <row r="368" spans="1:8" x14ac:dyDescent="0.2">
      <c r="A368" s="14"/>
      <c r="B368" s="15" t="s">
        <v>341</v>
      </c>
      <c r="C368" s="16">
        <v>1</v>
      </c>
      <c r="D368" s="16">
        <v>1</v>
      </c>
      <c r="E368" s="17">
        <f t="shared" si="47"/>
        <v>4.9645037978454051E-5</v>
      </c>
      <c r="F368" s="17">
        <f t="shared" si="48"/>
        <v>5.2069773496485293E-5</v>
      </c>
      <c r="G368" s="17">
        <f t="shared" si="50"/>
        <v>0</v>
      </c>
      <c r="H368" s="17">
        <f t="shared" si="49"/>
        <v>0</v>
      </c>
    </row>
    <row r="369" spans="1:8" x14ac:dyDescent="0.2">
      <c r="A369" s="14"/>
      <c r="B369" s="15" t="s">
        <v>342</v>
      </c>
      <c r="C369" s="16">
        <v>2304</v>
      </c>
      <c r="D369" s="16">
        <v>3039</v>
      </c>
      <c r="E369" s="17">
        <f t="shared" si="47"/>
        <v>0.11438216750235813</v>
      </c>
      <c r="F369" s="17">
        <f t="shared" si="48"/>
        <v>0.15824004165581879</v>
      </c>
      <c r="G369" s="17">
        <f t="shared" si="50"/>
        <v>0.31901041666666669</v>
      </c>
      <c r="H369" s="17">
        <f t="shared" si="49"/>
        <v>3.6489102914163733E-2</v>
      </c>
    </row>
    <row r="370" spans="1:8" x14ac:dyDescent="0.2">
      <c r="A370" s="14"/>
      <c r="B370" s="15" t="s">
        <v>343</v>
      </c>
      <c r="C370" s="16">
        <v>17</v>
      </c>
      <c r="D370" s="16">
        <v>86</v>
      </c>
      <c r="E370" s="17">
        <f t="shared" si="47"/>
        <v>8.4396564563371892E-4</v>
      </c>
      <c r="F370" s="17">
        <f t="shared" si="48"/>
        <v>4.4780005206977351E-3</v>
      </c>
      <c r="G370" s="17">
        <f t="shared" si="50"/>
        <v>4.0588235294117645</v>
      </c>
      <c r="H370" s="17">
        <f t="shared" si="49"/>
        <v>3.4255076205133295E-3</v>
      </c>
    </row>
    <row r="371" spans="1:8" x14ac:dyDescent="0.2">
      <c r="A371" s="14"/>
      <c r="B371" s="15" t="s">
        <v>344</v>
      </c>
      <c r="C371" s="16">
        <v>18</v>
      </c>
      <c r="D371" s="16">
        <v>2</v>
      </c>
      <c r="E371" s="17">
        <f t="shared" si="47"/>
        <v>8.9361068361217292E-4</v>
      </c>
      <c r="F371" s="17">
        <f t="shared" si="48"/>
        <v>1.0413954699297059E-4</v>
      </c>
      <c r="G371" s="17">
        <f t="shared" si="50"/>
        <v>-0.88888888888888884</v>
      </c>
      <c r="H371" s="17">
        <f t="shared" si="49"/>
        <v>-7.9432060765526481E-4</v>
      </c>
    </row>
    <row r="372" spans="1:8" x14ac:dyDescent="0.2">
      <c r="A372" s="14"/>
      <c r="B372" s="15" t="s">
        <v>345</v>
      </c>
      <c r="C372" s="16">
        <v>75</v>
      </c>
      <c r="D372" s="16">
        <v>68</v>
      </c>
      <c r="E372" s="17">
        <f t="shared" si="47"/>
        <v>3.7233778483840539E-3</v>
      </c>
      <c r="F372" s="17">
        <f t="shared" si="48"/>
        <v>3.5407445977609997E-3</v>
      </c>
      <c r="G372" s="17">
        <f t="shared" si="50"/>
        <v>-9.3333333333333338E-2</v>
      </c>
      <c r="H372" s="17">
        <f t="shared" si="49"/>
        <v>-3.475152658491784E-4</v>
      </c>
    </row>
    <row r="373" spans="1:8" x14ac:dyDescent="0.2">
      <c r="A373" s="14"/>
      <c r="B373" s="15" t="s">
        <v>346</v>
      </c>
      <c r="C373" s="16">
        <v>374</v>
      </c>
      <c r="D373" s="16">
        <v>242</v>
      </c>
      <c r="E373" s="17">
        <f t="shared" si="47"/>
        <v>1.8567244203941815E-2</v>
      </c>
      <c r="F373" s="17">
        <f t="shared" si="48"/>
        <v>1.2600885186149441E-2</v>
      </c>
      <c r="G373" s="17">
        <f t="shared" si="50"/>
        <v>-0.35294117647058826</v>
      </c>
      <c r="H373" s="17">
        <f t="shared" si="49"/>
        <v>-6.5531450131559353E-3</v>
      </c>
    </row>
    <row r="374" spans="1:8" x14ac:dyDescent="0.2">
      <c r="A374" s="14"/>
      <c r="B374" s="15" t="s">
        <v>347</v>
      </c>
      <c r="C374" s="16">
        <v>71</v>
      </c>
      <c r="D374" s="16">
        <v>10</v>
      </c>
      <c r="E374" s="17">
        <f t="shared" si="47"/>
        <v>3.5247976964702379E-3</v>
      </c>
      <c r="F374" s="17">
        <f t="shared" si="48"/>
        <v>5.2069773496485295E-4</v>
      </c>
      <c r="G374" s="17">
        <f t="shared" si="50"/>
        <v>-0.85915492957746475</v>
      </c>
      <c r="H374" s="17">
        <f t="shared" si="49"/>
        <v>-3.0283473166856974E-3</v>
      </c>
    </row>
    <row r="375" spans="1:8" x14ac:dyDescent="0.2">
      <c r="A375" s="14"/>
      <c r="B375" s="15" t="s">
        <v>348</v>
      </c>
      <c r="C375" s="16">
        <v>0</v>
      </c>
      <c r="D375" s="16">
        <v>3</v>
      </c>
      <c r="E375" s="17" t="str">
        <f t="shared" si="47"/>
        <v/>
      </c>
      <c r="F375" s="17">
        <f t="shared" si="48"/>
        <v>1.5620932048945586E-4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10</v>
      </c>
      <c r="D376" s="16">
        <v>5</v>
      </c>
      <c r="E376" s="17">
        <f t="shared" si="47"/>
        <v>4.9645037978454057E-4</v>
      </c>
      <c r="F376" s="17">
        <f t="shared" si="48"/>
        <v>2.6034886748242648E-4</v>
      </c>
      <c r="G376" s="17">
        <f t="shared" si="50"/>
        <v>-0.5</v>
      </c>
      <c r="H376" s="17">
        <f t="shared" si="49"/>
        <v>-2.4822518989227029E-4</v>
      </c>
    </row>
    <row r="377" spans="1:8" x14ac:dyDescent="0.2">
      <c r="A377" s="14"/>
      <c r="B377" s="15" t="s">
        <v>350</v>
      </c>
      <c r="C377" s="16">
        <v>10</v>
      </c>
      <c r="D377" s="16">
        <v>4</v>
      </c>
      <c r="E377" s="17">
        <f t="shared" si="47"/>
        <v>4.9645037978454057E-4</v>
      </c>
      <c r="F377" s="17">
        <f t="shared" si="48"/>
        <v>2.0827909398594117E-4</v>
      </c>
      <c r="G377" s="17">
        <f t="shared" si="50"/>
        <v>-0.6</v>
      </c>
      <c r="H377" s="17">
        <f t="shared" si="49"/>
        <v>-2.9787022787072434E-4</v>
      </c>
    </row>
    <row r="378" spans="1:8" x14ac:dyDescent="0.2">
      <c r="A378" s="14"/>
      <c r="B378" s="15" t="s">
        <v>351</v>
      </c>
      <c r="C378" s="16">
        <v>8</v>
      </c>
      <c r="D378" s="16">
        <v>6</v>
      </c>
      <c r="E378" s="17">
        <f t="shared" si="47"/>
        <v>3.971603038276324E-4</v>
      </c>
      <c r="F378" s="17">
        <f t="shared" si="48"/>
        <v>3.1241864097891173E-4</v>
      </c>
      <c r="G378" s="17">
        <f t="shared" si="50"/>
        <v>-0.25</v>
      </c>
      <c r="H378" s="17">
        <f t="shared" si="49"/>
        <v>-9.9290075956908101E-5</v>
      </c>
    </row>
    <row r="379" spans="1:8" x14ac:dyDescent="0.2">
      <c r="A379" s="14"/>
      <c r="B379" s="15" t="s">
        <v>352</v>
      </c>
      <c r="C379" s="16">
        <v>79</v>
      </c>
      <c r="D379" s="16">
        <v>22</v>
      </c>
      <c r="E379" s="17">
        <f t="shared" si="47"/>
        <v>3.9219580002978699E-3</v>
      </c>
      <c r="F379" s="17">
        <f t="shared" si="48"/>
        <v>1.1455350169226764E-3</v>
      </c>
      <c r="G379" s="17">
        <f t="shared" si="50"/>
        <v>-0.72151898734177211</v>
      </c>
      <c r="H379" s="17">
        <f t="shared" si="49"/>
        <v>-2.8297671647718806E-3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37</v>
      </c>
      <c r="E380" s="17" t="str">
        <f t="shared" si="47"/>
        <v/>
      </c>
      <c r="F380" s="17">
        <f t="shared" si="48"/>
        <v>1.9265816193699558E-3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67</v>
      </c>
      <c r="D382" s="16">
        <v>21</v>
      </c>
      <c r="E382" s="17">
        <f t="shared" si="47"/>
        <v>3.3262175445564215E-3</v>
      </c>
      <c r="F382" s="17">
        <f t="shared" si="48"/>
        <v>1.0934652434261912E-3</v>
      </c>
      <c r="G382" s="17">
        <f t="shared" si="50"/>
        <v>-0.68656716417910446</v>
      </c>
      <c r="H382" s="17">
        <f t="shared" si="49"/>
        <v>-2.2836717470088863E-3</v>
      </c>
    </row>
    <row r="383" spans="1:8" ht="25.5" x14ac:dyDescent="0.2">
      <c r="A383" s="14"/>
      <c r="B383" s="15" t="s">
        <v>356</v>
      </c>
      <c r="C383" s="16">
        <v>190</v>
      </c>
      <c r="D383" s="16">
        <v>350</v>
      </c>
      <c r="E383" s="17">
        <f t="shared" si="47"/>
        <v>9.4325572159062697E-3</v>
      </c>
      <c r="F383" s="17">
        <f t="shared" si="48"/>
        <v>1.8224420723769851E-2</v>
      </c>
      <c r="G383" s="17">
        <f t="shared" si="50"/>
        <v>0.84210526315789469</v>
      </c>
      <c r="H383" s="17">
        <f t="shared" si="49"/>
        <v>7.9432060765526474E-3</v>
      </c>
    </row>
    <row r="384" spans="1:8" x14ac:dyDescent="0.2">
      <c r="A384" s="14"/>
      <c r="B384" s="15" t="s">
        <v>357</v>
      </c>
      <c r="C384" s="16">
        <v>382</v>
      </c>
      <c r="D384" s="16">
        <v>311</v>
      </c>
      <c r="E384" s="17">
        <f t="shared" si="47"/>
        <v>1.8964404507769449E-2</v>
      </c>
      <c r="F384" s="17">
        <f t="shared" si="48"/>
        <v>1.6193699557406925E-2</v>
      </c>
      <c r="G384" s="17">
        <f t="shared" si="50"/>
        <v>-0.18586387434554974</v>
      </c>
      <c r="H384" s="17">
        <f t="shared" si="49"/>
        <v>-3.5247976964702379E-3</v>
      </c>
    </row>
    <row r="385" spans="1:8" x14ac:dyDescent="0.2">
      <c r="A385" s="14"/>
      <c r="B385" s="15" t="s">
        <v>358</v>
      </c>
      <c r="C385" s="16">
        <v>34</v>
      </c>
      <c r="D385" s="16">
        <v>20</v>
      </c>
      <c r="E385" s="17">
        <f t="shared" si="47"/>
        <v>1.6879312912674378E-3</v>
      </c>
      <c r="F385" s="17">
        <f t="shared" si="48"/>
        <v>1.0413954699297059E-3</v>
      </c>
      <c r="G385" s="17">
        <f t="shared" si="50"/>
        <v>-0.41176470588235292</v>
      </c>
      <c r="H385" s="17">
        <f t="shared" si="49"/>
        <v>-6.9503053169835669E-4</v>
      </c>
    </row>
    <row r="386" spans="1:8" x14ac:dyDescent="0.2">
      <c r="A386" s="14"/>
      <c r="B386" s="15" t="s">
        <v>359</v>
      </c>
      <c r="C386" s="16">
        <v>12</v>
      </c>
      <c r="D386" s="16">
        <v>31</v>
      </c>
      <c r="E386" s="17">
        <f t="shared" si="47"/>
        <v>5.9574045574144869E-4</v>
      </c>
      <c r="F386" s="17">
        <f t="shared" si="48"/>
        <v>1.6141629783910439E-3</v>
      </c>
      <c r="G386" s="17">
        <f t="shared" si="50"/>
        <v>1.5833333333333333</v>
      </c>
      <c r="H386" s="17">
        <f t="shared" si="49"/>
        <v>9.4325572159062703E-4</v>
      </c>
    </row>
    <row r="387" spans="1:8" x14ac:dyDescent="0.2">
      <c r="A387" s="14"/>
      <c r="B387" s="15" t="s">
        <v>360</v>
      </c>
      <c r="C387" s="16">
        <v>37</v>
      </c>
      <c r="D387" s="16">
        <v>3</v>
      </c>
      <c r="E387" s="17">
        <f t="shared" si="47"/>
        <v>1.8368664052028001E-3</v>
      </c>
      <c r="F387" s="17">
        <f t="shared" si="48"/>
        <v>1.5620932048945586E-4</v>
      </c>
      <c r="G387" s="17">
        <f t="shared" si="50"/>
        <v>-0.91891891891891897</v>
      </c>
      <c r="H387" s="17">
        <f t="shared" si="49"/>
        <v>-1.6879312912674381E-3</v>
      </c>
    </row>
    <row r="388" spans="1:8" x14ac:dyDescent="0.2">
      <c r="A388" s="14"/>
      <c r="B388" s="15" t="s">
        <v>361</v>
      </c>
      <c r="C388" s="16">
        <v>93</v>
      </c>
      <c r="D388" s="16">
        <v>52</v>
      </c>
      <c r="E388" s="17">
        <f t="shared" si="47"/>
        <v>4.6169885319962273E-3</v>
      </c>
      <c r="F388" s="17">
        <f t="shared" si="48"/>
        <v>2.7076282218172353E-3</v>
      </c>
      <c r="G388" s="17">
        <f t="shared" si="50"/>
        <v>-0.44086021505376344</v>
      </c>
      <c r="H388" s="17">
        <f t="shared" si="49"/>
        <v>-2.0354465571166165E-3</v>
      </c>
    </row>
    <row r="389" spans="1:8" x14ac:dyDescent="0.2">
      <c r="A389" s="14"/>
      <c r="B389" s="15" t="s">
        <v>362</v>
      </c>
      <c r="C389" s="16">
        <v>1</v>
      </c>
      <c r="D389" s="16">
        <v>8</v>
      </c>
      <c r="E389" s="17">
        <f t="shared" si="47"/>
        <v>4.9645037978454051E-5</v>
      </c>
      <c r="F389" s="17">
        <f t="shared" si="48"/>
        <v>4.1655818797188234E-4</v>
      </c>
      <c r="G389" s="17">
        <f t="shared" si="50"/>
        <v>7</v>
      </c>
      <c r="H389" s="17">
        <f t="shared" si="49"/>
        <v>3.4751526584917835E-4</v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116</v>
      </c>
      <c r="D391" s="16">
        <v>159</v>
      </c>
      <c r="E391" s="17">
        <f t="shared" si="47"/>
        <v>5.7588244055006704E-3</v>
      </c>
      <c r="F391" s="17">
        <f t="shared" si="48"/>
        <v>8.2790939859411616E-3</v>
      </c>
      <c r="G391" s="17">
        <f t="shared" si="50"/>
        <v>0.37068965517241381</v>
      </c>
      <c r="H391" s="17">
        <f t="shared" si="49"/>
        <v>2.1347366330735245E-3</v>
      </c>
    </row>
    <row r="392" spans="1:8" x14ac:dyDescent="0.2">
      <c r="A392" s="14" t="s">
        <v>91</v>
      </c>
      <c r="B392" s="15" t="s">
        <v>365</v>
      </c>
      <c r="C392" s="16">
        <v>14</v>
      </c>
      <c r="D392" s="16">
        <v>4</v>
      </c>
      <c r="E392" s="17">
        <f t="shared" si="47"/>
        <v>6.950305316983568E-4</v>
      </c>
      <c r="F392" s="17">
        <f t="shared" si="48"/>
        <v>2.0827909398594117E-4</v>
      </c>
      <c r="G392" s="17">
        <f t="shared" si="50"/>
        <v>-0.7142857142857143</v>
      </c>
      <c r="H392" s="17">
        <f t="shared" si="49"/>
        <v>-4.9645037978454057E-4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5.2069773496485293E-5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8</v>
      </c>
      <c r="E394" s="17" t="str">
        <f t="shared" si="47"/>
        <v/>
      </c>
      <c r="F394" s="17">
        <f t="shared" si="48"/>
        <v>4.1655818797188234E-4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2323</v>
      </c>
      <c r="D395" s="16">
        <v>2086</v>
      </c>
      <c r="E395" s="17">
        <f t="shared" si="47"/>
        <v>0.11532542322394877</v>
      </c>
      <c r="F395" s="17">
        <f t="shared" si="48"/>
        <v>0.10861754751366831</v>
      </c>
      <c r="G395" s="17">
        <f t="shared" si="50"/>
        <v>-0.10202324580284115</v>
      </c>
      <c r="H395" s="17">
        <f t="shared" si="49"/>
        <v>-1.1765874000893611E-2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5.2069773496485293E-5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361</v>
      </c>
      <c r="D397" s="16">
        <v>170</v>
      </c>
      <c r="E397" s="17">
        <f t="shared" si="47"/>
        <v>1.7921858710221915E-2</v>
      </c>
      <c r="F397" s="17">
        <f t="shared" si="48"/>
        <v>8.8518614944024989E-3</v>
      </c>
      <c r="G397" s="17">
        <f t="shared" si="50"/>
        <v>-0.52908587257617734</v>
      </c>
      <c r="H397" s="17">
        <f t="shared" si="49"/>
        <v>-9.4822022538847261E-3</v>
      </c>
    </row>
    <row r="398" spans="1:8" x14ac:dyDescent="0.2">
      <c r="A398" s="14"/>
      <c r="B398" s="15" t="s">
        <v>371</v>
      </c>
      <c r="C398" s="16">
        <v>2129</v>
      </c>
      <c r="D398" s="16">
        <v>3988</v>
      </c>
      <c r="E398" s="17">
        <f t="shared" si="47"/>
        <v>0.10569428585612868</v>
      </c>
      <c r="F398" s="17">
        <f t="shared" si="48"/>
        <v>0.20765425670398333</v>
      </c>
      <c r="G398" s="17">
        <f t="shared" si="50"/>
        <v>0.87317989666510099</v>
      </c>
      <c r="H398" s="17">
        <f t="shared" si="49"/>
        <v>9.2290125601946091E-2</v>
      </c>
    </row>
    <row r="399" spans="1:8" x14ac:dyDescent="0.2">
      <c r="A399" s="14"/>
      <c r="B399" s="15" t="s">
        <v>372</v>
      </c>
      <c r="C399" s="16">
        <v>306</v>
      </c>
      <c r="D399" s="16">
        <v>175</v>
      </c>
      <c r="E399" s="17">
        <f t="shared" si="47"/>
        <v>1.519138162140694E-2</v>
      </c>
      <c r="F399" s="17">
        <f t="shared" si="48"/>
        <v>9.1122103618849256E-3</v>
      </c>
      <c r="G399" s="17">
        <f t="shared" si="50"/>
        <v>-0.42810457516339867</v>
      </c>
      <c r="H399" s="17">
        <f t="shared" si="49"/>
        <v>-6.5034999751774807E-3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36</v>
      </c>
      <c r="D401" s="16">
        <v>60</v>
      </c>
      <c r="E401" s="17">
        <f t="shared" si="47"/>
        <v>1.7872213672243458E-3</v>
      </c>
      <c r="F401" s="17">
        <f t="shared" si="48"/>
        <v>3.1241864097891173E-3</v>
      </c>
      <c r="G401" s="17">
        <f t="shared" si="50"/>
        <v>0.66666666666666663</v>
      </c>
      <c r="H401" s="17">
        <f t="shared" si="49"/>
        <v>1.1914809114828972E-3</v>
      </c>
    </row>
    <row r="402" spans="1:8" ht="25.5" x14ac:dyDescent="0.2">
      <c r="A402" s="14"/>
      <c r="B402" s="15" t="s">
        <v>375</v>
      </c>
      <c r="C402" s="16">
        <v>193</v>
      </c>
      <c r="D402" s="16">
        <v>32</v>
      </c>
      <c r="E402" s="17">
        <f t="shared" si="47"/>
        <v>9.5814923298416319E-3</v>
      </c>
      <c r="F402" s="17">
        <f t="shared" si="48"/>
        <v>1.6662327518875294E-3</v>
      </c>
      <c r="G402" s="17">
        <f t="shared" si="50"/>
        <v>-0.83419689119170981</v>
      </c>
      <c r="H402" s="17">
        <f t="shared" si="49"/>
        <v>-7.9928511145311021E-3</v>
      </c>
    </row>
    <row r="403" spans="1:8" x14ac:dyDescent="0.2">
      <c r="A403" s="14"/>
      <c r="B403" s="15" t="s">
        <v>376</v>
      </c>
      <c r="C403" s="16">
        <v>23</v>
      </c>
      <c r="D403" s="16">
        <v>12</v>
      </c>
      <c r="E403" s="17">
        <f t="shared" si="47"/>
        <v>1.1418358735044432E-3</v>
      </c>
      <c r="F403" s="17">
        <f t="shared" si="48"/>
        <v>6.2483728195782346E-4</v>
      </c>
      <c r="G403" s="17">
        <f t="shared" si="50"/>
        <v>-0.47826086956521741</v>
      </c>
      <c r="H403" s="17">
        <f t="shared" si="49"/>
        <v>-5.4609541776299458E-4</v>
      </c>
    </row>
    <row r="404" spans="1:8" x14ac:dyDescent="0.2">
      <c r="A404" s="14"/>
      <c r="B404" s="15" t="s">
        <v>377</v>
      </c>
      <c r="C404" s="16">
        <v>49</v>
      </c>
      <c r="D404" s="16">
        <v>24</v>
      </c>
      <c r="E404" s="17">
        <f t="shared" si="47"/>
        <v>2.4326068609442485E-3</v>
      </c>
      <c r="F404" s="17">
        <f t="shared" si="48"/>
        <v>1.2496745639156469E-3</v>
      </c>
      <c r="G404" s="17">
        <f t="shared" si="50"/>
        <v>-0.51020408163265307</v>
      </c>
      <c r="H404" s="17">
        <f t="shared" si="49"/>
        <v>-1.2411259494613514E-3</v>
      </c>
    </row>
    <row r="405" spans="1:8" x14ac:dyDescent="0.2">
      <c r="A405" s="14"/>
      <c r="B405" s="15" t="s">
        <v>378</v>
      </c>
      <c r="C405" s="16">
        <v>8</v>
      </c>
      <c r="D405" s="16">
        <v>19</v>
      </c>
      <c r="E405" s="17">
        <f t="shared" si="47"/>
        <v>3.971603038276324E-4</v>
      </c>
      <c r="F405" s="17">
        <f t="shared" si="48"/>
        <v>9.8932569643322044E-4</v>
      </c>
      <c r="G405" s="17">
        <f t="shared" si="50"/>
        <v>1.375</v>
      </c>
      <c r="H405" s="17">
        <f t="shared" si="49"/>
        <v>5.4609541776299458E-4</v>
      </c>
    </row>
    <row r="406" spans="1:8" x14ac:dyDescent="0.2">
      <c r="A406" s="14"/>
      <c r="B406" s="15" t="s">
        <v>379</v>
      </c>
      <c r="C406" s="16">
        <v>0</v>
      </c>
      <c r="D406" s="16">
        <v>1</v>
      </c>
      <c r="E406" s="17" t="str">
        <f t="shared" si="47"/>
        <v/>
      </c>
      <c r="F406" s="17">
        <f t="shared" si="48"/>
        <v>5.2069773496485293E-5</v>
      </c>
      <c r="G406" s="17">
        <f t="shared" si="50"/>
        <v>1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5.2069773496485293E-5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5</v>
      </c>
      <c r="D408" s="16">
        <v>3</v>
      </c>
      <c r="E408" s="17">
        <f t="shared" si="47"/>
        <v>2.4822518989227029E-4</v>
      </c>
      <c r="F408" s="17">
        <f t="shared" si="48"/>
        <v>1.5620932048945586E-4</v>
      </c>
      <c r="G408" s="17">
        <f t="shared" si="50"/>
        <v>-0.4</v>
      </c>
      <c r="H408" s="17">
        <f t="shared" si="49"/>
        <v>-9.9290075956908115E-5</v>
      </c>
    </row>
    <row r="409" spans="1:8" x14ac:dyDescent="0.2">
      <c r="A409" s="14"/>
      <c r="B409" s="15" t="s">
        <v>382</v>
      </c>
      <c r="C409" s="16">
        <v>63</v>
      </c>
      <c r="D409" s="16">
        <v>23</v>
      </c>
      <c r="E409" s="17">
        <f t="shared" si="47"/>
        <v>3.1276373926426054E-3</v>
      </c>
      <c r="F409" s="17">
        <f t="shared" si="48"/>
        <v>1.1976047904191617E-3</v>
      </c>
      <c r="G409" s="17">
        <f t="shared" si="50"/>
        <v>-0.63492063492063489</v>
      </c>
      <c r="H409" s="17">
        <f t="shared" si="49"/>
        <v>-1.9858015191381623E-3</v>
      </c>
    </row>
    <row r="410" spans="1:8" x14ac:dyDescent="0.2">
      <c r="A410" s="14"/>
      <c r="B410" s="15" t="s">
        <v>383</v>
      </c>
      <c r="C410" s="16">
        <v>151</v>
      </c>
      <c r="D410" s="16">
        <v>504</v>
      </c>
      <c r="E410" s="17">
        <f t="shared" si="47"/>
        <v>7.4964007347465625E-3</v>
      </c>
      <c r="F410" s="17">
        <f t="shared" si="48"/>
        <v>2.6243165842228588E-2</v>
      </c>
      <c r="G410" s="17">
        <f t="shared" si="50"/>
        <v>2.3377483443708611</v>
      </c>
      <c r="H410" s="17">
        <f t="shared" si="49"/>
        <v>1.7524698406394285E-2</v>
      </c>
    </row>
    <row r="411" spans="1:8" x14ac:dyDescent="0.2">
      <c r="A411" s="14"/>
      <c r="B411" s="15" t="s">
        <v>384</v>
      </c>
      <c r="C411" s="16">
        <v>5</v>
      </c>
      <c r="D411" s="16">
        <v>2</v>
      </c>
      <c r="E411" s="17">
        <f t="shared" si="47"/>
        <v>2.4822518989227029E-4</v>
      </c>
      <c r="F411" s="17">
        <f t="shared" si="48"/>
        <v>1.0413954699297059E-4</v>
      </c>
      <c r="G411" s="17">
        <f t="shared" si="50"/>
        <v>-0.6</v>
      </c>
      <c r="H411" s="17">
        <f t="shared" si="49"/>
        <v>-1.4893511393536217E-4</v>
      </c>
    </row>
    <row r="412" spans="1:8" x14ac:dyDescent="0.2">
      <c r="A412" s="14"/>
      <c r="B412" s="15" t="s">
        <v>385</v>
      </c>
      <c r="C412" s="16">
        <v>51</v>
      </c>
      <c r="D412" s="16">
        <v>21</v>
      </c>
      <c r="E412" s="17">
        <f t="shared" si="47"/>
        <v>2.5318969369011565E-3</v>
      </c>
      <c r="F412" s="17">
        <f t="shared" si="48"/>
        <v>1.0934652434261912E-3</v>
      </c>
      <c r="G412" s="17">
        <f t="shared" si="50"/>
        <v>-0.58823529411764708</v>
      </c>
      <c r="H412" s="17">
        <f t="shared" si="49"/>
        <v>-1.4893511393536216E-3</v>
      </c>
    </row>
    <row r="413" spans="1:8" x14ac:dyDescent="0.2">
      <c r="A413" s="14"/>
      <c r="B413" s="15" t="s">
        <v>386</v>
      </c>
      <c r="C413" s="16">
        <v>15</v>
      </c>
      <c r="D413" s="16">
        <v>2</v>
      </c>
      <c r="E413" s="17">
        <f t="shared" ref="E413:E476" si="51">+IF(C413=0,"",C413/C$349)</f>
        <v>7.4467556967681081E-4</v>
      </c>
      <c r="F413" s="17">
        <f t="shared" ref="F413:F476" si="52">+IF(D413=0,"",D413/D$349)</f>
        <v>1.0413954699297059E-4</v>
      </c>
      <c r="G413" s="17">
        <f t="shared" si="50"/>
        <v>-0.8666666666666667</v>
      </c>
      <c r="H413" s="17">
        <f t="shared" ref="H413:H476" si="53">+IF(OR(AND(E413=""),(G413="")),"",E413*G413)</f>
        <v>-6.4538549371990269E-4</v>
      </c>
    </row>
    <row r="414" spans="1:8" x14ac:dyDescent="0.2">
      <c r="A414" s="14"/>
      <c r="B414" s="15" t="s">
        <v>387</v>
      </c>
      <c r="C414" s="16">
        <v>2</v>
      </c>
      <c r="D414" s="16">
        <v>2</v>
      </c>
      <c r="E414" s="17">
        <f t="shared" si="51"/>
        <v>9.9290075956908101E-5</v>
      </c>
      <c r="F414" s="17">
        <f t="shared" si="52"/>
        <v>1.0413954699297059E-4</v>
      </c>
      <c r="G414" s="17">
        <f t="shared" ref="G414:G477" si="54">+IF(AND(C414=0,D414=0)," ",IF(C414=0,1,IF(D414=0,-1,(D414-C414)/C414)))</f>
        <v>0</v>
      </c>
      <c r="H414" s="17">
        <f t="shared" si="53"/>
        <v>0</v>
      </c>
    </row>
    <row r="415" spans="1:8" x14ac:dyDescent="0.2">
      <c r="A415" s="14"/>
      <c r="B415" s="15" t="s">
        <v>388</v>
      </c>
      <c r="C415" s="16">
        <v>2</v>
      </c>
      <c r="D415" s="16">
        <v>6</v>
      </c>
      <c r="E415" s="17">
        <f t="shared" si="51"/>
        <v>9.9290075956908101E-5</v>
      </c>
      <c r="F415" s="17">
        <f t="shared" si="52"/>
        <v>3.1241864097891173E-4</v>
      </c>
      <c r="G415" s="17">
        <f t="shared" si="54"/>
        <v>2</v>
      </c>
      <c r="H415" s="17">
        <f t="shared" si="53"/>
        <v>1.985801519138162E-4</v>
      </c>
    </row>
    <row r="416" spans="1:8" x14ac:dyDescent="0.2">
      <c r="A416" s="14"/>
      <c r="B416" s="15" t="s">
        <v>389</v>
      </c>
      <c r="C416" s="16">
        <v>17</v>
      </c>
      <c r="D416" s="16">
        <v>9</v>
      </c>
      <c r="E416" s="17">
        <f t="shared" si="51"/>
        <v>8.4396564563371892E-4</v>
      </c>
      <c r="F416" s="17">
        <f t="shared" si="52"/>
        <v>4.6862796146836759E-4</v>
      </c>
      <c r="G416" s="17">
        <f t="shared" si="54"/>
        <v>-0.47058823529411764</v>
      </c>
      <c r="H416" s="17">
        <f t="shared" si="53"/>
        <v>-3.971603038276324E-4</v>
      </c>
    </row>
    <row r="417" spans="1:8" x14ac:dyDescent="0.2">
      <c r="A417" s="14"/>
      <c r="B417" s="15" t="s">
        <v>390</v>
      </c>
      <c r="C417" s="16">
        <v>8</v>
      </c>
      <c r="D417" s="16">
        <v>3</v>
      </c>
      <c r="E417" s="17">
        <f t="shared" si="51"/>
        <v>3.971603038276324E-4</v>
      </c>
      <c r="F417" s="17">
        <f t="shared" si="52"/>
        <v>1.5620932048945586E-4</v>
      </c>
      <c r="G417" s="17">
        <f t="shared" si="54"/>
        <v>-0.625</v>
      </c>
      <c r="H417" s="17">
        <f t="shared" si="53"/>
        <v>-2.4822518989227023E-4</v>
      </c>
    </row>
    <row r="418" spans="1:8" x14ac:dyDescent="0.2">
      <c r="A418" s="14"/>
      <c r="B418" s="15" t="s">
        <v>391</v>
      </c>
      <c r="C418" s="16">
        <v>0</v>
      </c>
      <c r="D418" s="16">
        <v>28</v>
      </c>
      <c r="E418" s="17" t="str">
        <f t="shared" si="51"/>
        <v/>
      </c>
      <c r="F418" s="17">
        <f t="shared" si="52"/>
        <v>1.4579536579015881E-3</v>
      </c>
      <c r="G418" s="17">
        <f t="shared" si="54"/>
        <v>1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51</v>
      </c>
      <c r="D419" s="16">
        <v>54</v>
      </c>
      <c r="E419" s="17">
        <f t="shared" si="51"/>
        <v>2.5318969369011565E-3</v>
      </c>
      <c r="F419" s="17">
        <f t="shared" si="52"/>
        <v>2.8117677688102058E-3</v>
      </c>
      <c r="G419" s="17">
        <f t="shared" si="54"/>
        <v>5.8823529411764705E-2</v>
      </c>
      <c r="H419" s="17">
        <f t="shared" si="53"/>
        <v>1.4893511393536214E-4</v>
      </c>
    </row>
    <row r="420" spans="1:8" x14ac:dyDescent="0.2">
      <c r="A420" s="14"/>
      <c r="B420" s="15" t="s">
        <v>393</v>
      </c>
      <c r="C420" s="16">
        <v>698</v>
      </c>
      <c r="D420" s="16">
        <v>515</v>
      </c>
      <c r="E420" s="17">
        <f t="shared" si="51"/>
        <v>3.4652236508960932E-2</v>
      </c>
      <c r="F420" s="17">
        <f t="shared" si="52"/>
        <v>2.6815933350689925E-2</v>
      </c>
      <c r="G420" s="17">
        <f t="shared" si="54"/>
        <v>-0.2621776504297994</v>
      </c>
      <c r="H420" s="17">
        <f t="shared" si="53"/>
        <v>-9.0850419500570923E-3</v>
      </c>
    </row>
    <row r="421" spans="1:8" x14ac:dyDescent="0.2">
      <c r="A421" s="14"/>
      <c r="B421" s="15" t="s">
        <v>394</v>
      </c>
      <c r="C421" s="16">
        <v>6</v>
      </c>
      <c r="D421" s="16">
        <v>5</v>
      </c>
      <c r="E421" s="17">
        <f t="shared" si="51"/>
        <v>2.9787022787072434E-4</v>
      </c>
      <c r="F421" s="17">
        <f t="shared" si="52"/>
        <v>2.6034886748242648E-4</v>
      </c>
      <c r="G421" s="17">
        <f t="shared" si="54"/>
        <v>-0.16666666666666666</v>
      </c>
      <c r="H421" s="17">
        <f t="shared" si="53"/>
        <v>-4.9645037978454057E-5</v>
      </c>
    </row>
    <row r="422" spans="1:8" x14ac:dyDescent="0.2">
      <c r="A422" s="14"/>
      <c r="B422" s="15" t="s">
        <v>395</v>
      </c>
      <c r="C422" s="16">
        <v>16</v>
      </c>
      <c r="D422" s="16">
        <v>11</v>
      </c>
      <c r="E422" s="17">
        <f t="shared" si="51"/>
        <v>7.9432060765526481E-4</v>
      </c>
      <c r="F422" s="17">
        <f t="shared" si="52"/>
        <v>5.7276750846133821E-4</v>
      </c>
      <c r="G422" s="17">
        <f t="shared" si="54"/>
        <v>-0.3125</v>
      </c>
      <c r="H422" s="17">
        <f t="shared" si="53"/>
        <v>-2.4822518989227023E-4</v>
      </c>
    </row>
    <row r="423" spans="1:8" x14ac:dyDescent="0.2">
      <c r="A423" s="14"/>
      <c r="B423" s="15" t="s">
        <v>396</v>
      </c>
      <c r="C423" s="16">
        <v>28</v>
      </c>
      <c r="D423" s="16">
        <v>25</v>
      </c>
      <c r="E423" s="17">
        <f t="shared" si="51"/>
        <v>1.3900610633967136E-3</v>
      </c>
      <c r="F423" s="17">
        <f t="shared" si="52"/>
        <v>1.3017443374121322E-3</v>
      </c>
      <c r="G423" s="17">
        <f t="shared" si="54"/>
        <v>-0.10714285714285714</v>
      </c>
      <c r="H423" s="17">
        <f t="shared" si="53"/>
        <v>-1.4893511393536217E-4</v>
      </c>
    </row>
    <row r="424" spans="1:8" x14ac:dyDescent="0.2">
      <c r="A424" s="14"/>
      <c r="B424" s="15" t="s">
        <v>397</v>
      </c>
      <c r="C424" s="16">
        <v>69</v>
      </c>
      <c r="D424" s="16">
        <v>12</v>
      </c>
      <c r="E424" s="17">
        <f t="shared" si="51"/>
        <v>3.4255076205133299E-3</v>
      </c>
      <c r="F424" s="17">
        <f t="shared" si="52"/>
        <v>6.2483728195782346E-4</v>
      </c>
      <c r="G424" s="17">
        <f t="shared" si="54"/>
        <v>-0.82608695652173914</v>
      </c>
      <c r="H424" s="17">
        <f t="shared" si="53"/>
        <v>-2.8297671647718814E-3</v>
      </c>
    </row>
    <row r="425" spans="1:8" x14ac:dyDescent="0.2">
      <c r="A425" s="14"/>
      <c r="B425" s="15" t="s">
        <v>398</v>
      </c>
      <c r="C425" s="16">
        <v>15</v>
      </c>
      <c r="D425" s="16">
        <v>20</v>
      </c>
      <c r="E425" s="17">
        <f t="shared" si="51"/>
        <v>7.4467556967681081E-4</v>
      </c>
      <c r="F425" s="17">
        <f t="shared" si="52"/>
        <v>1.0413954699297059E-3</v>
      </c>
      <c r="G425" s="17">
        <f t="shared" si="54"/>
        <v>0.33333333333333331</v>
      </c>
      <c r="H425" s="17">
        <f t="shared" si="53"/>
        <v>2.4822518989227023E-4</v>
      </c>
    </row>
    <row r="426" spans="1:8" x14ac:dyDescent="0.2">
      <c r="A426" s="14"/>
      <c r="B426" s="15" t="s">
        <v>399</v>
      </c>
      <c r="C426" s="16">
        <v>1</v>
      </c>
      <c r="D426" s="16">
        <v>0</v>
      </c>
      <c r="E426" s="17">
        <f t="shared" si="51"/>
        <v>4.9645037978454051E-5</v>
      </c>
      <c r="F426" s="17" t="str">
        <f t="shared" si="52"/>
        <v/>
      </c>
      <c r="G426" s="17">
        <f t="shared" si="54"/>
        <v>-1</v>
      </c>
      <c r="H426" s="17">
        <f t="shared" si="53"/>
        <v>-4.9645037978454051E-5</v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6</v>
      </c>
      <c r="D428" s="16">
        <v>12</v>
      </c>
      <c r="E428" s="17">
        <f t="shared" si="51"/>
        <v>2.9787022787072434E-4</v>
      </c>
      <c r="F428" s="17">
        <f t="shared" si="52"/>
        <v>6.2483728195782346E-4</v>
      </c>
      <c r="G428" s="17">
        <f t="shared" si="54"/>
        <v>1</v>
      </c>
      <c r="H428" s="17">
        <f t="shared" si="53"/>
        <v>2.9787022787072434E-4</v>
      </c>
    </row>
    <row r="429" spans="1:8" x14ac:dyDescent="0.2">
      <c r="A429" s="14"/>
      <c r="B429" s="15" t="s">
        <v>402</v>
      </c>
      <c r="C429" s="16">
        <v>23</v>
      </c>
      <c r="D429" s="16">
        <v>27</v>
      </c>
      <c r="E429" s="17">
        <f t="shared" si="51"/>
        <v>1.1418358735044432E-3</v>
      </c>
      <c r="F429" s="17">
        <f t="shared" si="52"/>
        <v>1.4058838844051029E-3</v>
      </c>
      <c r="G429" s="17">
        <f t="shared" si="54"/>
        <v>0.17391304347826086</v>
      </c>
      <c r="H429" s="17">
        <f t="shared" si="53"/>
        <v>1.985801519138162E-4</v>
      </c>
    </row>
    <row r="430" spans="1:8" x14ac:dyDescent="0.2">
      <c r="A430" s="14"/>
      <c r="B430" s="15" t="s">
        <v>403</v>
      </c>
      <c r="C430" s="16">
        <v>1</v>
      </c>
      <c r="D430" s="16">
        <v>2</v>
      </c>
      <c r="E430" s="17">
        <f t="shared" si="51"/>
        <v>4.9645037978454051E-5</v>
      </c>
      <c r="F430" s="17">
        <f t="shared" si="52"/>
        <v>1.0413954699297059E-4</v>
      </c>
      <c r="G430" s="17">
        <f t="shared" si="54"/>
        <v>1</v>
      </c>
      <c r="H430" s="17">
        <f t="shared" si="53"/>
        <v>4.9645037978454051E-5</v>
      </c>
    </row>
    <row r="431" spans="1:8" ht="25.5" x14ac:dyDescent="0.2">
      <c r="A431" s="14"/>
      <c r="B431" s="15" t="s">
        <v>404</v>
      </c>
      <c r="C431" s="16">
        <v>3</v>
      </c>
      <c r="D431" s="16">
        <v>3</v>
      </c>
      <c r="E431" s="17">
        <f t="shared" si="51"/>
        <v>1.4893511393536217E-4</v>
      </c>
      <c r="F431" s="17">
        <f t="shared" si="52"/>
        <v>1.5620932048945586E-4</v>
      </c>
      <c r="G431" s="17">
        <f t="shared" si="54"/>
        <v>0</v>
      </c>
      <c r="H431" s="17">
        <f t="shared" si="53"/>
        <v>0</v>
      </c>
    </row>
    <row r="432" spans="1:8" ht="25.5" x14ac:dyDescent="0.2">
      <c r="A432" s="14"/>
      <c r="B432" s="15" t="s">
        <v>405</v>
      </c>
      <c r="C432" s="16">
        <v>298</v>
      </c>
      <c r="D432" s="16">
        <v>100</v>
      </c>
      <c r="E432" s="17">
        <f t="shared" si="51"/>
        <v>1.4794221317579308E-2</v>
      </c>
      <c r="F432" s="17">
        <f t="shared" si="52"/>
        <v>5.2069773496485287E-3</v>
      </c>
      <c r="G432" s="17">
        <f t="shared" si="54"/>
        <v>-0.66442953020134232</v>
      </c>
      <c r="H432" s="17">
        <f t="shared" si="53"/>
        <v>-9.8297175197339035E-3</v>
      </c>
    </row>
    <row r="433" spans="1:8" x14ac:dyDescent="0.2">
      <c r="A433" s="14"/>
      <c r="B433" s="15" t="s">
        <v>406</v>
      </c>
      <c r="C433" s="16">
        <v>7</v>
      </c>
      <c r="D433" s="16">
        <v>4</v>
      </c>
      <c r="E433" s="17">
        <f t="shared" si="51"/>
        <v>3.475152658491784E-4</v>
      </c>
      <c r="F433" s="17">
        <f t="shared" si="52"/>
        <v>2.0827909398594117E-4</v>
      </c>
      <c r="G433" s="17">
        <f t="shared" si="54"/>
        <v>-0.42857142857142855</v>
      </c>
      <c r="H433" s="17">
        <f t="shared" si="53"/>
        <v>-1.4893511393536217E-4</v>
      </c>
    </row>
    <row r="434" spans="1:8" ht="25.5" x14ac:dyDescent="0.2">
      <c r="A434" s="14"/>
      <c r="B434" s="15" t="s">
        <v>407</v>
      </c>
      <c r="C434" s="16">
        <v>20</v>
      </c>
      <c r="D434" s="16">
        <v>19</v>
      </c>
      <c r="E434" s="17">
        <f t="shared" si="51"/>
        <v>9.9290075956908115E-4</v>
      </c>
      <c r="F434" s="17">
        <f t="shared" si="52"/>
        <v>9.8932569643322044E-4</v>
      </c>
      <c r="G434" s="17">
        <f t="shared" si="54"/>
        <v>-0.05</v>
      </c>
      <c r="H434" s="17">
        <f t="shared" si="53"/>
        <v>-4.9645037978454057E-5</v>
      </c>
    </row>
    <row r="435" spans="1:8" ht="25.5" x14ac:dyDescent="0.2">
      <c r="A435" s="14"/>
      <c r="B435" s="15" t="s">
        <v>408</v>
      </c>
      <c r="C435" s="16">
        <v>4</v>
      </c>
      <c r="D435" s="16">
        <v>0</v>
      </c>
      <c r="E435" s="17">
        <f t="shared" si="51"/>
        <v>1.985801519138162E-4</v>
      </c>
      <c r="F435" s="17" t="str">
        <f t="shared" si="52"/>
        <v/>
      </c>
      <c r="G435" s="17">
        <f t="shared" si="54"/>
        <v>-1</v>
      </c>
      <c r="H435" s="17">
        <f t="shared" si="53"/>
        <v>-1.985801519138162E-4</v>
      </c>
    </row>
    <row r="436" spans="1:8" x14ac:dyDescent="0.2">
      <c r="A436" s="14"/>
      <c r="B436" s="15" t="s">
        <v>409</v>
      </c>
      <c r="C436" s="16">
        <v>2</v>
      </c>
      <c r="D436" s="16">
        <v>2</v>
      </c>
      <c r="E436" s="17">
        <f t="shared" si="51"/>
        <v>9.9290075956908101E-5</v>
      </c>
      <c r="F436" s="17">
        <f t="shared" si="52"/>
        <v>1.0413954699297059E-4</v>
      </c>
      <c r="G436" s="17">
        <f t="shared" si="54"/>
        <v>0</v>
      </c>
      <c r="H436" s="17">
        <f t="shared" si="53"/>
        <v>0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4</v>
      </c>
      <c r="E437" s="17" t="str">
        <f t="shared" si="51"/>
        <v/>
      </c>
      <c r="F437" s="17">
        <f t="shared" si="52"/>
        <v>2.0827909398594117E-4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5</v>
      </c>
      <c r="E438" s="17" t="str">
        <f t="shared" si="51"/>
        <v/>
      </c>
      <c r="F438" s="17">
        <f t="shared" si="52"/>
        <v>2.6034886748242648E-4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8</v>
      </c>
      <c r="E439" s="17" t="str">
        <f t="shared" si="51"/>
        <v/>
      </c>
      <c r="F439" s="17">
        <f t="shared" si="52"/>
        <v>4.1655818797188234E-4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4</v>
      </c>
      <c r="D440" s="16">
        <v>0</v>
      </c>
      <c r="E440" s="17">
        <f t="shared" si="51"/>
        <v>1.985801519138162E-4</v>
      </c>
      <c r="F440" s="17" t="str">
        <f t="shared" si="52"/>
        <v/>
      </c>
      <c r="G440" s="17">
        <f t="shared" si="54"/>
        <v>-1</v>
      </c>
      <c r="H440" s="17">
        <f t="shared" si="53"/>
        <v>-1.985801519138162E-4</v>
      </c>
    </row>
    <row r="441" spans="1:8" x14ac:dyDescent="0.2">
      <c r="A441" s="14"/>
      <c r="B441" s="15" t="s">
        <v>414</v>
      </c>
      <c r="C441" s="16">
        <v>22</v>
      </c>
      <c r="D441" s="16">
        <v>2</v>
      </c>
      <c r="E441" s="17">
        <f t="shared" si="51"/>
        <v>1.0921908355259892E-3</v>
      </c>
      <c r="F441" s="17">
        <f t="shared" si="52"/>
        <v>1.0413954699297059E-4</v>
      </c>
      <c r="G441" s="17">
        <f t="shared" si="54"/>
        <v>-0.90909090909090906</v>
      </c>
      <c r="H441" s="17">
        <f t="shared" si="53"/>
        <v>-9.9290075956908093E-4</v>
      </c>
    </row>
    <row r="442" spans="1:8" x14ac:dyDescent="0.2">
      <c r="A442" s="14"/>
      <c r="B442" s="15" t="s">
        <v>415</v>
      </c>
      <c r="C442" s="16">
        <v>82</v>
      </c>
      <c r="D442" s="16">
        <v>214</v>
      </c>
      <c r="E442" s="17">
        <f t="shared" si="51"/>
        <v>4.0708931142332322E-3</v>
      </c>
      <c r="F442" s="17">
        <f t="shared" si="52"/>
        <v>1.1142931528247852E-2</v>
      </c>
      <c r="G442" s="17">
        <f t="shared" si="54"/>
        <v>1.6097560975609757</v>
      </c>
      <c r="H442" s="17">
        <f t="shared" si="53"/>
        <v>6.5531450131559353E-3</v>
      </c>
    </row>
    <row r="443" spans="1:8" x14ac:dyDescent="0.2">
      <c r="A443" s="14"/>
      <c r="B443" s="15" t="s">
        <v>416</v>
      </c>
      <c r="C443" s="16">
        <v>418</v>
      </c>
      <c r="D443" s="16">
        <v>107</v>
      </c>
      <c r="E443" s="17">
        <f t="shared" si="51"/>
        <v>2.0751625874993795E-2</v>
      </c>
      <c r="F443" s="17">
        <f t="shared" si="52"/>
        <v>5.5714657641239259E-3</v>
      </c>
      <c r="G443" s="17">
        <f t="shared" si="54"/>
        <v>-0.74401913875598091</v>
      </c>
      <c r="H443" s="17">
        <f t="shared" si="53"/>
        <v>-1.5439606811299212E-2</v>
      </c>
    </row>
    <row r="444" spans="1:8" x14ac:dyDescent="0.2">
      <c r="A444" s="14"/>
      <c r="B444" s="15" t="s">
        <v>417</v>
      </c>
      <c r="C444" s="16">
        <v>1</v>
      </c>
      <c r="D444" s="16">
        <v>2</v>
      </c>
      <c r="E444" s="17">
        <f t="shared" si="51"/>
        <v>4.9645037978454051E-5</v>
      </c>
      <c r="F444" s="17">
        <f t="shared" si="52"/>
        <v>1.0413954699297059E-4</v>
      </c>
      <c r="G444" s="17">
        <f t="shared" si="54"/>
        <v>1</v>
      </c>
      <c r="H444" s="17">
        <f t="shared" si="53"/>
        <v>4.9645037978454051E-5</v>
      </c>
    </row>
    <row r="445" spans="1:8" x14ac:dyDescent="0.2">
      <c r="A445" s="14"/>
      <c r="B445" s="15" t="s">
        <v>418</v>
      </c>
      <c r="C445" s="16">
        <v>99</v>
      </c>
      <c r="D445" s="16">
        <v>215</v>
      </c>
      <c r="E445" s="17">
        <f t="shared" si="51"/>
        <v>4.9148587598669517E-3</v>
      </c>
      <c r="F445" s="17">
        <f t="shared" si="52"/>
        <v>1.1195001301744337E-2</v>
      </c>
      <c r="G445" s="17">
        <f t="shared" si="54"/>
        <v>1.1717171717171717</v>
      </c>
      <c r="H445" s="17">
        <f t="shared" si="53"/>
        <v>5.7588244055006704E-3</v>
      </c>
    </row>
    <row r="446" spans="1:8" x14ac:dyDescent="0.2">
      <c r="A446" s="14"/>
      <c r="B446" s="15" t="s">
        <v>419</v>
      </c>
      <c r="C446" s="16">
        <v>6</v>
      </c>
      <c r="D446" s="16">
        <v>0</v>
      </c>
      <c r="E446" s="17">
        <f t="shared" si="51"/>
        <v>2.9787022787072434E-4</v>
      </c>
      <c r="F446" s="17" t="str">
        <f t="shared" si="52"/>
        <v/>
      </c>
      <c r="G446" s="17">
        <f t="shared" si="54"/>
        <v>-1</v>
      </c>
      <c r="H446" s="17">
        <f t="shared" si="53"/>
        <v>-2.9787022787072434E-4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13</v>
      </c>
      <c r="E448" s="17" t="str">
        <f t="shared" si="51"/>
        <v/>
      </c>
      <c r="F448" s="17">
        <f t="shared" si="52"/>
        <v>6.7690705545430882E-4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1</v>
      </c>
      <c r="D449" s="16">
        <v>21</v>
      </c>
      <c r="E449" s="17">
        <f t="shared" si="51"/>
        <v>4.9645037978454051E-5</v>
      </c>
      <c r="F449" s="17">
        <f t="shared" si="52"/>
        <v>1.0934652434261912E-3</v>
      </c>
      <c r="G449" s="17">
        <f t="shared" si="54"/>
        <v>20</v>
      </c>
      <c r="H449" s="17">
        <f t="shared" si="53"/>
        <v>9.9290075956908093E-4</v>
      </c>
    </row>
    <row r="450" spans="1:8" x14ac:dyDescent="0.2">
      <c r="A450" s="14"/>
      <c r="B450" s="15" t="s">
        <v>423</v>
      </c>
      <c r="C450" s="16">
        <v>38</v>
      </c>
      <c r="D450" s="16">
        <v>34</v>
      </c>
      <c r="E450" s="17">
        <f t="shared" si="51"/>
        <v>1.8865114431812541E-3</v>
      </c>
      <c r="F450" s="17">
        <f t="shared" si="52"/>
        <v>1.7703722988804999E-3</v>
      </c>
      <c r="G450" s="17">
        <f t="shared" si="54"/>
        <v>-0.10526315789473684</v>
      </c>
      <c r="H450" s="17">
        <f t="shared" si="53"/>
        <v>-1.985801519138162E-4</v>
      </c>
    </row>
    <row r="451" spans="1:8" x14ac:dyDescent="0.2">
      <c r="A451" s="14"/>
      <c r="B451" s="15" t="s">
        <v>424</v>
      </c>
      <c r="C451" s="16">
        <v>7</v>
      </c>
      <c r="D451" s="16">
        <v>0</v>
      </c>
      <c r="E451" s="17">
        <f t="shared" si="51"/>
        <v>3.475152658491784E-4</v>
      </c>
      <c r="F451" s="17" t="str">
        <f t="shared" si="52"/>
        <v/>
      </c>
      <c r="G451" s="17">
        <f t="shared" si="54"/>
        <v>-1</v>
      </c>
      <c r="H451" s="17">
        <f t="shared" si="53"/>
        <v>-3.475152658491784E-4</v>
      </c>
    </row>
    <row r="452" spans="1:8" x14ac:dyDescent="0.2">
      <c r="A452" s="14"/>
      <c r="B452" s="15" t="s">
        <v>425</v>
      </c>
      <c r="C452" s="16">
        <v>11</v>
      </c>
      <c r="D452" s="16">
        <v>0</v>
      </c>
      <c r="E452" s="17">
        <f t="shared" si="51"/>
        <v>5.4609541776299458E-4</v>
      </c>
      <c r="F452" s="17" t="str">
        <f t="shared" si="52"/>
        <v/>
      </c>
      <c r="G452" s="17">
        <f t="shared" si="54"/>
        <v>-1</v>
      </c>
      <c r="H452" s="17">
        <f t="shared" si="53"/>
        <v>-5.4609541776299458E-4</v>
      </c>
    </row>
    <row r="453" spans="1:8" x14ac:dyDescent="0.2">
      <c r="A453" s="14"/>
      <c r="B453" s="15" t="s">
        <v>426</v>
      </c>
      <c r="C453" s="16">
        <v>6</v>
      </c>
      <c r="D453" s="16">
        <v>8</v>
      </c>
      <c r="E453" s="17">
        <f t="shared" si="51"/>
        <v>2.9787022787072434E-4</v>
      </c>
      <c r="F453" s="17">
        <f t="shared" si="52"/>
        <v>4.1655818797188234E-4</v>
      </c>
      <c r="G453" s="17">
        <f t="shared" si="54"/>
        <v>0.33333333333333331</v>
      </c>
      <c r="H453" s="17">
        <f t="shared" si="53"/>
        <v>9.9290075956908115E-5</v>
      </c>
    </row>
    <row r="454" spans="1:8" x14ac:dyDescent="0.2">
      <c r="A454" s="14"/>
      <c r="B454" s="15" t="s">
        <v>427</v>
      </c>
      <c r="C454" s="16">
        <v>1</v>
      </c>
      <c r="D454" s="16">
        <v>1</v>
      </c>
      <c r="E454" s="17">
        <f t="shared" si="51"/>
        <v>4.9645037978454051E-5</v>
      </c>
      <c r="F454" s="17">
        <f t="shared" si="52"/>
        <v>5.2069773496485293E-5</v>
      </c>
      <c r="G454" s="17">
        <f t="shared" si="54"/>
        <v>0</v>
      </c>
      <c r="H454" s="17">
        <f t="shared" si="53"/>
        <v>0</v>
      </c>
    </row>
    <row r="455" spans="1:8" x14ac:dyDescent="0.2">
      <c r="A455" s="14"/>
      <c r="B455" s="15" t="s">
        <v>428</v>
      </c>
      <c r="C455" s="16">
        <v>39</v>
      </c>
      <c r="D455" s="16">
        <v>76</v>
      </c>
      <c r="E455" s="17">
        <f t="shared" si="51"/>
        <v>1.9361564811597081E-3</v>
      </c>
      <c r="F455" s="17">
        <f t="shared" si="52"/>
        <v>3.9573027857328818E-3</v>
      </c>
      <c r="G455" s="17">
        <f t="shared" si="54"/>
        <v>0.94871794871794868</v>
      </c>
      <c r="H455" s="17">
        <f t="shared" si="53"/>
        <v>1.8368664052027998E-3</v>
      </c>
    </row>
    <row r="456" spans="1:8" x14ac:dyDescent="0.2">
      <c r="A456" s="14"/>
      <c r="B456" s="15" t="s">
        <v>429</v>
      </c>
      <c r="C456" s="16">
        <v>72</v>
      </c>
      <c r="D456" s="16">
        <v>148</v>
      </c>
      <c r="E456" s="17">
        <f t="shared" si="51"/>
        <v>3.5744427344486917E-3</v>
      </c>
      <c r="F456" s="17">
        <f t="shared" si="52"/>
        <v>7.7063264774798234E-3</v>
      </c>
      <c r="G456" s="17">
        <f t="shared" si="54"/>
        <v>1.0555555555555556</v>
      </c>
      <c r="H456" s="17">
        <f t="shared" si="53"/>
        <v>3.7730228863625081E-3</v>
      </c>
    </row>
    <row r="457" spans="1:8" x14ac:dyDescent="0.2">
      <c r="A457" s="14"/>
      <c r="B457" s="15" t="s">
        <v>430</v>
      </c>
      <c r="C457" s="16">
        <v>23</v>
      </c>
      <c r="D457" s="16">
        <v>65</v>
      </c>
      <c r="E457" s="17">
        <f t="shared" si="51"/>
        <v>1.1418358735044432E-3</v>
      </c>
      <c r="F457" s="17">
        <f t="shared" si="52"/>
        <v>3.384535277271544E-3</v>
      </c>
      <c r="G457" s="17">
        <f t="shared" si="54"/>
        <v>1.826086956521739</v>
      </c>
      <c r="H457" s="17">
        <f t="shared" si="53"/>
        <v>2.0850915950950699E-3</v>
      </c>
    </row>
    <row r="458" spans="1:8" ht="25.5" x14ac:dyDescent="0.2">
      <c r="A458" s="14"/>
      <c r="B458" s="15" t="s">
        <v>431</v>
      </c>
      <c r="C458" s="16">
        <v>18</v>
      </c>
      <c r="D458" s="16">
        <v>9</v>
      </c>
      <c r="E458" s="17">
        <f t="shared" si="51"/>
        <v>8.9361068361217292E-4</v>
      </c>
      <c r="F458" s="17">
        <f t="shared" si="52"/>
        <v>4.6862796146836759E-4</v>
      </c>
      <c r="G458" s="17">
        <f t="shared" si="54"/>
        <v>-0.5</v>
      </c>
      <c r="H458" s="17">
        <f t="shared" si="53"/>
        <v>-4.4680534180608646E-4</v>
      </c>
    </row>
    <row r="459" spans="1:8" ht="25.5" x14ac:dyDescent="0.2">
      <c r="A459" s="14"/>
      <c r="B459" s="15" t="s">
        <v>432</v>
      </c>
      <c r="C459" s="16">
        <v>973</v>
      </c>
      <c r="D459" s="16">
        <v>51</v>
      </c>
      <c r="E459" s="17">
        <f t="shared" si="51"/>
        <v>4.8304621953035795E-2</v>
      </c>
      <c r="F459" s="17">
        <f t="shared" si="52"/>
        <v>2.65555844832075E-3</v>
      </c>
      <c r="G459" s="17">
        <f t="shared" si="54"/>
        <v>-0.94758478931140799</v>
      </c>
      <c r="H459" s="17">
        <f t="shared" si="53"/>
        <v>-4.5772725016134636E-2</v>
      </c>
    </row>
    <row r="460" spans="1:8" ht="25.5" x14ac:dyDescent="0.2">
      <c r="A460" s="14"/>
      <c r="B460" s="15" t="s">
        <v>433</v>
      </c>
      <c r="C460" s="16">
        <v>2</v>
      </c>
      <c r="D460" s="16">
        <v>0</v>
      </c>
      <c r="E460" s="17">
        <f t="shared" si="51"/>
        <v>9.9290075956908101E-5</v>
      </c>
      <c r="F460" s="17" t="str">
        <f t="shared" si="52"/>
        <v/>
      </c>
      <c r="G460" s="17">
        <f t="shared" si="54"/>
        <v>-1</v>
      </c>
      <c r="H460" s="17">
        <f t="shared" si="53"/>
        <v>-9.9290075956908101E-5</v>
      </c>
    </row>
    <row r="461" spans="1:8" x14ac:dyDescent="0.2">
      <c r="A461" s="14"/>
      <c r="B461" s="15" t="s">
        <v>434</v>
      </c>
      <c r="C461" s="16">
        <v>14</v>
      </c>
      <c r="D461" s="16">
        <v>12</v>
      </c>
      <c r="E461" s="17">
        <f t="shared" si="51"/>
        <v>6.950305316983568E-4</v>
      </c>
      <c r="F461" s="17">
        <f t="shared" si="52"/>
        <v>6.2483728195782346E-4</v>
      </c>
      <c r="G461" s="17">
        <f t="shared" si="54"/>
        <v>-0.14285714285714285</v>
      </c>
      <c r="H461" s="17">
        <f t="shared" si="53"/>
        <v>-9.9290075956908115E-5</v>
      </c>
    </row>
    <row r="462" spans="1:8" ht="25.5" x14ac:dyDescent="0.2">
      <c r="A462" s="14"/>
      <c r="B462" s="15" t="s">
        <v>435</v>
      </c>
      <c r="C462" s="16">
        <v>2</v>
      </c>
      <c r="D462" s="16">
        <v>3</v>
      </c>
      <c r="E462" s="17">
        <f t="shared" si="51"/>
        <v>9.9290075956908101E-5</v>
      </c>
      <c r="F462" s="17">
        <f t="shared" si="52"/>
        <v>1.5620932048945586E-4</v>
      </c>
      <c r="G462" s="17">
        <f t="shared" si="54"/>
        <v>0.5</v>
      </c>
      <c r="H462" s="17">
        <f t="shared" si="53"/>
        <v>4.9645037978454051E-5</v>
      </c>
    </row>
    <row r="463" spans="1:8" x14ac:dyDescent="0.2">
      <c r="A463" s="14"/>
      <c r="B463" s="15" t="s">
        <v>436</v>
      </c>
      <c r="C463" s="16">
        <v>11</v>
      </c>
      <c r="D463" s="16">
        <v>54</v>
      </c>
      <c r="E463" s="17">
        <f t="shared" si="51"/>
        <v>5.4609541776299458E-4</v>
      </c>
      <c r="F463" s="17">
        <f t="shared" si="52"/>
        <v>2.8117677688102058E-3</v>
      </c>
      <c r="G463" s="17">
        <f t="shared" si="54"/>
        <v>3.9090909090909092</v>
      </c>
      <c r="H463" s="17">
        <f t="shared" si="53"/>
        <v>2.1347366330735241E-3</v>
      </c>
    </row>
    <row r="464" spans="1:8" x14ac:dyDescent="0.2">
      <c r="A464" s="14"/>
      <c r="B464" s="15" t="s">
        <v>437</v>
      </c>
      <c r="C464" s="16">
        <v>8</v>
      </c>
      <c r="D464" s="16">
        <v>4</v>
      </c>
      <c r="E464" s="17">
        <f t="shared" si="51"/>
        <v>3.971603038276324E-4</v>
      </c>
      <c r="F464" s="17">
        <f t="shared" si="52"/>
        <v>2.0827909398594117E-4</v>
      </c>
      <c r="G464" s="17">
        <f t="shared" si="54"/>
        <v>-0.5</v>
      </c>
      <c r="H464" s="17">
        <f t="shared" si="53"/>
        <v>-1.985801519138162E-4</v>
      </c>
    </row>
    <row r="465" spans="1:8" x14ac:dyDescent="0.2">
      <c r="A465" s="14"/>
      <c r="B465" s="15" t="s">
        <v>438</v>
      </c>
      <c r="C465" s="16">
        <v>99</v>
      </c>
      <c r="D465" s="16">
        <v>35</v>
      </c>
      <c r="E465" s="17">
        <f t="shared" si="51"/>
        <v>4.9148587598669517E-3</v>
      </c>
      <c r="F465" s="17">
        <f t="shared" si="52"/>
        <v>1.8224420723769851E-3</v>
      </c>
      <c r="G465" s="17">
        <f t="shared" si="54"/>
        <v>-0.64646464646464652</v>
      </c>
      <c r="H465" s="17">
        <f t="shared" si="53"/>
        <v>-3.1772824306210601E-3</v>
      </c>
    </row>
    <row r="466" spans="1:8" x14ac:dyDescent="0.2">
      <c r="A466" s="14"/>
      <c r="B466" s="15" t="s">
        <v>439</v>
      </c>
      <c r="C466" s="16">
        <v>25</v>
      </c>
      <c r="D466" s="16">
        <v>12</v>
      </c>
      <c r="E466" s="17">
        <f t="shared" si="51"/>
        <v>1.2411259494613514E-3</v>
      </c>
      <c r="F466" s="17">
        <f t="shared" si="52"/>
        <v>6.2483728195782346E-4</v>
      </c>
      <c r="G466" s="17">
        <f t="shared" si="54"/>
        <v>-0.52</v>
      </c>
      <c r="H466" s="17">
        <f t="shared" si="53"/>
        <v>-6.4538549371990269E-4</v>
      </c>
    </row>
    <row r="467" spans="1:8" x14ac:dyDescent="0.2">
      <c r="A467" s="14"/>
      <c r="B467" s="15" t="s">
        <v>440</v>
      </c>
      <c r="C467" s="16">
        <v>1</v>
      </c>
      <c r="D467" s="16">
        <v>10</v>
      </c>
      <c r="E467" s="17">
        <f t="shared" si="51"/>
        <v>4.9645037978454051E-5</v>
      </c>
      <c r="F467" s="17">
        <f t="shared" si="52"/>
        <v>5.2069773496485295E-4</v>
      </c>
      <c r="G467" s="17">
        <f t="shared" si="54"/>
        <v>9</v>
      </c>
      <c r="H467" s="17">
        <f t="shared" si="53"/>
        <v>4.4680534180608646E-4</v>
      </c>
    </row>
    <row r="468" spans="1:8" x14ac:dyDescent="0.2">
      <c r="A468" s="14"/>
      <c r="B468" s="15" t="s">
        <v>441</v>
      </c>
      <c r="C468" s="16">
        <v>2</v>
      </c>
      <c r="D468" s="16">
        <v>1</v>
      </c>
      <c r="E468" s="17">
        <f t="shared" si="51"/>
        <v>9.9290075956908101E-5</v>
      </c>
      <c r="F468" s="17">
        <f t="shared" si="52"/>
        <v>5.2069773496485293E-5</v>
      </c>
      <c r="G468" s="17">
        <f t="shared" si="54"/>
        <v>-0.5</v>
      </c>
      <c r="H468" s="17">
        <f t="shared" si="53"/>
        <v>-4.9645037978454051E-5</v>
      </c>
    </row>
    <row r="469" spans="1:8" x14ac:dyDescent="0.2">
      <c r="A469" s="14"/>
      <c r="B469" s="15" t="s">
        <v>442</v>
      </c>
      <c r="C469" s="16">
        <v>51</v>
      </c>
      <c r="D469" s="16">
        <v>37</v>
      </c>
      <c r="E469" s="17">
        <f t="shared" si="51"/>
        <v>2.5318969369011565E-3</v>
      </c>
      <c r="F469" s="17">
        <f t="shared" si="52"/>
        <v>1.9265816193699558E-3</v>
      </c>
      <c r="G469" s="17">
        <f t="shared" si="54"/>
        <v>-0.27450980392156865</v>
      </c>
      <c r="H469" s="17">
        <f t="shared" si="53"/>
        <v>-6.950305316983568E-4</v>
      </c>
    </row>
    <row r="470" spans="1:8" x14ac:dyDescent="0.2">
      <c r="A470" s="14"/>
      <c r="B470" s="15" t="s">
        <v>443</v>
      </c>
      <c r="C470" s="16">
        <v>4</v>
      </c>
      <c r="D470" s="16">
        <v>7</v>
      </c>
      <c r="E470" s="17">
        <f t="shared" si="51"/>
        <v>1.985801519138162E-4</v>
      </c>
      <c r="F470" s="17">
        <f t="shared" si="52"/>
        <v>3.6448841447539703E-4</v>
      </c>
      <c r="G470" s="17">
        <f t="shared" si="54"/>
        <v>0.75</v>
      </c>
      <c r="H470" s="17">
        <f t="shared" si="53"/>
        <v>1.4893511393536214E-4</v>
      </c>
    </row>
    <row r="471" spans="1:8" x14ac:dyDescent="0.2">
      <c r="A471" s="14"/>
      <c r="B471" s="15" t="s">
        <v>444</v>
      </c>
      <c r="C471" s="16">
        <v>230</v>
      </c>
      <c r="D471" s="16">
        <v>182</v>
      </c>
      <c r="E471" s="17">
        <f t="shared" si="51"/>
        <v>1.1418358735044432E-2</v>
      </c>
      <c r="F471" s="17">
        <f t="shared" si="52"/>
        <v>9.4766987763603237E-3</v>
      </c>
      <c r="G471" s="17">
        <f t="shared" si="54"/>
        <v>-0.20869565217391303</v>
      </c>
      <c r="H471" s="17">
        <f t="shared" si="53"/>
        <v>-2.3829618229657943E-3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4</v>
      </c>
      <c r="D473" s="16">
        <v>1</v>
      </c>
      <c r="E473" s="17">
        <f t="shared" si="51"/>
        <v>1.985801519138162E-4</v>
      </c>
      <c r="F473" s="17">
        <f t="shared" si="52"/>
        <v>5.2069773496485293E-5</v>
      </c>
      <c r="G473" s="17">
        <f t="shared" si="54"/>
        <v>-0.75</v>
      </c>
      <c r="H473" s="17">
        <f t="shared" si="53"/>
        <v>-1.4893511393536214E-4</v>
      </c>
    </row>
    <row r="474" spans="1:8" x14ac:dyDescent="0.2">
      <c r="A474" s="14"/>
      <c r="B474" s="15" t="s">
        <v>447</v>
      </c>
      <c r="C474" s="16">
        <v>1</v>
      </c>
      <c r="D474" s="16">
        <v>0</v>
      </c>
      <c r="E474" s="17">
        <f t="shared" si="51"/>
        <v>4.9645037978454051E-5</v>
      </c>
      <c r="F474" s="17" t="str">
        <f t="shared" si="52"/>
        <v/>
      </c>
      <c r="G474" s="17">
        <f t="shared" si="54"/>
        <v>-1</v>
      </c>
      <c r="H474" s="17">
        <f t="shared" si="53"/>
        <v>-4.9645037978454051E-5</v>
      </c>
    </row>
    <row r="475" spans="1:8" x14ac:dyDescent="0.2">
      <c r="A475" s="14"/>
      <c r="B475" s="15" t="s">
        <v>448</v>
      </c>
      <c r="C475" s="16">
        <v>15</v>
      </c>
      <c r="D475" s="16">
        <v>5</v>
      </c>
      <c r="E475" s="17">
        <f t="shared" si="51"/>
        <v>7.4467556967681081E-4</v>
      </c>
      <c r="F475" s="17">
        <f t="shared" si="52"/>
        <v>2.6034886748242648E-4</v>
      </c>
      <c r="G475" s="17">
        <f t="shared" si="54"/>
        <v>-0.66666666666666663</v>
      </c>
      <c r="H475" s="17">
        <f t="shared" si="53"/>
        <v>-4.9645037978454046E-4</v>
      </c>
    </row>
    <row r="476" spans="1:8" x14ac:dyDescent="0.2">
      <c r="A476" s="14"/>
      <c r="B476" s="15" t="s">
        <v>449</v>
      </c>
      <c r="C476" s="16">
        <v>12</v>
      </c>
      <c r="D476" s="16">
        <v>7</v>
      </c>
      <c r="E476" s="17">
        <f t="shared" si="51"/>
        <v>5.9574045574144869E-4</v>
      </c>
      <c r="F476" s="17">
        <f t="shared" si="52"/>
        <v>3.6448841447539703E-4</v>
      </c>
      <c r="G476" s="17">
        <f t="shared" si="54"/>
        <v>-0.41666666666666669</v>
      </c>
      <c r="H476" s="17">
        <f t="shared" si="53"/>
        <v>-2.4822518989227029E-4</v>
      </c>
    </row>
    <row r="477" spans="1:8" x14ac:dyDescent="0.2">
      <c r="A477" s="14"/>
      <c r="B477" s="15" t="s">
        <v>450</v>
      </c>
      <c r="C477" s="16">
        <v>1</v>
      </c>
      <c r="D477" s="16">
        <v>0</v>
      </c>
      <c r="E477" s="17">
        <f t="shared" ref="E477:E540" si="55">+IF(C477=0,"",C477/C$349)</f>
        <v>4.9645037978454051E-5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-4.9645037978454051E-5</v>
      </c>
    </row>
    <row r="478" spans="1:8" x14ac:dyDescent="0.2">
      <c r="A478" s="14"/>
      <c r="B478" s="15" t="s">
        <v>451</v>
      </c>
      <c r="C478" s="16">
        <v>2</v>
      </c>
      <c r="D478" s="16">
        <v>2</v>
      </c>
      <c r="E478" s="17">
        <f t="shared" si="55"/>
        <v>9.9290075956908101E-5</v>
      </c>
      <c r="F478" s="17">
        <f t="shared" si="56"/>
        <v>1.0413954699297059E-4</v>
      </c>
      <c r="G478" s="17">
        <f t="shared" ref="G478:G541" si="58">+IF(AND(C478=0,D478=0)," ",IF(C478=0,1,IF(D478=0,-1,(D478-C478)/C478)))</f>
        <v>0</v>
      </c>
      <c r="H478" s="17">
        <f t="shared" si="57"/>
        <v>0</v>
      </c>
    </row>
    <row r="479" spans="1:8" x14ac:dyDescent="0.2">
      <c r="A479" s="14"/>
      <c r="B479" s="15" t="s">
        <v>452</v>
      </c>
      <c r="C479" s="16">
        <v>77</v>
      </c>
      <c r="D479" s="16">
        <v>90</v>
      </c>
      <c r="E479" s="17">
        <f t="shared" si="55"/>
        <v>3.8226679243409619E-3</v>
      </c>
      <c r="F479" s="17">
        <f t="shared" si="56"/>
        <v>4.6862796146836761E-3</v>
      </c>
      <c r="G479" s="17">
        <f t="shared" si="58"/>
        <v>0.16883116883116883</v>
      </c>
      <c r="H479" s="17">
        <f t="shared" si="57"/>
        <v>6.4538549371990269E-4</v>
      </c>
    </row>
    <row r="480" spans="1:8" ht="25.5" x14ac:dyDescent="0.2">
      <c r="A480" s="14"/>
      <c r="B480" s="15" t="s">
        <v>453</v>
      </c>
      <c r="C480" s="16">
        <v>22</v>
      </c>
      <c r="D480" s="16">
        <v>6</v>
      </c>
      <c r="E480" s="17">
        <f t="shared" si="55"/>
        <v>1.0921908355259892E-3</v>
      </c>
      <c r="F480" s="17">
        <f t="shared" si="56"/>
        <v>3.1241864097891173E-4</v>
      </c>
      <c r="G480" s="17">
        <f t="shared" si="58"/>
        <v>-0.72727272727272729</v>
      </c>
      <c r="H480" s="17">
        <f t="shared" si="57"/>
        <v>-7.9432060765526481E-4</v>
      </c>
    </row>
    <row r="481" spans="1:8" x14ac:dyDescent="0.2">
      <c r="A481" s="14"/>
      <c r="B481" s="15" t="s">
        <v>454</v>
      </c>
      <c r="C481" s="16">
        <v>5</v>
      </c>
      <c r="D481" s="16">
        <v>12</v>
      </c>
      <c r="E481" s="17">
        <f t="shared" si="55"/>
        <v>2.4822518989227029E-4</v>
      </c>
      <c r="F481" s="17">
        <f t="shared" si="56"/>
        <v>6.2483728195782346E-4</v>
      </c>
      <c r="G481" s="17">
        <f t="shared" si="58"/>
        <v>1.4</v>
      </c>
      <c r="H481" s="17">
        <f t="shared" si="57"/>
        <v>3.475152658491784E-4</v>
      </c>
    </row>
    <row r="482" spans="1:8" x14ac:dyDescent="0.2">
      <c r="A482" s="14"/>
      <c r="B482" s="15" t="s">
        <v>455</v>
      </c>
      <c r="C482" s="16">
        <v>2</v>
      </c>
      <c r="D482" s="16">
        <v>2</v>
      </c>
      <c r="E482" s="17">
        <f t="shared" si="55"/>
        <v>9.9290075956908101E-5</v>
      </c>
      <c r="F482" s="17">
        <f t="shared" si="56"/>
        <v>1.0413954699297059E-4</v>
      </c>
      <c r="G482" s="17">
        <f t="shared" si="58"/>
        <v>0</v>
      </c>
      <c r="H482" s="17">
        <f t="shared" si="57"/>
        <v>0</v>
      </c>
    </row>
    <row r="483" spans="1:8" x14ac:dyDescent="0.2">
      <c r="A483" s="14"/>
      <c r="B483" s="15" t="s">
        <v>456</v>
      </c>
      <c r="C483" s="16">
        <v>7</v>
      </c>
      <c r="D483" s="16">
        <v>6</v>
      </c>
      <c r="E483" s="17">
        <f t="shared" si="55"/>
        <v>3.475152658491784E-4</v>
      </c>
      <c r="F483" s="17">
        <f t="shared" si="56"/>
        <v>3.1241864097891173E-4</v>
      </c>
      <c r="G483" s="17">
        <f t="shared" si="58"/>
        <v>-0.14285714285714285</v>
      </c>
      <c r="H483" s="17">
        <f t="shared" si="57"/>
        <v>-4.9645037978454057E-5</v>
      </c>
    </row>
    <row r="484" spans="1:8" x14ac:dyDescent="0.2">
      <c r="A484" s="14"/>
      <c r="B484" s="15" t="s">
        <v>457</v>
      </c>
      <c r="C484" s="16">
        <v>149</v>
      </c>
      <c r="D484" s="16">
        <v>83</v>
      </c>
      <c r="E484" s="17">
        <f t="shared" si="55"/>
        <v>7.397110658789654E-3</v>
      </c>
      <c r="F484" s="17">
        <f t="shared" si="56"/>
        <v>4.3217912002082789E-3</v>
      </c>
      <c r="G484" s="17">
        <f t="shared" si="58"/>
        <v>-0.44295302013422821</v>
      </c>
      <c r="H484" s="17">
        <f t="shared" si="57"/>
        <v>-3.2765725065779677E-3</v>
      </c>
    </row>
    <row r="485" spans="1:8" x14ac:dyDescent="0.2">
      <c r="A485" s="14"/>
      <c r="B485" s="15" t="s">
        <v>458</v>
      </c>
      <c r="C485" s="16">
        <v>3</v>
      </c>
      <c r="D485" s="16">
        <v>3</v>
      </c>
      <c r="E485" s="17">
        <f t="shared" si="55"/>
        <v>1.4893511393536217E-4</v>
      </c>
      <c r="F485" s="17">
        <f t="shared" si="56"/>
        <v>1.5620932048945586E-4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459</v>
      </c>
      <c r="C486" s="16">
        <v>67</v>
      </c>
      <c r="D486" s="16">
        <v>45</v>
      </c>
      <c r="E486" s="17">
        <f t="shared" si="55"/>
        <v>3.3262175445564215E-3</v>
      </c>
      <c r="F486" s="17">
        <f t="shared" si="56"/>
        <v>2.3431398073418381E-3</v>
      </c>
      <c r="G486" s="17">
        <f t="shared" si="58"/>
        <v>-0.32835820895522388</v>
      </c>
      <c r="H486" s="17">
        <f t="shared" si="57"/>
        <v>-1.0921908355259892E-3</v>
      </c>
    </row>
    <row r="487" spans="1:8" x14ac:dyDescent="0.2">
      <c r="A487" s="14"/>
      <c r="B487" s="15" t="s">
        <v>460</v>
      </c>
      <c r="C487" s="16">
        <v>15</v>
      </c>
      <c r="D487" s="16">
        <v>3</v>
      </c>
      <c r="E487" s="17">
        <f t="shared" si="55"/>
        <v>7.4467556967681081E-4</v>
      </c>
      <c r="F487" s="17">
        <f t="shared" si="56"/>
        <v>1.5620932048945586E-4</v>
      </c>
      <c r="G487" s="17">
        <f t="shared" si="58"/>
        <v>-0.8</v>
      </c>
      <c r="H487" s="17">
        <f t="shared" si="57"/>
        <v>-5.9574045574144869E-4</v>
      </c>
    </row>
    <row r="488" spans="1:8" x14ac:dyDescent="0.2">
      <c r="A488" s="14"/>
      <c r="B488" s="15" t="s">
        <v>461</v>
      </c>
      <c r="C488" s="16">
        <v>2</v>
      </c>
      <c r="D488" s="16">
        <v>2</v>
      </c>
      <c r="E488" s="17">
        <f t="shared" si="55"/>
        <v>9.9290075956908101E-5</v>
      </c>
      <c r="F488" s="17">
        <f t="shared" si="56"/>
        <v>1.0413954699297059E-4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462</v>
      </c>
      <c r="C489" s="16">
        <v>128</v>
      </c>
      <c r="D489" s="16">
        <v>26</v>
      </c>
      <c r="E489" s="17">
        <f t="shared" si="55"/>
        <v>6.3545648612421185E-3</v>
      </c>
      <c r="F489" s="17">
        <f t="shared" si="56"/>
        <v>1.3538141109086176E-3</v>
      </c>
      <c r="G489" s="17">
        <f t="shared" si="58"/>
        <v>-0.796875</v>
      </c>
      <c r="H489" s="17">
        <f t="shared" si="57"/>
        <v>-5.0637938738023131E-3</v>
      </c>
    </row>
    <row r="490" spans="1:8" x14ac:dyDescent="0.2">
      <c r="A490" s="14"/>
      <c r="B490" s="15" t="s">
        <v>463</v>
      </c>
      <c r="C490" s="16">
        <v>240</v>
      </c>
      <c r="D490" s="16">
        <v>151</v>
      </c>
      <c r="E490" s="17">
        <f t="shared" si="55"/>
        <v>1.1914809114828973E-2</v>
      </c>
      <c r="F490" s="17">
        <f t="shared" si="56"/>
        <v>7.8625357979692796E-3</v>
      </c>
      <c r="G490" s="17">
        <f t="shared" si="58"/>
        <v>-0.37083333333333335</v>
      </c>
      <c r="H490" s="17">
        <f t="shared" si="57"/>
        <v>-4.4184083800824113E-3</v>
      </c>
    </row>
    <row r="491" spans="1:8" x14ac:dyDescent="0.2">
      <c r="A491" s="14"/>
      <c r="B491" s="15" t="s">
        <v>464</v>
      </c>
      <c r="C491" s="16">
        <v>1</v>
      </c>
      <c r="D491" s="16">
        <v>1</v>
      </c>
      <c r="E491" s="17">
        <f t="shared" si="55"/>
        <v>4.9645037978454051E-5</v>
      </c>
      <c r="F491" s="17">
        <f t="shared" si="56"/>
        <v>5.2069773496485293E-5</v>
      </c>
      <c r="G491" s="17">
        <f t="shared" si="58"/>
        <v>0</v>
      </c>
      <c r="H491" s="17">
        <f t="shared" si="57"/>
        <v>0</v>
      </c>
    </row>
    <row r="492" spans="1:8" ht="25.5" x14ac:dyDescent="0.2">
      <c r="A492" s="14"/>
      <c r="B492" s="15" t="s">
        <v>465</v>
      </c>
      <c r="C492" s="16">
        <v>2</v>
      </c>
      <c r="D492" s="16">
        <v>0</v>
      </c>
      <c r="E492" s="17">
        <f t="shared" si="55"/>
        <v>9.9290075956908101E-5</v>
      </c>
      <c r="F492" s="17" t="str">
        <f t="shared" si="56"/>
        <v/>
      </c>
      <c r="G492" s="17">
        <f t="shared" si="58"/>
        <v>-1</v>
      </c>
      <c r="H492" s="17">
        <f t="shared" si="57"/>
        <v>-9.9290075956908101E-5</v>
      </c>
    </row>
    <row r="493" spans="1:8" x14ac:dyDescent="0.2">
      <c r="A493" s="14"/>
      <c r="B493" s="15" t="s">
        <v>466</v>
      </c>
      <c r="C493" s="16">
        <v>3</v>
      </c>
      <c r="D493" s="16">
        <v>18</v>
      </c>
      <c r="E493" s="17">
        <f t="shared" si="55"/>
        <v>1.4893511393536217E-4</v>
      </c>
      <c r="F493" s="17">
        <f t="shared" si="56"/>
        <v>9.3725592293673519E-4</v>
      </c>
      <c r="G493" s="17">
        <f t="shared" si="58"/>
        <v>5</v>
      </c>
      <c r="H493" s="17">
        <f t="shared" si="57"/>
        <v>7.4467556967681091E-4</v>
      </c>
    </row>
    <row r="494" spans="1:8" ht="25.5" x14ac:dyDescent="0.2">
      <c r="A494" s="14"/>
      <c r="B494" s="15" t="s">
        <v>467</v>
      </c>
      <c r="C494" s="16">
        <v>3</v>
      </c>
      <c r="D494" s="16">
        <v>1</v>
      </c>
      <c r="E494" s="17">
        <f t="shared" si="55"/>
        <v>1.4893511393536217E-4</v>
      </c>
      <c r="F494" s="17">
        <f t="shared" si="56"/>
        <v>5.2069773496485293E-5</v>
      </c>
      <c r="G494" s="17">
        <f t="shared" si="58"/>
        <v>-0.66666666666666663</v>
      </c>
      <c r="H494" s="17">
        <f t="shared" si="57"/>
        <v>-9.9290075956908115E-5</v>
      </c>
    </row>
    <row r="495" spans="1:8" x14ac:dyDescent="0.2">
      <c r="A495" s="14"/>
      <c r="B495" s="15" t="s">
        <v>468</v>
      </c>
      <c r="C495" s="16">
        <v>7</v>
      </c>
      <c r="D495" s="16">
        <v>8</v>
      </c>
      <c r="E495" s="17">
        <f t="shared" si="55"/>
        <v>3.475152658491784E-4</v>
      </c>
      <c r="F495" s="17">
        <f t="shared" si="56"/>
        <v>4.1655818797188234E-4</v>
      </c>
      <c r="G495" s="17">
        <f t="shared" si="58"/>
        <v>0.14285714285714285</v>
      </c>
      <c r="H495" s="17">
        <f t="shared" si="57"/>
        <v>4.9645037978454057E-5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14</v>
      </c>
      <c r="D497" s="16">
        <v>3</v>
      </c>
      <c r="E497" s="17">
        <f t="shared" si="55"/>
        <v>6.950305316983568E-4</v>
      </c>
      <c r="F497" s="17">
        <f t="shared" si="56"/>
        <v>1.5620932048945586E-4</v>
      </c>
      <c r="G497" s="17">
        <f t="shared" si="58"/>
        <v>-0.7857142857142857</v>
      </c>
      <c r="H497" s="17">
        <f t="shared" si="57"/>
        <v>-5.4609541776299458E-4</v>
      </c>
    </row>
    <row r="498" spans="1:8" ht="25.5" x14ac:dyDescent="0.2">
      <c r="A498" s="14"/>
      <c r="B498" s="15" t="s">
        <v>471</v>
      </c>
      <c r="C498" s="16">
        <v>13</v>
      </c>
      <c r="D498" s="16">
        <v>2</v>
      </c>
      <c r="E498" s="17">
        <f t="shared" si="55"/>
        <v>6.4538549371990269E-4</v>
      </c>
      <c r="F498" s="17">
        <f t="shared" si="56"/>
        <v>1.0413954699297059E-4</v>
      </c>
      <c r="G498" s="17">
        <f t="shared" si="58"/>
        <v>-0.84615384615384615</v>
      </c>
      <c r="H498" s="17">
        <f t="shared" si="57"/>
        <v>-5.4609541776299458E-4</v>
      </c>
    </row>
    <row r="499" spans="1:8" ht="25.5" x14ac:dyDescent="0.2">
      <c r="A499" s="14"/>
      <c r="B499" s="15" t="s">
        <v>472</v>
      </c>
      <c r="C499" s="16">
        <v>4</v>
      </c>
      <c r="D499" s="16">
        <v>0</v>
      </c>
      <c r="E499" s="17">
        <f t="shared" si="55"/>
        <v>1.985801519138162E-4</v>
      </c>
      <c r="F499" s="17" t="str">
        <f t="shared" si="56"/>
        <v/>
      </c>
      <c r="G499" s="17">
        <f t="shared" si="58"/>
        <v>-1</v>
      </c>
      <c r="H499" s="17">
        <f t="shared" si="57"/>
        <v>-1.985801519138162E-4</v>
      </c>
    </row>
    <row r="500" spans="1:8" ht="25.5" x14ac:dyDescent="0.2">
      <c r="A500" s="14"/>
      <c r="B500" s="15" t="s">
        <v>473</v>
      </c>
      <c r="C500" s="16">
        <v>44</v>
      </c>
      <c r="D500" s="16">
        <v>40</v>
      </c>
      <c r="E500" s="17">
        <f t="shared" si="55"/>
        <v>2.1843816710519783E-3</v>
      </c>
      <c r="F500" s="17">
        <f t="shared" si="56"/>
        <v>2.0827909398594118E-3</v>
      </c>
      <c r="G500" s="17">
        <f t="shared" si="58"/>
        <v>-9.0909090909090912E-2</v>
      </c>
      <c r="H500" s="17">
        <f t="shared" si="57"/>
        <v>-1.985801519138162E-4</v>
      </c>
    </row>
    <row r="501" spans="1:8" ht="25.5" x14ac:dyDescent="0.2">
      <c r="A501" s="14"/>
      <c r="B501" s="15" t="s">
        <v>474</v>
      </c>
      <c r="C501" s="16">
        <v>1</v>
      </c>
      <c r="D501" s="16">
        <v>1</v>
      </c>
      <c r="E501" s="17">
        <f t="shared" si="55"/>
        <v>4.9645037978454051E-5</v>
      </c>
      <c r="F501" s="17">
        <f t="shared" si="56"/>
        <v>5.2069773496485293E-5</v>
      </c>
      <c r="G501" s="17">
        <f t="shared" si="58"/>
        <v>0</v>
      </c>
      <c r="H501" s="17">
        <f t="shared" si="57"/>
        <v>0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3</v>
      </c>
      <c r="E504" s="17" t="str">
        <f t="shared" si="55"/>
        <v/>
      </c>
      <c r="F504" s="17">
        <f t="shared" si="56"/>
        <v>1.5620932048945586E-4</v>
      </c>
      <c r="G504" s="17">
        <f t="shared" si="58"/>
        <v>1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17</v>
      </c>
      <c r="D506" s="16">
        <v>5</v>
      </c>
      <c r="E506" s="17">
        <f t="shared" si="55"/>
        <v>8.4396564563371892E-4</v>
      </c>
      <c r="F506" s="17">
        <f t="shared" si="56"/>
        <v>2.6034886748242648E-4</v>
      </c>
      <c r="G506" s="17">
        <f t="shared" si="58"/>
        <v>-0.70588235294117652</v>
      </c>
      <c r="H506" s="17">
        <f t="shared" si="57"/>
        <v>-5.9574045574144869E-4</v>
      </c>
    </row>
    <row r="507" spans="1:8" x14ac:dyDescent="0.2">
      <c r="A507" s="14"/>
      <c r="B507" s="15" t="s">
        <v>480</v>
      </c>
      <c r="C507" s="16">
        <v>8</v>
      </c>
      <c r="D507" s="16">
        <v>0</v>
      </c>
      <c r="E507" s="17">
        <f t="shared" si="55"/>
        <v>3.971603038276324E-4</v>
      </c>
      <c r="F507" s="17" t="str">
        <f t="shared" si="56"/>
        <v/>
      </c>
      <c r="G507" s="17">
        <f t="shared" si="58"/>
        <v>-1</v>
      </c>
      <c r="H507" s="17">
        <f t="shared" si="57"/>
        <v>-3.971603038276324E-4</v>
      </c>
    </row>
    <row r="508" spans="1:8" ht="25.5" x14ac:dyDescent="0.2">
      <c r="A508" s="14"/>
      <c r="B508" s="15" t="s">
        <v>481</v>
      </c>
      <c r="C508" s="16">
        <v>30</v>
      </c>
      <c r="D508" s="16">
        <v>5</v>
      </c>
      <c r="E508" s="17">
        <f t="shared" si="55"/>
        <v>1.4893511393536216E-3</v>
      </c>
      <c r="F508" s="17">
        <f t="shared" si="56"/>
        <v>2.6034886748242648E-4</v>
      </c>
      <c r="G508" s="17">
        <f t="shared" si="58"/>
        <v>-0.83333333333333337</v>
      </c>
      <c r="H508" s="17">
        <f t="shared" si="57"/>
        <v>-1.2411259494613514E-3</v>
      </c>
    </row>
    <row r="509" spans="1:8" x14ac:dyDescent="0.2">
      <c r="A509" s="14"/>
      <c r="B509" s="15" t="s">
        <v>482</v>
      </c>
      <c r="C509" s="16">
        <v>10</v>
      </c>
      <c r="D509" s="16">
        <v>0</v>
      </c>
      <c r="E509" s="17">
        <f t="shared" si="55"/>
        <v>4.9645037978454057E-4</v>
      </c>
      <c r="F509" s="17" t="str">
        <f t="shared" si="56"/>
        <v/>
      </c>
      <c r="G509" s="17">
        <f t="shared" si="58"/>
        <v>-1</v>
      </c>
      <c r="H509" s="17">
        <f t="shared" si="57"/>
        <v>-4.9645037978454057E-4</v>
      </c>
    </row>
    <row r="510" spans="1:8" x14ac:dyDescent="0.2">
      <c r="A510" s="14"/>
      <c r="B510" s="15" t="s">
        <v>483</v>
      </c>
      <c r="C510" s="16">
        <v>82</v>
      </c>
      <c r="D510" s="16">
        <v>64</v>
      </c>
      <c r="E510" s="17">
        <f t="shared" si="55"/>
        <v>4.0708931142332322E-3</v>
      </c>
      <c r="F510" s="17">
        <f t="shared" si="56"/>
        <v>3.3324655037750587E-3</v>
      </c>
      <c r="G510" s="17">
        <f t="shared" si="58"/>
        <v>-0.21951219512195122</v>
      </c>
      <c r="H510" s="17">
        <f t="shared" si="57"/>
        <v>-8.9361068361217292E-4</v>
      </c>
    </row>
    <row r="511" spans="1:8" x14ac:dyDescent="0.2">
      <c r="A511" s="14"/>
      <c r="B511" s="15" t="s">
        <v>484</v>
      </c>
      <c r="C511" s="16">
        <v>83</v>
      </c>
      <c r="D511" s="16">
        <v>170</v>
      </c>
      <c r="E511" s="17">
        <f t="shared" si="55"/>
        <v>4.1205381522116868E-3</v>
      </c>
      <c r="F511" s="17">
        <f t="shared" si="56"/>
        <v>8.8518614944024989E-3</v>
      </c>
      <c r="G511" s="17">
        <f t="shared" si="58"/>
        <v>1.0481927710843373</v>
      </c>
      <c r="H511" s="17">
        <f t="shared" si="57"/>
        <v>4.3191183041255028E-3</v>
      </c>
    </row>
    <row r="512" spans="1:8" ht="38.25" x14ac:dyDescent="0.2">
      <c r="A512" s="14"/>
      <c r="B512" s="15" t="s">
        <v>485</v>
      </c>
      <c r="C512" s="16">
        <v>32</v>
      </c>
      <c r="D512" s="16">
        <v>37</v>
      </c>
      <c r="E512" s="17">
        <f t="shared" si="55"/>
        <v>1.5886412153105296E-3</v>
      </c>
      <c r="F512" s="17">
        <f t="shared" si="56"/>
        <v>1.9265816193699558E-3</v>
      </c>
      <c r="G512" s="17">
        <f t="shared" si="58"/>
        <v>0.15625</v>
      </c>
      <c r="H512" s="17">
        <f t="shared" si="57"/>
        <v>2.4822518989227023E-4</v>
      </c>
    </row>
    <row r="513" spans="1:8" x14ac:dyDescent="0.2">
      <c r="A513" s="14"/>
      <c r="B513" s="15" t="s">
        <v>486</v>
      </c>
      <c r="C513" s="16">
        <v>0</v>
      </c>
      <c r="D513" s="16">
        <v>1</v>
      </c>
      <c r="E513" s="17" t="str">
        <f t="shared" si="55"/>
        <v/>
      </c>
      <c r="F513" s="17">
        <f t="shared" si="56"/>
        <v>5.2069773496485293E-5</v>
      </c>
      <c r="G513" s="17">
        <f t="shared" si="58"/>
        <v>1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17</v>
      </c>
      <c r="D514" s="16">
        <v>32</v>
      </c>
      <c r="E514" s="17">
        <f t="shared" si="55"/>
        <v>8.4396564563371892E-4</v>
      </c>
      <c r="F514" s="17">
        <f t="shared" si="56"/>
        <v>1.6662327518875294E-3</v>
      </c>
      <c r="G514" s="17">
        <f t="shared" si="58"/>
        <v>0.88235294117647056</v>
      </c>
      <c r="H514" s="17">
        <f t="shared" si="57"/>
        <v>7.4467556967681081E-4</v>
      </c>
    </row>
    <row r="515" spans="1:8" ht="25.5" x14ac:dyDescent="0.2">
      <c r="A515" s="14"/>
      <c r="B515" s="15" t="s">
        <v>488</v>
      </c>
      <c r="C515" s="16">
        <v>137</v>
      </c>
      <c r="D515" s="16">
        <v>105</v>
      </c>
      <c r="E515" s="17">
        <f t="shared" si="55"/>
        <v>6.8013702030482051E-3</v>
      </c>
      <c r="F515" s="17">
        <f t="shared" si="56"/>
        <v>5.4673262171309554E-3</v>
      </c>
      <c r="G515" s="17">
        <f t="shared" si="58"/>
        <v>-0.23357664233576642</v>
      </c>
      <c r="H515" s="17">
        <f t="shared" si="57"/>
        <v>-1.5886412153105296E-3</v>
      </c>
    </row>
    <row r="516" spans="1:8" x14ac:dyDescent="0.2">
      <c r="A516" s="14"/>
      <c r="B516" s="15" t="s">
        <v>489</v>
      </c>
      <c r="C516" s="16">
        <v>68</v>
      </c>
      <c r="D516" s="16">
        <v>24</v>
      </c>
      <c r="E516" s="17">
        <f t="shared" si="55"/>
        <v>3.3758625825348757E-3</v>
      </c>
      <c r="F516" s="17">
        <f t="shared" si="56"/>
        <v>1.2496745639156469E-3</v>
      </c>
      <c r="G516" s="17">
        <f t="shared" si="58"/>
        <v>-0.6470588235294118</v>
      </c>
      <c r="H516" s="17">
        <f t="shared" si="57"/>
        <v>-2.1843816710519783E-3</v>
      </c>
    </row>
    <row r="517" spans="1:8" ht="25.5" x14ac:dyDescent="0.2">
      <c r="A517" s="14"/>
      <c r="B517" s="15" t="s">
        <v>490</v>
      </c>
      <c r="C517" s="16">
        <v>23</v>
      </c>
      <c r="D517" s="16">
        <v>8</v>
      </c>
      <c r="E517" s="17">
        <f t="shared" si="55"/>
        <v>1.1418358735044432E-3</v>
      </c>
      <c r="F517" s="17">
        <f t="shared" si="56"/>
        <v>4.1655818797188234E-4</v>
      </c>
      <c r="G517" s="17">
        <f t="shared" si="58"/>
        <v>-0.65217391304347827</v>
      </c>
      <c r="H517" s="17">
        <f t="shared" si="57"/>
        <v>-7.4467556967681081E-4</v>
      </c>
    </row>
    <row r="518" spans="1:8" ht="25.5" x14ac:dyDescent="0.2">
      <c r="A518" s="14"/>
      <c r="B518" s="15" t="s">
        <v>491</v>
      </c>
      <c r="C518" s="16">
        <v>9</v>
      </c>
      <c r="D518" s="16">
        <v>0</v>
      </c>
      <c r="E518" s="17">
        <f t="shared" si="55"/>
        <v>4.4680534180608646E-4</v>
      </c>
      <c r="F518" s="17" t="str">
        <f t="shared" si="56"/>
        <v/>
      </c>
      <c r="G518" s="17">
        <f t="shared" si="58"/>
        <v>-1</v>
      </c>
      <c r="H518" s="17">
        <f t="shared" si="57"/>
        <v>-4.4680534180608646E-4</v>
      </c>
    </row>
    <row r="519" spans="1:8" x14ac:dyDescent="0.2">
      <c r="A519" s="14"/>
      <c r="B519" s="15" t="s">
        <v>492</v>
      </c>
      <c r="C519" s="16">
        <v>1</v>
      </c>
      <c r="D519" s="16">
        <v>0</v>
      </c>
      <c r="E519" s="17">
        <f t="shared" si="55"/>
        <v>4.9645037978454051E-5</v>
      </c>
      <c r="F519" s="17" t="str">
        <f t="shared" si="56"/>
        <v/>
      </c>
      <c r="G519" s="17">
        <f t="shared" si="58"/>
        <v>-1</v>
      </c>
      <c r="H519" s="17">
        <f t="shared" si="57"/>
        <v>-4.9645037978454051E-5</v>
      </c>
    </row>
    <row r="520" spans="1:8" ht="25.5" x14ac:dyDescent="0.2">
      <c r="A520" s="14"/>
      <c r="B520" s="15" t="s">
        <v>493</v>
      </c>
      <c r="C520" s="16">
        <v>4</v>
      </c>
      <c r="D520" s="16">
        <v>8</v>
      </c>
      <c r="E520" s="17">
        <f t="shared" si="55"/>
        <v>1.985801519138162E-4</v>
      </c>
      <c r="F520" s="17">
        <f t="shared" si="56"/>
        <v>4.1655818797188234E-4</v>
      </c>
      <c r="G520" s="17">
        <f t="shared" si="58"/>
        <v>1</v>
      </c>
      <c r="H520" s="17">
        <f t="shared" si="57"/>
        <v>1.985801519138162E-4</v>
      </c>
    </row>
    <row r="521" spans="1:8" x14ac:dyDescent="0.2">
      <c r="A521" s="14"/>
      <c r="B521" s="15" t="s">
        <v>494</v>
      </c>
      <c r="C521" s="16">
        <v>4</v>
      </c>
      <c r="D521" s="16">
        <v>2</v>
      </c>
      <c r="E521" s="17">
        <f t="shared" si="55"/>
        <v>1.985801519138162E-4</v>
      </c>
      <c r="F521" s="17">
        <f t="shared" si="56"/>
        <v>1.0413954699297059E-4</v>
      </c>
      <c r="G521" s="17">
        <f t="shared" si="58"/>
        <v>-0.5</v>
      </c>
      <c r="H521" s="17">
        <f t="shared" si="57"/>
        <v>-9.9290075956908101E-5</v>
      </c>
    </row>
    <row r="522" spans="1:8" ht="25.5" x14ac:dyDescent="0.2">
      <c r="A522" s="14"/>
      <c r="B522" s="15" t="s">
        <v>495</v>
      </c>
      <c r="C522" s="16">
        <v>2</v>
      </c>
      <c r="D522" s="16">
        <v>0</v>
      </c>
      <c r="E522" s="17">
        <f t="shared" si="55"/>
        <v>9.9290075956908101E-5</v>
      </c>
      <c r="F522" s="17" t="str">
        <f t="shared" si="56"/>
        <v/>
      </c>
      <c r="G522" s="17">
        <f t="shared" si="58"/>
        <v>-1</v>
      </c>
      <c r="H522" s="17">
        <f t="shared" si="57"/>
        <v>-9.9290075956908101E-5</v>
      </c>
    </row>
    <row r="523" spans="1:8" ht="25.5" x14ac:dyDescent="0.2">
      <c r="A523" s="14"/>
      <c r="B523" s="15" t="s">
        <v>496</v>
      </c>
      <c r="C523" s="16">
        <v>3</v>
      </c>
      <c r="D523" s="16">
        <v>0</v>
      </c>
      <c r="E523" s="17">
        <f t="shared" si="55"/>
        <v>1.4893511393536217E-4</v>
      </c>
      <c r="F523" s="17" t="str">
        <f t="shared" si="56"/>
        <v/>
      </c>
      <c r="G523" s="17">
        <f t="shared" si="58"/>
        <v>-1</v>
      </c>
      <c r="H523" s="17">
        <f t="shared" si="57"/>
        <v>-1.4893511393536217E-4</v>
      </c>
    </row>
    <row r="524" spans="1:8" ht="25.5" x14ac:dyDescent="0.2">
      <c r="A524" s="14"/>
      <c r="B524" s="15" t="s">
        <v>497</v>
      </c>
      <c r="C524" s="16">
        <v>8</v>
      </c>
      <c r="D524" s="16">
        <v>7</v>
      </c>
      <c r="E524" s="17">
        <f t="shared" si="55"/>
        <v>3.971603038276324E-4</v>
      </c>
      <c r="F524" s="17">
        <f t="shared" si="56"/>
        <v>3.6448841447539703E-4</v>
      </c>
      <c r="G524" s="17">
        <f t="shared" si="58"/>
        <v>-0.125</v>
      </c>
      <c r="H524" s="17">
        <f t="shared" si="57"/>
        <v>-4.9645037978454051E-5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1</v>
      </c>
      <c r="D526" s="16">
        <v>1</v>
      </c>
      <c r="E526" s="17">
        <f t="shared" si="55"/>
        <v>4.9645037978454051E-5</v>
      </c>
      <c r="F526" s="17">
        <f t="shared" si="56"/>
        <v>5.2069773496485293E-5</v>
      </c>
      <c r="G526" s="17">
        <f t="shared" si="58"/>
        <v>0</v>
      </c>
      <c r="H526" s="17">
        <f t="shared" si="57"/>
        <v>0</v>
      </c>
    </row>
    <row r="527" spans="1:8" x14ac:dyDescent="0.2">
      <c r="A527" s="14"/>
      <c r="B527" s="15" t="s">
        <v>500</v>
      </c>
      <c r="C527" s="16">
        <v>0</v>
      </c>
      <c r="D527" s="16">
        <v>3</v>
      </c>
      <c r="E527" s="17" t="str">
        <f t="shared" si="55"/>
        <v/>
      </c>
      <c r="F527" s="17">
        <f t="shared" si="56"/>
        <v>1.5620932048945586E-4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2</v>
      </c>
      <c r="D528" s="16">
        <v>0</v>
      </c>
      <c r="E528" s="17">
        <f t="shared" si="55"/>
        <v>9.9290075956908101E-5</v>
      </c>
      <c r="F528" s="17" t="str">
        <f t="shared" si="56"/>
        <v/>
      </c>
      <c r="G528" s="17">
        <f t="shared" si="58"/>
        <v>-1</v>
      </c>
      <c r="H528" s="17">
        <f t="shared" si="57"/>
        <v>-9.9290075956908101E-5</v>
      </c>
    </row>
    <row r="529" spans="1:8" x14ac:dyDescent="0.2">
      <c r="A529" s="14"/>
      <c r="B529" s="15" t="s">
        <v>502</v>
      </c>
      <c r="C529" s="16">
        <v>14</v>
      </c>
      <c r="D529" s="16">
        <v>1</v>
      </c>
      <c r="E529" s="17">
        <f t="shared" si="55"/>
        <v>6.950305316983568E-4</v>
      </c>
      <c r="F529" s="17">
        <f t="shared" si="56"/>
        <v>5.2069773496485293E-5</v>
      </c>
      <c r="G529" s="17">
        <f t="shared" si="58"/>
        <v>-0.9285714285714286</v>
      </c>
      <c r="H529" s="17">
        <f t="shared" si="57"/>
        <v>-6.453854937199028E-4</v>
      </c>
    </row>
    <row r="530" spans="1:8" ht="25.5" x14ac:dyDescent="0.2">
      <c r="A530" s="14"/>
      <c r="B530" s="15" t="s">
        <v>503</v>
      </c>
      <c r="C530" s="16">
        <v>5</v>
      </c>
      <c r="D530" s="16">
        <v>0</v>
      </c>
      <c r="E530" s="17">
        <f t="shared" si="55"/>
        <v>2.4822518989227029E-4</v>
      </c>
      <c r="F530" s="17" t="str">
        <f t="shared" si="56"/>
        <v/>
      </c>
      <c r="G530" s="17">
        <f t="shared" si="58"/>
        <v>-1</v>
      </c>
      <c r="H530" s="17">
        <f t="shared" si="57"/>
        <v>-2.4822518989227029E-4</v>
      </c>
    </row>
    <row r="531" spans="1:8" x14ac:dyDescent="0.2">
      <c r="A531" s="14"/>
      <c r="B531" s="15" t="s">
        <v>504</v>
      </c>
      <c r="C531" s="16">
        <v>1</v>
      </c>
      <c r="D531" s="16">
        <v>1</v>
      </c>
      <c r="E531" s="17">
        <f t="shared" si="55"/>
        <v>4.9645037978454051E-5</v>
      </c>
      <c r="F531" s="17">
        <f t="shared" si="56"/>
        <v>5.2069773496485293E-5</v>
      </c>
      <c r="G531" s="17">
        <f t="shared" si="58"/>
        <v>0</v>
      </c>
      <c r="H531" s="17">
        <f t="shared" si="57"/>
        <v>0</v>
      </c>
    </row>
    <row r="532" spans="1:8" x14ac:dyDescent="0.2">
      <c r="A532" s="14"/>
      <c r="B532" s="15" t="s">
        <v>505</v>
      </c>
      <c r="C532" s="16">
        <v>9</v>
      </c>
      <c r="D532" s="16">
        <v>4</v>
      </c>
      <c r="E532" s="17">
        <f t="shared" si="55"/>
        <v>4.4680534180608646E-4</v>
      </c>
      <c r="F532" s="17">
        <f t="shared" si="56"/>
        <v>2.0827909398594117E-4</v>
      </c>
      <c r="G532" s="17">
        <f t="shared" si="58"/>
        <v>-0.55555555555555558</v>
      </c>
      <c r="H532" s="17">
        <f t="shared" si="57"/>
        <v>-2.4822518989227029E-4</v>
      </c>
    </row>
    <row r="533" spans="1:8" x14ac:dyDescent="0.2">
      <c r="A533" s="14"/>
      <c r="B533" s="15" t="s">
        <v>506</v>
      </c>
      <c r="C533" s="16">
        <v>26</v>
      </c>
      <c r="D533" s="16">
        <v>0</v>
      </c>
      <c r="E533" s="17">
        <f t="shared" si="55"/>
        <v>1.2907709874398054E-3</v>
      </c>
      <c r="F533" s="17" t="str">
        <f t="shared" si="56"/>
        <v/>
      </c>
      <c r="G533" s="17">
        <f t="shared" si="58"/>
        <v>-1</v>
      </c>
      <c r="H533" s="17">
        <f t="shared" si="57"/>
        <v>-1.2907709874398054E-3</v>
      </c>
    </row>
    <row r="534" spans="1:8" x14ac:dyDescent="0.2">
      <c r="A534" s="14"/>
      <c r="B534" s="15" t="s">
        <v>507</v>
      </c>
      <c r="C534" s="16">
        <v>121</v>
      </c>
      <c r="D534" s="16">
        <v>45</v>
      </c>
      <c r="E534" s="17">
        <f t="shared" si="55"/>
        <v>6.0070495953929402E-3</v>
      </c>
      <c r="F534" s="17">
        <f t="shared" si="56"/>
        <v>2.3431398073418381E-3</v>
      </c>
      <c r="G534" s="17">
        <f t="shared" si="58"/>
        <v>-0.62809917355371903</v>
      </c>
      <c r="H534" s="17">
        <f t="shared" si="57"/>
        <v>-3.7730228863625081E-3</v>
      </c>
    </row>
    <row r="535" spans="1:8" x14ac:dyDescent="0.2">
      <c r="A535" s="14"/>
      <c r="B535" s="15" t="s">
        <v>508</v>
      </c>
      <c r="C535" s="16">
        <v>110</v>
      </c>
      <c r="D535" s="16">
        <v>29</v>
      </c>
      <c r="E535" s="17">
        <f t="shared" si="55"/>
        <v>5.460954177629946E-3</v>
      </c>
      <c r="F535" s="17">
        <f t="shared" si="56"/>
        <v>1.5100234313980734E-3</v>
      </c>
      <c r="G535" s="17">
        <f t="shared" si="58"/>
        <v>-0.73636363636363633</v>
      </c>
      <c r="H535" s="17">
        <f t="shared" si="57"/>
        <v>-4.0212480762547784E-3</v>
      </c>
    </row>
    <row r="536" spans="1:8" ht="25.5" x14ac:dyDescent="0.2">
      <c r="A536" s="14"/>
      <c r="B536" s="15" t="s">
        <v>509</v>
      </c>
      <c r="C536" s="16">
        <v>2</v>
      </c>
      <c r="D536" s="16">
        <v>7</v>
      </c>
      <c r="E536" s="17">
        <f t="shared" si="55"/>
        <v>9.9290075956908101E-5</v>
      </c>
      <c r="F536" s="17">
        <f t="shared" si="56"/>
        <v>3.6448841447539703E-4</v>
      </c>
      <c r="G536" s="17">
        <f t="shared" si="58"/>
        <v>2.5</v>
      </c>
      <c r="H536" s="17">
        <f t="shared" si="57"/>
        <v>2.4822518989227023E-4</v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215</v>
      </c>
      <c r="D538" s="16">
        <v>122</v>
      </c>
      <c r="E538" s="17">
        <f t="shared" si="55"/>
        <v>1.0673683165367622E-2</v>
      </c>
      <c r="F538" s="17">
        <f t="shared" si="56"/>
        <v>6.3525123665712051E-3</v>
      </c>
      <c r="G538" s="17">
        <f t="shared" si="58"/>
        <v>-0.4325581395348837</v>
      </c>
      <c r="H538" s="17">
        <f t="shared" si="57"/>
        <v>-4.6169885319962273E-3</v>
      </c>
    </row>
    <row r="539" spans="1:8" x14ac:dyDescent="0.2">
      <c r="A539" s="14"/>
      <c r="B539" s="15" t="s">
        <v>512</v>
      </c>
      <c r="C539" s="16">
        <v>86</v>
      </c>
      <c r="D539" s="16">
        <v>102</v>
      </c>
      <c r="E539" s="17">
        <f t="shared" si="55"/>
        <v>4.269473266147049E-3</v>
      </c>
      <c r="F539" s="17">
        <f t="shared" si="56"/>
        <v>5.3111168966415E-3</v>
      </c>
      <c r="G539" s="17">
        <f t="shared" si="58"/>
        <v>0.18604651162790697</v>
      </c>
      <c r="H539" s="17">
        <f t="shared" si="57"/>
        <v>7.9432060765526492E-4</v>
      </c>
    </row>
    <row r="540" spans="1:8" s="28" customFormat="1" x14ac:dyDescent="0.2">
      <c r="A540" s="24"/>
      <c r="B540" s="25" t="s">
        <v>642</v>
      </c>
      <c r="C540" s="26">
        <v>3</v>
      </c>
      <c r="D540" s="26">
        <v>3</v>
      </c>
      <c r="E540" s="27">
        <f t="shared" si="55"/>
        <v>1.4893511393536217E-4</v>
      </c>
      <c r="F540" s="27">
        <f t="shared" si="56"/>
        <v>1.5620932048945586E-4</v>
      </c>
      <c r="G540" s="27">
        <f t="shared" si="58"/>
        <v>0</v>
      </c>
      <c r="H540" s="27">
        <f t="shared" si="57"/>
        <v>0</v>
      </c>
    </row>
    <row r="541" spans="1:8" x14ac:dyDescent="0.2">
      <c r="A541" s="14"/>
      <c r="B541" s="15" t="s">
        <v>513</v>
      </c>
      <c r="C541" s="16">
        <v>5</v>
      </c>
      <c r="D541" s="16">
        <v>0</v>
      </c>
      <c r="E541" s="17">
        <f t="shared" ref="E541:E576" si="59">+IF(C541=0,"",C541/C$349)</f>
        <v>2.4822518989227029E-4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-2.4822518989227029E-4</v>
      </c>
    </row>
    <row r="542" spans="1:8" x14ac:dyDescent="0.2">
      <c r="A542" s="14"/>
      <c r="B542" s="15" t="s">
        <v>514</v>
      </c>
      <c r="C542" s="16">
        <v>15</v>
      </c>
      <c r="D542" s="16">
        <v>7</v>
      </c>
      <c r="E542" s="17">
        <f t="shared" si="59"/>
        <v>7.4467556967681081E-4</v>
      </c>
      <c r="F542" s="17">
        <f t="shared" si="60"/>
        <v>3.6448841447539703E-4</v>
      </c>
      <c r="G542" s="17">
        <f t="shared" ref="G542:G576" si="62">+IF(AND(C542=0,D542=0)," ",IF(C542=0,1,IF(D542=0,-1,(D542-C542)/C542)))</f>
        <v>-0.53333333333333333</v>
      </c>
      <c r="H542" s="17">
        <f t="shared" si="61"/>
        <v>-3.971603038276324E-4</v>
      </c>
    </row>
    <row r="543" spans="1:8" x14ac:dyDescent="0.2">
      <c r="A543" s="14"/>
      <c r="B543" s="15" t="s">
        <v>515</v>
      </c>
      <c r="C543" s="16">
        <v>6</v>
      </c>
      <c r="D543" s="16">
        <v>7</v>
      </c>
      <c r="E543" s="17">
        <f t="shared" si="59"/>
        <v>2.9787022787072434E-4</v>
      </c>
      <c r="F543" s="17">
        <f t="shared" si="60"/>
        <v>3.6448841447539703E-4</v>
      </c>
      <c r="G543" s="17">
        <f t="shared" si="62"/>
        <v>0.16666666666666666</v>
      </c>
      <c r="H543" s="17">
        <f t="shared" si="61"/>
        <v>4.9645037978454057E-5</v>
      </c>
    </row>
    <row r="544" spans="1:8" x14ac:dyDescent="0.2">
      <c r="A544" s="14"/>
      <c r="B544" s="15" t="s">
        <v>516</v>
      </c>
      <c r="C544" s="16">
        <v>24</v>
      </c>
      <c r="D544" s="16">
        <v>5</v>
      </c>
      <c r="E544" s="17">
        <f t="shared" si="59"/>
        <v>1.1914809114828974E-3</v>
      </c>
      <c r="F544" s="17">
        <f t="shared" si="60"/>
        <v>2.6034886748242648E-4</v>
      </c>
      <c r="G544" s="17">
        <f t="shared" si="62"/>
        <v>-0.79166666666666663</v>
      </c>
      <c r="H544" s="17">
        <f t="shared" si="61"/>
        <v>-9.4325572159062703E-4</v>
      </c>
    </row>
    <row r="545" spans="1:8" x14ac:dyDescent="0.2">
      <c r="A545" s="14"/>
      <c r="B545" s="15" t="s">
        <v>517</v>
      </c>
      <c r="C545" s="16">
        <v>3</v>
      </c>
      <c r="D545" s="16">
        <v>6</v>
      </c>
      <c r="E545" s="17">
        <f t="shared" si="59"/>
        <v>1.4893511393536217E-4</v>
      </c>
      <c r="F545" s="17">
        <f t="shared" si="60"/>
        <v>3.1241864097891173E-4</v>
      </c>
      <c r="G545" s="17">
        <f t="shared" si="62"/>
        <v>1</v>
      </c>
      <c r="H545" s="17">
        <f t="shared" si="61"/>
        <v>1.4893511393536217E-4</v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2</v>
      </c>
      <c r="D547" s="16">
        <v>0</v>
      </c>
      <c r="E547" s="17">
        <f t="shared" si="59"/>
        <v>9.9290075956908101E-5</v>
      </c>
      <c r="F547" s="17" t="str">
        <f t="shared" si="60"/>
        <v/>
      </c>
      <c r="G547" s="17">
        <f t="shared" si="62"/>
        <v>-1</v>
      </c>
      <c r="H547" s="17">
        <f t="shared" si="61"/>
        <v>-9.9290075956908101E-5</v>
      </c>
    </row>
    <row r="548" spans="1:8" ht="25.5" x14ac:dyDescent="0.2">
      <c r="A548" s="14"/>
      <c r="B548" s="15" t="s">
        <v>520</v>
      </c>
      <c r="C548" s="16">
        <v>33</v>
      </c>
      <c r="D548" s="16">
        <v>5</v>
      </c>
      <c r="E548" s="17">
        <f t="shared" si="59"/>
        <v>1.6382862532889838E-3</v>
      </c>
      <c r="F548" s="17">
        <f t="shared" si="60"/>
        <v>2.6034886748242648E-4</v>
      </c>
      <c r="G548" s="17">
        <f t="shared" si="62"/>
        <v>-0.84848484848484851</v>
      </c>
      <c r="H548" s="17">
        <f t="shared" si="61"/>
        <v>-1.3900610633967136E-3</v>
      </c>
    </row>
    <row r="549" spans="1:8" ht="25.5" x14ac:dyDescent="0.2">
      <c r="A549" s="14"/>
      <c r="B549" s="15" t="s">
        <v>521</v>
      </c>
      <c r="C549" s="16">
        <v>4</v>
      </c>
      <c r="D549" s="16">
        <v>3</v>
      </c>
      <c r="E549" s="17">
        <f t="shared" si="59"/>
        <v>1.985801519138162E-4</v>
      </c>
      <c r="F549" s="17">
        <f t="shared" si="60"/>
        <v>1.5620932048945586E-4</v>
      </c>
      <c r="G549" s="17">
        <f t="shared" si="62"/>
        <v>-0.25</v>
      </c>
      <c r="H549" s="17">
        <f t="shared" si="61"/>
        <v>-4.9645037978454051E-5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10</v>
      </c>
      <c r="E550" s="17" t="str">
        <f t="shared" si="59"/>
        <v/>
      </c>
      <c r="F550" s="17">
        <f t="shared" si="60"/>
        <v>5.2069773496485295E-4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6</v>
      </c>
      <c r="D551" s="16">
        <v>6</v>
      </c>
      <c r="E551" s="17">
        <f t="shared" si="59"/>
        <v>2.9787022787072434E-4</v>
      </c>
      <c r="F551" s="17">
        <f t="shared" si="60"/>
        <v>3.1241864097891173E-4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524</v>
      </c>
      <c r="C552" s="16">
        <v>9</v>
      </c>
      <c r="D552" s="16">
        <v>2</v>
      </c>
      <c r="E552" s="17">
        <f t="shared" si="59"/>
        <v>4.4680534180608646E-4</v>
      </c>
      <c r="F552" s="17">
        <f t="shared" si="60"/>
        <v>1.0413954699297059E-4</v>
      </c>
      <c r="G552" s="17">
        <f t="shared" si="62"/>
        <v>-0.77777777777777779</v>
      </c>
      <c r="H552" s="17">
        <f t="shared" si="61"/>
        <v>-3.4751526584917835E-4</v>
      </c>
    </row>
    <row r="553" spans="1:8" x14ac:dyDescent="0.2">
      <c r="A553" s="14"/>
      <c r="B553" s="15" t="s">
        <v>525</v>
      </c>
      <c r="C553" s="16">
        <v>2</v>
      </c>
      <c r="D553" s="16">
        <v>0</v>
      </c>
      <c r="E553" s="17">
        <f t="shared" si="59"/>
        <v>9.9290075956908101E-5</v>
      </c>
      <c r="F553" s="17" t="str">
        <f t="shared" si="60"/>
        <v/>
      </c>
      <c r="G553" s="17">
        <f t="shared" si="62"/>
        <v>-1</v>
      </c>
      <c r="H553" s="17">
        <f t="shared" si="61"/>
        <v>-9.9290075956908101E-5</v>
      </c>
    </row>
    <row r="554" spans="1:8" x14ac:dyDescent="0.2">
      <c r="A554" s="14"/>
      <c r="B554" s="15" t="s">
        <v>526</v>
      </c>
      <c r="C554" s="16">
        <v>25</v>
      </c>
      <c r="D554" s="16">
        <v>52</v>
      </c>
      <c r="E554" s="17">
        <f t="shared" si="59"/>
        <v>1.2411259494613514E-3</v>
      </c>
      <c r="F554" s="17">
        <f t="shared" si="60"/>
        <v>2.7076282218172353E-3</v>
      </c>
      <c r="G554" s="17">
        <f t="shared" si="62"/>
        <v>1.08</v>
      </c>
      <c r="H554" s="17">
        <f t="shared" si="61"/>
        <v>1.3404160254182596E-3</v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6</v>
      </c>
      <c r="D556" s="16">
        <v>3</v>
      </c>
      <c r="E556" s="17">
        <f t="shared" si="59"/>
        <v>2.9787022787072434E-4</v>
      </c>
      <c r="F556" s="17">
        <f t="shared" si="60"/>
        <v>1.5620932048945586E-4</v>
      </c>
      <c r="G556" s="17">
        <f t="shared" si="62"/>
        <v>-0.5</v>
      </c>
      <c r="H556" s="17">
        <f t="shared" si="61"/>
        <v>-1.4893511393536217E-4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150</v>
      </c>
      <c r="D559" s="16">
        <v>110</v>
      </c>
      <c r="E559" s="17">
        <f t="shared" si="59"/>
        <v>7.4467556967681078E-3</v>
      </c>
      <c r="F559" s="17">
        <f t="shared" si="60"/>
        <v>5.7276750846133821E-3</v>
      </c>
      <c r="G559" s="17">
        <f t="shared" si="62"/>
        <v>-0.26666666666666666</v>
      </c>
      <c r="H559" s="17">
        <f t="shared" si="61"/>
        <v>-1.9858015191381619E-3</v>
      </c>
    </row>
    <row r="560" spans="1:8" ht="25.5" x14ac:dyDescent="0.2">
      <c r="A560" s="14"/>
      <c r="B560" s="15" t="s">
        <v>532</v>
      </c>
      <c r="C560" s="16">
        <v>189</v>
      </c>
      <c r="D560" s="16">
        <v>96</v>
      </c>
      <c r="E560" s="17">
        <f t="shared" si="59"/>
        <v>9.3829121779278168E-3</v>
      </c>
      <c r="F560" s="17">
        <f t="shared" si="60"/>
        <v>4.9986982556625877E-3</v>
      </c>
      <c r="G560" s="17">
        <f t="shared" si="62"/>
        <v>-0.49206349206349204</v>
      </c>
      <c r="H560" s="17">
        <f t="shared" si="61"/>
        <v>-4.6169885319962273E-3</v>
      </c>
    </row>
    <row r="561" spans="1:8" x14ac:dyDescent="0.2">
      <c r="A561" s="14"/>
      <c r="B561" s="15" t="s">
        <v>533</v>
      </c>
      <c r="C561" s="16">
        <v>233</v>
      </c>
      <c r="D561" s="16">
        <v>178</v>
      </c>
      <c r="E561" s="17">
        <f t="shared" si="59"/>
        <v>1.1567293848979794E-2</v>
      </c>
      <c r="F561" s="17">
        <f t="shared" si="60"/>
        <v>9.2684196823743809E-3</v>
      </c>
      <c r="G561" s="17">
        <f t="shared" si="62"/>
        <v>-0.23605150214592274</v>
      </c>
      <c r="H561" s="17">
        <f t="shared" si="61"/>
        <v>-2.7304770888149726E-3</v>
      </c>
    </row>
    <row r="562" spans="1:8" x14ac:dyDescent="0.2">
      <c r="A562" s="14"/>
      <c r="B562" s="15" t="s">
        <v>534</v>
      </c>
      <c r="C562" s="16">
        <v>26</v>
      </c>
      <c r="D562" s="16">
        <v>26</v>
      </c>
      <c r="E562" s="17">
        <f t="shared" si="59"/>
        <v>1.2907709874398054E-3</v>
      </c>
      <c r="F562" s="17">
        <f t="shared" si="60"/>
        <v>1.3538141109086176E-3</v>
      </c>
      <c r="G562" s="17">
        <f t="shared" si="62"/>
        <v>0</v>
      </c>
      <c r="H562" s="17">
        <f t="shared" si="61"/>
        <v>0</v>
      </c>
    </row>
    <row r="563" spans="1:8" x14ac:dyDescent="0.2">
      <c r="A563" s="14"/>
      <c r="B563" s="15" t="s">
        <v>535</v>
      </c>
      <c r="C563" s="16">
        <v>2</v>
      </c>
      <c r="D563" s="16">
        <v>4</v>
      </c>
      <c r="E563" s="17">
        <f t="shared" si="59"/>
        <v>9.9290075956908101E-5</v>
      </c>
      <c r="F563" s="17">
        <f t="shared" si="60"/>
        <v>2.0827909398594117E-4</v>
      </c>
      <c r="G563" s="17">
        <f t="shared" si="62"/>
        <v>1</v>
      </c>
      <c r="H563" s="17">
        <f t="shared" si="61"/>
        <v>9.9290075956908101E-5</v>
      </c>
    </row>
    <row r="564" spans="1:8" x14ac:dyDescent="0.2">
      <c r="A564" s="14"/>
      <c r="B564" s="15" t="s">
        <v>536</v>
      </c>
      <c r="C564" s="16">
        <v>1</v>
      </c>
      <c r="D564" s="16">
        <v>0</v>
      </c>
      <c r="E564" s="17">
        <f t="shared" si="59"/>
        <v>4.9645037978454051E-5</v>
      </c>
      <c r="F564" s="17" t="str">
        <f t="shared" si="60"/>
        <v/>
      </c>
      <c r="G564" s="17">
        <f t="shared" si="62"/>
        <v>-1</v>
      </c>
      <c r="H564" s="17">
        <f t="shared" si="61"/>
        <v>-4.9645037978454051E-5</v>
      </c>
    </row>
    <row r="565" spans="1:8" x14ac:dyDescent="0.2">
      <c r="A565" s="14"/>
      <c r="B565" s="15" t="s">
        <v>537</v>
      </c>
      <c r="C565" s="16">
        <v>0</v>
      </c>
      <c r="D565" s="16">
        <v>50</v>
      </c>
      <c r="E565" s="17" t="str">
        <f t="shared" si="59"/>
        <v/>
      </c>
      <c r="F565" s="17">
        <f t="shared" si="60"/>
        <v>2.6034886748242643E-3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28</v>
      </c>
      <c r="D566" s="16">
        <v>2</v>
      </c>
      <c r="E566" s="17">
        <f t="shared" si="59"/>
        <v>1.3900610633967136E-3</v>
      </c>
      <c r="F566" s="17">
        <f t="shared" si="60"/>
        <v>1.0413954699297059E-4</v>
      </c>
      <c r="G566" s="17">
        <f t="shared" si="62"/>
        <v>-0.9285714285714286</v>
      </c>
      <c r="H566" s="17">
        <f t="shared" si="61"/>
        <v>-1.2907709874398056E-3</v>
      </c>
    </row>
    <row r="567" spans="1:8" x14ac:dyDescent="0.2">
      <c r="A567" s="14"/>
      <c r="B567" s="15" t="s">
        <v>539</v>
      </c>
      <c r="C567" s="16">
        <v>4</v>
      </c>
      <c r="D567" s="16">
        <v>0</v>
      </c>
      <c r="E567" s="17">
        <f t="shared" si="59"/>
        <v>1.985801519138162E-4</v>
      </c>
      <c r="F567" s="17" t="str">
        <f t="shared" si="60"/>
        <v/>
      </c>
      <c r="G567" s="17">
        <f t="shared" si="62"/>
        <v>-1</v>
      </c>
      <c r="H567" s="17">
        <f t="shared" si="61"/>
        <v>-1.985801519138162E-4</v>
      </c>
    </row>
    <row r="568" spans="1:8" x14ac:dyDescent="0.2">
      <c r="A568" s="14"/>
      <c r="B568" s="15" t="s">
        <v>540</v>
      </c>
      <c r="C568" s="16">
        <v>86</v>
      </c>
      <c r="D568" s="16">
        <v>50</v>
      </c>
      <c r="E568" s="17">
        <f t="shared" si="59"/>
        <v>4.269473266147049E-3</v>
      </c>
      <c r="F568" s="17">
        <f t="shared" si="60"/>
        <v>2.6034886748242643E-3</v>
      </c>
      <c r="G568" s="17">
        <f t="shared" si="62"/>
        <v>-0.41860465116279072</v>
      </c>
      <c r="H568" s="17">
        <f t="shared" si="61"/>
        <v>-1.7872213672243463E-3</v>
      </c>
    </row>
    <row r="569" spans="1:8" x14ac:dyDescent="0.2">
      <c r="A569" s="14"/>
      <c r="B569" s="15" t="s">
        <v>541</v>
      </c>
      <c r="C569" s="16">
        <v>30</v>
      </c>
      <c r="D569" s="16">
        <v>17</v>
      </c>
      <c r="E569" s="17">
        <f t="shared" si="59"/>
        <v>1.4893511393536216E-3</v>
      </c>
      <c r="F569" s="17">
        <f t="shared" si="60"/>
        <v>8.8518614944024993E-4</v>
      </c>
      <c r="G569" s="17">
        <f t="shared" si="62"/>
        <v>-0.43333333333333335</v>
      </c>
      <c r="H569" s="17">
        <f t="shared" si="61"/>
        <v>-6.4538549371990269E-4</v>
      </c>
    </row>
    <row r="570" spans="1:8" x14ac:dyDescent="0.2">
      <c r="A570" s="14"/>
      <c r="B570" s="15" t="s">
        <v>542</v>
      </c>
      <c r="C570" s="16">
        <v>24</v>
      </c>
      <c r="D570" s="16">
        <v>62</v>
      </c>
      <c r="E570" s="17">
        <f t="shared" si="59"/>
        <v>1.1914809114828974E-3</v>
      </c>
      <c r="F570" s="17">
        <f t="shared" si="60"/>
        <v>3.2283259567820878E-3</v>
      </c>
      <c r="G570" s="17">
        <f t="shared" si="62"/>
        <v>1.5833333333333333</v>
      </c>
      <c r="H570" s="17">
        <f t="shared" si="61"/>
        <v>1.8865114431812541E-3</v>
      </c>
    </row>
    <row r="571" spans="1:8" ht="25.5" x14ac:dyDescent="0.2">
      <c r="A571" s="14"/>
      <c r="B571" s="15" t="s">
        <v>543</v>
      </c>
      <c r="C571" s="16">
        <v>4</v>
      </c>
      <c r="D571" s="16">
        <v>4</v>
      </c>
      <c r="E571" s="17">
        <f t="shared" si="59"/>
        <v>1.985801519138162E-4</v>
      </c>
      <c r="F571" s="17">
        <f t="shared" si="60"/>
        <v>2.0827909398594117E-4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544</v>
      </c>
      <c r="C572" s="16">
        <v>50</v>
      </c>
      <c r="D572" s="16">
        <v>30</v>
      </c>
      <c r="E572" s="17">
        <f t="shared" si="59"/>
        <v>2.4822518989227028E-3</v>
      </c>
      <c r="F572" s="17">
        <f t="shared" si="60"/>
        <v>1.5620932048945586E-3</v>
      </c>
      <c r="G572" s="17">
        <f t="shared" si="62"/>
        <v>-0.4</v>
      </c>
      <c r="H572" s="17">
        <f t="shared" si="61"/>
        <v>-9.9290075956908115E-4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18</v>
      </c>
      <c r="D574" s="16">
        <v>8</v>
      </c>
      <c r="E574" s="17">
        <f t="shared" si="59"/>
        <v>8.9361068361217292E-4</v>
      </c>
      <c r="F574" s="17">
        <f t="shared" si="60"/>
        <v>4.1655818797188234E-4</v>
      </c>
      <c r="G574" s="17">
        <f t="shared" si="62"/>
        <v>-0.55555555555555558</v>
      </c>
      <c r="H574" s="17">
        <f t="shared" si="61"/>
        <v>-4.9645037978454057E-4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4</v>
      </c>
      <c r="D576" s="16">
        <v>0</v>
      </c>
      <c r="E576" s="17">
        <f t="shared" si="59"/>
        <v>1.985801519138162E-4</v>
      </c>
      <c r="F576" s="17" t="str">
        <f t="shared" si="60"/>
        <v/>
      </c>
      <c r="G576" s="17">
        <f t="shared" si="62"/>
        <v>-1</v>
      </c>
      <c r="H576" s="17">
        <f t="shared" si="61"/>
        <v>-1.985801519138162E-4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6254</v>
      </c>
      <c r="D582" s="19">
        <f>SUM(D583:D609)</f>
        <v>4145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-0.33722417652702269</v>
      </c>
      <c r="H582" s="20">
        <f t="shared" ref="H582:H609" si="65">+IF(OR(AND(E582=""),(G582="")),"",E582*G582)</f>
        <v>-0.33722417652702269</v>
      </c>
    </row>
    <row r="583" spans="1:8" x14ac:dyDescent="0.2">
      <c r="A583" s="14"/>
      <c r="B583" s="15" t="s">
        <v>549</v>
      </c>
      <c r="C583" s="16">
        <v>24</v>
      </c>
      <c r="D583" s="16">
        <v>16</v>
      </c>
      <c r="E583" s="17">
        <f t="shared" si="63"/>
        <v>3.8375439718580109E-3</v>
      </c>
      <c r="F583" s="17">
        <f t="shared" si="64"/>
        <v>3.8600723763570566E-3</v>
      </c>
      <c r="G583" s="17">
        <f t="shared" ref="G583:G609" si="66">+IF(AND(C583=0,D583=0)," ",IF(C583=0,1,IF(D583=0,-1,(D583-C583)/C583)))</f>
        <v>-0.33333333333333331</v>
      </c>
      <c r="H583" s="17">
        <f t="shared" si="65"/>
        <v>-1.2791813239526701E-3</v>
      </c>
    </row>
    <row r="584" spans="1:8" x14ac:dyDescent="0.2">
      <c r="A584" s="14"/>
      <c r="B584" s="15" t="s">
        <v>550</v>
      </c>
      <c r="C584" s="16">
        <v>87</v>
      </c>
      <c r="D584" s="16">
        <v>65</v>
      </c>
      <c r="E584" s="17">
        <f t="shared" si="63"/>
        <v>1.391109689798529E-2</v>
      </c>
      <c r="F584" s="17">
        <f t="shared" si="64"/>
        <v>1.5681544028950542E-2</v>
      </c>
      <c r="G584" s="17">
        <f t="shared" si="66"/>
        <v>-0.25287356321839083</v>
      </c>
      <c r="H584" s="17">
        <f t="shared" si="65"/>
        <v>-3.5177486408698435E-3</v>
      </c>
    </row>
    <row r="585" spans="1:8" ht="25.5" x14ac:dyDescent="0.2">
      <c r="A585" s="14"/>
      <c r="B585" s="15" t="s">
        <v>551</v>
      </c>
      <c r="C585" s="16">
        <v>822</v>
      </c>
      <c r="D585" s="16">
        <v>507</v>
      </c>
      <c r="E585" s="17">
        <f t="shared" si="63"/>
        <v>0.13143588103613688</v>
      </c>
      <c r="F585" s="17">
        <f t="shared" si="64"/>
        <v>0.12231604342581423</v>
      </c>
      <c r="G585" s="17">
        <f t="shared" si="66"/>
        <v>-0.38321167883211676</v>
      </c>
      <c r="H585" s="17">
        <f t="shared" si="65"/>
        <v>-5.0367764630636393E-2</v>
      </c>
    </row>
    <row r="586" spans="1:8" x14ac:dyDescent="0.2">
      <c r="A586" s="14"/>
      <c r="B586" s="15" t="s">
        <v>552</v>
      </c>
      <c r="C586" s="16">
        <v>1737</v>
      </c>
      <c r="D586" s="16">
        <v>973</v>
      </c>
      <c r="E586" s="17">
        <f t="shared" si="63"/>
        <v>0.27774224496322353</v>
      </c>
      <c r="F586" s="17">
        <f t="shared" si="64"/>
        <v>0.23474065138721351</v>
      </c>
      <c r="G586" s="17">
        <f t="shared" si="66"/>
        <v>-0.43983880253310303</v>
      </c>
      <c r="H586" s="17">
        <f t="shared" si="65"/>
        <v>-0.12216181643748</v>
      </c>
    </row>
    <row r="587" spans="1:8" x14ac:dyDescent="0.2">
      <c r="A587" s="14"/>
      <c r="B587" s="15" t="s">
        <v>553</v>
      </c>
      <c r="C587" s="16">
        <v>19</v>
      </c>
      <c r="D587" s="16">
        <v>67</v>
      </c>
      <c r="E587" s="17">
        <f t="shared" si="63"/>
        <v>3.0380556443875919E-3</v>
      </c>
      <c r="F587" s="17">
        <f t="shared" si="64"/>
        <v>1.6164053075995177E-2</v>
      </c>
      <c r="G587" s="17">
        <f t="shared" si="66"/>
        <v>2.5263157894736841</v>
      </c>
      <c r="H587" s="17">
        <f t="shared" si="65"/>
        <v>7.6750879437160208E-3</v>
      </c>
    </row>
    <row r="588" spans="1:8" x14ac:dyDescent="0.2">
      <c r="A588" s="14"/>
      <c r="B588" s="15" t="s">
        <v>554</v>
      </c>
      <c r="C588" s="16">
        <v>1</v>
      </c>
      <c r="D588" s="16">
        <v>2</v>
      </c>
      <c r="E588" s="17">
        <f t="shared" si="63"/>
        <v>1.5989766549408379E-4</v>
      </c>
      <c r="F588" s="17">
        <f t="shared" si="64"/>
        <v>4.8250904704463208E-4</v>
      </c>
      <c r="G588" s="17">
        <f t="shared" si="66"/>
        <v>1</v>
      </c>
      <c r="H588" s="17">
        <f t="shared" si="65"/>
        <v>1.5989766549408379E-4</v>
      </c>
    </row>
    <row r="589" spans="1:8" x14ac:dyDescent="0.2">
      <c r="A589" s="14"/>
      <c r="B589" s="15" t="s">
        <v>555</v>
      </c>
      <c r="C589" s="16">
        <v>5</v>
      </c>
      <c r="D589" s="16">
        <v>0</v>
      </c>
      <c r="E589" s="17">
        <f t="shared" si="63"/>
        <v>7.9948832747041895E-4</v>
      </c>
      <c r="F589" s="17" t="str">
        <f t="shared" si="64"/>
        <v/>
      </c>
      <c r="G589" s="17">
        <f t="shared" si="66"/>
        <v>-1</v>
      </c>
      <c r="H589" s="17">
        <f t="shared" si="65"/>
        <v>-7.9948832747041895E-4</v>
      </c>
    </row>
    <row r="590" spans="1:8" x14ac:dyDescent="0.2">
      <c r="A590" s="14"/>
      <c r="B590" s="15" t="s">
        <v>556</v>
      </c>
      <c r="C590" s="16">
        <v>14</v>
      </c>
      <c r="D590" s="16">
        <v>42</v>
      </c>
      <c r="E590" s="17">
        <f t="shared" si="63"/>
        <v>2.238567316917173E-3</v>
      </c>
      <c r="F590" s="17">
        <f t="shared" si="64"/>
        <v>1.0132689987937274E-2</v>
      </c>
      <c r="G590" s="17">
        <f t="shared" si="66"/>
        <v>2</v>
      </c>
      <c r="H590" s="17">
        <f t="shared" si="65"/>
        <v>4.4771346338343459E-3</v>
      </c>
    </row>
    <row r="591" spans="1:8" x14ac:dyDescent="0.2">
      <c r="A591" s="14"/>
      <c r="B591" s="15" t="s">
        <v>557</v>
      </c>
      <c r="C591" s="16">
        <v>7</v>
      </c>
      <c r="D591" s="16">
        <v>1</v>
      </c>
      <c r="E591" s="17">
        <f t="shared" si="63"/>
        <v>1.1192836584585865E-3</v>
      </c>
      <c r="F591" s="17">
        <f t="shared" si="64"/>
        <v>2.4125452352231604E-4</v>
      </c>
      <c r="G591" s="17">
        <f t="shared" si="66"/>
        <v>-0.8571428571428571</v>
      </c>
      <c r="H591" s="17">
        <f t="shared" si="65"/>
        <v>-9.593859929645026E-4</v>
      </c>
    </row>
    <row r="592" spans="1:8" ht="25.5" x14ac:dyDescent="0.2">
      <c r="A592" s="14"/>
      <c r="B592" s="15" t="s">
        <v>558</v>
      </c>
      <c r="C592" s="16">
        <v>17</v>
      </c>
      <c r="D592" s="16">
        <v>5</v>
      </c>
      <c r="E592" s="17">
        <f t="shared" si="63"/>
        <v>2.7182603133994242E-3</v>
      </c>
      <c r="F592" s="17">
        <f t="shared" si="64"/>
        <v>1.2062726176115801E-3</v>
      </c>
      <c r="G592" s="17">
        <f t="shared" si="66"/>
        <v>-0.70588235294117652</v>
      </c>
      <c r="H592" s="17">
        <f t="shared" si="65"/>
        <v>-1.9187719859290054E-3</v>
      </c>
    </row>
    <row r="593" spans="1:8" x14ac:dyDescent="0.2">
      <c r="A593" s="14"/>
      <c r="B593" s="15" t="s">
        <v>559</v>
      </c>
      <c r="C593" s="16">
        <v>37</v>
      </c>
      <c r="D593" s="16">
        <v>78</v>
      </c>
      <c r="E593" s="17">
        <f t="shared" si="63"/>
        <v>5.9162136232811004E-3</v>
      </c>
      <c r="F593" s="17">
        <f t="shared" si="64"/>
        <v>1.8817852834740651E-2</v>
      </c>
      <c r="G593" s="17">
        <f t="shared" si="66"/>
        <v>1.1081081081081081</v>
      </c>
      <c r="H593" s="17">
        <f t="shared" si="65"/>
        <v>6.5558042852574359E-3</v>
      </c>
    </row>
    <row r="594" spans="1:8" x14ac:dyDescent="0.2">
      <c r="A594" s="14"/>
      <c r="B594" s="15" t="s">
        <v>560</v>
      </c>
      <c r="C594" s="16">
        <v>4</v>
      </c>
      <c r="D594" s="16">
        <v>3</v>
      </c>
      <c r="E594" s="17">
        <f t="shared" si="63"/>
        <v>6.3959066197633518E-4</v>
      </c>
      <c r="F594" s="17">
        <f t="shared" si="64"/>
        <v>7.2376357056694817E-4</v>
      </c>
      <c r="G594" s="17">
        <f t="shared" si="66"/>
        <v>-0.25</v>
      </c>
      <c r="H594" s="17">
        <f t="shared" si="65"/>
        <v>-1.5989766549408379E-4</v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20</v>
      </c>
      <c r="E595" s="17" t="str">
        <f t="shared" si="63"/>
        <v/>
      </c>
      <c r="F595" s="17">
        <f t="shared" si="64"/>
        <v>4.8250904704463205E-3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3</v>
      </c>
      <c r="D596" s="16">
        <v>0</v>
      </c>
      <c r="E596" s="17">
        <f t="shared" si="63"/>
        <v>4.7969299648225136E-4</v>
      </c>
      <c r="F596" s="17" t="str">
        <f t="shared" si="64"/>
        <v/>
      </c>
      <c r="G596" s="17">
        <f t="shared" si="66"/>
        <v>-1</v>
      </c>
      <c r="H596" s="17">
        <f t="shared" si="65"/>
        <v>-4.7969299648225136E-4</v>
      </c>
    </row>
    <row r="597" spans="1:8" ht="25.5" x14ac:dyDescent="0.2">
      <c r="A597" s="14"/>
      <c r="B597" s="15" t="s">
        <v>563</v>
      </c>
      <c r="C597" s="16">
        <v>357</v>
      </c>
      <c r="D597" s="16">
        <v>391</v>
      </c>
      <c r="E597" s="17">
        <f t="shared" si="63"/>
        <v>5.7083466581387909E-2</v>
      </c>
      <c r="F597" s="17">
        <f t="shared" si="64"/>
        <v>9.4330518697225571E-2</v>
      </c>
      <c r="G597" s="17">
        <f t="shared" si="66"/>
        <v>9.5238095238095233E-2</v>
      </c>
      <c r="H597" s="17">
        <f t="shared" si="65"/>
        <v>5.4365206267988483E-3</v>
      </c>
    </row>
    <row r="598" spans="1:8" x14ac:dyDescent="0.2">
      <c r="A598" s="14"/>
      <c r="B598" s="15" t="s">
        <v>564</v>
      </c>
      <c r="C598" s="16">
        <v>277</v>
      </c>
      <c r="D598" s="16">
        <v>348</v>
      </c>
      <c r="E598" s="17">
        <f t="shared" si="63"/>
        <v>4.4291653341861206E-2</v>
      </c>
      <c r="F598" s="17">
        <f t="shared" si="64"/>
        <v>8.3956574185765978E-2</v>
      </c>
      <c r="G598" s="17">
        <f t="shared" si="66"/>
        <v>0.2563176895306859</v>
      </c>
      <c r="H598" s="17">
        <f t="shared" si="65"/>
        <v>1.1352734250079948E-2</v>
      </c>
    </row>
    <row r="599" spans="1:8" x14ac:dyDescent="0.2">
      <c r="A599" s="14"/>
      <c r="B599" s="15" t="s">
        <v>565</v>
      </c>
      <c r="C599" s="16">
        <v>60</v>
      </c>
      <c r="D599" s="16">
        <v>42</v>
      </c>
      <c r="E599" s="17">
        <f t="shared" si="63"/>
        <v>9.5938599296450273E-3</v>
      </c>
      <c r="F599" s="17">
        <f t="shared" si="64"/>
        <v>1.0132689987937274E-2</v>
      </c>
      <c r="G599" s="17">
        <f t="shared" si="66"/>
        <v>-0.3</v>
      </c>
      <c r="H599" s="17">
        <f t="shared" si="65"/>
        <v>-2.878157978893508E-3</v>
      </c>
    </row>
    <row r="600" spans="1:8" x14ac:dyDescent="0.2">
      <c r="A600" s="14"/>
      <c r="B600" s="15" t="s">
        <v>566</v>
      </c>
      <c r="C600" s="16">
        <v>1985</v>
      </c>
      <c r="D600" s="16">
        <v>995</v>
      </c>
      <c r="E600" s="17">
        <f t="shared" si="63"/>
        <v>0.31739686600575634</v>
      </c>
      <c r="F600" s="17">
        <f t="shared" si="64"/>
        <v>0.24004825090470447</v>
      </c>
      <c r="G600" s="17">
        <f t="shared" si="66"/>
        <v>-0.4987405541561713</v>
      </c>
      <c r="H600" s="17">
        <f t="shared" si="65"/>
        <v>-0.15829868883914297</v>
      </c>
    </row>
    <row r="601" spans="1:8" x14ac:dyDescent="0.2">
      <c r="A601" s="14"/>
      <c r="B601" s="15" t="s">
        <v>567</v>
      </c>
      <c r="C601" s="16">
        <v>382</v>
      </c>
      <c r="D601" s="16">
        <v>227</v>
      </c>
      <c r="E601" s="17">
        <f t="shared" si="63"/>
        <v>6.1080908218740008E-2</v>
      </c>
      <c r="F601" s="17">
        <f t="shared" si="64"/>
        <v>5.4764776839565744E-2</v>
      </c>
      <c r="G601" s="17">
        <f t="shared" si="66"/>
        <v>-0.40575916230366493</v>
      </c>
      <c r="H601" s="17">
        <f t="shared" si="65"/>
        <v>-2.478413815158299E-2</v>
      </c>
    </row>
    <row r="602" spans="1:8" x14ac:dyDescent="0.2">
      <c r="A602" s="14"/>
      <c r="B602" s="15" t="s">
        <v>568</v>
      </c>
      <c r="C602" s="16">
        <v>32</v>
      </c>
      <c r="D602" s="16">
        <v>72</v>
      </c>
      <c r="E602" s="17">
        <f t="shared" si="63"/>
        <v>5.1167252958106814E-3</v>
      </c>
      <c r="F602" s="17">
        <f t="shared" si="64"/>
        <v>1.7370325693606754E-2</v>
      </c>
      <c r="G602" s="17">
        <f t="shared" si="66"/>
        <v>1.25</v>
      </c>
      <c r="H602" s="17">
        <f t="shared" si="65"/>
        <v>6.3959066197633516E-3</v>
      </c>
    </row>
    <row r="603" spans="1:8" x14ac:dyDescent="0.2">
      <c r="A603" s="14"/>
      <c r="B603" s="15" t="s">
        <v>569</v>
      </c>
      <c r="C603" s="16">
        <v>41</v>
      </c>
      <c r="D603" s="16">
        <v>26</v>
      </c>
      <c r="E603" s="17">
        <f t="shared" si="63"/>
        <v>6.555804285257435E-3</v>
      </c>
      <c r="F603" s="17">
        <f t="shared" si="64"/>
        <v>6.2726176115802173E-3</v>
      </c>
      <c r="G603" s="17">
        <f t="shared" si="66"/>
        <v>-0.36585365853658536</v>
      </c>
      <c r="H603" s="17">
        <f t="shared" si="65"/>
        <v>-2.3984649824112568E-3</v>
      </c>
    </row>
    <row r="604" spans="1:8" ht="25.5" x14ac:dyDescent="0.2">
      <c r="A604" s="14"/>
      <c r="B604" s="15" t="s">
        <v>570</v>
      </c>
      <c r="C604" s="16">
        <v>4</v>
      </c>
      <c r="D604" s="16">
        <v>3</v>
      </c>
      <c r="E604" s="17">
        <f t="shared" si="63"/>
        <v>6.3959066197633518E-4</v>
      </c>
      <c r="F604" s="17">
        <f t="shared" si="64"/>
        <v>7.2376357056694817E-4</v>
      </c>
      <c r="G604" s="17">
        <f t="shared" si="66"/>
        <v>-0.25</v>
      </c>
      <c r="H604" s="17">
        <f t="shared" si="65"/>
        <v>-1.5989766549408379E-4</v>
      </c>
    </row>
    <row r="605" spans="1:8" x14ac:dyDescent="0.2">
      <c r="A605" s="14"/>
      <c r="B605" s="15" t="s">
        <v>571</v>
      </c>
      <c r="C605" s="16">
        <v>100</v>
      </c>
      <c r="D605" s="16">
        <v>66</v>
      </c>
      <c r="E605" s="17">
        <f t="shared" si="63"/>
        <v>1.5989766549408379E-2</v>
      </c>
      <c r="F605" s="17">
        <f t="shared" si="64"/>
        <v>1.5922798552472858E-2</v>
      </c>
      <c r="G605" s="17">
        <f t="shared" si="66"/>
        <v>-0.34</v>
      </c>
      <c r="H605" s="17">
        <f t="shared" si="65"/>
        <v>-5.4365206267988492E-3</v>
      </c>
    </row>
    <row r="606" spans="1:8" x14ac:dyDescent="0.2">
      <c r="A606" s="14"/>
      <c r="B606" s="15" t="s">
        <v>572</v>
      </c>
      <c r="C606" s="16">
        <v>17</v>
      </c>
      <c r="D606" s="16">
        <v>30</v>
      </c>
      <c r="E606" s="17">
        <f t="shared" si="63"/>
        <v>2.7182603133994242E-3</v>
      </c>
      <c r="F606" s="17">
        <f t="shared" si="64"/>
        <v>7.2376357056694813E-3</v>
      </c>
      <c r="G606" s="17">
        <f t="shared" si="66"/>
        <v>0.76470588235294112</v>
      </c>
      <c r="H606" s="17">
        <f t="shared" si="65"/>
        <v>2.0786696514230891E-3</v>
      </c>
    </row>
    <row r="607" spans="1:8" ht="25.5" x14ac:dyDescent="0.2">
      <c r="A607" s="14"/>
      <c r="B607" s="15" t="s">
        <v>573</v>
      </c>
      <c r="C607" s="16">
        <v>42</v>
      </c>
      <c r="D607" s="16">
        <v>7</v>
      </c>
      <c r="E607" s="17">
        <f t="shared" si="63"/>
        <v>6.7157019507515193E-3</v>
      </c>
      <c r="F607" s="17">
        <f t="shared" si="64"/>
        <v>1.6887816646562123E-3</v>
      </c>
      <c r="G607" s="17">
        <f t="shared" si="66"/>
        <v>-0.83333333333333337</v>
      </c>
      <c r="H607" s="17">
        <f t="shared" si="65"/>
        <v>-5.5964182922929326E-3</v>
      </c>
    </row>
    <row r="608" spans="1:8" ht="25.5" x14ac:dyDescent="0.2">
      <c r="A608" s="14"/>
      <c r="B608" s="15" t="s">
        <v>574</v>
      </c>
      <c r="C608" s="16">
        <v>63</v>
      </c>
      <c r="D608" s="16">
        <v>70</v>
      </c>
      <c r="E608" s="17">
        <f t="shared" si="63"/>
        <v>1.0073552926127279E-2</v>
      </c>
      <c r="F608" s="17">
        <f t="shared" si="64"/>
        <v>1.6887816646562123E-2</v>
      </c>
      <c r="G608" s="17">
        <f t="shared" si="66"/>
        <v>0.1111111111111111</v>
      </c>
      <c r="H608" s="17">
        <f t="shared" si="65"/>
        <v>1.1192836584585865E-3</v>
      </c>
    </row>
    <row r="609" spans="1:8" ht="25.5" x14ac:dyDescent="0.2">
      <c r="A609" s="14"/>
      <c r="B609" s="15" t="s">
        <v>575</v>
      </c>
      <c r="C609" s="16">
        <v>117</v>
      </c>
      <c r="D609" s="16">
        <v>89</v>
      </c>
      <c r="E609" s="17">
        <f t="shared" si="63"/>
        <v>1.8708026862807803E-2</v>
      </c>
      <c r="F609" s="17">
        <f t="shared" si="64"/>
        <v>2.1471652593486129E-2</v>
      </c>
      <c r="G609" s="17">
        <f t="shared" si="66"/>
        <v>-0.23931623931623933</v>
      </c>
      <c r="H609" s="17">
        <f t="shared" si="65"/>
        <v>-4.4771346338343459E-3</v>
      </c>
    </row>
    <row r="610" spans="1:8" x14ac:dyDescent="0.2">
      <c r="A610" s="11"/>
      <c r="B610" t="s">
        <v>11</v>
      </c>
      <c r="C610" s="16" t="e">
        <f>VLOOKUP(B610,'[1]POR DEPARTAMENTOS'!$AS$15285:$AT$15850,2,0)</f>
        <v>#N/A</v>
      </c>
      <c r="D610" s="16" t="e">
        <f>VLOOKUP(B610,'[1]POR DEPARTAMENTOS'!$AZ$15285:$BA$15850,2,0)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578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579</v>
      </c>
      <c r="C8" s="12">
        <f>+C19+C75+C173+C349+C582</f>
        <v>108263</v>
      </c>
      <c r="D8" s="13">
        <f>+D19+D75+D173+D349+D582</f>
        <v>97540</v>
      </c>
      <c r="E8" s="9">
        <f>SUM(E9:E13)</f>
        <v>1</v>
      </c>
      <c r="F8" s="9">
        <f>SUM(F9:F13)</f>
        <v>0.99999999999999989</v>
      </c>
      <c r="G8" s="9">
        <f t="shared" ref="G8:G13" si="0">+IF(AND(C8=0,D8=0),"",IF(C8=0,1,IF(D8=0,-1,(D8-C8)/C8)))</f>
        <v>-9.9045842069774528E-2</v>
      </c>
      <c r="H8" s="10">
        <f t="shared" ref="H8:H13" si="1">+IF(OR(AND(E8=""),(G8="")),"",E8*G8)</f>
        <v>-9.9045842069774528E-2</v>
      </c>
    </row>
    <row r="9" spans="1:8" x14ac:dyDescent="0.2">
      <c r="A9" s="14"/>
      <c r="B9" s="15" t="s">
        <v>6</v>
      </c>
      <c r="C9" s="16">
        <f>+C19</f>
        <v>851</v>
      </c>
      <c r="D9" s="16">
        <f>+D19</f>
        <v>1049</v>
      </c>
      <c r="E9" s="17">
        <f t="shared" ref="E9:F13" si="2">+C9/C$8</f>
        <v>7.8604878859813605E-3</v>
      </c>
      <c r="F9" s="17">
        <f t="shared" si="2"/>
        <v>1.0754562230879639E-2</v>
      </c>
      <c r="G9" s="17">
        <f t="shared" si="0"/>
        <v>0.23266745005875442</v>
      </c>
      <c r="H9" s="17">
        <f t="shared" si="1"/>
        <v>1.8288796726490123E-3</v>
      </c>
    </row>
    <row r="10" spans="1:8" x14ac:dyDescent="0.2">
      <c r="A10" s="14"/>
      <c r="B10" s="15" t="s">
        <v>7</v>
      </c>
      <c r="C10" s="16">
        <f>+C75</f>
        <v>7004</v>
      </c>
      <c r="D10" s="16">
        <f>+D75</f>
        <v>11330</v>
      </c>
      <c r="E10" s="17">
        <f t="shared" si="2"/>
        <v>6.4694309228452929E-2</v>
      </c>
      <c r="F10" s="17">
        <f t="shared" si="2"/>
        <v>0.11615747385687923</v>
      </c>
      <c r="G10" s="17">
        <f t="shared" si="0"/>
        <v>0.61764705882352944</v>
      </c>
      <c r="H10" s="17">
        <f t="shared" si="1"/>
        <v>3.9958249817573871E-2</v>
      </c>
    </row>
    <row r="11" spans="1:8" ht="25.5" x14ac:dyDescent="0.2">
      <c r="A11" s="14"/>
      <c r="B11" s="15" t="s">
        <v>8</v>
      </c>
      <c r="C11" s="16">
        <f>+C173</f>
        <v>10159</v>
      </c>
      <c r="D11" s="16">
        <f>+D173</f>
        <v>15694</v>
      </c>
      <c r="E11" s="17">
        <f t="shared" si="2"/>
        <v>9.3836306032531888E-2</v>
      </c>
      <c r="F11" s="17">
        <f t="shared" si="2"/>
        <v>0.16089809309001435</v>
      </c>
      <c r="G11" s="17">
        <f t="shared" si="0"/>
        <v>0.54483709026478988</v>
      </c>
      <c r="H11" s="17">
        <f t="shared" si="1"/>
        <v>5.1125499939961024E-2</v>
      </c>
    </row>
    <row r="12" spans="1:8" x14ac:dyDescent="0.2">
      <c r="A12" s="14"/>
      <c r="B12" s="15" t="s">
        <v>9</v>
      </c>
      <c r="C12" s="16">
        <f>+C349</f>
        <v>51666</v>
      </c>
      <c r="D12" s="16">
        <f>+D349</f>
        <v>51421</v>
      </c>
      <c r="E12" s="17">
        <f t="shared" si="2"/>
        <v>0.47722675336911041</v>
      </c>
      <c r="F12" s="17">
        <f t="shared" si="2"/>
        <v>0.52717859339758044</v>
      </c>
      <c r="G12" s="17">
        <f t="shared" si="0"/>
        <v>-4.7419966709247863E-3</v>
      </c>
      <c r="H12" s="17">
        <f t="shared" si="1"/>
        <v>-2.2630076757525655E-3</v>
      </c>
    </row>
    <row r="13" spans="1:8" x14ac:dyDescent="0.2">
      <c r="A13" s="14"/>
      <c r="B13" s="15" t="s">
        <v>10</v>
      </c>
      <c r="C13" s="16">
        <f>+C582</f>
        <v>38583</v>
      </c>
      <c r="D13" s="16">
        <f>+D582</f>
        <v>18046</v>
      </c>
      <c r="E13" s="17">
        <f t="shared" si="2"/>
        <v>0.35638214348392339</v>
      </c>
      <c r="F13" s="17">
        <f t="shared" si="2"/>
        <v>0.18501127742464629</v>
      </c>
      <c r="G13" s="17">
        <f t="shared" si="0"/>
        <v>-0.53228105642381363</v>
      </c>
      <c r="H13" s="17">
        <f t="shared" si="1"/>
        <v>-0.18969546382420588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851</v>
      </c>
      <c r="D19" s="19">
        <f>SUM(D20:D69)</f>
        <v>1049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0.23266745005875442</v>
      </c>
      <c r="H19" s="20">
        <f t="shared" ref="H19:H50" si="5">+IF(OR(AND(E19=""),(G19="")),"",E19*G19)</f>
        <v>0.23266745005875442</v>
      </c>
    </row>
    <row r="20" spans="1:8" x14ac:dyDescent="0.2">
      <c r="A20" s="14"/>
      <c r="B20" s="15" t="s">
        <v>12</v>
      </c>
      <c r="C20" s="16">
        <v>4</v>
      </c>
      <c r="D20" s="16">
        <v>5</v>
      </c>
      <c r="E20" s="17">
        <f t="shared" si="3"/>
        <v>4.7003525264394828E-3</v>
      </c>
      <c r="F20" s="17">
        <f t="shared" si="4"/>
        <v>4.7664442326024788E-3</v>
      </c>
      <c r="G20" s="17">
        <f t="shared" ref="G20:G51" si="6">+IF(AND(C20=0,D20=0)," ",IF(C20=0,1,IF(D20=0,-1,(D20-C20)/C20)))</f>
        <v>0.25</v>
      </c>
      <c r="H20" s="17">
        <f t="shared" si="5"/>
        <v>1.1750881316098707E-3</v>
      </c>
    </row>
    <row r="21" spans="1:8" x14ac:dyDescent="0.2">
      <c r="A21" s="14"/>
      <c r="B21" s="15" t="s">
        <v>13</v>
      </c>
      <c r="C21" s="16">
        <v>21</v>
      </c>
      <c r="D21" s="16">
        <v>26</v>
      </c>
      <c r="E21" s="17">
        <f t="shared" si="3"/>
        <v>2.4676850763807285E-2</v>
      </c>
      <c r="F21" s="17">
        <f t="shared" si="4"/>
        <v>2.4785510009532889E-2</v>
      </c>
      <c r="G21" s="17">
        <f t="shared" si="6"/>
        <v>0.23809523809523808</v>
      </c>
      <c r="H21" s="17">
        <f t="shared" si="5"/>
        <v>5.8754406580493529E-3</v>
      </c>
    </row>
    <row r="22" spans="1:8" ht="38.25" x14ac:dyDescent="0.2">
      <c r="A22" s="14"/>
      <c r="B22" s="15" t="s">
        <v>14</v>
      </c>
      <c r="C22" s="16">
        <v>6</v>
      </c>
      <c r="D22" s="16">
        <v>1</v>
      </c>
      <c r="E22" s="17">
        <f t="shared" si="3"/>
        <v>7.0505287896592246E-3</v>
      </c>
      <c r="F22" s="17">
        <f t="shared" si="4"/>
        <v>9.5328884652049568E-4</v>
      </c>
      <c r="G22" s="17">
        <f t="shared" si="6"/>
        <v>-0.83333333333333337</v>
      </c>
      <c r="H22" s="17">
        <f t="shared" si="5"/>
        <v>-5.8754406580493537E-3</v>
      </c>
    </row>
    <row r="23" spans="1:8" ht="38.25" x14ac:dyDescent="0.2">
      <c r="A23" s="14"/>
      <c r="B23" s="15" t="s">
        <v>15</v>
      </c>
      <c r="C23" s="16">
        <v>9</v>
      </c>
      <c r="D23" s="16">
        <v>9</v>
      </c>
      <c r="E23" s="17">
        <f t="shared" si="3"/>
        <v>1.0575793184488837E-2</v>
      </c>
      <c r="F23" s="17">
        <f t="shared" si="4"/>
        <v>8.5795996186844616E-3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9</v>
      </c>
      <c r="D24" s="16">
        <v>11</v>
      </c>
      <c r="E24" s="17">
        <f t="shared" si="3"/>
        <v>1.0575793184488837E-2</v>
      </c>
      <c r="F24" s="17">
        <f t="shared" si="4"/>
        <v>1.0486177311725452E-2</v>
      </c>
      <c r="G24" s="17">
        <f t="shared" si="6"/>
        <v>0.22222222222222221</v>
      </c>
      <c r="H24" s="17">
        <f t="shared" si="5"/>
        <v>2.3501762632197414E-3</v>
      </c>
    </row>
    <row r="25" spans="1:8" ht="38.25" x14ac:dyDescent="0.2">
      <c r="A25" s="14"/>
      <c r="B25" s="15" t="s">
        <v>17</v>
      </c>
      <c r="C25" s="16">
        <v>4</v>
      </c>
      <c r="D25" s="16">
        <v>5</v>
      </c>
      <c r="E25" s="17">
        <f t="shared" si="3"/>
        <v>4.7003525264394828E-3</v>
      </c>
      <c r="F25" s="17">
        <f t="shared" si="4"/>
        <v>4.7664442326024788E-3</v>
      </c>
      <c r="G25" s="17">
        <f t="shared" si="6"/>
        <v>0.25</v>
      </c>
      <c r="H25" s="17">
        <f t="shared" si="5"/>
        <v>1.1750881316098707E-3</v>
      </c>
    </row>
    <row r="26" spans="1:8" ht="25.5" x14ac:dyDescent="0.2">
      <c r="A26" s="14"/>
      <c r="B26" s="15" t="s">
        <v>18</v>
      </c>
      <c r="C26" s="16">
        <v>15</v>
      </c>
      <c r="D26" s="16">
        <v>11</v>
      </c>
      <c r="E26" s="17">
        <f t="shared" si="3"/>
        <v>1.7626321974148061E-2</v>
      </c>
      <c r="F26" s="17">
        <f t="shared" si="4"/>
        <v>1.0486177311725452E-2</v>
      </c>
      <c r="G26" s="17">
        <f t="shared" si="6"/>
        <v>-0.26666666666666666</v>
      </c>
      <c r="H26" s="17">
        <f t="shared" si="5"/>
        <v>-4.7003525264394828E-3</v>
      </c>
    </row>
    <row r="27" spans="1:8" x14ac:dyDescent="0.2">
      <c r="A27" s="14"/>
      <c r="B27" s="15" t="s">
        <v>19</v>
      </c>
      <c r="C27" s="16">
        <v>15</v>
      </c>
      <c r="D27" s="16">
        <v>31</v>
      </c>
      <c r="E27" s="17">
        <f t="shared" si="3"/>
        <v>1.7626321974148061E-2</v>
      </c>
      <c r="F27" s="17">
        <f t="shared" si="4"/>
        <v>2.9551954242135366E-2</v>
      </c>
      <c r="G27" s="17">
        <f t="shared" si="6"/>
        <v>1.0666666666666667</v>
      </c>
      <c r="H27" s="17">
        <f t="shared" si="5"/>
        <v>1.8801410105757931E-2</v>
      </c>
    </row>
    <row r="28" spans="1:8" x14ac:dyDescent="0.2">
      <c r="A28" s="14"/>
      <c r="B28" s="15" t="s">
        <v>20</v>
      </c>
      <c r="C28" s="16">
        <v>13</v>
      </c>
      <c r="D28" s="16">
        <v>30</v>
      </c>
      <c r="E28" s="17">
        <f t="shared" si="3"/>
        <v>1.5276145710928319E-2</v>
      </c>
      <c r="F28" s="17">
        <f t="shared" si="4"/>
        <v>2.8598665395614873E-2</v>
      </c>
      <c r="G28" s="17">
        <f t="shared" si="6"/>
        <v>1.3076923076923077</v>
      </c>
      <c r="H28" s="17">
        <f t="shared" si="5"/>
        <v>1.9976498237367801E-2</v>
      </c>
    </row>
    <row r="29" spans="1:8" x14ac:dyDescent="0.2">
      <c r="A29" s="14"/>
      <c r="B29" s="15" t="s">
        <v>21</v>
      </c>
      <c r="C29" s="16">
        <v>11</v>
      </c>
      <c r="D29" s="16">
        <v>18</v>
      </c>
      <c r="E29" s="17">
        <f t="shared" si="3"/>
        <v>1.2925969447708578E-2</v>
      </c>
      <c r="F29" s="17">
        <f t="shared" si="4"/>
        <v>1.7159199237368923E-2</v>
      </c>
      <c r="G29" s="17">
        <f t="shared" si="6"/>
        <v>0.63636363636363635</v>
      </c>
      <c r="H29" s="17">
        <f t="shared" si="5"/>
        <v>8.2256169212690938E-3</v>
      </c>
    </row>
    <row r="30" spans="1:8" x14ac:dyDescent="0.2">
      <c r="A30" s="14"/>
      <c r="B30" s="15" t="s">
        <v>22</v>
      </c>
      <c r="C30" s="16">
        <v>74</v>
      </c>
      <c r="D30" s="16">
        <v>82</v>
      </c>
      <c r="E30" s="17">
        <f t="shared" si="3"/>
        <v>8.6956521739130432E-2</v>
      </c>
      <c r="F30" s="17">
        <f t="shared" si="4"/>
        <v>7.8169685414680654E-2</v>
      </c>
      <c r="G30" s="17">
        <f t="shared" si="6"/>
        <v>0.10810810810810811</v>
      </c>
      <c r="H30" s="17">
        <f t="shared" si="5"/>
        <v>9.4007050528789656E-3</v>
      </c>
    </row>
    <row r="31" spans="1:8" ht="25.5" x14ac:dyDescent="0.2">
      <c r="A31" s="14"/>
      <c r="B31" s="15" t="s">
        <v>23</v>
      </c>
      <c r="C31" s="16">
        <v>0</v>
      </c>
      <c r="D31" s="16">
        <v>4</v>
      </c>
      <c r="E31" s="17" t="str">
        <f t="shared" si="3"/>
        <v/>
      </c>
      <c r="F31" s="17">
        <f t="shared" si="4"/>
        <v>3.8131553860819827E-3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8</v>
      </c>
      <c r="D32" s="16">
        <v>12</v>
      </c>
      <c r="E32" s="17">
        <f t="shared" si="3"/>
        <v>9.4007050528789656E-3</v>
      </c>
      <c r="F32" s="17">
        <f t="shared" si="4"/>
        <v>1.1439466158245948E-2</v>
      </c>
      <c r="G32" s="17">
        <f t="shared" si="6"/>
        <v>0.5</v>
      </c>
      <c r="H32" s="17">
        <f t="shared" si="5"/>
        <v>4.7003525264394828E-3</v>
      </c>
    </row>
    <row r="33" spans="1:8" x14ac:dyDescent="0.2">
      <c r="A33" s="14"/>
      <c r="B33" s="15" t="s">
        <v>25</v>
      </c>
      <c r="C33" s="16">
        <v>7</v>
      </c>
      <c r="D33" s="16">
        <v>7</v>
      </c>
      <c r="E33" s="17">
        <f t="shared" si="3"/>
        <v>8.2256169212690956E-3</v>
      </c>
      <c r="F33" s="17">
        <f t="shared" si="4"/>
        <v>6.6730219256434702E-3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1</v>
      </c>
      <c r="D34" s="16">
        <v>1</v>
      </c>
      <c r="E34" s="17">
        <f t="shared" si="3"/>
        <v>1.1750881316098707E-3</v>
      </c>
      <c r="F34" s="17">
        <f t="shared" si="4"/>
        <v>9.5328884652049568E-4</v>
      </c>
      <c r="G34" s="17">
        <f t="shared" si="6"/>
        <v>0</v>
      </c>
      <c r="H34" s="17">
        <f t="shared" si="5"/>
        <v>0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34</v>
      </c>
      <c r="D36" s="16">
        <v>40</v>
      </c>
      <c r="E36" s="17">
        <f t="shared" si="3"/>
        <v>3.9952996474735603E-2</v>
      </c>
      <c r="F36" s="17">
        <f t="shared" si="4"/>
        <v>3.8131553860819831E-2</v>
      </c>
      <c r="G36" s="17">
        <f t="shared" si="6"/>
        <v>0.17647058823529413</v>
      </c>
      <c r="H36" s="17">
        <f t="shared" si="5"/>
        <v>7.0505287896592246E-3</v>
      </c>
    </row>
    <row r="37" spans="1:8" ht="25.5" x14ac:dyDescent="0.2">
      <c r="A37" s="14"/>
      <c r="B37" s="15" t="s">
        <v>29</v>
      </c>
      <c r="C37" s="16">
        <v>4</v>
      </c>
      <c r="D37" s="16">
        <v>4</v>
      </c>
      <c r="E37" s="17">
        <f t="shared" si="3"/>
        <v>4.7003525264394828E-3</v>
      </c>
      <c r="F37" s="17">
        <f t="shared" si="4"/>
        <v>3.8131553860819827E-3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30</v>
      </c>
      <c r="C38" s="16">
        <v>15</v>
      </c>
      <c r="D38" s="16">
        <v>12</v>
      </c>
      <c r="E38" s="17">
        <f t="shared" si="3"/>
        <v>1.7626321974148061E-2</v>
      </c>
      <c r="F38" s="17">
        <f t="shared" si="4"/>
        <v>1.1439466158245948E-2</v>
      </c>
      <c r="G38" s="17">
        <f t="shared" si="6"/>
        <v>-0.2</v>
      </c>
      <c r="H38" s="17">
        <f t="shared" si="5"/>
        <v>-3.5252643948296123E-3</v>
      </c>
    </row>
    <row r="39" spans="1:8" x14ac:dyDescent="0.2">
      <c r="A39" s="14"/>
      <c r="B39" s="15" t="s">
        <v>31</v>
      </c>
      <c r="C39" s="16">
        <v>11</v>
      </c>
      <c r="D39" s="16">
        <v>18</v>
      </c>
      <c r="E39" s="17">
        <f t="shared" si="3"/>
        <v>1.2925969447708578E-2</v>
      </c>
      <c r="F39" s="17">
        <f t="shared" si="4"/>
        <v>1.7159199237368923E-2</v>
      </c>
      <c r="G39" s="17">
        <f t="shared" si="6"/>
        <v>0.63636363636363635</v>
      </c>
      <c r="H39" s="17">
        <f t="shared" si="5"/>
        <v>8.2256169212690938E-3</v>
      </c>
    </row>
    <row r="40" spans="1:8" ht="25.5" x14ac:dyDescent="0.2">
      <c r="A40" s="14"/>
      <c r="B40" s="15" t="s">
        <v>32</v>
      </c>
      <c r="C40" s="16">
        <v>1</v>
      </c>
      <c r="D40" s="16">
        <v>0</v>
      </c>
      <c r="E40" s="17">
        <f t="shared" si="3"/>
        <v>1.1750881316098707E-3</v>
      </c>
      <c r="F40" s="17" t="str">
        <f t="shared" si="4"/>
        <v/>
      </c>
      <c r="G40" s="17">
        <f t="shared" si="6"/>
        <v>-1</v>
      </c>
      <c r="H40" s="17">
        <f t="shared" si="5"/>
        <v>-1.1750881316098707E-3</v>
      </c>
    </row>
    <row r="41" spans="1:8" ht="25.5" x14ac:dyDescent="0.2">
      <c r="A41" s="14"/>
      <c r="B41" s="15" t="s">
        <v>33</v>
      </c>
      <c r="C41" s="16">
        <v>2</v>
      </c>
      <c r="D41" s="16">
        <v>12</v>
      </c>
      <c r="E41" s="17">
        <f t="shared" si="3"/>
        <v>2.3501762632197414E-3</v>
      </c>
      <c r="F41" s="17">
        <f t="shared" si="4"/>
        <v>1.1439466158245948E-2</v>
      </c>
      <c r="G41" s="17">
        <f t="shared" si="6"/>
        <v>5</v>
      </c>
      <c r="H41" s="17">
        <f t="shared" si="5"/>
        <v>1.1750881316098707E-2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32</v>
      </c>
      <c r="D44" s="16">
        <v>13</v>
      </c>
      <c r="E44" s="17">
        <f t="shared" si="3"/>
        <v>3.7602820211515862E-2</v>
      </c>
      <c r="F44" s="17">
        <f t="shared" si="4"/>
        <v>1.2392755004766444E-2</v>
      </c>
      <c r="G44" s="17">
        <f t="shared" si="6"/>
        <v>-0.59375</v>
      </c>
      <c r="H44" s="17">
        <f t="shared" si="5"/>
        <v>-2.2326674500587545E-2</v>
      </c>
    </row>
    <row r="45" spans="1:8" ht="25.5" x14ac:dyDescent="0.2">
      <c r="A45" s="14"/>
      <c r="B45" s="15" t="s">
        <v>37</v>
      </c>
      <c r="C45" s="16">
        <v>21</v>
      </c>
      <c r="D45" s="16">
        <v>21</v>
      </c>
      <c r="E45" s="17">
        <f t="shared" si="3"/>
        <v>2.4676850763807285E-2</v>
      </c>
      <c r="F45" s="17">
        <f t="shared" si="4"/>
        <v>2.0019065776930411E-2</v>
      </c>
      <c r="G45" s="17">
        <f t="shared" si="6"/>
        <v>0</v>
      </c>
      <c r="H45" s="17">
        <f t="shared" si="5"/>
        <v>0</v>
      </c>
    </row>
    <row r="46" spans="1:8" ht="25.5" x14ac:dyDescent="0.2">
      <c r="A46" s="14"/>
      <c r="B46" s="15" t="s">
        <v>38</v>
      </c>
      <c r="C46" s="16">
        <v>1</v>
      </c>
      <c r="D46" s="16">
        <v>0</v>
      </c>
      <c r="E46" s="17">
        <f t="shared" si="3"/>
        <v>1.1750881316098707E-3</v>
      </c>
      <c r="F46" s="17" t="str">
        <f t="shared" si="4"/>
        <v/>
      </c>
      <c r="G46" s="17">
        <f t="shared" si="6"/>
        <v>-1</v>
      </c>
      <c r="H46" s="17">
        <f t="shared" si="5"/>
        <v>-1.1750881316098707E-3</v>
      </c>
    </row>
    <row r="47" spans="1:8" x14ac:dyDescent="0.2">
      <c r="A47" s="14"/>
      <c r="B47" s="15" t="s">
        <v>39</v>
      </c>
      <c r="C47" s="16">
        <v>2</v>
      </c>
      <c r="D47" s="16">
        <v>5</v>
      </c>
      <c r="E47" s="17">
        <f t="shared" si="3"/>
        <v>2.3501762632197414E-3</v>
      </c>
      <c r="F47" s="17">
        <f t="shared" si="4"/>
        <v>4.7664442326024788E-3</v>
      </c>
      <c r="G47" s="17">
        <f t="shared" si="6"/>
        <v>1.5</v>
      </c>
      <c r="H47" s="17">
        <f t="shared" si="5"/>
        <v>3.5252643948296119E-3</v>
      </c>
    </row>
    <row r="48" spans="1:8" ht="25.5" x14ac:dyDescent="0.2">
      <c r="A48" s="14"/>
      <c r="B48" s="15" t="s">
        <v>40</v>
      </c>
      <c r="C48" s="16">
        <v>27</v>
      </c>
      <c r="D48" s="16">
        <v>42</v>
      </c>
      <c r="E48" s="17">
        <f t="shared" si="3"/>
        <v>3.1727379553466509E-2</v>
      </c>
      <c r="F48" s="17">
        <f t="shared" si="4"/>
        <v>4.0038131553860823E-2</v>
      </c>
      <c r="G48" s="17">
        <f t="shared" si="6"/>
        <v>0.55555555555555558</v>
      </c>
      <c r="H48" s="17">
        <f t="shared" si="5"/>
        <v>1.7626321974148061E-2</v>
      </c>
    </row>
    <row r="49" spans="1:8" ht="25.5" x14ac:dyDescent="0.2">
      <c r="A49" s="14"/>
      <c r="B49" s="15" t="s">
        <v>41</v>
      </c>
      <c r="C49" s="16">
        <v>41</v>
      </c>
      <c r="D49" s="16">
        <v>30</v>
      </c>
      <c r="E49" s="17">
        <f t="shared" si="3"/>
        <v>4.8178613396004703E-2</v>
      </c>
      <c r="F49" s="17">
        <f t="shared" si="4"/>
        <v>2.8598665395614873E-2</v>
      </c>
      <c r="G49" s="17">
        <f t="shared" si="6"/>
        <v>-0.26829268292682928</v>
      </c>
      <c r="H49" s="17">
        <f t="shared" si="5"/>
        <v>-1.2925969447708579E-2</v>
      </c>
    </row>
    <row r="50" spans="1:8" x14ac:dyDescent="0.2">
      <c r="A50" s="14"/>
      <c r="B50" s="15" t="s">
        <v>42</v>
      </c>
      <c r="C50" s="16">
        <v>86</v>
      </c>
      <c r="D50" s="16">
        <v>85</v>
      </c>
      <c r="E50" s="17">
        <f t="shared" si="3"/>
        <v>0.10105757931844889</v>
      </c>
      <c r="F50" s="17">
        <f t="shared" si="4"/>
        <v>8.1029551954242135E-2</v>
      </c>
      <c r="G50" s="17">
        <f t="shared" si="6"/>
        <v>-1.1627906976744186E-2</v>
      </c>
      <c r="H50" s="17">
        <f t="shared" si="5"/>
        <v>-1.1750881316098707E-3</v>
      </c>
    </row>
    <row r="51" spans="1:8" x14ac:dyDescent="0.2">
      <c r="A51" s="14"/>
      <c r="B51" s="15" t="s">
        <v>43</v>
      </c>
      <c r="C51" s="16">
        <v>5</v>
      </c>
      <c r="D51" s="16">
        <v>18</v>
      </c>
      <c r="E51" s="17">
        <f t="shared" ref="E51:E69" si="7">+IF(C51=0,"",C51/C$19)</f>
        <v>5.8754406580493537E-3</v>
      </c>
      <c r="F51" s="17">
        <f t="shared" ref="F51:F69" si="8">+IF(D51=0,"",D51/D$19)</f>
        <v>1.7159199237368923E-2</v>
      </c>
      <c r="G51" s="17">
        <f t="shared" si="6"/>
        <v>2.6</v>
      </c>
      <c r="H51" s="17">
        <f t="shared" ref="H51:H69" si="9">+IF(OR(AND(E51=""),(G51="")),"",E51*G51)</f>
        <v>1.5276145710928321E-2</v>
      </c>
    </row>
    <row r="52" spans="1:8" x14ac:dyDescent="0.2">
      <c r="A52" s="14"/>
      <c r="B52" s="15" t="s">
        <v>44</v>
      </c>
      <c r="C52" s="16">
        <v>6</v>
      </c>
      <c r="D52" s="16">
        <v>4</v>
      </c>
      <c r="E52" s="17">
        <f t="shared" si="7"/>
        <v>7.0505287896592246E-3</v>
      </c>
      <c r="F52" s="17">
        <f t="shared" si="8"/>
        <v>3.8131553860819827E-3</v>
      </c>
      <c r="G52" s="17">
        <f t="shared" ref="G52:G69" si="10">+IF(AND(C52=0,D52=0)," ",IF(C52=0,1,IF(D52=0,-1,(D52-C52)/C52)))</f>
        <v>-0.33333333333333331</v>
      </c>
      <c r="H52" s="17">
        <f t="shared" si="9"/>
        <v>-2.3501762632197414E-3</v>
      </c>
    </row>
    <row r="53" spans="1:8" x14ac:dyDescent="0.2">
      <c r="A53" s="14"/>
      <c r="B53" s="15" t="s">
        <v>45</v>
      </c>
      <c r="C53" s="16">
        <v>3</v>
      </c>
      <c r="D53" s="16">
        <v>5</v>
      </c>
      <c r="E53" s="17">
        <f t="shared" si="7"/>
        <v>3.5252643948296123E-3</v>
      </c>
      <c r="F53" s="17">
        <f t="shared" si="8"/>
        <v>4.7664442326024788E-3</v>
      </c>
      <c r="G53" s="17">
        <f t="shared" si="10"/>
        <v>0.66666666666666663</v>
      </c>
      <c r="H53" s="17">
        <f t="shared" si="9"/>
        <v>2.3501762632197414E-3</v>
      </c>
    </row>
    <row r="54" spans="1:8" x14ac:dyDescent="0.2">
      <c r="A54" s="14"/>
      <c r="B54" s="15" t="s">
        <v>46</v>
      </c>
      <c r="C54" s="16">
        <v>16</v>
      </c>
      <c r="D54" s="16">
        <v>22</v>
      </c>
      <c r="E54" s="17">
        <f t="shared" si="7"/>
        <v>1.8801410105757931E-2</v>
      </c>
      <c r="F54" s="17">
        <f t="shared" si="8"/>
        <v>2.0972354623450904E-2</v>
      </c>
      <c r="G54" s="17">
        <f t="shared" si="10"/>
        <v>0.375</v>
      </c>
      <c r="H54" s="17">
        <f t="shared" si="9"/>
        <v>7.0505287896592238E-3</v>
      </c>
    </row>
    <row r="55" spans="1:8" x14ac:dyDescent="0.2">
      <c r="A55" s="14"/>
      <c r="B55" s="15" t="s">
        <v>47</v>
      </c>
      <c r="C55" s="16">
        <v>9</v>
      </c>
      <c r="D55" s="16">
        <v>12</v>
      </c>
      <c r="E55" s="17">
        <f t="shared" si="7"/>
        <v>1.0575793184488837E-2</v>
      </c>
      <c r="F55" s="17">
        <f t="shared" si="8"/>
        <v>1.1439466158245948E-2</v>
      </c>
      <c r="G55" s="17">
        <f t="shared" si="10"/>
        <v>0.33333333333333331</v>
      </c>
      <c r="H55" s="17">
        <f t="shared" si="9"/>
        <v>3.5252643948296123E-3</v>
      </c>
    </row>
    <row r="56" spans="1:8" x14ac:dyDescent="0.2">
      <c r="A56" s="14"/>
      <c r="B56" s="15" t="s">
        <v>48</v>
      </c>
      <c r="C56" s="16">
        <v>7</v>
      </c>
      <c r="D56" s="16">
        <v>6</v>
      </c>
      <c r="E56" s="17">
        <f t="shared" si="7"/>
        <v>8.2256169212690956E-3</v>
      </c>
      <c r="F56" s="17">
        <f t="shared" si="8"/>
        <v>5.7197330791229741E-3</v>
      </c>
      <c r="G56" s="17">
        <f t="shared" si="10"/>
        <v>-0.14285714285714285</v>
      </c>
      <c r="H56" s="17">
        <f t="shared" si="9"/>
        <v>-1.1750881316098707E-3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2</v>
      </c>
      <c r="D58" s="16">
        <v>4</v>
      </c>
      <c r="E58" s="17">
        <f t="shared" si="7"/>
        <v>2.3501762632197414E-3</v>
      </c>
      <c r="F58" s="17">
        <f t="shared" si="8"/>
        <v>3.8131553860819827E-3</v>
      </c>
      <c r="G58" s="17">
        <f t="shared" si="10"/>
        <v>1</v>
      </c>
      <c r="H58" s="17">
        <f t="shared" si="9"/>
        <v>2.3501762632197414E-3</v>
      </c>
    </row>
    <row r="59" spans="1:8" x14ac:dyDescent="0.2">
      <c r="A59" s="14"/>
      <c r="B59" s="15" t="s">
        <v>51</v>
      </c>
      <c r="C59" s="16">
        <v>80</v>
      </c>
      <c r="D59" s="16">
        <v>27</v>
      </c>
      <c r="E59" s="17">
        <f t="shared" si="7"/>
        <v>9.400705052878966E-2</v>
      </c>
      <c r="F59" s="17">
        <f t="shared" si="8"/>
        <v>2.5738798856053385E-2</v>
      </c>
      <c r="G59" s="17">
        <f t="shared" si="10"/>
        <v>-0.66249999999999998</v>
      </c>
      <c r="H59" s="17">
        <f t="shared" si="9"/>
        <v>-6.2279670975323144E-2</v>
      </c>
    </row>
    <row r="60" spans="1:8" ht="25.5" x14ac:dyDescent="0.2">
      <c r="A60" s="14"/>
      <c r="B60" s="15" t="s">
        <v>52</v>
      </c>
      <c r="C60" s="16">
        <v>2</v>
      </c>
      <c r="D60" s="16">
        <v>0</v>
      </c>
      <c r="E60" s="17">
        <f t="shared" si="7"/>
        <v>2.3501762632197414E-3</v>
      </c>
      <c r="F60" s="17" t="str">
        <f t="shared" si="8"/>
        <v/>
      </c>
      <c r="G60" s="17">
        <f t="shared" si="10"/>
        <v>-1</v>
      </c>
      <c r="H60" s="17">
        <f t="shared" si="9"/>
        <v>-2.3501762632197414E-3</v>
      </c>
    </row>
    <row r="61" spans="1:8" ht="25.5" x14ac:dyDescent="0.2">
      <c r="A61" s="14"/>
      <c r="B61" s="15" t="s">
        <v>53</v>
      </c>
      <c r="C61" s="16">
        <v>70</v>
      </c>
      <c r="D61" s="16">
        <v>80</v>
      </c>
      <c r="E61" s="17">
        <f t="shared" si="7"/>
        <v>8.2256169212690952E-2</v>
      </c>
      <c r="F61" s="17">
        <f t="shared" si="8"/>
        <v>7.6263107721639661E-2</v>
      </c>
      <c r="G61" s="17">
        <f t="shared" si="10"/>
        <v>0.14285714285714285</v>
      </c>
      <c r="H61" s="17">
        <f t="shared" si="9"/>
        <v>1.1750881316098707E-2</v>
      </c>
    </row>
    <row r="62" spans="1:8" x14ac:dyDescent="0.2">
      <c r="A62" s="14"/>
      <c r="B62" s="15" t="s">
        <v>54</v>
      </c>
      <c r="C62" s="16">
        <v>36</v>
      </c>
      <c r="D62" s="16">
        <v>41</v>
      </c>
      <c r="E62" s="17">
        <f t="shared" si="7"/>
        <v>4.230317273795535E-2</v>
      </c>
      <c r="F62" s="17">
        <f t="shared" si="8"/>
        <v>3.9084842707340327E-2</v>
      </c>
      <c r="G62" s="17">
        <f t="shared" si="10"/>
        <v>0.1388888888888889</v>
      </c>
      <c r="H62" s="17">
        <f t="shared" si="9"/>
        <v>5.8754406580493546E-3</v>
      </c>
    </row>
    <row r="63" spans="1:8" x14ac:dyDescent="0.2">
      <c r="A63" s="14"/>
      <c r="B63" s="15" t="s">
        <v>55</v>
      </c>
      <c r="C63" s="16">
        <v>1</v>
      </c>
      <c r="D63" s="16">
        <v>14</v>
      </c>
      <c r="E63" s="17">
        <f t="shared" si="7"/>
        <v>1.1750881316098707E-3</v>
      </c>
      <c r="F63" s="17">
        <f t="shared" si="8"/>
        <v>1.334604385128694E-2</v>
      </c>
      <c r="G63" s="17">
        <f t="shared" si="10"/>
        <v>13</v>
      </c>
      <c r="H63" s="17">
        <f t="shared" si="9"/>
        <v>1.5276145710928319E-2</v>
      </c>
    </row>
    <row r="64" spans="1:8" x14ac:dyDescent="0.2">
      <c r="A64" s="14"/>
      <c r="B64" s="15" t="s">
        <v>56</v>
      </c>
      <c r="C64" s="16">
        <v>87</v>
      </c>
      <c r="D64" s="16">
        <v>186</v>
      </c>
      <c r="E64" s="17">
        <f t="shared" si="7"/>
        <v>0.10223266745005875</v>
      </c>
      <c r="F64" s="17">
        <f t="shared" si="8"/>
        <v>0.17731172545281221</v>
      </c>
      <c r="G64" s="17">
        <f t="shared" si="10"/>
        <v>1.1379310344827587</v>
      </c>
      <c r="H64" s="17">
        <f t="shared" si="9"/>
        <v>0.11633372502937721</v>
      </c>
    </row>
    <row r="65" spans="1:8" x14ac:dyDescent="0.2">
      <c r="A65" s="14"/>
      <c r="B65" s="15" t="s">
        <v>57</v>
      </c>
      <c r="C65" s="16">
        <v>4</v>
      </c>
      <c r="D65" s="16">
        <v>11</v>
      </c>
      <c r="E65" s="17">
        <f t="shared" si="7"/>
        <v>4.7003525264394828E-3</v>
      </c>
      <c r="F65" s="17">
        <f t="shared" si="8"/>
        <v>1.0486177311725452E-2</v>
      </c>
      <c r="G65" s="17">
        <f t="shared" si="10"/>
        <v>1.75</v>
      </c>
      <c r="H65" s="17">
        <f t="shared" si="9"/>
        <v>8.2256169212690956E-3</v>
      </c>
    </row>
    <row r="66" spans="1:8" x14ac:dyDescent="0.2">
      <c r="A66" s="14"/>
      <c r="B66" s="15" t="s">
        <v>58</v>
      </c>
      <c r="C66" s="16">
        <v>11</v>
      </c>
      <c r="D66" s="16">
        <v>27</v>
      </c>
      <c r="E66" s="17">
        <f t="shared" si="7"/>
        <v>1.2925969447708578E-2</v>
      </c>
      <c r="F66" s="17">
        <f t="shared" si="8"/>
        <v>2.5738798856053385E-2</v>
      </c>
      <c r="G66" s="17">
        <f t="shared" si="10"/>
        <v>1.4545454545454546</v>
      </c>
      <c r="H66" s="17">
        <f t="shared" si="9"/>
        <v>1.8801410105757931E-2</v>
      </c>
    </row>
    <row r="67" spans="1:8" x14ac:dyDescent="0.2">
      <c r="A67" s="14"/>
      <c r="B67" s="15" t="s">
        <v>59</v>
      </c>
      <c r="C67" s="16">
        <v>9</v>
      </c>
      <c r="D67" s="16">
        <v>8</v>
      </c>
      <c r="E67" s="17">
        <f t="shared" si="7"/>
        <v>1.0575793184488837E-2</v>
      </c>
      <c r="F67" s="17">
        <f t="shared" si="8"/>
        <v>7.6263107721639654E-3</v>
      </c>
      <c r="G67" s="17">
        <f t="shared" si="10"/>
        <v>-0.1111111111111111</v>
      </c>
      <c r="H67" s="17">
        <f t="shared" si="9"/>
        <v>-1.1750881316098707E-3</v>
      </c>
    </row>
    <row r="68" spans="1:8" x14ac:dyDescent="0.2">
      <c r="A68" s="14"/>
      <c r="B68" s="15" t="s">
        <v>60</v>
      </c>
      <c r="C68" s="16">
        <v>20</v>
      </c>
      <c r="D68" s="16">
        <v>28</v>
      </c>
      <c r="E68" s="17">
        <f t="shared" si="7"/>
        <v>2.3501762632197415E-2</v>
      </c>
      <c r="F68" s="17">
        <f t="shared" si="8"/>
        <v>2.6692087702573881E-2</v>
      </c>
      <c r="G68" s="17">
        <f t="shared" si="10"/>
        <v>0.4</v>
      </c>
      <c r="H68" s="17">
        <f t="shared" si="9"/>
        <v>9.4007050528789673E-3</v>
      </c>
    </row>
    <row r="69" spans="1:8" x14ac:dyDescent="0.2">
      <c r="A69" s="14"/>
      <c r="B69" s="15" t="s">
        <v>61</v>
      </c>
      <c r="C69" s="16">
        <v>9</v>
      </c>
      <c r="D69" s="16">
        <v>21</v>
      </c>
      <c r="E69" s="17">
        <f t="shared" si="7"/>
        <v>1.0575793184488837E-2</v>
      </c>
      <c r="F69" s="17">
        <f t="shared" si="8"/>
        <v>2.0019065776930411E-2</v>
      </c>
      <c r="G69" s="17">
        <f t="shared" si="10"/>
        <v>1.3333333333333333</v>
      </c>
      <c r="H69" s="17">
        <f t="shared" si="9"/>
        <v>1.4101057579318449E-2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7004</v>
      </c>
      <c r="D75" s="19">
        <f>SUM(D76:D167)</f>
        <v>11330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0.61764705882352944</v>
      </c>
      <c r="H75" s="20">
        <f t="shared" ref="H75:H106" si="13">+IF(OR(AND(E75=""),(G75="")),"",E75*G75)</f>
        <v>0.61764705882352944</v>
      </c>
    </row>
    <row r="76" spans="1:8" x14ac:dyDescent="0.2">
      <c r="A76" s="14"/>
      <c r="B76" s="15" t="s">
        <v>62</v>
      </c>
      <c r="C76" s="16">
        <v>76</v>
      </c>
      <c r="D76" s="16">
        <v>154</v>
      </c>
      <c r="E76" s="17">
        <f t="shared" si="11"/>
        <v>1.0850942318675044E-2</v>
      </c>
      <c r="F76" s="17">
        <f t="shared" si="12"/>
        <v>1.3592233009708738E-2</v>
      </c>
      <c r="G76" s="17">
        <f t="shared" ref="G76:G107" si="14">+IF(AND(C76=0,D76=0)," ",IF(C76=0,1,IF(D76=0,-1,(D76-C76)/C76)))</f>
        <v>1.0263157894736843</v>
      </c>
      <c r="H76" s="17">
        <f t="shared" si="13"/>
        <v>1.1136493432324387E-2</v>
      </c>
    </row>
    <row r="77" spans="1:8" ht="25.5" x14ac:dyDescent="0.2">
      <c r="A77" s="14"/>
      <c r="B77" s="15" t="s">
        <v>63</v>
      </c>
      <c r="C77" s="16">
        <v>113</v>
      </c>
      <c r="D77" s="16">
        <v>128</v>
      </c>
      <c r="E77" s="17">
        <f t="shared" si="11"/>
        <v>1.6133637921187893E-2</v>
      </c>
      <c r="F77" s="17">
        <f t="shared" si="12"/>
        <v>1.1297440423654015E-2</v>
      </c>
      <c r="G77" s="17">
        <f t="shared" si="14"/>
        <v>0.13274336283185842</v>
      </c>
      <c r="H77" s="17">
        <f t="shared" si="13"/>
        <v>2.1416333523700745E-3</v>
      </c>
    </row>
    <row r="78" spans="1:8" x14ac:dyDescent="0.2">
      <c r="A78" s="14"/>
      <c r="B78" s="15" t="s">
        <v>64</v>
      </c>
      <c r="C78" s="16">
        <v>40</v>
      </c>
      <c r="D78" s="16">
        <v>64</v>
      </c>
      <c r="E78" s="17">
        <f t="shared" si="11"/>
        <v>5.7110222729868645E-3</v>
      </c>
      <c r="F78" s="17">
        <f t="shared" si="12"/>
        <v>5.6487202118270076E-3</v>
      </c>
      <c r="G78" s="17">
        <f t="shared" si="14"/>
        <v>0.6</v>
      </c>
      <c r="H78" s="17">
        <f t="shared" si="13"/>
        <v>3.4266133637921186E-3</v>
      </c>
    </row>
    <row r="79" spans="1:8" x14ac:dyDescent="0.2">
      <c r="A79" s="14"/>
      <c r="B79" s="15" t="s">
        <v>65</v>
      </c>
      <c r="C79" s="16">
        <v>284</v>
      </c>
      <c r="D79" s="16">
        <v>398</v>
      </c>
      <c r="E79" s="17">
        <f t="shared" si="11"/>
        <v>4.0548258138206741E-2</v>
      </c>
      <c r="F79" s="17">
        <f t="shared" si="12"/>
        <v>3.5127978817299205E-2</v>
      </c>
      <c r="G79" s="17">
        <f t="shared" si="14"/>
        <v>0.40140845070422537</v>
      </c>
      <c r="H79" s="17">
        <f t="shared" si="13"/>
        <v>1.6276413478012567E-2</v>
      </c>
    </row>
    <row r="80" spans="1:8" ht="25.5" x14ac:dyDescent="0.2">
      <c r="A80" s="14"/>
      <c r="B80" s="15" t="s">
        <v>66</v>
      </c>
      <c r="C80" s="16">
        <v>360</v>
      </c>
      <c r="D80" s="16">
        <v>590</v>
      </c>
      <c r="E80" s="17">
        <f t="shared" si="11"/>
        <v>5.1399200456881781E-2</v>
      </c>
      <c r="F80" s="17">
        <f t="shared" si="12"/>
        <v>5.2074139452780228E-2</v>
      </c>
      <c r="G80" s="17">
        <f t="shared" si="14"/>
        <v>0.63888888888888884</v>
      </c>
      <c r="H80" s="17">
        <f t="shared" si="13"/>
        <v>3.2838378069674469E-2</v>
      </c>
    </row>
    <row r="81" spans="1:8" x14ac:dyDescent="0.2">
      <c r="A81" s="14"/>
      <c r="B81" s="15" t="s">
        <v>67</v>
      </c>
      <c r="C81" s="16">
        <v>4</v>
      </c>
      <c r="D81" s="16">
        <v>1</v>
      </c>
      <c r="E81" s="17">
        <f t="shared" si="11"/>
        <v>5.7110222729868647E-4</v>
      </c>
      <c r="F81" s="17">
        <f t="shared" si="12"/>
        <v>8.8261253309796994E-5</v>
      </c>
      <c r="G81" s="17">
        <f t="shared" si="14"/>
        <v>-0.75</v>
      </c>
      <c r="H81" s="17">
        <f t="shared" si="13"/>
        <v>-4.2832667047401488E-4</v>
      </c>
    </row>
    <row r="82" spans="1:8" x14ac:dyDescent="0.2">
      <c r="A82" s="14"/>
      <c r="B82" s="15" t="s">
        <v>68</v>
      </c>
      <c r="C82" s="16">
        <v>27</v>
      </c>
      <c r="D82" s="16">
        <v>46</v>
      </c>
      <c r="E82" s="17">
        <f t="shared" si="11"/>
        <v>3.8549400342661336E-3</v>
      </c>
      <c r="F82" s="17">
        <f t="shared" si="12"/>
        <v>4.0600176522506623E-3</v>
      </c>
      <c r="G82" s="17">
        <f t="shared" si="14"/>
        <v>0.70370370370370372</v>
      </c>
      <c r="H82" s="17">
        <f t="shared" si="13"/>
        <v>2.7127355796687609E-3</v>
      </c>
    </row>
    <row r="83" spans="1:8" x14ac:dyDescent="0.2">
      <c r="A83" s="14"/>
      <c r="B83" s="15" t="s">
        <v>69</v>
      </c>
      <c r="C83" s="16">
        <v>4</v>
      </c>
      <c r="D83" s="16">
        <v>15</v>
      </c>
      <c r="E83" s="17">
        <f t="shared" si="11"/>
        <v>5.7110222729868647E-4</v>
      </c>
      <c r="F83" s="17">
        <f t="shared" si="12"/>
        <v>1.3239187996469551E-3</v>
      </c>
      <c r="G83" s="17">
        <f t="shared" si="14"/>
        <v>2.75</v>
      </c>
      <c r="H83" s="17">
        <f t="shared" si="13"/>
        <v>1.5705311250713877E-3</v>
      </c>
    </row>
    <row r="84" spans="1:8" x14ac:dyDescent="0.2">
      <c r="A84" s="14"/>
      <c r="B84" s="15" t="s">
        <v>70</v>
      </c>
      <c r="C84" s="16">
        <v>24</v>
      </c>
      <c r="D84" s="16">
        <v>24</v>
      </c>
      <c r="E84" s="17">
        <f t="shared" si="11"/>
        <v>3.4266133637921186E-3</v>
      </c>
      <c r="F84" s="17">
        <f t="shared" si="12"/>
        <v>2.118270079435128E-3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71</v>
      </c>
      <c r="C85" s="16">
        <v>14</v>
      </c>
      <c r="D85" s="16">
        <v>38</v>
      </c>
      <c r="E85" s="17">
        <f t="shared" si="11"/>
        <v>1.9988577955454027E-3</v>
      </c>
      <c r="F85" s="17">
        <f t="shared" si="12"/>
        <v>3.353927625772286E-3</v>
      </c>
      <c r="G85" s="17">
        <f t="shared" si="14"/>
        <v>1.7142857142857142</v>
      </c>
      <c r="H85" s="17">
        <f t="shared" si="13"/>
        <v>3.4266133637921186E-3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61</v>
      </c>
      <c r="D87" s="16">
        <v>88</v>
      </c>
      <c r="E87" s="17">
        <f t="shared" si="11"/>
        <v>8.709308966304969E-3</v>
      </c>
      <c r="F87" s="17">
        <f t="shared" si="12"/>
        <v>7.7669902912621356E-3</v>
      </c>
      <c r="G87" s="17">
        <f t="shared" si="14"/>
        <v>0.44262295081967212</v>
      </c>
      <c r="H87" s="17">
        <f t="shared" si="13"/>
        <v>3.8549400342661336E-3</v>
      </c>
    </row>
    <row r="88" spans="1:8" x14ac:dyDescent="0.2">
      <c r="A88" s="14"/>
      <c r="B88" s="15" t="s">
        <v>74</v>
      </c>
      <c r="C88" s="16">
        <v>9</v>
      </c>
      <c r="D88" s="16">
        <v>25</v>
      </c>
      <c r="E88" s="17">
        <f t="shared" si="11"/>
        <v>1.2849800114220445E-3</v>
      </c>
      <c r="F88" s="17">
        <f t="shared" si="12"/>
        <v>2.2065313327449248E-3</v>
      </c>
      <c r="G88" s="17">
        <f t="shared" si="14"/>
        <v>1.7777777777777777</v>
      </c>
      <c r="H88" s="17">
        <f t="shared" si="13"/>
        <v>2.2844089091947459E-3</v>
      </c>
    </row>
    <row r="89" spans="1:8" x14ac:dyDescent="0.2">
      <c r="A89" s="14"/>
      <c r="B89" s="15" t="s">
        <v>75</v>
      </c>
      <c r="C89" s="16">
        <v>120</v>
      </c>
      <c r="D89" s="16">
        <v>157</v>
      </c>
      <c r="E89" s="17">
        <f t="shared" si="11"/>
        <v>1.7133066818960593E-2</v>
      </c>
      <c r="F89" s="17">
        <f t="shared" si="12"/>
        <v>1.3857016769638129E-2</v>
      </c>
      <c r="G89" s="17">
        <f t="shared" si="14"/>
        <v>0.30833333333333335</v>
      </c>
      <c r="H89" s="17">
        <f t="shared" si="13"/>
        <v>5.28269560251285E-3</v>
      </c>
    </row>
    <row r="90" spans="1:8" x14ac:dyDescent="0.2">
      <c r="A90" s="14"/>
      <c r="B90" s="15" t="s">
        <v>76</v>
      </c>
      <c r="C90" s="16">
        <v>323</v>
      </c>
      <c r="D90" s="16">
        <v>506</v>
      </c>
      <c r="E90" s="17">
        <f t="shared" si="11"/>
        <v>4.6116504854368932E-2</v>
      </c>
      <c r="F90" s="17">
        <f t="shared" si="12"/>
        <v>4.4660194174757278E-2</v>
      </c>
      <c r="G90" s="17">
        <f t="shared" si="14"/>
        <v>0.56656346749226005</v>
      </c>
      <c r="H90" s="17">
        <f t="shared" si="13"/>
        <v>2.6127926898914907E-2</v>
      </c>
    </row>
    <row r="91" spans="1:8" x14ac:dyDescent="0.2">
      <c r="A91" s="14"/>
      <c r="B91" s="15" t="s">
        <v>77</v>
      </c>
      <c r="C91" s="16">
        <v>212</v>
      </c>
      <c r="D91" s="16">
        <v>347</v>
      </c>
      <c r="E91" s="17">
        <f t="shared" si="11"/>
        <v>3.0268418046830382E-2</v>
      </c>
      <c r="F91" s="17">
        <f t="shared" si="12"/>
        <v>3.0626654898499559E-2</v>
      </c>
      <c r="G91" s="17">
        <f t="shared" si="14"/>
        <v>0.6367924528301887</v>
      </c>
      <c r="H91" s="17">
        <f t="shared" si="13"/>
        <v>1.9274700171330667E-2</v>
      </c>
    </row>
    <row r="92" spans="1:8" x14ac:dyDescent="0.2">
      <c r="A92" s="14"/>
      <c r="B92" s="15" t="s">
        <v>78</v>
      </c>
      <c r="C92" s="16">
        <v>78</v>
      </c>
      <c r="D92" s="16">
        <v>156</v>
      </c>
      <c r="E92" s="17">
        <f t="shared" si="11"/>
        <v>1.1136493432324385E-2</v>
      </c>
      <c r="F92" s="17">
        <f t="shared" si="12"/>
        <v>1.3768755516328331E-2</v>
      </c>
      <c r="G92" s="17">
        <f t="shared" si="14"/>
        <v>1</v>
      </c>
      <c r="H92" s="17">
        <f t="shared" si="13"/>
        <v>1.1136493432324385E-2</v>
      </c>
    </row>
    <row r="93" spans="1:8" x14ac:dyDescent="0.2">
      <c r="A93" s="14"/>
      <c r="B93" s="15" t="s">
        <v>79</v>
      </c>
      <c r="C93" s="16">
        <v>71</v>
      </c>
      <c r="D93" s="16">
        <v>113</v>
      </c>
      <c r="E93" s="17">
        <f t="shared" si="11"/>
        <v>1.0137064534551685E-2</v>
      </c>
      <c r="F93" s="17">
        <f t="shared" si="12"/>
        <v>9.9735216240070604E-3</v>
      </c>
      <c r="G93" s="17">
        <f t="shared" si="14"/>
        <v>0.59154929577464788</v>
      </c>
      <c r="H93" s="17">
        <f t="shared" si="13"/>
        <v>5.9965733866362081E-3</v>
      </c>
    </row>
    <row r="94" spans="1:8" x14ac:dyDescent="0.2">
      <c r="A94" s="14"/>
      <c r="B94" s="15" t="s">
        <v>80</v>
      </c>
      <c r="C94" s="16">
        <v>44</v>
      </c>
      <c r="D94" s="16">
        <v>109</v>
      </c>
      <c r="E94" s="17">
        <f t="shared" si="11"/>
        <v>6.2821245002855509E-3</v>
      </c>
      <c r="F94" s="17">
        <f t="shared" si="12"/>
        <v>9.6204766107678731E-3</v>
      </c>
      <c r="G94" s="17">
        <f t="shared" si="14"/>
        <v>1.4772727272727273</v>
      </c>
      <c r="H94" s="17">
        <f t="shared" si="13"/>
        <v>9.2804111936036545E-3</v>
      </c>
    </row>
    <row r="95" spans="1:8" x14ac:dyDescent="0.2">
      <c r="A95" s="14"/>
      <c r="B95" s="15" t="s">
        <v>81</v>
      </c>
      <c r="C95" s="16">
        <v>38</v>
      </c>
      <c r="D95" s="16">
        <v>91</v>
      </c>
      <c r="E95" s="17">
        <f t="shared" si="11"/>
        <v>5.4254711593375218E-3</v>
      </c>
      <c r="F95" s="17">
        <f t="shared" si="12"/>
        <v>8.0317740511915269E-3</v>
      </c>
      <c r="G95" s="17">
        <f t="shared" si="14"/>
        <v>1.3947368421052631</v>
      </c>
      <c r="H95" s="17">
        <f t="shared" si="13"/>
        <v>7.5671045117075954E-3</v>
      </c>
    </row>
    <row r="96" spans="1:8" x14ac:dyDescent="0.2">
      <c r="A96" s="14"/>
      <c r="B96" s="15" t="s">
        <v>82</v>
      </c>
      <c r="C96" s="16">
        <v>45</v>
      </c>
      <c r="D96" s="16">
        <v>52</v>
      </c>
      <c r="E96" s="17">
        <f t="shared" si="11"/>
        <v>6.4249000571102227E-3</v>
      </c>
      <c r="F96" s="17">
        <f t="shared" si="12"/>
        <v>4.5895851721094441E-3</v>
      </c>
      <c r="G96" s="17">
        <f t="shared" si="14"/>
        <v>0.15555555555555556</v>
      </c>
      <c r="H96" s="17">
        <f t="shared" si="13"/>
        <v>9.9942889777270135E-4</v>
      </c>
    </row>
    <row r="97" spans="1:8" x14ac:dyDescent="0.2">
      <c r="A97" s="14"/>
      <c r="B97" s="15" t="s">
        <v>83</v>
      </c>
      <c r="C97" s="16">
        <v>21</v>
      </c>
      <c r="D97" s="16">
        <v>36</v>
      </c>
      <c r="E97" s="17">
        <f t="shared" si="11"/>
        <v>2.9982866933181041E-3</v>
      </c>
      <c r="F97" s="17">
        <f t="shared" si="12"/>
        <v>3.177405119152692E-3</v>
      </c>
      <c r="G97" s="17">
        <f t="shared" si="14"/>
        <v>0.7142857142857143</v>
      </c>
      <c r="H97" s="17">
        <f t="shared" si="13"/>
        <v>2.1416333523700745E-3</v>
      </c>
    </row>
    <row r="98" spans="1:8" x14ac:dyDescent="0.2">
      <c r="A98" s="14"/>
      <c r="B98" s="15" t="s">
        <v>84</v>
      </c>
      <c r="C98" s="16">
        <v>0</v>
      </c>
      <c r="D98" s="16">
        <v>2</v>
      </c>
      <c r="E98" s="17" t="str">
        <f t="shared" si="11"/>
        <v/>
      </c>
      <c r="F98" s="17">
        <f t="shared" si="12"/>
        <v>1.7652250661959399E-4</v>
      </c>
      <c r="G98" s="17">
        <f t="shared" si="14"/>
        <v>1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129</v>
      </c>
      <c r="D99" s="16">
        <v>270</v>
      </c>
      <c r="E99" s="17">
        <f t="shared" si="11"/>
        <v>1.8418046830382638E-2</v>
      </c>
      <c r="F99" s="17">
        <f t="shared" si="12"/>
        <v>2.3830538393645191E-2</v>
      </c>
      <c r="G99" s="17">
        <f t="shared" si="14"/>
        <v>1.0930232558139534</v>
      </c>
      <c r="H99" s="17">
        <f t="shared" si="13"/>
        <v>2.0131353512278696E-2</v>
      </c>
    </row>
    <row r="100" spans="1:8" x14ac:dyDescent="0.2">
      <c r="A100" s="14"/>
      <c r="B100" s="15" t="s">
        <v>86</v>
      </c>
      <c r="C100" s="16">
        <v>8</v>
      </c>
      <c r="D100" s="16">
        <v>9</v>
      </c>
      <c r="E100" s="17">
        <f t="shared" si="11"/>
        <v>1.1422044545973729E-3</v>
      </c>
      <c r="F100" s="17">
        <f t="shared" si="12"/>
        <v>7.9435127978817299E-4</v>
      </c>
      <c r="G100" s="17">
        <f t="shared" si="14"/>
        <v>0.125</v>
      </c>
      <c r="H100" s="17">
        <f t="shared" si="13"/>
        <v>1.4277555682467162E-4</v>
      </c>
    </row>
    <row r="101" spans="1:8" x14ac:dyDescent="0.2">
      <c r="A101" s="14"/>
      <c r="B101" s="15" t="s">
        <v>87</v>
      </c>
      <c r="C101" s="16">
        <v>7</v>
      </c>
      <c r="D101" s="16">
        <v>14</v>
      </c>
      <c r="E101" s="17">
        <f t="shared" si="11"/>
        <v>9.9942889777270135E-4</v>
      </c>
      <c r="F101" s="17">
        <f t="shared" si="12"/>
        <v>1.2356575463371581E-3</v>
      </c>
      <c r="G101" s="17">
        <f t="shared" si="14"/>
        <v>1</v>
      </c>
      <c r="H101" s="17">
        <f t="shared" si="13"/>
        <v>9.9942889777270135E-4</v>
      </c>
    </row>
    <row r="102" spans="1:8" x14ac:dyDescent="0.2">
      <c r="A102" s="14"/>
      <c r="B102" s="15" t="s">
        <v>88</v>
      </c>
      <c r="C102" s="16">
        <v>7</v>
      </c>
      <c r="D102" s="16">
        <v>33</v>
      </c>
      <c r="E102" s="17">
        <f t="shared" si="11"/>
        <v>9.9942889777270135E-4</v>
      </c>
      <c r="F102" s="17">
        <f t="shared" si="12"/>
        <v>2.9126213592233011E-3</v>
      </c>
      <c r="G102" s="17">
        <f t="shared" si="14"/>
        <v>3.7142857142857144</v>
      </c>
      <c r="H102" s="17">
        <f t="shared" si="13"/>
        <v>3.7121644774414622E-3</v>
      </c>
    </row>
    <row r="103" spans="1:8" x14ac:dyDescent="0.2">
      <c r="A103" s="14"/>
      <c r="B103" s="15" t="s">
        <v>89</v>
      </c>
      <c r="C103" s="16">
        <v>120</v>
      </c>
      <c r="D103" s="16">
        <v>179</v>
      </c>
      <c r="E103" s="17">
        <f t="shared" si="11"/>
        <v>1.7133066818960593E-2</v>
      </c>
      <c r="F103" s="17">
        <f t="shared" si="12"/>
        <v>1.5798764342453663E-2</v>
      </c>
      <c r="G103" s="17">
        <f t="shared" si="14"/>
        <v>0.49166666666666664</v>
      </c>
      <c r="H103" s="17">
        <f t="shared" si="13"/>
        <v>8.4237578526556237E-3</v>
      </c>
    </row>
    <row r="104" spans="1:8" x14ac:dyDescent="0.2">
      <c r="A104" s="14"/>
      <c r="B104" s="15" t="s">
        <v>90</v>
      </c>
      <c r="C104" s="16">
        <v>138</v>
      </c>
      <c r="D104" s="16">
        <v>237</v>
      </c>
      <c r="E104" s="17">
        <f t="shared" si="11"/>
        <v>1.9703026841804683E-2</v>
      </c>
      <c r="F104" s="17">
        <f t="shared" si="12"/>
        <v>2.091791703442189E-2</v>
      </c>
      <c r="G104" s="17">
        <f t="shared" si="14"/>
        <v>0.71739130434782605</v>
      </c>
      <c r="H104" s="17">
        <f t="shared" si="13"/>
        <v>1.4134780125642489E-2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9</v>
      </c>
      <c r="E105" s="17" t="str">
        <f t="shared" si="11"/>
        <v/>
      </c>
      <c r="F105" s="17">
        <f t="shared" si="12"/>
        <v>7.9435127978817299E-4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70</v>
      </c>
      <c r="D106" s="16">
        <v>156</v>
      </c>
      <c r="E106" s="17">
        <f t="shared" si="11"/>
        <v>9.9942889777270127E-3</v>
      </c>
      <c r="F106" s="17">
        <f t="shared" si="12"/>
        <v>1.3768755516328331E-2</v>
      </c>
      <c r="G106" s="17">
        <f t="shared" si="14"/>
        <v>1.2285714285714286</v>
      </c>
      <c r="H106" s="17">
        <f t="shared" si="13"/>
        <v>1.227869788692176E-2</v>
      </c>
    </row>
    <row r="107" spans="1:8" x14ac:dyDescent="0.2">
      <c r="A107" s="14"/>
      <c r="B107" s="15" t="s">
        <v>94</v>
      </c>
      <c r="C107" s="16">
        <v>7</v>
      </c>
      <c r="D107" s="16">
        <v>5</v>
      </c>
      <c r="E107" s="17">
        <f t="shared" ref="E107:E138" si="15">+IF(C107=0,"",C107/C$75)</f>
        <v>9.9942889777270135E-4</v>
      </c>
      <c r="F107" s="17">
        <f t="shared" ref="F107:F138" si="16">+IF(D107=0,"",D107/D$75)</f>
        <v>4.4130626654898501E-4</v>
      </c>
      <c r="G107" s="17">
        <f t="shared" si="14"/>
        <v>-0.2857142857142857</v>
      </c>
      <c r="H107" s="17">
        <f t="shared" ref="H107:H138" si="17">+IF(OR(AND(E107=""),(G107="")),"",E107*G107)</f>
        <v>-2.8555111364934324E-4</v>
      </c>
    </row>
    <row r="108" spans="1:8" x14ac:dyDescent="0.2">
      <c r="A108" s="14"/>
      <c r="B108" s="15" t="s">
        <v>95</v>
      </c>
      <c r="C108" s="16">
        <v>1</v>
      </c>
      <c r="D108" s="16">
        <v>6</v>
      </c>
      <c r="E108" s="17">
        <f t="shared" si="15"/>
        <v>1.4277555682467162E-4</v>
      </c>
      <c r="F108" s="17">
        <f t="shared" si="16"/>
        <v>5.2956751985878199E-4</v>
      </c>
      <c r="G108" s="17">
        <f t="shared" ref="G108:G139" si="18">+IF(AND(C108=0,D108=0)," ",IF(C108=0,1,IF(D108=0,-1,(D108-C108)/C108)))</f>
        <v>5</v>
      </c>
      <c r="H108" s="17">
        <f t="shared" si="17"/>
        <v>7.1387778412335806E-4</v>
      </c>
    </row>
    <row r="109" spans="1:8" x14ac:dyDescent="0.2">
      <c r="A109" s="14"/>
      <c r="B109" s="15" t="s">
        <v>96</v>
      </c>
      <c r="C109" s="16">
        <v>62</v>
      </c>
      <c r="D109" s="16">
        <v>77</v>
      </c>
      <c r="E109" s="17">
        <f t="shared" si="15"/>
        <v>8.8520845231296399E-3</v>
      </c>
      <c r="F109" s="17">
        <f t="shared" si="16"/>
        <v>6.7961165048543689E-3</v>
      </c>
      <c r="G109" s="17">
        <f t="shared" si="18"/>
        <v>0.24193548387096775</v>
      </c>
      <c r="H109" s="17">
        <f t="shared" si="17"/>
        <v>2.1416333523700741E-3</v>
      </c>
    </row>
    <row r="110" spans="1:8" x14ac:dyDescent="0.2">
      <c r="A110" s="14"/>
      <c r="B110" s="15" t="s">
        <v>97</v>
      </c>
      <c r="C110" s="16">
        <v>9</v>
      </c>
      <c r="D110" s="16">
        <v>34</v>
      </c>
      <c r="E110" s="17">
        <f t="shared" si="15"/>
        <v>1.2849800114220445E-3</v>
      </c>
      <c r="F110" s="17">
        <f t="shared" si="16"/>
        <v>3.0008826125330979E-3</v>
      </c>
      <c r="G110" s="17">
        <f t="shared" si="18"/>
        <v>2.7777777777777777</v>
      </c>
      <c r="H110" s="17">
        <f t="shared" si="17"/>
        <v>3.5693889206167904E-3</v>
      </c>
    </row>
    <row r="111" spans="1:8" x14ac:dyDescent="0.2">
      <c r="A111" s="14"/>
      <c r="B111" s="15" t="s">
        <v>98</v>
      </c>
      <c r="C111" s="16">
        <v>1065</v>
      </c>
      <c r="D111" s="16">
        <v>972</v>
      </c>
      <c r="E111" s="17">
        <f t="shared" si="15"/>
        <v>0.15205596801827528</v>
      </c>
      <c r="F111" s="17">
        <f t="shared" si="16"/>
        <v>8.5789938217122677E-2</v>
      </c>
      <c r="G111" s="17">
        <f t="shared" si="18"/>
        <v>-8.7323943661971826E-2</v>
      </c>
      <c r="H111" s="17">
        <f t="shared" si="17"/>
        <v>-1.327812678469446E-2</v>
      </c>
    </row>
    <row r="112" spans="1:8" ht="25.5" x14ac:dyDescent="0.2">
      <c r="A112" s="14"/>
      <c r="B112" s="15" t="s">
        <v>99</v>
      </c>
      <c r="C112" s="16">
        <v>139</v>
      </c>
      <c r="D112" s="16">
        <v>270</v>
      </c>
      <c r="E112" s="17">
        <f t="shared" si="15"/>
        <v>1.9845802398629354E-2</v>
      </c>
      <c r="F112" s="17">
        <f t="shared" si="16"/>
        <v>2.3830538393645191E-2</v>
      </c>
      <c r="G112" s="17">
        <f t="shared" si="18"/>
        <v>0.94244604316546765</v>
      </c>
      <c r="H112" s="17">
        <f t="shared" si="17"/>
        <v>1.8703597944031983E-2</v>
      </c>
    </row>
    <row r="113" spans="1:8" ht="25.5" x14ac:dyDescent="0.2">
      <c r="A113" s="14"/>
      <c r="B113" s="15" t="s">
        <v>100</v>
      </c>
      <c r="C113" s="16">
        <v>359</v>
      </c>
      <c r="D113" s="16">
        <v>976</v>
      </c>
      <c r="E113" s="17">
        <f t="shared" si="15"/>
        <v>5.1256424900057107E-2</v>
      </c>
      <c r="F113" s="17">
        <f t="shared" si="16"/>
        <v>8.6142983230361875E-2</v>
      </c>
      <c r="G113" s="17">
        <f t="shared" si="18"/>
        <v>1.7186629526462396</v>
      </c>
      <c r="H113" s="17">
        <f t="shared" si="17"/>
        <v>8.8092518560822383E-2</v>
      </c>
    </row>
    <row r="114" spans="1:8" x14ac:dyDescent="0.2">
      <c r="A114" s="14"/>
      <c r="B114" s="15" t="s">
        <v>101</v>
      </c>
      <c r="C114" s="16">
        <v>23</v>
      </c>
      <c r="D114" s="16">
        <v>51</v>
      </c>
      <c r="E114" s="17">
        <f t="shared" si="15"/>
        <v>3.2838378069674472E-3</v>
      </c>
      <c r="F114" s="17">
        <f t="shared" si="16"/>
        <v>4.5013239187996473E-3</v>
      </c>
      <c r="G114" s="17">
        <f t="shared" si="18"/>
        <v>1.2173913043478262</v>
      </c>
      <c r="H114" s="17">
        <f t="shared" si="17"/>
        <v>3.9977155910908054E-3</v>
      </c>
    </row>
    <row r="115" spans="1:8" x14ac:dyDescent="0.2">
      <c r="A115" s="14"/>
      <c r="B115" s="15" t="s">
        <v>102</v>
      </c>
      <c r="C115" s="16">
        <v>94</v>
      </c>
      <c r="D115" s="16">
        <v>120</v>
      </c>
      <c r="E115" s="17">
        <f t="shared" si="15"/>
        <v>1.3420902341519133E-2</v>
      </c>
      <c r="F115" s="17">
        <f t="shared" si="16"/>
        <v>1.0591350397175641E-2</v>
      </c>
      <c r="G115" s="17">
        <f t="shared" si="18"/>
        <v>0.27659574468085107</v>
      </c>
      <c r="H115" s="17">
        <f t="shared" si="17"/>
        <v>3.7121644774414622E-3</v>
      </c>
    </row>
    <row r="116" spans="1:8" x14ac:dyDescent="0.2">
      <c r="A116" s="14"/>
      <c r="B116" s="15" t="s">
        <v>103</v>
      </c>
      <c r="C116" s="16">
        <v>44</v>
      </c>
      <c r="D116" s="16">
        <v>109</v>
      </c>
      <c r="E116" s="17">
        <f t="shared" si="15"/>
        <v>6.2821245002855509E-3</v>
      </c>
      <c r="F116" s="17">
        <f t="shared" si="16"/>
        <v>9.6204766107678731E-3</v>
      </c>
      <c r="G116" s="17">
        <f t="shared" si="18"/>
        <v>1.4772727272727273</v>
      </c>
      <c r="H116" s="17">
        <f t="shared" si="17"/>
        <v>9.2804111936036545E-3</v>
      </c>
    </row>
    <row r="117" spans="1:8" x14ac:dyDescent="0.2">
      <c r="A117" s="14"/>
      <c r="B117" s="15" t="s">
        <v>104</v>
      </c>
      <c r="C117" s="16">
        <v>55</v>
      </c>
      <c r="D117" s="16">
        <v>72</v>
      </c>
      <c r="E117" s="17">
        <f t="shared" si="15"/>
        <v>7.8526556253569382E-3</v>
      </c>
      <c r="F117" s="17">
        <f t="shared" si="16"/>
        <v>6.3548102383053839E-3</v>
      </c>
      <c r="G117" s="17">
        <f t="shared" si="18"/>
        <v>0.30909090909090908</v>
      </c>
      <c r="H117" s="17">
        <f t="shared" si="17"/>
        <v>2.4271844660194173E-3</v>
      </c>
    </row>
    <row r="118" spans="1:8" x14ac:dyDescent="0.2">
      <c r="A118" s="14"/>
      <c r="B118" s="15" t="s">
        <v>105</v>
      </c>
      <c r="C118" s="16">
        <v>2</v>
      </c>
      <c r="D118" s="16">
        <v>3</v>
      </c>
      <c r="E118" s="17">
        <f t="shared" si="15"/>
        <v>2.8555111364934324E-4</v>
      </c>
      <c r="F118" s="17">
        <f t="shared" si="16"/>
        <v>2.64783759929391E-4</v>
      </c>
      <c r="G118" s="17">
        <f t="shared" si="18"/>
        <v>0.5</v>
      </c>
      <c r="H118" s="17">
        <f t="shared" si="17"/>
        <v>1.4277555682467162E-4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30</v>
      </c>
      <c r="D120" s="16">
        <v>35</v>
      </c>
      <c r="E120" s="17">
        <f t="shared" si="15"/>
        <v>4.2832667047401482E-3</v>
      </c>
      <c r="F120" s="17">
        <f t="shared" si="16"/>
        <v>3.0891438658428951E-3</v>
      </c>
      <c r="G120" s="17">
        <f t="shared" si="18"/>
        <v>0.16666666666666666</v>
      </c>
      <c r="H120" s="17">
        <f t="shared" si="17"/>
        <v>7.1387778412335796E-4</v>
      </c>
    </row>
    <row r="121" spans="1:8" x14ac:dyDescent="0.2">
      <c r="A121" s="14"/>
      <c r="B121" s="15" t="s">
        <v>108</v>
      </c>
      <c r="C121" s="16">
        <v>37</v>
      </c>
      <c r="D121" s="16">
        <v>47</v>
      </c>
      <c r="E121" s="17">
        <f t="shared" si="15"/>
        <v>5.28269560251285E-3</v>
      </c>
      <c r="F121" s="17">
        <f t="shared" si="16"/>
        <v>4.1482789055604591E-3</v>
      </c>
      <c r="G121" s="17">
        <f t="shared" si="18"/>
        <v>0.27027027027027029</v>
      </c>
      <c r="H121" s="17">
        <f t="shared" si="17"/>
        <v>1.4277555682467163E-3</v>
      </c>
    </row>
    <row r="122" spans="1:8" x14ac:dyDescent="0.2">
      <c r="A122" s="14"/>
      <c r="B122" s="15" t="s">
        <v>109</v>
      </c>
      <c r="C122" s="16">
        <v>8</v>
      </c>
      <c r="D122" s="16">
        <v>13</v>
      </c>
      <c r="E122" s="17">
        <f t="shared" si="15"/>
        <v>1.1422044545973729E-3</v>
      </c>
      <c r="F122" s="17">
        <f t="shared" si="16"/>
        <v>1.147396293027361E-3</v>
      </c>
      <c r="G122" s="17">
        <f t="shared" si="18"/>
        <v>0.625</v>
      </c>
      <c r="H122" s="17">
        <f t="shared" si="17"/>
        <v>7.1387778412335806E-4</v>
      </c>
    </row>
    <row r="123" spans="1:8" x14ac:dyDescent="0.2">
      <c r="A123" s="14"/>
      <c r="B123" s="15" t="s">
        <v>110</v>
      </c>
      <c r="C123" s="16">
        <v>43</v>
      </c>
      <c r="D123" s="16">
        <v>65</v>
      </c>
      <c r="E123" s="17">
        <f t="shared" si="15"/>
        <v>6.1393489434608791E-3</v>
      </c>
      <c r="F123" s="17">
        <f t="shared" si="16"/>
        <v>5.7369814651368053E-3</v>
      </c>
      <c r="G123" s="17">
        <f t="shared" si="18"/>
        <v>0.51162790697674421</v>
      </c>
      <c r="H123" s="17">
        <f t="shared" si="17"/>
        <v>3.1410622501427754E-3</v>
      </c>
    </row>
    <row r="124" spans="1:8" x14ac:dyDescent="0.2">
      <c r="A124" s="14"/>
      <c r="B124" s="15" t="s">
        <v>111</v>
      </c>
      <c r="C124" s="16">
        <v>8</v>
      </c>
      <c r="D124" s="16">
        <v>9</v>
      </c>
      <c r="E124" s="17">
        <f t="shared" si="15"/>
        <v>1.1422044545973729E-3</v>
      </c>
      <c r="F124" s="17">
        <f t="shared" si="16"/>
        <v>7.9435127978817299E-4</v>
      </c>
      <c r="G124" s="17">
        <f t="shared" si="18"/>
        <v>0.125</v>
      </c>
      <c r="H124" s="17">
        <f t="shared" si="17"/>
        <v>1.4277555682467162E-4</v>
      </c>
    </row>
    <row r="125" spans="1:8" x14ac:dyDescent="0.2">
      <c r="A125" s="14"/>
      <c r="B125" s="15" t="s">
        <v>112</v>
      </c>
      <c r="C125" s="16">
        <v>131</v>
      </c>
      <c r="D125" s="16">
        <v>271</v>
      </c>
      <c r="E125" s="17">
        <f t="shared" si="15"/>
        <v>1.8703597944031983E-2</v>
      </c>
      <c r="F125" s="17">
        <f t="shared" si="16"/>
        <v>2.3918799646954987E-2</v>
      </c>
      <c r="G125" s="17">
        <f t="shared" si="18"/>
        <v>1.0687022900763359</v>
      </c>
      <c r="H125" s="17">
        <f t="shared" si="17"/>
        <v>1.9988577955454029E-2</v>
      </c>
    </row>
    <row r="126" spans="1:8" x14ac:dyDescent="0.2">
      <c r="A126" s="14"/>
      <c r="B126" s="15" t="s">
        <v>113</v>
      </c>
      <c r="C126" s="16">
        <v>265</v>
      </c>
      <c r="D126" s="16">
        <v>488</v>
      </c>
      <c r="E126" s="17">
        <f t="shared" si="15"/>
        <v>3.7835522558537976E-2</v>
      </c>
      <c r="F126" s="17">
        <f t="shared" si="16"/>
        <v>4.3071491615180937E-2</v>
      </c>
      <c r="G126" s="17">
        <f t="shared" si="18"/>
        <v>0.84150943396226419</v>
      </c>
      <c r="H126" s="17">
        <f t="shared" si="17"/>
        <v>3.1838949171901769E-2</v>
      </c>
    </row>
    <row r="127" spans="1:8" x14ac:dyDescent="0.2">
      <c r="A127" s="14"/>
      <c r="B127" s="15" t="s">
        <v>114</v>
      </c>
      <c r="C127" s="16">
        <v>2</v>
      </c>
      <c r="D127" s="16">
        <v>0</v>
      </c>
      <c r="E127" s="17">
        <f t="shared" si="15"/>
        <v>2.8555111364934324E-4</v>
      </c>
      <c r="F127" s="17" t="str">
        <f t="shared" si="16"/>
        <v/>
      </c>
      <c r="G127" s="17">
        <f t="shared" si="18"/>
        <v>-1</v>
      </c>
      <c r="H127" s="17">
        <f t="shared" si="17"/>
        <v>-2.8555111364934324E-4</v>
      </c>
    </row>
    <row r="128" spans="1:8" x14ac:dyDescent="0.2">
      <c r="A128" s="14"/>
      <c r="B128" s="15" t="s">
        <v>115</v>
      </c>
      <c r="C128" s="16">
        <v>152</v>
      </c>
      <c r="D128" s="16">
        <v>415</v>
      </c>
      <c r="E128" s="17">
        <f t="shared" si="15"/>
        <v>2.1701884637350087E-2</v>
      </c>
      <c r="F128" s="17">
        <f t="shared" si="16"/>
        <v>3.6628420123565757E-2</v>
      </c>
      <c r="G128" s="17">
        <f t="shared" si="18"/>
        <v>1.7302631578947369</v>
      </c>
      <c r="H128" s="17">
        <f t="shared" si="17"/>
        <v>3.7549971444888641E-2</v>
      </c>
    </row>
    <row r="129" spans="1:8" x14ac:dyDescent="0.2">
      <c r="A129" s="14"/>
      <c r="B129" s="15" t="s">
        <v>116</v>
      </c>
      <c r="C129" s="16">
        <v>187</v>
      </c>
      <c r="D129" s="16">
        <v>225</v>
      </c>
      <c r="E129" s="17">
        <f t="shared" si="15"/>
        <v>2.6699029126213591E-2</v>
      </c>
      <c r="F129" s="17">
        <f t="shared" si="16"/>
        <v>1.9858781994704325E-2</v>
      </c>
      <c r="G129" s="17">
        <f t="shared" si="18"/>
        <v>0.20320855614973263</v>
      </c>
      <c r="H129" s="17">
        <f t="shared" si="17"/>
        <v>5.4254711593375209E-3</v>
      </c>
    </row>
    <row r="130" spans="1:8" x14ac:dyDescent="0.2">
      <c r="A130" s="14"/>
      <c r="B130" s="15" t="s">
        <v>117</v>
      </c>
      <c r="C130" s="16">
        <v>8</v>
      </c>
      <c r="D130" s="16">
        <v>11</v>
      </c>
      <c r="E130" s="17">
        <f t="shared" si="15"/>
        <v>1.1422044545973729E-3</v>
      </c>
      <c r="F130" s="17">
        <f t="shared" si="16"/>
        <v>9.7087378640776695E-4</v>
      </c>
      <c r="G130" s="17">
        <f t="shared" si="18"/>
        <v>0.375</v>
      </c>
      <c r="H130" s="17">
        <f t="shared" si="17"/>
        <v>4.2832667047401488E-4</v>
      </c>
    </row>
    <row r="131" spans="1:8" ht="25.5" x14ac:dyDescent="0.2">
      <c r="A131" s="14"/>
      <c r="B131" s="15" t="s">
        <v>118</v>
      </c>
      <c r="C131" s="16">
        <v>181</v>
      </c>
      <c r="D131" s="16">
        <v>218</v>
      </c>
      <c r="E131" s="17">
        <f t="shared" si="15"/>
        <v>2.5842375785265562E-2</v>
      </c>
      <c r="F131" s="17">
        <f t="shared" si="16"/>
        <v>1.9240953221535746E-2</v>
      </c>
      <c r="G131" s="17">
        <f t="shared" si="18"/>
        <v>0.20441988950276244</v>
      </c>
      <c r="H131" s="17">
        <f t="shared" si="17"/>
        <v>5.28269560251285E-3</v>
      </c>
    </row>
    <row r="132" spans="1:8" ht="25.5" x14ac:dyDescent="0.2">
      <c r="A132" s="14"/>
      <c r="B132" s="15" t="s">
        <v>119</v>
      </c>
      <c r="C132" s="16">
        <v>196</v>
      </c>
      <c r="D132" s="16">
        <v>180</v>
      </c>
      <c r="E132" s="17">
        <f t="shared" si="15"/>
        <v>2.7984009137635636E-2</v>
      </c>
      <c r="F132" s="17">
        <f t="shared" si="16"/>
        <v>1.5887025595763458E-2</v>
      </c>
      <c r="G132" s="17">
        <f t="shared" si="18"/>
        <v>-8.1632653061224483E-2</v>
      </c>
      <c r="H132" s="17">
        <f t="shared" si="17"/>
        <v>-2.2844089091947455E-3</v>
      </c>
    </row>
    <row r="133" spans="1:8" x14ac:dyDescent="0.2">
      <c r="A133" s="14"/>
      <c r="B133" s="15" t="s">
        <v>120</v>
      </c>
      <c r="C133" s="16">
        <v>192</v>
      </c>
      <c r="D133" s="16">
        <v>216</v>
      </c>
      <c r="E133" s="17">
        <f t="shared" si="15"/>
        <v>2.7412906910336949E-2</v>
      </c>
      <c r="F133" s="17">
        <f t="shared" si="16"/>
        <v>1.9064430714916151E-2</v>
      </c>
      <c r="G133" s="17">
        <f t="shared" si="18"/>
        <v>0.125</v>
      </c>
      <c r="H133" s="17">
        <f t="shared" si="17"/>
        <v>3.4266133637921186E-3</v>
      </c>
    </row>
    <row r="134" spans="1:8" x14ac:dyDescent="0.2">
      <c r="A134" s="14"/>
      <c r="B134" s="15" t="s">
        <v>121</v>
      </c>
      <c r="C134" s="16">
        <v>119</v>
      </c>
      <c r="D134" s="16">
        <v>124</v>
      </c>
      <c r="E134" s="17">
        <f t="shared" si="15"/>
        <v>1.6990291262135922E-2</v>
      </c>
      <c r="F134" s="17">
        <f t="shared" si="16"/>
        <v>1.0944395410414828E-2</v>
      </c>
      <c r="G134" s="17">
        <f t="shared" si="18"/>
        <v>4.2016806722689079E-2</v>
      </c>
      <c r="H134" s="17">
        <f t="shared" si="17"/>
        <v>7.1387778412335806E-4</v>
      </c>
    </row>
    <row r="135" spans="1:8" x14ac:dyDescent="0.2">
      <c r="A135" s="14"/>
      <c r="B135" s="15" t="s">
        <v>122</v>
      </c>
      <c r="C135" s="16">
        <v>9</v>
      </c>
      <c r="D135" s="16">
        <v>9</v>
      </c>
      <c r="E135" s="17">
        <f t="shared" si="15"/>
        <v>1.2849800114220445E-3</v>
      </c>
      <c r="F135" s="17">
        <f t="shared" si="16"/>
        <v>7.9435127978817299E-4</v>
      </c>
      <c r="G135" s="17">
        <f t="shared" si="18"/>
        <v>0</v>
      </c>
      <c r="H135" s="17">
        <f t="shared" si="17"/>
        <v>0</v>
      </c>
    </row>
    <row r="136" spans="1:8" x14ac:dyDescent="0.2">
      <c r="A136" s="14"/>
      <c r="B136" s="15" t="s">
        <v>123</v>
      </c>
      <c r="C136" s="16">
        <v>49</v>
      </c>
      <c r="D136" s="16">
        <v>69</v>
      </c>
      <c r="E136" s="17">
        <f t="shared" si="15"/>
        <v>6.996002284408909E-3</v>
      </c>
      <c r="F136" s="17">
        <f t="shared" si="16"/>
        <v>6.0900264783759926E-3</v>
      </c>
      <c r="G136" s="17">
        <f t="shared" si="18"/>
        <v>0.40816326530612246</v>
      </c>
      <c r="H136" s="17">
        <f t="shared" si="17"/>
        <v>2.8555111364934323E-3</v>
      </c>
    </row>
    <row r="137" spans="1:8" x14ac:dyDescent="0.2">
      <c r="A137" s="14"/>
      <c r="B137" s="15" t="s">
        <v>124</v>
      </c>
      <c r="C137" s="16">
        <v>35</v>
      </c>
      <c r="D137" s="16">
        <v>47</v>
      </c>
      <c r="E137" s="17">
        <f t="shared" si="15"/>
        <v>4.9971444888635063E-3</v>
      </c>
      <c r="F137" s="17">
        <f t="shared" si="16"/>
        <v>4.1482789055604591E-3</v>
      </c>
      <c r="G137" s="17">
        <f t="shared" si="18"/>
        <v>0.34285714285714286</v>
      </c>
      <c r="H137" s="17">
        <f t="shared" si="17"/>
        <v>1.7133066818960593E-3</v>
      </c>
    </row>
    <row r="138" spans="1:8" x14ac:dyDescent="0.2">
      <c r="A138" s="14"/>
      <c r="B138" s="15" t="s">
        <v>125</v>
      </c>
      <c r="C138" s="16">
        <v>1</v>
      </c>
      <c r="D138" s="16">
        <v>1</v>
      </c>
      <c r="E138" s="17">
        <f t="shared" si="15"/>
        <v>1.4277555682467162E-4</v>
      </c>
      <c r="F138" s="17">
        <f t="shared" si="16"/>
        <v>8.8261253309796994E-5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16</v>
      </c>
      <c r="D139" s="16">
        <v>35</v>
      </c>
      <c r="E139" s="17">
        <f t="shared" ref="E139:E167" si="19">+IF(C139=0,"",C139/C$75)</f>
        <v>2.2844089091947459E-3</v>
      </c>
      <c r="F139" s="17">
        <f t="shared" ref="F139:F167" si="20">+IF(D139=0,"",D139/D$75)</f>
        <v>3.0891438658428951E-3</v>
      </c>
      <c r="G139" s="17">
        <f t="shared" si="18"/>
        <v>1.1875</v>
      </c>
      <c r="H139" s="17">
        <f t="shared" ref="H139:H167" si="21">+IF(OR(AND(E139=""),(G139="")),"",E139*G139)</f>
        <v>2.7127355796687609E-3</v>
      </c>
    </row>
    <row r="140" spans="1:8" x14ac:dyDescent="0.2">
      <c r="A140" s="14"/>
      <c r="B140" s="15" t="s">
        <v>127</v>
      </c>
      <c r="C140" s="16">
        <v>9</v>
      </c>
      <c r="D140" s="16">
        <v>36</v>
      </c>
      <c r="E140" s="17">
        <f t="shared" si="19"/>
        <v>1.2849800114220445E-3</v>
      </c>
      <c r="F140" s="17">
        <f t="shared" si="20"/>
        <v>3.177405119152692E-3</v>
      </c>
      <c r="G140" s="17">
        <f t="shared" ref="G140:G167" si="22">+IF(AND(C140=0,D140=0)," ",IF(C140=0,1,IF(D140=0,-1,(D140-C140)/C140)))</f>
        <v>3</v>
      </c>
      <c r="H140" s="17">
        <f t="shared" si="21"/>
        <v>3.8549400342661336E-3</v>
      </c>
    </row>
    <row r="141" spans="1:8" ht="25.5" x14ac:dyDescent="0.2">
      <c r="A141" s="14"/>
      <c r="B141" s="15" t="s">
        <v>128</v>
      </c>
      <c r="C141" s="16">
        <v>49</v>
      </c>
      <c r="D141" s="16">
        <v>62</v>
      </c>
      <c r="E141" s="17">
        <f t="shared" si="19"/>
        <v>6.996002284408909E-3</v>
      </c>
      <c r="F141" s="17">
        <f t="shared" si="20"/>
        <v>5.472197705207414E-3</v>
      </c>
      <c r="G141" s="17">
        <f t="shared" si="22"/>
        <v>0.26530612244897961</v>
      </c>
      <c r="H141" s="17">
        <f t="shared" si="21"/>
        <v>1.8560822387207311E-3</v>
      </c>
    </row>
    <row r="142" spans="1:8" ht="25.5" x14ac:dyDescent="0.2">
      <c r="A142" s="14"/>
      <c r="B142" s="15" t="s">
        <v>129</v>
      </c>
      <c r="C142" s="16">
        <v>57</v>
      </c>
      <c r="D142" s="16">
        <v>77</v>
      </c>
      <c r="E142" s="17">
        <f t="shared" si="19"/>
        <v>8.1382067390062818E-3</v>
      </c>
      <c r="F142" s="17">
        <f t="shared" si="20"/>
        <v>6.7961165048543689E-3</v>
      </c>
      <c r="G142" s="17">
        <f t="shared" si="22"/>
        <v>0.35087719298245612</v>
      </c>
      <c r="H142" s="17">
        <f t="shared" si="21"/>
        <v>2.8555111364934323E-3</v>
      </c>
    </row>
    <row r="143" spans="1:8" ht="25.5" x14ac:dyDescent="0.2">
      <c r="A143" s="14"/>
      <c r="B143" s="15" t="s">
        <v>130</v>
      </c>
      <c r="C143" s="16">
        <v>16</v>
      </c>
      <c r="D143" s="16">
        <v>29</v>
      </c>
      <c r="E143" s="17">
        <f t="shared" si="19"/>
        <v>2.2844089091947459E-3</v>
      </c>
      <c r="F143" s="17">
        <f t="shared" si="20"/>
        <v>2.5595763459841129E-3</v>
      </c>
      <c r="G143" s="17">
        <f t="shared" si="22"/>
        <v>0.8125</v>
      </c>
      <c r="H143" s="17">
        <f t="shared" si="21"/>
        <v>1.8560822387207311E-3</v>
      </c>
    </row>
    <row r="144" spans="1:8" ht="25.5" x14ac:dyDescent="0.2">
      <c r="A144" s="14"/>
      <c r="B144" s="15" t="s">
        <v>131</v>
      </c>
      <c r="C144" s="16">
        <v>53</v>
      </c>
      <c r="D144" s="16">
        <v>26</v>
      </c>
      <c r="E144" s="17">
        <f t="shared" si="19"/>
        <v>7.5671045117075954E-3</v>
      </c>
      <c r="F144" s="17">
        <f t="shared" si="20"/>
        <v>2.294792586054722E-3</v>
      </c>
      <c r="G144" s="17">
        <f t="shared" si="22"/>
        <v>-0.50943396226415094</v>
      </c>
      <c r="H144" s="17">
        <f t="shared" si="21"/>
        <v>-3.8549400342661336E-3</v>
      </c>
    </row>
    <row r="145" spans="1:8" ht="25.5" x14ac:dyDescent="0.2">
      <c r="A145" s="14"/>
      <c r="B145" s="15" t="s">
        <v>132</v>
      </c>
      <c r="C145" s="16">
        <v>7</v>
      </c>
      <c r="D145" s="16">
        <v>16</v>
      </c>
      <c r="E145" s="17">
        <f t="shared" si="19"/>
        <v>9.9942889777270135E-4</v>
      </c>
      <c r="F145" s="17">
        <f t="shared" si="20"/>
        <v>1.4121800529567519E-3</v>
      </c>
      <c r="G145" s="17">
        <f t="shared" si="22"/>
        <v>1.2857142857142858</v>
      </c>
      <c r="H145" s="17">
        <f t="shared" si="21"/>
        <v>1.2849800114220448E-3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7</v>
      </c>
      <c r="E146" s="17" t="str">
        <f t="shared" si="19"/>
        <v/>
      </c>
      <c r="F146" s="17">
        <f t="shared" si="20"/>
        <v>6.1782877316857903E-4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2</v>
      </c>
      <c r="E147" s="17" t="str">
        <f t="shared" si="19"/>
        <v/>
      </c>
      <c r="F147" s="17">
        <f t="shared" si="20"/>
        <v>1.7652250661959399E-4</v>
      </c>
      <c r="G147" s="17">
        <f t="shared" si="22"/>
        <v>1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7</v>
      </c>
      <c r="D148" s="16">
        <v>8</v>
      </c>
      <c r="E148" s="17">
        <f t="shared" si="19"/>
        <v>9.9942889777270135E-4</v>
      </c>
      <c r="F148" s="17">
        <f t="shared" si="20"/>
        <v>7.0609002647837595E-4</v>
      </c>
      <c r="G148" s="17">
        <f t="shared" si="22"/>
        <v>0.14285714285714285</v>
      </c>
      <c r="H148" s="17">
        <f t="shared" si="21"/>
        <v>1.4277555682467162E-4</v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1</v>
      </c>
      <c r="D151" s="16">
        <v>2</v>
      </c>
      <c r="E151" s="17">
        <f t="shared" si="19"/>
        <v>1.4277555682467162E-4</v>
      </c>
      <c r="F151" s="17">
        <f t="shared" si="20"/>
        <v>1.7652250661959399E-4</v>
      </c>
      <c r="G151" s="17">
        <f t="shared" si="22"/>
        <v>1</v>
      </c>
      <c r="H151" s="17">
        <f t="shared" si="21"/>
        <v>1.4277555682467162E-4</v>
      </c>
    </row>
    <row r="152" spans="1:8" x14ac:dyDescent="0.2">
      <c r="A152" s="14"/>
      <c r="B152" s="15" t="s">
        <v>139</v>
      </c>
      <c r="C152" s="16">
        <v>14</v>
      </c>
      <c r="D152" s="16">
        <v>21</v>
      </c>
      <c r="E152" s="17">
        <f t="shared" si="19"/>
        <v>1.9988577955454027E-3</v>
      </c>
      <c r="F152" s="17">
        <f t="shared" si="20"/>
        <v>1.8534863195057371E-3</v>
      </c>
      <c r="G152" s="17">
        <f t="shared" si="22"/>
        <v>0.5</v>
      </c>
      <c r="H152" s="17">
        <f t="shared" si="21"/>
        <v>9.9942889777270135E-4</v>
      </c>
    </row>
    <row r="153" spans="1:8" x14ac:dyDescent="0.2">
      <c r="A153" s="14"/>
      <c r="B153" s="15" t="s">
        <v>140</v>
      </c>
      <c r="C153" s="16">
        <v>72</v>
      </c>
      <c r="D153" s="16">
        <v>207</v>
      </c>
      <c r="E153" s="17">
        <f t="shared" si="19"/>
        <v>1.0279840091376356E-2</v>
      </c>
      <c r="F153" s="17">
        <f t="shared" si="20"/>
        <v>1.827007943512798E-2</v>
      </c>
      <c r="G153" s="17">
        <f t="shared" si="22"/>
        <v>1.875</v>
      </c>
      <c r="H153" s="17">
        <f t="shared" si="21"/>
        <v>1.9274700171330667E-2</v>
      </c>
    </row>
    <row r="154" spans="1:8" x14ac:dyDescent="0.2">
      <c r="A154" s="14"/>
      <c r="B154" s="15" t="s">
        <v>141</v>
      </c>
      <c r="C154" s="16">
        <v>8</v>
      </c>
      <c r="D154" s="16">
        <v>10</v>
      </c>
      <c r="E154" s="17">
        <f t="shared" si="19"/>
        <v>1.1422044545973729E-3</v>
      </c>
      <c r="F154" s="17">
        <f t="shared" si="20"/>
        <v>8.8261253309797002E-4</v>
      </c>
      <c r="G154" s="17">
        <f t="shared" si="22"/>
        <v>0.25</v>
      </c>
      <c r="H154" s="17">
        <f t="shared" si="21"/>
        <v>2.8555111364934324E-4</v>
      </c>
    </row>
    <row r="155" spans="1:8" ht="25.5" x14ac:dyDescent="0.2">
      <c r="A155" s="14"/>
      <c r="B155" s="15" t="s">
        <v>142</v>
      </c>
      <c r="C155" s="16">
        <v>71</v>
      </c>
      <c r="D155" s="16">
        <v>61</v>
      </c>
      <c r="E155" s="17">
        <f t="shared" si="19"/>
        <v>1.0137064534551685E-2</v>
      </c>
      <c r="F155" s="17">
        <f t="shared" si="20"/>
        <v>5.3839364518976172E-3</v>
      </c>
      <c r="G155" s="17">
        <f t="shared" si="22"/>
        <v>-0.14084507042253522</v>
      </c>
      <c r="H155" s="17">
        <f t="shared" si="21"/>
        <v>-1.4277555682467163E-3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25</v>
      </c>
      <c r="E156" s="17" t="str">
        <f t="shared" si="19"/>
        <v/>
      </c>
      <c r="F156" s="17">
        <f t="shared" si="20"/>
        <v>2.2065313327449248E-3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43</v>
      </c>
      <c r="D157" s="16">
        <v>14</v>
      </c>
      <c r="E157" s="17">
        <f t="shared" si="19"/>
        <v>6.1393489434608791E-3</v>
      </c>
      <c r="F157" s="17">
        <f t="shared" si="20"/>
        <v>1.2356575463371581E-3</v>
      </c>
      <c r="G157" s="17">
        <f t="shared" si="22"/>
        <v>-0.67441860465116277</v>
      </c>
      <c r="H157" s="17">
        <f t="shared" si="21"/>
        <v>-4.1404911479154764E-3</v>
      </c>
    </row>
    <row r="158" spans="1:8" x14ac:dyDescent="0.2">
      <c r="A158" s="14"/>
      <c r="B158" s="15" t="s">
        <v>145</v>
      </c>
      <c r="C158" s="16">
        <v>55</v>
      </c>
      <c r="D158" s="16">
        <v>22</v>
      </c>
      <c r="E158" s="17">
        <f t="shared" si="19"/>
        <v>7.8526556253569382E-3</v>
      </c>
      <c r="F158" s="17">
        <f t="shared" si="20"/>
        <v>1.9417475728155339E-3</v>
      </c>
      <c r="G158" s="17">
        <f t="shared" si="22"/>
        <v>-0.6</v>
      </c>
      <c r="H158" s="17">
        <f t="shared" si="21"/>
        <v>-4.7115933752141627E-3</v>
      </c>
    </row>
    <row r="159" spans="1:8" x14ac:dyDescent="0.2">
      <c r="A159" s="14"/>
      <c r="B159" s="15" t="s">
        <v>146</v>
      </c>
      <c r="C159" s="16">
        <v>2</v>
      </c>
      <c r="D159" s="16">
        <v>13</v>
      </c>
      <c r="E159" s="17">
        <f t="shared" si="19"/>
        <v>2.8555111364934324E-4</v>
      </c>
      <c r="F159" s="17">
        <f t="shared" si="20"/>
        <v>1.147396293027361E-3</v>
      </c>
      <c r="G159" s="17">
        <f t="shared" si="22"/>
        <v>5.5</v>
      </c>
      <c r="H159" s="17">
        <f t="shared" si="21"/>
        <v>1.5705311250713877E-3</v>
      </c>
    </row>
    <row r="160" spans="1:8" x14ac:dyDescent="0.2">
      <c r="A160" s="14"/>
      <c r="B160" s="15" t="s">
        <v>147</v>
      </c>
      <c r="C160" s="16">
        <v>15</v>
      </c>
      <c r="D160" s="16">
        <v>6</v>
      </c>
      <c r="E160" s="17">
        <f t="shared" si="19"/>
        <v>2.1416333523700741E-3</v>
      </c>
      <c r="F160" s="17">
        <f t="shared" si="20"/>
        <v>5.2956751985878199E-4</v>
      </c>
      <c r="G160" s="17">
        <f t="shared" si="22"/>
        <v>-0.6</v>
      </c>
      <c r="H160" s="17">
        <f t="shared" si="21"/>
        <v>-1.2849800114220443E-3</v>
      </c>
    </row>
    <row r="161" spans="1:8" x14ac:dyDescent="0.2">
      <c r="A161" s="14"/>
      <c r="B161" s="15" t="s">
        <v>148</v>
      </c>
      <c r="C161" s="16">
        <v>9</v>
      </c>
      <c r="D161" s="16">
        <v>7</v>
      </c>
      <c r="E161" s="17">
        <f t="shared" si="19"/>
        <v>1.2849800114220445E-3</v>
      </c>
      <c r="F161" s="17">
        <f t="shared" si="20"/>
        <v>6.1782877316857903E-4</v>
      </c>
      <c r="G161" s="17">
        <f t="shared" si="22"/>
        <v>-0.22222222222222221</v>
      </c>
      <c r="H161" s="17">
        <f t="shared" si="21"/>
        <v>-2.8555111364934324E-4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12</v>
      </c>
      <c r="E162" s="17" t="str">
        <f t="shared" si="19"/>
        <v/>
      </c>
      <c r="F162" s="17">
        <f t="shared" si="20"/>
        <v>1.059135039717564E-3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9</v>
      </c>
      <c r="E163" s="17" t="str">
        <f t="shared" si="19"/>
        <v/>
      </c>
      <c r="F163" s="17">
        <f t="shared" si="20"/>
        <v>7.9435127978817299E-4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510</v>
      </c>
      <c r="D164" s="16">
        <v>1428</v>
      </c>
      <c r="E164" s="17">
        <f t="shared" si="19"/>
        <v>7.281553398058252E-2</v>
      </c>
      <c r="F164" s="17">
        <f t="shared" si="20"/>
        <v>0.12603706972639012</v>
      </c>
      <c r="G164" s="17">
        <f t="shared" si="22"/>
        <v>1.8</v>
      </c>
      <c r="H164" s="17">
        <f t="shared" si="21"/>
        <v>0.13106796116504854</v>
      </c>
    </row>
    <row r="165" spans="1:8" ht="25.5" x14ac:dyDescent="0.2">
      <c r="A165" s="14"/>
      <c r="B165" s="15" t="s">
        <v>152</v>
      </c>
      <c r="C165" s="16">
        <v>28</v>
      </c>
      <c r="D165" s="16">
        <v>9</v>
      </c>
      <c r="E165" s="17">
        <f t="shared" si="19"/>
        <v>3.9977155910908054E-3</v>
      </c>
      <c r="F165" s="17">
        <f t="shared" si="20"/>
        <v>7.9435127978817299E-4</v>
      </c>
      <c r="G165" s="17">
        <f t="shared" si="22"/>
        <v>-0.6785714285714286</v>
      </c>
      <c r="H165" s="17">
        <f t="shared" si="21"/>
        <v>-2.7127355796687609E-3</v>
      </c>
    </row>
    <row r="166" spans="1:8" ht="25.5" x14ac:dyDescent="0.2">
      <c r="A166" s="14"/>
      <c r="B166" s="15" t="s">
        <v>153</v>
      </c>
      <c r="C166" s="16">
        <v>2</v>
      </c>
      <c r="D166" s="16">
        <v>0</v>
      </c>
      <c r="E166" s="17">
        <f t="shared" si="19"/>
        <v>2.8555111364934324E-4</v>
      </c>
      <c r="F166" s="17" t="str">
        <f t="shared" si="20"/>
        <v/>
      </c>
      <c r="G166" s="17">
        <f t="shared" si="22"/>
        <v>-1</v>
      </c>
      <c r="H166" s="17">
        <f t="shared" si="21"/>
        <v>-2.8555111364934324E-4</v>
      </c>
    </row>
    <row r="167" spans="1:8" x14ac:dyDescent="0.2">
      <c r="A167" s="14"/>
      <c r="B167" s="15" t="s">
        <v>154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8.8261253309796994E-5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10159</v>
      </c>
      <c r="D173" s="19">
        <f>SUM(D174:D343)</f>
        <v>15694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0.54483709026478988</v>
      </c>
      <c r="H173" s="20">
        <f t="shared" ref="H173:H204" si="25">+IF(OR(AND(E173=""),(G173="")),"",E173*G173)</f>
        <v>0.54483709026478988</v>
      </c>
    </row>
    <row r="174" spans="1:8" x14ac:dyDescent="0.2">
      <c r="A174" s="14"/>
      <c r="B174" s="15" t="s">
        <v>155</v>
      </c>
      <c r="C174" s="16">
        <v>76</v>
      </c>
      <c r="D174" s="16">
        <v>68</v>
      </c>
      <c r="E174" s="17">
        <f t="shared" si="23"/>
        <v>7.4810512845752538E-3</v>
      </c>
      <c r="F174" s="17">
        <f t="shared" si="24"/>
        <v>4.3328660634637441E-3</v>
      </c>
      <c r="G174" s="17">
        <f t="shared" ref="G174:G205" si="26">+IF(AND(C174=0,D174=0)," ",IF(C174=0,1,IF(D174=0,-1,(D174-C174)/C174)))</f>
        <v>-0.10526315789473684</v>
      </c>
      <c r="H174" s="17">
        <f t="shared" si="25"/>
        <v>-7.8747908258686877E-4</v>
      </c>
    </row>
    <row r="175" spans="1:8" x14ac:dyDescent="0.2">
      <c r="A175" s="14"/>
      <c r="B175" s="15" t="s">
        <v>156</v>
      </c>
      <c r="C175" s="16">
        <v>12</v>
      </c>
      <c r="D175" s="16">
        <v>12</v>
      </c>
      <c r="E175" s="17">
        <f t="shared" si="23"/>
        <v>1.1812186238803033E-3</v>
      </c>
      <c r="F175" s="17">
        <f t="shared" si="24"/>
        <v>7.6462342296419012E-4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157</v>
      </c>
      <c r="C176" s="16">
        <v>26</v>
      </c>
      <c r="D176" s="16">
        <v>60</v>
      </c>
      <c r="E176" s="17">
        <f t="shared" si="23"/>
        <v>2.5593070184073237E-3</v>
      </c>
      <c r="F176" s="17">
        <f t="shared" si="24"/>
        <v>3.8231171148209505E-3</v>
      </c>
      <c r="G176" s="17">
        <f t="shared" si="26"/>
        <v>1.3076923076923077</v>
      </c>
      <c r="H176" s="17">
        <f t="shared" si="25"/>
        <v>3.3467861009941926E-3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9.8434885323358596E-5</v>
      </c>
      <c r="F177" s="17" t="str">
        <f t="shared" si="24"/>
        <v/>
      </c>
      <c r="G177" s="17">
        <f t="shared" si="26"/>
        <v>-1</v>
      </c>
      <c r="H177" s="17">
        <f t="shared" si="25"/>
        <v>-9.8434885323358596E-5</v>
      </c>
    </row>
    <row r="178" spans="1:8" ht="25.5" x14ac:dyDescent="0.2">
      <c r="A178" s="14"/>
      <c r="B178" s="15" t="s">
        <v>159</v>
      </c>
      <c r="C178" s="16">
        <v>206</v>
      </c>
      <c r="D178" s="16">
        <v>180</v>
      </c>
      <c r="E178" s="17">
        <f t="shared" si="23"/>
        <v>2.027758637661187E-2</v>
      </c>
      <c r="F178" s="17">
        <f t="shared" si="24"/>
        <v>1.1469351344462851E-2</v>
      </c>
      <c r="G178" s="17">
        <f t="shared" si="26"/>
        <v>-0.12621359223300971</v>
      </c>
      <c r="H178" s="17">
        <f t="shared" si="25"/>
        <v>-2.5593070184073232E-3</v>
      </c>
    </row>
    <row r="179" spans="1:8" x14ac:dyDescent="0.2">
      <c r="A179" s="14"/>
      <c r="B179" s="15" t="s">
        <v>160</v>
      </c>
      <c r="C179" s="16">
        <v>1559</v>
      </c>
      <c r="D179" s="16">
        <v>2174</v>
      </c>
      <c r="E179" s="17">
        <f t="shared" si="23"/>
        <v>0.15345998621911605</v>
      </c>
      <c r="F179" s="17">
        <f t="shared" si="24"/>
        <v>0.13852427679367912</v>
      </c>
      <c r="G179" s="17">
        <f t="shared" si="26"/>
        <v>0.39448364336112896</v>
      </c>
      <c r="H179" s="17">
        <f t="shared" si="25"/>
        <v>6.0537454473865542E-2</v>
      </c>
    </row>
    <row r="180" spans="1:8" x14ac:dyDescent="0.2">
      <c r="A180" s="14"/>
      <c r="B180" s="15" t="s">
        <v>161</v>
      </c>
      <c r="C180" s="16">
        <v>9</v>
      </c>
      <c r="D180" s="16">
        <v>32</v>
      </c>
      <c r="E180" s="17">
        <f t="shared" si="23"/>
        <v>8.8591396791022734E-4</v>
      </c>
      <c r="F180" s="17">
        <f t="shared" si="24"/>
        <v>2.0389957945711737E-3</v>
      </c>
      <c r="G180" s="17">
        <f t="shared" si="26"/>
        <v>2.5555555555555554</v>
      </c>
      <c r="H180" s="17">
        <f t="shared" si="25"/>
        <v>2.2640023624372475E-3</v>
      </c>
    </row>
    <row r="181" spans="1:8" x14ac:dyDescent="0.2">
      <c r="A181" s="14"/>
      <c r="B181" s="15" t="s">
        <v>162</v>
      </c>
      <c r="C181" s="16">
        <v>255</v>
      </c>
      <c r="D181" s="16">
        <v>468</v>
      </c>
      <c r="E181" s="17">
        <f t="shared" si="23"/>
        <v>2.5100895757456443E-2</v>
      </c>
      <c r="F181" s="17">
        <f t="shared" si="24"/>
        <v>2.9820313495603417E-2</v>
      </c>
      <c r="G181" s="17">
        <f t="shared" si="26"/>
        <v>0.83529411764705885</v>
      </c>
      <c r="H181" s="17">
        <f t="shared" si="25"/>
        <v>2.0966630573875381E-2</v>
      </c>
    </row>
    <row r="182" spans="1:8" x14ac:dyDescent="0.2">
      <c r="A182" s="14"/>
      <c r="B182" s="15" t="s">
        <v>163</v>
      </c>
      <c r="C182" s="16">
        <v>22</v>
      </c>
      <c r="D182" s="16">
        <v>49</v>
      </c>
      <c r="E182" s="17">
        <f t="shared" si="23"/>
        <v>2.1655674771138889E-3</v>
      </c>
      <c r="F182" s="17">
        <f t="shared" si="24"/>
        <v>3.1222123104371097E-3</v>
      </c>
      <c r="G182" s="17">
        <f t="shared" si="26"/>
        <v>1.2272727272727273</v>
      </c>
      <c r="H182" s="17">
        <f t="shared" si="25"/>
        <v>2.6577419037306818E-3</v>
      </c>
    </row>
    <row r="183" spans="1:8" x14ac:dyDescent="0.2">
      <c r="A183" s="14"/>
      <c r="B183" s="15" t="s">
        <v>164</v>
      </c>
      <c r="C183" s="16">
        <v>6</v>
      </c>
      <c r="D183" s="16">
        <v>9</v>
      </c>
      <c r="E183" s="17">
        <f t="shared" si="23"/>
        <v>5.9060931194015163E-4</v>
      </c>
      <c r="F183" s="17">
        <f t="shared" si="24"/>
        <v>5.7346756722314262E-4</v>
      </c>
      <c r="G183" s="17">
        <f t="shared" si="26"/>
        <v>0.5</v>
      </c>
      <c r="H183" s="17">
        <f t="shared" si="25"/>
        <v>2.9530465597007581E-4</v>
      </c>
    </row>
    <row r="184" spans="1:8" ht="25.5" x14ac:dyDescent="0.2">
      <c r="A184" s="14"/>
      <c r="B184" s="15" t="s">
        <v>165</v>
      </c>
      <c r="C184" s="16">
        <v>6</v>
      </c>
      <c r="D184" s="16">
        <v>2</v>
      </c>
      <c r="E184" s="17">
        <f t="shared" si="23"/>
        <v>5.9060931194015163E-4</v>
      </c>
      <c r="F184" s="17">
        <f t="shared" si="24"/>
        <v>1.2743723716069835E-4</v>
      </c>
      <c r="G184" s="17">
        <f t="shared" si="26"/>
        <v>-0.66666666666666663</v>
      </c>
      <c r="H184" s="17">
        <f t="shared" si="25"/>
        <v>-3.9373954129343438E-4</v>
      </c>
    </row>
    <row r="185" spans="1:8" x14ac:dyDescent="0.2">
      <c r="A185" s="14"/>
      <c r="B185" s="15" t="s">
        <v>166</v>
      </c>
      <c r="C185" s="16">
        <v>48</v>
      </c>
      <c r="D185" s="16">
        <v>56</v>
      </c>
      <c r="E185" s="17">
        <f t="shared" si="23"/>
        <v>4.724874495521213E-3</v>
      </c>
      <c r="F185" s="17">
        <f t="shared" si="24"/>
        <v>3.5682426404995541E-3</v>
      </c>
      <c r="G185" s="17">
        <f t="shared" si="26"/>
        <v>0.16666666666666666</v>
      </c>
      <c r="H185" s="17">
        <f t="shared" si="25"/>
        <v>7.8747908258686877E-4</v>
      </c>
    </row>
    <row r="186" spans="1:8" x14ac:dyDescent="0.2">
      <c r="A186" s="14"/>
      <c r="B186" s="15" t="s">
        <v>167</v>
      </c>
      <c r="C186" s="16">
        <v>55</v>
      </c>
      <c r="D186" s="16">
        <v>133</v>
      </c>
      <c r="E186" s="17">
        <f t="shared" si="23"/>
        <v>5.413918692784723E-3</v>
      </c>
      <c r="F186" s="17">
        <f t="shared" si="24"/>
        <v>8.4745762711864406E-3</v>
      </c>
      <c r="G186" s="17">
        <f t="shared" si="26"/>
        <v>1.4181818181818182</v>
      </c>
      <c r="H186" s="17">
        <f t="shared" si="25"/>
        <v>7.677921055221971E-3</v>
      </c>
    </row>
    <row r="187" spans="1:8" x14ac:dyDescent="0.2">
      <c r="A187" s="14"/>
      <c r="B187" s="15" t="s">
        <v>168</v>
      </c>
      <c r="C187" s="16">
        <v>182</v>
      </c>
      <c r="D187" s="16">
        <v>343</v>
      </c>
      <c r="E187" s="17">
        <f t="shared" si="23"/>
        <v>1.7915149128851265E-2</v>
      </c>
      <c r="F187" s="17">
        <f t="shared" si="24"/>
        <v>2.1855486173059768E-2</v>
      </c>
      <c r="G187" s="17">
        <f t="shared" si="26"/>
        <v>0.88461538461538458</v>
      </c>
      <c r="H187" s="17">
        <f t="shared" si="25"/>
        <v>1.5848016537060732E-2</v>
      </c>
    </row>
    <row r="188" spans="1:8" ht="25.5" x14ac:dyDescent="0.2">
      <c r="A188" s="14"/>
      <c r="B188" s="15" t="s">
        <v>169</v>
      </c>
      <c r="C188" s="16">
        <v>42</v>
      </c>
      <c r="D188" s="16">
        <v>210</v>
      </c>
      <c r="E188" s="17">
        <f t="shared" si="23"/>
        <v>4.1342651835810608E-3</v>
      </c>
      <c r="F188" s="17">
        <f t="shared" si="24"/>
        <v>1.3380909901873328E-2</v>
      </c>
      <c r="G188" s="17">
        <f t="shared" si="26"/>
        <v>4</v>
      </c>
      <c r="H188" s="17">
        <f t="shared" si="25"/>
        <v>1.6537060734324243E-2</v>
      </c>
    </row>
    <row r="189" spans="1:8" ht="25.5" x14ac:dyDescent="0.2">
      <c r="A189" s="14"/>
      <c r="B189" s="15" t="s">
        <v>170</v>
      </c>
      <c r="C189" s="16">
        <v>12</v>
      </c>
      <c r="D189" s="16">
        <v>39</v>
      </c>
      <c r="E189" s="17">
        <f t="shared" si="23"/>
        <v>1.1812186238803033E-3</v>
      </c>
      <c r="F189" s="17">
        <f t="shared" si="24"/>
        <v>2.4850261246336181E-3</v>
      </c>
      <c r="G189" s="17">
        <f t="shared" si="26"/>
        <v>2.25</v>
      </c>
      <c r="H189" s="17">
        <f t="shared" si="25"/>
        <v>2.6577419037306822E-3</v>
      </c>
    </row>
    <row r="190" spans="1:8" x14ac:dyDescent="0.2">
      <c r="A190" s="14"/>
      <c r="B190" s="15" t="s">
        <v>171</v>
      </c>
      <c r="C190" s="16">
        <v>5</v>
      </c>
      <c r="D190" s="16">
        <v>9</v>
      </c>
      <c r="E190" s="17">
        <f t="shared" si="23"/>
        <v>4.9217442661679295E-4</v>
      </c>
      <c r="F190" s="17">
        <f t="shared" si="24"/>
        <v>5.7346756722314262E-4</v>
      </c>
      <c r="G190" s="17">
        <f t="shared" si="26"/>
        <v>0.8</v>
      </c>
      <c r="H190" s="17">
        <f t="shared" si="25"/>
        <v>3.9373954129343438E-4</v>
      </c>
    </row>
    <row r="191" spans="1:8" x14ac:dyDescent="0.2">
      <c r="A191" s="14"/>
      <c r="B191" s="15" t="s">
        <v>172</v>
      </c>
      <c r="C191" s="16">
        <v>22</v>
      </c>
      <c r="D191" s="16">
        <v>43</v>
      </c>
      <c r="E191" s="17">
        <f t="shared" si="23"/>
        <v>2.1655674771138889E-3</v>
      </c>
      <c r="F191" s="17">
        <f t="shared" si="24"/>
        <v>2.7399005989550145E-3</v>
      </c>
      <c r="G191" s="17">
        <f t="shared" si="26"/>
        <v>0.95454545454545459</v>
      </c>
      <c r="H191" s="17">
        <f t="shared" si="25"/>
        <v>2.0671325917905304E-3</v>
      </c>
    </row>
    <row r="192" spans="1:8" x14ac:dyDescent="0.2">
      <c r="A192" s="14"/>
      <c r="B192" s="15" t="s">
        <v>173</v>
      </c>
      <c r="C192" s="16">
        <v>8</v>
      </c>
      <c r="D192" s="16">
        <v>15</v>
      </c>
      <c r="E192" s="17">
        <f t="shared" si="23"/>
        <v>7.8747908258686877E-4</v>
      </c>
      <c r="F192" s="17">
        <f t="shared" si="24"/>
        <v>9.5577927870523762E-4</v>
      </c>
      <c r="G192" s="17">
        <f t="shared" si="26"/>
        <v>0.875</v>
      </c>
      <c r="H192" s="17">
        <f t="shared" si="25"/>
        <v>6.890441972635102E-4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305</v>
      </c>
      <c r="E193" s="17" t="str">
        <f t="shared" si="23"/>
        <v/>
      </c>
      <c r="F193" s="17">
        <f t="shared" si="24"/>
        <v>1.9434178667006499E-2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60</v>
      </c>
      <c r="D194" s="16">
        <v>269</v>
      </c>
      <c r="E194" s="17">
        <f t="shared" si="23"/>
        <v>5.9060931194015159E-3</v>
      </c>
      <c r="F194" s="17">
        <f t="shared" si="24"/>
        <v>1.7140308398113927E-2</v>
      </c>
      <c r="G194" s="17">
        <f t="shared" si="26"/>
        <v>3.4833333333333334</v>
      </c>
      <c r="H194" s="17">
        <f t="shared" si="25"/>
        <v>2.0572891032581947E-2</v>
      </c>
    </row>
    <row r="195" spans="1:8" x14ac:dyDescent="0.2">
      <c r="A195" s="14"/>
      <c r="B195" s="15" t="s">
        <v>176</v>
      </c>
      <c r="C195" s="16">
        <v>25</v>
      </c>
      <c r="D195" s="16">
        <v>22</v>
      </c>
      <c r="E195" s="17">
        <f t="shared" si="23"/>
        <v>2.4608721330839651E-3</v>
      </c>
      <c r="F195" s="17">
        <f t="shared" si="24"/>
        <v>1.4018096087676818E-3</v>
      </c>
      <c r="G195" s="17">
        <f t="shared" si="26"/>
        <v>-0.12</v>
      </c>
      <c r="H195" s="17">
        <f t="shared" si="25"/>
        <v>-2.9530465597007581E-4</v>
      </c>
    </row>
    <row r="196" spans="1:8" x14ac:dyDescent="0.2">
      <c r="A196" s="14"/>
      <c r="B196" s="15" t="s">
        <v>177</v>
      </c>
      <c r="C196" s="16">
        <v>1</v>
      </c>
      <c r="D196" s="16">
        <v>1</v>
      </c>
      <c r="E196" s="17">
        <f t="shared" si="23"/>
        <v>9.8434885323358596E-5</v>
      </c>
      <c r="F196" s="17">
        <f t="shared" si="24"/>
        <v>6.3718618580349177E-5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178</v>
      </c>
      <c r="C197" s="16">
        <v>7</v>
      </c>
      <c r="D197" s="16">
        <v>15</v>
      </c>
      <c r="E197" s="17">
        <f t="shared" si="23"/>
        <v>6.890441972635102E-4</v>
      </c>
      <c r="F197" s="17">
        <f t="shared" si="24"/>
        <v>9.5577927870523762E-4</v>
      </c>
      <c r="G197" s="17">
        <f t="shared" si="26"/>
        <v>1.1428571428571428</v>
      </c>
      <c r="H197" s="17">
        <f t="shared" si="25"/>
        <v>7.8747908258686877E-4</v>
      </c>
    </row>
    <row r="198" spans="1:8" x14ac:dyDescent="0.2">
      <c r="A198" s="14"/>
      <c r="B198" s="15" t="s">
        <v>179</v>
      </c>
      <c r="C198" s="16">
        <v>2</v>
      </c>
      <c r="D198" s="16">
        <v>12</v>
      </c>
      <c r="E198" s="17">
        <f t="shared" si="23"/>
        <v>1.9686977064671719E-4</v>
      </c>
      <c r="F198" s="17">
        <f t="shared" si="24"/>
        <v>7.6462342296419012E-4</v>
      </c>
      <c r="G198" s="17">
        <f t="shared" si="26"/>
        <v>5</v>
      </c>
      <c r="H198" s="17">
        <f t="shared" si="25"/>
        <v>9.8434885323358591E-4</v>
      </c>
    </row>
    <row r="199" spans="1:8" x14ac:dyDescent="0.2">
      <c r="A199" s="14"/>
      <c r="B199" s="15" t="s">
        <v>180</v>
      </c>
      <c r="C199" s="16">
        <v>698</v>
      </c>
      <c r="D199" s="16">
        <v>960</v>
      </c>
      <c r="E199" s="17">
        <f t="shared" si="23"/>
        <v>6.87075499557043E-2</v>
      </c>
      <c r="F199" s="17">
        <f t="shared" si="24"/>
        <v>6.1169873837135208E-2</v>
      </c>
      <c r="G199" s="17">
        <f t="shared" si="26"/>
        <v>0.37535816618911177</v>
      </c>
      <c r="H199" s="17">
        <f t="shared" si="25"/>
        <v>2.5789939954719954E-2</v>
      </c>
    </row>
    <row r="200" spans="1:8" ht="25.5" x14ac:dyDescent="0.2">
      <c r="A200" s="14"/>
      <c r="B200" s="15" t="s">
        <v>181</v>
      </c>
      <c r="C200" s="16">
        <v>520</v>
      </c>
      <c r="D200" s="16">
        <v>502</v>
      </c>
      <c r="E200" s="17">
        <f t="shared" si="23"/>
        <v>5.118614036814647E-2</v>
      </c>
      <c r="F200" s="17">
        <f t="shared" si="24"/>
        <v>3.198674652733529E-2</v>
      </c>
      <c r="G200" s="17">
        <f t="shared" si="26"/>
        <v>-3.4615384615384617E-2</v>
      </c>
      <c r="H200" s="17">
        <f t="shared" si="25"/>
        <v>-1.7718279358204549E-3</v>
      </c>
    </row>
    <row r="201" spans="1:8" x14ac:dyDescent="0.2">
      <c r="A201" s="14"/>
      <c r="B201" s="15" t="s">
        <v>182</v>
      </c>
      <c r="C201" s="16">
        <v>284</v>
      </c>
      <c r="D201" s="16">
        <v>556</v>
      </c>
      <c r="E201" s="17">
        <f t="shared" si="23"/>
        <v>2.795550743183384E-2</v>
      </c>
      <c r="F201" s="17">
        <f t="shared" si="24"/>
        <v>3.5427551930674143E-2</v>
      </c>
      <c r="G201" s="17">
        <f t="shared" si="26"/>
        <v>0.95774647887323938</v>
      </c>
      <c r="H201" s="17">
        <f t="shared" si="25"/>
        <v>2.6774288807953534E-2</v>
      </c>
    </row>
    <row r="202" spans="1:8" x14ac:dyDescent="0.2">
      <c r="A202" s="14"/>
      <c r="B202" s="15" t="s">
        <v>183</v>
      </c>
      <c r="C202" s="16">
        <v>97</v>
      </c>
      <c r="D202" s="16">
        <v>122</v>
      </c>
      <c r="E202" s="17">
        <f t="shared" si="23"/>
        <v>9.5481838763657838E-3</v>
      </c>
      <c r="F202" s="17">
        <f t="shared" si="24"/>
        <v>7.7736714668025994E-3</v>
      </c>
      <c r="G202" s="17">
        <f t="shared" si="26"/>
        <v>0.25773195876288657</v>
      </c>
      <c r="H202" s="17">
        <f t="shared" si="25"/>
        <v>2.4608721330839647E-3</v>
      </c>
    </row>
    <row r="203" spans="1:8" x14ac:dyDescent="0.2">
      <c r="A203" s="14"/>
      <c r="B203" s="15" t="s">
        <v>184</v>
      </c>
      <c r="C203" s="16">
        <v>234</v>
      </c>
      <c r="D203" s="16">
        <v>580</v>
      </c>
      <c r="E203" s="17">
        <f t="shared" si="23"/>
        <v>2.303376316566591E-2</v>
      </c>
      <c r="F203" s="17">
        <f t="shared" si="24"/>
        <v>3.6956798776602524E-2</v>
      </c>
      <c r="G203" s="17">
        <f t="shared" si="26"/>
        <v>1.4786324786324787</v>
      </c>
      <c r="H203" s="17">
        <f t="shared" si="25"/>
        <v>3.4058470321882077E-2</v>
      </c>
    </row>
    <row r="204" spans="1:8" x14ac:dyDescent="0.2">
      <c r="A204" s="14"/>
      <c r="B204" s="15" t="s">
        <v>185</v>
      </c>
      <c r="C204" s="16">
        <v>56</v>
      </c>
      <c r="D204" s="16">
        <v>84</v>
      </c>
      <c r="E204" s="17">
        <f t="shared" si="23"/>
        <v>5.5123535781080816E-3</v>
      </c>
      <c r="F204" s="17">
        <f t="shared" si="24"/>
        <v>5.3523639607493305E-3</v>
      </c>
      <c r="G204" s="17">
        <f t="shared" si="26"/>
        <v>0.5</v>
      </c>
      <c r="H204" s="17">
        <f t="shared" si="25"/>
        <v>2.7561767890540408E-3</v>
      </c>
    </row>
    <row r="205" spans="1:8" x14ac:dyDescent="0.2">
      <c r="A205" s="14"/>
      <c r="B205" s="15" t="s">
        <v>186</v>
      </c>
      <c r="C205" s="16">
        <v>31</v>
      </c>
      <c r="D205" s="16">
        <v>50</v>
      </c>
      <c r="E205" s="17">
        <f t="shared" ref="E205:E236" si="27">+IF(C205=0,"",C205/C$173)</f>
        <v>3.0514814450241165E-3</v>
      </c>
      <c r="F205" s="17">
        <f t="shared" ref="F205:F236" si="28">+IF(D205=0,"",D205/D$173)</f>
        <v>3.1859309290174589E-3</v>
      </c>
      <c r="G205" s="17">
        <f t="shared" si="26"/>
        <v>0.61290322580645162</v>
      </c>
      <c r="H205" s="17">
        <f t="shared" ref="H205:H236" si="29">+IF(OR(AND(E205=""),(G205="")),"",E205*G205)</f>
        <v>1.8702628211438135E-3</v>
      </c>
    </row>
    <row r="206" spans="1:8" x14ac:dyDescent="0.2">
      <c r="A206" s="14"/>
      <c r="B206" s="15" t="s">
        <v>187</v>
      </c>
      <c r="C206" s="16">
        <v>12</v>
      </c>
      <c r="D206" s="16">
        <v>32</v>
      </c>
      <c r="E206" s="17">
        <f t="shared" si="27"/>
        <v>1.1812186238803033E-3</v>
      </c>
      <c r="F206" s="17">
        <f t="shared" si="28"/>
        <v>2.0389957945711737E-3</v>
      </c>
      <c r="G206" s="17">
        <f t="shared" ref="G206:G237" si="30">+IF(AND(C206=0,D206=0)," ",IF(C206=0,1,IF(D206=0,-1,(D206-C206)/C206)))</f>
        <v>1.6666666666666667</v>
      </c>
      <c r="H206" s="17">
        <f t="shared" si="29"/>
        <v>1.9686977064671722E-3</v>
      </c>
    </row>
    <row r="207" spans="1:8" x14ac:dyDescent="0.2">
      <c r="A207" s="14"/>
      <c r="B207" s="15" t="s">
        <v>188</v>
      </c>
      <c r="C207" s="16">
        <v>0</v>
      </c>
      <c r="D207" s="16">
        <v>7</v>
      </c>
      <c r="E207" s="17" t="str">
        <f t="shared" si="27"/>
        <v/>
      </c>
      <c r="F207" s="17">
        <f t="shared" si="28"/>
        <v>4.4603033006244426E-4</v>
      </c>
      <c r="G207" s="17">
        <f t="shared" si="30"/>
        <v>1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59</v>
      </c>
      <c r="D208" s="16">
        <v>67</v>
      </c>
      <c r="E208" s="17">
        <f t="shared" si="27"/>
        <v>5.8076582340781573E-3</v>
      </c>
      <c r="F208" s="17">
        <f t="shared" si="28"/>
        <v>4.2691474448833949E-3</v>
      </c>
      <c r="G208" s="17">
        <f t="shared" si="30"/>
        <v>0.13559322033898305</v>
      </c>
      <c r="H208" s="17">
        <f t="shared" si="29"/>
        <v>7.8747908258686877E-4</v>
      </c>
    </row>
    <row r="209" spans="1:8" x14ac:dyDescent="0.2">
      <c r="A209" s="14"/>
      <c r="B209" s="15" t="s">
        <v>190</v>
      </c>
      <c r="C209" s="16">
        <v>261</v>
      </c>
      <c r="D209" s="16">
        <v>474</v>
      </c>
      <c r="E209" s="17">
        <f t="shared" si="27"/>
        <v>2.5691505069396593E-2</v>
      </c>
      <c r="F209" s="17">
        <f t="shared" si="28"/>
        <v>3.0202625207085509E-2</v>
      </c>
      <c r="G209" s="17">
        <f t="shared" si="30"/>
        <v>0.81609195402298851</v>
      </c>
      <c r="H209" s="17">
        <f t="shared" si="29"/>
        <v>2.0966630573875381E-2</v>
      </c>
    </row>
    <row r="210" spans="1:8" x14ac:dyDescent="0.2">
      <c r="A210" s="14"/>
      <c r="B210" s="15" t="s">
        <v>191</v>
      </c>
      <c r="C210" s="16">
        <v>42</v>
      </c>
      <c r="D210" s="16">
        <v>51</v>
      </c>
      <c r="E210" s="17">
        <f t="shared" si="27"/>
        <v>4.1342651835810608E-3</v>
      </c>
      <c r="F210" s="17">
        <f t="shared" si="28"/>
        <v>3.2496495475978081E-3</v>
      </c>
      <c r="G210" s="17">
        <f t="shared" si="30"/>
        <v>0.21428571428571427</v>
      </c>
      <c r="H210" s="17">
        <f t="shared" si="29"/>
        <v>8.8591396791022723E-4</v>
      </c>
    </row>
    <row r="211" spans="1:8" x14ac:dyDescent="0.2">
      <c r="A211" s="14"/>
      <c r="B211" s="15" t="s">
        <v>192</v>
      </c>
      <c r="C211" s="16">
        <v>3</v>
      </c>
      <c r="D211" s="16">
        <v>5</v>
      </c>
      <c r="E211" s="17">
        <f t="shared" si="27"/>
        <v>2.9530465597007581E-4</v>
      </c>
      <c r="F211" s="17">
        <f t="shared" si="28"/>
        <v>3.1859309290174591E-4</v>
      </c>
      <c r="G211" s="17">
        <f t="shared" si="30"/>
        <v>0.66666666666666663</v>
      </c>
      <c r="H211" s="17">
        <f t="shared" si="29"/>
        <v>1.9686977064671719E-4</v>
      </c>
    </row>
    <row r="212" spans="1:8" x14ac:dyDescent="0.2">
      <c r="A212" s="14"/>
      <c r="B212" s="15" t="s">
        <v>193</v>
      </c>
      <c r="C212" s="16">
        <v>2</v>
      </c>
      <c r="D212" s="16">
        <v>2</v>
      </c>
      <c r="E212" s="17">
        <f t="shared" si="27"/>
        <v>1.9686977064671719E-4</v>
      </c>
      <c r="F212" s="17">
        <f t="shared" si="28"/>
        <v>1.2743723716069835E-4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194</v>
      </c>
      <c r="C213" s="16">
        <v>420</v>
      </c>
      <c r="D213" s="16">
        <v>413</v>
      </c>
      <c r="E213" s="17">
        <f t="shared" si="27"/>
        <v>4.1342651835810609E-2</v>
      </c>
      <c r="F213" s="17">
        <f t="shared" si="28"/>
        <v>2.6315789473684209E-2</v>
      </c>
      <c r="G213" s="17">
        <f t="shared" si="30"/>
        <v>-1.6666666666666666E-2</v>
      </c>
      <c r="H213" s="17">
        <f t="shared" si="29"/>
        <v>-6.890441972635102E-4</v>
      </c>
    </row>
    <row r="214" spans="1:8" x14ac:dyDescent="0.2">
      <c r="A214" s="14"/>
      <c r="B214" s="15" t="s">
        <v>195</v>
      </c>
      <c r="C214" s="16">
        <v>7</v>
      </c>
      <c r="D214" s="16">
        <v>22</v>
      </c>
      <c r="E214" s="17">
        <f t="shared" si="27"/>
        <v>6.890441972635102E-4</v>
      </c>
      <c r="F214" s="17">
        <f t="shared" si="28"/>
        <v>1.4018096087676818E-3</v>
      </c>
      <c r="G214" s="17">
        <f t="shared" si="30"/>
        <v>2.1428571428571428</v>
      </c>
      <c r="H214" s="17">
        <f t="shared" si="29"/>
        <v>1.476523279850379E-3</v>
      </c>
    </row>
    <row r="215" spans="1:8" ht="25.5" x14ac:dyDescent="0.2">
      <c r="A215" s="14"/>
      <c r="B215" s="15" t="s">
        <v>196</v>
      </c>
      <c r="C215" s="16">
        <v>3</v>
      </c>
      <c r="D215" s="16">
        <v>6</v>
      </c>
      <c r="E215" s="17">
        <f t="shared" si="27"/>
        <v>2.9530465597007581E-4</v>
      </c>
      <c r="F215" s="17">
        <f t="shared" si="28"/>
        <v>3.8231171148209506E-4</v>
      </c>
      <c r="G215" s="17">
        <f t="shared" si="30"/>
        <v>1</v>
      </c>
      <c r="H215" s="17">
        <f t="shared" si="29"/>
        <v>2.9530465597007581E-4</v>
      </c>
    </row>
    <row r="216" spans="1:8" ht="25.5" x14ac:dyDescent="0.2">
      <c r="A216" s="14"/>
      <c r="B216" s="15" t="s">
        <v>197</v>
      </c>
      <c r="C216" s="16">
        <v>27</v>
      </c>
      <c r="D216" s="16">
        <v>27</v>
      </c>
      <c r="E216" s="17">
        <f t="shared" si="27"/>
        <v>2.6577419037306822E-3</v>
      </c>
      <c r="F216" s="17">
        <f t="shared" si="28"/>
        <v>1.7204027016694279E-3</v>
      </c>
      <c r="G216" s="17">
        <f t="shared" si="30"/>
        <v>0</v>
      </c>
      <c r="H216" s="17">
        <f t="shared" si="29"/>
        <v>0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139</v>
      </c>
      <c r="E218" s="17" t="str">
        <f t="shared" si="27"/>
        <v/>
      </c>
      <c r="F218" s="17">
        <f t="shared" si="28"/>
        <v>8.8568879826685359E-3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3</v>
      </c>
      <c r="D219" s="16">
        <v>20</v>
      </c>
      <c r="E219" s="17">
        <f t="shared" si="27"/>
        <v>2.9530465597007581E-4</v>
      </c>
      <c r="F219" s="17">
        <f t="shared" si="28"/>
        <v>1.2743723716069836E-3</v>
      </c>
      <c r="G219" s="17">
        <f t="shared" si="30"/>
        <v>5.666666666666667</v>
      </c>
      <c r="H219" s="17">
        <f t="shared" si="29"/>
        <v>1.6733930504970963E-3</v>
      </c>
    </row>
    <row r="220" spans="1:8" x14ac:dyDescent="0.2">
      <c r="A220" s="14"/>
      <c r="B220" s="15" t="s">
        <v>201</v>
      </c>
      <c r="C220" s="16">
        <v>0</v>
      </c>
      <c r="D220" s="16">
        <v>5</v>
      </c>
      <c r="E220" s="17" t="str">
        <f t="shared" si="27"/>
        <v/>
      </c>
      <c r="F220" s="17">
        <f t="shared" si="28"/>
        <v>3.1859309290174591E-4</v>
      </c>
      <c r="G220" s="17">
        <f t="shared" si="30"/>
        <v>1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1</v>
      </c>
      <c r="D222" s="16">
        <v>0</v>
      </c>
      <c r="E222" s="17">
        <f t="shared" si="27"/>
        <v>9.8434885323358596E-5</v>
      </c>
      <c r="F222" s="17" t="str">
        <f t="shared" si="28"/>
        <v/>
      </c>
      <c r="G222" s="17">
        <f t="shared" si="30"/>
        <v>-1</v>
      </c>
      <c r="H222" s="17">
        <f t="shared" si="29"/>
        <v>-9.8434885323358596E-5</v>
      </c>
    </row>
    <row r="223" spans="1:8" x14ac:dyDescent="0.2">
      <c r="A223" s="14"/>
      <c r="B223" s="15" t="s">
        <v>204</v>
      </c>
      <c r="C223" s="16">
        <v>2</v>
      </c>
      <c r="D223" s="16">
        <v>1</v>
      </c>
      <c r="E223" s="17">
        <f t="shared" si="27"/>
        <v>1.9686977064671719E-4</v>
      </c>
      <c r="F223" s="17">
        <f t="shared" si="28"/>
        <v>6.3718618580349177E-5</v>
      </c>
      <c r="G223" s="17">
        <f t="shared" si="30"/>
        <v>-0.5</v>
      </c>
      <c r="H223" s="17">
        <f t="shared" si="29"/>
        <v>-9.8434885323358596E-5</v>
      </c>
    </row>
    <row r="224" spans="1:8" x14ac:dyDescent="0.2">
      <c r="A224" s="14"/>
      <c r="B224" s="15" t="s">
        <v>205</v>
      </c>
      <c r="C224" s="16">
        <v>2</v>
      </c>
      <c r="D224" s="16">
        <v>1</v>
      </c>
      <c r="E224" s="17">
        <f t="shared" si="27"/>
        <v>1.9686977064671719E-4</v>
      </c>
      <c r="F224" s="17">
        <f t="shared" si="28"/>
        <v>6.3718618580349177E-5</v>
      </c>
      <c r="G224" s="17">
        <f t="shared" si="30"/>
        <v>-0.5</v>
      </c>
      <c r="H224" s="17">
        <f t="shared" si="29"/>
        <v>-9.8434885323358596E-5</v>
      </c>
    </row>
    <row r="225" spans="1:8" x14ac:dyDescent="0.2">
      <c r="A225" s="14"/>
      <c r="B225" s="15" t="s">
        <v>206</v>
      </c>
      <c r="C225" s="16">
        <v>755</v>
      </c>
      <c r="D225" s="16">
        <v>1691</v>
      </c>
      <c r="E225" s="17">
        <f t="shared" si="27"/>
        <v>7.4318338419135738E-2</v>
      </c>
      <c r="F225" s="17">
        <f t="shared" si="28"/>
        <v>0.10774818401937046</v>
      </c>
      <c r="G225" s="17">
        <f t="shared" si="30"/>
        <v>1.2397350993377483</v>
      </c>
      <c r="H225" s="17">
        <f t="shared" si="29"/>
        <v>9.2135052662663641E-2</v>
      </c>
    </row>
    <row r="226" spans="1:8" x14ac:dyDescent="0.2">
      <c r="A226" s="14"/>
      <c r="B226" s="15" t="s">
        <v>207</v>
      </c>
      <c r="C226" s="16">
        <v>2</v>
      </c>
      <c r="D226" s="16">
        <v>11</v>
      </c>
      <c r="E226" s="17">
        <f t="shared" si="27"/>
        <v>1.9686977064671719E-4</v>
      </c>
      <c r="F226" s="17">
        <f t="shared" si="28"/>
        <v>7.0090480438384092E-4</v>
      </c>
      <c r="G226" s="17">
        <f t="shared" si="30"/>
        <v>4.5</v>
      </c>
      <c r="H226" s="17">
        <f t="shared" si="29"/>
        <v>8.8591396791022734E-4</v>
      </c>
    </row>
    <row r="227" spans="1:8" x14ac:dyDescent="0.2">
      <c r="A227" s="14"/>
      <c r="B227" s="15" t="s">
        <v>208</v>
      </c>
      <c r="C227" s="16">
        <v>5</v>
      </c>
      <c r="D227" s="16">
        <v>11</v>
      </c>
      <c r="E227" s="17">
        <f t="shared" si="27"/>
        <v>4.9217442661679295E-4</v>
      </c>
      <c r="F227" s="17">
        <f t="shared" si="28"/>
        <v>7.0090480438384092E-4</v>
      </c>
      <c r="G227" s="17">
        <f t="shared" si="30"/>
        <v>1.2</v>
      </c>
      <c r="H227" s="17">
        <f t="shared" si="29"/>
        <v>5.9060931194015152E-4</v>
      </c>
    </row>
    <row r="228" spans="1:8" x14ac:dyDescent="0.2">
      <c r="A228" s="14"/>
      <c r="B228" s="15" t="s">
        <v>209</v>
      </c>
      <c r="C228" s="16">
        <v>10</v>
      </c>
      <c r="D228" s="16">
        <v>49</v>
      </c>
      <c r="E228" s="17">
        <f t="shared" si="27"/>
        <v>9.8434885323358591E-4</v>
      </c>
      <c r="F228" s="17">
        <f t="shared" si="28"/>
        <v>3.1222123104371097E-3</v>
      </c>
      <c r="G228" s="17">
        <f t="shared" si="30"/>
        <v>3.9</v>
      </c>
      <c r="H228" s="17">
        <f t="shared" si="29"/>
        <v>3.8389605276109851E-3</v>
      </c>
    </row>
    <row r="229" spans="1:8" x14ac:dyDescent="0.2">
      <c r="A229" s="14"/>
      <c r="B229" s="15" t="s">
        <v>210</v>
      </c>
      <c r="C229" s="16">
        <v>0</v>
      </c>
      <c r="D229" s="16">
        <v>1</v>
      </c>
      <c r="E229" s="17" t="str">
        <f t="shared" si="27"/>
        <v/>
      </c>
      <c r="F229" s="17">
        <f t="shared" si="28"/>
        <v>6.3718618580349177E-5</v>
      </c>
      <c r="G229" s="17">
        <f t="shared" si="30"/>
        <v>1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3</v>
      </c>
      <c r="D230" s="16">
        <v>5</v>
      </c>
      <c r="E230" s="17">
        <f t="shared" si="27"/>
        <v>2.9530465597007581E-4</v>
      </c>
      <c r="F230" s="17">
        <f t="shared" si="28"/>
        <v>3.1859309290174591E-4</v>
      </c>
      <c r="G230" s="17">
        <f t="shared" si="30"/>
        <v>0.66666666666666663</v>
      </c>
      <c r="H230" s="17">
        <f t="shared" si="29"/>
        <v>1.9686977064671719E-4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83</v>
      </c>
      <c r="E232" s="17" t="str">
        <f t="shared" si="27"/>
        <v/>
      </c>
      <c r="F232" s="17">
        <f t="shared" si="28"/>
        <v>5.2886453421689822E-3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11</v>
      </c>
      <c r="D233" s="16">
        <v>14</v>
      </c>
      <c r="E233" s="17">
        <f t="shared" si="27"/>
        <v>1.0827837385569445E-3</v>
      </c>
      <c r="F233" s="17">
        <f t="shared" si="28"/>
        <v>8.9206066012488853E-4</v>
      </c>
      <c r="G233" s="17">
        <f t="shared" si="30"/>
        <v>0.27272727272727271</v>
      </c>
      <c r="H233" s="17">
        <f t="shared" si="29"/>
        <v>2.9530465597007576E-4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2</v>
      </c>
      <c r="D235" s="16">
        <v>2</v>
      </c>
      <c r="E235" s="17">
        <f t="shared" si="27"/>
        <v>1.9686977064671719E-4</v>
      </c>
      <c r="F235" s="17">
        <f t="shared" si="28"/>
        <v>1.2743723716069835E-4</v>
      </c>
      <c r="G235" s="17">
        <f t="shared" si="30"/>
        <v>0</v>
      </c>
      <c r="H235" s="17">
        <f t="shared" si="29"/>
        <v>0</v>
      </c>
    </row>
    <row r="236" spans="1:8" ht="25.5" x14ac:dyDescent="0.2">
      <c r="A236" s="14"/>
      <c r="B236" s="15" t="s">
        <v>217</v>
      </c>
      <c r="C236" s="16">
        <v>29</v>
      </c>
      <c r="D236" s="16">
        <v>16</v>
      </c>
      <c r="E236" s="17">
        <f t="shared" si="27"/>
        <v>2.8546116743773994E-3</v>
      </c>
      <c r="F236" s="17">
        <f t="shared" si="28"/>
        <v>1.0194978972855868E-3</v>
      </c>
      <c r="G236" s="17">
        <f t="shared" si="30"/>
        <v>-0.44827586206896552</v>
      </c>
      <c r="H236" s="17">
        <f t="shared" si="29"/>
        <v>-1.2796535092036618E-3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82</v>
      </c>
      <c r="D238" s="16">
        <v>152</v>
      </c>
      <c r="E238" s="17">
        <f t="shared" si="31"/>
        <v>8.0716605965154044E-3</v>
      </c>
      <c r="F238" s="17">
        <f t="shared" si="32"/>
        <v>9.6852300242130755E-3</v>
      </c>
      <c r="G238" s="17">
        <f t="shared" ref="G238:G269" si="34">+IF(AND(C238=0,D238=0)," ",IF(C238=0,1,IF(D238=0,-1,(D238-C238)/C238)))</f>
        <v>0.85365853658536583</v>
      </c>
      <c r="H238" s="17">
        <f t="shared" si="33"/>
        <v>6.8904419726351016E-3</v>
      </c>
    </row>
    <row r="239" spans="1:8" x14ac:dyDescent="0.2">
      <c r="A239" s="14"/>
      <c r="B239" s="15" t="s">
        <v>220</v>
      </c>
      <c r="C239" s="16">
        <v>12</v>
      </c>
      <c r="D239" s="16">
        <v>3</v>
      </c>
      <c r="E239" s="17">
        <f t="shared" si="31"/>
        <v>1.1812186238803033E-3</v>
      </c>
      <c r="F239" s="17">
        <f t="shared" si="32"/>
        <v>1.9115585574104753E-4</v>
      </c>
      <c r="G239" s="17">
        <f t="shared" si="34"/>
        <v>-0.75</v>
      </c>
      <c r="H239" s="17">
        <f t="shared" si="33"/>
        <v>-8.8591396791022744E-4</v>
      </c>
    </row>
    <row r="240" spans="1:8" ht="25.5" x14ac:dyDescent="0.2">
      <c r="A240" s="14"/>
      <c r="B240" s="15" t="s">
        <v>221</v>
      </c>
      <c r="C240" s="16">
        <v>8</v>
      </c>
      <c r="D240" s="16">
        <v>7</v>
      </c>
      <c r="E240" s="17">
        <f t="shared" si="31"/>
        <v>7.8747908258686877E-4</v>
      </c>
      <c r="F240" s="17">
        <f t="shared" si="32"/>
        <v>4.4603033006244426E-4</v>
      </c>
      <c r="G240" s="17">
        <f t="shared" si="34"/>
        <v>-0.125</v>
      </c>
      <c r="H240" s="17">
        <f t="shared" si="33"/>
        <v>-9.8434885323358596E-5</v>
      </c>
    </row>
    <row r="241" spans="1:8" x14ac:dyDescent="0.2">
      <c r="A241" s="14"/>
      <c r="B241" s="15" t="s">
        <v>222</v>
      </c>
      <c r="C241" s="16">
        <v>39</v>
      </c>
      <c r="D241" s="16">
        <v>95</v>
      </c>
      <c r="E241" s="17">
        <f t="shared" si="31"/>
        <v>3.8389605276109855E-3</v>
      </c>
      <c r="F241" s="17">
        <f t="shared" si="32"/>
        <v>6.0532687651331718E-3</v>
      </c>
      <c r="G241" s="17">
        <f t="shared" si="34"/>
        <v>1.4358974358974359</v>
      </c>
      <c r="H241" s="17">
        <f t="shared" si="33"/>
        <v>5.5123535781080816E-3</v>
      </c>
    </row>
    <row r="242" spans="1:8" x14ac:dyDescent="0.2">
      <c r="A242" s="14"/>
      <c r="B242" s="15" t="s">
        <v>223</v>
      </c>
      <c r="C242" s="16">
        <v>2</v>
      </c>
      <c r="D242" s="16">
        <v>0</v>
      </c>
      <c r="E242" s="17">
        <f t="shared" si="31"/>
        <v>1.9686977064671719E-4</v>
      </c>
      <c r="F242" s="17" t="str">
        <f t="shared" si="32"/>
        <v/>
      </c>
      <c r="G242" s="17">
        <f t="shared" si="34"/>
        <v>-1</v>
      </c>
      <c r="H242" s="17">
        <f t="shared" si="33"/>
        <v>-1.9686977064671719E-4</v>
      </c>
    </row>
    <row r="243" spans="1:8" x14ac:dyDescent="0.2">
      <c r="A243" s="14"/>
      <c r="B243" s="15" t="s">
        <v>224</v>
      </c>
      <c r="C243" s="16">
        <v>20</v>
      </c>
      <c r="D243" s="16">
        <v>54</v>
      </c>
      <c r="E243" s="17">
        <f t="shared" si="31"/>
        <v>1.9686977064671718E-3</v>
      </c>
      <c r="F243" s="17">
        <f t="shared" si="32"/>
        <v>3.4408054033388557E-3</v>
      </c>
      <c r="G243" s="17">
        <f t="shared" si="34"/>
        <v>1.7</v>
      </c>
      <c r="H243" s="17">
        <f t="shared" si="33"/>
        <v>3.3467861009941918E-3</v>
      </c>
    </row>
    <row r="244" spans="1:8" x14ac:dyDescent="0.2">
      <c r="A244" s="14"/>
      <c r="B244" s="15" t="s">
        <v>225</v>
      </c>
      <c r="C244" s="16">
        <v>45</v>
      </c>
      <c r="D244" s="16">
        <v>86</v>
      </c>
      <c r="E244" s="17">
        <f t="shared" si="31"/>
        <v>4.4295698395511373E-3</v>
      </c>
      <c r="F244" s="17">
        <f t="shared" si="32"/>
        <v>5.4798011979100289E-3</v>
      </c>
      <c r="G244" s="17">
        <f t="shared" si="34"/>
        <v>0.91111111111111109</v>
      </c>
      <c r="H244" s="17">
        <f t="shared" si="33"/>
        <v>4.0358302982577031E-3</v>
      </c>
    </row>
    <row r="245" spans="1:8" ht="25.5" x14ac:dyDescent="0.2">
      <c r="A245" s="14"/>
      <c r="B245" s="15" t="s">
        <v>226</v>
      </c>
      <c r="C245" s="16">
        <v>8</v>
      </c>
      <c r="D245" s="16">
        <v>4</v>
      </c>
      <c r="E245" s="17">
        <f t="shared" si="31"/>
        <v>7.8747908258686877E-4</v>
      </c>
      <c r="F245" s="17">
        <f t="shared" si="32"/>
        <v>2.5487447432139671E-4</v>
      </c>
      <c r="G245" s="17">
        <f t="shared" si="34"/>
        <v>-0.5</v>
      </c>
      <c r="H245" s="17">
        <f t="shared" si="33"/>
        <v>-3.9373954129343438E-4</v>
      </c>
    </row>
    <row r="246" spans="1:8" x14ac:dyDescent="0.2">
      <c r="A246" s="14"/>
      <c r="B246" s="15" t="s">
        <v>227</v>
      </c>
      <c r="C246" s="16">
        <v>29</v>
      </c>
      <c r="D246" s="16">
        <v>27</v>
      </c>
      <c r="E246" s="17">
        <f t="shared" si="31"/>
        <v>2.8546116743773994E-3</v>
      </c>
      <c r="F246" s="17">
        <f t="shared" si="32"/>
        <v>1.7204027016694279E-3</v>
      </c>
      <c r="G246" s="17">
        <f t="shared" si="34"/>
        <v>-6.8965517241379309E-2</v>
      </c>
      <c r="H246" s="17">
        <f t="shared" si="33"/>
        <v>-1.9686977064671719E-4</v>
      </c>
    </row>
    <row r="247" spans="1:8" ht="25.5" x14ac:dyDescent="0.2">
      <c r="A247" s="14"/>
      <c r="B247" s="15" t="s">
        <v>228</v>
      </c>
      <c r="C247" s="16">
        <v>10</v>
      </c>
      <c r="D247" s="16">
        <v>4</v>
      </c>
      <c r="E247" s="17">
        <f t="shared" si="31"/>
        <v>9.8434885323358591E-4</v>
      </c>
      <c r="F247" s="17">
        <f t="shared" si="32"/>
        <v>2.5487447432139671E-4</v>
      </c>
      <c r="G247" s="17">
        <f t="shared" si="34"/>
        <v>-0.6</v>
      </c>
      <c r="H247" s="17">
        <f t="shared" si="33"/>
        <v>-5.9060931194015152E-4</v>
      </c>
    </row>
    <row r="248" spans="1:8" x14ac:dyDescent="0.2">
      <c r="A248" s="14"/>
      <c r="B248" s="15" t="s">
        <v>229</v>
      </c>
      <c r="C248" s="16">
        <v>26</v>
      </c>
      <c r="D248" s="16">
        <v>34</v>
      </c>
      <c r="E248" s="17">
        <f t="shared" si="31"/>
        <v>2.5593070184073237E-3</v>
      </c>
      <c r="F248" s="17">
        <f t="shared" si="32"/>
        <v>2.1664330317318721E-3</v>
      </c>
      <c r="G248" s="17">
        <f t="shared" si="34"/>
        <v>0.30769230769230771</v>
      </c>
      <c r="H248" s="17">
        <f t="shared" si="33"/>
        <v>7.8747908258686888E-4</v>
      </c>
    </row>
    <row r="249" spans="1:8" x14ac:dyDescent="0.2">
      <c r="A249" s="14"/>
      <c r="B249" s="15" t="s">
        <v>230</v>
      </c>
      <c r="C249" s="16">
        <v>17</v>
      </c>
      <c r="D249" s="16">
        <v>31</v>
      </c>
      <c r="E249" s="17">
        <f t="shared" si="31"/>
        <v>1.6733930504970961E-3</v>
      </c>
      <c r="F249" s="17">
        <f t="shared" si="32"/>
        <v>1.9752771759908245E-3</v>
      </c>
      <c r="G249" s="17">
        <f t="shared" si="34"/>
        <v>0.82352941176470584</v>
      </c>
      <c r="H249" s="17">
        <f t="shared" si="33"/>
        <v>1.3780883945270202E-3</v>
      </c>
    </row>
    <row r="250" spans="1:8" x14ac:dyDescent="0.2">
      <c r="A250" s="14"/>
      <c r="B250" s="15" t="s">
        <v>231</v>
      </c>
      <c r="C250" s="16">
        <v>88</v>
      </c>
      <c r="D250" s="16">
        <v>37</v>
      </c>
      <c r="E250" s="17">
        <f t="shared" si="31"/>
        <v>8.6622699084555558E-3</v>
      </c>
      <c r="F250" s="17">
        <f t="shared" si="32"/>
        <v>2.3575888874729197E-3</v>
      </c>
      <c r="G250" s="17">
        <f t="shared" si="34"/>
        <v>-0.57954545454545459</v>
      </c>
      <c r="H250" s="17">
        <f t="shared" si="33"/>
        <v>-5.0201791514912887E-3</v>
      </c>
    </row>
    <row r="251" spans="1:8" x14ac:dyDescent="0.2">
      <c r="A251" s="14"/>
      <c r="B251" s="15" t="s">
        <v>232</v>
      </c>
      <c r="C251" s="16">
        <v>1</v>
      </c>
      <c r="D251" s="16">
        <v>0</v>
      </c>
      <c r="E251" s="17">
        <f t="shared" si="31"/>
        <v>9.8434885323358596E-5</v>
      </c>
      <c r="F251" s="17" t="str">
        <f t="shared" si="32"/>
        <v/>
      </c>
      <c r="G251" s="17">
        <f t="shared" si="34"/>
        <v>-1</v>
      </c>
      <c r="H251" s="17">
        <f t="shared" si="33"/>
        <v>-9.8434885323358596E-5</v>
      </c>
    </row>
    <row r="252" spans="1:8" ht="25.5" x14ac:dyDescent="0.2">
      <c r="A252" s="14"/>
      <c r="B252" s="15" t="s">
        <v>233</v>
      </c>
      <c r="C252" s="16">
        <v>0</v>
      </c>
      <c r="D252" s="16">
        <v>1</v>
      </c>
      <c r="E252" s="17" t="str">
        <f t="shared" si="31"/>
        <v/>
      </c>
      <c r="F252" s="17">
        <f t="shared" si="32"/>
        <v>6.3718618580349177E-5</v>
      </c>
      <c r="G252" s="17">
        <f t="shared" si="34"/>
        <v>1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10</v>
      </c>
      <c r="D253" s="16">
        <v>15</v>
      </c>
      <c r="E253" s="17">
        <f t="shared" si="31"/>
        <v>9.8434885323358591E-4</v>
      </c>
      <c r="F253" s="17">
        <f t="shared" si="32"/>
        <v>9.5577927870523762E-4</v>
      </c>
      <c r="G253" s="17">
        <f t="shared" si="34"/>
        <v>0.5</v>
      </c>
      <c r="H253" s="17">
        <f t="shared" si="33"/>
        <v>4.9217442661679295E-4</v>
      </c>
    </row>
    <row r="254" spans="1:8" x14ac:dyDescent="0.2">
      <c r="A254" s="14"/>
      <c r="B254" s="15" t="s">
        <v>235</v>
      </c>
      <c r="C254" s="16">
        <v>1</v>
      </c>
      <c r="D254" s="16">
        <v>12</v>
      </c>
      <c r="E254" s="17">
        <f t="shared" si="31"/>
        <v>9.8434885323358596E-5</v>
      </c>
      <c r="F254" s="17">
        <f t="shared" si="32"/>
        <v>7.6462342296419012E-4</v>
      </c>
      <c r="G254" s="17">
        <f t="shared" si="34"/>
        <v>11</v>
      </c>
      <c r="H254" s="17">
        <f t="shared" si="33"/>
        <v>1.0827837385569445E-3</v>
      </c>
    </row>
    <row r="255" spans="1:8" ht="25.5" x14ac:dyDescent="0.2">
      <c r="A255" s="14"/>
      <c r="B255" s="15" t="s">
        <v>236</v>
      </c>
      <c r="C255" s="16">
        <v>13</v>
      </c>
      <c r="D255" s="16">
        <v>6</v>
      </c>
      <c r="E255" s="17">
        <f t="shared" si="31"/>
        <v>1.2796535092036618E-3</v>
      </c>
      <c r="F255" s="17">
        <f t="shared" si="32"/>
        <v>3.8231171148209506E-4</v>
      </c>
      <c r="G255" s="17">
        <f t="shared" si="34"/>
        <v>-0.53846153846153844</v>
      </c>
      <c r="H255" s="17">
        <f t="shared" si="33"/>
        <v>-6.890441972635102E-4</v>
      </c>
    </row>
    <row r="256" spans="1:8" x14ac:dyDescent="0.2">
      <c r="A256" s="14"/>
      <c r="B256" s="15" t="s">
        <v>237</v>
      </c>
      <c r="C256" s="16">
        <v>3</v>
      </c>
      <c r="D256" s="16">
        <v>7</v>
      </c>
      <c r="E256" s="17">
        <f t="shared" si="31"/>
        <v>2.9530465597007581E-4</v>
      </c>
      <c r="F256" s="17">
        <f t="shared" si="32"/>
        <v>4.4603033006244426E-4</v>
      </c>
      <c r="G256" s="17">
        <f t="shared" si="34"/>
        <v>1.3333333333333333</v>
      </c>
      <c r="H256" s="17">
        <f t="shared" si="33"/>
        <v>3.9373954129343438E-4</v>
      </c>
    </row>
    <row r="257" spans="1:8" s="28" customFormat="1" x14ac:dyDescent="0.2">
      <c r="A257" s="24"/>
      <c r="B257" s="25" t="s">
        <v>640</v>
      </c>
      <c r="C257" s="26">
        <v>1</v>
      </c>
      <c r="D257" s="26">
        <v>0</v>
      </c>
      <c r="E257" s="27">
        <f t="shared" si="31"/>
        <v>9.8434885323358596E-5</v>
      </c>
      <c r="F257" s="27" t="str">
        <f t="shared" si="32"/>
        <v/>
      </c>
      <c r="G257" s="27">
        <f t="shared" si="34"/>
        <v>-1</v>
      </c>
      <c r="H257" s="27">
        <f t="shared" si="33"/>
        <v>-9.8434885323358596E-5</v>
      </c>
    </row>
    <row r="258" spans="1:8" x14ac:dyDescent="0.2">
      <c r="A258" s="14"/>
      <c r="B258" s="15" t="s">
        <v>238</v>
      </c>
      <c r="C258" s="16">
        <v>94</v>
      </c>
      <c r="D258" s="16">
        <v>115</v>
      </c>
      <c r="E258" s="17">
        <f t="shared" si="31"/>
        <v>9.2528792203957089E-3</v>
      </c>
      <c r="F258" s="17">
        <f t="shared" si="32"/>
        <v>7.3276411367401558E-3</v>
      </c>
      <c r="G258" s="17">
        <f t="shared" si="34"/>
        <v>0.22340425531914893</v>
      </c>
      <c r="H258" s="17">
        <f t="shared" si="33"/>
        <v>2.0671325917905308E-3</v>
      </c>
    </row>
    <row r="259" spans="1:8" ht="25.5" x14ac:dyDescent="0.2">
      <c r="A259" s="14"/>
      <c r="B259" s="15" t="s">
        <v>239</v>
      </c>
      <c r="C259" s="16">
        <v>110</v>
      </c>
      <c r="D259" s="16">
        <v>156</v>
      </c>
      <c r="E259" s="17">
        <f t="shared" si="31"/>
        <v>1.0827837385569446E-2</v>
      </c>
      <c r="F259" s="17">
        <f t="shared" si="32"/>
        <v>9.9401044985344723E-3</v>
      </c>
      <c r="G259" s="17">
        <f t="shared" si="34"/>
        <v>0.41818181818181815</v>
      </c>
      <c r="H259" s="17">
        <f t="shared" si="33"/>
        <v>4.528004724874495E-3</v>
      </c>
    </row>
    <row r="260" spans="1:8" x14ac:dyDescent="0.2">
      <c r="A260" s="14"/>
      <c r="B260" s="15" t="s">
        <v>240</v>
      </c>
      <c r="C260" s="16">
        <v>197</v>
      </c>
      <c r="D260" s="16">
        <v>89</v>
      </c>
      <c r="E260" s="17">
        <f t="shared" si="31"/>
        <v>1.9391672408701644E-2</v>
      </c>
      <c r="F260" s="17">
        <f t="shared" si="32"/>
        <v>5.6709570536510765E-3</v>
      </c>
      <c r="G260" s="17">
        <f t="shared" si="34"/>
        <v>-0.54822335025380708</v>
      </c>
      <c r="H260" s="17">
        <f t="shared" si="33"/>
        <v>-1.0630967614922729E-2</v>
      </c>
    </row>
    <row r="261" spans="1:8" x14ac:dyDescent="0.2">
      <c r="A261" s="14"/>
      <c r="B261" s="15" t="s">
        <v>241</v>
      </c>
      <c r="C261" s="16">
        <v>2</v>
      </c>
      <c r="D261" s="16">
        <v>1</v>
      </c>
      <c r="E261" s="17">
        <f t="shared" si="31"/>
        <v>1.9686977064671719E-4</v>
      </c>
      <c r="F261" s="17">
        <f t="shared" si="32"/>
        <v>6.3718618580349177E-5</v>
      </c>
      <c r="G261" s="17">
        <f t="shared" si="34"/>
        <v>-0.5</v>
      </c>
      <c r="H261" s="17">
        <f t="shared" si="33"/>
        <v>-9.8434885323358596E-5</v>
      </c>
    </row>
    <row r="262" spans="1:8" x14ac:dyDescent="0.2">
      <c r="A262" s="14"/>
      <c r="B262" s="15" t="s">
        <v>242</v>
      </c>
      <c r="C262" s="16">
        <v>14</v>
      </c>
      <c r="D262" s="16">
        <v>33</v>
      </c>
      <c r="E262" s="17">
        <f t="shared" si="31"/>
        <v>1.3780883945270204E-3</v>
      </c>
      <c r="F262" s="17">
        <f t="shared" si="32"/>
        <v>2.1027144131515229E-3</v>
      </c>
      <c r="G262" s="17">
        <f t="shared" si="34"/>
        <v>1.3571428571428572</v>
      </c>
      <c r="H262" s="17">
        <f t="shared" si="33"/>
        <v>1.8702628211438135E-3</v>
      </c>
    </row>
    <row r="263" spans="1:8" x14ac:dyDescent="0.2">
      <c r="A263" s="14"/>
      <c r="B263" s="15" t="s">
        <v>243</v>
      </c>
      <c r="C263" s="16">
        <v>5</v>
      </c>
      <c r="D263" s="16">
        <v>13</v>
      </c>
      <c r="E263" s="17">
        <f t="shared" si="31"/>
        <v>4.9217442661679295E-4</v>
      </c>
      <c r="F263" s="17">
        <f t="shared" si="32"/>
        <v>8.2834204154453933E-4</v>
      </c>
      <c r="G263" s="17">
        <f t="shared" si="34"/>
        <v>1.6</v>
      </c>
      <c r="H263" s="17">
        <f t="shared" si="33"/>
        <v>7.8747908258686877E-4</v>
      </c>
    </row>
    <row r="264" spans="1:8" x14ac:dyDescent="0.2">
      <c r="A264" s="14"/>
      <c r="B264" s="15" t="s">
        <v>244</v>
      </c>
      <c r="C264" s="16">
        <v>243</v>
      </c>
      <c r="D264" s="16">
        <v>504</v>
      </c>
      <c r="E264" s="17">
        <f t="shared" si="31"/>
        <v>2.391967713357614E-2</v>
      </c>
      <c r="F264" s="17">
        <f t="shared" si="32"/>
        <v>3.2114183764495985E-2</v>
      </c>
      <c r="G264" s="17">
        <f t="shared" si="34"/>
        <v>1.0740740740740742</v>
      </c>
      <c r="H264" s="17">
        <f t="shared" si="33"/>
        <v>2.5691505069396596E-2</v>
      </c>
    </row>
    <row r="265" spans="1:8" x14ac:dyDescent="0.2">
      <c r="A265" s="14"/>
      <c r="B265" s="15" t="s">
        <v>245</v>
      </c>
      <c r="C265" s="16">
        <v>4</v>
      </c>
      <c r="D265" s="16">
        <v>3</v>
      </c>
      <c r="E265" s="17">
        <f t="shared" si="31"/>
        <v>3.9373954129343438E-4</v>
      </c>
      <c r="F265" s="17">
        <f t="shared" si="32"/>
        <v>1.9115585574104753E-4</v>
      </c>
      <c r="G265" s="17">
        <f t="shared" si="34"/>
        <v>-0.25</v>
      </c>
      <c r="H265" s="17">
        <f t="shared" si="33"/>
        <v>-9.8434885323358596E-5</v>
      </c>
    </row>
    <row r="266" spans="1:8" x14ac:dyDescent="0.2">
      <c r="A266" s="14"/>
      <c r="B266" s="15" t="s">
        <v>246</v>
      </c>
      <c r="C266" s="16">
        <v>27</v>
      </c>
      <c r="D266" s="16">
        <v>7</v>
      </c>
      <c r="E266" s="17">
        <f t="shared" si="31"/>
        <v>2.6577419037306822E-3</v>
      </c>
      <c r="F266" s="17">
        <f t="shared" si="32"/>
        <v>4.4603033006244426E-4</v>
      </c>
      <c r="G266" s="17">
        <f t="shared" si="34"/>
        <v>-0.7407407407407407</v>
      </c>
      <c r="H266" s="17">
        <f t="shared" si="33"/>
        <v>-1.9686977064671718E-3</v>
      </c>
    </row>
    <row r="267" spans="1:8" x14ac:dyDescent="0.2">
      <c r="A267" s="14"/>
      <c r="B267" s="15" t="s">
        <v>247</v>
      </c>
      <c r="C267" s="16">
        <v>4</v>
      </c>
      <c r="D267" s="16">
        <v>4</v>
      </c>
      <c r="E267" s="17">
        <f t="shared" si="31"/>
        <v>3.9373954129343438E-4</v>
      </c>
      <c r="F267" s="17">
        <f t="shared" si="32"/>
        <v>2.5487447432139671E-4</v>
      </c>
      <c r="G267" s="17">
        <f t="shared" si="34"/>
        <v>0</v>
      </c>
      <c r="H267" s="17">
        <f t="shared" si="33"/>
        <v>0</v>
      </c>
    </row>
    <row r="268" spans="1:8" x14ac:dyDescent="0.2">
      <c r="A268" s="14"/>
      <c r="B268" s="15" t="s">
        <v>248</v>
      </c>
      <c r="C268" s="16">
        <v>27</v>
      </c>
      <c r="D268" s="16">
        <v>13</v>
      </c>
      <c r="E268" s="17">
        <f t="shared" si="31"/>
        <v>2.6577419037306822E-3</v>
      </c>
      <c r="F268" s="17">
        <f t="shared" si="32"/>
        <v>8.2834204154453933E-4</v>
      </c>
      <c r="G268" s="17">
        <f t="shared" si="34"/>
        <v>-0.51851851851851849</v>
      </c>
      <c r="H268" s="17">
        <f t="shared" si="33"/>
        <v>-1.3780883945270204E-3</v>
      </c>
    </row>
    <row r="269" spans="1:8" x14ac:dyDescent="0.2">
      <c r="A269" s="14"/>
      <c r="B269" s="15" t="s">
        <v>249</v>
      </c>
      <c r="C269" s="16">
        <v>126</v>
      </c>
      <c r="D269" s="16">
        <v>62</v>
      </c>
      <c r="E269" s="17">
        <f t="shared" ref="E269:E300" si="35">+IF(C269=0,"",C269/C$173)</f>
        <v>1.2402795550743183E-2</v>
      </c>
      <c r="F269" s="17">
        <f t="shared" ref="F269:F300" si="36">+IF(D269=0,"",D269/D$173)</f>
        <v>3.9505543519816489E-3</v>
      </c>
      <c r="G269" s="17">
        <f t="shared" si="34"/>
        <v>-0.50793650793650791</v>
      </c>
      <c r="H269" s="17">
        <f t="shared" ref="H269:H300" si="37">+IF(OR(AND(E269=""),(G269="")),"",E269*G269)</f>
        <v>-6.2998326606949501E-3</v>
      </c>
    </row>
    <row r="270" spans="1:8" x14ac:dyDescent="0.2">
      <c r="A270" s="14"/>
      <c r="B270" s="15" t="s">
        <v>250</v>
      </c>
      <c r="C270" s="16">
        <v>4</v>
      </c>
      <c r="D270" s="16">
        <v>10</v>
      </c>
      <c r="E270" s="17">
        <f t="shared" si="35"/>
        <v>3.9373954129343438E-4</v>
      </c>
      <c r="F270" s="17">
        <f t="shared" si="36"/>
        <v>6.3718618580349182E-4</v>
      </c>
      <c r="G270" s="17">
        <f t="shared" ref="G270:G301" si="38">+IF(AND(C270=0,D270=0)," ",IF(C270=0,1,IF(D270=0,-1,(D270-C270)/C270)))</f>
        <v>1.5</v>
      </c>
      <c r="H270" s="17">
        <f t="shared" si="37"/>
        <v>5.9060931194015163E-4</v>
      </c>
    </row>
    <row r="271" spans="1:8" x14ac:dyDescent="0.2">
      <c r="A271" s="14"/>
      <c r="B271" s="15" t="s">
        <v>251</v>
      </c>
      <c r="C271" s="16">
        <v>29</v>
      </c>
      <c r="D271" s="16">
        <v>24</v>
      </c>
      <c r="E271" s="17">
        <f t="shared" si="35"/>
        <v>2.8546116743773994E-3</v>
      </c>
      <c r="F271" s="17">
        <f t="shared" si="36"/>
        <v>1.5292468459283802E-3</v>
      </c>
      <c r="G271" s="17">
        <f t="shared" si="38"/>
        <v>-0.17241379310344829</v>
      </c>
      <c r="H271" s="17">
        <f t="shared" si="37"/>
        <v>-4.9217442661679306E-4</v>
      </c>
    </row>
    <row r="272" spans="1:8" x14ac:dyDescent="0.2">
      <c r="A272" s="14"/>
      <c r="B272" s="15" t="s">
        <v>252</v>
      </c>
      <c r="C272" s="16">
        <v>0</v>
      </c>
      <c r="D272" s="16">
        <v>3</v>
      </c>
      <c r="E272" s="17" t="str">
        <f t="shared" si="35"/>
        <v/>
      </c>
      <c r="F272" s="17">
        <f t="shared" si="36"/>
        <v>1.9115585574104753E-4</v>
      </c>
      <c r="G272" s="17">
        <f t="shared" si="38"/>
        <v>1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1</v>
      </c>
      <c r="D274" s="16">
        <v>0</v>
      </c>
      <c r="E274" s="17">
        <f t="shared" si="35"/>
        <v>9.8434885323358596E-5</v>
      </c>
      <c r="F274" s="17" t="str">
        <f t="shared" si="36"/>
        <v/>
      </c>
      <c r="G274" s="17">
        <f t="shared" si="38"/>
        <v>-1</v>
      </c>
      <c r="H274" s="17">
        <f t="shared" si="37"/>
        <v>-9.8434885323358596E-5</v>
      </c>
    </row>
    <row r="275" spans="1:8" x14ac:dyDescent="0.2">
      <c r="A275" s="14"/>
      <c r="B275" s="15" t="s">
        <v>255</v>
      </c>
      <c r="C275" s="16">
        <v>54</v>
      </c>
      <c r="D275" s="16">
        <v>40</v>
      </c>
      <c r="E275" s="17">
        <f t="shared" si="35"/>
        <v>5.3154838074613645E-3</v>
      </c>
      <c r="F275" s="17">
        <f t="shared" si="36"/>
        <v>2.5487447432139673E-3</v>
      </c>
      <c r="G275" s="17">
        <f t="shared" si="38"/>
        <v>-0.25925925925925924</v>
      </c>
      <c r="H275" s="17">
        <f t="shared" si="37"/>
        <v>-1.3780883945270204E-3</v>
      </c>
    </row>
    <row r="276" spans="1:8" ht="25.5" x14ac:dyDescent="0.2">
      <c r="A276" s="14"/>
      <c r="B276" s="15" t="s">
        <v>256</v>
      </c>
      <c r="C276" s="16">
        <v>324</v>
      </c>
      <c r="D276" s="16">
        <v>322</v>
      </c>
      <c r="E276" s="17">
        <f t="shared" si="35"/>
        <v>3.1892902844768187E-2</v>
      </c>
      <c r="F276" s="17">
        <f t="shared" si="36"/>
        <v>2.0517395182872437E-2</v>
      </c>
      <c r="G276" s="17">
        <f t="shared" si="38"/>
        <v>-6.1728395061728392E-3</v>
      </c>
      <c r="H276" s="17">
        <f t="shared" si="37"/>
        <v>-1.9686977064671719E-4</v>
      </c>
    </row>
    <row r="277" spans="1:8" x14ac:dyDescent="0.2">
      <c r="A277" s="14"/>
      <c r="B277" s="15" t="s">
        <v>257</v>
      </c>
      <c r="C277" s="16">
        <v>124</v>
      </c>
      <c r="D277" s="16">
        <v>53</v>
      </c>
      <c r="E277" s="17">
        <f t="shared" si="35"/>
        <v>1.2205925780096466E-2</v>
      </c>
      <c r="F277" s="17">
        <f t="shared" si="36"/>
        <v>3.3770867847585065E-3</v>
      </c>
      <c r="G277" s="17">
        <f t="shared" si="38"/>
        <v>-0.57258064516129037</v>
      </c>
      <c r="H277" s="17">
        <f t="shared" si="37"/>
        <v>-6.988876857958461E-3</v>
      </c>
    </row>
    <row r="278" spans="1:8" x14ac:dyDescent="0.2">
      <c r="A278" s="14"/>
      <c r="B278" s="15" t="s">
        <v>258</v>
      </c>
      <c r="C278" s="16">
        <v>58</v>
      </c>
      <c r="D278" s="16">
        <v>64</v>
      </c>
      <c r="E278" s="17">
        <f t="shared" si="35"/>
        <v>5.7092233487547987E-3</v>
      </c>
      <c r="F278" s="17">
        <f t="shared" si="36"/>
        <v>4.0779915891423473E-3</v>
      </c>
      <c r="G278" s="17">
        <f t="shared" si="38"/>
        <v>0.10344827586206896</v>
      </c>
      <c r="H278" s="17">
        <f t="shared" si="37"/>
        <v>5.9060931194015163E-4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12</v>
      </c>
      <c r="D280" s="16">
        <v>7</v>
      </c>
      <c r="E280" s="17">
        <f t="shared" si="35"/>
        <v>1.1812186238803033E-3</v>
      </c>
      <c r="F280" s="17">
        <f t="shared" si="36"/>
        <v>4.4603033006244426E-4</v>
      </c>
      <c r="G280" s="17">
        <f t="shared" si="38"/>
        <v>-0.41666666666666669</v>
      </c>
      <c r="H280" s="17">
        <f t="shared" si="37"/>
        <v>-4.9217442661679306E-4</v>
      </c>
    </row>
    <row r="281" spans="1:8" x14ac:dyDescent="0.2">
      <c r="A281" s="14"/>
      <c r="B281" s="15" t="s">
        <v>261</v>
      </c>
      <c r="C281" s="16">
        <v>17</v>
      </c>
      <c r="D281" s="16">
        <v>10</v>
      </c>
      <c r="E281" s="17">
        <f t="shared" si="35"/>
        <v>1.6733930504970961E-3</v>
      </c>
      <c r="F281" s="17">
        <f t="shared" si="36"/>
        <v>6.3718618580349182E-4</v>
      </c>
      <c r="G281" s="17">
        <f t="shared" si="38"/>
        <v>-0.41176470588235292</v>
      </c>
      <c r="H281" s="17">
        <f t="shared" si="37"/>
        <v>-6.8904419726351009E-4</v>
      </c>
    </row>
    <row r="282" spans="1:8" x14ac:dyDescent="0.2">
      <c r="A282" s="14"/>
      <c r="B282" s="15" t="s">
        <v>262</v>
      </c>
      <c r="C282" s="16">
        <v>35</v>
      </c>
      <c r="D282" s="16">
        <v>20</v>
      </c>
      <c r="E282" s="17">
        <f t="shared" si="35"/>
        <v>3.4452209863175508E-3</v>
      </c>
      <c r="F282" s="17">
        <f t="shared" si="36"/>
        <v>1.2743723716069836E-3</v>
      </c>
      <c r="G282" s="17">
        <f t="shared" si="38"/>
        <v>-0.42857142857142855</v>
      </c>
      <c r="H282" s="17">
        <f t="shared" si="37"/>
        <v>-1.4765232798503787E-3</v>
      </c>
    </row>
    <row r="283" spans="1:8" x14ac:dyDescent="0.2">
      <c r="A283" s="14"/>
      <c r="B283" s="15" t="s">
        <v>263</v>
      </c>
      <c r="C283" s="16">
        <v>31</v>
      </c>
      <c r="D283" s="16">
        <v>38</v>
      </c>
      <c r="E283" s="17">
        <f t="shared" si="35"/>
        <v>3.0514814450241165E-3</v>
      </c>
      <c r="F283" s="17">
        <f t="shared" si="36"/>
        <v>2.4213075060532689E-3</v>
      </c>
      <c r="G283" s="17">
        <f t="shared" si="38"/>
        <v>0.22580645161290322</v>
      </c>
      <c r="H283" s="17">
        <f t="shared" si="37"/>
        <v>6.890441972635102E-4</v>
      </c>
    </row>
    <row r="284" spans="1:8" x14ac:dyDescent="0.2">
      <c r="A284" s="14"/>
      <c r="B284" s="15" t="s">
        <v>264</v>
      </c>
      <c r="C284" s="16">
        <v>1</v>
      </c>
      <c r="D284" s="16">
        <v>0</v>
      </c>
      <c r="E284" s="17">
        <f t="shared" si="35"/>
        <v>9.8434885323358596E-5</v>
      </c>
      <c r="F284" s="17" t="str">
        <f t="shared" si="36"/>
        <v/>
      </c>
      <c r="G284" s="17">
        <f t="shared" si="38"/>
        <v>-1</v>
      </c>
      <c r="H284" s="17">
        <f t="shared" si="37"/>
        <v>-9.8434885323358596E-5</v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29</v>
      </c>
      <c r="D286" s="16">
        <v>17</v>
      </c>
      <c r="E286" s="17">
        <f t="shared" si="35"/>
        <v>2.8546116743773994E-3</v>
      </c>
      <c r="F286" s="17">
        <f t="shared" si="36"/>
        <v>1.083216515865936E-3</v>
      </c>
      <c r="G286" s="17">
        <f t="shared" si="38"/>
        <v>-0.41379310344827586</v>
      </c>
      <c r="H286" s="17">
        <f t="shared" si="37"/>
        <v>-1.1812186238803033E-3</v>
      </c>
    </row>
    <row r="287" spans="1:8" x14ac:dyDescent="0.2">
      <c r="A287" s="14"/>
      <c r="B287" s="15" t="s">
        <v>267</v>
      </c>
      <c r="C287" s="16">
        <v>3</v>
      </c>
      <c r="D287" s="16">
        <v>10</v>
      </c>
      <c r="E287" s="17">
        <f t="shared" si="35"/>
        <v>2.9530465597007581E-4</v>
      </c>
      <c r="F287" s="17">
        <f t="shared" si="36"/>
        <v>6.3718618580349182E-4</v>
      </c>
      <c r="G287" s="17">
        <f t="shared" si="38"/>
        <v>2.3333333333333335</v>
      </c>
      <c r="H287" s="17">
        <f t="shared" si="37"/>
        <v>6.8904419726351031E-4</v>
      </c>
    </row>
    <row r="288" spans="1:8" x14ac:dyDescent="0.2">
      <c r="A288" s="14"/>
      <c r="B288" s="15" t="s">
        <v>268</v>
      </c>
      <c r="C288" s="16">
        <v>67</v>
      </c>
      <c r="D288" s="16">
        <v>75</v>
      </c>
      <c r="E288" s="17">
        <f t="shared" si="35"/>
        <v>6.5951373166650258E-3</v>
      </c>
      <c r="F288" s="17">
        <f t="shared" si="36"/>
        <v>4.7788963935261886E-3</v>
      </c>
      <c r="G288" s="17">
        <f t="shared" si="38"/>
        <v>0.11940298507462686</v>
      </c>
      <c r="H288" s="17">
        <f t="shared" si="37"/>
        <v>7.8747908258686877E-4</v>
      </c>
    </row>
    <row r="289" spans="1:8" x14ac:dyDescent="0.2">
      <c r="A289" s="14"/>
      <c r="B289" s="15" t="s">
        <v>269</v>
      </c>
      <c r="C289" s="16">
        <v>75</v>
      </c>
      <c r="D289" s="16">
        <v>107</v>
      </c>
      <c r="E289" s="17">
        <f t="shared" si="35"/>
        <v>7.3826163992518953E-3</v>
      </c>
      <c r="F289" s="17">
        <f t="shared" si="36"/>
        <v>6.8178921880973622E-3</v>
      </c>
      <c r="G289" s="17">
        <f t="shared" si="38"/>
        <v>0.42666666666666669</v>
      </c>
      <c r="H289" s="17">
        <f t="shared" si="37"/>
        <v>3.1499163303474755E-3</v>
      </c>
    </row>
    <row r="290" spans="1:8" x14ac:dyDescent="0.2">
      <c r="A290" s="14"/>
      <c r="B290" s="15" t="s">
        <v>270</v>
      </c>
      <c r="C290" s="16">
        <v>28</v>
      </c>
      <c r="D290" s="16">
        <v>49</v>
      </c>
      <c r="E290" s="17">
        <f t="shared" si="35"/>
        <v>2.7561767890540408E-3</v>
      </c>
      <c r="F290" s="17">
        <f t="shared" si="36"/>
        <v>3.1222123104371097E-3</v>
      </c>
      <c r="G290" s="17">
        <f t="shared" si="38"/>
        <v>0.75</v>
      </c>
      <c r="H290" s="17">
        <f t="shared" si="37"/>
        <v>2.0671325917905308E-3</v>
      </c>
    </row>
    <row r="291" spans="1:8" x14ac:dyDescent="0.2">
      <c r="A291" s="14"/>
      <c r="B291" s="15" t="s">
        <v>271</v>
      </c>
      <c r="C291" s="16">
        <v>24</v>
      </c>
      <c r="D291" s="16">
        <v>71</v>
      </c>
      <c r="E291" s="17">
        <f t="shared" si="35"/>
        <v>2.3624372477606065E-3</v>
      </c>
      <c r="F291" s="17">
        <f t="shared" si="36"/>
        <v>4.5240219192047917E-3</v>
      </c>
      <c r="G291" s="17">
        <f t="shared" si="38"/>
        <v>1.9583333333333333</v>
      </c>
      <c r="H291" s="17">
        <f t="shared" si="37"/>
        <v>4.6264396101978545E-3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7</v>
      </c>
      <c r="E292" s="17" t="str">
        <f t="shared" si="35"/>
        <v/>
      </c>
      <c r="F292" s="17">
        <f t="shared" si="36"/>
        <v>4.4603033006244426E-4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160</v>
      </c>
      <c r="D293" s="16">
        <v>160</v>
      </c>
      <c r="E293" s="17">
        <f t="shared" si="35"/>
        <v>1.5749581651737374E-2</v>
      </c>
      <c r="F293" s="17">
        <f t="shared" si="36"/>
        <v>1.0194978972855869E-2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274</v>
      </c>
      <c r="C294" s="16">
        <v>76</v>
      </c>
      <c r="D294" s="16">
        <v>67</v>
      </c>
      <c r="E294" s="17">
        <f t="shared" si="35"/>
        <v>7.4810512845752538E-3</v>
      </c>
      <c r="F294" s="17">
        <f t="shared" si="36"/>
        <v>4.2691474448833949E-3</v>
      </c>
      <c r="G294" s="17">
        <f t="shared" si="38"/>
        <v>-0.11842105263157894</v>
      </c>
      <c r="H294" s="17">
        <f t="shared" si="37"/>
        <v>-8.8591396791022734E-4</v>
      </c>
    </row>
    <row r="295" spans="1:8" x14ac:dyDescent="0.2">
      <c r="A295" s="14"/>
      <c r="B295" s="15" t="s">
        <v>275</v>
      </c>
      <c r="C295" s="16">
        <v>5</v>
      </c>
      <c r="D295" s="16">
        <v>11</v>
      </c>
      <c r="E295" s="17">
        <f t="shared" si="35"/>
        <v>4.9217442661679295E-4</v>
      </c>
      <c r="F295" s="17">
        <f t="shared" si="36"/>
        <v>7.0090480438384092E-4</v>
      </c>
      <c r="G295" s="17">
        <f t="shared" si="38"/>
        <v>1.2</v>
      </c>
      <c r="H295" s="17">
        <f t="shared" si="37"/>
        <v>5.9060931194015152E-4</v>
      </c>
    </row>
    <row r="296" spans="1:8" x14ac:dyDescent="0.2">
      <c r="A296" s="14"/>
      <c r="B296" s="15" t="s">
        <v>276</v>
      </c>
      <c r="C296" s="16">
        <v>0</v>
      </c>
      <c r="D296" s="16">
        <v>5</v>
      </c>
      <c r="E296" s="17" t="str">
        <f t="shared" si="35"/>
        <v/>
      </c>
      <c r="F296" s="17">
        <f t="shared" si="36"/>
        <v>3.1859309290174591E-4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5</v>
      </c>
      <c r="D297" s="16">
        <v>4</v>
      </c>
      <c r="E297" s="17">
        <f t="shared" si="35"/>
        <v>4.9217442661679295E-4</v>
      </c>
      <c r="F297" s="17">
        <f t="shared" si="36"/>
        <v>2.5487447432139671E-4</v>
      </c>
      <c r="G297" s="17">
        <f t="shared" si="38"/>
        <v>-0.2</v>
      </c>
      <c r="H297" s="17">
        <f t="shared" si="37"/>
        <v>-9.8434885323358596E-5</v>
      </c>
    </row>
    <row r="298" spans="1:8" ht="25.5" x14ac:dyDescent="0.2">
      <c r="A298" s="14"/>
      <c r="B298" s="15" t="s">
        <v>278</v>
      </c>
      <c r="C298" s="16">
        <v>5</v>
      </c>
      <c r="D298" s="16">
        <v>6</v>
      </c>
      <c r="E298" s="17">
        <f t="shared" si="35"/>
        <v>4.9217442661679295E-4</v>
      </c>
      <c r="F298" s="17">
        <f t="shared" si="36"/>
        <v>3.8231171148209506E-4</v>
      </c>
      <c r="G298" s="17">
        <f t="shared" si="38"/>
        <v>0.2</v>
      </c>
      <c r="H298" s="17">
        <f t="shared" si="37"/>
        <v>9.8434885323358596E-5</v>
      </c>
    </row>
    <row r="299" spans="1:8" x14ac:dyDescent="0.2">
      <c r="A299" s="14"/>
      <c r="B299" s="15" t="s">
        <v>279</v>
      </c>
      <c r="C299" s="16">
        <v>5</v>
      </c>
      <c r="D299" s="16">
        <v>0</v>
      </c>
      <c r="E299" s="17">
        <f t="shared" si="35"/>
        <v>4.9217442661679295E-4</v>
      </c>
      <c r="F299" s="17" t="str">
        <f t="shared" si="36"/>
        <v/>
      </c>
      <c r="G299" s="17">
        <f t="shared" si="38"/>
        <v>-1</v>
      </c>
      <c r="H299" s="17">
        <f t="shared" si="37"/>
        <v>-4.9217442661679295E-4</v>
      </c>
    </row>
    <row r="300" spans="1:8" x14ac:dyDescent="0.2">
      <c r="A300" s="14"/>
      <c r="B300" s="15" t="s">
        <v>280</v>
      </c>
      <c r="C300" s="16">
        <v>118</v>
      </c>
      <c r="D300" s="16">
        <v>77</v>
      </c>
      <c r="E300" s="17">
        <f t="shared" si="35"/>
        <v>1.1615316468156315E-2</v>
      </c>
      <c r="F300" s="17">
        <f t="shared" si="36"/>
        <v>4.906333630686887E-3</v>
      </c>
      <c r="G300" s="17">
        <f t="shared" si="38"/>
        <v>-0.34745762711864409</v>
      </c>
      <c r="H300" s="17">
        <f t="shared" si="37"/>
        <v>-4.0358302982577031E-3</v>
      </c>
    </row>
    <row r="301" spans="1:8" x14ac:dyDescent="0.2">
      <c r="A301" s="14"/>
      <c r="B301" s="15" t="s">
        <v>281</v>
      </c>
      <c r="C301" s="16">
        <v>15</v>
      </c>
      <c r="D301" s="16">
        <v>25</v>
      </c>
      <c r="E301" s="17">
        <f t="shared" ref="E301:E332" si="39">+IF(C301=0,"",C301/C$173)</f>
        <v>1.476523279850379E-3</v>
      </c>
      <c r="F301" s="17">
        <f t="shared" ref="F301:F332" si="40">+IF(D301=0,"",D301/D$173)</f>
        <v>1.5929654645087294E-3</v>
      </c>
      <c r="G301" s="17">
        <f t="shared" si="38"/>
        <v>0.66666666666666663</v>
      </c>
      <c r="H301" s="17">
        <f t="shared" ref="H301:H332" si="41">+IF(OR(AND(E301=""),(G301="")),"",E301*G301)</f>
        <v>9.8434885323358591E-4</v>
      </c>
    </row>
    <row r="302" spans="1:8" ht="25.5" x14ac:dyDescent="0.2">
      <c r="A302" s="14"/>
      <c r="B302" s="15" t="s">
        <v>641</v>
      </c>
      <c r="C302" s="16">
        <v>7</v>
      </c>
      <c r="D302" s="16">
        <v>11</v>
      </c>
      <c r="E302" s="17">
        <f t="shared" si="39"/>
        <v>6.890441972635102E-4</v>
      </c>
      <c r="F302" s="17">
        <f t="shared" si="40"/>
        <v>7.0090480438384092E-4</v>
      </c>
      <c r="G302" s="17">
        <f t="shared" ref="G302:G333" si="42">+IF(AND(C302=0,D302=0)," ",IF(C302=0,1,IF(D302=0,-1,(D302-C302)/C302)))</f>
        <v>0.5714285714285714</v>
      </c>
      <c r="H302" s="17">
        <f t="shared" si="41"/>
        <v>3.9373954129343438E-4</v>
      </c>
    </row>
    <row r="303" spans="1:8" x14ac:dyDescent="0.2">
      <c r="A303" s="14"/>
      <c r="B303" s="15" t="s">
        <v>282</v>
      </c>
      <c r="C303" s="16">
        <v>2</v>
      </c>
      <c r="D303" s="16">
        <v>31</v>
      </c>
      <c r="E303" s="17">
        <f t="shared" si="39"/>
        <v>1.9686977064671719E-4</v>
      </c>
      <c r="F303" s="17">
        <f t="shared" si="40"/>
        <v>1.9752771759908245E-3</v>
      </c>
      <c r="G303" s="17">
        <f t="shared" si="42"/>
        <v>14.5</v>
      </c>
      <c r="H303" s="17">
        <f t="shared" si="41"/>
        <v>2.8546116743773994E-3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1.9115585574104753E-4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76</v>
      </c>
      <c r="D305" s="16">
        <v>171</v>
      </c>
      <c r="E305" s="17">
        <f t="shared" si="39"/>
        <v>7.4810512845752538E-3</v>
      </c>
      <c r="F305" s="17">
        <f t="shared" si="40"/>
        <v>1.0895883777239709E-2</v>
      </c>
      <c r="G305" s="17">
        <f t="shared" si="42"/>
        <v>1.25</v>
      </c>
      <c r="H305" s="17">
        <f t="shared" si="41"/>
        <v>9.3513141057190666E-3</v>
      </c>
    </row>
    <row r="306" spans="1:8" x14ac:dyDescent="0.2">
      <c r="A306" s="14"/>
      <c r="B306" s="15" t="s">
        <v>285</v>
      </c>
      <c r="C306" s="16">
        <v>8</v>
      </c>
      <c r="D306" s="16">
        <v>11</v>
      </c>
      <c r="E306" s="17">
        <f t="shared" si="39"/>
        <v>7.8747908258686877E-4</v>
      </c>
      <c r="F306" s="17">
        <f t="shared" si="40"/>
        <v>7.0090480438384092E-4</v>
      </c>
      <c r="G306" s="17">
        <f t="shared" si="42"/>
        <v>0.375</v>
      </c>
      <c r="H306" s="17">
        <f t="shared" si="41"/>
        <v>2.9530465597007581E-4</v>
      </c>
    </row>
    <row r="307" spans="1:8" x14ac:dyDescent="0.2">
      <c r="A307" s="14"/>
      <c r="B307" s="15" t="s">
        <v>286</v>
      </c>
      <c r="C307" s="16">
        <v>1</v>
      </c>
      <c r="D307" s="16">
        <v>0</v>
      </c>
      <c r="E307" s="17">
        <f t="shared" si="39"/>
        <v>9.8434885323358596E-5</v>
      </c>
      <c r="F307" s="17" t="str">
        <f t="shared" si="40"/>
        <v/>
      </c>
      <c r="G307" s="17">
        <f t="shared" si="42"/>
        <v>-1</v>
      </c>
      <c r="H307" s="17">
        <f t="shared" si="41"/>
        <v>-9.8434885323358596E-5</v>
      </c>
    </row>
    <row r="308" spans="1:8" x14ac:dyDescent="0.2">
      <c r="A308" s="14"/>
      <c r="B308" s="15" t="s">
        <v>287</v>
      </c>
      <c r="C308" s="16">
        <v>676</v>
      </c>
      <c r="D308" s="16">
        <v>1353</v>
      </c>
      <c r="E308" s="17">
        <f t="shared" si="39"/>
        <v>6.6541982478590417E-2</v>
      </c>
      <c r="F308" s="17">
        <f t="shared" si="40"/>
        <v>8.621129093921244E-2</v>
      </c>
      <c r="G308" s="17">
        <f t="shared" si="42"/>
        <v>1.0014792899408285</v>
      </c>
      <c r="H308" s="17">
        <f t="shared" si="41"/>
        <v>6.6640417363913781E-2</v>
      </c>
    </row>
    <row r="309" spans="1:8" x14ac:dyDescent="0.2">
      <c r="A309" s="14"/>
      <c r="B309" s="15" t="s">
        <v>288</v>
      </c>
      <c r="C309" s="16">
        <v>1</v>
      </c>
      <c r="D309" s="16">
        <v>5</v>
      </c>
      <c r="E309" s="17">
        <f t="shared" si="39"/>
        <v>9.8434885323358596E-5</v>
      </c>
      <c r="F309" s="17">
        <f t="shared" si="40"/>
        <v>3.1859309290174591E-4</v>
      </c>
      <c r="G309" s="17">
        <f t="shared" si="42"/>
        <v>4</v>
      </c>
      <c r="H309" s="17">
        <f t="shared" si="41"/>
        <v>3.9373954129343438E-4</v>
      </c>
    </row>
    <row r="310" spans="1:8" ht="25.5" x14ac:dyDescent="0.2">
      <c r="A310" s="14"/>
      <c r="B310" s="15" t="s">
        <v>289</v>
      </c>
      <c r="C310" s="16">
        <v>23</v>
      </c>
      <c r="D310" s="16">
        <v>23</v>
      </c>
      <c r="E310" s="17">
        <f t="shared" si="39"/>
        <v>2.264002362437248E-3</v>
      </c>
      <c r="F310" s="17">
        <f t="shared" si="40"/>
        <v>1.465528227348031E-3</v>
      </c>
      <c r="G310" s="17">
        <f t="shared" si="42"/>
        <v>0</v>
      </c>
      <c r="H310" s="17">
        <f t="shared" si="41"/>
        <v>0</v>
      </c>
    </row>
    <row r="311" spans="1:8" x14ac:dyDescent="0.2">
      <c r="A311" s="14"/>
      <c r="B311" s="15" t="s">
        <v>290</v>
      </c>
      <c r="C311" s="16">
        <v>2</v>
      </c>
      <c r="D311" s="16">
        <v>0</v>
      </c>
      <c r="E311" s="17">
        <f t="shared" si="39"/>
        <v>1.9686977064671719E-4</v>
      </c>
      <c r="F311" s="17" t="str">
        <f t="shared" si="40"/>
        <v/>
      </c>
      <c r="G311" s="17">
        <f t="shared" si="42"/>
        <v>-1</v>
      </c>
      <c r="H311" s="17">
        <f t="shared" si="41"/>
        <v>-1.9686977064671719E-4</v>
      </c>
    </row>
    <row r="312" spans="1:8" ht="38.25" x14ac:dyDescent="0.2">
      <c r="A312" s="14"/>
      <c r="B312" s="15" t="s">
        <v>291</v>
      </c>
      <c r="C312" s="16">
        <v>16</v>
      </c>
      <c r="D312" s="16">
        <v>2</v>
      </c>
      <c r="E312" s="17">
        <f t="shared" si="39"/>
        <v>1.5749581651737375E-3</v>
      </c>
      <c r="F312" s="17">
        <f t="shared" si="40"/>
        <v>1.2743723716069835E-4</v>
      </c>
      <c r="G312" s="17">
        <f t="shared" si="42"/>
        <v>-0.875</v>
      </c>
      <c r="H312" s="17">
        <f t="shared" si="41"/>
        <v>-1.3780883945270204E-3</v>
      </c>
    </row>
    <row r="313" spans="1:8" ht="25.5" x14ac:dyDescent="0.2">
      <c r="A313" s="14"/>
      <c r="B313" s="15" t="s">
        <v>292</v>
      </c>
      <c r="C313" s="16">
        <v>14</v>
      </c>
      <c r="D313" s="16">
        <v>13</v>
      </c>
      <c r="E313" s="17">
        <f t="shared" si="39"/>
        <v>1.3780883945270204E-3</v>
      </c>
      <c r="F313" s="17">
        <f t="shared" si="40"/>
        <v>8.2834204154453933E-4</v>
      </c>
      <c r="G313" s="17">
        <f t="shared" si="42"/>
        <v>-7.1428571428571425E-2</v>
      </c>
      <c r="H313" s="17">
        <f t="shared" si="41"/>
        <v>-9.8434885323358596E-5</v>
      </c>
    </row>
    <row r="314" spans="1:8" ht="25.5" x14ac:dyDescent="0.2">
      <c r="A314" s="14"/>
      <c r="B314" s="15" t="s">
        <v>293</v>
      </c>
      <c r="C314" s="16">
        <v>2</v>
      </c>
      <c r="D314" s="16">
        <v>7</v>
      </c>
      <c r="E314" s="17">
        <f t="shared" si="39"/>
        <v>1.9686977064671719E-4</v>
      </c>
      <c r="F314" s="17">
        <f t="shared" si="40"/>
        <v>4.4603033006244426E-4</v>
      </c>
      <c r="G314" s="17">
        <f t="shared" si="42"/>
        <v>2.5</v>
      </c>
      <c r="H314" s="17">
        <f t="shared" si="41"/>
        <v>4.9217442661679295E-4</v>
      </c>
    </row>
    <row r="315" spans="1:8" ht="25.5" x14ac:dyDescent="0.2">
      <c r="A315" s="14"/>
      <c r="B315" s="15" t="s">
        <v>294</v>
      </c>
      <c r="C315" s="16">
        <v>4</v>
      </c>
      <c r="D315" s="16">
        <v>2</v>
      </c>
      <c r="E315" s="17">
        <f t="shared" si="39"/>
        <v>3.9373954129343438E-4</v>
      </c>
      <c r="F315" s="17">
        <f t="shared" si="40"/>
        <v>1.2743723716069835E-4</v>
      </c>
      <c r="G315" s="17">
        <f t="shared" si="42"/>
        <v>-0.5</v>
      </c>
      <c r="H315" s="17">
        <f t="shared" si="41"/>
        <v>-1.9686977064671719E-4</v>
      </c>
    </row>
    <row r="316" spans="1:8" x14ac:dyDescent="0.2">
      <c r="A316" s="14"/>
      <c r="B316" s="15" t="s">
        <v>295</v>
      </c>
      <c r="C316" s="16">
        <v>3</v>
      </c>
      <c r="D316" s="16">
        <v>0</v>
      </c>
      <c r="E316" s="17">
        <f t="shared" si="39"/>
        <v>2.9530465597007581E-4</v>
      </c>
      <c r="F316" s="17" t="str">
        <f t="shared" si="40"/>
        <v/>
      </c>
      <c r="G316" s="17">
        <f t="shared" si="42"/>
        <v>-1</v>
      </c>
      <c r="H316" s="17">
        <f t="shared" si="41"/>
        <v>-2.9530465597007581E-4</v>
      </c>
    </row>
    <row r="317" spans="1:8" x14ac:dyDescent="0.2">
      <c r="A317" s="14"/>
      <c r="B317" s="15" t="s">
        <v>296</v>
      </c>
      <c r="C317" s="16">
        <v>26</v>
      </c>
      <c r="D317" s="16">
        <v>29</v>
      </c>
      <c r="E317" s="17">
        <f t="shared" si="39"/>
        <v>2.5593070184073237E-3</v>
      </c>
      <c r="F317" s="17">
        <f t="shared" si="40"/>
        <v>1.8478399388301263E-3</v>
      </c>
      <c r="G317" s="17">
        <f t="shared" si="42"/>
        <v>0.11538461538461539</v>
      </c>
      <c r="H317" s="17">
        <f t="shared" si="41"/>
        <v>2.9530465597007581E-4</v>
      </c>
    </row>
    <row r="318" spans="1:8" ht="25.5" x14ac:dyDescent="0.2">
      <c r="A318" s="14"/>
      <c r="B318" s="15" t="s">
        <v>297</v>
      </c>
      <c r="C318" s="16">
        <v>0</v>
      </c>
      <c r="D318" s="16">
        <v>1</v>
      </c>
      <c r="E318" s="17" t="str">
        <f t="shared" si="39"/>
        <v/>
      </c>
      <c r="F318" s="17">
        <f t="shared" si="40"/>
        <v>6.3718618580349177E-5</v>
      </c>
      <c r="G318" s="17">
        <f t="shared" si="42"/>
        <v>1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150</v>
      </c>
      <c r="D319" s="16">
        <v>114</v>
      </c>
      <c r="E319" s="17">
        <f t="shared" si="39"/>
        <v>1.4765232798503791E-2</v>
      </c>
      <c r="F319" s="17">
        <f t="shared" si="40"/>
        <v>7.2639225181598066E-3</v>
      </c>
      <c r="G319" s="17">
        <f t="shared" si="42"/>
        <v>-0.24</v>
      </c>
      <c r="H319" s="17">
        <f t="shared" si="41"/>
        <v>-3.5436558716409098E-3</v>
      </c>
    </row>
    <row r="320" spans="1:8" x14ac:dyDescent="0.2">
      <c r="A320" s="14"/>
      <c r="B320" s="15" t="s">
        <v>299</v>
      </c>
      <c r="C320" s="16">
        <v>2</v>
      </c>
      <c r="D320" s="16">
        <v>0</v>
      </c>
      <c r="E320" s="17">
        <f t="shared" si="39"/>
        <v>1.9686977064671719E-4</v>
      </c>
      <c r="F320" s="17" t="str">
        <f t="shared" si="40"/>
        <v/>
      </c>
      <c r="G320" s="17">
        <f t="shared" si="42"/>
        <v>-1</v>
      </c>
      <c r="H320" s="17">
        <f t="shared" si="41"/>
        <v>-1.9686977064671719E-4</v>
      </c>
    </row>
    <row r="321" spans="1:8" ht="25.5" x14ac:dyDescent="0.2">
      <c r="A321" s="14"/>
      <c r="B321" s="15" t="s">
        <v>300</v>
      </c>
      <c r="C321" s="16">
        <v>13</v>
      </c>
      <c r="D321" s="16">
        <v>12</v>
      </c>
      <c r="E321" s="17">
        <f t="shared" si="39"/>
        <v>1.2796535092036618E-3</v>
      </c>
      <c r="F321" s="17">
        <f t="shared" si="40"/>
        <v>7.6462342296419012E-4</v>
      </c>
      <c r="G321" s="17">
        <f t="shared" si="42"/>
        <v>-7.6923076923076927E-2</v>
      </c>
      <c r="H321" s="17">
        <f t="shared" si="41"/>
        <v>-9.8434885323358609E-5</v>
      </c>
    </row>
    <row r="322" spans="1:8" x14ac:dyDescent="0.2">
      <c r="A322" s="14"/>
      <c r="B322" s="15" t="s">
        <v>301</v>
      </c>
      <c r="C322" s="16">
        <v>3</v>
      </c>
      <c r="D322" s="16">
        <v>4</v>
      </c>
      <c r="E322" s="17">
        <f t="shared" si="39"/>
        <v>2.9530465597007581E-4</v>
      </c>
      <c r="F322" s="17">
        <f t="shared" si="40"/>
        <v>2.5487447432139671E-4</v>
      </c>
      <c r="G322" s="17">
        <f t="shared" si="42"/>
        <v>0.33333333333333331</v>
      </c>
      <c r="H322" s="17">
        <f t="shared" si="41"/>
        <v>9.8434885323358596E-5</v>
      </c>
    </row>
    <row r="323" spans="1:8" ht="38.25" x14ac:dyDescent="0.2">
      <c r="A323" s="14"/>
      <c r="B323" s="15" t="s">
        <v>302</v>
      </c>
      <c r="C323" s="16">
        <v>9</v>
      </c>
      <c r="D323" s="16">
        <v>5</v>
      </c>
      <c r="E323" s="17">
        <f t="shared" si="39"/>
        <v>8.8591396791022734E-4</v>
      </c>
      <c r="F323" s="17">
        <f t="shared" si="40"/>
        <v>3.1859309290174591E-4</v>
      </c>
      <c r="G323" s="17">
        <f t="shared" si="42"/>
        <v>-0.44444444444444442</v>
      </c>
      <c r="H323" s="17">
        <f t="shared" si="41"/>
        <v>-3.9373954129343433E-4</v>
      </c>
    </row>
    <row r="324" spans="1:8" ht="25.5" x14ac:dyDescent="0.2">
      <c r="A324" s="14"/>
      <c r="B324" s="15" t="s">
        <v>303</v>
      </c>
      <c r="C324" s="16">
        <v>17</v>
      </c>
      <c r="D324" s="16">
        <v>28</v>
      </c>
      <c r="E324" s="17">
        <f t="shared" si="39"/>
        <v>1.6733930504970961E-3</v>
      </c>
      <c r="F324" s="17">
        <f t="shared" si="40"/>
        <v>1.7841213202497771E-3</v>
      </c>
      <c r="G324" s="17">
        <f t="shared" si="42"/>
        <v>0.6470588235294118</v>
      </c>
      <c r="H324" s="17">
        <f t="shared" si="41"/>
        <v>1.0827837385569447E-3</v>
      </c>
    </row>
    <row r="325" spans="1:8" ht="25.5" x14ac:dyDescent="0.2">
      <c r="A325" s="14"/>
      <c r="B325" s="15" t="s">
        <v>304</v>
      </c>
      <c r="C325" s="16">
        <v>3</v>
      </c>
      <c r="D325" s="16">
        <v>5</v>
      </c>
      <c r="E325" s="17">
        <f t="shared" si="39"/>
        <v>2.9530465597007581E-4</v>
      </c>
      <c r="F325" s="17">
        <f t="shared" si="40"/>
        <v>3.1859309290174591E-4</v>
      </c>
      <c r="G325" s="17">
        <f t="shared" si="42"/>
        <v>0.66666666666666663</v>
      </c>
      <c r="H325" s="17">
        <f t="shared" si="41"/>
        <v>1.9686977064671719E-4</v>
      </c>
    </row>
    <row r="326" spans="1:8" ht="25.5" x14ac:dyDescent="0.2">
      <c r="A326" s="14"/>
      <c r="B326" s="15" t="s">
        <v>305</v>
      </c>
      <c r="C326" s="16">
        <v>1</v>
      </c>
      <c r="D326" s="16">
        <v>2</v>
      </c>
      <c r="E326" s="17">
        <f t="shared" si="39"/>
        <v>9.8434885323358596E-5</v>
      </c>
      <c r="F326" s="17">
        <f t="shared" si="40"/>
        <v>1.2743723716069835E-4</v>
      </c>
      <c r="G326" s="17">
        <f t="shared" si="42"/>
        <v>1</v>
      </c>
      <c r="H326" s="17">
        <f t="shared" si="41"/>
        <v>9.8434885323358596E-5</v>
      </c>
    </row>
    <row r="327" spans="1:8" x14ac:dyDescent="0.2">
      <c r="A327" s="14"/>
      <c r="B327" s="15" t="s">
        <v>306</v>
      </c>
      <c r="C327" s="16">
        <v>7</v>
      </c>
      <c r="D327" s="16">
        <v>13</v>
      </c>
      <c r="E327" s="17">
        <f t="shared" si="39"/>
        <v>6.890441972635102E-4</v>
      </c>
      <c r="F327" s="17">
        <f t="shared" si="40"/>
        <v>8.2834204154453933E-4</v>
      </c>
      <c r="G327" s="17">
        <f t="shared" si="42"/>
        <v>0.8571428571428571</v>
      </c>
      <c r="H327" s="17">
        <f t="shared" si="41"/>
        <v>5.9060931194015152E-4</v>
      </c>
    </row>
    <row r="328" spans="1:8" ht="25.5" x14ac:dyDescent="0.2">
      <c r="A328" s="14"/>
      <c r="B328" s="15" t="s">
        <v>307</v>
      </c>
      <c r="C328" s="16">
        <v>84</v>
      </c>
      <c r="D328" s="16">
        <v>104</v>
      </c>
      <c r="E328" s="17">
        <f t="shared" si="39"/>
        <v>8.2685303671621215E-3</v>
      </c>
      <c r="F328" s="17">
        <f t="shared" si="40"/>
        <v>6.6267363323563146E-3</v>
      </c>
      <c r="G328" s="17">
        <f t="shared" si="42"/>
        <v>0.23809523809523808</v>
      </c>
      <c r="H328" s="17">
        <f t="shared" si="41"/>
        <v>1.9686977064671718E-3</v>
      </c>
    </row>
    <row r="329" spans="1:8" x14ac:dyDescent="0.2">
      <c r="A329" s="14"/>
      <c r="B329" s="15" t="s">
        <v>308</v>
      </c>
      <c r="C329" s="16">
        <v>15</v>
      </c>
      <c r="D329" s="16">
        <v>13</v>
      </c>
      <c r="E329" s="17">
        <f t="shared" si="39"/>
        <v>1.476523279850379E-3</v>
      </c>
      <c r="F329" s="17">
        <f t="shared" si="40"/>
        <v>8.2834204154453933E-4</v>
      </c>
      <c r="G329" s="17">
        <f t="shared" si="42"/>
        <v>-0.13333333333333333</v>
      </c>
      <c r="H329" s="17">
        <f t="shared" si="41"/>
        <v>-1.9686977064671719E-4</v>
      </c>
    </row>
    <row r="330" spans="1:8" ht="25.5" x14ac:dyDescent="0.2">
      <c r="A330" s="14"/>
      <c r="B330" s="15" t="s">
        <v>309</v>
      </c>
      <c r="C330" s="16">
        <v>1</v>
      </c>
      <c r="D330" s="16">
        <v>0</v>
      </c>
      <c r="E330" s="17">
        <f t="shared" si="39"/>
        <v>9.8434885323358596E-5</v>
      </c>
      <c r="F330" s="17" t="str">
        <f t="shared" si="40"/>
        <v/>
      </c>
      <c r="G330" s="17">
        <f t="shared" si="42"/>
        <v>-1</v>
      </c>
      <c r="H330" s="17">
        <f t="shared" si="41"/>
        <v>-9.8434885323358596E-5</v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1</v>
      </c>
      <c r="D332" s="16">
        <v>1</v>
      </c>
      <c r="E332" s="17">
        <f t="shared" si="39"/>
        <v>9.8434885323358596E-5</v>
      </c>
      <c r="F332" s="17">
        <f t="shared" si="40"/>
        <v>6.3718618580349177E-5</v>
      </c>
      <c r="G332" s="17">
        <f t="shared" si="42"/>
        <v>0</v>
      </c>
      <c r="H332" s="17">
        <f t="shared" si="41"/>
        <v>0</v>
      </c>
    </row>
    <row r="333" spans="1:8" ht="25.5" x14ac:dyDescent="0.2">
      <c r="A333" s="14"/>
      <c r="B333" s="15" t="s">
        <v>312</v>
      </c>
      <c r="C333" s="16">
        <v>21</v>
      </c>
      <c r="D333" s="16">
        <v>11</v>
      </c>
      <c r="E333" s="17">
        <f t="shared" ref="E333:E343" si="43">+IF(C333=0,"",C333/C$173)</f>
        <v>2.0671325917905304E-3</v>
      </c>
      <c r="F333" s="17">
        <f t="shared" ref="F333:F343" si="44">+IF(D333=0,"",D333/D$173)</f>
        <v>7.0090480438384092E-4</v>
      </c>
      <c r="G333" s="17">
        <f t="shared" si="42"/>
        <v>-0.47619047619047616</v>
      </c>
      <c r="H333" s="17">
        <f t="shared" ref="H333:H343" si="45">+IF(OR(AND(E333=""),(G333="")),"",E333*G333)</f>
        <v>-9.8434885323358591E-4</v>
      </c>
    </row>
    <row r="334" spans="1:8" ht="25.5" x14ac:dyDescent="0.2">
      <c r="A334" s="14"/>
      <c r="B334" s="15" t="s">
        <v>313</v>
      </c>
      <c r="C334" s="16">
        <v>1</v>
      </c>
      <c r="D334" s="16">
        <v>6</v>
      </c>
      <c r="E334" s="17">
        <f t="shared" si="43"/>
        <v>9.8434885323358596E-5</v>
      </c>
      <c r="F334" s="17">
        <f t="shared" si="44"/>
        <v>3.8231171148209506E-4</v>
      </c>
      <c r="G334" s="17">
        <f t="shared" ref="G334:G343" si="46">+IF(AND(C334=0,D334=0)," ",IF(C334=0,1,IF(D334=0,-1,(D334-C334)/C334)))</f>
        <v>5</v>
      </c>
      <c r="H334" s="17">
        <f t="shared" si="45"/>
        <v>4.9217442661679295E-4</v>
      </c>
    </row>
    <row r="335" spans="1:8" ht="25.5" x14ac:dyDescent="0.2">
      <c r="A335" s="14"/>
      <c r="B335" s="15" t="s">
        <v>314</v>
      </c>
      <c r="C335" s="16">
        <v>5</v>
      </c>
      <c r="D335" s="16">
        <v>13</v>
      </c>
      <c r="E335" s="17">
        <f t="shared" si="43"/>
        <v>4.9217442661679295E-4</v>
      </c>
      <c r="F335" s="17">
        <f t="shared" si="44"/>
        <v>8.2834204154453933E-4</v>
      </c>
      <c r="G335" s="17">
        <f t="shared" si="46"/>
        <v>1.6</v>
      </c>
      <c r="H335" s="17">
        <f t="shared" si="45"/>
        <v>7.8747908258686877E-4</v>
      </c>
    </row>
    <row r="336" spans="1:8" ht="25.5" x14ac:dyDescent="0.2">
      <c r="A336" s="14"/>
      <c r="B336" s="15" t="s">
        <v>315</v>
      </c>
      <c r="C336" s="16">
        <v>0</v>
      </c>
      <c r="D336" s="16">
        <v>6</v>
      </c>
      <c r="E336" s="17" t="str">
        <f t="shared" si="43"/>
        <v/>
      </c>
      <c r="F336" s="17">
        <f t="shared" si="44"/>
        <v>3.8231171148209506E-4</v>
      </c>
      <c r="G336" s="17">
        <f t="shared" si="46"/>
        <v>1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1</v>
      </c>
      <c r="D337" s="16">
        <v>2</v>
      </c>
      <c r="E337" s="17">
        <f t="shared" si="43"/>
        <v>9.8434885323358596E-5</v>
      </c>
      <c r="F337" s="17">
        <f t="shared" si="44"/>
        <v>1.2743723716069835E-4</v>
      </c>
      <c r="G337" s="17">
        <f t="shared" si="46"/>
        <v>1</v>
      </c>
      <c r="H337" s="17">
        <f t="shared" si="45"/>
        <v>9.8434885323358596E-5</v>
      </c>
    </row>
    <row r="338" spans="1:8" x14ac:dyDescent="0.2">
      <c r="A338" s="14"/>
      <c r="B338" s="15" t="s">
        <v>317</v>
      </c>
      <c r="C338" s="16">
        <v>1</v>
      </c>
      <c r="D338" s="16">
        <v>1</v>
      </c>
      <c r="E338" s="17">
        <f t="shared" si="43"/>
        <v>9.8434885323358596E-5</v>
      </c>
      <c r="F338" s="17">
        <f t="shared" si="44"/>
        <v>6.3718618580349177E-5</v>
      </c>
      <c r="G338" s="17">
        <f t="shared" si="46"/>
        <v>0</v>
      </c>
      <c r="H338" s="17">
        <f t="shared" si="45"/>
        <v>0</v>
      </c>
    </row>
    <row r="339" spans="1:8" ht="25.5" x14ac:dyDescent="0.2">
      <c r="A339" s="14"/>
      <c r="B339" s="15" t="s">
        <v>318</v>
      </c>
      <c r="C339" s="16">
        <v>1</v>
      </c>
      <c r="D339" s="16">
        <v>2</v>
      </c>
      <c r="E339" s="17">
        <f t="shared" si="43"/>
        <v>9.8434885323358596E-5</v>
      </c>
      <c r="F339" s="17">
        <f t="shared" si="44"/>
        <v>1.2743723716069835E-4</v>
      </c>
      <c r="G339" s="17">
        <f t="shared" si="46"/>
        <v>1</v>
      </c>
      <c r="H339" s="17">
        <f t="shared" si="45"/>
        <v>9.8434885323358596E-5</v>
      </c>
    </row>
    <row r="340" spans="1:8" ht="25.5" x14ac:dyDescent="0.2">
      <c r="A340" s="14"/>
      <c r="B340" s="15" t="s">
        <v>319</v>
      </c>
      <c r="C340" s="16">
        <v>2</v>
      </c>
      <c r="D340" s="16">
        <v>1</v>
      </c>
      <c r="E340" s="17">
        <f t="shared" si="43"/>
        <v>1.9686977064671719E-4</v>
      </c>
      <c r="F340" s="17">
        <f t="shared" si="44"/>
        <v>6.3718618580349177E-5</v>
      </c>
      <c r="G340" s="17">
        <f t="shared" si="46"/>
        <v>-0.5</v>
      </c>
      <c r="H340" s="17">
        <f t="shared" si="45"/>
        <v>-9.8434885323358596E-5</v>
      </c>
    </row>
    <row r="341" spans="1:8" x14ac:dyDescent="0.2">
      <c r="A341" s="14"/>
      <c r="B341" s="15" t="s">
        <v>320</v>
      </c>
      <c r="C341" s="16">
        <v>151</v>
      </c>
      <c r="D341" s="16">
        <v>262</v>
      </c>
      <c r="E341" s="17">
        <f t="shared" si="43"/>
        <v>1.4863667683827148E-2</v>
      </c>
      <c r="F341" s="17">
        <f t="shared" si="44"/>
        <v>1.6694278068051484E-2</v>
      </c>
      <c r="G341" s="17">
        <f t="shared" si="46"/>
        <v>0.73509933774834435</v>
      </c>
      <c r="H341" s="17">
        <f t="shared" si="45"/>
        <v>1.0926272270892804E-2</v>
      </c>
    </row>
    <row r="342" spans="1:8" x14ac:dyDescent="0.2">
      <c r="A342" s="14"/>
      <c r="B342" s="15" t="s">
        <v>321</v>
      </c>
      <c r="C342" s="16">
        <v>0</v>
      </c>
      <c r="D342" s="16">
        <v>27</v>
      </c>
      <c r="E342" s="17" t="str">
        <f t="shared" si="43"/>
        <v/>
      </c>
      <c r="F342" s="17">
        <f t="shared" si="44"/>
        <v>1.7204027016694279E-3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8</v>
      </c>
      <c r="D343" s="16">
        <v>8</v>
      </c>
      <c r="E343" s="17">
        <f t="shared" si="43"/>
        <v>7.8747908258686877E-4</v>
      </c>
      <c r="F343" s="17">
        <f t="shared" si="44"/>
        <v>5.0974894864279341E-4</v>
      </c>
      <c r="G343" s="17">
        <f t="shared" si="46"/>
        <v>0</v>
      </c>
      <c r="H343" s="17">
        <f t="shared" si="45"/>
        <v>0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51666</v>
      </c>
      <c r="D349" s="19">
        <f>SUM(D350:D576)</f>
        <v>51421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-4.7419966709247863E-3</v>
      </c>
      <c r="H349" s="20">
        <f t="shared" ref="H349:H412" si="49">+IF(OR(AND(E349=""),(G349="")),"",E349*G349)</f>
        <v>-4.7419966709247863E-3</v>
      </c>
    </row>
    <row r="350" spans="1:8" x14ac:dyDescent="0.2">
      <c r="A350" s="14"/>
      <c r="B350" s="15" t="s">
        <v>323</v>
      </c>
      <c r="C350" s="16">
        <v>390</v>
      </c>
      <c r="D350" s="16">
        <v>355</v>
      </c>
      <c r="E350" s="17">
        <f t="shared" si="47"/>
        <v>7.5484844965741493E-3</v>
      </c>
      <c r="F350" s="17">
        <f t="shared" si="48"/>
        <v>6.9037941696972055E-3</v>
      </c>
      <c r="G350" s="17">
        <f t="shared" ref="G350:G413" si="50">+IF(AND(C350=0,D350=0)," ",IF(C350=0,1,IF(D350=0,-1,(D350-C350)/C350)))</f>
        <v>-8.9743589743589744E-2</v>
      </c>
      <c r="H350" s="17">
        <f t="shared" si="49"/>
        <v>-6.7742809584639798E-4</v>
      </c>
    </row>
    <row r="351" spans="1:8" x14ac:dyDescent="0.2">
      <c r="A351" s="14"/>
      <c r="B351" s="15" t="s">
        <v>324</v>
      </c>
      <c r="C351" s="16">
        <v>148</v>
      </c>
      <c r="D351" s="16">
        <v>134</v>
      </c>
      <c r="E351" s="17">
        <f t="shared" si="47"/>
        <v>2.8645530910076261E-3</v>
      </c>
      <c r="F351" s="17">
        <f t="shared" si="48"/>
        <v>2.6059392077166918E-3</v>
      </c>
      <c r="G351" s="17">
        <f t="shared" si="50"/>
        <v>-9.45945945945946E-2</v>
      </c>
      <c r="H351" s="17">
        <f t="shared" si="49"/>
        <v>-2.7097123833855923E-4</v>
      </c>
    </row>
    <row r="352" spans="1:8" x14ac:dyDescent="0.2">
      <c r="A352" s="14"/>
      <c r="B352" s="15" t="s">
        <v>325</v>
      </c>
      <c r="C352" s="16">
        <v>153</v>
      </c>
      <c r="D352" s="16">
        <v>403</v>
      </c>
      <c r="E352" s="17">
        <f t="shared" si="47"/>
        <v>2.9613285332713971E-3</v>
      </c>
      <c r="F352" s="17">
        <f t="shared" si="48"/>
        <v>7.8372649306703481E-3</v>
      </c>
      <c r="G352" s="17">
        <f t="shared" si="50"/>
        <v>1.6339869281045751</v>
      </c>
      <c r="H352" s="17">
        <f t="shared" si="49"/>
        <v>4.8387721131885574E-3</v>
      </c>
    </row>
    <row r="353" spans="1:8" x14ac:dyDescent="0.2">
      <c r="A353" s="14"/>
      <c r="B353" s="15" t="s">
        <v>326</v>
      </c>
      <c r="C353" s="16">
        <v>1</v>
      </c>
      <c r="D353" s="16">
        <v>2</v>
      </c>
      <c r="E353" s="17">
        <f t="shared" si="47"/>
        <v>1.9355088452754229E-5</v>
      </c>
      <c r="F353" s="17">
        <f t="shared" si="48"/>
        <v>3.8894615040547636E-5</v>
      </c>
      <c r="G353" s="17">
        <f t="shared" si="50"/>
        <v>1</v>
      </c>
      <c r="H353" s="17">
        <f t="shared" si="49"/>
        <v>1.9355088452754229E-5</v>
      </c>
    </row>
    <row r="354" spans="1:8" x14ac:dyDescent="0.2">
      <c r="A354" s="14"/>
      <c r="B354" s="15" t="s">
        <v>327</v>
      </c>
      <c r="C354" s="16">
        <v>7</v>
      </c>
      <c r="D354" s="16">
        <v>7</v>
      </c>
      <c r="E354" s="17">
        <f t="shared" si="47"/>
        <v>1.3548561916927962E-4</v>
      </c>
      <c r="F354" s="17">
        <f t="shared" si="48"/>
        <v>1.3613115264191671E-4</v>
      </c>
      <c r="G354" s="17">
        <f t="shared" si="50"/>
        <v>0</v>
      </c>
      <c r="H354" s="17">
        <f t="shared" si="49"/>
        <v>0</v>
      </c>
    </row>
    <row r="355" spans="1:8" x14ac:dyDescent="0.2">
      <c r="A355" s="14"/>
      <c r="B355" s="15" t="s">
        <v>328</v>
      </c>
      <c r="C355" s="16">
        <v>904</v>
      </c>
      <c r="D355" s="16">
        <v>933</v>
      </c>
      <c r="E355" s="17">
        <f t="shared" si="47"/>
        <v>1.7496999961289825E-2</v>
      </c>
      <c r="F355" s="17">
        <f t="shared" si="48"/>
        <v>1.8144337916415471E-2</v>
      </c>
      <c r="G355" s="17">
        <f t="shared" si="50"/>
        <v>3.2079646017699116E-2</v>
      </c>
      <c r="H355" s="17">
        <f t="shared" si="49"/>
        <v>5.6129756512987268E-4</v>
      </c>
    </row>
    <row r="356" spans="1:8" x14ac:dyDescent="0.2">
      <c r="A356" s="14"/>
      <c r="B356" s="15" t="s">
        <v>329</v>
      </c>
      <c r="C356" s="16">
        <v>93</v>
      </c>
      <c r="D356" s="16">
        <v>102</v>
      </c>
      <c r="E356" s="17">
        <f t="shared" si="47"/>
        <v>1.8000232261061433E-3</v>
      </c>
      <c r="F356" s="17">
        <f t="shared" si="48"/>
        <v>1.9836253670679296E-3</v>
      </c>
      <c r="G356" s="17">
        <f t="shared" si="50"/>
        <v>9.6774193548387094E-2</v>
      </c>
      <c r="H356" s="17">
        <f t="shared" si="49"/>
        <v>1.7419579607478805E-4</v>
      </c>
    </row>
    <row r="357" spans="1:8" x14ac:dyDescent="0.2">
      <c r="A357" s="14"/>
      <c r="B357" s="15" t="s">
        <v>330</v>
      </c>
      <c r="C357" s="16">
        <v>93</v>
      </c>
      <c r="D357" s="16">
        <v>53</v>
      </c>
      <c r="E357" s="17">
        <f t="shared" si="47"/>
        <v>1.8000232261061433E-3</v>
      </c>
      <c r="F357" s="17">
        <f t="shared" si="48"/>
        <v>1.0307072985745124E-3</v>
      </c>
      <c r="G357" s="17">
        <f t="shared" si="50"/>
        <v>-0.43010752688172044</v>
      </c>
      <c r="H357" s="17">
        <f t="shared" si="49"/>
        <v>-7.7420353811016916E-4</v>
      </c>
    </row>
    <row r="358" spans="1:8" x14ac:dyDescent="0.2">
      <c r="A358" s="14"/>
      <c r="B358" s="15" t="s">
        <v>331</v>
      </c>
      <c r="C358" s="16">
        <v>74</v>
      </c>
      <c r="D358" s="16">
        <v>68</v>
      </c>
      <c r="E358" s="17">
        <f t="shared" si="47"/>
        <v>1.432276545503813E-3</v>
      </c>
      <c r="F358" s="17">
        <f t="shared" si="48"/>
        <v>1.3224169113786196E-3</v>
      </c>
      <c r="G358" s="17">
        <f t="shared" si="50"/>
        <v>-8.1081081081081086E-2</v>
      </c>
      <c r="H358" s="17">
        <f t="shared" si="49"/>
        <v>-1.1613053071652539E-4</v>
      </c>
    </row>
    <row r="359" spans="1:8" x14ac:dyDescent="0.2">
      <c r="A359" s="14"/>
      <c r="B359" s="15" t="s">
        <v>332</v>
      </c>
      <c r="C359" s="16">
        <v>121</v>
      </c>
      <c r="D359" s="16">
        <v>112</v>
      </c>
      <c r="E359" s="17">
        <f t="shared" si="47"/>
        <v>2.3419657027832618E-3</v>
      </c>
      <c r="F359" s="17">
        <f t="shared" si="48"/>
        <v>2.1780984422706674E-3</v>
      </c>
      <c r="G359" s="17">
        <f t="shared" si="50"/>
        <v>-7.43801652892562E-2</v>
      </c>
      <c r="H359" s="17">
        <f t="shared" si="49"/>
        <v>-1.7419579607478808E-4</v>
      </c>
    </row>
    <row r="360" spans="1:8" x14ac:dyDescent="0.2">
      <c r="A360" s="14"/>
      <c r="B360" s="15" t="s">
        <v>333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1.9447307520273818E-5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2371</v>
      </c>
      <c r="D361" s="16">
        <v>3442</v>
      </c>
      <c r="E361" s="17">
        <f t="shared" si="47"/>
        <v>4.5890914721480276E-2</v>
      </c>
      <c r="F361" s="17">
        <f t="shared" si="48"/>
        <v>6.6937632484782475E-2</v>
      </c>
      <c r="G361" s="17">
        <f t="shared" si="50"/>
        <v>0.45170814002530579</v>
      </c>
      <c r="H361" s="17">
        <f t="shared" si="49"/>
        <v>2.0729299732899779E-2</v>
      </c>
    </row>
    <row r="362" spans="1:8" x14ac:dyDescent="0.2">
      <c r="A362" s="14"/>
      <c r="B362" s="15" t="s">
        <v>335</v>
      </c>
      <c r="C362" s="16">
        <v>1017</v>
      </c>
      <c r="D362" s="16">
        <v>1432</v>
      </c>
      <c r="E362" s="17">
        <f t="shared" si="47"/>
        <v>1.9684124956451051E-2</v>
      </c>
      <c r="F362" s="17">
        <f t="shared" si="48"/>
        <v>2.7848544369032106E-2</v>
      </c>
      <c r="G362" s="17">
        <f t="shared" si="50"/>
        <v>0.40806293018682399</v>
      </c>
      <c r="H362" s="17">
        <f t="shared" si="49"/>
        <v>8.0323617078930046E-3</v>
      </c>
    </row>
    <row r="363" spans="1:8" x14ac:dyDescent="0.2">
      <c r="A363" s="14"/>
      <c r="B363" s="15" t="s">
        <v>336</v>
      </c>
      <c r="C363" s="16">
        <v>4</v>
      </c>
      <c r="D363" s="16">
        <v>8</v>
      </c>
      <c r="E363" s="17">
        <f t="shared" si="47"/>
        <v>7.7420353811016916E-5</v>
      </c>
      <c r="F363" s="17">
        <f t="shared" si="48"/>
        <v>1.5557846016219054E-4</v>
      </c>
      <c r="G363" s="17">
        <f t="shared" si="50"/>
        <v>1</v>
      </c>
      <c r="H363" s="17">
        <f t="shared" si="49"/>
        <v>7.7420353811016916E-5</v>
      </c>
    </row>
    <row r="364" spans="1:8" x14ac:dyDescent="0.2">
      <c r="A364" s="14"/>
      <c r="B364" s="15" t="s">
        <v>337</v>
      </c>
      <c r="C364" s="16">
        <v>262</v>
      </c>
      <c r="D364" s="16">
        <v>289</v>
      </c>
      <c r="E364" s="17">
        <f t="shared" si="47"/>
        <v>5.0710331746216079E-3</v>
      </c>
      <c r="F364" s="17">
        <f t="shared" si="48"/>
        <v>5.6202718733591337E-3</v>
      </c>
      <c r="G364" s="17">
        <f t="shared" si="50"/>
        <v>0.10305343511450382</v>
      </c>
      <c r="H364" s="17">
        <f t="shared" si="49"/>
        <v>5.2258738822436425E-4</v>
      </c>
    </row>
    <row r="365" spans="1:8" x14ac:dyDescent="0.2">
      <c r="A365" s="14"/>
      <c r="B365" s="15" t="s">
        <v>338</v>
      </c>
      <c r="C365" s="16">
        <v>312</v>
      </c>
      <c r="D365" s="16">
        <v>456</v>
      </c>
      <c r="E365" s="17">
        <f t="shared" si="47"/>
        <v>6.0387875972593196E-3</v>
      </c>
      <c r="F365" s="17">
        <f t="shared" si="48"/>
        <v>8.8679722292448609E-3</v>
      </c>
      <c r="G365" s="17">
        <f t="shared" si="50"/>
        <v>0.46153846153846156</v>
      </c>
      <c r="H365" s="17">
        <f t="shared" si="49"/>
        <v>2.7871327371966092E-3</v>
      </c>
    </row>
    <row r="366" spans="1:8" x14ac:dyDescent="0.2">
      <c r="A366" s="14"/>
      <c r="B366" s="15" t="s">
        <v>339</v>
      </c>
      <c r="C366" s="16">
        <v>56</v>
      </c>
      <c r="D366" s="16">
        <v>58</v>
      </c>
      <c r="E366" s="17">
        <f t="shared" si="47"/>
        <v>1.0838849533542369E-3</v>
      </c>
      <c r="F366" s="17">
        <f t="shared" si="48"/>
        <v>1.1279438361758815E-3</v>
      </c>
      <c r="G366" s="17">
        <f t="shared" si="50"/>
        <v>3.5714285714285712E-2</v>
      </c>
      <c r="H366" s="17">
        <f t="shared" si="49"/>
        <v>3.8710176905508458E-5</v>
      </c>
    </row>
    <row r="367" spans="1:8" x14ac:dyDescent="0.2">
      <c r="A367" s="14"/>
      <c r="B367" s="15" t="s">
        <v>340</v>
      </c>
      <c r="C367" s="16">
        <v>22</v>
      </c>
      <c r="D367" s="16">
        <v>12</v>
      </c>
      <c r="E367" s="17">
        <f t="shared" si="47"/>
        <v>4.2581194596059307E-4</v>
      </c>
      <c r="F367" s="17">
        <f t="shared" si="48"/>
        <v>2.3336769024328582E-4</v>
      </c>
      <c r="G367" s="17">
        <f t="shared" si="50"/>
        <v>-0.45454545454545453</v>
      </c>
      <c r="H367" s="17">
        <f t="shared" si="49"/>
        <v>-1.9355088452754229E-4</v>
      </c>
    </row>
    <row r="368" spans="1:8" x14ac:dyDescent="0.2">
      <c r="A368" s="14"/>
      <c r="B368" s="15" t="s">
        <v>341</v>
      </c>
      <c r="C368" s="16">
        <v>21</v>
      </c>
      <c r="D368" s="16">
        <v>3</v>
      </c>
      <c r="E368" s="17">
        <f t="shared" si="47"/>
        <v>4.064568575078388E-4</v>
      </c>
      <c r="F368" s="17">
        <f t="shared" si="48"/>
        <v>5.8341922560821454E-5</v>
      </c>
      <c r="G368" s="17">
        <f t="shared" si="50"/>
        <v>-0.8571428571428571</v>
      </c>
      <c r="H368" s="17">
        <f t="shared" si="49"/>
        <v>-3.483915921495761E-4</v>
      </c>
    </row>
    <row r="369" spans="1:8" x14ac:dyDescent="0.2">
      <c r="A369" s="14"/>
      <c r="B369" s="15" t="s">
        <v>342</v>
      </c>
      <c r="C369" s="16">
        <v>3003</v>
      </c>
      <c r="D369" s="16">
        <v>8271</v>
      </c>
      <c r="E369" s="17">
        <f t="shared" si="47"/>
        <v>5.8123330623620947E-2</v>
      </c>
      <c r="F369" s="17">
        <f t="shared" si="48"/>
        <v>0.16084868050018475</v>
      </c>
      <c r="G369" s="17">
        <f t="shared" si="50"/>
        <v>1.7542457542457544</v>
      </c>
      <c r="H369" s="17">
        <f t="shared" si="49"/>
        <v>0.10196260596910928</v>
      </c>
    </row>
    <row r="370" spans="1:8" x14ac:dyDescent="0.2">
      <c r="A370" s="14"/>
      <c r="B370" s="15" t="s">
        <v>343</v>
      </c>
      <c r="C370" s="16">
        <v>33</v>
      </c>
      <c r="D370" s="16">
        <v>50</v>
      </c>
      <c r="E370" s="17">
        <f t="shared" si="47"/>
        <v>6.3871791894088955E-4</v>
      </c>
      <c r="F370" s="17">
        <f t="shared" si="48"/>
        <v>9.7236537601369088E-4</v>
      </c>
      <c r="G370" s="17">
        <f t="shared" si="50"/>
        <v>0.51515151515151514</v>
      </c>
      <c r="H370" s="17">
        <f t="shared" si="49"/>
        <v>3.2903650369682188E-4</v>
      </c>
    </row>
    <row r="371" spans="1:8" x14ac:dyDescent="0.2">
      <c r="A371" s="14"/>
      <c r="B371" s="15" t="s">
        <v>344</v>
      </c>
      <c r="C371" s="16">
        <v>0</v>
      </c>
      <c r="D371" s="16">
        <v>3</v>
      </c>
      <c r="E371" s="17" t="str">
        <f t="shared" si="47"/>
        <v/>
      </c>
      <c r="F371" s="17">
        <f t="shared" si="48"/>
        <v>5.8341922560821454E-5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156</v>
      </c>
      <c r="D372" s="16">
        <v>200</v>
      </c>
      <c r="E372" s="17">
        <f t="shared" si="47"/>
        <v>3.0193937986296598E-3</v>
      </c>
      <c r="F372" s="17">
        <f t="shared" si="48"/>
        <v>3.8894615040547635E-3</v>
      </c>
      <c r="G372" s="17">
        <f t="shared" si="50"/>
        <v>0.28205128205128205</v>
      </c>
      <c r="H372" s="17">
        <f t="shared" si="49"/>
        <v>8.5162389192118613E-4</v>
      </c>
    </row>
    <row r="373" spans="1:8" x14ac:dyDescent="0.2">
      <c r="A373" s="14"/>
      <c r="B373" s="15" t="s">
        <v>346</v>
      </c>
      <c r="C373" s="16">
        <v>14074</v>
      </c>
      <c r="D373" s="16">
        <v>3391</v>
      </c>
      <c r="E373" s="17">
        <f t="shared" si="47"/>
        <v>0.272403514884063</v>
      </c>
      <c r="F373" s="17">
        <f t="shared" si="48"/>
        <v>6.5945819801248515E-2</v>
      </c>
      <c r="G373" s="17">
        <f t="shared" si="50"/>
        <v>-0.75905925820662212</v>
      </c>
      <c r="H373" s="17">
        <f t="shared" si="49"/>
        <v>-0.20677040994077342</v>
      </c>
    </row>
    <row r="374" spans="1:8" x14ac:dyDescent="0.2">
      <c r="A374" s="14"/>
      <c r="B374" s="15" t="s">
        <v>347</v>
      </c>
      <c r="C374" s="16">
        <v>94</v>
      </c>
      <c r="D374" s="16">
        <v>128</v>
      </c>
      <c r="E374" s="17">
        <f t="shared" si="47"/>
        <v>1.8193783145588976E-3</v>
      </c>
      <c r="F374" s="17">
        <f t="shared" si="48"/>
        <v>2.4892553625950487E-3</v>
      </c>
      <c r="G374" s="17">
        <f t="shared" si="50"/>
        <v>0.36170212765957449</v>
      </c>
      <c r="H374" s="17">
        <f t="shared" si="49"/>
        <v>6.5807300739364387E-4</v>
      </c>
    </row>
    <row r="375" spans="1:8" x14ac:dyDescent="0.2">
      <c r="A375" s="14"/>
      <c r="B375" s="15" t="s">
        <v>348</v>
      </c>
      <c r="C375" s="16">
        <v>8</v>
      </c>
      <c r="D375" s="16">
        <v>28</v>
      </c>
      <c r="E375" s="17">
        <f t="shared" si="47"/>
        <v>1.5484070762203383E-4</v>
      </c>
      <c r="F375" s="17">
        <f t="shared" si="48"/>
        <v>5.4452461056766685E-4</v>
      </c>
      <c r="G375" s="17">
        <f t="shared" si="50"/>
        <v>2.5</v>
      </c>
      <c r="H375" s="17">
        <f t="shared" si="49"/>
        <v>3.8710176905508458E-4</v>
      </c>
    </row>
    <row r="376" spans="1:8" x14ac:dyDescent="0.2">
      <c r="A376" s="14"/>
      <c r="B376" s="15" t="s">
        <v>349</v>
      </c>
      <c r="C376" s="16">
        <v>15</v>
      </c>
      <c r="D376" s="16">
        <v>17</v>
      </c>
      <c r="E376" s="17">
        <f t="shared" si="47"/>
        <v>2.9032632679131345E-4</v>
      </c>
      <c r="F376" s="17">
        <f t="shared" si="48"/>
        <v>3.3060422784465489E-4</v>
      </c>
      <c r="G376" s="17">
        <f t="shared" si="50"/>
        <v>0.13333333333333333</v>
      </c>
      <c r="H376" s="17">
        <f t="shared" si="49"/>
        <v>3.8710176905508458E-5</v>
      </c>
    </row>
    <row r="377" spans="1:8" x14ac:dyDescent="0.2">
      <c r="A377" s="14"/>
      <c r="B377" s="15" t="s">
        <v>350</v>
      </c>
      <c r="C377" s="16">
        <v>2</v>
      </c>
      <c r="D377" s="16">
        <v>1</v>
      </c>
      <c r="E377" s="17">
        <f t="shared" si="47"/>
        <v>3.8710176905508458E-5</v>
      </c>
      <c r="F377" s="17">
        <f t="shared" si="48"/>
        <v>1.9447307520273818E-5</v>
      </c>
      <c r="G377" s="17">
        <f t="shared" si="50"/>
        <v>-0.5</v>
      </c>
      <c r="H377" s="17">
        <f t="shared" si="49"/>
        <v>-1.9355088452754229E-5</v>
      </c>
    </row>
    <row r="378" spans="1:8" x14ac:dyDescent="0.2">
      <c r="A378" s="14"/>
      <c r="B378" s="15" t="s">
        <v>351</v>
      </c>
      <c r="C378" s="16">
        <v>33</v>
      </c>
      <c r="D378" s="16">
        <v>28</v>
      </c>
      <c r="E378" s="17">
        <f t="shared" si="47"/>
        <v>6.3871791894088955E-4</v>
      </c>
      <c r="F378" s="17">
        <f t="shared" si="48"/>
        <v>5.4452461056766685E-4</v>
      </c>
      <c r="G378" s="17">
        <f t="shared" si="50"/>
        <v>-0.15151515151515152</v>
      </c>
      <c r="H378" s="17">
        <f t="shared" si="49"/>
        <v>-9.6775442263771145E-5</v>
      </c>
    </row>
    <row r="379" spans="1:8" x14ac:dyDescent="0.2">
      <c r="A379" s="14"/>
      <c r="B379" s="15" t="s">
        <v>352</v>
      </c>
      <c r="C379" s="16">
        <v>80</v>
      </c>
      <c r="D379" s="16">
        <v>82</v>
      </c>
      <c r="E379" s="17">
        <f t="shared" si="47"/>
        <v>1.5484070762203383E-3</v>
      </c>
      <c r="F379" s="17">
        <f t="shared" si="48"/>
        <v>1.5946792166624531E-3</v>
      </c>
      <c r="G379" s="17">
        <f t="shared" si="50"/>
        <v>2.5000000000000001E-2</v>
      </c>
      <c r="H379" s="17">
        <f t="shared" si="49"/>
        <v>3.8710176905508458E-5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200</v>
      </c>
      <c r="E380" s="17" t="str">
        <f t="shared" si="47"/>
        <v/>
      </c>
      <c r="F380" s="17">
        <f t="shared" si="48"/>
        <v>3.8894615040547635E-3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42</v>
      </c>
      <c r="D382" s="16">
        <v>156</v>
      </c>
      <c r="E382" s="17">
        <f t="shared" si="47"/>
        <v>8.1291371501567759E-4</v>
      </c>
      <c r="F382" s="17">
        <f t="shared" si="48"/>
        <v>3.0337799731627157E-3</v>
      </c>
      <c r="G382" s="17">
        <f t="shared" si="50"/>
        <v>2.7142857142857144</v>
      </c>
      <c r="H382" s="17">
        <f t="shared" si="49"/>
        <v>2.2064800836139823E-3</v>
      </c>
    </row>
    <row r="383" spans="1:8" ht="25.5" x14ac:dyDescent="0.2">
      <c r="A383" s="14"/>
      <c r="B383" s="15" t="s">
        <v>356</v>
      </c>
      <c r="C383" s="16">
        <v>541</v>
      </c>
      <c r="D383" s="16">
        <v>829</v>
      </c>
      <c r="E383" s="17">
        <f t="shared" si="47"/>
        <v>1.0471102852940038E-2</v>
      </c>
      <c r="F383" s="17">
        <f t="shared" si="48"/>
        <v>1.6121817934306996E-2</v>
      </c>
      <c r="G383" s="17">
        <f t="shared" si="50"/>
        <v>0.53234750462107205</v>
      </c>
      <c r="H383" s="17">
        <f t="shared" si="49"/>
        <v>5.5742654743932175E-3</v>
      </c>
    </row>
    <row r="384" spans="1:8" x14ac:dyDescent="0.2">
      <c r="A384" s="14"/>
      <c r="B384" s="15" t="s">
        <v>357</v>
      </c>
      <c r="C384" s="16">
        <v>685</v>
      </c>
      <c r="D384" s="16">
        <v>682</v>
      </c>
      <c r="E384" s="17">
        <f t="shared" si="47"/>
        <v>1.3258235590136646E-2</v>
      </c>
      <c r="F384" s="17">
        <f t="shared" si="48"/>
        <v>1.3263063728826744E-2</v>
      </c>
      <c r="G384" s="17">
        <f t="shared" si="50"/>
        <v>-4.3795620437956208E-3</v>
      </c>
      <c r="H384" s="17">
        <f t="shared" si="49"/>
        <v>-5.8065265358262687E-5</v>
      </c>
    </row>
    <row r="385" spans="1:8" x14ac:dyDescent="0.2">
      <c r="A385" s="14"/>
      <c r="B385" s="15" t="s">
        <v>358</v>
      </c>
      <c r="C385" s="16">
        <v>205</v>
      </c>
      <c r="D385" s="16">
        <v>207</v>
      </c>
      <c r="E385" s="17">
        <f t="shared" si="47"/>
        <v>3.9677931328146168E-3</v>
      </c>
      <c r="F385" s="17">
        <f t="shared" si="48"/>
        <v>4.0255926566966803E-3</v>
      </c>
      <c r="G385" s="17">
        <f t="shared" si="50"/>
        <v>9.7560975609756097E-3</v>
      </c>
      <c r="H385" s="17">
        <f t="shared" si="49"/>
        <v>3.8710176905508458E-5</v>
      </c>
    </row>
    <row r="386" spans="1:8" x14ac:dyDescent="0.2">
      <c r="A386" s="14"/>
      <c r="B386" s="15" t="s">
        <v>359</v>
      </c>
      <c r="C386" s="16">
        <v>137</v>
      </c>
      <c r="D386" s="16">
        <v>132</v>
      </c>
      <c r="E386" s="17">
        <f t="shared" si="47"/>
        <v>2.6516471180273293E-3</v>
      </c>
      <c r="F386" s="17">
        <f t="shared" si="48"/>
        <v>2.5670445926761439E-3</v>
      </c>
      <c r="G386" s="17">
        <f t="shared" si="50"/>
        <v>-3.6496350364963501E-2</v>
      </c>
      <c r="H386" s="17">
        <f t="shared" si="49"/>
        <v>-9.6775442263771132E-5</v>
      </c>
    </row>
    <row r="387" spans="1:8" x14ac:dyDescent="0.2">
      <c r="A387" s="14"/>
      <c r="B387" s="15" t="s">
        <v>360</v>
      </c>
      <c r="C387" s="16">
        <v>20</v>
      </c>
      <c r="D387" s="16">
        <v>11</v>
      </c>
      <c r="E387" s="17">
        <f t="shared" si="47"/>
        <v>3.8710176905508458E-4</v>
      </c>
      <c r="F387" s="17">
        <f t="shared" si="48"/>
        <v>2.1392038272301199E-4</v>
      </c>
      <c r="G387" s="17">
        <f t="shared" si="50"/>
        <v>-0.45</v>
      </c>
      <c r="H387" s="17">
        <f t="shared" si="49"/>
        <v>-1.7419579607478808E-4</v>
      </c>
    </row>
    <row r="388" spans="1:8" x14ac:dyDescent="0.2">
      <c r="A388" s="14"/>
      <c r="B388" s="15" t="s">
        <v>361</v>
      </c>
      <c r="C388" s="16">
        <v>161</v>
      </c>
      <c r="D388" s="16">
        <v>206</v>
      </c>
      <c r="E388" s="17">
        <f t="shared" si="47"/>
        <v>3.1161692408934309E-3</v>
      </c>
      <c r="F388" s="17">
        <f t="shared" si="48"/>
        <v>4.0061453491764066E-3</v>
      </c>
      <c r="G388" s="17">
        <f t="shared" si="50"/>
        <v>0.27950310559006208</v>
      </c>
      <c r="H388" s="17">
        <f t="shared" si="49"/>
        <v>8.7097898037394024E-4</v>
      </c>
    </row>
    <row r="389" spans="1:8" x14ac:dyDescent="0.2">
      <c r="A389" s="14"/>
      <c r="B389" s="15" t="s">
        <v>362</v>
      </c>
      <c r="C389" s="16">
        <v>6</v>
      </c>
      <c r="D389" s="16">
        <v>7</v>
      </c>
      <c r="E389" s="17">
        <f t="shared" si="47"/>
        <v>1.1613053071652537E-4</v>
      </c>
      <c r="F389" s="17">
        <f t="shared" si="48"/>
        <v>1.3613115264191671E-4</v>
      </c>
      <c r="G389" s="17">
        <f t="shared" si="50"/>
        <v>0.16666666666666666</v>
      </c>
      <c r="H389" s="17">
        <f t="shared" si="49"/>
        <v>1.9355088452754229E-5</v>
      </c>
    </row>
    <row r="390" spans="1:8" x14ac:dyDescent="0.2">
      <c r="A390" s="14" t="s">
        <v>91</v>
      </c>
      <c r="B390" s="15" t="s">
        <v>363</v>
      </c>
      <c r="C390" s="16">
        <v>12</v>
      </c>
      <c r="D390" s="16">
        <v>15</v>
      </c>
      <c r="E390" s="17">
        <f t="shared" si="47"/>
        <v>2.3226106143305075E-4</v>
      </c>
      <c r="F390" s="17">
        <f t="shared" si="48"/>
        <v>2.9170961280410729E-4</v>
      </c>
      <c r="G390" s="17">
        <f t="shared" si="50"/>
        <v>0.25</v>
      </c>
      <c r="H390" s="17">
        <f t="shared" si="49"/>
        <v>5.8065265358262687E-5</v>
      </c>
    </row>
    <row r="391" spans="1:8" x14ac:dyDescent="0.2">
      <c r="A391" s="14"/>
      <c r="B391" s="15" t="s">
        <v>364</v>
      </c>
      <c r="C391" s="16">
        <v>365</v>
      </c>
      <c r="D391" s="16">
        <v>380</v>
      </c>
      <c r="E391" s="17">
        <f t="shared" si="47"/>
        <v>7.0646072852552939E-3</v>
      </c>
      <c r="F391" s="17">
        <f t="shared" si="48"/>
        <v>7.3899768577040505E-3</v>
      </c>
      <c r="G391" s="17">
        <f t="shared" si="50"/>
        <v>4.1095890410958902E-2</v>
      </c>
      <c r="H391" s="17">
        <f t="shared" si="49"/>
        <v>2.9032632679131345E-4</v>
      </c>
    </row>
    <row r="392" spans="1:8" x14ac:dyDescent="0.2">
      <c r="A392" s="14" t="s">
        <v>91</v>
      </c>
      <c r="B392" s="15" t="s">
        <v>365</v>
      </c>
      <c r="C392" s="16">
        <v>7</v>
      </c>
      <c r="D392" s="16">
        <v>9</v>
      </c>
      <c r="E392" s="17">
        <f t="shared" si="47"/>
        <v>1.3548561916927962E-4</v>
      </c>
      <c r="F392" s="17">
        <f t="shared" si="48"/>
        <v>1.7502576768246435E-4</v>
      </c>
      <c r="G392" s="17">
        <f t="shared" si="50"/>
        <v>0.2857142857142857</v>
      </c>
      <c r="H392" s="17">
        <f t="shared" si="49"/>
        <v>3.8710176905508458E-5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5</v>
      </c>
      <c r="E393" s="17" t="str">
        <f t="shared" si="47"/>
        <v/>
      </c>
      <c r="F393" s="17">
        <f t="shared" si="48"/>
        <v>9.7236537601369091E-5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23</v>
      </c>
      <c r="E394" s="17" t="str">
        <f t="shared" si="47"/>
        <v/>
      </c>
      <c r="F394" s="17">
        <f t="shared" si="48"/>
        <v>4.4728807296629783E-4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9058</v>
      </c>
      <c r="D395" s="16">
        <v>9165</v>
      </c>
      <c r="E395" s="17">
        <f t="shared" si="47"/>
        <v>0.1753183912050478</v>
      </c>
      <c r="F395" s="17">
        <f t="shared" si="48"/>
        <v>0.17823457342330953</v>
      </c>
      <c r="G395" s="17">
        <f t="shared" si="50"/>
        <v>1.1812762199160963E-2</v>
      </c>
      <c r="H395" s="17">
        <f t="shared" si="49"/>
        <v>2.0709944644447024E-3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60</v>
      </c>
      <c r="E396" s="17" t="str">
        <f t="shared" si="47"/>
        <v/>
      </c>
      <c r="F396" s="17">
        <f t="shared" si="48"/>
        <v>1.1668384512164291E-3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1888</v>
      </c>
      <c r="D397" s="16">
        <v>1977</v>
      </c>
      <c r="E397" s="17">
        <f t="shared" si="47"/>
        <v>3.6542406998799987E-2</v>
      </c>
      <c r="F397" s="17">
        <f t="shared" si="48"/>
        <v>3.8447326967581338E-2</v>
      </c>
      <c r="G397" s="17">
        <f t="shared" si="50"/>
        <v>4.7139830508474576E-2</v>
      </c>
      <c r="H397" s="17">
        <f t="shared" si="49"/>
        <v>1.7226028722951265E-3</v>
      </c>
    </row>
    <row r="398" spans="1:8" x14ac:dyDescent="0.2">
      <c r="A398" s="14"/>
      <c r="B398" s="15" t="s">
        <v>371</v>
      </c>
      <c r="C398" s="16">
        <v>3020</v>
      </c>
      <c r="D398" s="16">
        <v>2664</v>
      </c>
      <c r="E398" s="17">
        <f t="shared" si="47"/>
        <v>5.8452367127317773E-2</v>
      </c>
      <c r="F398" s="17">
        <f t="shared" si="48"/>
        <v>5.1807627234009453E-2</v>
      </c>
      <c r="G398" s="17">
        <f t="shared" si="50"/>
        <v>-0.11788079470198676</v>
      </c>
      <c r="H398" s="17">
        <f t="shared" si="49"/>
        <v>-6.8904114891805059E-3</v>
      </c>
    </row>
    <row r="399" spans="1:8" x14ac:dyDescent="0.2">
      <c r="A399" s="14"/>
      <c r="B399" s="15" t="s">
        <v>372</v>
      </c>
      <c r="C399" s="16">
        <v>1269</v>
      </c>
      <c r="D399" s="16">
        <v>516</v>
      </c>
      <c r="E399" s="17">
        <f t="shared" si="47"/>
        <v>2.4561607246545117E-2</v>
      </c>
      <c r="F399" s="17">
        <f t="shared" si="48"/>
        <v>1.003481068046129E-2</v>
      </c>
      <c r="G399" s="17">
        <f t="shared" si="50"/>
        <v>-0.59338061465721037</v>
      </c>
      <c r="H399" s="17">
        <f t="shared" si="49"/>
        <v>-1.4574381604923933E-2</v>
      </c>
    </row>
    <row r="400" spans="1:8" x14ac:dyDescent="0.2">
      <c r="A400" s="14"/>
      <c r="B400" s="15" t="s">
        <v>373</v>
      </c>
      <c r="C400" s="16">
        <v>5</v>
      </c>
      <c r="D400" s="16">
        <v>2</v>
      </c>
      <c r="E400" s="17">
        <f t="shared" si="47"/>
        <v>9.6775442263771145E-5</v>
      </c>
      <c r="F400" s="17">
        <f t="shared" si="48"/>
        <v>3.8894615040547636E-5</v>
      </c>
      <c r="G400" s="17">
        <f t="shared" si="50"/>
        <v>-0.6</v>
      </c>
      <c r="H400" s="17">
        <f t="shared" si="49"/>
        <v>-5.8065265358262687E-5</v>
      </c>
    </row>
    <row r="401" spans="1:8" x14ac:dyDescent="0.2">
      <c r="A401" s="14"/>
      <c r="B401" s="15" t="s">
        <v>374</v>
      </c>
      <c r="C401" s="16">
        <v>54</v>
      </c>
      <c r="D401" s="16">
        <v>51</v>
      </c>
      <c r="E401" s="17">
        <f t="shared" si="47"/>
        <v>1.0451747764487283E-3</v>
      </c>
      <c r="F401" s="17">
        <f t="shared" si="48"/>
        <v>9.9181268353396479E-4</v>
      </c>
      <c r="G401" s="17">
        <f t="shared" si="50"/>
        <v>-5.5555555555555552E-2</v>
      </c>
      <c r="H401" s="17">
        <f t="shared" si="49"/>
        <v>-5.806526535826268E-5</v>
      </c>
    </row>
    <row r="402" spans="1:8" ht="25.5" x14ac:dyDescent="0.2">
      <c r="A402" s="14"/>
      <c r="B402" s="15" t="s">
        <v>375</v>
      </c>
      <c r="C402" s="16">
        <v>34</v>
      </c>
      <c r="D402" s="16">
        <v>61</v>
      </c>
      <c r="E402" s="17">
        <f t="shared" si="47"/>
        <v>6.5807300739364376E-4</v>
      </c>
      <c r="F402" s="17">
        <f t="shared" si="48"/>
        <v>1.1862857587367028E-3</v>
      </c>
      <c r="G402" s="17">
        <f t="shared" si="50"/>
        <v>0.79411764705882348</v>
      </c>
      <c r="H402" s="17">
        <f t="shared" si="49"/>
        <v>5.2258738822436414E-4</v>
      </c>
    </row>
    <row r="403" spans="1:8" x14ac:dyDescent="0.2">
      <c r="A403" s="14"/>
      <c r="B403" s="15" t="s">
        <v>376</v>
      </c>
      <c r="C403" s="16">
        <v>35</v>
      </c>
      <c r="D403" s="16">
        <v>41</v>
      </c>
      <c r="E403" s="17">
        <f t="shared" si="47"/>
        <v>6.7742809584639798E-4</v>
      </c>
      <c r="F403" s="17">
        <f t="shared" si="48"/>
        <v>7.9733960833122653E-4</v>
      </c>
      <c r="G403" s="17">
        <f t="shared" si="50"/>
        <v>0.17142857142857143</v>
      </c>
      <c r="H403" s="17">
        <f t="shared" si="49"/>
        <v>1.1613053071652537E-4</v>
      </c>
    </row>
    <row r="404" spans="1:8" x14ac:dyDescent="0.2">
      <c r="A404" s="14"/>
      <c r="B404" s="15" t="s">
        <v>377</v>
      </c>
      <c r="C404" s="16">
        <v>18</v>
      </c>
      <c r="D404" s="16">
        <v>39</v>
      </c>
      <c r="E404" s="17">
        <f t="shared" si="47"/>
        <v>3.4839159214957615E-4</v>
      </c>
      <c r="F404" s="17">
        <f t="shared" si="48"/>
        <v>7.5844499329067892E-4</v>
      </c>
      <c r="G404" s="17">
        <f t="shared" si="50"/>
        <v>1.1666666666666667</v>
      </c>
      <c r="H404" s="17">
        <f t="shared" si="49"/>
        <v>4.0645685750783885E-4</v>
      </c>
    </row>
    <row r="405" spans="1:8" x14ac:dyDescent="0.2">
      <c r="A405" s="14"/>
      <c r="B405" s="15" t="s">
        <v>378</v>
      </c>
      <c r="C405" s="16">
        <v>138</v>
      </c>
      <c r="D405" s="16">
        <v>54</v>
      </c>
      <c r="E405" s="17">
        <f t="shared" si="47"/>
        <v>2.6710022064800835E-3</v>
      </c>
      <c r="F405" s="17">
        <f t="shared" si="48"/>
        <v>1.0501546060947861E-3</v>
      </c>
      <c r="G405" s="17">
        <f t="shared" si="50"/>
        <v>-0.60869565217391308</v>
      </c>
      <c r="H405" s="17">
        <f t="shared" si="49"/>
        <v>-1.6258274300313552E-3</v>
      </c>
    </row>
    <row r="406" spans="1:8" x14ac:dyDescent="0.2">
      <c r="A406" s="14"/>
      <c r="B406" s="15" t="s">
        <v>379</v>
      </c>
      <c r="C406" s="16">
        <v>0</v>
      </c>
      <c r="D406" s="16">
        <v>49</v>
      </c>
      <c r="E406" s="17" t="str">
        <f t="shared" si="47"/>
        <v/>
      </c>
      <c r="F406" s="17">
        <f t="shared" si="48"/>
        <v>9.5291806849341707E-4</v>
      </c>
      <c r="G406" s="17">
        <f t="shared" si="50"/>
        <v>1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59</v>
      </c>
      <c r="E407" s="17" t="str">
        <f t="shared" si="47"/>
        <v/>
      </c>
      <c r="F407" s="17">
        <f t="shared" si="48"/>
        <v>1.1473911436961552E-3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64</v>
      </c>
      <c r="D408" s="16">
        <v>22</v>
      </c>
      <c r="E408" s="17">
        <f t="shared" si="47"/>
        <v>1.2387256609762707E-3</v>
      </c>
      <c r="F408" s="17">
        <f t="shared" si="48"/>
        <v>4.2784076544602397E-4</v>
      </c>
      <c r="G408" s="17">
        <f t="shared" si="50"/>
        <v>-0.65625</v>
      </c>
      <c r="H408" s="17">
        <f t="shared" si="49"/>
        <v>-8.1291371501567759E-4</v>
      </c>
    </row>
    <row r="409" spans="1:8" x14ac:dyDescent="0.2">
      <c r="A409" s="14"/>
      <c r="B409" s="15" t="s">
        <v>382</v>
      </c>
      <c r="C409" s="16">
        <v>137</v>
      </c>
      <c r="D409" s="16">
        <v>92</v>
      </c>
      <c r="E409" s="17">
        <f t="shared" si="47"/>
        <v>2.6516471180273293E-3</v>
      </c>
      <c r="F409" s="17">
        <f t="shared" si="48"/>
        <v>1.7891522918651913E-3</v>
      </c>
      <c r="G409" s="17">
        <f t="shared" si="50"/>
        <v>-0.32846715328467152</v>
      </c>
      <c r="H409" s="17">
        <f t="shared" si="49"/>
        <v>-8.7097898037394024E-4</v>
      </c>
    </row>
    <row r="410" spans="1:8" x14ac:dyDescent="0.2">
      <c r="A410" s="14"/>
      <c r="B410" s="15" t="s">
        <v>383</v>
      </c>
      <c r="C410" s="16">
        <v>436</v>
      </c>
      <c r="D410" s="16">
        <v>409</v>
      </c>
      <c r="E410" s="17">
        <f t="shared" si="47"/>
        <v>8.4388185654008432E-3</v>
      </c>
      <c r="F410" s="17">
        <f t="shared" si="48"/>
        <v>7.953948775791992E-3</v>
      </c>
      <c r="G410" s="17">
        <f t="shared" si="50"/>
        <v>-6.1926605504587159E-2</v>
      </c>
      <c r="H410" s="17">
        <f t="shared" si="49"/>
        <v>-5.2258738822436414E-4</v>
      </c>
    </row>
    <row r="411" spans="1:8" x14ac:dyDescent="0.2">
      <c r="A411" s="14"/>
      <c r="B411" s="15" t="s">
        <v>384</v>
      </c>
      <c r="C411" s="16">
        <v>48</v>
      </c>
      <c r="D411" s="16">
        <v>23</v>
      </c>
      <c r="E411" s="17">
        <f t="shared" si="47"/>
        <v>9.29044245732203E-4</v>
      </c>
      <c r="F411" s="17">
        <f t="shared" si="48"/>
        <v>4.4728807296629783E-4</v>
      </c>
      <c r="G411" s="17">
        <f t="shared" si="50"/>
        <v>-0.52083333333333337</v>
      </c>
      <c r="H411" s="17">
        <f t="shared" si="49"/>
        <v>-4.8387721131885577E-4</v>
      </c>
    </row>
    <row r="412" spans="1:8" x14ac:dyDescent="0.2">
      <c r="A412" s="14"/>
      <c r="B412" s="15" t="s">
        <v>385</v>
      </c>
      <c r="C412" s="16">
        <v>154</v>
      </c>
      <c r="D412" s="16">
        <v>134</v>
      </c>
      <c r="E412" s="17">
        <f t="shared" si="47"/>
        <v>2.9806836217241514E-3</v>
      </c>
      <c r="F412" s="17">
        <f t="shared" si="48"/>
        <v>2.6059392077166918E-3</v>
      </c>
      <c r="G412" s="17">
        <f t="shared" si="50"/>
        <v>-0.12987012987012986</v>
      </c>
      <c r="H412" s="17">
        <f t="shared" si="49"/>
        <v>-3.8710176905508458E-4</v>
      </c>
    </row>
    <row r="413" spans="1:8" x14ac:dyDescent="0.2">
      <c r="A413" s="14"/>
      <c r="B413" s="15" t="s">
        <v>386</v>
      </c>
      <c r="C413" s="16">
        <v>37</v>
      </c>
      <c r="D413" s="16">
        <v>12</v>
      </c>
      <c r="E413" s="17">
        <f t="shared" ref="E413:E476" si="51">+IF(C413=0,"",C413/C$349)</f>
        <v>7.1613827275190652E-4</v>
      </c>
      <c r="F413" s="17">
        <f t="shared" ref="F413:F476" si="52">+IF(D413=0,"",D413/D$349)</f>
        <v>2.3336769024328582E-4</v>
      </c>
      <c r="G413" s="17">
        <f t="shared" si="50"/>
        <v>-0.67567567567567566</v>
      </c>
      <c r="H413" s="17">
        <f t="shared" ref="H413:H476" si="53">+IF(OR(AND(E413=""),(G413="")),"",E413*G413)</f>
        <v>-4.8387721131885577E-4</v>
      </c>
    </row>
    <row r="414" spans="1:8" x14ac:dyDescent="0.2">
      <c r="A414" s="14"/>
      <c r="B414" s="15" t="s">
        <v>387</v>
      </c>
      <c r="C414" s="16">
        <v>1</v>
      </c>
      <c r="D414" s="16">
        <v>0</v>
      </c>
      <c r="E414" s="17">
        <f t="shared" si="51"/>
        <v>1.9355088452754229E-5</v>
      </c>
      <c r="F414" s="17" t="str">
        <f t="shared" si="52"/>
        <v/>
      </c>
      <c r="G414" s="17">
        <f t="shared" ref="G414:G477" si="54">+IF(AND(C414=0,D414=0)," ",IF(C414=0,1,IF(D414=0,-1,(D414-C414)/C414)))</f>
        <v>-1</v>
      </c>
      <c r="H414" s="17">
        <f t="shared" si="53"/>
        <v>-1.9355088452754229E-5</v>
      </c>
    </row>
    <row r="415" spans="1:8" x14ac:dyDescent="0.2">
      <c r="A415" s="14"/>
      <c r="B415" s="15" t="s">
        <v>388</v>
      </c>
      <c r="C415" s="16">
        <v>38</v>
      </c>
      <c r="D415" s="16">
        <v>33</v>
      </c>
      <c r="E415" s="17">
        <f t="shared" si="51"/>
        <v>7.3549336120466073E-4</v>
      </c>
      <c r="F415" s="17">
        <f t="shared" si="52"/>
        <v>6.4176114816903598E-4</v>
      </c>
      <c r="G415" s="17">
        <f t="shared" si="54"/>
        <v>-0.13157894736842105</v>
      </c>
      <c r="H415" s="17">
        <f t="shared" si="53"/>
        <v>-9.6775442263771145E-5</v>
      </c>
    </row>
    <row r="416" spans="1:8" x14ac:dyDescent="0.2">
      <c r="A416" s="14"/>
      <c r="B416" s="15" t="s">
        <v>389</v>
      </c>
      <c r="C416" s="16">
        <v>121</v>
      </c>
      <c r="D416" s="16">
        <v>114</v>
      </c>
      <c r="E416" s="17">
        <f t="shared" si="51"/>
        <v>2.3419657027832618E-3</v>
      </c>
      <c r="F416" s="17">
        <f t="shared" si="52"/>
        <v>2.2169930573112152E-3</v>
      </c>
      <c r="G416" s="17">
        <f t="shared" si="54"/>
        <v>-5.7851239669421489E-2</v>
      </c>
      <c r="H416" s="17">
        <f t="shared" si="53"/>
        <v>-1.3548561916927962E-4</v>
      </c>
    </row>
    <row r="417" spans="1:8" x14ac:dyDescent="0.2">
      <c r="A417" s="14"/>
      <c r="B417" s="15" t="s">
        <v>390</v>
      </c>
      <c r="C417" s="16">
        <v>24</v>
      </c>
      <c r="D417" s="16">
        <v>28</v>
      </c>
      <c r="E417" s="17">
        <f t="shared" si="51"/>
        <v>4.645221228661015E-4</v>
      </c>
      <c r="F417" s="17">
        <f t="shared" si="52"/>
        <v>5.4452461056766685E-4</v>
      </c>
      <c r="G417" s="17">
        <f t="shared" si="54"/>
        <v>0.16666666666666666</v>
      </c>
      <c r="H417" s="17">
        <f t="shared" si="53"/>
        <v>7.7420353811016916E-5</v>
      </c>
    </row>
    <row r="418" spans="1:8" x14ac:dyDescent="0.2">
      <c r="A418" s="14"/>
      <c r="B418" s="15" t="s">
        <v>391</v>
      </c>
      <c r="C418" s="16">
        <v>8</v>
      </c>
      <c r="D418" s="16">
        <v>1</v>
      </c>
      <c r="E418" s="17">
        <f t="shared" si="51"/>
        <v>1.5484070762203383E-4</v>
      </c>
      <c r="F418" s="17">
        <f t="shared" si="52"/>
        <v>1.9447307520273818E-5</v>
      </c>
      <c r="G418" s="17">
        <f t="shared" si="54"/>
        <v>-0.875</v>
      </c>
      <c r="H418" s="17">
        <f t="shared" si="53"/>
        <v>-1.3548561916927962E-4</v>
      </c>
    </row>
    <row r="419" spans="1:8" x14ac:dyDescent="0.2">
      <c r="A419" s="14"/>
      <c r="B419" s="15" t="s">
        <v>392</v>
      </c>
      <c r="C419" s="16">
        <v>180</v>
      </c>
      <c r="D419" s="16">
        <v>160</v>
      </c>
      <c r="E419" s="17">
        <f t="shared" si="51"/>
        <v>3.4839159214957614E-3</v>
      </c>
      <c r="F419" s="17">
        <f t="shared" si="52"/>
        <v>3.1115692032438109E-3</v>
      </c>
      <c r="G419" s="17">
        <f t="shared" si="54"/>
        <v>-0.1111111111111111</v>
      </c>
      <c r="H419" s="17">
        <f t="shared" si="53"/>
        <v>-3.8710176905508458E-4</v>
      </c>
    </row>
    <row r="420" spans="1:8" x14ac:dyDescent="0.2">
      <c r="A420" s="14"/>
      <c r="B420" s="15" t="s">
        <v>393</v>
      </c>
      <c r="C420" s="16">
        <v>482</v>
      </c>
      <c r="D420" s="16">
        <v>1144</v>
      </c>
      <c r="E420" s="17">
        <f t="shared" si="51"/>
        <v>9.3291526342275388E-3</v>
      </c>
      <c r="F420" s="17">
        <f t="shared" si="52"/>
        <v>2.2247719803193247E-2</v>
      </c>
      <c r="G420" s="17">
        <f t="shared" si="54"/>
        <v>1.3734439834024896</v>
      </c>
      <c r="H420" s="17">
        <f t="shared" si="53"/>
        <v>1.2813068555723301E-2</v>
      </c>
    </row>
    <row r="421" spans="1:8" x14ac:dyDescent="0.2">
      <c r="A421" s="14"/>
      <c r="B421" s="15" t="s">
        <v>394</v>
      </c>
      <c r="C421" s="16">
        <v>3</v>
      </c>
      <c r="D421" s="16">
        <v>8</v>
      </c>
      <c r="E421" s="17">
        <f t="shared" si="51"/>
        <v>5.8065265358262687E-5</v>
      </c>
      <c r="F421" s="17">
        <f t="shared" si="52"/>
        <v>1.5557846016219054E-4</v>
      </c>
      <c r="G421" s="17">
        <f t="shared" si="54"/>
        <v>1.6666666666666667</v>
      </c>
      <c r="H421" s="17">
        <f t="shared" si="53"/>
        <v>9.6775442263771145E-5</v>
      </c>
    </row>
    <row r="422" spans="1:8" x14ac:dyDescent="0.2">
      <c r="A422" s="14"/>
      <c r="B422" s="15" t="s">
        <v>395</v>
      </c>
      <c r="C422" s="16">
        <v>72</v>
      </c>
      <c r="D422" s="16">
        <v>73</v>
      </c>
      <c r="E422" s="17">
        <f t="shared" si="51"/>
        <v>1.3935663685983046E-3</v>
      </c>
      <c r="F422" s="17">
        <f t="shared" si="52"/>
        <v>1.4196534489799887E-3</v>
      </c>
      <c r="G422" s="17">
        <f t="shared" si="54"/>
        <v>1.3888888888888888E-2</v>
      </c>
      <c r="H422" s="17">
        <f t="shared" si="53"/>
        <v>1.9355088452754229E-5</v>
      </c>
    </row>
    <row r="423" spans="1:8" x14ac:dyDescent="0.2">
      <c r="A423" s="14"/>
      <c r="B423" s="15" t="s">
        <v>396</v>
      </c>
      <c r="C423" s="16">
        <v>102</v>
      </c>
      <c r="D423" s="16">
        <v>70</v>
      </c>
      <c r="E423" s="17">
        <f t="shared" si="51"/>
        <v>1.9742190221809313E-3</v>
      </c>
      <c r="F423" s="17">
        <f t="shared" si="52"/>
        <v>1.3613115264191672E-3</v>
      </c>
      <c r="G423" s="17">
        <f t="shared" si="54"/>
        <v>-0.31372549019607843</v>
      </c>
      <c r="H423" s="17">
        <f t="shared" si="53"/>
        <v>-6.1936283048813533E-4</v>
      </c>
    </row>
    <row r="424" spans="1:8" x14ac:dyDescent="0.2">
      <c r="A424" s="14"/>
      <c r="B424" s="15" t="s">
        <v>397</v>
      </c>
      <c r="C424" s="16">
        <v>173</v>
      </c>
      <c r="D424" s="16">
        <v>217</v>
      </c>
      <c r="E424" s="17">
        <f t="shared" si="51"/>
        <v>3.3484303023264815E-3</v>
      </c>
      <c r="F424" s="17">
        <f t="shared" si="52"/>
        <v>4.2200657318994189E-3</v>
      </c>
      <c r="G424" s="17">
        <f t="shared" si="54"/>
        <v>0.25433526011560692</v>
      </c>
      <c r="H424" s="17">
        <f t="shared" si="53"/>
        <v>8.5162389192118603E-4</v>
      </c>
    </row>
    <row r="425" spans="1:8" x14ac:dyDescent="0.2">
      <c r="A425" s="14"/>
      <c r="B425" s="15" t="s">
        <v>398</v>
      </c>
      <c r="C425" s="16">
        <v>49</v>
      </c>
      <c r="D425" s="16">
        <v>93</v>
      </c>
      <c r="E425" s="17">
        <f t="shared" si="51"/>
        <v>9.4839933418495721E-4</v>
      </c>
      <c r="F425" s="17">
        <f t="shared" si="52"/>
        <v>1.808599599385465E-3</v>
      </c>
      <c r="G425" s="17">
        <f t="shared" si="54"/>
        <v>0.89795918367346939</v>
      </c>
      <c r="H425" s="17">
        <f t="shared" si="53"/>
        <v>8.5162389192118603E-4</v>
      </c>
    </row>
    <row r="426" spans="1:8" x14ac:dyDescent="0.2">
      <c r="A426" s="14"/>
      <c r="B426" s="15" t="s">
        <v>399</v>
      </c>
      <c r="C426" s="16">
        <v>2</v>
      </c>
      <c r="D426" s="16">
        <v>7</v>
      </c>
      <c r="E426" s="17">
        <f t="shared" si="51"/>
        <v>3.8710176905508458E-5</v>
      </c>
      <c r="F426" s="17">
        <f t="shared" si="52"/>
        <v>1.3613115264191671E-4</v>
      </c>
      <c r="G426" s="17">
        <f t="shared" si="54"/>
        <v>2.5</v>
      </c>
      <c r="H426" s="17">
        <f t="shared" si="53"/>
        <v>9.6775442263771145E-5</v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71</v>
      </c>
      <c r="D428" s="16">
        <v>149</v>
      </c>
      <c r="E428" s="17">
        <f t="shared" si="51"/>
        <v>1.3742112801455502E-3</v>
      </c>
      <c r="F428" s="17">
        <f t="shared" si="52"/>
        <v>2.8976488205207989E-3</v>
      </c>
      <c r="G428" s="17">
        <f t="shared" si="54"/>
        <v>1.0985915492957747</v>
      </c>
      <c r="H428" s="17">
        <f t="shared" si="53"/>
        <v>1.5096968993148299E-3</v>
      </c>
    </row>
    <row r="429" spans="1:8" x14ac:dyDescent="0.2">
      <c r="A429" s="14"/>
      <c r="B429" s="15" t="s">
        <v>402</v>
      </c>
      <c r="C429" s="16">
        <v>95</v>
      </c>
      <c r="D429" s="16">
        <v>85</v>
      </c>
      <c r="E429" s="17">
        <f t="shared" si="51"/>
        <v>1.8387334030116518E-3</v>
      </c>
      <c r="F429" s="17">
        <f t="shared" si="52"/>
        <v>1.6530211392232746E-3</v>
      </c>
      <c r="G429" s="17">
        <f t="shared" si="54"/>
        <v>-0.10526315789473684</v>
      </c>
      <c r="H429" s="17">
        <f t="shared" si="53"/>
        <v>-1.9355088452754229E-4</v>
      </c>
    </row>
    <row r="430" spans="1:8" x14ac:dyDescent="0.2">
      <c r="A430" s="14"/>
      <c r="B430" s="15" t="s">
        <v>403</v>
      </c>
      <c r="C430" s="16">
        <v>1</v>
      </c>
      <c r="D430" s="16">
        <v>8</v>
      </c>
      <c r="E430" s="17">
        <f t="shared" si="51"/>
        <v>1.9355088452754229E-5</v>
      </c>
      <c r="F430" s="17">
        <f t="shared" si="52"/>
        <v>1.5557846016219054E-4</v>
      </c>
      <c r="G430" s="17">
        <f t="shared" si="54"/>
        <v>7</v>
      </c>
      <c r="H430" s="17">
        <f t="shared" si="53"/>
        <v>1.3548561916927962E-4</v>
      </c>
    </row>
    <row r="431" spans="1:8" ht="25.5" x14ac:dyDescent="0.2">
      <c r="A431" s="14"/>
      <c r="B431" s="15" t="s">
        <v>404</v>
      </c>
      <c r="C431" s="16">
        <v>29</v>
      </c>
      <c r="D431" s="16">
        <v>54</v>
      </c>
      <c r="E431" s="17">
        <f t="shared" si="51"/>
        <v>5.6129756512987268E-4</v>
      </c>
      <c r="F431" s="17">
        <f t="shared" si="52"/>
        <v>1.0501546060947861E-3</v>
      </c>
      <c r="G431" s="17">
        <f t="shared" si="54"/>
        <v>0.86206896551724133</v>
      </c>
      <c r="H431" s="17">
        <f t="shared" si="53"/>
        <v>4.8387721131885571E-4</v>
      </c>
    </row>
    <row r="432" spans="1:8" ht="25.5" x14ac:dyDescent="0.2">
      <c r="A432" s="14"/>
      <c r="B432" s="15" t="s">
        <v>405</v>
      </c>
      <c r="C432" s="16">
        <v>67</v>
      </c>
      <c r="D432" s="16">
        <v>206</v>
      </c>
      <c r="E432" s="17">
        <f t="shared" si="51"/>
        <v>1.2967909263345333E-3</v>
      </c>
      <c r="F432" s="17">
        <f t="shared" si="52"/>
        <v>4.0061453491764066E-3</v>
      </c>
      <c r="G432" s="17">
        <f t="shared" si="54"/>
        <v>2.0746268656716418</v>
      </c>
      <c r="H432" s="17">
        <f t="shared" si="53"/>
        <v>2.6903572949328377E-3</v>
      </c>
    </row>
    <row r="433" spans="1:8" x14ac:dyDescent="0.2">
      <c r="A433" s="14"/>
      <c r="B433" s="15" t="s">
        <v>406</v>
      </c>
      <c r="C433" s="16">
        <v>54</v>
      </c>
      <c r="D433" s="16">
        <v>50</v>
      </c>
      <c r="E433" s="17">
        <f t="shared" si="51"/>
        <v>1.0451747764487283E-3</v>
      </c>
      <c r="F433" s="17">
        <f t="shared" si="52"/>
        <v>9.7236537601369088E-4</v>
      </c>
      <c r="G433" s="17">
        <f t="shared" si="54"/>
        <v>-7.407407407407407E-2</v>
      </c>
      <c r="H433" s="17">
        <f t="shared" si="53"/>
        <v>-7.7420353811016903E-5</v>
      </c>
    </row>
    <row r="434" spans="1:8" ht="25.5" x14ac:dyDescent="0.2">
      <c r="A434" s="14"/>
      <c r="B434" s="15" t="s">
        <v>407</v>
      </c>
      <c r="C434" s="16">
        <v>19</v>
      </c>
      <c r="D434" s="16">
        <v>13</v>
      </c>
      <c r="E434" s="17">
        <f t="shared" si="51"/>
        <v>3.6774668060233037E-4</v>
      </c>
      <c r="F434" s="17">
        <f t="shared" si="52"/>
        <v>2.5281499776355962E-4</v>
      </c>
      <c r="G434" s="17">
        <f t="shared" si="54"/>
        <v>-0.31578947368421051</v>
      </c>
      <c r="H434" s="17">
        <f t="shared" si="53"/>
        <v>-1.1613053071652537E-4</v>
      </c>
    </row>
    <row r="435" spans="1:8" ht="25.5" x14ac:dyDescent="0.2">
      <c r="A435" s="14"/>
      <c r="B435" s="15" t="s">
        <v>408</v>
      </c>
      <c r="C435" s="16">
        <v>1</v>
      </c>
      <c r="D435" s="16">
        <v>1</v>
      </c>
      <c r="E435" s="17">
        <f t="shared" si="51"/>
        <v>1.9355088452754229E-5</v>
      </c>
      <c r="F435" s="17">
        <f t="shared" si="52"/>
        <v>1.9447307520273818E-5</v>
      </c>
      <c r="G435" s="17">
        <f t="shared" si="54"/>
        <v>0</v>
      </c>
      <c r="H435" s="17">
        <f t="shared" si="53"/>
        <v>0</v>
      </c>
    </row>
    <row r="436" spans="1:8" x14ac:dyDescent="0.2">
      <c r="A436" s="14"/>
      <c r="B436" s="15" t="s">
        <v>409</v>
      </c>
      <c r="C436" s="16">
        <v>9</v>
      </c>
      <c r="D436" s="16">
        <v>2</v>
      </c>
      <c r="E436" s="17">
        <f t="shared" si="51"/>
        <v>1.7419579607478808E-4</v>
      </c>
      <c r="F436" s="17">
        <f t="shared" si="52"/>
        <v>3.8894615040547636E-5</v>
      </c>
      <c r="G436" s="17">
        <f t="shared" si="54"/>
        <v>-0.77777777777777779</v>
      </c>
      <c r="H436" s="17">
        <f t="shared" si="53"/>
        <v>-1.3548561916927962E-4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1.9447307520273818E-5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9</v>
      </c>
      <c r="E438" s="17" t="str">
        <f t="shared" si="51"/>
        <v/>
      </c>
      <c r="F438" s="17">
        <f t="shared" si="52"/>
        <v>1.7502576768246435E-4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1.9447307520273818E-5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7</v>
      </c>
      <c r="D440" s="16">
        <v>1</v>
      </c>
      <c r="E440" s="17">
        <f t="shared" si="51"/>
        <v>1.3548561916927962E-4</v>
      </c>
      <c r="F440" s="17">
        <f t="shared" si="52"/>
        <v>1.9447307520273818E-5</v>
      </c>
      <c r="G440" s="17">
        <f t="shared" si="54"/>
        <v>-0.8571428571428571</v>
      </c>
      <c r="H440" s="17">
        <f t="shared" si="53"/>
        <v>-1.1613053071652537E-4</v>
      </c>
    </row>
    <row r="441" spans="1:8" x14ac:dyDescent="0.2">
      <c r="A441" s="14"/>
      <c r="B441" s="15" t="s">
        <v>414</v>
      </c>
      <c r="C441" s="16">
        <v>29</v>
      </c>
      <c r="D441" s="16">
        <v>16</v>
      </c>
      <c r="E441" s="17">
        <f t="shared" si="51"/>
        <v>5.6129756512987268E-4</v>
      </c>
      <c r="F441" s="17">
        <f t="shared" si="52"/>
        <v>3.1115692032438109E-4</v>
      </c>
      <c r="G441" s="17">
        <f t="shared" si="54"/>
        <v>-0.44827586206896552</v>
      </c>
      <c r="H441" s="17">
        <f t="shared" si="53"/>
        <v>-2.5161614988580502E-4</v>
      </c>
    </row>
    <row r="442" spans="1:8" x14ac:dyDescent="0.2">
      <c r="A442" s="14"/>
      <c r="B442" s="15" t="s">
        <v>415</v>
      </c>
      <c r="C442" s="16">
        <v>824</v>
      </c>
      <c r="D442" s="16">
        <v>1121</v>
      </c>
      <c r="E442" s="17">
        <f t="shared" si="51"/>
        <v>1.5948592885069484E-2</v>
      </c>
      <c r="F442" s="17">
        <f t="shared" si="52"/>
        <v>2.180043173022695E-2</v>
      </c>
      <c r="G442" s="17">
        <f t="shared" si="54"/>
        <v>0.3604368932038835</v>
      </c>
      <c r="H442" s="17">
        <f t="shared" si="53"/>
        <v>5.7484612704680055E-3</v>
      </c>
    </row>
    <row r="443" spans="1:8" x14ac:dyDescent="0.2">
      <c r="A443" s="14"/>
      <c r="B443" s="15" t="s">
        <v>416</v>
      </c>
      <c r="C443" s="16">
        <v>92</v>
      </c>
      <c r="D443" s="16">
        <v>145</v>
      </c>
      <c r="E443" s="17">
        <f t="shared" si="51"/>
        <v>1.7806681376533891E-3</v>
      </c>
      <c r="F443" s="17">
        <f t="shared" si="52"/>
        <v>2.8198595904397037E-3</v>
      </c>
      <c r="G443" s="17">
        <f t="shared" si="54"/>
        <v>0.57608695652173914</v>
      </c>
      <c r="H443" s="17">
        <f t="shared" si="53"/>
        <v>1.0258196879959741E-3</v>
      </c>
    </row>
    <row r="444" spans="1:8" x14ac:dyDescent="0.2">
      <c r="A444" s="14"/>
      <c r="B444" s="15" t="s">
        <v>417</v>
      </c>
      <c r="C444" s="16">
        <v>14</v>
      </c>
      <c r="D444" s="16">
        <v>15</v>
      </c>
      <c r="E444" s="17">
        <f t="shared" si="51"/>
        <v>2.7097123833855923E-4</v>
      </c>
      <c r="F444" s="17">
        <f t="shared" si="52"/>
        <v>2.9170961280410729E-4</v>
      </c>
      <c r="G444" s="17">
        <f t="shared" si="54"/>
        <v>7.1428571428571425E-2</v>
      </c>
      <c r="H444" s="17">
        <f t="shared" si="53"/>
        <v>1.9355088452754229E-5</v>
      </c>
    </row>
    <row r="445" spans="1:8" x14ac:dyDescent="0.2">
      <c r="A445" s="14"/>
      <c r="B445" s="15" t="s">
        <v>418</v>
      </c>
      <c r="C445" s="16">
        <v>305</v>
      </c>
      <c r="D445" s="16">
        <v>533</v>
      </c>
      <c r="E445" s="17">
        <f t="shared" si="51"/>
        <v>5.9033019780900401E-3</v>
      </c>
      <c r="F445" s="17">
        <f t="shared" si="52"/>
        <v>1.0365414908305944E-2</v>
      </c>
      <c r="G445" s="17">
        <f t="shared" si="54"/>
        <v>0.74754098360655741</v>
      </c>
      <c r="H445" s="17">
        <f t="shared" si="53"/>
        <v>4.4129601672279646E-3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5</v>
      </c>
      <c r="D447" s="16">
        <v>0</v>
      </c>
      <c r="E447" s="17">
        <f t="shared" si="51"/>
        <v>9.6775442263771145E-5</v>
      </c>
      <c r="F447" s="17" t="str">
        <f t="shared" si="52"/>
        <v/>
      </c>
      <c r="G447" s="17">
        <f t="shared" si="54"/>
        <v>-1</v>
      </c>
      <c r="H447" s="17">
        <f t="shared" si="53"/>
        <v>-9.6775442263771145E-5</v>
      </c>
    </row>
    <row r="448" spans="1:8" x14ac:dyDescent="0.2">
      <c r="A448" s="14"/>
      <c r="B448" s="15" t="s">
        <v>421</v>
      </c>
      <c r="C448" s="16">
        <v>1</v>
      </c>
      <c r="D448" s="16">
        <v>0</v>
      </c>
      <c r="E448" s="17">
        <f t="shared" si="51"/>
        <v>1.9355088452754229E-5</v>
      </c>
      <c r="F448" s="17" t="str">
        <f t="shared" si="52"/>
        <v/>
      </c>
      <c r="G448" s="17">
        <f t="shared" si="54"/>
        <v>-1</v>
      </c>
      <c r="H448" s="17">
        <f t="shared" si="53"/>
        <v>-1.9355088452754229E-5</v>
      </c>
    </row>
    <row r="449" spans="1:8" x14ac:dyDescent="0.2">
      <c r="A449" s="14"/>
      <c r="B449" s="15" t="s">
        <v>422</v>
      </c>
      <c r="C449" s="16">
        <v>0</v>
      </c>
      <c r="D449" s="16">
        <v>2</v>
      </c>
      <c r="E449" s="17" t="str">
        <f t="shared" si="51"/>
        <v/>
      </c>
      <c r="F449" s="17">
        <f t="shared" si="52"/>
        <v>3.8894615040547636E-5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30</v>
      </c>
      <c r="D450" s="16">
        <v>139</v>
      </c>
      <c r="E450" s="17">
        <f t="shared" si="51"/>
        <v>5.806526535826269E-4</v>
      </c>
      <c r="F450" s="17">
        <f t="shared" si="52"/>
        <v>2.7031757453180607E-3</v>
      </c>
      <c r="G450" s="17">
        <f t="shared" si="54"/>
        <v>3.6333333333333333</v>
      </c>
      <c r="H450" s="17">
        <f t="shared" si="53"/>
        <v>2.1097046413502112E-3</v>
      </c>
    </row>
    <row r="451" spans="1:8" x14ac:dyDescent="0.2">
      <c r="A451" s="14"/>
      <c r="B451" s="15" t="s">
        <v>424</v>
      </c>
      <c r="C451" s="16">
        <v>10</v>
      </c>
      <c r="D451" s="16">
        <v>4</v>
      </c>
      <c r="E451" s="17">
        <f t="shared" si="51"/>
        <v>1.9355088452754229E-4</v>
      </c>
      <c r="F451" s="17">
        <f t="shared" si="52"/>
        <v>7.7789230081095272E-5</v>
      </c>
      <c r="G451" s="17">
        <f t="shared" si="54"/>
        <v>-0.6</v>
      </c>
      <c r="H451" s="17">
        <f t="shared" si="53"/>
        <v>-1.1613053071652537E-4</v>
      </c>
    </row>
    <row r="452" spans="1:8" x14ac:dyDescent="0.2">
      <c r="A452" s="14"/>
      <c r="B452" s="15" t="s">
        <v>425</v>
      </c>
      <c r="C452" s="16">
        <v>0</v>
      </c>
      <c r="D452" s="16">
        <v>4</v>
      </c>
      <c r="E452" s="17" t="str">
        <f t="shared" si="51"/>
        <v/>
      </c>
      <c r="F452" s="17">
        <f t="shared" si="52"/>
        <v>7.7789230081095272E-5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18</v>
      </c>
      <c r="D453" s="16">
        <v>19</v>
      </c>
      <c r="E453" s="17">
        <f t="shared" si="51"/>
        <v>3.4839159214957615E-4</v>
      </c>
      <c r="F453" s="17">
        <f t="shared" si="52"/>
        <v>3.6949884288520256E-4</v>
      </c>
      <c r="G453" s="17">
        <f t="shared" si="54"/>
        <v>5.5555555555555552E-2</v>
      </c>
      <c r="H453" s="17">
        <f t="shared" si="53"/>
        <v>1.9355088452754229E-5</v>
      </c>
    </row>
    <row r="454" spans="1:8" x14ac:dyDescent="0.2">
      <c r="A454" s="14"/>
      <c r="B454" s="15" t="s">
        <v>427</v>
      </c>
      <c r="C454" s="16">
        <v>4</v>
      </c>
      <c r="D454" s="16">
        <v>3</v>
      </c>
      <c r="E454" s="17">
        <f t="shared" si="51"/>
        <v>7.7420353811016916E-5</v>
      </c>
      <c r="F454" s="17">
        <f t="shared" si="52"/>
        <v>5.8341922560821454E-5</v>
      </c>
      <c r="G454" s="17">
        <f t="shared" si="54"/>
        <v>-0.25</v>
      </c>
      <c r="H454" s="17">
        <f t="shared" si="53"/>
        <v>-1.9355088452754229E-5</v>
      </c>
    </row>
    <row r="455" spans="1:8" x14ac:dyDescent="0.2">
      <c r="A455" s="14"/>
      <c r="B455" s="15" t="s">
        <v>428</v>
      </c>
      <c r="C455" s="16">
        <v>55</v>
      </c>
      <c r="D455" s="16">
        <v>305</v>
      </c>
      <c r="E455" s="17">
        <f t="shared" si="51"/>
        <v>1.0645298649014825E-3</v>
      </c>
      <c r="F455" s="17">
        <f t="shared" si="52"/>
        <v>5.9314287936835146E-3</v>
      </c>
      <c r="G455" s="17">
        <f t="shared" si="54"/>
        <v>4.5454545454545459</v>
      </c>
      <c r="H455" s="17">
        <f t="shared" si="53"/>
        <v>4.8387721131885574E-3</v>
      </c>
    </row>
    <row r="456" spans="1:8" x14ac:dyDescent="0.2">
      <c r="A456" s="14"/>
      <c r="B456" s="15" t="s">
        <v>429</v>
      </c>
      <c r="C456" s="16">
        <v>88</v>
      </c>
      <c r="D456" s="16">
        <v>199</v>
      </c>
      <c r="E456" s="17">
        <f t="shared" si="51"/>
        <v>1.7032477838423723E-3</v>
      </c>
      <c r="F456" s="17">
        <f t="shared" si="52"/>
        <v>3.8700141965344898E-3</v>
      </c>
      <c r="G456" s="17">
        <f t="shared" si="54"/>
        <v>1.2613636363636365</v>
      </c>
      <c r="H456" s="17">
        <f t="shared" si="53"/>
        <v>2.1484148182557197E-3</v>
      </c>
    </row>
    <row r="457" spans="1:8" x14ac:dyDescent="0.2">
      <c r="A457" s="14"/>
      <c r="B457" s="15" t="s">
        <v>430</v>
      </c>
      <c r="C457" s="16">
        <v>29</v>
      </c>
      <c r="D457" s="16">
        <v>64</v>
      </c>
      <c r="E457" s="17">
        <f t="shared" si="51"/>
        <v>5.6129756512987268E-4</v>
      </c>
      <c r="F457" s="17">
        <f t="shared" si="52"/>
        <v>1.2446276812975244E-3</v>
      </c>
      <c r="G457" s="17">
        <f t="shared" si="54"/>
        <v>1.2068965517241379</v>
      </c>
      <c r="H457" s="17">
        <f t="shared" si="53"/>
        <v>6.7742809584639809E-4</v>
      </c>
    </row>
    <row r="458" spans="1:8" ht="25.5" x14ac:dyDescent="0.2">
      <c r="A458" s="14"/>
      <c r="B458" s="15" t="s">
        <v>431</v>
      </c>
      <c r="C458" s="16">
        <v>11</v>
      </c>
      <c r="D458" s="16">
        <v>104</v>
      </c>
      <c r="E458" s="17">
        <f t="shared" si="51"/>
        <v>2.1290597298029653E-4</v>
      </c>
      <c r="F458" s="17">
        <f t="shared" si="52"/>
        <v>2.022519982108477E-3</v>
      </c>
      <c r="G458" s="17">
        <f t="shared" si="54"/>
        <v>8.454545454545455</v>
      </c>
      <c r="H458" s="17">
        <f t="shared" si="53"/>
        <v>1.8000232261061436E-3</v>
      </c>
    </row>
    <row r="459" spans="1:8" ht="25.5" x14ac:dyDescent="0.2">
      <c r="A459" s="14"/>
      <c r="B459" s="15" t="s">
        <v>432</v>
      </c>
      <c r="C459" s="16">
        <v>84</v>
      </c>
      <c r="D459" s="16">
        <v>136</v>
      </c>
      <c r="E459" s="17">
        <f t="shared" si="51"/>
        <v>1.6258274300313552E-3</v>
      </c>
      <c r="F459" s="17">
        <f t="shared" si="52"/>
        <v>2.6448338227572392E-3</v>
      </c>
      <c r="G459" s="17">
        <f t="shared" si="54"/>
        <v>0.61904761904761907</v>
      </c>
      <c r="H459" s="17">
        <f t="shared" si="53"/>
        <v>1.0064645995432199E-3</v>
      </c>
    </row>
    <row r="460" spans="1:8" ht="25.5" x14ac:dyDescent="0.2">
      <c r="A460" s="14"/>
      <c r="B460" s="15" t="s">
        <v>433</v>
      </c>
      <c r="C460" s="16">
        <v>1</v>
      </c>
      <c r="D460" s="16">
        <v>2</v>
      </c>
      <c r="E460" s="17">
        <f t="shared" si="51"/>
        <v>1.9355088452754229E-5</v>
      </c>
      <c r="F460" s="17">
        <f t="shared" si="52"/>
        <v>3.8894615040547636E-5</v>
      </c>
      <c r="G460" s="17">
        <f t="shared" si="54"/>
        <v>1</v>
      </c>
      <c r="H460" s="17">
        <f t="shared" si="53"/>
        <v>1.9355088452754229E-5</v>
      </c>
    </row>
    <row r="461" spans="1:8" x14ac:dyDescent="0.2">
      <c r="A461" s="14"/>
      <c r="B461" s="15" t="s">
        <v>434</v>
      </c>
      <c r="C461" s="16">
        <v>21</v>
      </c>
      <c r="D461" s="16">
        <v>22</v>
      </c>
      <c r="E461" s="17">
        <f t="shared" si="51"/>
        <v>4.064568575078388E-4</v>
      </c>
      <c r="F461" s="17">
        <f t="shared" si="52"/>
        <v>4.2784076544602397E-4</v>
      </c>
      <c r="G461" s="17">
        <f t="shared" si="54"/>
        <v>4.7619047619047616E-2</v>
      </c>
      <c r="H461" s="17">
        <f t="shared" si="53"/>
        <v>1.9355088452754226E-5</v>
      </c>
    </row>
    <row r="462" spans="1:8" ht="25.5" x14ac:dyDescent="0.2">
      <c r="A462" s="14"/>
      <c r="B462" s="15" t="s">
        <v>435</v>
      </c>
      <c r="C462" s="16">
        <v>4</v>
      </c>
      <c r="D462" s="16">
        <v>3</v>
      </c>
      <c r="E462" s="17">
        <f t="shared" si="51"/>
        <v>7.7420353811016916E-5</v>
      </c>
      <c r="F462" s="17">
        <f t="shared" si="52"/>
        <v>5.8341922560821454E-5</v>
      </c>
      <c r="G462" s="17">
        <f t="shared" si="54"/>
        <v>-0.25</v>
      </c>
      <c r="H462" s="17">
        <f t="shared" si="53"/>
        <v>-1.9355088452754229E-5</v>
      </c>
    </row>
    <row r="463" spans="1:8" x14ac:dyDescent="0.2">
      <c r="A463" s="14"/>
      <c r="B463" s="15" t="s">
        <v>436</v>
      </c>
      <c r="C463" s="16">
        <v>13</v>
      </c>
      <c r="D463" s="16">
        <v>28</v>
      </c>
      <c r="E463" s="17">
        <f t="shared" si="51"/>
        <v>2.5161614988580496E-4</v>
      </c>
      <c r="F463" s="17">
        <f t="shared" si="52"/>
        <v>5.4452461056766685E-4</v>
      </c>
      <c r="G463" s="17">
        <f t="shared" si="54"/>
        <v>1.1538461538461537</v>
      </c>
      <c r="H463" s="17">
        <f t="shared" si="53"/>
        <v>2.903263267913134E-4</v>
      </c>
    </row>
    <row r="464" spans="1:8" x14ac:dyDescent="0.2">
      <c r="A464" s="14"/>
      <c r="B464" s="15" t="s">
        <v>437</v>
      </c>
      <c r="C464" s="16">
        <v>2</v>
      </c>
      <c r="D464" s="16">
        <v>3</v>
      </c>
      <c r="E464" s="17">
        <f t="shared" si="51"/>
        <v>3.8710176905508458E-5</v>
      </c>
      <c r="F464" s="17">
        <f t="shared" si="52"/>
        <v>5.8341922560821454E-5</v>
      </c>
      <c r="G464" s="17">
        <f t="shared" si="54"/>
        <v>0.5</v>
      </c>
      <c r="H464" s="17">
        <f t="shared" si="53"/>
        <v>1.9355088452754229E-5</v>
      </c>
    </row>
    <row r="465" spans="1:8" x14ac:dyDescent="0.2">
      <c r="A465" s="14"/>
      <c r="B465" s="15" t="s">
        <v>438</v>
      </c>
      <c r="C465" s="16">
        <v>152</v>
      </c>
      <c r="D465" s="16">
        <v>172</v>
      </c>
      <c r="E465" s="17">
        <f t="shared" si="51"/>
        <v>2.9419734448186429E-3</v>
      </c>
      <c r="F465" s="17">
        <f t="shared" si="52"/>
        <v>3.3449368934870966E-3</v>
      </c>
      <c r="G465" s="17">
        <f t="shared" si="54"/>
        <v>0.13157894736842105</v>
      </c>
      <c r="H465" s="17">
        <f t="shared" si="53"/>
        <v>3.8710176905508458E-4</v>
      </c>
    </row>
    <row r="466" spans="1:8" x14ac:dyDescent="0.2">
      <c r="A466" s="14"/>
      <c r="B466" s="15" t="s">
        <v>439</v>
      </c>
      <c r="C466" s="16">
        <v>22</v>
      </c>
      <c r="D466" s="16">
        <v>24</v>
      </c>
      <c r="E466" s="17">
        <f t="shared" si="51"/>
        <v>4.2581194596059307E-4</v>
      </c>
      <c r="F466" s="17">
        <f t="shared" si="52"/>
        <v>4.6673538048657163E-4</v>
      </c>
      <c r="G466" s="17">
        <f t="shared" si="54"/>
        <v>9.0909090909090912E-2</v>
      </c>
      <c r="H466" s="17">
        <f t="shared" si="53"/>
        <v>3.8710176905508465E-5</v>
      </c>
    </row>
    <row r="467" spans="1:8" x14ac:dyDescent="0.2">
      <c r="A467" s="14"/>
      <c r="B467" s="15" t="s">
        <v>440</v>
      </c>
      <c r="C467" s="16">
        <v>10</v>
      </c>
      <c r="D467" s="16">
        <v>7</v>
      </c>
      <c r="E467" s="17">
        <f t="shared" si="51"/>
        <v>1.9355088452754229E-4</v>
      </c>
      <c r="F467" s="17">
        <f t="shared" si="52"/>
        <v>1.3613115264191671E-4</v>
      </c>
      <c r="G467" s="17">
        <f t="shared" si="54"/>
        <v>-0.3</v>
      </c>
      <c r="H467" s="17">
        <f t="shared" si="53"/>
        <v>-5.8065265358262687E-5</v>
      </c>
    </row>
    <row r="468" spans="1:8" x14ac:dyDescent="0.2">
      <c r="A468" s="14"/>
      <c r="B468" s="15" t="s">
        <v>441</v>
      </c>
      <c r="C468" s="16">
        <v>2</v>
      </c>
      <c r="D468" s="16">
        <v>4</v>
      </c>
      <c r="E468" s="17">
        <f t="shared" si="51"/>
        <v>3.8710176905508458E-5</v>
      </c>
      <c r="F468" s="17">
        <f t="shared" si="52"/>
        <v>7.7789230081095272E-5</v>
      </c>
      <c r="G468" s="17">
        <f t="shared" si="54"/>
        <v>1</v>
      </c>
      <c r="H468" s="17">
        <f t="shared" si="53"/>
        <v>3.8710176905508458E-5</v>
      </c>
    </row>
    <row r="469" spans="1:8" x14ac:dyDescent="0.2">
      <c r="A469" s="14"/>
      <c r="B469" s="15" t="s">
        <v>442</v>
      </c>
      <c r="C469" s="16">
        <v>167</v>
      </c>
      <c r="D469" s="16">
        <v>126</v>
      </c>
      <c r="E469" s="17">
        <f t="shared" si="51"/>
        <v>3.2322997716099562E-3</v>
      </c>
      <c r="F469" s="17">
        <f t="shared" si="52"/>
        <v>2.4503607475545009E-3</v>
      </c>
      <c r="G469" s="17">
        <f t="shared" si="54"/>
        <v>-0.24550898203592814</v>
      </c>
      <c r="H469" s="17">
        <f t="shared" si="53"/>
        <v>-7.9355862656292338E-4</v>
      </c>
    </row>
    <row r="470" spans="1:8" x14ac:dyDescent="0.2">
      <c r="A470" s="14"/>
      <c r="B470" s="15" t="s">
        <v>443</v>
      </c>
      <c r="C470" s="16">
        <v>49</v>
      </c>
      <c r="D470" s="16">
        <v>28</v>
      </c>
      <c r="E470" s="17">
        <f t="shared" si="51"/>
        <v>9.4839933418495721E-4</v>
      </c>
      <c r="F470" s="17">
        <f t="shared" si="52"/>
        <v>5.4452461056766685E-4</v>
      </c>
      <c r="G470" s="17">
        <f t="shared" si="54"/>
        <v>-0.42857142857142855</v>
      </c>
      <c r="H470" s="17">
        <f t="shared" si="53"/>
        <v>-4.064568575078388E-4</v>
      </c>
    </row>
    <row r="471" spans="1:8" x14ac:dyDescent="0.2">
      <c r="A471" s="14"/>
      <c r="B471" s="15" t="s">
        <v>444</v>
      </c>
      <c r="C471" s="16">
        <v>431</v>
      </c>
      <c r="D471" s="16">
        <v>323</v>
      </c>
      <c r="E471" s="17">
        <f t="shared" si="51"/>
        <v>8.3420431231370721E-3</v>
      </c>
      <c r="F471" s="17">
        <f t="shared" si="52"/>
        <v>6.2814803290484429E-3</v>
      </c>
      <c r="G471" s="17">
        <f t="shared" si="54"/>
        <v>-0.25058004640371229</v>
      </c>
      <c r="H471" s="17">
        <f t="shared" si="53"/>
        <v>-2.0903495528974566E-3</v>
      </c>
    </row>
    <row r="472" spans="1:8" x14ac:dyDescent="0.2">
      <c r="A472" s="14"/>
      <c r="B472" s="15" t="s">
        <v>445</v>
      </c>
      <c r="C472" s="16">
        <v>3</v>
      </c>
      <c r="D472" s="16">
        <v>1</v>
      </c>
      <c r="E472" s="17">
        <f t="shared" si="51"/>
        <v>5.8065265358262687E-5</v>
      </c>
      <c r="F472" s="17">
        <f t="shared" si="52"/>
        <v>1.9447307520273818E-5</v>
      </c>
      <c r="G472" s="17">
        <f t="shared" si="54"/>
        <v>-0.66666666666666663</v>
      </c>
      <c r="H472" s="17">
        <f t="shared" si="53"/>
        <v>-3.8710176905508458E-5</v>
      </c>
    </row>
    <row r="473" spans="1:8" x14ac:dyDescent="0.2">
      <c r="A473" s="14"/>
      <c r="B473" s="15" t="s">
        <v>446</v>
      </c>
      <c r="C473" s="16">
        <v>4</v>
      </c>
      <c r="D473" s="16">
        <v>2</v>
      </c>
      <c r="E473" s="17">
        <f t="shared" si="51"/>
        <v>7.7420353811016916E-5</v>
      </c>
      <c r="F473" s="17">
        <f t="shared" si="52"/>
        <v>3.8894615040547636E-5</v>
      </c>
      <c r="G473" s="17">
        <f t="shared" si="54"/>
        <v>-0.5</v>
      </c>
      <c r="H473" s="17">
        <f t="shared" si="53"/>
        <v>-3.8710176905508458E-5</v>
      </c>
    </row>
    <row r="474" spans="1:8" x14ac:dyDescent="0.2">
      <c r="A474" s="14"/>
      <c r="B474" s="15" t="s">
        <v>447</v>
      </c>
      <c r="C474" s="16">
        <v>1</v>
      </c>
      <c r="D474" s="16">
        <v>0</v>
      </c>
      <c r="E474" s="17">
        <f t="shared" si="51"/>
        <v>1.9355088452754229E-5</v>
      </c>
      <c r="F474" s="17" t="str">
        <f t="shared" si="52"/>
        <v/>
      </c>
      <c r="G474" s="17">
        <f t="shared" si="54"/>
        <v>-1</v>
      </c>
      <c r="H474" s="17">
        <f t="shared" si="53"/>
        <v>-1.9355088452754229E-5</v>
      </c>
    </row>
    <row r="475" spans="1:8" x14ac:dyDescent="0.2">
      <c r="A475" s="14"/>
      <c r="B475" s="15" t="s">
        <v>448</v>
      </c>
      <c r="C475" s="16">
        <v>2</v>
      </c>
      <c r="D475" s="16">
        <v>7</v>
      </c>
      <c r="E475" s="17">
        <f t="shared" si="51"/>
        <v>3.8710176905508458E-5</v>
      </c>
      <c r="F475" s="17">
        <f t="shared" si="52"/>
        <v>1.3613115264191671E-4</v>
      </c>
      <c r="G475" s="17">
        <f t="shared" si="54"/>
        <v>2.5</v>
      </c>
      <c r="H475" s="17">
        <f t="shared" si="53"/>
        <v>9.6775442263771145E-5</v>
      </c>
    </row>
    <row r="476" spans="1:8" x14ac:dyDescent="0.2">
      <c r="A476" s="14"/>
      <c r="B476" s="15" t="s">
        <v>449</v>
      </c>
      <c r="C476" s="16">
        <v>35</v>
      </c>
      <c r="D476" s="16">
        <v>15</v>
      </c>
      <c r="E476" s="17">
        <f t="shared" si="51"/>
        <v>6.7742809584639798E-4</v>
      </c>
      <c r="F476" s="17">
        <f t="shared" si="52"/>
        <v>2.9170961280410729E-4</v>
      </c>
      <c r="G476" s="17">
        <f t="shared" si="54"/>
        <v>-0.5714285714285714</v>
      </c>
      <c r="H476" s="17">
        <f t="shared" si="53"/>
        <v>-3.8710176905508453E-4</v>
      </c>
    </row>
    <row r="477" spans="1:8" x14ac:dyDescent="0.2">
      <c r="A477" s="14"/>
      <c r="B477" s="15" t="s">
        <v>450</v>
      </c>
      <c r="C477" s="16">
        <v>3</v>
      </c>
      <c r="D477" s="16">
        <v>3</v>
      </c>
      <c r="E477" s="17">
        <f t="shared" ref="E477:E540" si="55">+IF(C477=0,"",C477/C$349)</f>
        <v>5.8065265358262687E-5</v>
      </c>
      <c r="F477" s="17">
        <f t="shared" ref="F477:F540" si="56">+IF(D477=0,"",D477/D$349)</f>
        <v>5.8341922560821454E-5</v>
      </c>
      <c r="G477" s="17">
        <f t="shared" si="54"/>
        <v>0</v>
      </c>
      <c r="H477" s="17">
        <f t="shared" ref="H477:H540" si="57">+IF(OR(AND(E477=""),(G477="")),"",E477*G477)</f>
        <v>0</v>
      </c>
    </row>
    <row r="478" spans="1:8" x14ac:dyDescent="0.2">
      <c r="A478" s="14"/>
      <c r="B478" s="15" t="s">
        <v>451</v>
      </c>
      <c r="C478" s="16">
        <v>12</v>
      </c>
      <c r="D478" s="16">
        <v>2</v>
      </c>
      <c r="E478" s="17">
        <f t="shared" si="55"/>
        <v>2.3226106143305075E-4</v>
      </c>
      <c r="F478" s="17">
        <f t="shared" si="56"/>
        <v>3.8894615040547636E-5</v>
      </c>
      <c r="G478" s="17">
        <f t="shared" ref="G478:G541" si="58">+IF(AND(C478=0,D478=0)," ",IF(C478=0,1,IF(D478=0,-1,(D478-C478)/C478)))</f>
        <v>-0.83333333333333337</v>
      </c>
      <c r="H478" s="17">
        <f t="shared" si="57"/>
        <v>-1.9355088452754229E-4</v>
      </c>
    </row>
    <row r="479" spans="1:8" x14ac:dyDescent="0.2">
      <c r="A479" s="14"/>
      <c r="B479" s="15" t="s">
        <v>452</v>
      </c>
      <c r="C479" s="16">
        <v>246</v>
      </c>
      <c r="D479" s="16">
        <v>350</v>
      </c>
      <c r="E479" s="17">
        <f t="shared" si="55"/>
        <v>4.7613517593775405E-3</v>
      </c>
      <c r="F479" s="17">
        <f t="shared" si="56"/>
        <v>6.8065576320958361E-3</v>
      </c>
      <c r="G479" s="17">
        <f t="shared" si="58"/>
        <v>0.42276422764227645</v>
      </c>
      <c r="H479" s="17">
        <f t="shared" si="57"/>
        <v>2.0129291990864401E-3</v>
      </c>
    </row>
    <row r="480" spans="1:8" ht="25.5" x14ac:dyDescent="0.2">
      <c r="A480" s="14"/>
      <c r="B480" s="15" t="s">
        <v>453</v>
      </c>
      <c r="C480" s="16">
        <v>26</v>
      </c>
      <c r="D480" s="16">
        <v>34</v>
      </c>
      <c r="E480" s="17">
        <f t="shared" si="55"/>
        <v>5.0323229977160993E-4</v>
      </c>
      <c r="F480" s="17">
        <f t="shared" si="56"/>
        <v>6.6120845568930979E-4</v>
      </c>
      <c r="G480" s="17">
        <f t="shared" si="58"/>
        <v>0.30769230769230771</v>
      </c>
      <c r="H480" s="17">
        <f t="shared" si="57"/>
        <v>1.5484070762203383E-4</v>
      </c>
    </row>
    <row r="481" spans="1:8" x14ac:dyDescent="0.2">
      <c r="A481" s="14"/>
      <c r="B481" s="15" t="s">
        <v>454</v>
      </c>
      <c r="C481" s="16">
        <v>11</v>
      </c>
      <c r="D481" s="16">
        <v>5</v>
      </c>
      <c r="E481" s="17">
        <f t="shared" si="55"/>
        <v>2.1290597298029653E-4</v>
      </c>
      <c r="F481" s="17">
        <f t="shared" si="56"/>
        <v>9.7236537601369091E-5</v>
      </c>
      <c r="G481" s="17">
        <f t="shared" si="58"/>
        <v>-0.54545454545454541</v>
      </c>
      <c r="H481" s="17">
        <f t="shared" si="57"/>
        <v>-1.1613053071652537E-4</v>
      </c>
    </row>
    <row r="482" spans="1:8" x14ac:dyDescent="0.2">
      <c r="A482" s="14"/>
      <c r="B482" s="15" t="s">
        <v>455</v>
      </c>
      <c r="C482" s="16">
        <v>18</v>
      </c>
      <c r="D482" s="16">
        <v>44</v>
      </c>
      <c r="E482" s="17">
        <f t="shared" si="55"/>
        <v>3.4839159214957615E-4</v>
      </c>
      <c r="F482" s="17">
        <f t="shared" si="56"/>
        <v>8.5568153089204794E-4</v>
      </c>
      <c r="G482" s="17">
        <f t="shared" si="58"/>
        <v>1.4444444444444444</v>
      </c>
      <c r="H482" s="17">
        <f t="shared" si="57"/>
        <v>5.0323229977161004E-4</v>
      </c>
    </row>
    <row r="483" spans="1:8" x14ac:dyDescent="0.2">
      <c r="A483" s="14"/>
      <c r="B483" s="15" t="s">
        <v>456</v>
      </c>
      <c r="C483" s="16">
        <v>14</v>
      </c>
      <c r="D483" s="16">
        <v>60</v>
      </c>
      <c r="E483" s="17">
        <f t="shared" si="55"/>
        <v>2.7097123833855923E-4</v>
      </c>
      <c r="F483" s="17">
        <f t="shared" si="56"/>
        <v>1.1668384512164291E-3</v>
      </c>
      <c r="G483" s="17">
        <f t="shared" si="58"/>
        <v>3.2857142857142856</v>
      </c>
      <c r="H483" s="17">
        <f t="shared" si="57"/>
        <v>8.9033406882669456E-4</v>
      </c>
    </row>
    <row r="484" spans="1:8" x14ac:dyDescent="0.2">
      <c r="A484" s="14"/>
      <c r="B484" s="15" t="s">
        <v>457</v>
      </c>
      <c r="C484" s="16">
        <v>175</v>
      </c>
      <c r="D484" s="16">
        <v>480</v>
      </c>
      <c r="E484" s="17">
        <f t="shared" si="55"/>
        <v>3.3871404792319899E-3</v>
      </c>
      <c r="F484" s="17">
        <f t="shared" si="56"/>
        <v>9.3347076097314331E-3</v>
      </c>
      <c r="G484" s="17">
        <f t="shared" si="58"/>
        <v>1.7428571428571429</v>
      </c>
      <c r="H484" s="17">
        <f t="shared" si="57"/>
        <v>5.9033019780900392E-3</v>
      </c>
    </row>
    <row r="485" spans="1:8" x14ac:dyDescent="0.2">
      <c r="A485" s="14"/>
      <c r="B485" s="15" t="s">
        <v>458</v>
      </c>
      <c r="C485" s="16">
        <v>7</v>
      </c>
      <c r="D485" s="16">
        <v>9</v>
      </c>
      <c r="E485" s="17">
        <f t="shared" si="55"/>
        <v>1.3548561916927962E-4</v>
      </c>
      <c r="F485" s="17">
        <f t="shared" si="56"/>
        <v>1.7502576768246435E-4</v>
      </c>
      <c r="G485" s="17">
        <f t="shared" si="58"/>
        <v>0.2857142857142857</v>
      </c>
      <c r="H485" s="17">
        <f t="shared" si="57"/>
        <v>3.8710176905508458E-5</v>
      </c>
    </row>
    <row r="486" spans="1:8" x14ac:dyDescent="0.2">
      <c r="A486" s="14"/>
      <c r="B486" s="15" t="s">
        <v>459</v>
      </c>
      <c r="C486" s="16">
        <v>122</v>
      </c>
      <c r="D486" s="16">
        <v>300</v>
      </c>
      <c r="E486" s="17">
        <f t="shared" si="55"/>
        <v>2.361320791236016E-3</v>
      </c>
      <c r="F486" s="17">
        <f t="shared" si="56"/>
        <v>5.8341922560821453E-3</v>
      </c>
      <c r="G486" s="17">
        <f t="shared" si="58"/>
        <v>1.459016393442623</v>
      </c>
      <c r="H486" s="17">
        <f t="shared" si="57"/>
        <v>3.445205744590253E-3</v>
      </c>
    </row>
    <row r="487" spans="1:8" x14ac:dyDescent="0.2">
      <c r="A487" s="14"/>
      <c r="B487" s="15" t="s">
        <v>460</v>
      </c>
      <c r="C487" s="16">
        <v>14</v>
      </c>
      <c r="D487" s="16">
        <v>13</v>
      </c>
      <c r="E487" s="17">
        <f t="shared" si="55"/>
        <v>2.7097123833855923E-4</v>
      </c>
      <c r="F487" s="17">
        <f t="shared" si="56"/>
        <v>2.5281499776355962E-4</v>
      </c>
      <c r="G487" s="17">
        <f t="shared" si="58"/>
        <v>-7.1428571428571425E-2</v>
      </c>
      <c r="H487" s="17">
        <f t="shared" si="57"/>
        <v>-1.9355088452754229E-5</v>
      </c>
    </row>
    <row r="488" spans="1:8" x14ac:dyDescent="0.2">
      <c r="A488" s="14"/>
      <c r="B488" s="15" t="s">
        <v>461</v>
      </c>
      <c r="C488" s="16">
        <v>8</v>
      </c>
      <c r="D488" s="16">
        <v>14</v>
      </c>
      <c r="E488" s="17">
        <f t="shared" si="55"/>
        <v>1.5484070762203383E-4</v>
      </c>
      <c r="F488" s="17">
        <f t="shared" si="56"/>
        <v>2.7226230528383343E-4</v>
      </c>
      <c r="G488" s="17">
        <f t="shared" si="58"/>
        <v>0.75</v>
      </c>
      <c r="H488" s="17">
        <f t="shared" si="57"/>
        <v>1.1613053071652537E-4</v>
      </c>
    </row>
    <row r="489" spans="1:8" x14ac:dyDescent="0.2">
      <c r="A489" s="14"/>
      <c r="B489" s="15" t="s">
        <v>462</v>
      </c>
      <c r="C489" s="16">
        <v>114</v>
      </c>
      <c r="D489" s="16">
        <v>165</v>
      </c>
      <c r="E489" s="17">
        <f t="shared" si="55"/>
        <v>2.2064800836139823E-3</v>
      </c>
      <c r="F489" s="17">
        <f t="shared" si="56"/>
        <v>3.2088057408451798E-3</v>
      </c>
      <c r="G489" s="17">
        <f t="shared" si="58"/>
        <v>0.44736842105263158</v>
      </c>
      <c r="H489" s="17">
        <f t="shared" si="57"/>
        <v>9.8710951109046586E-4</v>
      </c>
    </row>
    <row r="490" spans="1:8" x14ac:dyDescent="0.2">
      <c r="A490" s="14"/>
      <c r="B490" s="15" t="s">
        <v>463</v>
      </c>
      <c r="C490" s="16">
        <v>117</v>
      </c>
      <c r="D490" s="16">
        <v>301</v>
      </c>
      <c r="E490" s="17">
        <f t="shared" si="55"/>
        <v>2.264545348972245E-3</v>
      </c>
      <c r="F490" s="17">
        <f t="shared" si="56"/>
        <v>5.853639563602419E-3</v>
      </c>
      <c r="G490" s="17">
        <f t="shared" si="58"/>
        <v>1.5726495726495726</v>
      </c>
      <c r="H490" s="17">
        <f t="shared" si="57"/>
        <v>3.5613362753067783E-3</v>
      </c>
    </row>
    <row r="491" spans="1:8" x14ac:dyDescent="0.2">
      <c r="A491" s="14"/>
      <c r="B491" s="15" t="s">
        <v>464</v>
      </c>
      <c r="C491" s="16">
        <v>3</v>
      </c>
      <c r="D491" s="16">
        <v>1</v>
      </c>
      <c r="E491" s="17">
        <f t="shared" si="55"/>
        <v>5.8065265358262687E-5</v>
      </c>
      <c r="F491" s="17">
        <f t="shared" si="56"/>
        <v>1.9447307520273818E-5</v>
      </c>
      <c r="G491" s="17">
        <f t="shared" si="58"/>
        <v>-0.66666666666666663</v>
      </c>
      <c r="H491" s="17">
        <f t="shared" si="57"/>
        <v>-3.8710176905508458E-5</v>
      </c>
    </row>
    <row r="492" spans="1:8" ht="25.5" x14ac:dyDescent="0.2">
      <c r="A492" s="14"/>
      <c r="B492" s="15" t="s">
        <v>465</v>
      </c>
      <c r="C492" s="16">
        <v>7</v>
      </c>
      <c r="D492" s="16">
        <v>7</v>
      </c>
      <c r="E492" s="17">
        <f t="shared" si="55"/>
        <v>1.3548561916927962E-4</v>
      </c>
      <c r="F492" s="17">
        <f t="shared" si="56"/>
        <v>1.3613115264191671E-4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466</v>
      </c>
      <c r="C493" s="16">
        <v>4</v>
      </c>
      <c r="D493" s="16">
        <v>3</v>
      </c>
      <c r="E493" s="17">
        <f t="shared" si="55"/>
        <v>7.7420353811016916E-5</v>
      </c>
      <c r="F493" s="17">
        <f t="shared" si="56"/>
        <v>5.8341922560821454E-5</v>
      </c>
      <c r="G493" s="17">
        <f t="shared" si="58"/>
        <v>-0.25</v>
      </c>
      <c r="H493" s="17">
        <f t="shared" si="57"/>
        <v>-1.9355088452754229E-5</v>
      </c>
    </row>
    <row r="494" spans="1:8" ht="25.5" x14ac:dyDescent="0.2">
      <c r="A494" s="14"/>
      <c r="B494" s="15" t="s">
        <v>467</v>
      </c>
      <c r="C494" s="16">
        <v>5</v>
      </c>
      <c r="D494" s="16">
        <v>5</v>
      </c>
      <c r="E494" s="17">
        <f t="shared" si="55"/>
        <v>9.6775442263771145E-5</v>
      </c>
      <c r="F494" s="17">
        <f t="shared" si="56"/>
        <v>9.7236537601369091E-5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468</v>
      </c>
      <c r="C495" s="16">
        <v>95</v>
      </c>
      <c r="D495" s="16">
        <v>63</v>
      </c>
      <c r="E495" s="17">
        <f t="shared" si="55"/>
        <v>1.8387334030116518E-3</v>
      </c>
      <c r="F495" s="17">
        <f t="shared" si="56"/>
        <v>1.2251803737772504E-3</v>
      </c>
      <c r="G495" s="17">
        <f t="shared" si="58"/>
        <v>-0.33684210526315789</v>
      </c>
      <c r="H495" s="17">
        <f t="shared" si="57"/>
        <v>-6.1936283048813533E-4</v>
      </c>
    </row>
    <row r="496" spans="1:8" ht="25.5" x14ac:dyDescent="0.2">
      <c r="A496" s="14"/>
      <c r="B496" s="15" t="s">
        <v>469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1.9447307520273818E-5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5</v>
      </c>
      <c r="D497" s="16">
        <v>5</v>
      </c>
      <c r="E497" s="17">
        <f t="shared" si="55"/>
        <v>9.6775442263771145E-5</v>
      </c>
      <c r="F497" s="17">
        <f t="shared" si="56"/>
        <v>9.7236537601369091E-5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471</v>
      </c>
      <c r="C498" s="16">
        <v>23</v>
      </c>
      <c r="D498" s="16">
        <v>28</v>
      </c>
      <c r="E498" s="17">
        <f t="shared" si="55"/>
        <v>4.4516703441334728E-4</v>
      </c>
      <c r="F498" s="17">
        <f t="shared" si="56"/>
        <v>5.4452461056766685E-4</v>
      </c>
      <c r="G498" s="17">
        <f t="shared" si="58"/>
        <v>0.21739130434782608</v>
      </c>
      <c r="H498" s="17">
        <f t="shared" si="57"/>
        <v>9.6775442263771145E-5</v>
      </c>
    </row>
    <row r="499" spans="1:8" ht="25.5" x14ac:dyDescent="0.2">
      <c r="A499" s="14"/>
      <c r="B499" s="15" t="s">
        <v>472</v>
      </c>
      <c r="C499" s="16">
        <v>6</v>
      </c>
      <c r="D499" s="16">
        <v>13</v>
      </c>
      <c r="E499" s="17">
        <f t="shared" si="55"/>
        <v>1.1613053071652537E-4</v>
      </c>
      <c r="F499" s="17">
        <f t="shared" si="56"/>
        <v>2.5281499776355962E-4</v>
      </c>
      <c r="G499" s="17">
        <f t="shared" si="58"/>
        <v>1.1666666666666667</v>
      </c>
      <c r="H499" s="17">
        <f t="shared" si="57"/>
        <v>1.3548561916927962E-4</v>
      </c>
    </row>
    <row r="500" spans="1:8" ht="25.5" x14ac:dyDescent="0.2">
      <c r="A500" s="14"/>
      <c r="B500" s="15" t="s">
        <v>473</v>
      </c>
      <c r="C500" s="16">
        <v>88</v>
      </c>
      <c r="D500" s="16">
        <v>59</v>
      </c>
      <c r="E500" s="17">
        <f t="shared" si="55"/>
        <v>1.7032477838423723E-3</v>
      </c>
      <c r="F500" s="17">
        <f t="shared" si="56"/>
        <v>1.1473911436961552E-3</v>
      </c>
      <c r="G500" s="17">
        <f t="shared" si="58"/>
        <v>-0.32954545454545453</v>
      </c>
      <c r="H500" s="17">
        <f t="shared" si="57"/>
        <v>-5.6129756512987268E-4</v>
      </c>
    </row>
    <row r="501" spans="1:8" ht="25.5" x14ac:dyDescent="0.2">
      <c r="A501" s="14"/>
      <c r="B501" s="15" t="s">
        <v>474</v>
      </c>
      <c r="C501" s="16">
        <v>7</v>
      </c>
      <c r="D501" s="16">
        <v>11</v>
      </c>
      <c r="E501" s="17">
        <f t="shared" si="55"/>
        <v>1.3548561916927962E-4</v>
      </c>
      <c r="F501" s="17">
        <f t="shared" si="56"/>
        <v>2.1392038272301199E-4</v>
      </c>
      <c r="G501" s="17">
        <f t="shared" si="58"/>
        <v>0.5714285714285714</v>
      </c>
      <c r="H501" s="17">
        <f t="shared" si="57"/>
        <v>7.7420353811016916E-5</v>
      </c>
    </row>
    <row r="502" spans="1:8" ht="25.5" x14ac:dyDescent="0.2">
      <c r="A502" s="14"/>
      <c r="B502" s="15" t="s">
        <v>475</v>
      </c>
      <c r="C502" s="16">
        <v>0</v>
      </c>
      <c r="D502" s="16">
        <v>1</v>
      </c>
      <c r="E502" s="17" t="str">
        <f t="shared" si="55"/>
        <v/>
      </c>
      <c r="F502" s="17">
        <f t="shared" si="56"/>
        <v>1.9447307520273818E-5</v>
      </c>
      <c r="G502" s="17">
        <f t="shared" si="58"/>
        <v>1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1</v>
      </c>
      <c r="D503" s="16">
        <v>5</v>
      </c>
      <c r="E503" s="17">
        <f t="shared" si="55"/>
        <v>1.9355088452754229E-5</v>
      </c>
      <c r="F503" s="17">
        <f t="shared" si="56"/>
        <v>9.7236537601369091E-5</v>
      </c>
      <c r="G503" s="17">
        <f t="shared" si="58"/>
        <v>4</v>
      </c>
      <c r="H503" s="17">
        <f t="shared" si="57"/>
        <v>7.7420353811016916E-5</v>
      </c>
    </row>
    <row r="504" spans="1:8" ht="25.5" x14ac:dyDescent="0.2">
      <c r="A504" s="14"/>
      <c r="B504" s="15" t="s">
        <v>477</v>
      </c>
      <c r="C504" s="16">
        <v>2</v>
      </c>
      <c r="D504" s="16">
        <v>3</v>
      </c>
      <c r="E504" s="17">
        <f t="shared" si="55"/>
        <v>3.8710176905508458E-5</v>
      </c>
      <c r="F504" s="17">
        <f t="shared" si="56"/>
        <v>5.8341922560821454E-5</v>
      </c>
      <c r="G504" s="17">
        <f t="shared" si="58"/>
        <v>0.5</v>
      </c>
      <c r="H504" s="17">
        <f t="shared" si="57"/>
        <v>1.9355088452754229E-5</v>
      </c>
    </row>
    <row r="505" spans="1:8" ht="25.5" x14ac:dyDescent="0.2">
      <c r="A505" s="14"/>
      <c r="B505" s="15" t="s">
        <v>478</v>
      </c>
      <c r="C505" s="16">
        <v>3</v>
      </c>
      <c r="D505" s="16">
        <v>6</v>
      </c>
      <c r="E505" s="17">
        <f t="shared" si="55"/>
        <v>5.8065265358262687E-5</v>
      </c>
      <c r="F505" s="17">
        <f t="shared" si="56"/>
        <v>1.1668384512164291E-4</v>
      </c>
      <c r="G505" s="17">
        <f t="shared" si="58"/>
        <v>1</v>
      </c>
      <c r="H505" s="17">
        <f t="shared" si="57"/>
        <v>5.8065265358262687E-5</v>
      </c>
    </row>
    <row r="506" spans="1:8" ht="25.5" x14ac:dyDescent="0.2">
      <c r="A506" s="14"/>
      <c r="B506" s="15" t="s">
        <v>479</v>
      </c>
      <c r="C506" s="16">
        <v>24</v>
      </c>
      <c r="D506" s="16">
        <v>32</v>
      </c>
      <c r="E506" s="17">
        <f t="shared" si="55"/>
        <v>4.645221228661015E-4</v>
      </c>
      <c r="F506" s="17">
        <f t="shared" si="56"/>
        <v>6.2231384064876218E-4</v>
      </c>
      <c r="G506" s="17">
        <f t="shared" si="58"/>
        <v>0.33333333333333331</v>
      </c>
      <c r="H506" s="17">
        <f t="shared" si="57"/>
        <v>1.5484070762203383E-4</v>
      </c>
    </row>
    <row r="507" spans="1:8" x14ac:dyDescent="0.2">
      <c r="A507" s="14"/>
      <c r="B507" s="15" t="s">
        <v>480</v>
      </c>
      <c r="C507" s="16">
        <v>20</v>
      </c>
      <c r="D507" s="16">
        <v>34</v>
      </c>
      <c r="E507" s="17">
        <f t="shared" si="55"/>
        <v>3.8710176905508458E-4</v>
      </c>
      <c r="F507" s="17">
        <f t="shared" si="56"/>
        <v>6.6120845568930979E-4</v>
      </c>
      <c r="G507" s="17">
        <f t="shared" si="58"/>
        <v>0.7</v>
      </c>
      <c r="H507" s="17">
        <f t="shared" si="57"/>
        <v>2.7097123833855918E-4</v>
      </c>
    </row>
    <row r="508" spans="1:8" ht="25.5" x14ac:dyDescent="0.2">
      <c r="A508" s="14"/>
      <c r="B508" s="15" t="s">
        <v>481</v>
      </c>
      <c r="C508" s="16">
        <v>50</v>
      </c>
      <c r="D508" s="16">
        <v>32</v>
      </c>
      <c r="E508" s="17">
        <f t="shared" si="55"/>
        <v>9.6775442263771143E-4</v>
      </c>
      <c r="F508" s="17">
        <f t="shared" si="56"/>
        <v>6.2231384064876218E-4</v>
      </c>
      <c r="G508" s="17">
        <f t="shared" si="58"/>
        <v>-0.36</v>
      </c>
      <c r="H508" s="17">
        <f t="shared" si="57"/>
        <v>-3.483915921495761E-4</v>
      </c>
    </row>
    <row r="509" spans="1:8" x14ac:dyDescent="0.2">
      <c r="A509" s="14"/>
      <c r="B509" s="15" t="s">
        <v>482</v>
      </c>
      <c r="C509" s="16">
        <v>40</v>
      </c>
      <c r="D509" s="16">
        <v>38</v>
      </c>
      <c r="E509" s="17">
        <f t="shared" si="55"/>
        <v>7.7420353811016916E-4</v>
      </c>
      <c r="F509" s="17">
        <f t="shared" si="56"/>
        <v>7.3899768577040512E-4</v>
      </c>
      <c r="G509" s="17">
        <f t="shared" si="58"/>
        <v>-0.05</v>
      </c>
      <c r="H509" s="17">
        <f t="shared" si="57"/>
        <v>-3.8710176905508458E-5</v>
      </c>
    </row>
    <row r="510" spans="1:8" x14ac:dyDescent="0.2">
      <c r="A510" s="14"/>
      <c r="B510" s="15" t="s">
        <v>483</v>
      </c>
      <c r="C510" s="16">
        <v>1208</v>
      </c>
      <c r="D510" s="16">
        <v>656</v>
      </c>
      <c r="E510" s="17">
        <f t="shared" si="55"/>
        <v>2.338094685092711E-2</v>
      </c>
      <c r="F510" s="17">
        <f t="shared" si="56"/>
        <v>1.2757433733299624E-2</v>
      </c>
      <c r="G510" s="17">
        <f t="shared" si="58"/>
        <v>-0.45695364238410596</v>
      </c>
      <c r="H510" s="17">
        <f t="shared" si="57"/>
        <v>-1.0684008825920336E-2</v>
      </c>
    </row>
    <row r="511" spans="1:8" x14ac:dyDescent="0.2">
      <c r="A511" s="14"/>
      <c r="B511" s="15" t="s">
        <v>484</v>
      </c>
      <c r="C511" s="16">
        <v>203</v>
      </c>
      <c r="D511" s="16">
        <v>318</v>
      </c>
      <c r="E511" s="17">
        <f t="shared" si="55"/>
        <v>3.9290829559091084E-3</v>
      </c>
      <c r="F511" s="17">
        <f t="shared" si="56"/>
        <v>6.1842437914470744E-3</v>
      </c>
      <c r="G511" s="17">
        <f t="shared" si="58"/>
        <v>0.56650246305418717</v>
      </c>
      <c r="H511" s="17">
        <f t="shared" si="57"/>
        <v>2.2258351720667361E-3</v>
      </c>
    </row>
    <row r="512" spans="1:8" ht="38.25" x14ac:dyDescent="0.2">
      <c r="A512" s="14"/>
      <c r="B512" s="15" t="s">
        <v>485</v>
      </c>
      <c r="C512" s="16">
        <v>72</v>
      </c>
      <c r="D512" s="16">
        <v>50</v>
      </c>
      <c r="E512" s="17">
        <f t="shared" si="55"/>
        <v>1.3935663685983046E-3</v>
      </c>
      <c r="F512" s="17">
        <f t="shared" si="56"/>
        <v>9.7236537601369088E-4</v>
      </c>
      <c r="G512" s="17">
        <f t="shared" si="58"/>
        <v>-0.30555555555555558</v>
      </c>
      <c r="H512" s="17">
        <f t="shared" si="57"/>
        <v>-4.2581194596059312E-4</v>
      </c>
    </row>
    <row r="513" spans="1:8" x14ac:dyDescent="0.2">
      <c r="A513" s="14"/>
      <c r="B513" s="15" t="s">
        <v>486</v>
      </c>
      <c r="C513" s="16">
        <v>14</v>
      </c>
      <c r="D513" s="16">
        <v>56</v>
      </c>
      <c r="E513" s="17">
        <f t="shared" si="55"/>
        <v>2.7097123833855923E-4</v>
      </c>
      <c r="F513" s="17">
        <f t="shared" si="56"/>
        <v>1.0890492211353337E-3</v>
      </c>
      <c r="G513" s="17">
        <f t="shared" si="58"/>
        <v>3</v>
      </c>
      <c r="H513" s="17">
        <f t="shared" si="57"/>
        <v>8.129137150156777E-4</v>
      </c>
    </row>
    <row r="514" spans="1:8" ht="25.5" x14ac:dyDescent="0.2">
      <c r="A514" s="14"/>
      <c r="B514" s="15" t="s">
        <v>487</v>
      </c>
      <c r="C514" s="16">
        <v>93</v>
      </c>
      <c r="D514" s="16">
        <v>108</v>
      </c>
      <c r="E514" s="17">
        <f t="shared" si="55"/>
        <v>1.8000232261061433E-3</v>
      </c>
      <c r="F514" s="17">
        <f t="shared" si="56"/>
        <v>2.1003092121895722E-3</v>
      </c>
      <c r="G514" s="17">
        <f t="shared" si="58"/>
        <v>0.16129032258064516</v>
      </c>
      <c r="H514" s="17">
        <f t="shared" si="57"/>
        <v>2.9032632679131345E-4</v>
      </c>
    </row>
    <row r="515" spans="1:8" ht="25.5" x14ac:dyDescent="0.2">
      <c r="A515" s="14"/>
      <c r="B515" s="15" t="s">
        <v>488</v>
      </c>
      <c r="C515" s="16">
        <v>166</v>
      </c>
      <c r="D515" s="16">
        <v>219</v>
      </c>
      <c r="E515" s="17">
        <f t="shared" si="55"/>
        <v>3.2129446831572019E-3</v>
      </c>
      <c r="F515" s="17">
        <f t="shared" si="56"/>
        <v>4.2589603469399663E-3</v>
      </c>
      <c r="G515" s="17">
        <f t="shared" si="58"/>
        <v>0.31927710843373491</v>
      </c>
      <c r="H515" s="17">
        <f t="shared" si="57"/>
        <v>1.0258196879959741E-3</v>
      </c>
    </row>
    <row r="516" spans="1:8" x14ac:dyDescent="0.2">
      <c r="A516" s="14"/>
      <c r="B516" s="15" t="s">
        <v>489</v>
      </c>
      <c r="C516" s="16">
        <v>39</v>
      </c>
      <c r="D516" s="16">
        <v>28</v>
      </c>
      <c r="E516" s="17">
        <f t="shared" si="55"/>
        <v>7.5484844965741495E-4</v>
      </c>
      <c r="F516" s="17">
        <f t="shared" si="56"/>
        <v>5.4452461056766685E-4</v>
      </c>
      <c r="G516" s="17">
        <f t="shared" si="58"/>
        <v>-0.28205128205128205</v>
      </c>
      <c r="H516" s="17">
        <f t="shared" si="57"/>
        <v>-2.1290597298029653E-4</v>
      </c>
    </row>
    <row r="517" spans="1:8" ht="25.5" x14ac:dyDescent="0.2">
      <c r="A517" s="14"/>
      <c r="B517" s="15" t="s">
        <v>490</v>
      </c>
      <c r="C517" s="16">
        <v>23</v>
      </c>
      <c r="D517" s="16">
        <v>27</v>
      </c>
      <c r="E517" s="17">
        <f t="shared" si="55"/>
        <v>4.4516703441334728E-4</v>
      </c>
      <c r="F517" s="17">
        <f t="shared" si="56"/>
        <v>5.2507730304739305E-4</v>
      </c>
      <c r="G517" s="17">
        <f t="shared" si="58"/>
        <v>0.17391304347826086</v>
      </c>
      <c r="H517" s="17">
        <f t="shared" si="57"/>
        <v>7.7420353811016916E-5</v>
      </c>
    </row>
    <row r="518" spans="1:8" ht="25.5" x14ac:dyDescent="0.2">
      <c r="A518" s="14"/>
      <c r="B518" s="15" t="s">
        <v>491</v>
      </c>
      <c r="C518" s="16">
        <v>5</v>
      </c>
      <c r="D518" s="16">
        <v>4</v>
      </c>
      <c r="E518" s="17">
        <f t="shared" si="55"/>
        <v>9.6775442263771145E-5</v>
      </c>
      <c r="F518" s="17">
        <f t="shared" si="56"/>
        <v>7.7789230081095272E-5</v>
      </c>
      <c r="G518" s="17">
        <f t="shared" si="58"/>
        <v>-0.2</v>
      </c>
      <c r="H518" s="17">
        <f t="shared" si="57"/>
        <v>-1.9355088452754229E-5</v>
      </c>
    </row>
    <row r="519" spans="1:8" x14ac:dyDescent="0.2">
      <c r="A519" s="14"/>
      <c r="B519" s="15" t="s">
        <v>492</v>
      </c>
      <c r="C519" s="16">
        <v>1</v>
      </c>
      <c r="D519" s="16">
        <v>4</v>
      </c>
      <c r="E519" s="17">
        <f t="shared" si="55"/>
        <v>1.9355088452754229E-5</v>
      </c>
      <c r="F519" s="17">
        <f t="shared" si="56"/>
        <v>7.7789230081095272E-5</v>
      </c>
      <c r="G519" s="17">
        <f t="shared" si="58"/>
        <v>3</v>
      </c>
      <c r="H519" s="17">
        <f t="shared" si="57"/>
        <v>5.8065265358262687E-5</v>
      </c>
    </row>
    <row r="520" spans="1:8" ht="25.5" x14ac:dyDescent="0.2">
      <c r="A520" s="14"/>
      <c r="B520" s="15" t="s">
        <v>493</v>
      </c>
      <c r="C520" s="16">
        <v>19</v>
      </c>
      <c r="D520" s="16">
        <v>8</v>
      </c>
      <c r="E520" s="17">
        <f t="shared" si="55"/>
        <v>3.6774668060233037E-4</v>
      </c>
      <c r="F520" s="17">
        <f t="shared" si="56"/>
        <v>1.5557846016219054E-4</v>
      </c>
      <c r="G520" s="17">
        <f t="shared" si="58"/>
        <v>-0.57894736842105265</v>
      </c>
      <c r="H520" s="17">
        <f t="shared" si="57"/>
        <v>-2.1290597298029653E-4</v>
      </c>
    </row>
    <row r="521" spans="1:8" x14ac:dyDescent="0.2">
      <c r="A521" s="14"/>
      <c r="B521" s="15" t="s">
        <v>494</v>
      </c>
      <c r="C521" s="16">
        <v>5</v>
      </c>
      <c r="D521" s="16">
        <v>15</v>
      </c>
      <c r="E521" s="17">
        <f t="shared" si="55"/>
        <v>9.6775442263771145E-5</v>
      </c>
      <c r="F521" s="17">
        <f t="shared" si="56"/>
        <v>2.9170961280410729E-4</v>
      </c>
      <c r="G521" s="17">
        <f t="shared" si="58"/>
        <v>2</v>
      </c>
      <c r="H521" s="17">
        <f t="shared" si="57"/>
        <v>1.9355088452754229E-4</v>
      </c>
    </row>
    <row r="522" spans="1:8" ht="25.5" x14ac:dyDescent="0.2">
      <c r="A522" s="14"/>
      <c r="B522" s="15" t="s">
        <v>495</v>
      </c>
      <c r="C522" s="16">
        <v>10</v>
      </c>
      <c r="D522" s="16">
        <v>5</v>
      </c>
      <c r="E522" s="17">
        <f t="shared" si="55"/>
        <v>1.9355088452754229E-4</v>
      </c>
      <c r="F522" s="17">
        <f t="shared" si="56"/>
        <v>9.7236537601369091E-5</v>
      </c>
      <c r="G522" s="17">
        <f t="shared" si="58"/>
        <v>-0.5</v>
      </c>
      <c r="H522" s="17">
        <f t="shared" si="57"/>
        <v>-9.6775442263771145E-5</v>
      </c>
    </row>
    <row r="523" spans="1:8" ht="25.5" x14ac:dyDescent="0.2">
      <c r="A523" s="14"/>
      <c r="B523" s="15" t="s">
        <v>496</v>
      </c>
      <c r="C523" s="16">
        <v>7</v>
      </c>
      <c r="D523" s="16">
        <v>51</v>
      </c>
      <c r="E523" s="17">
        <f t="shared" si="55"/>
        <v>1.3548561916927962E-4</v>
      </c>
      <c r="F523" s="17">
        <f t="shared" si="56"/>
        <v>9.9181268353396479E-4</v>
      </c>
      <c r="G523" s="17">
        <f t="shared" si="58"/>
        <v>6.2857142857142856</v>
      </c>
      <c r="H523" s="17">
        <f t="shared" si="57"/>
        <v>8.5162389192118613E-4</v>
      </c>
    </row>
    <row r="524" spans="1:8" ht="25.5" x14ac:dyDescent="0.2">
      <c r="A524" s="14"/>
      <c r="B524" s="15" t="s">
        <v>497</v>
      </c>
      <c r="C524" s="16">
        <v>12</v>
      </c>
      <c r="D524" s="16">
        <v>10</v>
      </c>
      <c r="E524" s="17">
        <f t="shared" si="55"/>
        <v>2.3226106143305075E-4</v>
      </c>
      <c r="F524" s="17">
        <f t="shared" si="56"/>
        <v>1.9447307520273818E-4</v>
      </c>
      <c r="G524" s="17">
        <f t="shared" si="58"/>
        <v>-0.16666666666666666</v>
      </c>
      <c r="H524" s="17">
        <f t="shared" si="57"/>
        <v>-3.8710176905508458E-5</v>
      </c>
    </row>
    <row r="525" spans="1:8" ht="25.5" x14ac:dyDescent="0.2">
      <c r="A525" s="14"/>
      <c r="B525" s="15" t="s">
        <v>498</v>
      </c>
      <c r="C525" s="16">
        <v>3</v>
      </c>
      <c r="D525" s="16">
        <v>7</v>
      </c>
      <c r="E525" s="17">
        <f t="shared" si="55"/>
        <v>5.8065265358262687E-5</v>
      </c>
      <c r="F525" s="17">
        <f t="shared" si="56"/>
        <v>1.3613115264191671E-4</v>
      </c>
      <c r="G525" s="17">
        <f t="shared" si="58"/>
        <v>1.3333333333333333</v>
      </c>
      <c r="H525" s="17">
        <f t="shared" si="57"/>
        <v>7.7420353811016916E-5</v>
      </c>
    </row>
    <row r="526" spans="1:8" ht="25.5" x14ac:dyDescent="0.2">
      <c r="A526" s="14"/>
      <c r="B526" s="15" t="s">
        <v>499</v>
      </c>
      <c r="C526" s="16">
        <v>1</v>
      </c>
      <c r="D526" s="16">
        <v>10</v>
      </c>
      <c r="E526" s="17">
        <f t="shared" si="55"/>
        <v>1.9355088452754229E-5</v>
      </c>
      <c r="F526" s="17">
        <f t="shared" si="56"/>
        <v>1.9447307520273818E-4</v>
      </c>
      <c r="G526" s="17">
        <f t="shared" si="58"/>
        <v>9</v>
      </c>
      <c r="H526" s="17">
        <f t="shared" si="57"/>
        <v>1.7419579607478805E-4</v>
      </c>
    </row>
    <row r="527" spans="1:8" x14ac:dyDescent="0.2">
      <c r="A527" s="14"/>
      <c r="B527" s="15" t="s">
        <v>500</v>
      </c>
      <c r="C527" s="16">
        <v>1</v>
      </c>
      <c r="D527" s="16">
        <v>2</v>
      </c>
      <c r="E527" s="17">
        <f t="shared" si="55"/>
        <v>1.9355088452754229E-5</v>
      </c>
      <c r="F527" s="17">
        <f t="shared" si="56"/>
        <v>3.8894615040547636E-5</v>
      </c>
      <c r="G527" s="17">
        <f t="shared" si="58"/>
        <v>1</v>
      </c>
      <c r="H527" s="17">
        <f t="shared" si="57"/>
        <v>1.9355088452754229E-5</v>
      </c>
    </row>
    <row r="528" spans="1:8" ht="25.5" x14ac:dyDescent="0.2">
      <c r="A528" s="14"/>
      <c r="B528" s="15" t="s">
        <v>501</v>
      </c>
      <c r="C528" s="16">
        <v>73</v>
      </c>
      <c r="D528" s="16">
        <v>6</v>
      </c>
      <c r="E528" s="17">
        <f t="shared" si="55"/>
        <v>1.4129214570510588E-3</v>
      </c>
      <c r="F528" s="17">
        <f t="shared" si="56"/>
        <v>1.1668384512164291E-4</v>
      </c>
      <c r="G528" s="17">
        <f t="shared" si="58"/>
        <v>-0.9178082191780822</v>
      </c>
      <c r="H528" s="17">
        <f t="shared" si="57"/>
        <v>-1.2967909263345335E-3</v>
      </c>
    </row>
    <row r="529" spans="1:8" x14ac:dyDescent="0.2">
      <c r="A529" s="14"/>
      <c r="B529" s="15" t="s">
        <v>502</v>
      </c>
      <c r="C529" s="16">
        <v>26</v>
      </c>
      <c r="D529" s="16">
        <v>39</v>
      </c>
      <c r="E529" s="17">
        <f t="shared" si="55"/>
        <v>5.0323229977160993E-4</v>
      </c>
      <c r="F529" s="17">
        <f t="shared" si="56"/>
        <v>7.5844499329067892E-4</v>
      </c>
      <c r="G529" s="17">
        <f t="shared" si="58"/>
        <v>0.5</v>
      </c>
      <c r="H529" s="17">
        <f t="shared" si="57"/>
        <v>2.5161614988580496E-4</v>
      </c>
    </row>
    <row r="530" spans="1:8" ht="25.5" x14ac:dyDescent="0.2">
      <c r="A530" s="14"/>
      <c r="B530" s="15" t="s">
        <v>503</v>
      </c>
      <c r="C530" s="16">
        <v>17</v>
      </c>
      <c r="D530" s="16">
        <v>13</v>
      </c>
      <c r="E530" s="17">
        <f t="shared" si="55"/>
        <v>3.2903650369682188E-4</v>
      </c>
      <c r="F530" s="17">
        <f t="shared" si="56"/>
        <v>2.5281499776355962E-4</v>
      </c>
      <c r="G530" s="17">
        <f t="shared" si="58"/>
        <v>-0.23529411764705882</v>
      </c>
      <c r="H530" s="17">
        <f t="shared" si="57"/>
        <v>-7.7420353811016916E-5</v>
      </c>
    </row>
    <row r="531" spans="1:8" x14ac:dyDescent="0.2">
      <c r="A531" s="14"/>
      <c r="B531" s="15" t="s">
        <v>504</v>
      </c>
      <c r="C531" s="16">
        <v>1</v>
      </c>
      <c r="D531" s="16">
        <v>2</v>
      </c>
      <c r="E531" s="17">
        <f t="shared" si="55"/>
        <v>1.9355088452754229E-5</v>
      </c>
      <c r="F531" s="17">
        <f t="shared" si="56"/>
        <v>3.8894615040547636E-5</v>
      </c>
      <c r="G531" s="17">
        <f t="shared" si="58"/>
        <v>1</v>
      </c>
      <c r="H531" s="17">
        <f t="shared" si="57"/>
        <v>1.9355088452754229E-5</v>
      </c>
    </row>
    <row r="532" spans="1:8" x14ac:dyDescent="0.2">
      <c r="A532" s="14"/>
      <c r="B532" s="15" t="s">
        <v>505</v>
      </c>
      <c r="C532" s="16">
        <v>26</v>
      </c>
      <c r="D532" s="16">
        <v>33</v>
      </c>
      <c r="E532" s="17">
        <f t="shared" si="55"/>
        <v>5.0323229977160993E-4</v>
      </c>
      <c r="F532" s="17">
        <f t="shared" si="56"/>
        <v>6.4176114816903598E-4</v>
      </c>
      <c r="G532" s="17">
        <f t="shared" si="58"/>
        <v>0.26923076923076922</v>
      </c>
      <c r="H532" s="17">
        <f t="shared" si="57"/>
        <v>1.3548561916927959E-4</v>
      </c>
    </row>
    <row r="533" spans="1:8" x14ac:dyDescent="0.2">
      <c r="A533" s="14"/>
      <c r="B533" s="15" t="s">
        <v>506</v>
      </c>
      <c r="C533" s="16">
        <v>2</v>
      </c>
      <c r="D533" s="16">
        <v>2</v>
      </c>
      <c r="E533" s="17">
        <f t="shared" si="55"/>
        <v>3.8710176905508458E-5</v>
      </c>
      <c r="F533" s="17">
        <f t="shared" si="56"/>
        <v>3.8894615040547636E-5</v>
      </c>
      <c r="G533" s="17">
        <f t="shared" si="58"/>
        <v>0</v>
      </c>
      <c r="H533" s="17">
        <f t="shared" si="57"/>
        <v>0</v>
      </c>
    </row>
    <row r="534" spans="1:8" x14ac:dyDescent="0.2">
      <c r="A534" s="14"/>
      <c r="B534" s="15" t="s">
        <v>507</v>
      </c>
      <c r="C534" s="16">
        <v>227</v>
      </c>
      <c r="D534" s="16">
        <v>212</v>
      </c>
      <c r="E534" s="17">
        <f t="shared" si="55"/>
        <v>4.3936050787752104E-3</v>
      </c>
      <c r="F534" s="17">
        <f t="shared" si="56"/>
        <v>4.1228291942980496E-3</v>
      </c>
      <c r="G534" s="17">
        <f t="shared" si="58"/>
        <v>-6.6079295154185022E-2</v>
      </c>
      <c r="H534" s="17">
        <f t="shared" si="57"/>
        <v>-2.9032632679131345E-4</v>
      </c>
    </row>
    <row r="535" spans="1:8" x14ac:dyDescent="0.2">
      <c r="A535" s="14"/>
      <c r="B535" s="15" t="s">
        <v>508</v>
      </c>
      <c r="C535" s="16">
        <v>89</v>
      </c>
      <c r="D535" s="16">
        <v>177</v>
      </c>
      <c r="E535" s="17">
        <f t="shared" si="55"/>
        <v>1.7226028722951265E-3</v>
      </c>
      <c r="F535" s="17">
        <f t="shared" si="56"/>
        <v>3.4421734310884659E-3</v>
      </c>
      <c r="G535" s="17">
        <f t="shared" si="58"/>
        <v>0.9887640449438202</v>
      </c>
      <c r="H535" s="17">
        <f t="shared" si="57"/>
        <v>1.7032477838423723E-3</v>
      </c>
    </row>
    <row r="536" spans="1:8" ht="25.5" x14ac:dyDescent="0.2">
      <c r="A536" s="14"/>
      <c r="B536" s="15" t="s">
        <v>509</v>
      </c>
      <c r="C536" s="16">
        <v>6</v>
      </c>
      <c r="D536" s="16">
        <v>11</v>
      </c>
      <c r="E536" s="17">
        <f t="shared" si="55"/>
        <v>1.1613053071652537E-4</v>
      </c>
      <c r="F536" s="17">
        <f t="shared" si="56"/>
        <v>2.1392038272301199E-4</v>
      </c>
      <c r="G536" s="17">
        <f t="shared" si="58"/>
        <v>0.83333333333333337</v>
      </c>
      <c r="H536" s="17">
        <f t="shared" si="57"/>
        <v>9.6775442263771145E-5</v>
      </c>
    </row>
    <row r="537" spans="1:8" x14ac:dyDescent="0.2">
      <c r="A537" s="14"/>
      <c r="B537" s="15" t="s">
        <v>510</v>
      </c>
      <c r="C537" s="16">
        <v>4</v>
      </c>
      <c r="D537" s="16">
        <v>1</v>
      </c>
      <c r="E537" s="17">
        <f t="shared" si="55"/>
        <v>7.7420353811016916E-5</v>
      </c>
      <c r="F537" s="17">
        <f t="shared" si="56"/>
        <v>1.9447307520273818E-5</v>
      </c>
      <c r="G537" s="17">
        <f t="shared" si="58"/>
        <v>-0.75</v>
      </c>
      <c r="H537" s="17">
        <f t="shared" si="57"/>
        <v>-5.8065265358262687E-5</v>
      </c>
    </row>
    <row r="538" spans="1:8" x14ac:dyDescent="0.2">
      <c r="A538" s="14"/>
      <c r="B538" s="15" t="s">
        <v>511</v>
      </c>
      <c r="C538" s="16">
        <v>230</v>
      </c>
      <c r="D538" s="16">
        <v>327</v>
      </c>
      <c r="E538" s="17">
        <f t="shared" si="55"/>
        <v>4.451670344133473E-3</v>
      </c>
      <c r="F538" s="17">
        <f t="shared" si="56"/>
        <v>6.3592695591295385E-3</v>
      </c>
      <c r="G538" s="17">
        <f t="shared" si="58"/>
        <v>0.42173913043478262</v>
      </c>
      <c r="H538" s="17">
        <f t="shared" si="57"/>
        <v>1.8774435799171604E-3</v>
      </c>
    </row>
    <row r="539" spans="1:8" x14ac:dyDescent="0.2">
      <c r="A539" s="14"/>
      <c r="B539" s="15" t="s">
        <v>512</v>
      </c>
      <c r="C539" s="16">
        <v>142</v>
      </c>
      <c r="D539" s="16">
        <v>331</v>
      </c>
      <c r="E539" s="17">
        <f t="shared" si="55"/>
        <v>2.7484225602911003E-3</v>
      </c>
      <c r="F539" s="17">
        <f t="shared" si="56"/>
        <v>6.4370587892106342E-3</v>
      </c>
      <c r="G539" s="17">
        <f t="shared" si="58"/>
        <v>1.3309859154929577</v>
      </c>
      <c r="H539" s="17">
        <f t="shared" si="57"/>
        <v>3.6581117175705489E-3</v>
      </c>
    </row>
    <row r="540" spans="1:8" s="28" customFormat="1" x14ac:dyDescent="0.2">
      <c r="A540" s="24"/>
      <c r="B540" s="25" t="s">
        <v>642</v>
      </c>
      <c r="C540" s="26">
        <v>1</v>
      </c>
      <c r="D540" s="26">
        <v>2</v>
      </c>
      <c r="E540" s="27">
        <f t="shared" si="55"/>
        <v>1.9355088452754229E-5</v>
      </c>
      <c r="F540" s="27">
        <f t="shared" si="56"/>
        <v>3.8894615040547636E-5</v>
      </c>
      <c r="G540" s="27">
        <f t="shared" si="58"/>
        <v>1</v>
      </c>
      <c r="H540" s="27">
        <f t="shared" si="57"/>
        <v>1.9355088452754229E-5</v>
      </c>
    </row>
    <row r="541" spans="1:8" x14ac:dyDescent="0.2">
      <c r="A541" s="14"/>
      <c r="B541" s="15" t="s">
        <v>513</v>
      </c>
      <c r="C541" s="16">
        <v>7</v>
      </c>
      <c r="D541" s="16">
        <v>12</v>
      </c>
      <c r="E541" s="17">
        <f t="shared" ref="E541:E576" si="59">+IF(C541=0,"",C541/C$349)</f>
        <v>1.3548561916927962E-4</v>
      </c>
      <c r="F541" s="17">
        <f t="shared" ref="F541:F576" si="60">+IF(D541=0,"",D541/D$349)</f>
        <v>2.3336769024328582E-4</v>
      </c>
      <c r="G541" s="17">
        <f t="shared" si="58"/>
        <v>0.7142857142857143</v>
      </c>
      <c r="H541" s="17">
        <f t="shared" ref="H541:H576" si="61">+IF(OR(AND(E541=""),(G541="")),"",E541*G541)</f>
        <v>9.6775442263771159E-5</v>
      </c>
    </row>
    <row r="542" spans="1:8" x14ac:dyDescent="0.2">
      <c r="A542" s="14"/>
      <c r="B542" s="15" t="s">
        <v>514</v>
      </c>
      <c r="C542" s="16">
        <v>10</v>
      </c>
      <c r="D542" s="16">
        <v>18</v>
      </c>
      <c r="E542" s="17">
        <f t="shared" si="59"/>
        <v>1.9355088452754229E-4</v>
      </c>
      <c r="F542" s="17">
        <f t="shared" si="60"/>
        <v>3.500515353649287E-4</v>
      </c>
      <c r="G542" s="17">
        <f t="shared" ref="G542:G576" si="62">+IF(AND(C542=0,D542=0)," ",IF(C542=0,1,IF(D542=0,-1,(D542-C542)/C542)))</f>
        <v>0.8</v>
      </c>
      <c r="H542" s="17">
        <f t="shared" si="61"/>
        <v>1.5484070762203383E-4</v>
      </c>
    </row>
    <row r="543" spans="1:8" x14ac:dyDescent="0.2">
      <c r="A543" s="14"/>
      <c r="B543" s="15" t="s">
        <v>515</v>
      </c>
      <c r="C543" s="16">
        <v>51</v>
      </c>
      <c r="D543" s="16">
        <v>14</v>
      </c>
      <c r="E543" s="17">
        <f t="shared" si="59"/>
        <v>9.8710951109046564E-4</v>
      </c>
      <c r="F543" s="17">
        <f t="shared" si="60"/>
        <v>2.7226230528383343E-4</v>
      </c>
      <c r="G543" s="17">
        <f t="shared" si="62"/>
        <v>-0.72549019607843135</v>
      </c>
      <c r="H543" s="17">
        <f t="shared" si="61"/>
        <v>-7.1613827275190641E-4</v>
      </c>
    </row>
    <row r="544" spans="1:8" x14ac:dyDescent="0.2">
      <c r="A544" s="14"/>
      <c r="B544" s="15" t="s">
        <v>516</v>
      </c>
      <c r="C544" s="16">
        <v>28</v>
      </c>
      <c r="D544" s="16">
        <v>7</v>
      </c>
      <c r="E544" s="17">
        <f t="shared" si="59"/>
        <v>5.4194247667711847E-4</v>
      </c>
      <c r="F544" s="17">
        <f t="shared" si="60"/>
        <v>1.3613115264191671E-4</v>
      </c>
      <c r="G544" s="17">
        <f t="shared" si="62"/>
        <v>-0.75</v>
      </c>
      <c r="H544" s="17">
        <f t="shared" si="61"/>
        <v>-4.0645685750783885E-4</v>
      </c>
    </row>
    <row r="545" spans="1:8" x14ac:dyDescent="0.2">
      <c r="A545" s="14"/>
      <c r="B545" s="15" t="s">
        <v>517</v>
      </c>
      <c r="C545" s="16">
        <v>5</v>
      </c>
      <c r="D545" s="16">
        <v>10</v>
      </c>
      <c r="E545" s="17">
        <f t="shared" si="59"/>
        <v>9.6775442263771145E-5</v>
      </c>
      <c r="F545" s="17">
        <f t="shared" si="60"/>
        <v>1.9447307520273818E-4</v>
      </c>
      <c r="G545" s="17">
        <f t="shared" si="62"/>
        <v>1</v>
      </c>
      <c r="H545" s="17">
        <f t="shared" si="61"/>
        <v>9.6775442263771145E-5</v>
      </c>
    </row>
    <row r="546" spans="1:8" x14ac:dyDescent="0.2">
      <c r="A546" s="14"/>
      <c r="B546" s="15" t="s">
        <v>518</v>
      </c>
      <c r="C546" s="16">
        <v>8</v>
      </c>
      <c r="D546" s="16">
        <v>6</v>
      </c>
      <c r="E546" s="17">
        <f t="shared" si="59"/>
        <v>1.5484070762203383E-4</v>
      </c>
      <c r="F546" s="17">
        <f t="shared" si="60"/>
        <v>1.1668384512164291E-4</v>
      </c>
      <c r="G546" s="17">
        <f t="shared" si="62"/>
        <v>-0.25</v>
      </c>
      <c r="H546" s="17">
        <f t="shared" si="61"/>
        <v>-3.8710176905508458E-5</v>
      </c>
    </row>
    <row r="547" spans="1:8" x14ac:dyDescent="0.2">
      <c r="A547" s="14"/>
      <c r="B547" s="15" t="s">
        <v>519</v>
      </c>
      <c r="C547" s="16">
        <v>0</v>
      </c>
      <c r="D547" s="16">
        <v>2</v>
      </c>
      <c r="E547" s="17" t="str">
        <f t="shared" si="59"/>
        <v/>
      </c>
      <c r="F547" s="17">
        <f t="shared" si="60"/>
        <v>3.8894615040547636E-5</v>
      </c>
      <c r="G547" s="17">
        <f t="shared" si="62"/>
        <v>1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12</v>
      </c>
      <c r="D548" s="16">
        <v>23</v>
      </c>
      <c r="E548" s="17">
        <f t="shared" si="59"/>
        <v>2.3226106143305075E-4</v>
      </c>
      <c r="F548" s="17">
        <f t="shared" si="60"/>
        <v>4.4728807296629783E-4</v>
      </c>
      <c r="G548" s="17">
        <f t="shared" si="62"/>
        <v>0.91666666666666663</v>
      </c>
      <c r="H548" s="17">
        <f t="shared" si="61"/>
        <v>2.1290597298029651E-4</v>
      </c>
    </row>
    <row r="549" spans="1:8" ht="25.5" x14ac:dyDescent="0.2">
      <c r="A549" s="14"/>
      <c r="B549" s="15" t="s">
        <v>521</v>
      </c>
      <c r="C549" s="16">
        <v>3</v>
      </c>
      <c r="D549" s="16">
        <v>7</v>
      </c>
      <c r="E549" s="17">
        <f t="shared" si="59"/>
        <v>5.8065265358262687E-5</v>
      </c>
      <c r="F549" s="17">
        <f t="shared" si="60"/>
        <v>1.3613115264191671E-4</v>
      </c>
      <c r="G549" s="17">
        <f t="shared" si="62"/>
        <v>1.3333333333333333</v>
      </c>
      <c r="H549" s="17">
        <f t="shared" si="61"/>
        <v>7.7420353811016916E-5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10</v>
      </c>
      <c r="D551" s="16">
        <v>11</v>
      </c>
      <c r="E551" s="17">
        <f t="shared" si="59"/>
        <v>1.9355088452754229E-4</v>
      </c>
      <c r="F551" s="17">
        <f t="shared" si="60"/>
        <v>2.1392038272301199E-4</v>
      </c>
      <c r="G551" s="17">
        <f t="shared" si="62"/>
        <v>0.1</v>
      </c>
      <c r="H551" s="17">
        <f t="shared" si="61"/>
        <v>1.9355088452754229E-5</v>
      </c>
    </row>
    <row r="552" spans="1:8" ht="25.5" x14ac:dyDescent="0.2">
      <c r="A552" s="14"/>
      <c r="B552" s="15" t="s">
        <v>524</v>
      </c>
      <c r="C552" s="16">
        <v>5</v>
      </c>
      <c r="D552" s="16">
        <v>16</v>
      </c>
      <c r="E552" s="17">
        <f t="shared" si="59"/>
        <v>9.6775442263771145E-5</v>
      </c>
      <c r="F552" s="17">
        <f t="shared" si="60"/>
        <v>3.1115692032438109E-4</v>
      </c>
      <c r="G552" s="17">
        <f t="shared" si="62"/>
        <v>2.2000000000000002</v>
      </c>
      <c r="H552" s="17">
        <f t="shared" si="61"/>
        <v>2.1290597298029653E-4</v>
      </c>
    </row>
    <row r="553" spans="1:8" x14ac:dyDescent="0.2">
      <c r="A553" s="14"/>
      <c r="B553" s="15" t="s">
        <v>525</v>
      </c>
      <c r="C553" s="16">
        <v>0</v>
      </c>
      <c r="D553" s="16">
        <v>4</v>
      </c>
      <c r="E553" s="17" t="str">
        <f t="shared" si="59"/>
        <v/>
      </c>
      <c r="F553" s="17">
        <f t="shared" si="60"/>
        <v>7.7789230081095272E-5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181</v>
      </c>
      <c r="D554" s="16">
        <v>238</v>
      </c>
      <c r="E554" s="17">
        <f t="shared" si="59"/>
        <v>3.5032710099485156E-3</v>
      </c>
      <c r="F554" s="17">
        <f t="shared" si="60"/>
        <v>4.6284591898251683E-3</v>
      </c>
      <c r="G554" s="17">
        <f t="shared" si="62"/>
        <v>0.31491712707182318</v>
      </c>
      <c r="H554" s="17">
        <f t="shared" si="61"/>
        <v>1.1032400418069909E-3</v>
      </c>
    </row>
    <row r="555" spans="1:8" ht="25.5" x14ac:dyDescent="0.2">
      <c r="A555" s="14"/>
      <c r="B555" s="15" t="s">
        <v>527</v>
      </c>
      <c r="C555" s="16">
        <v>5</v>
      </c>
      <c r="D555" s="16">
        <v>2</v>
      </c>
      <c r="E555" s="17">
        <f t="shared" si="59"/>
        <v>9.6775442263771145E-5</v>
      </c>
      <c r="F555" s="17">
        <f t="shared" si="60"/>
        <v>3.8894615040547636E-5</v>
      </c>
      <c r="G555" s="17">
        <f t="shared" si="62"/>
        <v>-0.6</v>
      </c>
      <c r="H555" s="17">
        <f t="shared" si="61"/>
        <v>-5.8065265358262687E-5</v>
      </c>
    </row>
    <row r="556" spans="1:8" x14ac:dyDescent="0.2">
      <c r="A556" s="14"/>
      <c r="B556" s="15" t="s">
        <v>528</v>
      </c>
      <c r="C556" s="16">
        <v>14</v>
      </c>
      <c r="D556" s="16">
        <v>22</v>
      </c>
      <c r="E556" s="17">
        <f t="shared" si="59"/>
        <v>2.7097123833855923E-4</v>
      </c>
      <c r="F556" s="17">
        <f t="shared" si="60"/>
        <v>4.2784076544602397E-4</v>
      </c>
      <c r="G556" s="17">
        <f t="shared" si="62"/>
        <v>0.5714285714285714</v>
      </c>
      <c r="H556" s="17">
        <f t="shared" si="61"/>
        <v>1.5484070762203383E-4</v>
      </c>
    </row>
    <row r="557" spans="1:8" x14ac:dyDescent="0.2">
      <c r="A557" s="14"/>
      <c r="B557" s="15" t="s">
        <v>529</v>
      </c>
      <c r="C557" s="16">
        <v>3</v>
      </c>
      <c r="D557" s="16">
        <v>2</v>
      </c>
      <c r="E557" s="17">
        <f t="shared" si="59"/>
        <v>5.8065265358262687E-5</v>
      </c>
      <c r="F557" s="17">
        <f t="shared" si="60"/>
        <v>3.8894615040547636E-5</v>
      </c>
      <c r="G557" s="17">
        <f t="shared" si="62"/>
        <v>-0.33333333333333331</v>
      </c>
      <c r="H557" s="17">
        <f t="shared" si="61"/>
        <v>-1.9355088452754229E-5</v>
      </c>
    </row>
    <row r="558" spans="1:8" x14ac:dyDescent="0.2">
      <c r="A558" s="14"/>
      <c r="B558" s="15" t="s">
        <v>530</v>
      </c>
      <c r="C558" s="16">
        <v>1</v>
      </c>
      <c r="D558" s="16">
        <v>0</v>
      </c>
      <c r="E558" s="17">
        <f t="shared" si="59"/>
        <v>1.9355088452754229E-5</v>
      </c>
      <c r="F558" s="17" t="str">
        <f t="shared" si="60"/>
        <v/>
      </c>
      <c r="G558" s="17">
        <f t="shared" si="62"/>
        <v>-1</v>
      </c>
      <c r="H558" s="17">
        <f t="shared" si="61"/>
        <v>-1.9355088452754229E-5</v>
      </c>
    </row>
    <row r="559" spans="1:8" x14ac:dyDescent="0.2">
      <c r="A559" s="14"/>
      <c r="B559" s="15" t="s">
        <v>531</v>
      </c>
      <c r="C559" s="16">
        <v>161</v>
      </c>
      <c r="D559" s="16">
        <v>213</v>
      </c>
      <c r="E559" s="17">
        <f t="shared" si="59"/>
        <v>3.1161692408934309E-3</v>
      </c>
      <c r="F559" s="17">
        <f t="shared" si="60"/>
        <v>4.1422765018183233E-3</v>
      </c>
      <c r="G559" s="17">
        <f t="shared" si="62"/>
        <v>0.32298136645962733</v>
      </c>
      <c r="H559" s="17">
        <f t="shared" si="61"/>
        <v>1.0064645995432199E-3</v>
      </c>
    </row>
    <row r="560" spans="1:8" ht="25.5" x14ac:dyDescent="0.2">
      <c r="A560" s="14"/>
      <c r="B560" s="15" t="s">
        <v>532</v>
      </c>
      <c r="C560" s="16">
        <v>161</v>
      </c>
      <c r="D560" s="16">
        <v>306</v>
      </c>
      <c r="E560" s="17">
        <f t="shared" si="59"/>
        <v>3.1161692408934309E-3</v>
      </c>
      <c r="F560" s="17">
        <f t="shared" si="60"/>
        <v>5.9508761012037883E-3</v>
      </c>
      <c r="G560" s="17">
        <f t="shared" si="62"/>
        <v>0.90062111801242239</v>
      </c>
      <c r="H560" s="17">
        <f t="shared" si="61"/>
        <v>2.8064878256493634E-3</v>
      </c>
    </row>
    <row r="561" spans="1:8" x14ac:dyDescent="0.2">
      <c r="A561" s="14"/>
      <c r="B561" s="15" t="s">
        <v>533</v>
      </c>
      <c r="C561" s="16">
        <v>404</v>
      </c>
      <c r="D561" s="16">
        <v>507</v>
      </c>
      <c r="E561" s="17">
        <f t="shared" si="59"/>
        <v>7.8194557349127083E-3</v>
      </c>
      <c r="F561" s="17">
        <f t="shared" si="60"/>
        <v>9.8597849127788264E-3</v>
      </c>
      <c r="G561" s="17">
        <f t="shared" si="62"/>
        <v>0.25495049504950495</v>
      </c>
      <c r="H561" s="17">
        <f t="shared" si="61"/>
        <v>1.9935741106336855E-3</v>
      </c>
    </row>
    <row r="562" spans="1:8" x14ac:dyDescent="0.2">
      <c r="A562" s="14"/>
      <c r="B562" s="15" t="s">
        <v>534</v>
      </c>
      <c r="C562" s="16">
        <v>31</v>
      </c>
      <c r="D562" s="16">
        <v>39</v>
      </c>
      <c r="E562" s="17">
        <f t="shared" si="59"/>
        <v>6.0000774203538111E-4</v>
      </c>
      <c r="F562" s="17">
        <f t="shared" si="60"/>
        <v>7.5844499329067892E-4</v>
      </c>
      <c r="G562" s="17">
        <f t="shared" si="62"/>
        <v>0.25806451612903225</v>
      </c>
      <c r="H562" s="17">
        <f t="shared" si="61"/>
        <v>1.5484070762203383E-4</v>
      </c>
    </row>
    <row r="563" spans="1:8" x14ac:dyDescent="0.2">
      <c r="A563" s="14"/>
      <c r="B563" s="15" t="s">
        <v>535</v>
      </c>
      <c r="C563" s="16">
        <v>13</v>
      </c>
      <c r="D563" s="16">
        <v>24</v>
      </c>
      <c r="E563" s="17">
        <f t="shared" si="59"/>
        <v>2.5161614988580496E-4</v>
      </c>
      <c r="F563" s="17">
        <f t="shared" si="60"/>
        <v>4.6673538048657163E-4</v>
      </c>
      <c r="G563" s="17">
        <f t="shared" si="62"/>
        <v>0.84615384615384615</v>
      </c>
      <c r="H563" s="17">
        <f t="shared" si="61"/>
        <v>2.1290597298029651E-4</v>
      </c>
    </row>
    <row r="564" spans="1:8" x14ac:dyDescent="0.2">
      <c r="A564" s="14"/>
      <c r="B564" s="15" t="s">
        <v>536</v>
      </c>
      <c r="C564" s="16">
        <v>2</v>
      </c>
      <c r="D564" s="16">
        <v>1</v>
      </c>
      <c r="E564" s="17">
        <f t="shared" si="59"/>
        <v>3.8710176905508458E-5</v>
      </c>
      <c r="F564" s="17">
        <f t="shared" si="60"/>
        <v>1.9447307520273818E-5</v>
      </c>
      <c r="G564" s="17">
        <f t="shared" si="62"/>
        <v>-0.5</v>
      </c>
      <c r="H564" s="17">
        <f t="shared" si="61"/>
        <v>-1.9355088452754229E-5</v>
      </c>
    </row>
    <row r="565" spans="1:8" x14ac:dyDescent="0.2">
      <c r="A565" s="14"/>
      <c r="B565" s="15" t="s">
        <v>537</v>
      </c>
      <c r="C565" s="16">
        <v>2</v>
      </c>
      <c r="D565" s="16">
        <v>9</v>
      </c>
      <c r="E565" s="17">
        <f t="shared" si="59"/>
        <v>3.8710176905508458E-5</v>
      </c>
      <c r="F565" s="17">
        <f t="shared" si="60"/>
        <v>1.7502576768246435E-4</v>
      </c>
      <c r="G565" s="17">
        <f t="shared" si="62"/>
        <v>3.5</v>
      </c>
      <c r="H565" s="17">
        <f t="shared" si="61"/>
        <v>1.3548561916927962E-4</v>
      </c>
    </row>
    <row r="566" spans="1:8" x14ac:dyDescent="0.2">
      <c r="A566" s="14"/>
      <c r="B566" s="15" t="s">
        <v>538</v>
      </c>
      <c r="C566" s="16">
        <v>12</v>
      </c>
      <c r="D566" s="16">
        <v>302</v>
      </c>
      <c r="E566" s="17">
        <f t="shared" si="59"/>
        <v>2.3226106143305075E-4</v>
      </c>
      <c r="F566" s="17">
        <f t="shared" si="60"/>
        <v>5.8730868711226927E-3</v>
      </c>
      <c r="G566" s="17">
        <f t="shared" si="62"/>
        <v>24.166666666666668</v>
      </c>
      <c r="H566" s="17">
        <f t="shared" si="61"/>
        <v>5.6129756512987268E-3</v>
      </c>
    </row>
    <row r="567" spans="1:8" x14ac:dyDescent="0.2">
      <c r="A567" s="14"/>
      <c r="B567" s="15" t="s">
        <v>539</v>
      </c>
      <c r="C567" s="16">
        <v>19</v>
      </c>
      <c r="D567" s="16">
        <v>1</v>
      </c>
      <c r="E567" s="17">
        <f t="shared" si="59"/>
        <v>3.6774668060233037E-4</v>
      </c>
      <c r="F567" s="17">
        <f t="shared" si="60"/>
        <v>1.9447307520273818E-5</v>
      </c>
      <c r="G567" s="17">
        <f t="shared" si="62"/>
        <v>-0.94736842105263153</v>
      </c>
      <c r="H567" s="17">
        <f t="shared" si="61"/>
        <v>-3.483915921495761E-4</v>
      </c>
    </row>
    <row r="568" spans="1:8" x14ac:dyDescent="0.2">
      <c r="A568" s="14"/>
      <c r="B568" s="15" t="s">
        <v>540</v>
      </c>
      <c r="C568" s="16">
        <v>172</v>
      </c>
      <c r="D568" s="16">
        <v>202</v>
      </c>
      <c r="E568" s="17">
        <f t="shared" si="59"/>
        <v>3.3290752138737272E-3</v>
      </c>
      <c r="F568" s="17">
        <f t="shared" si="60"/>
        <v>3.9283561190953109E-3</v>
      </c>
      <c r="G568" s="17">
        <f t="shared" si="62"/>
        <v>0.1744186046511628</v>
      </c>
      <c r="H568" s="17">
        <f t="shared" si="61"/>
        <v>5.806526535826269E-4</v>
      </c>
    </row>
    <row r="569" spans="1:8" x14ac:dyDescent="0.2">
      <c r="A569" s="14"/>
      <c r="B569" s="15" t="s">
        <v>541</v>
      </c>
      <c r="C569" s="16">
        <v>4</v>
      </c>
      <c r="D569" s="16">
        <v>4</v>
      </c>
      <c r="E569" s="17">
        <f t="shared" si="59"/>
        <v>7.7420353811016916E-5</v>
      </c>
      <c r="F569" s="17">
        <f t="shared" si="60"/>
        <v>7.7789230081095272E-5</v>
      </c>
      <c r="G569" s="17">
        <f t="shared" si="62"/>
        <v>0</v>
      </c>
      <c r="H569" s="17">
        <f t="shared" si="61"/>
        <v>0</v>
      </c>
    </row>
    <row r="570" spans="1:8" x14ac:dyDescent="0.2">
      <c r="A570" s="14"/>
      <c r="B570" s="15" t="s">
        <v>542</v>
      </c>
      <c r="C570" s="16">
        <v>35</v>
      </c>
      <c r="D570" s="16">
        <v>24</v>
      </c>
      <c r="E570" s="17">
        <f t="shared" si="59"/>
        <v>6.7742809584639798E-4</v>
      </c>
      <c r="F570" s="17">
        <f t="shared" si="60"/>
        <v>4.6673538048657163E-4</v>
      </c>
      <c r="G570" s="17">
        <f t="shared" si="62"/>
        <v>-0.31428571428571428</v>
      </c>
      <c r="H570" s="17">
        <f t="shared" si="61"/>
        <v>-2.1290597298029651E-4</v>
      </c>
    </row>
    <row r="571" spans="1:8" ht="25.5" x14ac:dyDescent="0.2">
      <c r="A571" s="14"/>
      <c r="B571" s="15" t="s">
        <v>543</v>
      </c>
      <c r="C571" s="16">
        <v>32</v>
      </c>
      <c r="D571" s="16">
        <v>38</v>
      </c>
      <c r="E571" s="17">
        <f t="shared" si="59"/>
        <v>6.1936283048813533E-4</v>
      </c>
      <c r="F571" s="17">
        <f t="shared" si="60"/>
        <v>7.3899768577040512E-4</v>
      </c>
      <c r="G571" s="17">
        <f t="shared" si="62"/>
        <v>0.1875</v>
      </c>
      <c r="H571" s="17">
        <f t="shared" si="61"/>
        <v>1.1613053071652537E-4</v>
      </c>
    </row>
    <row r="572" spans="1:8" x14ac:dyDescent="0.2">
      <c r="A572" s="14"/>
      <c r="B572" s="15" t="s">
        <v>544</v>
      </c>
      <c r="C572" s="16">
        <v>11</v>
      </c>
      <c r="D572" s="16">
        <v>10</v>
      </c>
      <c r="E572" s="17">
        <f t="shared" si="59"/>
        <v>2.1290597298029653E-4</v>
      </c>
      <c r="F572" s="17">
        <f t="shared" si="60"/>
        <v>1.9447307520273818E-4</v>
      </c>
      <c r="G572" s="17">
        <f t="shared" si="62"/>
        <v>-9.0909090909090912E-2</v>
      </c>
      <c r="H572" s="17">
        <f t="shared" si="61"/>
        <v>-1.9355088452754232E-5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16</v>
      </c>
      <c r="D574" s="16">
        <v>18</v>
      </c>
      <c r="E574" s="17">
        <f t="shared" si="59"/>
        <v>3.0968141524406767E-4</v>
      </c>
      <c r="F574" s="17">
        <f t="shared" si="60"/>
        <v>3.500515353649287E-4</v>
      </c>
      <c r="G574" s="17">
        <f t="shared" si="62"/>
        <v>0.125</v>
      </c>
      <c r="H574" s="17">
        <f t="shared" si="61"/>
        <v>3.8710176905508458E-5</v>
      </c>
    </row>
    <row r="575" spans="1:8" ht="25.5" x14ac:dyDescent="0.2">
      <c r="A575" s="14"/>
      <c r="B575" s="15" t="s">
        <v>547</v>
      </c>
      <c r="C575" s="16">
        <v>1</v>
      </c>
      <c r="D575" s="16">
        <v>1</v>
      </c>
      <c r="E575" s="17">
        <f t="shared" si="59"/>
        <v>1.9355088452754229E-5</v>
      </c>
      <c r="F575" s="17">
        <f t="shared" si="60"/>
        <v>1.9447307520273818E-5</v>
      </c>
      <c r="G575" s="17">
        <f t="shared" si="62"/>
        <v>0</v>
      </c>
      <c r="H575" s="17">
        <f t="shared" si="61"/>
        <v>0</v>
      </c>
    </row>
    <row r="576" spans="1:8" ht="25.5" x14ac:dyDescent="0.2">
      <c r="A576" s="14"/>
      <c r="B576" s="15" t="s">
        <v>548</v>
      </c>
      <c r="C576" s="16">
        <v>2</v>
      </c>
      <c r="D576" s="16">
        <v>2</v>
      </c>
      <c r="E576" s="17">
        <f t="shared" si="59"/>
        <v>3.8710176905508458E-5</v>
      </c>
      <c r="F576" s="17">
        <f t="shared" si="60"/>
        <v>3.8894615040547636E-5</v>
      </c>
      <c r="G576" s="17">
        <f t="shared" si="62"/>
        <v>0</v>
      </c>
      <c r="H576" s="17">
        <f t="shared" si="61"/>
        <v>0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38583</v>
      </c>
      <c r="D582" s="19">
        <f>SUM(D583:D609)</f>
        <v>18046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-0.53228105642381363</v>
      </c>
      <c r="H582" s="20">
        <f t="shared" ref="H582:H609" si="65">+IF(OR(AND(E582=""),(G582="")),"",E582*G582)</f>
        <v>-0.53228105642381363</v>
      </c>
    </row>
    <row r="583" spans="1:8" x14ac:dyDescent="0.2">
      <c r="A583" s="14"/>
      <c r="B583" s="15" t="s">
        <v>549</v>
      </c>
      <c r="C583" s="16">
        <v>68</v>
      </c>
      <c r="D583" s="16">
        <v>16</v>
      </c>
      <c r="E583" s="17">
        <f t="shared" si="63"/>
        <v>1.7624342326931551E-3</v>
      </c>
      <c r="F583" s="17">
        <f t="shared" si="64"/>
        <v>8.866230743655104E-4</v>
      </c>
      <c r="G583" s="17">
        <f t="shared" ref="G583:G609" si="66">+IF(AND(C583=0,D583=0)," ",IF(C583=0,1,IF(D583=0,-1,(D583-C583)/C583)))</f>
        <v>-0.76470588235294112</v>
      </c>
      <c r="H583" s="17">
        <f t="shared" si="65"/>
        <v>-1.3477438250006479E-3</v>
      </c>
    </row>
    <row r="584" spans="1:8" x14ac:dyDescent="0.2">
      <c r="A584" s="14"/>
      <c r="B584" s="15" t="s">
        <v>550</v>
      </c>
      <c r="C584" s="16">
        <v>26143</v>
      </c>
      <c r="D584" s="16">
        <v>307</v>
      </c>
      <c r="E584" s="17">
        <f t="shared" si="63"/>
        <v>0.67757820801907576</v>
      </c>
      <c r="F584" s="17">
        <f t="shared" si="64"/>
        <v>1.701208023938823E-2</v>
      </c>
      <c r="G584" s="17">
        <f t="shared" si="66"/>
        <v>-0.98825689477106682</v>
      </c>
      <c r="H584" s="17">
        <f t="shared" si="65"/>
        <v>-0.66962133582147576</v>
      </c>
    </row>
    <row r="585" spans="1:8" ht="25.5" x14ac:dyDescent="0.2">
      <c r="A585" s="14"/>
      <c r="B585" s="15" t="s">
        <v>551</v>
      </c>
      <c r="C585" s="16">
        <v>2044</v>
      </c>
      <c r="D585" s="16">
        <v>1779</v>
      </c>
      <c r="E585" s="17">
        <f t="shared" si="63"/>
        <v>5.2976699582717779E-2</v>
      </c>
      <c r="F585" s="17">
        <f t="shared" si="64"/>
        <v>9.8581403081015179E-2</v>
      </c>
      <c r="G585" s="17">
        <f t="shared" si="66"/>
        <v>-0.12964774951076322</v>
      </c>
      <c r="H585" s="17">
        <f t="shared" si="65"/>
        <v>-6.8683098774071491E-3</v>
      </c>
    </row>
    <row r="586" spans="1:8" x14ac:dyDescent="0.2">
      <c r="A586" s="14"/>
      <c r="B586" s="15" t="s">
        <v>552</v>
      </c>
      <c r="C586" s="16">
        <v>3449</v>
      </c>
      <c r="D586" s="16">
        <v>5519</v>
      </c>
      <c r="E586" s="17">
        <f t="shared" si="63"/>
        <v>8.9391701008216057E-2</v>
      </c>
      <c r="F586" s="17">
        <f t="shared" si="64"/>
        <v>0.30582954671395324</v>
      </c>
      <c r="G586" s="17">
        <f t="shared" si="66"/>
        <v>0.60017396346767182</v>
      </c>
      <c r="H586" s="17">
        <f t="shared" si="65"/>
        <v>5.3650571495218104E-2</v>
      </c>
    </row>
    <row r="587" spans="1:8" x14ac:dyDescent="0.2">
      <c r="A587" s="14"/>
      <c r="B587" s="15" t="s">
        <v>553</v>
      </c>
      <c r="C587" s="16">
        <v>90</v>
      </c>
      <c r="D587" s="16">
        <v>90</v>
      </c>
      <c r="E587" s="17">
        <f t="shared" si="63"/>
        <v>2.3326335432703521E-3</v>
      </c>
      <c r="F587" s="17">
        <f t="shared" si="64"/>
        <v>4.9872547933059955E-3</v>
      </c>
      <c r="G587" s="17">
        <f t="shared" si="66"/>
        <v>0</v>
      </c>
      <c r="H587" s="17">
        <f t="shared" si="65"/>
        <v>0</v>
      </c>
    </row>
    <row r="588" spans="1:8" x14ac:dyDescent="0.2">
      <c r="A588" s="14"/>
      <c r="B588" s="15" t="s">
        <v>554</v>
      </c>
      <c r="C588" s="16">
        <v>26</v>
      </c>
      <c r="D588" s="16">
        <v>7</v>
      </c>
      <c r="E588" s="17">
        <f t="shared" si="63"/>
        <v>6.7387191250032393E-4</v>
      </c>
      <c r="F588" s="17">
        <f t="shared" si="64"/>
        <v>3.8789759503491078E-4</v>
      </c>
      <c r="G588" s="17">
        <f t="shared" si="66"/>
        <v>-0.73076923076923073</v>
      </c>
      <c r="H588" s="17">
        <f t="shared" si="65"/>
        <v>-4.924448591348521E-4</v>
      </c>
    </row>
    <row r="589" spans="1:8" x14ac:dyDescent="0.2">
      <c r="A589" s="14"/>
      <c r="B589" s="15" t="s">
        <v>555</v>
      </c>
      <c r="C589" s="16">
        <v>15</v>
      </c>
      <c r="D589" s="16">
        <v>6</v>
      </c>
      <c r="E589" s="17">
        <f t="shared" si="63"/>
        <v>3.8877225721172535E-4</v>
      </c>
      <c r="F589" s="17">
        <f t="shared" si="64"/>
        <v>3.3248365288706641E-4</v>
      </c>
      <c r="G589" s="17">
        <f t="shared" si="66"/>
        <v>-0.6</v>
      </c>
      <c r="H589" s="17">
        <f t="shared" si="65"/>
        <v>-2.3326335432703521E-4</v>
      </c>
    </row>
    <row r="590" spans="1:8" x14ac:dyDescent="0.2">
      <c r="A590" s="14"/>
      <c r="B590" s="15" t="s">
        <v>556</v>
      </c>
      <c r="C590" s="16">
        <v>63</v>
      </c>
      <c r="D590" s="16">
        <v>85</v>
      </c>
      <c r="E590" s="17">
        <f t="shared" si="63"/>
        <v>1.6328434802892467E-3</v>
      </c>
      <c r="F590" s="17">
        <f t="shared" si="64"/>
        <v>4.7101850825667741E-3</v>
      </c>
      <c r="G590" s="17">
        <f t="shared" si="66"/>
        <v>0.34920634920634919</v>
      </c>
      <c r="H590" s="17">
        <f t="shared" si="65"/>
        <v>5.7019931057719717E-4</v>
      </c>
    </row>
    <row r="591" spans="1:8" x14ac:dyDescent="0.2">
      <c r="A591" s="14"/>
      <c r="B591" s="15" t="s">
        <v>557</v>
      </c>
      <c r="C591" s="16">
        <v>19</v>
      </c>
      <c r="D591" s="16">
        <v>26</v>
      </c>
      <c r="E591" s="17">
        <f t="shared" si="63"/>
        <v>4.924448591348521E-4</v>
      </c>
      <c r="F591" s="17">
        <f t="shared" si="64"/>
        <v>1.4407624958439544E-3</v>
      </c>
      <c r="G591" s="17">
        <f t="shared" si="66"/>
        <v>0.36842105263157893</v>
      </c>
      <c r="H591" s="17">
        <f t="shared" si="65"/>
        <v>1.8142705336547183E-4</v>
      </c>
    </row>
    <row r="592" spans="1:8" ht="25.5" x14ac:dyDescent="0.2">
      <c r="A592" s="14"/>
      <c r="B592" s="15" t="s">
        <v>558</v>
      </c>
      <c r="C592" s="16">
        <v>45</v>
      </c>
      <c r="D592" s="16">
        <v>21</v>
      </c>
      <c r="E592" s="17">
        <f t="shared" si="63"/>
        <v>1.166316771635176E-3</v>
      </c>
      <c r="F592" s="17">
        <f t="shared" si="64"/>
        <v>1.1636927851047323E-3</v>
      </c>
      <c r="G592" s="17">
        <f t="shared" si="66"/>
        <v>-0.53333333333333333</v>
      </c>
      <c r="H592" s="17">
        <f t="shared" si="65"/>
        <v>-6.2203561153876055E-4</v>
      </c>
    </row>
    <row r="593" spans="1:8" x14ac:dyDescent="0.2">
      <c r="A593" s="14"/>
      <c r="B593" s="15" t="s">
        <v>559</v>
      </c>
      <c r="C593" s="16">
        <v>114</v>
      </c>
      <c r="D593" s="16">
        <v>92</v>
      </c>
      <c r="E593" s="17">
        <f t="shared" si="63"/>
        <v>2.9546691548091126E-3</v>
      </c>
      <c r="F593" s="17">
        <f t="shared" si="64"/>
        <v>5.0980826776016843E-3</v>
      </c>
      <c r="G593" s="17">
        <f t="shared" si="66"/>
        <v>-0.19298245614035087</v>
      </c>
      <c r="H593" s="17">
        <f t="shared" si="65"/>
        <v>-5.7019931057719717E-4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6</v>
      </c>
      <c r="E595" s="17" t="str">
        <f t="shared" si="63"/>
        <v/>
      </c>
      <c r="F595" s="17">
        <f t="shared" si="64"/>
        <v>3.3248365288706641E-4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94</v>
      </c>
      <c r="D596" s="16">
        <v>132</v>
      </c>
      <c r="E596" s="17">
        <f t="shared" si="63"/>
        <v>2.4363061451934788E-3</v>
      </c>
      <c r="F596" s="17">
        <f t="shared" si="64"/>
        <v>7.3146403635154606E-3</v>
      </c>
      <c r="G596" s="17">
        <f t="shared" si="66"/>
        <v>0.40425531914893614</v>
      </c>
      <c r="H596" s="17">
        <f t="shared" si="65"/>
        <v>9.8488971826970421E-4</v>
      </c>
    </row>
    <row r="597" spans="1:8" ht="25.5" x14ac:dyDescent="0.2">
      <c r="A597" s="14"/>
      <c r="B597" s="15" t="s">
        <v>563</v>
      </c>
      <c r="C597" s="16">
        <v>66</v>
      </c>
      <c r="D597" s="16">
        <v>148</v>
      </c>
      <c r="E597" s="17">
        <f t="shared" si="63"/>
        <v>1.7105979317315917E-3</v>
      </c>
      <c r="F597" s="17">
        <f t="shared" si="64"/>
        <v>8.2012634378809714E-3</v>
      </c>
      <c r="G597" s="17">
        <f t="shared" si="66"/>
        <v>1.2424242424242424</v>
      </c>
      <c r="H597" s="17">
        <f t="shared" si="65"/>
        <v>2.125288339424099E-3</v>
      </c>
    </row>
    <row r="598" spans="1:8" x14ac:dyDescent="0.2">
      <c r="A598" s="14"/>
      <c r="B598" s="15" t="s">
        <v>564</v>
      </c>
      <c r="C598" s="16">
        <v>575</v>
      </c>
      <c r="D598" s="16">
        <v>1058</v>
      </c>
      <c r="E598" s="17">
        <f t="shared" si="63"/>
        <v>1.4902936526449473E-2</v>
      </c>
      <c r="F598" s="17">
        <f t="shared" si="64"/>
        <v>5.8627950792419371E-2</v>
      </c>
      <c r="G598" s="17">
        <f t="shared" si="66"/>
        <v>0.84</v>
      </c>
      <c r="H598" s="17">
        <f t="shared" si="65"/>
        <v>1.2518466682217557E-2</v>
      </c>
    </row>
    <row r="599" spans="1:8" x14ac:dyDescent="0.2">
      <c r="A599" s="14"/>
      <c r="B599" s="15" t="s">
        <v>565</v>
      </c>
      <c r="C599" s="16">
        <v>149</v>
      </c>
      <c r="D599" s="16">
        <v>125</v>
      </c>
      <c r="E599" s="17">
        <f t="shared" si="63"/>
        <v>3.8618044216364722E-3</v>
      </c>
      <c r="F599" s="17">
        <f t="shared" si="64"/>
        <v>6.9267427684805497E-3</v>
      </c>
      <c r="G599" s="17">
        <f t="shared" si="66"/>
        <v>-0.16107382550335569</v>
      </c>
      <c r="H599" s="17">
        <f t="shared" si="65"/>
        <v>-6.2203561153876055E-4</v>
      </c>
    </row>
    <row r="600" spans="1:8" x14ac:dyDescent="0.2">
      <c r="A600" s="14"/>
      <c r="B600" s="15" t="s">
        <v>566</v>
      </c>
      <c r="C600" s="16">
        <v>2104</v>
      </c>
      <c r="D600" s="16">
        <v>2198</v>
      </c>
      <c r="E600" s="17">
        <f t="shared" si="63"/>
        <v>5.4531788611564679E-2</v>
      </c>
      <c r="F600" s="17">
        <f t="shared" si="64"/>
        <v>0.12179984484096198</v>
      </c>
      <c r="G600" s="17">
        <f t="shared" si="66"/>
        <v>4.467680608365019E-2</v>
      </c>
      <c r="H600" s="17">
        <f t="shared" si="65"/>
        <v>2.4363061451934788E-3</v>
      </c>
    </row>
    <row r="601" spans="1:8" x14ac:dyDescent="0.2">
      <c r="A601" s="14"/>
      <c r="B601" s="15" t="s">
        <v>567</v>
      </c>
      <c r="C601" s="16">
        <v>882</v>
      </c>
      <c r="D601" s="16">
        <v>2990</v>
      </c>
      <c r="E601" s="17">
        <f t="shared" si="63"/>
        <v>2.2859808724049451E-2</v>
      </c>
      <c r="F601" s="17">
        <f t="shared" si="64"/>
        <v>0.16568768702205475</v>
      </c>
      <c r="G601" s="17">
        <f t="shared" si="66"/>
        <v>2.3900226757369616</v>
      </c>
      <c r="H601" s="17">
        <f t="shared" si="65"/>
        <v>5.4635461213487807E-2</v>
      </c>
    </row>
    <row r="602" spans="1:8" x14ac:dyDescent="0.2">
      <c r="A602" s="14"/>
      <c r="B602" s="15" t="s">
        <v>568</v>
      </c>
      <c r="C602" s="16">
        <v>24</v>
      </c>
      <c r="D602" s="16">
        <v>20</v>
      </c>
      <c r="E602" s="17">
        <f t="shared" si="63"/>
        <v>6.2203561153876055E-4</v>
      </c>
      <c r="F602" s="17">
        <f t="shared" si="64"/>
        <v>1.108278842956888E-3</v>
      </c>
      <c r="G602" s="17">
        <f t="shared" si="66"/>
        <v>-0.16666666666666666</v>
      </c>
      <c r="H602" s="17">
        <f t="shared" si="65"/>
        <v>-1.0367260192312676E-4</v>
      </c>
    </row>
    <row r="603" spans="1:8" x14ac:dyDescent="0.2">
      <c r="A603" s="14"/>
      <c r="B603" s="15" t="s">
        <v>569</v>
      </c>
      <c r="C603" s="16">
        <v>287</v>
      </c>
      <c r="D603" s="16">
        <v>606</v>
      </c>
      <c r="E603" s="17">
        <f t="shared" si="63"/>
        <v>7.4385091879843454E-3</v>
      </c>
      <c r="F603" s="17">
        <f t="shared" si="64"/>
        <v>3.3580848941593702E-2</v>
      </c>
      <c r="G603" s="17">
        <f t="shared" si="66"/>
        <v>1.1114982578397212</v>
      </c>
      <c r="H603" s="17">
        <f t="shared" si="65"/>
        <v>8.2678900033693586E-3</v>
      </c>
    </row>
    <row r="604" spans="1:8" ht="25.5" x14ac:dyDescent="0.2">
      <c r="A604" s="14"/>
      <c r="B604" s="15" t="s">
        <v>570</v>
      </c>
      <c r="C604" s="16">
        <v>7</v>
      </c>
      <c r="D604" s="16">
        <v>9</v>
      </c>
      <c r="E604" s="17">
        <f t="shared" si="63"/>
        <v>1.8142705336547183E-4</v>
      </c>
      <c r="F604" s="17">
        <f t="shared" si="64"/>
        <v>4.9872547933059962E-4</v>
      </c>
      <c r="G604" s="17">
        <f t="shared" si="66"/>
        <v>0.2857142857142857</v>
      </c>
      <c r="H604" s="17">
        <f t="shared" si="65"/>
        <v>5.1836300961563379E-5</v>
      </c>
    </row>
    <row r="605" spans="1:8" x14ac:dyDescent="0.2">
      <c r="A605" s="14"/>
      <c r="B605" s="15" t="s">
        <v>571</v>
      </c>
      <c r="C605" s="16">
        <v>64</v>
      </c>
      <c r="D605" s="16">
        <v>107</v>
      </c>
      <c r="E605" s="17">
        <f t="shared" si="63"/>
        <v>1.6587616307700284E-3</v>
      </c>
      <c r="F605" s="17">
        <f t="shared" si="64"/>
        <v>5.9292918098193502E-3</v>
      </c>
      <c r="G605" s="17">
        <f t="shared" si="66"/>
        <v>0.671875</v>
      </c>
      <c r="H605" s="17">
        <f t="shared" si="65"/>
        <v>1.1144804706736129E-3</v>
      </c>
    </row>
    <row r="606" spans="1:8" x14ac:dyDescent="0.2">
      <c r="A606" s="14"/>
      <c r="B606" s="15" t="s">
        <v>572</v>
      </c>
      <c r="C606" s="16">
        <v>12</v>
      </c>
      <c r="D606" s="16">
        <v>12</v>
      </c>
      <c r="E606" s="17">
        <f t="shared" si="63"/>
        <v>3.1101780576938028E-4</v>
      </c>
      <c r="F606" s="17">
        <f t="shared" si="64"/>
        <v>6.6496730577413283E-4</v>
      </c>
      <c r="G606" s="17">
        <f t="shared" si="66"/>
        <v>0</v>
      </c>
      <c r="H606" s="17">
        <f t="shared" si="65"/>
        <v>0</v>
      </c>
    </row>
    <row r="607" spans="1:8" ht="25.5" x14ac:dyDescent="0.2">
      <c r="A607" s="14"/>
      <c r="B607" s="15" t="s">
        <v>573</v>
      </c>
      <c r="C607" s="16">
        <v>9</v>
      </c>
      <c r="D607" s="16">
        <v>8</v>
      </c>
      <c r="E607" s="17">
        <f t="shared" si="63"/>
        <v>2.3326335432703523E-4</v>
      </c>
      <c r="F607" s="17">
        <f t="shared" si="64"/>
        <v>4.433115371827552E-4</v>
      </c>
      <c r="G607" s="17">
        <f t="shared" si="66"/>
        <v>-0.1111111111111111</v>
      </c>
      <c r="H607" s="17">
        <f t="shared" si="65"/>
        <v>-2.591815048078169E-5</v>
      </c>
    </row>
    <row r="608" spans="1:8" ht="25.5" x14ac:dyDescent="0.2">
      <c r="A608" s="14"/>
      <c r="B608" s="15" t="s">
        <v>574</v>
      </c>
      <c r="C608" s="16">
        <v>291</v>
      </c>
      <c r="D608" s="16">
        <v>99</v>
      </c>
      <c r="E608" s="17">
        <f t="shared" si="63"/>
        <v>7.5421817899074721E-3</v>
      </c>
      <c r="F608" s="17">
        <f t="shared" si="64"/>
        <v>5.4859802726365953E-3</v>
      </c>
      <c r="G608" s="17">
        <f t="shared" si="66"/>
        <v>-0.65979381443298968</v>
      </c>
      <c r="H608" s="17">
        <f t="shared" si="65"/>
        <v>-4.9762848923100844E-3</v>
      </c>
    </row>
    <row r="609" spans="1:8" ht="25.5" x14ac:dyDescent="0.2">
      <c r="A609" s="14"/>
      <c r="B609" s="15" t="s">
        <v>575</v>
      </c>
      <c r="C609" s="16">
        <v>1943</v>
      </c>
      <c r="D609" s="16">
        <v>2580</v>
      </c>
      <c r="E609" s="17">
        <f t="shared" si="63"/>
        <v>5.0358966384158828E-2</v>
      </c>
      <c r="F609" s="17">
        <f t="shared" si="64"/>
        <v>0.14296797074143855</v>
      </c>
      <c r="G609" s="17">
        <f t="shared" si="66"/>
        <v>0.32784354091610912</v>
      </c>
      <c r="H609" s="17">
        <f t="shared" si="65"/>
        <v>1.650986185625794E-2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632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633</v>
      </c>
      <c r="C8" s="12">
        <f>+C19+C75+C173+C349+C582</f>
        <v>12234</v>
      </c>
      <c r="D8" s="13">
        <f>+D19+D75+D173+D349+D582</f>
        <v>11974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-2.1252247833905509E-2</v>
      </c>
      <c r="H8" s="10">
        <f t="shared" ref="H8:H13" si="1">+IF(OR(AND(E8=""),(G8="")),"",E8*G8)</f>
        <v>-2.1252247833905509E-2</v>
      </c>
    </row>
    <row r="9" spans="1:8" x14ac:dyDescent="0.2">
      <c r="A9" s="14"/>
      <c r="B9" s="15" t="s">
        <v>6</v>
      </c>
      <c r="C9" s="16">
        <f>+C19</f>
        <v>206</v>
      </c>
      <c r="D9" s="16">
        <f>+D19</f>
        <v>46</v>
      </c>
      <c r="E9" s="17">
        <f t="shared" ref="E9:F13" si="2">+C9/C$8</f>
        <v>1.6838319437632827E-2</v>
      </c>
      <c r="F9" s="17">
        <f t="shared" si="2"/>
        <v>3.84165692333389E-3</v>
      </c>
      <c r="G9" s="17">
        <f t="shared" si="0"/>
        <v>-0.77669902912621358</v>
      </c>
      <c r="H9" s="17">
        <f t="shared" si="1"/>
        <v>-1.3078306359326467E-2</v>
      </c>
    </row>
    <row r="10" spans="1:8" x14ac:dyDescent="0.2">
      <c r="A10" s="14"/>
      <c r="B10" s="15" t="s">
        <v>7</v>
      </c>
      <c r="C10" s="16">
        <f>+C75</f>
        <v>990</v>
      </c>
      <c r="D10" s="16">
        <f>+D75</f>
        <v>921</v>
      </c>
      <c r="E10" s="17">
        <f t="shared" si="2"/>
        <v>8.092202059833252E-2</v>
      </c>
      <c r="F10" s="17">
        <f t="shared" si="2"/>
        <v>7.6916652747619843E-2</v>
      </c>
      <c r="G10" s="17">
        <f t="shared" si="0"/>
        <v>-6.9696969696969702E-2</v>
      </c>
      <c r="H10" s="17">
        <f t="shared" si="1"/>
        <v>-5.6400196174595397E-3</v>
      </c>
    </row>
    <row r="11" spans="1:8" ht="25.5" x14ac:dyDescent="0.2">
      <c r="A11" s="14"/>
      <c r="B11" s="15" t="s">
        <v>8</v>
      </c>
      <c r="C11" s="16">
        <f>+C173</f>
        <v>3078</v>
      </c>
      <c r="D11" s="16">
        <f>+D173</f>
        <v>2418</v>
      </c>
      <c r="E11" s="17">
        <f t="shared" si="2"/>
        <v>0.25159391858754293</v>
      </c>
      <c r="F11" s="17">
        <f t="shared" si="2"/>
        <v>0.20193753131785536</v>
      </c>
      <c r="G11" s="17">
        <f t="shared" si="0"/>
        <v>-0.21442495126705652</v>
      </c>
      <c r="H11" s="17">
        <f t="shared" si="1"/>
        <v>-5.3948013732221675E-2</v>
      </c>
    </row>
    <row r="12" spans="1:8" x14ac:dyDescent="0.2">
      <c r="A12" s="14"/>
      <c r="B12" s="15" t="s">
        <v>9</v>
      </c>
      <c r="C12" s="16">
        <f>+C349</f>
        <v>5977</v>
      </c>
      <c r="D12" s="16">
        <f>+D349</f>
        <v>7408</v>
      </c>
      <c r="E12" s="17">
        <f t="shared" si="2"/>
        <v>0.48855648193558932</v>
      </c>
      <c r="F12" s="17">
        <f t="shared" si="2"/>
        <v>0.61867379321864036</v>
      </c>
      <c r="G12" s="17">
        <f t="shared" si="0"/>
        <v>0.23941776811109253</v>
      </c>
      <c r="H12" s="17">
        <f t="shared" si="1"/>
        <v>0.11696910250122609</v>
      </c>
    </row>
    <row r="13" spans="1:8" x14ac:dyDescent="0.2">
      <c r="A13" s="14"/>
      <c r="B13" s="15" t="s">
        <v>10</v>
      </c>
      <c r="C13" s="16">
        <f>+C582</f>
        <v>1983</v>
      </c>
      <c r="D13" s="16">
        <f>+D582</f>
        <v>1181</v>
      </c>
      <c r="E13" s="17">
        <f t="shared" si="2"/>
        <v>0.16208925944090241</v>
      </c>
      <c r="F13" s="17">
        <f t="shared" si="2"/>
        <v>9.8630365792550523E-2</v>
      </c>
      <c r="G13" s="17">
        <f t="shared" si="0"/>
        <v>-0.40443772062531519</v>
      </c>
      <c r="H13" s="17">
        <f t="shared" si="1"/>
        <v>-6.5555010626123927E-2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206</v>
      </c>
      <c r="D19" s="19">
        <f>SUM(D20:D69)</f>
        <v>46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-0.77669902912621358</v>
      </c>
      <c r="H19" s="20">
        <f t="shared" ref="H19:H50" si="5">+IF(OR(AND(E19=""),(G19="")),"",E19*G19)</f>
        <v>-0.77669902912621358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5</v>
      </c>
      <c r="E21" s="17">
        <f t="shared" si="3"/>
        <v>9.7087378640776691E-3</v>
      </c>
      <c r="F21" s="17">
        <f t="shared" si="4"/>
        <v>0.10869565217391304</v>
      </c>
      <c r="G21" s="17">
        <f t="shared" si="6"/>
        <v>1.5</v>
      </c>
      <c r="H21" s="17">
        <f t="shared" si="5"/>
        <v>1.4563106796116504E-2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4.8543689320388345E-3</v>
      </c>
      <c r="F22" s="17" t="str">
        <f t="shared" si="4"/>
        <v/>
      </c>
      <c r="G22" s="17">
        <f t="shared" si="6"/>
        <v>-1</v>
      </c>
      <c r="H22" s="17">
        <f t="shared" si="5"/>
        <v>-4.8543689320388345E-3</v>
      </c>
    </row>
    <row r="23" spans="1:8" ht="38.25" x14ac:dyDescent="0.2">
      <c r="A23" s="14"/>
      <c r="B23" s="15" t="s">
        <v>15</v>
      </c>
      <c r="C23" s="16">
        <v>0</v>
      </c>
      <c r="D23" s="16">
        <v>1</v>
      </c>
      <c r="E23" s="17" t="str">
        <f t="shared" si="3"/>
        <v/>
      </c>
      <c r="F23" s="17">
        <f t="shared" si="4"/>
        <v>2.1739130434782608E-2</v>
      </c>
      <c r="G23" s="17">
        <f t="shared" si="6"/>
        <v>1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1</v>
      </c>
      <c r="E25" s="17" t="str">
        <f t="shared" si="3"/>
        <v/>
      </c>
      <c r="F25" s="17">
        <f t="shared" si="4"/>
        <v>2.1739130434782608E-2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2.1739130434782608E-2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6</v>
      </c>
      <c r="D27" s="16">
        <v>2</v>
      </c>
      <c r="E27" s="17">
        <f t="shared" si="3"/>
        <v>2.9126213592233011E-2</v>
      </c>
      <c r="F27" s="17">
        <f t="shared" si="4"/>
        <v>4.3478260869565216E-2</v>
      </c>
      <c r="G27" s="17">
        <f t="shared" si="6"/>
        <v>-0.66666666666666663</v>
      </c>
      <c r="H27" s="17">
        <f t="shared" si="5"/>
        <v>-1.9417475728155338E-2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1</v>
      </c>
      <c r="D29" s="16">
        <v>0</v>
      </c>
      <c r="E29" s="17">
        <f t="shared" si="3"/>
        <v>4.8543689320388345E-3</v>
      </c>
      <c r="F29" s="17" t="str">
        <f t="shared" si="4"/>
        <v/>
      </c>
      <c r="G29" s="17">
        <f t="shared" si="6"/>
        <v>-1</v>
      </c>
      <c r="H29" s="17">
        <f t="shared" si="5"/>
        <v>-4.8543689320388345E-3</v>
      </c>
    </row>
    <row r="30" spans="1:8" x14ac:dyDescent="0.2">
      <c r="A30" s="14"/>
      <c r="B30" s="15" t="s">
        <v>22</v>
      </c>
      <c r="C30" s="16">
        <v>29</v>
      </c>
      <c r="D30" s="16">
        <v>6</v>
      </c>
      <c r="E30" s="17">
        <f t="shared" si="3"/>
        <v>0.14077669902912621</v>
      </c>
      <c r="F30" s="17">
        <f t="shared" si="4"/>
        <v>0.13043478260869565</v>
      </c>
      <c r="G30" s="17">
        <f t="shared" si="6"/>
        <v>-0.7931034482758621</v>
      </c>
      <c r="H30" s="17">
        <f t="shared" si="5"/>
        <v>-0.1116504854368932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4.8543689320388345E-3</v>
      </c>
      <c r="F31" s="17" t="str">
        <f t="shared" si="4"/>
        <v/>
      </c>
      <c r="G31" s="17">
        <f t="shared" si="6"/>
        <v>-1</v>
      </c>
      <c r="H31" s="17">
        <f t="shared" si="5"/>
        <v>-4.8543689320388345E-3</v>
      </c>
    </row>
    <row r="32" spans="1:8" x14ac:dyDescent="0.2">
      <c r="A32" s="14"/>
      <c r="B32" s="15" t="s">
        <v>24</v>
      </c>
      <c r="C32" s="16">
        <v>1</v>
      </c>
      <c r="D32" s="16">
        <v>1</v>
      </c>
      <c r="E32" s="17">
        <f t="shared" si="3"/>
        <v>4.8543689320388345E-3</v>
      </c>
      <c r="F32" s="17">
        <f t="shared" si="4"/>
        <v>2.1739130434782608E-2</v>
      </c>
      <c r="G32" s="17">
        <f t="shared" si="6"/>
        <v>0</v>
      </c>
      <c r="H32" s="17">
        <f t="shared" si="5"/>
        <v>0</v>
      </c>
    </row>
    <row r="33" spans="1:8" x14ac:dyDescent="0.2">
      <c r="A33" s="14"/>
      <c r="B33" s="15" t="s">
        <v>25</v>
      </c>
      <c r="C33" s="16">
        <v>2</v>
      </c>
      <c r="D33" s="16">
        <v>0</v>
      </c>
      <c r="E33" s="17">
        <f t="shared" si="3"/>
        <v>9.7087378640776691E-3</v>
      </c>
      <c r="F33" s="17" t="str">
        <f t="shared" si="4"/>
        <v/>
      </c>
      <c r="G33" s="17">
        <f t="shared" si="6"/>
        <v>-1</v>
      </c>
      <c r="H33" s="17">
        <f t="shared" si="5"/>
        <v>-9.7087378640776691E-3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1</v>
      </c>
      <c r="D36" s="16">
        <v>1</v>
      </c>
      <c r="E36" s="17">
        <f t="shared" si="3"/>
        <v>4.8543689320388345E-3</v>
      </c>
      <c r="F36" s="17">
        <f t="shared" si="4"/>
        <v>2.1739130434782608E-2</v>
      </c>
      <c r="G36" s="17">
        <f t="shared" si="6"/>
        <v>0</v>
      </c>
      <c r="H36" s="17">
        <f t="shared" si="5"/>
        <v>0</v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1</v>
      </c>
      <c r="E38" s="17" t="str">
        <f t="shared" si="3"/>
        <v/>
      </c>
      <c r="F38" s="17">
        <f t="shared" si="4"/>
        <v>2.1739130434782608E-2</v>
      </c>
      <c r="G38" s="17">
        <f t="shared" si="6"/>
        <v>1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6</v>
      </c>
      <c r="D39" s="16">
        <v>1</v>
      </c>
      <c r="E39" s="17">
        <f t="shared" si="3"/>
        <v>2.9126213592233011E-2</v>
      </c>
      <c r="F39" s="17">
        <f t="shared" si="4"/>
        <v>2.1739130434782608E-2</v>
      </c>
      <c r="G39" s="17">
        <f t="shared" si="6"/>
        <v>-0.83333333333333337</v>
      </c>
      <c r="H39" s="17">
        <f t="shared" si="5"/>
        <v>-2.4271844660194178E-2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1</v>
      </c>
      <c r="E43" s="17" t="str">
        <f t="shared" si="3"/>
        <v/>
      </c>
      <c r="F43" s="17">
        <f t="shared" si="4"/>
        <v>2.1739130434782608E-2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1</v>
      </c>
      <c r="E44" s="17">
        <f t="shared" si="3"/>
        <v>9.7087378640776691E-3</v>
      </c>
      <c r="F44" s="17">
        <f t="shared" si="4"/>
        <v>2.1739130434782608E-2</v>
      </c>
      <c r="G44" s="17">
        <f t="shared" si="6"/>
        <v>-0.5</v>
      </c>
      <c r="H44" s="17">
        <f t="shared" si="5"/>
        <v>-4.8543689320388345E-3</v>
      </c>
    </row>
    <row r="45" spans="1:8" ht="25.5" x14ac:dyDescent="0.2">
      <c r="A45" s="14"/>
      <c r="B45" s="15" t="s">
        <v>37</v>
      </c>
      <c r="C45" s="16">
        <v>2</v>
      </c>
      <c r="D45" s="16">
        <v>0</v>
      </c>
      <c r="E45" s="17">
        <f t="shared" si="3"/>
        <v>9.7087378640776691E-3</v>
      </c>
      <c r="F45" s="17" t="str">
        <f t="shared" si="4"/>
        <v/>
      </c>
      <c r="G45" s="17">
        <f t="shared" si="6"/>
        <v>-1</v>
      </c>
      <c r="H45" s="17">
        <f t="shared" si="5"/>
        <v>-9.7087378640776691E-3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30</v>
      </c>
      <c r="D49" s="16">
        <v>2</v>
      </c>
      <c r="E49" s="17">
        <f t="shared" si="3"/>
        <v>0.14563106796116504</v>
      </c>
      <c r="F49" s="17">
        <f t="shared" si="4"/>
        <v>4.3478260869565216E-2</v>
      </c>
      <c r="G49" s="17">
        <f t="shared" si="6"/>
        <v>-0.93333333333333335</v>
      </c>
      <c r="H49" s="17">
        <f t="shared" si="5"/>
        <v>-0.13592233009708737</v>
      </c>
    </row>
    <row r="50" spans="1:8" x14ac:dyDescent="0.2">
      <c r="A50" s="14"/>
      <c r="B50" s="15" t="s">
        <v>42</v>
      </c>
      <c r="C50" s="16">
        <v>2</v>
      </c>
      <c r="D50" s="16">
        <v>5</v>
      </c>
      <c r="E50" s="17">
        <f t="shared" si="3"/>
        <v>9.7087378640776691E-3</v>
      </c>
      <c r="F50" s="17">
        <f t="shared" si="4"/>
        <v>0.10869565217391304</v>
      </c>
      <c r="G50" s="17">
        <f t="shared" si="6"/>
        <v>1.5</v>
      </c>
      <c r="H50" s="17">
        <f t="shared" si="5"/>
        <v>1.4563106796116504E-2</v>
      </c>
    </row>
    <row r="51" spans="1:8" x14ac:dyDescent="0.2">
      <c r="A51" s="14"/>
      <c r="B51" s="15" t="s">
        <v>43</v>
      </c>
      <c r="C51" s="16">
        <v>1</v>
      </c>
      <c r="D51" s="16">
        <v>0</v>
      </c>
      <c r="E51" s="17">
        <f t="shared" ref="E51:E69" si="7">+IF(C51=0,"",C51/C$19)</f>
        <v>4.8543689320388345E-3</v>
      </c>
      <c r="F51" s="17" t="str">
        <f t="shared" ref="F51:F69" si="8">+IF(D51=0,"",D51/D$19)</f>
        <v/>
      </c>
      <c r="G51" s="17">
        <f t="shared" si="6"/>
        <v>-1</v>
      </c>
      <c r="H51" s="17">
        <f t="shared" ref="H51:H69" si="9">+IF(OR(AND(E51=""),(G51="")),"",E51*G51)</f>
        <v>-4.8543689320388345E-3</v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4</v>
      </c>
      <c r="D54" s="16">
        <v>2</v>
      </c>
      <c r="E54" s="17">
        <f t="shared" si="7"/>
        <v>1.9417475728155338E-2</v>
      </c>
      <c r="F54" s="17">
        <f t="shared" si="8"/>
        <v>4.3478260869565216E-2</v>
      </c>
      <c r="G54" s="17">
        <f t="shared" si="10"/>
        <v>-0.5</v>
      </c>
      <c r="H54" s="17">
        <f t="shared" si="9"/>
        <v>-9.7087378640776691E-3</v>
      </c>
    </row>
    <row r="55" spans="1:8" x14ac:dyDescent="0.2">
      <c r="A55" s="14"/>
      <c r="B55" s="15" t="s">
        <v>47</v>
      </c>
      <c r="C55" s="16">
        <v>92</v>
      </c>
      <c r="D55" s="16">
        <v>0</v>
      </c>
      <c r="E55" s="17">
        <f t="shared" si="7"/>
        <v>0.44660194174757284</v>
      </c>
      <c r="F55" s="17" t="str">
        <f t="shared" si="8"/>
        <v/>
      </c>
      <c r="G55" s="17">
        <f t="shared" si="10"/>
        <v>-1</v>
      </c>
      <c r="H55" s="17">
        <f t="shared" si="9"/>
        <v>-0.44660194174757284</v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4.8543689320388345E-3</v>
      </c>
      <c r="F58" s="17" t="str">
        <f t="shared" si="8"/>
        <v/>
      </c>
      <c r="G58" s="17">
        <f t="shared" si="10"/>
        <v>-1</v>
      </c>
      <c r="H58" s="17">
        <f t="shared" si="9"/>
        <v>-4.8543689320388345E-3</v>
      </c>
    </row>
    <row r="59" spans="1:8" x14ac:dyDescent="0.2">
      <c r="A59" s="14"/>
      <c r="B59" s="15" t="s">
        <v>51</v>
      </c>
      <c r="C59" s="16">
        <v>3</v>
      </c>
      <c r="D59" s="16">
        <v>0</v>
      </c>
      <c r="E59" s="17">
        <f t="shared" si="7"/>
        <v>1.4563106796116505E-2</v>
      </c>
      <c r="F59" s="17" t="str">
        <f t="shared" si="8"/>
        <v/>
      </c>
      <c r="G59" s="17">
        <f t="shared" si="10"/>
        <v>-1</v>
      </c>
      <c r="H59" s="17">
        <f t="shared" si="9"/>
        <v>-1.4563106796116505E-2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3</v>
      </c>
      <c r="D61" s="16">
        <v>0</v>
      </c>
      <c r="E61" s="17">
        <f t="shared" si="7"/>
        <v>1.4563106796116505E-2</v>
      </c>
      <c r="F61" s="17" t="str">
        <f t="shared" si="8"/>
        <v/>
      </c>
      <c r="G61" s="17">
        <f t="shared" si="10"/>
        <v>-1</v>
      </c>
      <c r="H61" s="17">
        <f t="shared" si="9"/>
        <v>-1.4563106796116505E-2</v>
      </c>
    </row>
    <row r="62" spans="1:8" x14ac:dyDescent="0.2">
      <c r="A62" s="14"/>
      <c r="B62" s="15" t="s">
        <v>54</v>
      </c>
      <c r="C62" s="16">
        <v>0</v>
      </c>
      <c r="D62" s="16">
        <v>8</v>
      </c>
      <c r="E62" s="17" t="str">
        <f t="shared" si="7"/>
        <v/>
      </c>
      <c r="F62" s="17">
        <f t="shared" si="8"/>
        <v>0.17391304347826086</v>
      </c>
      <c r="G62" s="17">
        <f t="shared" si="10"/>
        <v>1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4.8543689320388345E-3</v>
      </c>
      <c r="F63" s="17" t="str">
        <f t="shared" si="8"/>
        <v/>
      </c>
      <c r="G63" s="17">
        <f t="shared" si="10"/>
        <v>-1</v>
      </c>
      <c r="H63" s="17">
        <f t="shared" si="9"/>
        <v>-4.8543689320388345E-3</v>
      </c>
    </row>
    <row r="64" spans="1:8" x14ac:dyDescent="0.2">
      <c r="A64" s="14"/>
      <c r="B64" s="15" t="s">
        <v>56</v>
      </c>
      <c r="C64" s="16">
        <v>8</v>
      </c>
      <c r="D64" s="16">
        <v>3</v>
      </c>
      <c r="E64" s="17">
        <f t="shared" si="7"/>
        <v>3.8834951456310676E-2</v>
      </c>
      <c r="F64" s="17">
        <f t="shared" si="8"/>
        <v>6.5217391304347824E-2</v>
      </c>
      <c r="G64" s="17">
        <f t="shared" si="10"/>
        <v>-0.625</v>
      </c>
      <c r="H64" s="17">
        <f t="shared" si="9"/>
        <v>-2.4271844660194171E-2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6</v>
      </c>
      <c r="D66" s="16">
        <v>1</v>
      </c>
      <c r="E66" s="17">
        <f t="shared" si="7"/>
        <v>2.9126213592233011E-2</v>
      </c>
      <c r="F66" s="17">
        <f t="shared" si="8"/>
        <v>2.1739130434782608E-2</v>
      </c>
      <c r="G66" s="17">
        <f t="shared" si="10"/>
        <v>-0.83333333333333337</v>
      </c>
      <c r="H66" s="17">
        <f t="shared" si="9"/>
        <v>-2.4271844660194178E-2</v>
      </c>
    </row>
    <row r="67" spans="1:8" x14ac:dyDescent="0.2">
      <c r="A67" s="14"/>
      <c r="B67" s="15" t="s">
        <v>59</v>
      </c>
      <c r="C67" s="16">
        <v>0</v>
      </c>
      <c r="D67" s="16">
        <v>2</v>
      </c>
      <c r="E67" s="17" t="str">
        <f t="shared" si="7"/>
        <v/>
      </c>
      <c r="F67" s="17">
        <f t="shared" si="8"/>
        <v>4.3478260869565216E-2</v>
      </c>
      <c r="G67" s="17">
        <f t="shared" si="10"/>
        <v>1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1</v>
      </c>
      <c r="D69" s="16">
        <v>1</v>
      </c>
      <c r="E69" s="17">
        <f t="shared" si="7"/>
        <v>4.8543689320388345E-3</v>
      </c>
      <c r="F69" s="17">
        <f t="shared" si="8"/>
        <v>2.1739130434782608E-2</v>
      </c>
      <c r="G69" s="17">
        <f t="shared" si="10"/>
        <v>0</v>
      </c>
      <c r="H69" s="17">
        <f t="shared" si="9"/>
        <v>0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990</v>
      </c>
      <c r="D75" s="19">
        <f>SUM(D76:D167)</f>
        <v>921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-6.9696969696969702E-2</v>
      </c>
      <c r="H75" s="20">
        <f t="shared" ref="H75:H106" si="13">+IF(OR(AND(E75=""),(G75="")),"",E75*G75)</f>
        <v>-6.9696969696969702E-2</v>
      </c>
    </row>
    <row r="76" spans="1:8" x14ac:dyDescent="0.2">
      <c r="A76" s="14"/>
      <c r="B76" s="15" t="s">
        <v>62</v>
      </c>
      <c r="C76" s="16">
        <v>58</v>
      </c>
      <c r="D76" s="16">
        <v>40</v>
      </c>
      <c r="E76" s="17">
        <f t="shared" si="11"/>
        <v>5.8585858585858588E-2</v>
      </c>
      <c r="F76" s="17">
        <f t="shared" si="12"/>
        <v>4.3431053203040172E-2</v>
      </c>
      <c r="G76" s="17">
        <f t="shared" ref="G76:G107" si="14">+IF(AND(C76=0,D76=0)," ",IF(C76=0,1,IF(D76=0,-1,(D76-C76)/C76)))</f>
        <v>-0.31034482758620691</v>
      </c>
      <c r="H76" s="17">
        <f t="shared" si="13"/>
        <v>-1.8181818181818184E-2</v>
      </c>
    </row>
    <row r="77" spans="1:8" ht="25.5" x14ac:dyDescent="0.2">
      <c r="A77" s="14"/>
      <c r="B77" s="15" t="s">
        <v>63</v>
      </c>
      <c r="C77" s="16">
        <v>4</v>
      </c>
      <c r="D77" s="16">
        <v>5</v>
      </c>
      <c r="E77" s="17">
        <f t="shared" si="11"/>
        <v>4.0404040404040404E-3</v>
      </c>
      <c r="F77" s="17">
        <f t="shared" si="12"/>
        <v>5.4288816503800215E-3</v>
      </c>
      <c r="G77" s="17">
        <f t="shared" si="14"/>
        <v>0.25</v>
      </c>
      <c r="H77" s="17">
        <f t="shared" si="13"/>
        <v>1.0101010101010101E-3</v>
      </c>
    </row>
    <row r="78" spans="1:8" x14ac:dyDescent="0.2">
      <c r="A78" s="14"/>
      <c r="B78" s="15" t="s">
        <v>64</v>
      </c>
      <c r="C78" s="16">
        <v>2</v>
      </c>
      <c r="D78" s="16">
        <v>2</v>
      </c>
      <c r="E78" s="17">
        <f t="shared" si="11"/>
        <v>2.0202020202020202E-3</v>
      </c>
      <c r="F78" s="17">
        <f t="shared" si="12"/>
        <v>2.1715526601520088E-3</v>
      </c>
      <c r="G78" s="17">
        <f t="shared" si="14"/>
        <v>0</v>
      </c>
      <c r="H78" s="17">
        <f t="shared" si="13"/>
        <v>0</v>
      </c>
    </row>
    <row r="79" spans="1:8" x14ac:dyDescent="0.2">
      <c r="A79" s="14"/>
      <c r="B79" s="15" t="s">
        <v>65</v>
      </c>
      <c r="C79" s="16">
        <v>23</v>
      </c>
      <c r="D79" s="16">
        <v>13</v>
      </c>
      <c r="E79" s="17">
        <f t="shared" si="11"/>
        <v>2.3232323232323233E-2</v>
      </c>
      <c r="F79" s="17">
        <f t="shared" si="12"/>
        <v>1.4115092290988056E-2</v>
      </c>
      <c r="G79" s="17">
        <f t="shared" si="14"/>
        <v>-0.43478260869565216</v>
      </c>
      <c r="H79" s="17">
        <f t="shared" si="13"/>
        <v>-1.01010101010101E-2</v>
      </c>
    </row>
    <row r="80" spans="1:8" ht="25.5" x14ac:dyDescent="0.2">
      <c r="A80" s="14"/>
      <c r="B80" s="15" t="s">
        <v>66</v>
      </c>
      <c r="C80" s="16">
        <v>96</v>
      </c>
      <c r="D80" s="16">
        <v>83</v>
      </c>
      <c r="E80" s="17">
        <f t="shared" si="11"/>
        <v>9.696969696969697E-2</v>
      </c>
      <c r="F80" s="17">
        <f t="shared" si="12"/>
        <v>9.0119435396308359E-2</v>
      </c>
      <c r="G80" s="17">
        <f t="shared" si="14"/>
        <v>-0.13541666666666666</v>
      </c>
      <c r="H80" s="17">
        <f t="shared" si="13"/>
        <v>-1.3131313131313131E-2</v>
      </c>
    </row>
    <row r="81" spans="1:8" x14ac:dyDescent="0.2">
      <c r="A81" s="14"/>
      <c r="B81" s="15" t="s">
        <v>67</v>
      </c>
      <c r="C81" s="16">
        <v>0</v>
      </c>
      <c r="D81" s="16">
        <v>1</v>
      </c>
      <c r="E81" s="17" t="str">
        <f t="shared" si="11"/>
        <v/>
      </c>
      <c r="F81" s="17">
        <f t="shared" si="12"/>
        <v>1.0857763300760044E-3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13</v>
      </c>
      <c r="D82" s="16">
        <v>1</v>
      </c>
      <c r="E82" s="17">
        <f t="shared" si="11"/>
        <v>1.3131313131313131E-2</v>
      </c>
      <c r="F82" s="17">
        <f t="shared" si="12"/>
        <v>1.0857763300760044E-3</v>
      </c>
      <c r="G82" s="17">
        <f t="shared" si="14"/>
        <v>-0.92307692307692313</v>
      </c>
      <c r="H82" s="17">
        <f t="shared" si="13"/>
        <v>-1.2121212121212121E-2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2</v>
      </c>
      <c r="D84" s="16">
        <v>1</v>
      </c>
      <c r="E84" s="17">
        <f t="shared" si="11"/>
        <v>2.0202020202020202E-3</v>
      </c>
      <c r="F84" s="17">
        <f t="shared" si="12"/>
        <v>1.0857763300760044E-3</v>
      </c>
      <c r="G84" s="17">
        <f t="shared" si="14"/>
        <v>-0.5</v>
      </c>
      <c r="H84" s="17">
        <f t="shared" si="13"/>
        <v>-1.0101010101010101E-3</v>
      </c>
    </row>
    <row r="85" spans="1:8" x14ac:dyDescent="0.2">
      <c r="A85" s="14"/>
      <c r="B85" s="15" t="s">
        <v>71</v>
      </c>
      <c r="C85" s="16">
        <v>0</v>
      </c>
      <c r="D85" s="16">
        <v>2</v>
      </c>
      <c r="E85" s="17" t="str">
        <f t="shared" si="11"/>
        <v/>
      </c>
      <c r="F85" s="17">
        <f t="shared" si="12"/>
        <v>2.1715526601520088E-3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27</v>
      </c>
      <c r="D87" s="16">
        <v>37</v>
      </c>
      <c r="E87" s="17">
        <f t="shared" si="11"/>
        <v>2.7272727272727271E-2</v>
      </c>
      <c r="F87" s="17">
        <f t="shared" si="12"/>
        <v>4.0173724212812158E-2</v>
      </c>
      <c r="G87" s="17">
        <f t="shared" si="14"/>
        <v>0.37037037037037035</v>
      </c>
      <c r="H87" s="17">
        <f t="shared" si="13"/>
        <v>1.01010101010101E-2</v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13</v>
      </c>
      <c r="D89" s="16">
        <v>10</v>
      </c>
      <c r="E89" s="17">
        <f t="shared" si="11"/>
        <v>1.3131313131313131E-2</v>
      </c>
      <c r="F89" s="17">
        <f t="shared" si="12"/>
        <v>1.0857763300760043E-2</v>
      </c>
      <c r="G89" s="17">
        <f t="shared" si="14"/>
        <v>-0.23076923076923078</v>
      </c>
      <c r="H89" s="17">
        <f t="shared" si="13"/>
        <v>-3.0303030303030303E-3</v>
      </c>
    </row>
    <row r="90" spans="1:8" x14ac:dyDescent="0.2">
      <c r="A90" s="14"/>
      <c r="B90" s="15" t="s">
        <v>76</v>
      </c>
      <c r="C90" s="16">
        <v>20</v>
      </c>
      <c r="D90" s="16">
        <v>12</v>
      </c>
      <c r="E90" s="17">
        <f t="shared" si="11"/>
        <v>2.0202020202020204E-2</v>
      </c>
      <c r="F90" s="17">
        <f t="shared" si="12"/>
        <v>1.3029315960912053E-2</v>
      </c>
      <c r="G90" s="17">
        <f t="shared" si="14"/>
        <v>-0.4</v>
      </c>
      <c r="H90" s="17">
        <f t="shared" si="13"/>
        <v>-8.0808080808080825E-3</v>
      </c>
    </row>
    <row r="91" spans="1:8" x14ac:dyDescent="0.2">
      <c r="A91" s="14"/>
      <c r="B91" s="15" t="s">
        <v>77</v>
      </c>
      <c r="C91" s="16">
        <v>61</v>
      </c>
      <c r="D91" s="16">
        <v>47</v>
      </c>
      <c r="E91" s="17">
        <f t="shared" si="11"/>
        <v>6.1616161616161617E-2</v>
      </c>
      <c r="F91" s="17">
        <f t="shared" si="12"/>
        <v>5.1031487513572206E-2</v>
      </c>
      <c r="G91" s="17">
        <f t="shared" si="14"/>
        <v>-0.22950819672131148</v>
      </c>
      <c r="H91" s="17">
        <f t="shared" si="13"/>
        <v>-1.4141414141414142E-2</v>
      </c>
    </row>
    <row r="92" spans="1:8" x14ac:dyDescent="0.2">
      <c r="A92" s="14"/>
      <c r="B92" s="15" t="s">
        <v>78</v>
      </c>
      <c r="C92" s="16">
        <v>2</v>
      </c>
      <c r="D92" s="16">
        <v>3</v>
      </c>
      <c r="E92" s="17">
        <f t="shared" si="11"/>
        <v>2.0202020202020202E-3</v>
      </c>
      <c r="F92" s="17">
        <f t="shared" si="12"/>
        <v>3.2573289902280132E-3</v>
      </c>
      <c r="G92" s="17">
        <f t="shared" si="14"/>
        <v>0.5</v>
      </c>
      <c r="H92" s="17">
        <f t="shared" si="13"/>
        <v>1.0101010101010101E-3</v>
      </c>
    </row>
    <row r="93" spans="1:8" x14ac:dyDescent="0.2">
      <c r="A93" s="14"/>
      <c r="B93" s="15" t="s">
        <v>79</v>
      </c>
      <c r="C93" s="16">
        <v>1</v>
      </c>
      <c r="D93" s="16">
        <v>4</v>
      </c>
      <c r="E93" s="17">
        <f t="shared" si="11"/>
        <v>1.0101010101010101E-3</v>
      </c>
      <c r="F93" s="17">
        <f t="shared" si="12"/>
        <v>4.3431053203040176E-3</v>
      </c>
      <c r="G93" s="17">
        <f t="shared" si="14"/>
        <v>3</v>
      </c>
      <c r="H93" s="17">
        <f t="shared" si="13"/>
        <v>3.0303030303030303E-3</v>
      </c>
    </row>
    <row r="94" spans="1:8" x14ac:dyDescent="0.2">
      <c r="A94" s="14"/>
      <c r="B94" s="15" t="s">
        <v>80</v>
      </c>
      <c r="C94" s="16">
        <v>6</v>
      </c>
      <c r="D94" s="16">
        <v>7</v>
      </c>
      <c r="E94" s="17">
        <f t="shared" si="11"/>
        <v>6.0606060606060606E-3</v>
      </c>
      <c r="F94" s="17">
        <f t="shared" si="12"/>
        <v>7.6004343105320303E-3</v>
      </c>
      <c r="G94" s="17">
        <f t="shared" si="14"/>
        <v>0.16666666666666666</v>
      </c>
      <c r="H94" s="17">
        <f t="shared" si="13"/>
        <v>1.0101010101010101E-3</v>
      </c>
    </row>
    <row r="95" spans="1:8" x14ac:dyDescent="0.2">
      <c r="A95" s="14"/>
      <c r="B95" s="15" t="s">
        <v>81</v>
      </c>
      <c r="C95" s="16">
        <v>1</v>
      </c>
      <c r="D95" s="16">
        <v>6</v>
      </c>
      <c r="E95" s="17">
        <f t="shared" si="11"/>
        <v>1.0101010101010101E-3</v>
      </c>
      <c r="F95" s="17">
        <f t="shared" si="12"/>
        <v>6.5146579804560263E-3</v>
      </c>
      <c r="G95" s="17">
        <f t="shared" si="14"/>
        <v>5</v>
      </c>
      <c r="H95" s="17">
        <f t="shared" si="13"/>
        <v>5.0505050505050501E-3</v>
      </c>
    </row>
    <row r="96" spans="1:8" x14ac:dyDescent="0.2">
      <c r="A96" s="14"/>
      <c r="B96" s="15" t="s">
        <v>82</v>
      </c>
      <c r="C96" s="16">
        <v>2</v>
      </c>
      <c r="D96" s="16">
        <v>0</v>
      </c>
      <c r="E96" s="17">
        <f t="shared" si="11"/>
        <v>2.0202020202020202E-3</v>
      </c>
      <c r="F96" s="17" t="str">
        <f t="shared" si="12"/>
        <v/>
      </c>
      <c r="G96" s="17">
        <f t="shared" si="14"/>
        <v>-1</v>
      </c>
      <c r="H96" s="17">
        <f t="shared" si="13"/>
        <v>-2.0202020202020202E-3</v>
      </c>
    </row>
    <row r="97" spans="1:8" x14ac:dyDescent="0.2">
      <c r="A97" s="14"/>
      <c r="B97" s="15" t="s">
        <v>83</v>
      </c>
      <c r="C97" s="16">
        <v>2</v>
      </c>
      <c r="D97" s="16">
        <v>3</v>
      </c>
      <c r="E97" s="17">
        <f t="shared" si="11"/>
        <v>2.0202020202020202E-3</v>
      </c>
      <c r="F97" s="17">
        <f t="shared" si="12"/>
        <v>3.2573289902280132E-3</v>
      </c>
      <c r="G97" s="17">
        <f t="shared" si="14"/>
        <v>0.5</v>
      </c>
      <c r="H97" s="17">
        <f t="shared" si="13"/>
        <v>1.0101010101010101E-3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40</v>
      </c>
      <c r="D99" s="16">
        <v>39</v>
      </c>
      <c r="E99" s="17">
        <f t="shared" si="11"/>
        <v>4.0404040404040407E-2</v>
      </c>
      <c r="F99" s="17">
        <f t="shared" si="12"/>
        <v>4.2345276872964167E-2</v>
      </c>
      <c r="G99" s="17">
        <f t="shared" si="14"/>
        <v>-2.5000000000000001E-2</v>
      </c>
      <c r="H99" s="17">
        <f t="shared" si="13"/>
        <v>-1.0101010101010103E-3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2</v>
      </c>
      <c r="E101" s="17" t="str">
        <f t="shared" si="11"/>
        <v/>
      </c>
      <c r="F101" s="17">
        <f t="shared" si="12"/>
        <v>2.1715526601520088E-3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5</v>
      </c>
      <c r="D102" s="16">
        <v>6</v>
      </c>
      <c r="E102" s="17">
        <f t="shared" si="11"/>
        <v>5.0505050505050509E-3</v>
      </c>
      <c r="F102" s="17">
        <f t="shared" si="12"/>
        <v>6.5146579804560263E-3</v>
      </c>
      <c r="G102" s="17">
        <f t="shared" si="14"/>
        <v>0.2</v>
      </c>
      <c r="H102" s="17">
        <f t="shared" si="13"/>
        <v>1.0101010101010103E-3</v>
      </c>
    </row>
    <row r="103" spans="1:8" x14ac:dyDescent="0.2">
      <c r="A103" s="14"/>
      <c r="B103" s="15" t="s">
        <v>89</v>
      </c>
      <c r="C103" s="16">
        <v>19</v>
      </c>
      <c r="D103" s="16">
        <v>17</v>
      </c>
      <c r="E103" s="17">
        <f t="shared" si="11"/>
        <v>1.9191919191919191E-2</v>
      </c>
      <c r="F103" s="17">
        <f t="shared" si="12"/>
        <v>1.8458197611292075E-2</v>
      </c>
      <c r="G103" s="17">
        <f t="shared" si="14"/>
        <v>-0.10526315789473684</v>
      </c>
      <c r="H103" s="17">
        <f t="shared" si="13"/>
        <v>-2.0202020202020198E-3</v>
      </c>
    </row>
    <row r="104" spans="1:8" x14ac:dyDescent="0.2">
      <c r="A104" s="14"/>
      <c r="B104" s="15" t="s">
        <v>90</v>
      </c>
      <c r="C104" s="16">
        <v>25</v>
      </c>
      <c r="D104" s="16">
        <v>27</v>
      </c>
      <c r="E104" s="17">
        <f t="shared" si="11"/>
        <v>2.5252525252525252E-2</v>
      </c>
      <c r="F104" s="17">
        <f t="shared" si="12"/>
        <v>2.9315960912052116E-2</v>
      </c>
      <c r="G104" s="17">
        <f t="shared" si="14"/>
        <v>0.08</v>
      </c>
      <c r="H104" s="17">
        <f t="shared" si="13"/>
        <v>2.0202020202020202E-3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15</v>
      </c>
      <c r="D106" s="16">
        <v>33</v>
      </c>
      <c r="E106" s="17">
        <f t="shared" si="11"/>
        <v>1.5151515151515152E-2</v>
      </c>
      <c r="F106" s="17">
        <f t="shared" si="12"/>
        <v>3.5830618892508145E-2</v>
      </c>
      <c r="G106" s="17">
        <f t="shared" si="14"/>
        <v>1.2</v>
      </c>
      <c r="H106" s="17">
        <f t="shared" si="13"/>
        <v>1.8181818181818181E-2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1</v>
      </c>
      <c r="D110" s="16">
        <v>1</v>
      </c>
      <c r="E110" s="17">
        <f t="shared" si="15"/>
        <v>1.0101010101010101E-3</v>
      </c>
      <c r="F110" s="17">
        <f t="shared" si="16"/>
        <v>1.0857763300760044E-3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43</v>
      </c>
      <c r="D111" s="16">
        <v>16</v>
      </c>
      <c r="E111" s="17">
        <f t="shared" si="15"/>
        <v>4.3434343434343436E-2</v>
      </c>
      <c r="F111" s="17">
        <f t="shared" si="16"/>
        <v>1.737242128121607E-2</v>
      </c>
      <c r="G111" s="17">
        <f t="shared" si="18"/>
        <v>-0.62790697674418605</v>
      </c>
      <c r="H111" s="17">
        <f t="shared" si="17"/>
        <v>-2.7272727272727275E-2</v>
      </c>
    </row>
    <row r="112" spans="1:8" ht="25.5" x14ac:dyDescent="0.2">
      <c r="A112" s="14"/>
      <c r="B112" s="15" t="s">
        <v>99</v>
      </c>
      <c r="C112" s="16">
        <v>9</v>
      </c>
      <c r="D112" s="16">
        <v>7</v>
      </c>
      <c r="E112" s="17">
        <f t="shared" si="15"/>
        <v>9.0909090909090905E-3</v>
      </c>
      <c r="F112" s="17">
        <f t="shared" si="16"/>
        <v>7.6004343105320303E-3</v>
      </c>
      <c r="G112" s="17">
        <f t="shared" si="18"/>
        <v>-0.22222222222222221</v>
      </c>
      <c r="H112" s="17">
        <f t="shared" si="17"/>
        <v>-2.0202020202020202E-3</v>
      </c>
    </row>
    <row r="113" spans="1:8" ht="25.5" x14ac:dyDescent="0.2">
      <c r="A113" s="14"/>
      <c r="B113" s="15" t="s">
        <v>100</v>
      </c>
      <c r="C113" s="16">
        <v>34</v>
      </c>
      <c r="D113" s="16">
        <v>8</v>
      </c>
      <c r="E113" s="17">
        <f t="shared" si="15"/>
        <v>3.4343434343434343E-2</v>
      </c>
      <c r="F113" s="17">
        <f t="shared" si="16"/>
        <v>8.6862106406080351E-3</v>
      </c>
      <c r="G113" s="17">
        <f t="shared" si="18"/>
        <v>-0.76470588235294112</v>
      </c>
      <c r="H113" s="17">
        <f t="shared" si="17"/>
        <v>-2.6262626262626262E-2</v>
      </c>
    </row>
    <row r="114" spans="1:8" x14ac:dyDescent="0.2">
      <c r="A114" s="14"/>
      <c r="B114" s="15" t="s">
        <v>101</v>
      </c>
      <c r="C114" s="16">
        <v>2</v>
      </c>
      <c r="D114" s="16">
        <v>0</v>
      </c>
      <c r="E114" s="17">
        <f t="shared" si="15"/>
        <v>2.0202020202020202E-3</v>
      </c>
      <c r="F114" s="17" t="str">
        <f t="shared" si="16"/>
        <v/>
      </c>
      <c r="G114" s="17">
        <f t="shared" si="18"/>
        <v>-1</v>
      </c>
      <c r="H114" s="17">
        <f t="shared" si="17"/>
        <v>-2.0202020202020202E-3</v>
      </c>
    </row>
    <row r="115" spans="1:8" x14ac:dyDescent="0.2">
      <c r="A115" s="14"/>
      <c r="B115" s="15" t="s">
        <v>102</v>
      </c>
      <c r="C115" s="16">
        <v>9</v>
      </c>
      <c r="D115" s="16">
        <v>25</v>
      </c>
      <c r="E115" s="17">
        <f t="shared" si="15"/>
        <v>9.0909090909090905E-3</v>
      </c>
      <c r="F115" s="17">
        <f t="shared" si="16"/>
        <v>2.714440825190011E-2</v>
      </c>
      <c r="G115" s="17">
        <f t="shared" si="18"/>
        <v>1.7777777777777777</v>
      </c>
      <c r="H115" s="17">
        <f t="shared" si="17"/>
        <v>1.6161616161616162E-2</v>
      </c>
    </row>
    <row r="116" spans="1:8" x14ac:dyDescent="0.2">
      <c r="A116" s="14"/>
      <c r="B116" s="15" t="s">
        <v>103</v>
      </c>
      <c r="C116" s="16">
        <v>3</v>
      </c>
      <c r="D116" s="16">
        <v>4</v>
      </c>
      <c r="E116" s="17">
        <f t="shared" si="15"/>
        <v>3.0303030303030303E-3</v>
      </c>
      <c r="F116" s="17">
        <f t="shared" si="16"/>
        <v>4.3431053203040176E-3</v>
      </c>
      <c r="G116" s="17">
        <f t="shared" si="18"/>
        <v>0.33333333333333331</v>
      </c>
      <c r="H116" s="17">
        <f t="shared" si="17"/>
        <v>1.0101010101010101E-3</v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5</v>
      </c>
      <c r="D120" s="16">
        <v>2</v>
      </c>
      <c r="E120" s="17">
        <f t="shared" si="15"/>
        <v>5.0505050505050509E-3</v>
      </c>
      <c r="F120" s="17">
        <f t="shared" si="16"/>
        <v>2.1715526601520088E-3</v>
      </c>
      <c r="G120" s="17">
        <f t="shared" si="18"/>
        <v>-0.6</v>
      </c>
      <c r="H120" s="17">
        <f t="shared" si="17"/>
        <v>-3.0303030303030303E-3</v>
      </c>
    </row>
    <row r="121" spans="1:8" x14ac:dyDescent="0.2">
      <c r="A121" s="14"/>
      <c r="B121" s="15" t="s">
        <v>108</v>
      </c>
      <c r="C121" s="16">
        <v>2</v>
      </c>
      <c r="D121" s="16">
        <v>3</v>
      </c>
      <c r="E121" s="17">
        <f t="shared" si="15"/>
        <v>2.0202020202020202E-3</v>
      </c>
      <c r="F121" s="17">
        <f t="shared" si="16"/>
        <v>3.2573289902280132E-3</v>
      </c>
      <c r="G121" s="17">
        <f t="shared" si="18"/>
        <v>0.5</v>
      </c>
      <c r="H121" s="17">
        <f t="shared" si="17"/>
        <v>1.0101010101010101E-3</v>
      </c>
    </row>
    <row r="122" spans="1:8" x14ac:dyDescent="0.2">
      <c r="A122" s="14"/>
      <c r="B122" s="15" t="s">
        <v>109</v>
      </c>
      <c r="C122" s="16">
        <v>5</v>
      </c>
      <c r="D122" s="16">
        <v>2</v>
      </c>
      <c r="E122" s="17">
        <f t="shared" si="15"/>
        <v>5.0505050505050509E-3</v>
      </c>
      <c r="F122" s="17">
        <f t="shared" si="16"/>
        <v>2.1715526601520088E-3</v>
      </c>
      <c r="G122" s="17">
        <f t="shared" si="18"/>
        <v>-0.6</v>
      </c>
      <c r="H122" s="17">
        <f t="shared" si="17"/>
        <v>-3.0303030303030303E-3</v>
      </c>
    </row>
    <row r="123" spans="1:8" x14ac:dyDescent="0.2">
      <c r="A123" s="14"/>
      <c r="B123" s="15" t="s">
        <v>110</v>
      </c>
      <c r="C123" s="16">
        <v>5</v>
      </c>
      <c r="D123" s="16">
        <v>6</v>
      </c>
      <c r="E123" s="17">
        <f t="shared" si="15"/>
        <v>5.0505050505050509E-3</v>
      </c>
      <c r="F123" s="17">
        <f t="shared" si="16"/>
        <v>6.5146579804560263E-3</v>
      </c>
      <c r="G123" s="17">
        <f t="shared" si="18"/>
        <v>0.2</v>
      </c>
      <c r="H123" s="17">
        <f t="shared" si="17"/>
        <v>1.0101010101010103E-3</v>
      </c>
    </row>
    <row r="124" spans="1:8" x14ac:dyDescent="0.2">
      <c r="A124" s="14"/>
      <c r="B124" s="15" t="s">
        <v>111</v>
      </c>
      <c r="C124" s="16">
        <v>1</v>
      </c>
      <c r="D124" s="16">
        <v>0</v>
      </c>
      <c r="E124" s="17">
        <f t="shared" si="15"/>
        <v>1.0101010101010101E-3</v>
      </c>
      <c r="F124" s="17" t="str">
        <f t="shared" si="16"/>
        <v/>
      </c>
      <c r="G124" s="17">
        <f t="shared" si="18"/>
        <v>-1</v>
      </c>
      <c r="H124" s="17">
        <f t="shared" si="17"/>
        <v>-1.0101010101010101E-3</v>
      </c>
    </row>
    <row r="125" spans="1:8" x14ac:dyDescent="0.2">
      <c r="A125" s="14"/>
      <c r="B125" s="15" t="s">
        <v>112</v>
      </c>
      <c r="C125" s="16">
        <v>14</v>
      </c>
      <c r="D125" s="16">
        <v>27</v>
      </c>
      <c r="E125" s="17">
        <f t="shared" si="15"/>
        <v>1.4141414141414142E-2</v>
      </c>
      <c r="F125" s="17">
        <f t="shared" si="16"/>
        <v>2.9315960912052116E-2</v>
      </c>
      <c r="G125" s="17">
        <f t="shared" si="18"/>
        <v>0.9285714285714286</v>
      </c>
      <c r="H125" s="17">
        <f t="shared" si="17"/>
        <v>1.3131313131313133E-2</v>
      </c>
    </row>
    <row r="126" spans="1:8" x14ac:dyDescent="0.2">
      <c r="A126" s="14"/>
      <c r="B126" s="15" t="s">
        <v>113</v>
      </c>
      <c r="C126" s="16">
        <v>65</v>
      </c>
      <c r="D126" s="16">
        <v>65</v>
      </c>
      <c r="E126" s="17">
        <f t="shared" si="15"/>
        <v>6.5656565656565663E-2</v>
      </c>
      <c r="F126" s="17">
        <f t="shared" si="16"/>
        <v>7.0575461454940286E-2</v>
      </c>
      <c r="G126" s="17">
        <f t="shared" si="18"/>
        <v>0</v>
      </c>
      <c r="H126" s="17">
        <f t="shared" si="17"/>
        <v>0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47</v>
      </c>
      <c r="D128" s="16">
        <v>98</v>
      </c>
      <c r="E128" s="17">
        <f t="shared" si="15"/>
        <v>4.7474747474747475E-2</v>
      </c>
      <c r="F128" s="17">
        <f t="shared" si="16"/>
        <v>0.10640608034744843</v>
      </c>
      <c r="G128" s="17">
        <f t="shared" si="18"/>
        <v>1.0851063829787233</v>
      </c>
      <c r="H128" s="17">
        <f t="shared" si="17"/>
        <v>5.1515151515151514E-2</v>
      </c>
    </row>
    <row r="129" spans="1:8" x14ac:dyDescent="0.2">
      <c r="A129" s="14"/>
      <c r="B129" s="15" t="s">
        <v>116</v>
      </c>
      <c r="C129" s="16">
        <v>33</v>
      </c>
      <c r="D129" s="16">
        <v>10</v>
      </c>
      <c r="E129" s="17">
        <f t="shared" si="15"/>
        <v>3.3333333333333333E-2</v>
      </c>
      <c r="F129" s="17">
        <f t="shared" si="16"/>
        <v>1.0857763300760043E-2</v>
      </c>
      <c r="G129" s="17">
        <f t="shared" si="18"/>
        <v>-0.69696969696969702</v>
      </c>
      <c r="H129" s="17">
        <f t="shared" si="17"/>
        <v>-2.3232323232323233E-2</v>
      </c>
    </row>
    <row r="130" spans="1:8" x14ac:dyDescent="0.2">
      <c r="A130" s="14"/>
      <c r="B130" s="15" t="s">
        <v>117</v>
      </c>
      <c r="C130" s="16">
        <v>1</v>
      </c>
      <c r="D130" s="16">
        <v>1</v>
      </c>
      <c r="E130" s="17">
        <f t="shared" si="15"/>
        <v>1.0101010101010101E-3</v>
      </c>
      <c r="F130" s="17">
        <f t="shared" si="16"/>
        <v>1.0857763300760044E-3</v>
      </c>
      <c r="G130" s="17">
        <f t="shared" si="18"/>
        <v>0</v>
      </c>
      <c r="H130" s="17">
        <f t="shared" si="17"/>
        <v>0</v>
      </c>
    </row>
    <row r="131" spans="1:8" ht="25.5" x14ac:dyDescent="0.2">
      <c r="A131" s="14"/>
      <c r="B131" s="15" t="s">
        <v>118</v>
      </c>
      <c r="C131" s="16">
        <v>48</v>
      </c>
      <c r="D131" s="16">
        <v>19</v>
      </c>
      <c r="E131" s="17">
        <f t="shared" si="15"/>
        <v>4.8484848484848485E-2</v>
      </c>
      <c r="F131" s="17">
        <f t="shared" si="16"/>
        <v>2.0629750271444081E-2</v>
      </c>
      <c r="G131" s="17">
        <f t="shared" si="18"/>
        <v>-0.60416666666666663</v>
      </c>
      <c r="H131" s="17">
        <f t="shared" si="17"/>
        <v>-2.9292929292929291E-2</v>
      </c>
    </row>
    <row r="132" spans="1:8" ht="25.5" x14ac:dyDescent="0.2">
      <c r="A132" s="14"/>
      <c r="B132" s="15" t="s">
        <v>119</v>
      </c>
      <c r="C132" s="16">
        <v>45</v>
      </c>
      <c r="D132" s="16">
        <v>41</v>
      </c>
      <c r="E132" s="17">
        <f t="shared" si="15"/>
        <v>4.5454545454545456E-2</v>
      </c>
      <c r="F132" s="17">
        <f t="shared" si="16"/>
        <v>4.4516829533116177E-2</v>
      </c>
      <c r="G132" s="17">
        <f t="shared" si="18"/>
        <v>-8.8888888888888892E-2</v>
      </c>
      <c r="H132" s="17">
        <f t="shared" si="17"/>
        <v>-4.0404040404040404E-3</v>
      </c>
    </row>
    <row r="133" spans="1:8" x14ac:dyDescent="0.2">
      <c r="A133" s="14"/>
      <c r="B133" s="15" t="s">
        <v>120</v>
      </c>
      <c r="C133" s="16">
        <v>59</v>
      </c>
      <c r="D133" s="16">
        <v>58</v>
      </c>
      <c r="E133" s="17">
        <f t="shared" si="15"/>
        <v>5.9595959595959598E-2</v>
      </c>
      <c r="F133" s="17">
        <f t="shared" si="16"/>
        <v>6.2975027144408252E-2</v>
      </c>
      <c r="G133" s="17">
        <f t="shared" si="18"/>
        <v>-1.6949152542372881E-2</v>
      </c>
      <c r="H133" s="17">
        <f t="shared" si="17"/>
        <v>-1.0101010101010101E-3</v>
      </c>
    </row>
    <row r="134" spans="1:8" x14ac:dyDescent="0.2">
      <c r="A134" s="14"/>
      <c r="B134" s="15" t="s">
        <v>121</v>
      </c>
      <c r="C134" s="16">
        <v>17</v>
      </c>
      <c r="D134" s="16">
        <v>19</v>
      </c>
      <c r="E134" s="17">
        <f t="shared" si="15"/>
        <v>1.7171717171717171E-2</v>
      </c>
      <c r="F134" s="17">
        <f t="shared" si="16"/>
        <v>2.0629750271444081E-2</v>
      </c>
      <c r="G134" s="17">
        <f t="shared" si="18"/>
        <v>0.11764705882352941</v>
      </c>
      <c r="H134" s="17">
        <f t="shared" si="17"/>
        <v>2.0202020202020202E-3</v>
      </c>
    </row>
    <row r="135" spans="1:8" x14ac:dyDescent="0.2">
      <c r="A135" s="14"/>
      <c r="B135" s="15" t="s">
        <v>122</v>
      </c>
      <c r="C135" s="16">
        <v>3</v>
      </c>
      <c r="D135" s="16">
        <v>0</v>
      </c>
      <c r="E135" s="17">
        <f t="shared" si="15"/>
        <v>3.0303030303030303E-3</v>
      </c>
      <c r="F135" s="17" t="str">
        <f t="shared" si="16"/>
        <v/>
      </c>
      <c r="G135" s="17">
        <f t="shared" si="18"/>
        <v>-1</v>
      </c>
      <c r="H135" s="17">
        <f t="shared" si="17"/>
        <v>-3.0303030303030303E-3</v>
      </c>
    </row>
    <row r="136" spans="1:8" x14ac:dyDescent="0.2">
      <c r="A136" s="14"/>
      <c r="B136" s="15" t="s">
        <v>123</v>
      </c>
      <c r="C136" s="16">
        <v>4</v>
      </c>
      <c r="D136" s="16">
        <v>2</v>
      </c>
      <c r="E136" s="17">
        <f t="shared" si="15"/>
        <v>4.0404040404040404E-3</v>
      </c>
      <c r="F136" s="17">
        <f t="shared" si="16"/>
        <v>2.1715526601520088E-3</v>
      </c>
      <c r="G136" s="17">
        <f t="shared" si="18"/>
        <v>-0.5</v>
      </c>
      <c r="H136" s="17">
        <f t="shared" si="17"/>
        <v>-2.0202020202020202E-3</v>
      </c>
    </row>
    <row r="137" spans="1:8" x14ac:dyDescent="0.2">
      <c r="A137" s="14"/>
      <c r="B137" s="15" t="s">
        <v>124</v>
      </c>
      <c r="C137" s="16">
        <v>4</v>
      </c>
      <c r="D137" s="16">
        <v>9</v>
      </c>
      <c r="E137" s="17">
        <f t="shared" si="15"/>
        <v>4.0404040404040404E-3</v>
      </c>
      <c r="F137" s="17">
        <f t="shared" si="16"/>
        <v>9.7719869706840382E-3</v>
      </c>
      <c r="G137" s="17">
        <f t="shared" si="18"/>
        <v>1.25</v>
      </c>
      <c r="H137" s="17">
        <f t="shared" si="17"/>
        <v>5.0505050505050501E-3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2</v>
      </c>
      <c r="D139" s="16">
        <v>1</v>
      </c>
      <c r="E139" s="17">
        <f t="shared" ref="E139:E167" si="19">+IF(C139=0,"",C139/C$75)</f>
        <v>2.0202020202020202E-3</v>
      </c>
      <c r="F139" s="17">
        <f t="shared" ref="F139:F167" si="20">+IF(D139=0,"",D139/D$75)</f>
        <v>1.0857763300760044E-3</v>
      </c>
      <c r="G139" s="17">
        <f t="shared" si="18"/>
        <v>-0.5</v>
      </c>
      <c r="H139" s="17">
        <f t="shared" ref="H139:H167" si="21">+IF(OR(AND(E139=""),(G139="")),"",E139*G139)</f>
        <v>-1.0101010101010101E-3</v>
      </c>
    </row>
    <row r="140" spans="1:8" x14ac:dyDescent="0.2">
      <c r="A140" s="14"/>
      <c r="B140" s="15" t="s">
        <v>127</v>
      </c>
      <c r="C140" s="16">
        <v>1</v>
      </c>
      <c r="D140" s="16">
        <v>1</v>
      </c>
      <c r="E140" s="17">
        <f t="shared" si="19"/>
        <v>1.0101010101010101E-3</v>
      </c>
      <c r="F140" s="17">
        <f t="shared" si="20"/>
        <v>1.0857763300760044E-3</v>
      </c>
      <c r="G140" s="17">
        <f t="shared" ref="G140:G167" si="22">+IF(AND(C140=0,D140=0)," ",IF(C140=0,1,IF(D140=0,-1,(D140-C140)/C140)))</f>
        <v>0</v>
      </c>
      <c r="H140" s="17">
        <f t="shared" si="21"/>
        <v>0</v>
      </c>
    </row>
    <row r="141" spans="1:8" ht="25.5" x14ac:dyDescent="0.2">
      <c r="A141" s="14"/>
      <c r="B141" s="15" t="s">
        <v>128</v>
      </c>
      <c r="C141" s="16">
        <v>15</v>
      </c>
      <c r="D141" s="16">
        <v>25</v>
      </c>
      <c r="E141" s="17">
        <f t="shared" si="19"/>
        <v>1.5151515151515152E-2</v>
      </c>
      <c r="F141" s="17">
        <f t="shared" si="20"/>
        <v>2.714440825190011E-2</v>
      </c>
      <c r="G141" s="17">
        <f t="shared" si="22"/>
        <v>0.66666666666666663</v>
      </c>
      <c r="H141" s="17">
        <f t="shared" si="21"/>
        <v>1.01010101010101E-2</v>
      </c>
    </row>
    <row r="142" spans="1:8" ht="25.5" x14ac:dyDescent="0.2">
      <c r="A142" s="14"/>
      <c r="B142" s="15" t="s">
        <v>129</v>
      </c>
      <c r="C142" s="16">
        <v>5</v>
      </c>
      <c r="D142" s="16">
        <v>3</v>
      </c>
      <c r="E142" s="17">
        <f t="shared" si="19"/>
        <v>5.0505050505050509E-3</v>
      </c>
      <c r="F142" s="17">
        <f t="shared" si="20"/>
        <v>3.2573289902280132E-3</v>
      </c>
      <c r="G142" s="17">
        <f t="shared" si="22"/>
        <v>-0.4</v>
      </c>
      <c r="H142" s="17">
        <f t="shared" si="21"/>
        <v>-2.0202020202020206E-3</v>
      </c>
    </row>
    <row r="143" spans="1:8" ht="25.5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1.0101010101010101E-3</v>
      </c>
      <c r="F143" s="17" t="str">
        <f t="shared" si="20"/>
        <v/>
      </c>
      <c r="G143" s="17">
        <f t="shared" si="22"/>
        <v>-1</v>
      </c>
      <c r="H143" s="17">
        <f t="shared" si="21"/>
        <v>-1.0101010101010101E-3</v>
      </c>
    </row>
    <row r="144" spans="1:8" ht="25.5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1.0101010101010101E-3</v>
      </c>
      <c r="F144" s="17" t="str">
        <f t="shared" si="20"/>
        <v/>
      </c>
      <c r="G144" s="17">
        <f t="shared" si="22"/>
        <v>-1</v>
      </c>
      <c r="H144" s="17">
        <f t="shared" si="21"/>
        <v>-1.0101010101010101E-3</v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9"/>
        <v/>
      </c>
      <c r="F145" s="17">
        <f t="shared" si="20"/>
        <v>1.0857763300760044E-3</v>
      </c>
      <c r="G145" s="17">
        <f t="shared" si="22"/>
        <v>1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3</v>
      </c>
      <c r="D148" s="16">
        <v>0</v>
      </c>
      <c r="E148" s="17">
        <f t="shared" si="19"/>
        <v>3.0303030303030303E-3</v>
      </c>
      <c r="F148" s="17" t="str">
        <f t="shared" si="20"/>
        <v/>
      </c>
      <c r="G148" s="17">
        <f t="shared" si="22"/>
        <v>-1</v>
      </c>
      <c r="H148" s="17">
        <f t="shared" si="21"/>
        <v>-3.0303030303030303E-3</v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4</v>
      </c>
      <c r="D153" s="16">
        <v>5</v>
      </c>
      <c r="E153" s="17">
        <f t="shared" si="19"/>
        <v>4.0404040404040404E-3</v>
      </c>
      <c r="F153" s="17">
        <f t="shared" si="20"/>
        <v>5.4288816503800215E-3</v>
      </c>
      <c r="G153" s="17">
        <f t="shared" si="22"/>
        <v>0.25</v>
      </c>
      <c r="H153" s="17">
        <f t="shared" si="21"/>
        <v>1.0101010101010101E-3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0</v>
      </c>
      <c r="D155" s="16">
        <v>1</v>
      </c>
      <c r="E155" s="17" t="str">
        <f t="shared" si="19"/>
        <v/>
      </c>
      <c r="F155" s="17">
        <f t="shared" si="20"/>
        <v>1.0857763300760044E-3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1</v>
      </c>
      <c r="D158" s="16">
        <v>0</v>
      </c>
      <c r="E158" s="17">
        <f t="shared" si="19"/>
        <v>1.0101010101010101E-3</v>
      </c>
      <c r="F158" s="17" t="str">
        <f t="shared" si="20"/>
        <v/>
      </c>
      <c r="G158" s="17">
        <f t="shared" si="22"/>
        <v>-1</v>
      </c>
      <c r="H158" s="17">
        <f t="shared" si="21"/>
        <v>-1.0101010101010101E-3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1</v>
      </c>
      <c r="D160" s="16">
        <v>0</v>
      </c>
      <c r="E160" s="17">
        <f t="shared" si="19"/>
        <v>1.0101010101010101E-3</v>
      </c>
      <c r="F160" s="17" t="str">
        <f t="shared" si="20"/>
        <v/>
      </c>
      <c r="G160" s="17">
        <f t="shared" si="22"/>
        <v>-1</v>
      </c>
      <c r="H160" s="17">
        <f t="shared" si="21"/>
        <v>-1.0101010101010101E-3</v>
      </c>
    </row>
    <row r="161" spans="1:8" x14ac:dyDescent="0.2">
      <c r="A161" s="14"/>
      <c r="B161" s="15" t="s">
        <v>148</v>
      </c>
      <c r="C161" s="16">
        <v>2</v>
      </c>
      <c r="D161" s="16">
        <v>0</v>
      </c>
      <c r="E161" s="17">
        <f t="shared" si="19"/>
        <v>2.0202020202020202E-3</v>
      </c>
      <c r="F161" s="17" t="str">
        <f t="shared" si="20"/>
        <v/>
      </c>
      <c r="G161" s="17">
        <f t="shared" si="22"/>
        <v>-1</v>
      </c>
      <c r="H161" s="17">
        <f t="shared" si="21"/>
        <v>-2.0202020202020202E-3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</v>
      </c>
      <c r="D164" s="16">
        <v>4</v>
      </c>
      <c r="E164" s="17">
        <f t="shared" si="19"/>
        <v>2.0202020202020202E-3</v>
      </c>
      <c r="F164" s="17">
        <f t="shared" si="20"/>
        <v>4.3431053203040176E-3</v>
      </c>
      <c r="G164" s="17">
        <f t="shared" si="22"/>
        <v>1</v>
      </c>
      <c r="H164" s="17">
        <f t="shared" si="21"/>
        <v>2.0202020202020202E-3</v>
      </c>
    </row>
    <row r="165" spans="1:8" ht="25.5" x14ac:dyDescent="0.2">
      <c r="A165" s="14"/>
      <c r="B165" s="15" t="s">
        <v>152</v>
      </c>
      <c r="C165" s="16">
        <v>56</v>
      </c>
      <c r="D165" s="16">
        <v>56</v>
      </c>
      <c r="E165" s="17">
        <f t="shared" si="19"/>
        <v>5.6565656565656569E-2</v>
      </c>
      <c r="F165" s="17">
        <f t="shared" si="20"/>
        <v>6.0803474484256242E-2</v>
      </c>
      <c r="G165" s="17">
        <f t="shared" si="22"/>
        <v>0</v>
      </c>
      <c r="H165" s="17">
        <f t="shared" si="21"/>
        <v>0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3078</v>
      </c>
      <c r="D173" s="19">
        <f>SUM(D174:D343)</f>
        <v>2418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-0.21442495126705652</v>
      </c>
      <c r="H173" s="20">
        <f t="shared" ref="H173:H204" si="25">+IF(OR(AND(E173=""),(G173="")),"",E173*G173)</f>
        <v>-0.21442495126705652</v>
      </c>
    </row>
    <row r="174" spans="1:8" x14ac:dyDescent="0.2">
      <c r="A174" s="14"/>
      <c r="B174" s="15" t="s">
        <v>155</v>
      </c>
      <c r="C174" s="16">
        <v>9</v>
      </c>
      <c r="D174" s="16">
        <v>6</v>
      </c>
      <c r="E174" s="17">
        <f t="shared" si="23"/>
        <v>2.9239766081871343E-3</v>
      </c>
      <c r="F174" s="17">
        <f t="shared" si="24"/>
        <v>2.4813895781637717E-3</v>
      </c>
      <c r="G174" s="17">
        <f t="shared" ref="G174:G205" si="26">+IF(AND(C174=0,D174=0)," ",IF(C174=0,1,IF(D174=0,-1,(D174-C174)/C174)))</f>
        <v>-0.33333333333333331</v>
      </c>
      <c r="H174" s="17">
        <f t="shared" si="25"/>
        <v>-9.7465886939571145E-4</v>
      </c>
    </row>
    <row r="175" spans="1:8" x14ac:dyDescent="0.2">
      <c r="A175" s="14"/>
      <c r="B175" s="15" t="s">
        <v>156</v>
      </c>
      <c r="C175" s="16">
        <v>1</v>
      </c>
      <c r="D175" s="16">
        <v>0</v>
      </c>
      <c r="E175" s="17">
        <f t="shared" si="23"/>
        <v>3.2488628979857048E-4</v>
      </c>
      <c r="F175" s="17" t="str">
        <f t="shared" si="24"/>
        <v/>
      </c>
      <c r="G175" s="17">
        <f t="shared" si="26"/>
        <v>-1</v>
      </c>
      <c r="H175" s="17">
        <f t="shared" si="25"/>
        <v>-3.2488628979857048E-4</v>
      </c>
    </row>
    <row r="176" spans="1:8" ht="38.25" x14ac:dyDescent="0.2">
      <c r="A176" s="14"/>
      <c r="B176" s="15" t="s">
        <v>157</v>
      </c>
      <c r="C176" s="16">
        <v>2</v>
      </c>
      <c r="D176" s="16">
        <v>0</v>
      </c>
      <c r="E176" s="17">
        <f t="shared" si="23"/>
        <v>6.4977257959714096E-4</v>
      </c>
      <c r="F176" s="17" t="str">
        <f t="shared" si="24"/>
        <v/>
      </c>
      <c r="G176" s="17">
        <f t="shared" si="26"/>
        <v>-1</v>
      </c>
      <c r="H176" s="17">
        <f t="shared" si="25"/>
        <v>-6.4977257959714096E-4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7</v>
      </c>
      <c r="D178" s="16">
        <v>8</v>
      </c>
      <c r="E178" s="17">
        <f t="shared" si="23"/>
        <v>2.2742040285899934E-3</v>
      </c>
      <c r="F178" s="17">
        <f t="shared" si="24"/>
        <v>3.3085194375516956E-3</v>
      </c>
      <c r="G178" s="17">
        <f t="shared" si="26"/>
        <v>0.14285714285714285</v>
      </c>
      <c r="H178" s="17">
        <f t="shared" si="25"/>
        <v>3.2488628979857048E-4</v>
      </c>
    </row>
    <row r="179" spans="1:8" x14ac:dyDescent="0.2">
      <c r="A179" s="14"/>
      <c r="B179" s="15" t="s">
        <v>160</v>
      </c>
      <c r="C179" s="16">
        <v>272</v>
      </c>
      <c r="D179" s="16">
        <v>173</v>
      </c>
      <c r="E179" s="17">
        <f t="shared" si="23"/>
        <v>8.8369070825211171E-2</v>
      </c>
      <c r="F179" s="17">
        <f t="shared" si="24"/>
        <v>7.1546732837055413E-2</v>
      </c>
      <c r="G179" s="17">
        <f t="shared" si="26"/>
        <v>-0.3639705882352941</v>
      </c>
      <c r="H179" s="17">
        <f t="shared" si="25"/>
        <v>-3.2163742690058478E-2</v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2</v>
      </c>
      <c r="D181" s="16">
        <v>5</v>
      </c>
      <c r="E181" s="17">
        <f t="shared" si="23"/>
        <v>6.4977257959714096E-4</v>
      </c>
      <c r="F181" s="17">
        <f t="shared" si="24"/>
        <v>2.0678246484698098E-3</v>
      </c>
      <c r="G181" s="17">
        <f t="shared" si="26"/>
        <v>1.5</v>
      </c>
      <c r="H181" s="17">
        <f t="shared" si="25"/>
        <v>9.7465886939571145E-4</v>
      </c>
    </row>
    <row r="182" spans="1:8" x14ac:dyDescent="0.2">
      <c r="A182" s="14"/>
      <c r="B182" s="15" t="s">
        <v>163</v>
      </c>
      <c r="C182" s="16">
        <v>0</v>
      </c>
      <c r="D182" s="16">
        <v>1</v>
      </c>
      <c r="E182" s="17" t="str">
        <f t="shared" si="23"/>
        <v/>
      </c>
      <c r="F182" s="17">
        <f t="shared" si="24"/>
        <v>4.1356492969396195E-4</v>
      </c>
      <c r="G182" s="17">
        <f t="shared" si="26"/>
        <v>1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1</v>
      </c>
      <c r="D183" s="16">
        <v>3</v>
      </c>
      <c r="E183" s="17">
        <f t="shared" si="23"/>
        <v>3.2488628979857048E-4</v>
      </c>
      <c r="F183" s="17">
        <f t="shared" si="24"/>
        <v>1.2406947890818859E-3</v>
      </c>
      <c r="G183" s="17">
        <f t="shared" si="26"/>
        <v>2</v>
      </c>
      <c r="H183" s="17">
        <f t="shared" si="25"/>
        <v>6.4977257959714096E-4</v>
      </c>
    </row>
    <row r="184" spans="1:8" ht="25.5" x14ac:dyDescent="0.2">
      <c r="A184" s="14"/>
      <c r="B184" s="15" t="s">
        <v>165</v>
      </c>
      <c r="C184" s="16">
        <v>1</v>
      </c>
      <c r="D184" s="16">
        <v>0</v>
      </c>
      <c r="E184" s="17">
        <f t="shared" si="23"/>
        <v>3.2488628979857048E-4</v>
      </c>
      <c r="F184" s="17" t="str">
        <f t="shared" si="24"/>
        <v/>
      </c>
      <c r="G184" s="17">
        <f t="shared" si="26"/>
        <v>-1</v>
      </c>
      <c r="H184" s="17">
        <f t="shared" si="25"/>
        <v>-3.2488628979857048E-4</v>
      </c>
    </row>
    <row r="185" spans="1:8" x14ac:dyDescent="0.2">
      <c r="A185" s="14"/>
      <c r="B185" s="15" t="s">
        <v>166</v>
      </c>
      <c r="C185" s="16">
        <v>0</v>
      </c>
      <c r="D185" s="16">
        <v>1</v>
      </c>
      <c r="E185" s="17" t="str">
        <f t="shared" si="23"/>
        <v/>
      </c>
      <c r="F185" s="17">
        <f t="shared" si="24"/>
        <v>4.1356492969396195E-4</v>
      </c>
      <c r="G185" s="17">
        <f t="shared" si="26"/>
        <v>1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63</v>
      </c>
      <c r="D186" s="16">
        <v>36</v>
      </c>
      <c r="E186" s="17">
        <f t="shared" si="23"/>
        <v>2.046783625730994E-2</v>
      </c>
      <c r="F186" s="17">
        <f t="shared" si="24"/>
        <v>1.488833746898263E-2</v>
      </c>
      <c r="G186" s="17">
        <f t="shared" si="26"/>
        <v>-0.42857142857142855</v>
      </c>
      <c r="H186" s="17">
        <f t="shared" si="25"/>
        <v>-8.771929824561403E-3</v>
      </c>
    </row>
    <row r="187" spans="1:8" x14ac:dyDescent="0.2">
      <c r="A187" s="14"/>
      <c r="B187" s="15" t="s">
        <v>168</v>
      </c>
      <c r="C187" s="16">
        <v>302</v>
      </c>
      <c r="D187" s="16">
        <v>151</v>
      </c>
      <c r="E187" s="17">
        <f t="shared" si="23"/>
        <v>9.8115659519168286E-2</v>
      </c>
      <c r="F187" s="17">
        <f t="shared" si="24"/>
        <v>6.2448304383788254E-2</v>
      </c>
      <c r="G187" s="17">
        <f t="shared" si="26"/>
        <v>-0.5</v>
      </c>
      <c r="H187" s="17">
        <f t="shared" si="25"/>
        <v>-4.9057829759584143E-2</v>
      </c>
    </row>
    <row r="188" spans="1:8" ht="25.5" x14ac:dyDescent="0.2">
      <c r="A188" s="14"/>
      <c r="B188" s="15" t="s">
        <v>169</v>
      </c>
      <c r="C188" s="16">
        <v>5</v>
      </c>
      <c r="D188" s="16">
        <v>10</v>
      </c>
      <c r="E188" s="17">
        <f t="shared" si="23"/>
        <v>1.6244314489928524E-3</v>
      </c>
      <c r="F188" s="17">
        <f t="shared" si="24"/>
        <v>4.1356492969396195E-3</v>
      </c>
      <c r="G188" s="17">
        <f t="shared" si="26"/>
        <v>1</v>
      </c>
      <c r="H188" s="17">
        <f t="shared" si="25"/>
        <v>1.6244314489928524E-3</v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1</v>
      </c>
      <c r="E190" s="17" t="str">
        <f t="shared" si="23"/>
        <v/>
      </c>
      <c r="F190" s="17">
        <f t="shared" si="24"/>
        <v>4.1356492969396195E-4</v>
      </c>
      <c r="G190" s="17">
        <f t="shared" si="26"/>
        <v>1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60</v>
      </c>
      <c r="E193" s="17" t="str">
        <f t="shared" si="23"/>
        <v/>
      </c>
      <c r="F193" s="17">
        <f t="shared" si="24"/>
        <v>2.4813895781637719E-2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2</v>
      </c>
      <c r="D194" s="16">
        <v>1</v>
      </c>
      <c r="E194" s="17">
        <f t="shared" si="23"/>
        <v>6.4977257959714096E-4</v>
      </c>
      <c r="F194" s="17">
        <f t="shared" si="24"/>
        <v>4.1356492969396195E-4</v>
      </c>
      <c r="G194" s="17">
        <f t="shared" si="26"/>
        <v>-0.5</v>
      </c>
      <c r="H194" s="17">
        <f t="shared" si="25"/>
        <v>-3.2488628979857048E-4</v>
      </c>
    </row>
    <row r="195" spans="1:8" x14ac:dyDescent="0.2">
      <c r="A195" s="14"/>
      <c r="B195" s="15" t="s">
        <v>176</v>
      </c>
      <c r="C195" s="16">
        <v>1</v>
      </c>
      <c r="D195" s="16">
        <v>0</v>
      </c>
      <c r="E195" s="17">
        <f t="shared" si="23"/>
        <v>3.2488628979857048E-4</v>
      </c>
      <c r="F195" s="17" t="str">
        <f t="shared" si="24"/>
        <v/>
      </c>
      <c r="G195" s="17">
        <f t="shared" si="26"/>
        <v>-1</v>
      </c>
      <c r="H195" s="17">
        <f t="shared" si="25"/>
        <v>-3.2488628979857048E-4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1</v>
      </c>
      <c r="E197" s="17">
        <f t="shared" si="23"/>
        <v>3.2488628979857048E-4</v>
      </c>
      <c r="F197" s="17">
        <f t="shared" si="24"/>
        <v>4.1356492969396195E-4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179</v>
      </c>
      <c r="C198" s="16">
        <v>1</v>
      </c>
      <c r="D198" s="16">
        <v>2</v>
      </c>
      <c r="E198" s="17">
        <f t="shared" si="23"/>
        <v>3.2488628979857048E-4</v>
      </c>
      <c r="F198" s="17">
        <f t="shared" si="24"/>
        <v>8.271298593879239E-4</v>
      </c>
      <c r="G198" s="17">
        <f t="shared" si="26"/>
        <v>1</v>
      </c>
      <c r="H198" s="17">
        <f t="shared" si="25"/>
        <v>3.2488628979857048E-4</v>
      </c>
    </row>
    <row r="199" spans="1:8" x14ac:dyDescent="0.2">
      <c r="A199" s="14"/>
      <c r="B199" s="15" t="s">
        <v>180</v>
      </c>
      <c r="C199" s="16">
        <v>10</v>
      </c>
      <c r="D199" s="16">
        <v>6</v>
      </c>
      <c r="E199" s="17">
        <f t="shared" si="23"/>
        <v>3.2488628979857048E-3</v>
      </c>
      <c r="F199" s="17">
        <f t="shared" si="24"/>
        <v>2.4813895781637717E-3</v>
      </c>
      <c r="G199" s="17">
        <f t="shared" si="26"/>
        <v>-0.4</v>
      </c>
      <c r="H199" s="17">
        <f t="shared" si="25"/>
        <v>-1.2995451591942819E-3</v>
      </c>
    </row>
    <row r="200" spans="1:8" ht="25.5" x14ac:dyDescent="0.2">
      <c r="A200" s="14"/>
      <c r="B200" s="15" t="s">
        <v>181</v>
      </c>
      <c r="C200" s="16">
        <v>6</v>
      </c>
      <c r="D200" s="16">
        <v>2</v>
      </c>
      <c r="E200" s="17">
        <f t="shared" si="23"/>
        <v>1.9493177387914229E-3</v>
      </c>
      <c r="F200" s="17">
        <f t="shared" si="24"/>
        <v>8.271298593879239E-4</v>
      </c>
      <c r="G200" s="17">
        <f t="shared" si="26"/>
        <v>-0.66666666666666663</v>
      </c>
      <c r="H200" s="17">
        <f t="shared" si="25"/>
        <v>-1.2995451591942819E-3</v>
      </c>
    </row>
    <row r="201" spans="1:8" x14ac:dyDescent="0.2">
      <c r="A201" s="14"/>
      <c r="B201" s="15" t="s">
        <v>182</v>
      </c>
      <c r="C201" s="16">
        <v>55</v>
      </c>
      <c r="D201" s="16">
        <v>19</v>
      </c>
      <c r="E201" s="17">
        <f t="shared" si="23"/>
        <v>1.7868745938921377E-2</v>
      </c>
      <c r="F201" s="17">
        <f t="shared" si="24"/>
        <v>7.8577336641852766E-3</v>
      </c>
      <c r="G201" s="17">
        <f t="shared" si="26"/>
        <v>-0.65454545454545454</v>
      </c>
      <c r="H201" s="17">
        <f t="shared" si="25"/>
        <v>-1.1695906432748537E-2</v>
      </c>
    </row>
    <row r="202" spans="1:8" x14ac:dyDescent="0.2">
      <c r="A202" s="14"/>
      <c r="B202" s="15" t="s">
        <v>183</v>
      </c>
      <c r="C202" s="16">
        <v>24</v>
      </c>
      <c r="D202" s="16">
        <v>5</v>
      </c>
      <c r="E202" s="17">
        <f t="shared" si="23"/>
        <v>7.7972709551656916E-3</v>
      </c>
      <c r="F202" s="17">
        <f t="shared" si="24"/>
        <v>2.0678246484698098E-3</v>
      </c>
      <c r="G202" s="17">
        <f t="shared" si="26"/>
        <v>-0.79166666666666663</v>
      </c>
      <c r="H202" s="17">
        <f t="shared" si="25"/>
        <v>-6.1728395061728392E-3</v>
      </c>
    </row>
    <row r="203" spans="1:8" x14ac:dyDescent="0.2">
      <c r="A203" s="14"/>
      <c r="B203" s="15" t="s">
        <v>184</v>
      </c>
      <c r="C203" s="16">
        <v>22</v>
      </c>
      <c r="D203" s="16">
        <v>20</v>
      </c>
      <c r="E203" s="17">
        <f t="shared" si="23"/>
        <v>7.1474983755685506E-3</v>
      </c>
      <c r="F203" s="17">
        <f t="shared" si="24"/>
        <v>8.271298593879239E-3</v>
      </c>
      <c r="G203" s="17">
        <f t="shared" si="26"/>
        <v>-9.0909090909090912E-2</v>
      </c>
      <c r="H203" s="17">
        <f t="shared" si="25"/>
        <v>-6.4977257959714096E-4</v>
      </c>
    </row>
    <row r="204" spans="1:8" x14ac:dyDescent="0.2">
      <c r="A204" s="14"/>
      <c r="B204" s="15" t="s">
        <v>185</v>
      </c>
      <c r="C204" s="16">
        <v>11</v>
      </c>
      <c r="D204" s="16">
        <v>5</v>
      </c>
      <c r="E204" s="17">
        <f t="shared" si="23"/>
        <v>3.5737491877842753E-3</v>
      </c>
      <c r="F204" s="17">
        <f t="shared" si="24"/>
        <v>2.0678246484698098E-3</v>
      </c>
      <c r="G204" s="17">
        <f t="shared" si="26"/>
        <v>-0.54545454545454541</v>
      </c>
      <c r="H204" s="17">
        <f t="shared" si="25"/>
        <v>-1.9493177387914227E-3</v>
      </c>
    </row>
    <row r="205" spans="1:8" x14ac:dyDescent="0.2">
      <c r="A205" s="14"/>
      <c r="B205" s="15" t="s">
        <v>186</v>
      </c>
      <c r="C205" s="16">
        <v>2</v>
      </c>
      <c r="D205" s="16">
        <v>3</v>
      </c>
      <c r="E205" s="17">
        <f t="shared" ref="E205:E236" si="27">+IF(C205=0,"",C205/C$173)</f>
        <v>6.4977257959714096E-4</v>
      </c>
      <c r="F205" s="17">
        <f t="shared" ref="F205:F236" si="28">+IF(D205=0,"",D205/D$173)</f>
        <v>1.2406947890818859E-3</v>
      </c>
      <c r="G205" s="17">
        <f t="shared" si="26"/>
        <v>0.5</v>
      </c>
      <c r="H205" s="17">
        <f t="shared" ref="H205:H236" si="29">+IF(OR(AND(E205=""),(G205="")),"",E205*G205)</f>
        <v>3.2488628979857048E-4</v>
      </c>
    </row>
    <row r="206" spans="1:8" x14ac:dyDescent="0.2">
      <c r="A206" s="14"/>
      <c r="B206" s="15" t="s">
        <v>187</v>
      </c>
      <c r="C206" s="16">
        <v>2</v>
      </c>
      <c r="D206" s="16">
        <v>0</v>
      </c>
      <c r="E206" s="17">
        <f t="shared" si="27"/>
        <v>6.4977257959714096E-4</v>
      </c>
      <c r="F206" s="17" t="str">
        <f t="shared" si="28"/>
        <v/>
      </c>
      <c r="G206" s="17">
        <f t="shared" ref="G206:G237" si="30">+IF(AND(C206=0,D206=0)," ",IF(C206=0,1,IF(D206=0,-1,(D206-C206)/C206)))</f>
        <v>-1</v>
      </c>
      <c r="H206" s="17">
        <f t="shared" si="29"/>
        <v>-6.4977257959714096E-4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3</v>
      </c>
      <c r="D208" s="16">
        <v>1</v>
      </c>
      <c r="E208" s="17">
        <f t="shared" si="27"/>
        <v>9.7465886939571145E-4</v>
      </c>
      <c r="F208" s="17">
        <f t="shared" si="28"/>
        <v>4.1356492969396195E-4</v>
      </c>
      <c r="G208" s="17">
        <f t="shared" si="30"/>
        <v>-0.66666666666666663</v>
      </c>
      <c r="H208" s="17">
        <f t="shared" si="29"/>
        <v>-6.4977257959714096E-4</v>
      </c>
    </row>
    <row r="209" spans="1:8" x14ac:dyDescent="0.2">
      <c r="A209" s="14"/>
      <c r="B209" s="15" t="s">
        <v>190</v>
      </c>
      <c r="C209" s="16">
        <v>3</v>
      </c>
      <c r="D209" s="16">
        <v>0</v>
      </c>
      <c r="E209" s="17">
        <f t="shared" si="27"/>
        <v>9.7465886939571145E-4</v>
      </c>
      <c r="F209" s="17" t="str">
        <f t="shared" si="28"/>
        <v/>
      </c>
      <c r="G209" s="17">
        <f t="shared" si="30"/>
        <v>-1</v>
      </c>
      <c r="H209" s="17">
        <f t="shared" si="29"/>
        <v>-9.7465886939571145E-4</v>
      </c>
    </row>
    <row r="210" spans="1:8" x14ac:dyDescent="0.2">
      <c r="A210" s="14"/>
      <c r="B210" s="15" t="s">
        <v>191</v>
      </c>
      <c r="C210" s="16">
        <v>4</v>
      </c>
      <c r="D210" s="16">
        <v>2</v>
      </c>
      <c r="E210" s="17">
        <f t="shared" si="27"/>
        <v>1.2995451591942819E-3</v>
      </c>
      <c r="F210" s="17">
        <f t="shared" si="28"/>
        <v>8.271298593879239E-4</v>
      </c>
      <c r="G210" s="17">
        <f t="shared" si="30"/>
        <v>-0.5</v>
      </c>
      <c r="H210" s="17">
        <f t="shared" si="29"/>
        <v>-6.4977257959714096E-4</v>
      </c>
    </row>
    <row r="211" spans="1:8" x14ac:dyDescent="0.2">
      <c r="A211" s="14"/>
      <c r="B211" s="15" t="s">
        <v>192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4.1356492969396195E-4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1</v>
      </c>
      <c r="E212" s="17" t="str">
        <f t="shared" si="27"/>
        <v/>
      </c>
      <c r="F212" s="17">
        <f t="shared" si="28"/>
        <v>4.1356492969396195E-4</v>
      </c>
      <c r="G212" s="17">
        <f t="shared" si="30"/>
        <v>1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38</v>
      </c>
      <c r="D213" s="16">
        <v>20</v>
      </c>
      <c r="E213" s="17">
        <f t="shared" si="27"/>
        <v>1.2345679012345678E-2</v>
      </c>
      <c r="F213" s="17">
        <f t="shared" si="28"/>
        <v>8.271298593879239E-3</v>
      </c>
      <c r="G213" s="17">
        <f t="shared" si="30"/>
        <v>-0.47368421052631576</v>
      </c>
      <c r="H213" s="17">
        <f t="shared" si="29"/>
        <v>-5.8479532163742687E-3</v>
      </c>
    </row>
    <row r="214" spans="1:8" x14ac:dyDescent="0.2">
      <c r="A214" s="14"/>
      <c r="B214" s="15" t="s">
        <v>195</v>
      </c>
      <c r="C214" s="16">
        <v>5</v>
      </c>
      <c r="D214" s="16">
        <v>0</v>
      </c>
      <c r="E214" s="17">
        <f t="shared" si="27"/>
        <v>1.6244314489928524E-3</v>
      </c>
      <c r="F214" s="17" t="str">
        <f t="shared" si="28"/>
        <v/>
      </c>
      <c r="G214" s="17">
        <f t="shared" si="30"/>
        <v>-1</v>
      </c>
      <c r="H214" s="17">
        <f t="shared" si="29"/>
        <v>-1.6244314489928524E-3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28</v>
      </c>
      <c r="D216" s="16">
        <v>2</v>
      </c>
      <c r="E216" s="17">
        <f t="shared" si="27"/>
        <v>9.0968161143599735E-3</v>
      </c>
      <c r="F216" s="17">
        <f t="shared" si="28"/>
        <v>8.271298593879239E-4</v>
      </c>
      <c r="G216" s="17">
        <f t="shared" si="30"/>
        <v>-0.9285714285714286</v>
      </c>
      <c r="H216" s="17">
        <f t="shared" si="29"/>
        <v>-8.4470435347628325E-3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8</v>
      </c>
      <c r="E218" s="17" t="str">
        <f t="shared" si="27"/>
        <v/>
      </c>
      <c r="F218" s="17">
        <f t="shared" si="28"/>
        <v>3.3085194375516956E-3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177</v>
      </c>
      <c r="D225" s="16">
        <v>54</v>
      </c>
      <c r="E225" s="17">
        <f t="shared" si="27"/>
        <v>5.7504873294346975E-2</v>
      </c>
      <c r="F225" s="17">
        <f t="shared" si="28"/>
        <v>2.2332506203473945E-2</v>
      </c>
      <c r="G225" s="17">
        <f t="shared" si="30"/>
        <v>-0.69491525423728817</v>
      </c>
      <c r="H225" s="17">
        <f t="shared" si="29"/>
        <v>-3.9961013645224169E-2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1</v>
      </c>
      <c r="E228" s="17">
        <f t="shared" si="27"/>
        <v>3.2488628979857048E-4</v>
      </c>
      <c r="F228" s="17">
        <f t="shared" si="28"/>
        <v>4.1356492969396195E-4</v>
      </c>
      <c r="G228" s="17">
        <f t="shared" si="30"/>
        <v>0</v>
      </c>
      <c r="H228" s="17">
        <f t="shared" si="29"/>
        <v>0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3</v>
      </c>
      <c r="D230" s="16">
        <v>4</v>
      </c>
      <c r="E230" s="17">
        <f t="shared" si="27"/>
        <v>9.7465886939571145E-4</v>
      </c>
      <c r="F230" s="17">
        <f t="shared" si="28"/>
        <v>1.6542597187758478E-3</v>
      </c>
      <c r="G230" s="17">
        <f t="shared" si="30"/>
        <v>0.33333333333333331</v>
      </c>
      <c r="H230" s="17">
        <f t="shared" si="29"/>
        <v>3.2488628979857048E-4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</v>
      </c>
      <c r="E232" s="17" t="str">
        <f t="shared" si="27"/>
        <v/>
      </c>
      <c r="F232" s="17">
        <f t="shared" si="28"/>
        <v>1.2406947890818859E-3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1</v>
      </c>
      <c r="D236" s="16">
        <v>0</v>
      </c>
      <c r="E236" s="17">
        <f t="shared" si="27"/>
        <v>3.2488628979857048E-4</v>
      </c>
      <c r="F236" s="17" t="str">
        <f t="shared" si="28"/>
        <v/>
      </c>
      <c r="G236" s="17">
        <f t="shared" si="30"/>
        <v>-1</v>
      </c>
      <c r="H236" s="17">
        <f t="shared" si="29"/>
        <v>-3.2488628979857048E-4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20</v>
      </c>
      <c r="D238" s="16">
        <v>46</v>
      </c>
      <c r="E238" s="17">
        <f t="shared" si="31"/>
        <v>6.4977257959714096E-3</v>
      </c>
      <c r="F238" s="17">
        <f t="shared" si="32"/>
        <v>1.9023986765922249E-2</v>
      </c>
      <c r="G238" s="17">
        <f t="shared" ref="G238:G269" si="34">+IF(AND(C238=0,D238=0)," ",IF(C238=0,1,IF(D238=0,-1,(D238-C238)/C238)))</f>
        <v>1.3</v>
      </c>
      <c r="H238" s="17">
        <f t="shared" si="33"/>
        <v>8.4470435347628325E-3</v>
      </c>
    </row>
    <row r="239" spans="1:8" x14ac:dyDescent="0.2">
      <c r="A239" s="14"/>
      <c r="B239" s="15" t="s">
        <v>220</v>
      </c>
      <c r="C239" s="16">
        <v>0</v>
      </c>
      <c r="D239" s="16">
        <v>1</v>
      </c>
      <c r="E239" s="17" t="str">
        <f t="shared" si="31"/>
        <v/>
      </c>
      <c r="F239" s="17">
        <f t="shared" si="32"/>
        <v>4.1356492969396195E-4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7</v>
      </c>
      <c r="D241" s="16">
        <v>6</v>
      </c>
      <c r="E241" s="17">
        <f t="shared" si="31"/>
        <v>2.2742040285899934E-3</v>
      </c>
      <c r="F241" s="17">
        <f t="shared" si="32"/>
        <v>2.4813895781637717E-3</v>
      </c>
      <c r="G241" s="17">
        <f t="shared" si="34"/>
        <v>-0.14285714285714285</v>
      </c>
      <c r="H241" s="17">
        <f t="shared" si="33"/>
        <v>-3.2488628979857048E-4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3</v>
      </c>
      <c r="D243" s="16">
        <v>4</v>
      </c>
      <c r="E243" s="17">
        <f t="shared" si="31"/>
        <v>9.7465886939571145E-4</v>
      </c>
      <c r="F243" s="17">
        <f t="shared" si="32"/>
        <v>1.6542597187758478E-3</v>
      </c>
      <c r="G243" s="17">
        <f t="shared" si="34"/>
        <v>0.33333333333333331</v>
      </c>
      <c r="H243" s="17">
        <f t="shared" si="33"/>
        <v>3.2488628979857048E-4</v>
      </c>
    </row>
    <row r="244" spans="1:8" x14ac:dyDescent="0.2">
      <c r="A244" s="14"/>
      <c r="B244" s="15" t="s">
        <v>225</v>
      </c>
      <c r="C244" s="16">
        <v>74</v>
      </c>
      <c r="D244" s="16">
        <v>22</v>
      </c>
      <c r="E244" s="17">
        <f t="shared" si="31"/>
        <v>2.4041585445094216E-2</v>
      </c>
      <c r="F244" s="17">
        <f t="shared" si="32"/>
        <v>9.0984284532671638E-3</v>
      </c>
      <c r="G244" s="17">
        <f t="shared" si="34"/>
        <v>-0.70270270270270274</v>
      </c>
      <c r="H244" s="17">
        <f t="shared" si="33"/>
        <v>-1.6894087069525665E-2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1</v>
      </c>
      <c r="D248" s="16">
        <v>0</v>
      </c>
      <c r="E248" s="17">
        <f t="shared" si="31"/>
        <v>3.2488628979857048E-4</v>
      </c>
      <c r="F248" s="17" t="str">
        <f t="shared" si="32"/>
        <v/>
      </c>
      <c r="G248" s="17">
        <f t="shared" si="34"/>
        <v>-1</v>
      </c>
      <c r="H248" s="17">
        <f t="shared" si="33"/>
        <v>-3.2488628979857048E-4</v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1</v>
      </c>
      <c r="E250" s="17" t="str">
        <f t="shared" si="31"/>
        <v/>
      </c>
      <c r="F250" s="17">
        <f t="shared" si="32"/>
        <v>4.1356492969396195E-4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4.1356492969396195E-4</v>
      </c>
      <c r="G254" s="17">
        <f t="shared" si="34"/>
        <v>1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3</v>
      </c>
      <c r="D259" s="16">
        <v>14</v>
      </c>
      <c r="E259" s="17">
        <f t="shared" si="31"/>
        <v>9.7465886939571145E-4</v>
      </c>
      <c r="F259" s="17">
        <f t="shared" si="32"/>
        <v>5.7899090157154673E-3</v>
      </c>
      <c r="G259" s="17">
        <f t="shared" si="34"/>
        <v>3.6666666666666665</v>
      </c>
      <c r="H259" s="17">
        <f t="shared" si="33"/>
        <v>3.5737491877842753E-3</v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1</v>
      </c>
      <c r="D262" s="16">
        <v>0</v>
      </c>
      <c r="E262" s="17">
        <f t="shared" si="31"/>
        <v>3.2488628979857048E-4</v>
      </c>
      <c r="F262" s="17" t="str">
        <f t="shared" si="32"/>
        <v/>
      </c>
      <c r="G262" s="17">
        <f t="shared" si="34"/>
        <v>-1</v>
      </c>
      <c r="H262" s="17">
        <f t="shared" si="33"/>
        <v>-3.2488628979857048E-4</v>
      </c>
    </row>
    <row r="263" spans="1:8" x14ac:dyDescent="0.2">
      <c r="A263" s="14"/>
      <c r="B263" s="15" t="s">
        <v>243</v>
      </c>
      <c r="C263" s="16">
        <v>1</v>
      </c>
      <c r="D263" s="16">
        <v>1</v>
      </c>
      <c r="E263" s="17">
        <f t="shared" si="31"/>
        <v>3.2488628979857048E-4</v>
      </c>
      <c r="F263" s="17">
        <f t="shared" si="32"/>
        <v>4.1356492969396195E-4</v>
      </c>
      <c r="G263" s="17">
        <f t="shared" si="34"/>
        <v>0</v>
      </c>
      <c r="H263" s="17">
        <f t="shared" si="33"/>
        <v>0</v>
      </c>
    </row>
    <row r="264" spans="1:8" x14ac:dyDescent="0.2">
      <c r="A264" s="14"/>
      <c r="B264" s="15" t="s">
        <v>244</v>
      </c>
      <c r="C264" s="16">
        <v>27</v>
      </c>
      <c r="D264" s="16">
        <v>13</v>
      </c>
      <c r="E264" s="17">
        <f t="shared" si="31"/>
        <v>8.771929824561403E-3</v>
      </c>
      <c r="F264" s="17">
        <f t="shared" si="32"/>
        <v>5.3763440860215058E-3</v>
      </c>
      <c r="G264" s="17">
        <f t="shared" si="34"/>
        <v>-0.51851851851851849</v>
      </c>
      <c r="H264" s="17">
        <f t="shared" si="33"/>
        <v>-4.5484080571799868E-3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24</v>
      </c>
      <c r="D266" s="16">
        <v>0</v>
      </c>
      <c r="E266" s="17">
        <f t="shared" si="31"/>
        <v>7.7972709551656916E-3</v>
      </c>
      <c r="F266" s="17" t="str">
        <f t="shared" si="32"/>
        <v/>
      </c>
      <c r="G266" s="17">
        <f t="shared" si="34"/>
        <v>-1</v>
      </c>
      <c r="H266" s="17">
        <f t="shared" si="33"/>
        <v>-7.7972709551656916E-3</v>
      </c>
    </row>
    <row r="267" spans="1:8" x14ac:dyDescent="0.2">
      <c r="A267" s="14"/>
      <c r="B267" s="15" t="s">
        <v>247</v>
      </c>
      <c r="C267" s="16">
        <v>117</v>
      </c>
      <c r="D267" s="16">
        <v>1</v>
      </c>
      <c r="E267" s="17">
        <f t="shared" si="31"/>
        <v>3.8011695906432746E-2</v>
      </c>
      <c r="F267" s="17">
        <f t="shared" si="32"/>
        <v>4.1356492969396195E-4</v>
      </c>
      <c r="G267" s="17">
        <f t="shared" si="34"/>
        <v>-0.99145299145299148</v>
      </c>
      <c r="H267" s="17">
        <f t="shared" si="33"/>
        <v>-3.7686809616634176E-2</v>
      </c>
    </row>
    <row r="268" spans="1:8" x14ac:dyDescent="0.2">
      <c r="A268" s="14"/>
      <c r="B268" s="15" t="s">
        <v>248</v>
      </c>
      <c r="C268" s="16">
        <v>10</v>
      </c>
      <c r="D268" s="16">
        <v>2</v>
      </c>
      <c r="E268" s="17">
        <f t="shared" si="31"/>
        <v>3.2488628979857048E-3</v>
      </c>
      <c r="F268" s="17">
        <f t="shared" si="32"/>
        <v>8.271298593879239E-4</v>
      </c>
      <c r="G268" s="17">
        <f t="shared" si="34"/>
        <v>-0.8</v>
      </c>
      <c r="H268" s="17">
        <f t="shared" si="33"/>
        <v>-2.5990903183885639E-3</v>
      </c>
    </row>
    <row r="269" spans="1:8" x14ac:dyDescent="0.2">
      <c r="A269" s="14"/>
      <c r="B269" s="15" t="s">
        <v>249</v>
      </c>
      <c r="C269" s="16">
        <v>14</v>
      </c>
      <c r="D269" s="16">
        <v>3</v>
      </c>
      <c r="E269" s="17">
        <f t="shared" ref="E269:E300" si="35">+IF(C269=0,"",C269/C$173)</f>
        <v>4.5484080571799868E-3</v>
      </c>
      <c r="F269" s="17">
        <f t="shared" ref="F269:F300" si="36">+IF(D269=0,"",D269/D$173)</f>
        <v>1.2406947890818859E-3</v>
      </c>
      <c r="G269" s="17">
        <f t="shared" si="34"/>
        <v>-0.7857142857142857</v>
      </c>
      <c r="H269" s="17">
        <f t="shared" ref="H269:H300" si="37">+IF(OR(AND(E269=""),(G269="")),"",E269*G269)</f>
        <v>-3.5737491877842753E-3</v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309</v>
      </c>
      <c r="D271" s="16">
        <v>418</v>
      </c>
      <c r="E271" s="17">
        <f t="shared" si="35"/>
        <v>0.10038986354775828</v>
      </c>
      <c r="F271" s="17">
        <f t="shared" si="36"/>
        <v>0.17287014061207609</v>
      </c>
      <c r="G271" s="17">
        <f t="shared" si="38"/>
        <v>0.35275080906148865</v>
      </c>
      <c r="H271" s="17">
        <f t="shared" si="37"/>
        <v>3.5412605588044183E-2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11</v>
      </c>
      <c r="E274" s="17" t="str">
        <f t="shared" si="35"/>
        <v/>
      </c>
      <c r="F274" s="17">
        <f t="shared" si="36"/>
        <v>4.5492142266335819E-3</v>
      </c>
      <c r="G274" s="17">
        <f t="shared" si="38"/>
        <v>1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4</v>
      </c>
      <c r="D275" s="16">
        <v>4</v>
      </c>
      <c r="E275" s="17">
        <f t="shared" si="35"/>
        <v>1.2995451591942819E-3</v>
      </c>
      <c r="F275" s="17">
        <f t="shared" si="36"/>
        <v>1.6542597187758478E-3</v>
      </c>
      <c r="G275" s="17">
        <f t="shared" si="38"/>
        <v>0</v>
      </c>
      <c r="H275" s="17">
        <f t="shared" si="37"/>
        <v>0</v>
      </c>
    </row>
    <row r="276" spans="1:8" ht="25.5" x14ac:dyDescent="0.2">
      <c r="A276" s="14"/>
      <c r="B276" s="15" t="s">
        <v>256</v>
      </c>
      <c r="C276" s="16">
        <v>18</v>
      </c>
      <c r="D276" s="16">
        <v>11</v>
      </c>
      <c r="E276" s="17">
        <f t="shared" si="35"/>
        <v>5.8479532163742687E-3</v>
      </c>
      <c r="F276" s="17">
        <f t="shared" si="36"/>
        <v>4.5492142266335819E-3</v>
      </c>
      <c r="G276" s="17">
        <f t="shared" si="38"/>
        <v>-0.3888888888888889</v>
      </c>
      <c r="H276" s="17">
        <f t="shared" si="37"/>
        <v>-2.2742040285899934E-3</v>
      </c>
    </row>
    <row r="277" spans="1:8" x14ac:dyDescent="0.2">
      <c r="A277" s="14"/>
      <c r="B277" s="15" t="s">
        <v>257</v>
      </c>
      <c r="C277" s="16">
        <v>7</v>
      </c>
      <c r="D277" s="16">
        <v>4</v>
      </c>
      <c r="E277" s="17">
        <f t="shared" si="35"/>
        <v>2.2742040285899934E-3</v>
      </c>
      <c r="F277" s="17">
        <f t="shared" si="36"/>
        <v>1.6542597187758478E-3</v>
      </c>
      <c r="G277" s="17">
        <f t="shared" si="38"/>
        <v>-0.42857142857142855</v>
      </c>
      <c r="H277" s="17">
        <f t="shared" si="37"/>
        <v>-9.7465886939571145E-4</v>
      </c>
    </row>
    <row r="278" spans="1:8" x14ac:dyDescent="0.2">
      <c r="A278" s="14"/>
      <c r="B278" s="15" t="s">
        <v>258</v>
      </c>
      <c r="C278" s="16">
        <v>1</v>
      </c>
      <c r="D278" s="16">
        <v>0</v>
      </c>
      <c r="E278" s="17">
        <f t="shared" si="35"/>
        <v>3.2488628979857048E-4</v>
      </c>
      <c r="F278" s="17" t="str">
        <f t="shared" si="36"/>
        <v/>
      </c>
      <c r="G278" s="17">
        <f t="shared" si="38"/>
        <v>-1</v>
      </c>
      <c r="H278" s="17">
        <f t="shared" si="37"/>
        <v>-3.2488628979857048E-4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3</v>
      </c>
      <c r="D280" s="16">
        <v>0</v>
      </c>
      <c r="E280" s="17">
        <f t="shared" si="35"/>
        <v>9.7465886939571145E-4</v>
      </c>
      <c r="F280" s="17" t="str">
        <f t="shared" si="36"/>
        <v/>
      </c>
      <c r="G280" s="17">
        <f t="shared" si="38"/>
        <v>-1</v>
      </c>
      <c r="H280" s="17">
        <f t="shared" si="37"/>
        <v>-9.7465886939571145E-4</v>
      </c>
    </row>
    <row r="281" spans="1:8" x14ac:dyDescent="0.2">
      <c r="A281" s="14"/>
      <c r="B281" s="15" t="s">
        <v>261</v>
      </c>
      <c r="C281" s="16">
        <v>3</v>
      </c>
      <c r="D281" s="16">
        <v>2</v>
      </c>
      <c r="E281" s="17">
        <f t="shared" si="35"/>
        <v>9.7465886939571145E-4</v>
      </c>
      <c r="F281" s="17">
        <f t="shared" si="36"/>
        <v>8.271298593879239E-4</v>
      </c>
      <c r="G281" s="17">
        <f t="shared" si="38"/>
        <v>-0.33333333333333331</v>
      </c>
      <c r="H281" s="17">
        <f t="shared" si="37"/>
        <v>-3.2488628979857048E-4</v>
      </c>
    </row>
    <row r="282" spans="1:8" x14ac:dyDescent="0.2">
      <c r="A282" s="14"/>
      <c r="B282" s="15" t="s">
        <v>262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263</v>
      </c>
      <c r="C283" s="16">
        <v>7</v>
      </c>
      <c r="D283" s="16">
        <v>2</v>
      </c>
      <c r="E283" s="17">
        <f t="shared" si="35"/>
        <v>2.2742040285899934E-3</v>
      </c>
      <c r="F283" s="17">
        <f t="shared" si="36"/>
        <v>8.271298593879239E-4</v>
      </c>
      <c r="G283" s="17">
        <f t="shared" si="38"/>
        <v>-0.7142857142857143</v>
      </c>
      <c r="H283" s="17">
        <f t="shared" si="37"/>
        <v>-1.6244314489928524E-3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</v>
      </c>
      <c r="D286" s="16">
        <v>0</v>
      </c>
      <c r="E286" s="17">
        <f t="shared" si="35"/>
        <v>3.2488628979857048E-4</v>
      </c>
      <c r="F286" s="17" t="str">
        <f t="shared" si="36"/>
        <v/>
      </c>
      <c r="G286" s="17">
        <f t="shared" si="38"/>
        <v>-1</v>
      </c>
      <c r="H286" s="17">
        <f t="shared" si="37"/>
        <v>-3.2488628979857048E-4</v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4</v>
      </c>
      <c r="D288" s="16">
        <v>11</v>
      </c>
      <c r="E288" s="17">
        <f t="shared" si="35"/>
        <v>1.2995451591942819E-3</v>
      </c>
      <c r="F288" s="17">
        <f t="shared" si="36"/>
        <v>4.5492142266335819E-3</v>
      </c>
      <c r="G288" s="17">
        <f t="shared" si="38"/>
        <v>1.75</v>
      </c>
      <c r="H288" s="17">
        <f t="shared" si="37"/>
        <v>2.2742040285899934E-3</v>
      </c>
    </row>
    <row r="289" spans="1:8" x14ac:dyDescent="0.2">
      <c r="A289" s="14"/>
      <c r="B289" s="15" t="s">
        <v>269</v>
      </c>
      <c r="C289" s="16">
        <v>11</v>
      </c>
      <c r="D289" s="16">
        <v>0</v>
      </c>
      <c r="E289" s="17">
        <f t="shared" si="35"/>
        <v>3.5737491877842753E-3</v>
      </c>
      <c r="F289" s="17" t="str">
        <f t="shared" si="36"/>
        <v/>
      </c>
      <c r="G289" s="17">
        <f t="shared" si="38"/>
        <v>-1</v>
      </c>
      <c r="H289" s="17">
        <f t="shared" si="37"/>
        <v>-3.5737491877842753E-3</v>
      </c>
    </row>
    <row r="290" spans="1:8" x14ac:dyDescent="0.2">
      <c r="A290" s="14"/>
      <c r="B290" s="15" t="s">
        <v>270</v>
      </c>
      <c r="C290" s="16">
        <v>0</v>
      </c>
      <c r="D290" s="16">
        <v>1</v>
      </c>
      <c r="E290" s="17" t="str">
        <f t="shared" si="35"/>
        <v/>
      </c>
      <c r="F290" s="17">
        <f t="shared" si="36"/>
        <v>4.1356492969396195E-4</v>
      </c>
      <c r="G290" s="17">
        <f t="shared" si="38"/>
        <v>1</v>
      </c>
      <c r="H290" s="17" t="str">
        <f t="shared" si="37"/>
        <v/>
      </c>
    </row>
    <row r="291" spans="1:8" x14ac:dyDescent="0.2">
      <c r="A291" s="14"/>
      <c r="B291" s="15" t="s">
        <v>271</v>
      </c>
      <c r="C291" s="16">
        <v>1</v>
      </c>
      <c r="D291" s="16">
        <v>0</v>
      </c>
      <c r="E291" s="17">
        <f t="shared" si="35"/>
        <v>3.2488628979857048E-4</v>
      </c>
      <c r="F291" s="17" t="str">
        <f t="shared" si="36"/>
        <v/>
      </c>
      <c r="G291" s="17">
        <f t="shared" si="38"/>
        <v>-1</v>
      </c>
      <c r="H291" s="17">
        <f t="shared" si="37"/>
        <v>-3.2488628979857048E-4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</v>
      </c>
      <c r="D293" s="16">
        <v>0</v>
      </c>
      <c r="E293" s="17">
        <f t="shared" si="35"/>
        <v>3.2488628979857048E-4</v>
      </c>
      <c r="F293" s="17" t="str">
        <f t="shared" si="36"/>
        <v/>
      </c>
      <c r="G293" s="17">
        <f t="shared" si="38"/>
        <v>-1</v>
      </c>
      <c r="H293" s="17">
        <f t="shared" si="37"/>
        <v>-3.2488628979857048E-4</v>
      </c>
    </row>
    <row r="294" spans="1:8" x14ac:dyDescent="0.2">
      <c r="A294" s="14"/>
      <c r="B294" s="15" t="s">
        <v>274</v>
      </c>
      <c r="C294" s="16">
        <v>4</v>
      </c>
      <c r="D294" s="16">
        <v>32</v>
      </c>
      <c r="E294" s="17">
        <f t="shared" si="35"/>
        <v>1.2995451591942819E-3</v>
      </c>
      <c r="F294" s="17">
        <f t="shared" si="36"/>
        <v>1.3234077750206782E-2</v>
      </c>
      <c r="G294" s="17">
        <f t="shared" si="38"/>
        <v>7</v>
      </c>
      <c r="H294" s="17">
        <f t="shared" si="37"/>
        <v>9.0968161143599735E-3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4.1356492969396195E-4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3</v>
      </c>
      <c r="D300" s="16">
        <v>23</v>
      </c>
      <c r="E300" s="17">
        <f t="shared" si="35"/>
        <v>9.7465886939571145E-4</v>
      </c>
      <c r="F300" s="17">
        <f t="shared" si="36"/>
        <v>9.5119933829611245E-3</v>
      </c>
      <c r="G300" s="17">
        <f t="shared" si="38"/>
        <v>6.666666666666667</v>
      </c>
      <c r="H300" s="17">
        <f t="shared" si="37"/>
        <v>6.4977257959714096E-3</v>
      </c>
    </row>
    <row r="301" spans="1:8" x14ac:dyDescent="0.2">
      <c r="A301" s="14"/>
      <c r="B301" s="15" t="s">
        <v>281</v>
      </c>
      <c r="C301" s="16">
        <v>0</v>
      </c>
      <c r="D301" s="16">
        <v>1</v>
      </c>
      <c r="E301" s="17" t="str">
        <f t="shared" ref="E301:E332" si="39">+IF(C301=0,"",C301/C$173)</f>
        <v/>
      </c>
      <c r="F301" s="17">
        <f t="shared" ref="F301:F332" si="40">+IF(D301=0,"",D301/D$173)</f>
        <v>4.1356492969396195E-4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12</v>
      </c>
      <c r="D302" s="16">
        <v>5</v>
      </c>
      <c r="E302" s="17">
        <f t="shared" si="39"/>
        <v>3.8986354775828458E-3</v>
      </c>
      <c r="F302" s="17">
        <f t="shared" si="40"/>
        <v>2.0678246484698098E-3</v>
      </c>
      <c r="G302" s="17">
        <f t="shared" ref="G302:G333" si="42">+IF(AND(C302=0,D302=0)," ",IF(C302=0,1,IF(D302=0,-1,(D302-C302)/C302)))</f>
        <v>-0.58333333333333337</v>
      </c>
      <c r="H302" s="17">
        <f t="shared" si="41"/>
        <v>-2.2742040285899934E-3</v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2</v>
      </c>
      <c r="D305" s="16">
        <v>2</v>
      </c>
      <c r="E305" s="17">
        <f t="shared" si="39"/>
        <v>6.4977257959714096E-4</v>
      </c>
      <c r="F305" s="17">
        <f t="shared" si="40"/>
        <v>8.271298593879239E-4</v>
      </c>
      <c r="G305" s="17">
        <f t="shared" si="42"/>
        <v>0</v>
      </c>
      <c r="H305" s="17">
        <f t="shared" si="41"/>
        <v>0</v>
      </c>
    </row>
    <row r="306" spans="1:8" x14ac:dyDescent="0.2">
      <c r="A306" s="14"/>
      <c r="B306" s="15" t="s">
        <v>285</v>
      </c>
      <c r="C306" s="16">
        <v>130</v>
      </c>
      <c r="D306" s="16">
        <v>95</v>
      </c>
      <c r="E306" s="17">
        <f t="shared" si="39"/>
        <v>4.2235217673814163E-2</v>
      </c>
      <c r="F306" s="17">
        <f t="shared" si="40"/>
        <v>3.9288668320926388E-2</v>
      </c>
      <c r="G306" s="17">
        <f t="shared" si="42"/>
        <v>-0.26923076923076922</v>
      </c>
      <c r="H306" s="17">
        <f t="shared" si="41"/>
        <v>-1.1371020142949967E-2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1167</v>
      </c>
      <c r="D308" s="16">
        <v>1032</v>
      </c>
      <c r="E308" s="17">
        <f t="shared" si="39"/>
        <v>0.37914230019493178</v>
      </c>
      <c r="F308" s="17">
        <f t="shared" si="40"/>
        <v>0.42679900744416871</v>
      </c>
      <c r="G308" s="17">
        <f t="shared" si="42"/>
        <v>-0.11568123393316196</v>
      </c>
      <c r="H308" s="17">
        <f t="shared" si="41"/>
        <v>-4.3859649122807022E-2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1</v>
      </c>
      <c r="D310" s="16">
        <v>0</v>
      </c>
      <c r="E310" s="17">
        <f t="shared" si="39"/>
        <v>3.2488628979857048E-4</v>
      </c>
      <c r="F310" s="17" t="str">
        <f t="shared" si="40"/>
        <v/>
      </c>
      <c r="G310" s="17">
        <f t="shared" si="42"/>
        <v>-1</v>
      </c>
      <c r="H310" s="17">
        <f t="shared" si="41"/>
        <v>-3.2488628979857048E-4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3</v>
      </c>
      <c r="D313" s="16">
        <v>1</v>
      </c>
      <c r="E313" s="17">
        <f t="shared" si="39"/>
        <v>9.7465886939571145E-4</v>
      </c>
      <c r="F313" s="17">
        <f t="shared" si="40"/>
        <v>4.1356492969396195E-4</v>
      </c>
      <c r="G313" s="17">
        <f t="shared" si="42"/>
        <v>-0.66666666666666663</v>
      </c>
      <c r="H313" s="17">
        <f t="shared" si="41"/>
        <v>-6.4977257959714096E-4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1</v>
      </c>
      <c r="D317" s="16">
        <v>2</v>
      </c>
      <c r="E317" s="17">
        <f t="shared" si="39"/>
        <v>3.2488628979857048E-4</v>
      </c>
      <c r="F317" s="17">
        <f t="shared" si="40"/>
        <v>8.271298593879239E-4</v>
      </c>
      <c r="G317" s="17">
        <f t="shared" si="42"/>
        <v>1</v>
      </c>
      <c r="H317" s="17">
        <f t="shared" si="41"/>
        <v>3.2488628979857048E-4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14</v>
      </c>
      <c r="D319" s="16">
        <v>16</v>
      </c>
      <c r="E319" s="17">
        <f t="shared" si="39"/>
        <v>4.5484080571799868E-3</v>
      </c>
      <c r="F319" s="17">
        <f t="shared" si="40"/>
        <v>6.6170388751033912E-3</v>
      </c>
      <c r="G319" s="17">
        <f t="shared" si="42"/>
        <v>0.14285714285714285</v>
      </c>
      <c r="H319" s="17">
        <f t="shared" si="41"/>
        <v>6.4977257959714096E-4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4.1356492969396195E-4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2</v>
      </c>
      <c r="E323" s="17" t="str">
        <f t="shared" si="39"/>
        <v/>
      </c>
      <c r="F323" s="17">
        <f t="shared" si="40"/>
        <v>8.271298593879239E-4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2</v>
      </c>
      <c r="E324" s="17" t="str">
        <f t="shared" si="39"/>
        <v/>
      </c>
      <c r="F324" s="17">
        <f t="shared" si="40"/>
        <v>8.271298593879239E-4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2</v>
      </c>
      <c r="D328" s="16">
        <v>5</v>
      </c>
      <c r="E328" s="17">
        <f t="shared" si="39"/>
        <v>6.4977257959714096E-4</v>
      </c>
      <c r="F328" s="17">
        <f t="shared" si="40"/>
        <v>2.0678246484698098E-3</v>
      </c>
      <c r="G328" s="17">
        <f t="shared" si="42"/>
        <v>1.5</v>
      </c>
      <c r="H328" s="17">
        <f t="shared" si="41"/>
        <v>9.7465886939571145E-4</v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1</v>
      </c>
      <c r="E333" s="17" t="str">
        <f t="shared" ref="E333:E343" si="43">+IF(C333=0,"",C333/C$173)</f>
        <v/>
      </c>
      <c r="F333" s="17">
        <f t="shared" ref="F333:F343" si="44">+IF(D333=0,"",D333/D$173)</f>
        <v>4.1356492969396195E-4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1</v>
      </c>
      <c r="D335" s="16">
        <v>0</v>
      </c>
      <c r="E335" s="17">
        <f t="shared" si="43"/>
        <v>3.2488628979857048E-4</v>
      </c>
      <c r="F335" s="17" t="str">
        <f t="shared" si="44"/>
        <v/>
      </c>
      <c r="G335" s="17">
        <f t="shared" si="46"/>
        <v>-1</v>
      </c>
      <c r="H335" s="17">
        <f t="shared" si="45"/>
        <v>-3.2488628979857048E-4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1</v>
      </c>
      <c r="D337" s="16">
        <v>0</v>
      </c>
      <c r="E337" s="17">
        <f t="shared" si="43"/>
        <v>3.2488628979857048E-4</v>
      </c>
      <c r="F337" s="17" t="str">
        <f t="shared" si="44"/>
        <v/>
      </c>
      <c r="G337" s="17">
        <f t="shared" si="46"/>
        <v>-1</v>
      </c>
      <c r="H337" s="17">
        <f t="shared" si="45"/>
        <v>-3.2488628979857048E-4</v>
      </c>
    </row>
    <row r="338" spans="1:8" x14ac:dyDescent="0.2">
      <c r="A338" s="14"/>
      <c r="B338" s="15" t="s">
        <v>317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4.1356492969396195E-4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4.1356492969396195E-4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5977</v>
      </c>
      <c r="D349" s="19">
        <f>SUM(D350:D576)</f>
        <v>7408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0.23941776811109253</v>
      </c>
      <c r="H349" s="20">
        <f t="shared" ref="H349:H412" si="49">+IF(OR(AND(E349=""),(G349="")),"",E349*G349)</f>
        <v>0.23941776811109253</v>
      </c>
    </row>
    <row r="350" spans="1:8" x14ac:dyDescent="0.2">
      <c r="A350" s="14"/>
      <c r="B350" s="15" t="s">
        <v>323</v>
      </c>
      <c r="C350" s="16">
        <v>29</v>
      </c>
      <c r="D350" s="16">
        <v>22</v>
      </c>
      <c r="E350" s="17">
        <f t="shared" si="47"/>
        <v>4.8519324075623222E-3</v>
      </c>
      <c r="F350" s="17">
        <f t="shared" si="48"/>
        <v>2.9697624190064796E-3</v>
      </c>
      <c r="G350" s="17">
        <f t="shared" ref="G350:G413" si="50">+IF(AND(C350=0,D350=0)," ",IF(C350=0,1,IF(D350=0,-1,(D350-C350)/C350)))</f>
        <v>-0.2413793103448276</v>
      </c>
      <c r="H350" s="17">
        <f t="shared" si="49"/>
        <v>-1.1711560983771122E-3</v>
      </c>
    </row>
    <row r="351" spans="1:8" x14ac:dyDescent="0.2">
      <c r="A351" s="14"/>
      <c r="B351" s="15" t="s">
        <v>324</v>
      </c>
      <c r="C351" s="16">
        <v>11</v>
      </c>
      <c r="D351" s="16">
        <v>3</v>
      </c>
      <c r="E351" s="17">
        <f t="shared" si="47"/>
        <v>1.8403881545926051E-3</v>
      </c>
      <c r="F351" s="17">
        <f t="shared" si="48"/>
        <v>4.0496760259179265E-4</v>
      </c>
      <c r="G351" s="17">
        <f t="shared" si="50"/>
        <v>-0.72727272727272729</v>
      </c>
      <c r="H351" s="17">
        <f t="shared" si="49"/>
        <v>-1.3384641124309855E-3</v>
      </c>
    </row>
    <row r="352" spans="1:8" x14ac:dyDescent="0.2">
      <c r="A352" s="14"/>
      <c r="B352" s="15" t="s">
        <v>325</v>
      </c>
      <c r="C352" s="16">
        <v>27</v>
      </c>
      <c r="D352" s="16">
        <v>49</v>
      </c>
      <c r="E352" s="17">
        <f t="shared" si="47"/>
        <v>4.5173163794545758E-3</v>
      </c>
      <c r="F352" s="17">
        <f t="shared" si="48"/>
        <v>6.6144708423326133E-3</v>
      </c>
      <c r="G352" s="17">
        <f t="shared" si="50"/>
        <v>0.81481481481481477</v>
      </c>
      <c r="H352" s="17">
        <f t="shared" si="49"/>
        <v>3.6807763091852097E-3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205</v>
      </c>
      <c r="D355" s="16">
        <v>143</v>
      </c>
      <c r="E355" s="17">
        <f t="shared" si="47"/>
        <v>3.4298142881044005E-2</v>
      </c>
      <c r="F355" s="17">
        <f t="shared" si="48"/>
        <v>1.9303455723542116E-2</v>
      </c>
      <c r="G355" s="17">
        <f t="shared" si="50"/>
        <v>-0.30243902439024389</v>
      </c>
      <c r="H355" s="17">
        <f t="shared" si="49"/>
        <v>-1.0373096871340137E-2</v>
      </c>
    </row>
    <row r="356" spans="1:8" x14ac:dyDescent="0.2">
      <c r="A356" s="14"/>
      <c r="B356" s="15" t="s">
        <v>329</v>
      </c>
      <c r="C356" s="16">
        <v>26</v>
      </c>
      <c r="D356" s="16">
        <v>6</v>
      </c>
      <c r="E356" s="17">
        <f t="shared" si="47"/>
        <v>4.3500083654007026E-3</v>
      </c>
      <c r="F356" s="17">
        <f t="shared" si="48"/>
        <v>8.0993520518358531E-4</v>
      </c>
      <c r="G356" s="17">
        <f t="shared" si="50"/>
        <v>-0.76923076923076927</v>
      </c>
      <c r="H356" s="17">
        <f t="shared" si="49"/>
        <v>-3.3461602810774638E-3</v>
      </c>
    </row>
    <row r="357" spans="1:8" x14ac:dyDescent="0.2">
      <c r="A357" s="14"/>
      <c r="B357" s="15" t="s">
        <v>330</v>
      </c>
      <c r="C357" s="16">
        <v>6</v>
      </c>
      <c r="D357" s="16">
        <v>0</v>
      </c>
      <c r="E357" s="17">
        <f t="shared" si="47"/>
        <v>1.003848084323239E-3</v>
      </c>
      <c r="F357" s="17" t="str">
        <f t="shared" si="48"/>
        <v/>
      </c>
      <c r="G357" s="17">
        <f t="shared" si="50"/>
        <v>-1</v>
      </c>
      <c r="H357" s="17">
        <f t="shared" si="49"/>
        <v>-1.003848084323239E-3</v>
      </c>
    </row>
    <row r="358" spans="1:8" x14ac:dyDescent="0.2">
      <c r="A358" s="14"/>
      <c r="B358" s="15" t="s">
        <v>331</v>
      </c>
      <c r="C358" s="16">
        <v>8</v>
      </c>
      <c r="D358" s="16">
        <v>1</v>
      </c>
      <c r="E358" s="17">
        <f t="shared" si="47"/>
        <v>1.3384641124309855E-3</v>
      </c>
      <c r="F358" s="17">
        <f t="shared" si="48"/>
        <v>1.3498920086393089E-4</v>
      </c>
      <c r="G358" s="17">
        <f t="shared" si="50"/>
        <v>-0.875</v>
      </c>
      <c r="H358" s="17">
        <f t="shared" si="49"/>
        <v>-1.1711560983771122E-3</v>
      </c>
    </row>
    <row r="359" spans="1:8" x14ac:dyDescent="0.2">
      <c r="A359" s="14"/>
      <c r="B359" s="15" t="s">
        <v>332</v>
      </c>
      <c r="C359" s="16">
        <v>1</v>
      </c>
      <c r="D359" s="16">
        <v>3</v>
      </c>
      <c r="E359" s="17">
        <f t="shared" si="47"/>
        <v>1.6730801405387318E-4</v>
      </c>
      <c r="F359" s="17">
        <f t="shared" si="48"/>
        <v>4.0496760259179265E-4</v>
      </c>
      <c r="G359" s="17">
        <f t="shared" si="50"/>
        <v>2</v>
      </c>
      <c r="H359" s="17">
        <f t="shared" si="49"/>
        <v>3.3461602810774636E-4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68</v>
      </c>
      <c r="D361" s="16">
        <v>54</v>
      </c>
      <c r="E361" s="17">
        <f t="shared" si="47"/>
        <v>1.1376944955663377E-2</v>
      </c>
      <c r="F361" s="17">
        <f t="shared" si="48"/>
        <v>7.2894168466522682E-3</v>
      </c>
      <c r="G361" s="17">
        <f t="shared" si="50"/>
        <v>-0.20588235294117646</v>
      </c>
      <c r="H361" s="17">
        <f t="shared" si="49"/>
        <v>-2.3423121967542245E-3</v>
      </c>
    </row>
    <row r="362" spans="1:8" x14ac:dyDescent="0.2">
      <c r="A362" s="14"/>
      <c r="B362" s="15" t="s">
        <v>335</v>
      </c>
      <c r="C362" s="16">
        <v>19</v>
      </c>
      <c r="D362" s="16">
        <v>21</v>
      </c>
      <c r="E362" s="17">
        <f t="shared" si="47"/>
        <v>3.1788522670235905E-3</v>
      </c>
      <c r="F362" s="17">
        <f t="shared" si="48"/>
        <v>2.8347732181425488E-3</v>
      </c>
      <c r="G362" s="17">
        <f t="shared" si="50"/>
        <v>0.10526315789473684</v>
      </c>
      <c r="H362" s="17">
        <f t="shared" si="49"/>
        <v>3.3461602810774636E-4</v>
      </c>
    </row>
    <row r="363" spans="1:8" x14ac:dyDescent="0.2">
      <c r="A363" s="14"/>
      <c r="B363" s="15" t="s">
        <v>336</v>
      </c>
      <c r="C363" s="16">
        <v>0</v>
      </c>
      <c r="D363" s="16">
        <v>4</v>
      </c>
      <c r="E363" s="17" t="str">
        <f t="shared" si="47"/>
        <v/>
      </c>
      <c r="F363" s="17">
        <f t="shared" si="48"/>
        <v>5.3995680345572358E-4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65</v>
      </c>
      <c r="D364" s="16">
        <v>46</v>
      </c>
      <c r="E364" s="17">
        <f t="shared" si="47"/>
        <v>1.0875020913501756E-2</v>
      </c>
      <c r="F364" s="17">
        <f t="shared" si="48"/>
        <v>6.2095032397408208E-3</v>
      </c>
      <c r="G364" s="17">
        <f t="shared" si="50"/>
        <v>-0.29230769230769232</v>
      </c>
      <c r="H364" s="17">
        <f t="shared" si="49"/>
        <v>-3.1788522670235905E-3</v>
      </c>
    </row>
    <row r="365" spans="1:8" x14ac:dyDescent="0.2">
      <c r="A365" s="14"/>
      <c r="B365" s="15" t="s">
        <v>338</v>
      </c>
      <c r="C365" s="16">
        <v>44</v>
      </c>
      <c r="D365" s="16">
        <v>16</v>
      </c>
      <c r="E365" s="17">
        <f t="shared" si="47"/>
        <v>7.3615526183704203E-3</v>
      </c>
      <c r="F365" s="17">
        <f t="shared" si="48"/>
        <v>2.1598272138228943E-3</v>
      </c>
      <c r="G365" s="17">
        <f t="shared" si="50"/>
        <v>-0.63636363636363635</v>
      </c>
      <c r="H365" s="17">
        <f t="shared" si="49"/>
        <v>-4.684624393508449E-3</v>
      </c>
    </row>
    <row r="366" spans="1:8" x14ac:dyDescent="0.2">
      <c r="A366" s="14"/>
      <c r="B366" s="15" t="s">
        <v>339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956</v>
      </c>
      <c r="D369" s="16">
        <v>3477</v>
      </c>
      <c r="E369" s="17">
        <f t="shared" si="47"/>
        <v>0.15994646143550276</v>
      </c>
      <c r="F369" s="17">
        <f t="shared" si="48"/>
        <v>0.46935745140388768</v>
      </c>
      <c r="G369" s="17">
        <f t="shared" si="50"/>
        <v>2.6370292887029287</v>
      </c>
      <c r="H369" s="17">
        <f t="shared" si="49"/>
        <v>0.42178350342981424</v>
      </c>
    </row>
    <row r="370" spans="1:8" x14ac:dyDescent="0.2">
      <c r="A370" s="14"/>
      <c r="B370" s="15" t="s">
        <v>343</v>
      </c>
      <c r="C370" s="16">
        <v>8</v>
      </c>
      <c r="D370" s="16">
        <v>3</v>
      </c>
      <c r="E370" s="17">
        <f t="shared" si="47"/>
        <v>1.3384641124309855E-3</v>
      </c>
      <c r="F370" s="17">
        <f t="shared" si="48"/>
        <v>4.0496760259179265E-4</v>
      </c>
      <c r="G370" s="17">
        <f t="shared" si="50"/>
        <v>-0.625</v>
      </c>
      <c r="H370" s="17">
        <f t="shared" si="49"/>
        <v>-8.3654007026936594E-4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3</v>
      </c>
      <c r="D372" s="16">
        <v>2</v>
      </c>
      <c r="E372" s="17">
        <f t="shared" si="47"/>
        <v>5.0192404216161952E-4</v>
      </c>
      <c r="F372" s="17">
        <f t="shared" si="48"/>
        <v>2.6997840172786179E-4</v>
      </c>
      <c r="G372" s="17">
        <f t="shared" si="50"/>
        <v>-0.33333333333333331</v>
      </c>
      <c r="H372" s="17">
        <f t="shared" si="49"/>
        <v>-1.6730801405387316E-4</v>
      </c>
    </row>
    <row r="373" spans="1:8" x14ac:dyDescent="0.2">
      <c r="A373" s="14"/>
      <c r="B373" s="15" t="s">
        <v>346</v>
      </c>
      <c r="C373" s="16">
        <v>70</v>
      </c>
      <c r="D373" s="16">
        <v>24</v>
      </c>
      <c r="E373" s="17">
        <f t="shared" si="47"/>
        <v>1.1711560983771123E-2</v>
      </c>
      <c r="F373" s="17">
        <f t="shared" si="48"/>
        <v>3.2397408207343412E-3</v>
      </c>
      <c r="G373" s="17">
        <f t="shared" si="50"/>
        <v>-0.65714285714285714</v>
      </c>
      <c r="H373" s="17">
        <f t="shared" si="49"/>
        <v>-7.6961686464781668E-3</v>
      </c>
    </row>
    <row r="374" spans="1:8" x14ac:dyDescent="0.2">
      <c r="A374" s="14"/>
      <c r="B374" s="15" t="s">
        <v>347</v>
      </c>
      <c r="C374" s="16">
        <v>7</v>
      </c>
      <c r="D374" s="16">
        <v>1</v>
      </c>
      <c r="E374" s="17">
        <f t="shared" si="47"/>
        <v>1.1711560983771122E-3</v>
      </c>
      <c r="F374" s="17">
        <f t="shared" si="48"/>
        <v>1.3498920086393089E-4</v>
      </c>
      <c r="G374" s="17">
        <f t="shared" si="50"/>
        <v>-0.8571428571428571</v>
      </c>
      <c r="H374" s="17">
        <f t="shared" si="49"/>
        <v>-1.003848084323239E-3</v>
      </c>
    </row>
    <row r="375" spans="1:8" x14ac:dyDescent="0.2">
      <c r="A375" s="14"/>
      <c r="B375" s="15" t="s">
        <v>348</v>
      </c>
      <c r="C375" s="16">
        <v>1</v>
      </c>
      <c r="D375" s="16">
        <v>0</v>
      </c>
      <c r="E375" s="17">
        <f t="shared" si="47"/>
        <v>1.6730801405387318E-4</v>
      </c>
      <c r="F375" s="17" t="str">
        <f t="shared" si="48"/>
        <v/>
      </c>
      <c r="G375" s="17">
        <f t="shared" si="50"/>
        <v>-1</v>
      </c>
      <c r="H375" s="17">
        <f t="shared" si="49"/>
        <v>-1.6730801405387318E-4</v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2</v>
      </c>
      <c r="D378" s="16">
        <v>0</v>
      </c>
      <c r="E378" s="17">
        <f t="shared" si="47"/>
        <v>3.3461602810774636E-4</v>
      </c>
      <c r="F378" s="17" t="str">
        <f t="shared" si="48"/>
        <v/>
      </c>
      <c r="G378" s="17">
        <f t="shared" si="50"/>
        <v>-1</v>
      </c>
      <c r="H378" s="17">
        <f t="shared" si="49"/>
        <v>-3.3461602810774636E-4</v>
      </c>
    </row>
    <row r="379" spans="1:8" x14ac:dyDescent="0.2">
      <c r="A379" s="14"/>
      <c r="B379" s="15" t="s">
        <v>352</v>
      </c>
      <c r="C379" s="16">
        <v>4</v>
      </c>
      <c r="D379" s="16">
        <v>20</v>
      </c>
      <c r="E379" s="17">
        <f t="shared" si="47"/>
        <v>6.6923205621549273E-4</v>
      </c>
      <c r="F379" s="17">
        <f t="shared" si="48"/>
        <v>2.6997840172786176E-3</v>
      </c>
      <c r="G379" s="17">
        <f t="shared" si="50"/>
        <v>4</v>
      </c>
      <c r="H379" s="17">
        <f t="shared" si="49"/>
        <v>2.6769282248619709E-3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12</v>
      </c>
      <c r="E380" s="17" t="str">
        <f t="shared" si="47"/>
        <v/>
      </c>
      <c r="F380" s="17">
        <f t="shared" si="48"/>
        <v>1.6198704103671706E-3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4</v>
      </c>
      <c r="E381" s="17" t="str">
        <f t="shared" si="47"/>
        <v/>
      </c>
      <c r="F381" s="17">
        <f t="shared" si="48"/>
        <v>5.3995680345572358E-4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1</v>
      </c>
      <c r="D382" s="16">
        <v>0</v>
      </c>
      <c r="E382" s="17">
        <f t="shared" si="47"/>
        <v>1.6730801405387318E-4</v>
      </c>
      <c r="F382" s="17" t="str">
        <f t="shared" si="48"/>
        <v/>
      </c>
      <c r="G382" s="17">
        <f t="shared" si="50"/>
        <v>-1</v>
      </c>
      <c r="H382" s="17">
        <f t="shared" si="49"/>
        <v>-1.6730801405387318E-4</v>
      </c>
    </row>
    <row r="383" spans="1:8" ht="25.5" x14ac:dyDescent="0.2">
      <c r="A383" s="14"/>
      <c r="B383" s="15" t="s">
        <v>356</v>
      </c>
      <c r="C383" s="16">
        <v>235</v>
      </c>
      <c r="D383" s="16">
        <v>85</v>
      </c>
      <c r="E383" s="17">
        <f t="shared" si="47"/>
        <v>3.93173833026602E-2</v>
      </c>
      <c r="F383" s="17">
        <f t="shared" si="48"/>
        <v>1.1474082073434125E-2</v>
      </c>
      <c r="G383" s="17">
        <f t="shared" si="50"/>
        <v>-0.63829787234042556</v>
      </c>
      <c r="H383" s="17">
        <f t="shared" si="49"/>
        <v>-2.509620210808098E-2</v>
      </c>
    </row>
    <row r="384" spans="1:8" x14ac:dyDescent="0.2">
      <c r="A384" s="14"/>
      <c r="B384" s="15" t="s">
        <v>357</v>
      </c>
      <c r="C384" s="16">
        <v>103</v>
      </c>
      <c r="D384" s="16">
        <v>180</v>
      </c>
      <c r="E384" s="17">
        <f t="shared" si="47"/>
        <v>1.7232725447548936E-2</v>
      </c>
      <c r="F384" s="17">
        <f t="shared" si="48"/>
        <v>2.429805615550756E-2</v>
      </c>
      <c r="G384" s="17">
        <f t="shared" si="50"/>
        <v>0.74757281553398058</v>
      </c>
      <c r="H384" s="17">
        <f t="shared" si="49"/>
        <v>1.2882717082148235E-2</v>
      </c>
    </row>
    <row r="385" spans="1:8" x14ac:dyDescent="0.2">
      <c r="A385" s="14"/>
      <c r="B385" s="15" t="s">
        <v>358</v>
      </c>
      <c r="C385" s="16">
        <v>5</v>
      </c>
      <c r="D385" s="16">
        <v>3</v>
      </c>
      <c r="E385" s="17">
        <f t="shared" si="47"/>
        <v>8.3654007026936594E-4</v>
      </c>
      <c r="F385" s="17">
        <f t="shared" si="48"/>
        <v>4.0496760259179265E-4</v>
      </c>
      <c r="G385" s="17">
        <f t="shared" si="50"/>
        <v>-0.4</v>
      </c>
      <c r="H385" s="17">
        <f t="shared" si="49"/>
        <v>-3.3461602810774642E-4</v>
      </c>
    </row>
    <row r="386" spans="1:8" x14ac:dyDescent="0.2">
      <c r="A386" s="14"/>
      <c r="B386" s="15" t="s">
        <v>359</v>
      </c>
      <c r="C386" s="16">
        <v>3</v>
      </c>
      <c r="D386" s="16">
        <v>3</v>
      </c>
      <c r="E386" s="17">
        <f t="shared" si="47"/>
        <v>5.0192404216161952E-4</v>
      </c>
      <c r="F386" s="17">
        <f t="shared" si="48"/>
        <v>4.0496760259179265E-4</v>
      </c>
      <c r="G386" s="17">
        <f t="shared" si="50"/>
        <v>0</v>
      </c>
      <c r="H386" s="17">
        <f t="shared" si="49"/>
        <v>0</v>
      </c>
    </row>
    <row r="387" spans="1:8" x14ac:dyDescent="0.2">
      <c r="A387" s="14"/>
      <c r="B387" s="15" t="s">
        <v>360</v>
      </c>
      <c r="C387" s="16">
        <v>2</v>
      </c>
      <c r="D387" s="16">
        <v>1</v>
      </c>
      <c r="E387" s="17">
        <f t="shared" si="47"/>
        <v>3.3461602810774636E-4</v>
      </c>
      <c r="F387" s="17">
        <f t="shared" si="48"/>
        <v>1.3498920086393089E-4</v>
      </c>
      <c r="G387" s="17">
        <f t="shared" si="50"/>
        <v>-0.5</v>
      </c>
      <c r="H387" s="17">
        <f t="shared" si="49"/>
        <v>-1.6730801405387318E-4</v>
      </c>
    </row>
    <row r="388" spans="1:8" x14ac:dyDescent="0.2">
      <c r="A388" s="14"/>
      <c r="B388" s="15" t="s">
        <v>361</v>
      </c>
      <c r="C388" s="16">
        <v>11</v>
      </c>
      <c r="D388" s="16">
        <v>19</v>
      </c>
      <c r="E388" s="17">
        <f t="shared" si="47"/>
        <v>1.8403881545926051E-3</v>
      </c>
      <c r="F388" s="17">
        <f t="shared" si="48"/>
        <v>2.5647948164146867E-3</v>
      </c>
      <c r="G388" s="17">
        <f t="shared" si="50"/>
        <v>0.72727272727272729</v>
      </c>
      <c r="H388" s="17">
        <f t="shared" si="49"/>
        <v>1.3384641124309855E-3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35</v>
      </c>
      <c r="D391" s="16">
        <v>23</v>
      </c>
      <c r="E391" s="17">
        <f t="shared" si="47"/>
        <v>5.8557804918855615E-3</v>
      </c>
      <c r="F391" s="17">
        <f t="shared" si="48"/>
        <v>3.1047516198704104E-3</v>
      </c>
      <c r="G391" s="17">
        <f t="shared" si="50"/>
        <v>-0.34285714285714286</v>
      </c>
      <c r="H391" s="17">
        <f t="shared" si="49"/>
        <v>-2.0076961686464781E-3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2.6997840172786179E-4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120</v>
      </c>
      <c r="D395" s="16">
        <v>323</v>
      </c>
      <c r="E395" s="17">
        <f t="shared" si="47"/>
        <v>2.0076961686464782E-2</v>
      </c>
      <c r="F395" s="17">
        <f t="shared" si="48"/>
        <v>4.3601511879049676E-2</v>
      </c>
      <c r="G395" s="17">
        <f t="shared" si="50"/>
        <v>1.6916666666666667</v>
      </c>
      <c r="H395" s="17">
        <f t="shared" si="49"/>
        <v>3.3963526852936257E-2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323</v>
      </c>
      <c r="D397" s="16">
        <v>30</v>
      </c>
      <c r="E397" s="17">
        <f t="shared" si="47"/>
        <v>5.4040488539401035E-2</v>
      </c>
      <c r="F397" s="17">
        <f t="shared" si="48"/>
        <v>4.049676025917927E-3</v>
      </c>
      <c r="G397" s="17">
        <f t="shared" si="50"/>
        <v>-0.90712074303405577</v>
      </c>
      <c r="H397" s="17">
        <f t="shared" si="49"/>
        <v>-4.9021248117784841E-2</v>
      </c>
    </row>
    <row r="398" spans="1:8" x14ac:dyDescent="0.2">
      <c r="A398" s="14"/>
      <c r="B398" s="15" t="s">
        <v>371</v>
      </c>
      <c r="C398" s="16">
        <v>646</v>
      </c>
      <c r="D398" s="16">
        <v>1045</v>
      </c>
      <c r="E398" s="17">
        <f t="shared" si="47"/>
        <v>0.10808097707880207</v>
      </c>
      <c r="F398" s="17">
        <f t="shared" si="48"/>
        <v>0.14106371490280778</v>
      </c>
      <c r="G398" s="17">
        <f t="shared" si="50"/>
        <v>0.61764705882352944</v>
      </c>
      <c r="H398" s="17">
        <f t="shared" si="49"/>
        <v>6.6755897607495396E-2</v>
      </c>
    </row>
    <row r="399" spans="1:8" x14ac:dyDescent="0.2">
      <c r="A399" s="14"/>
      <c r="B399" s="15" t="s">
        <v>372</v>
      </c>
      <c r="C399" s="16">
        <v>63</v>
      </c>
      <c r="D399" s="16">
        <v>27</v>
      </c>
      <c r="E399" s="17">
        <f t="shared" si="47"/>
        <v>1.054040488539401E-2</v>
      </c>
      <c r="F399" s="17">
        <f t="shared" si="48"/>
        <v>3.6447084233261341E-3</v>
      </c>
      <c r="G399" s="17">
        <f t="shared" si="50"/>
        <v>-0.5714285714285714</v>
      </c>
      <c r="H399" s="17">
        <f t="shared" si="49"/>
        <v>-6.0230885059394338E-3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1</v>
      </c>
      <c r="D401" s="16">
        <v>0</v>
      </c>
      <c r="E401" s="17">
        <f t="shared" si="47"/>
        <v>1.6730801405387318E-4</v>
      </c>
      <c r="F401" s="17" t="str">
        <f t="shared" si="48"/>
        <v/>
      </c>
      <c r="G401" s="17">
        <f t="shared" si="50"/>
        <v>-1</v>
      </c>
      <c r="H401" s="17">
        <f t="shared" si="49"/>
        <v>-1.6730801405387318E-4</v>
      </c>
    </row>
    <row r="402" spans="1:8" ht="25.5" x14ac:dyDescent="0.2">
      <c r="A402" s="14"/>
      <c r="B402" s="15" t="s">
        <v>375</v>
      </c>
      <c r="C402" s="16">
        <v>6</v>
      </c>
      <c r="D402" s="16">
        <v>4</v>
      </c>
      <c r="E402" s="17">
        <f t="shared" si="47"/>
        <v>1.003848084323239E-3</v>
      </c>
      <c r="F402" s="17">
        <f t="shared" si="48"/>
        <v>5.3995680345572358E-4</v>
      </c>
      <c r="G402" s="17">
        <f t="shared" si="50"/>
        <v>-0.33333333333333331</v>
      </c>
      <c r="H402" s="17">
        <f t="shared" si="49"/>
        <v>-3.3461602810774631E-4</v>
      </c>
    </row>
    <row r="403" spans="1:8" x14ac:dyDescent="0.2">
      <c r="A403" s="14"/>
      <c r="B403" s="15" t="s">
        <v>376</v>
      </c>
      <c r="C403" s="16">
        <v>2</v>
      </c>
      <c r="D403" s="16">
        <v>0</v>
      </c>
      <c r="E403" s="17">
        <f t="shared" si="47"/>
        <v>3.3461602810774636E-4</v>
      </c>
      <c r="F403" s="17" t="str">
        <f t="shared" si="48"/>
        <v/>
      </c>
      <c r="G403" s="17">
        <f t="shared" si="50"/>
        <v>-1</v>
      </c>
      <c r="H403" s="17">
        <f t="shared" si="49"/>
        <v>-3.3461602810774636E-4</v>
      </c>
    </row>
    <row r="404" spans="1:8" x14ac:dyDescent="0.2">
      <c r="A404" s="14"/>
      <c r="B404" s="15" t="s">
        <v>377</v>
      </c>
      <c r="C404" s="16">
        <v>26</v>
      </c>
      <c r="D404" s="16">
        <v>0</v>
      </c>
      <c r="E404" s="17">
        <f t="shared" si="47"/>
        <v>4.3500083654007026E-3</v>
      </c>
      <c r="F404" s="17" t="str">
        <f t="shared" si="48"/>
        <v/>
      </c>
      <c r="G404" s="17">
        <f t="shared" si="50"/>
        <v>-1</v>
      </c>
      <c r="H404" s="17">
        <f t="shared" si="49"/>
        <v>-4.3500083654007026E-3</v>
      </c>
    </row>
    <row r="405" spans="1:8" x14ac:dyDescent="0.2">
      <c r="A405" s="14"/>
      <c r="B405" s="15" t="s">
        <v>378</v>
      </c>
      <c r="C405" s="16">
        <v>3</v>
      </c>
      <c r="D405" s="16">
        <v>2</v>
      </c>
      <c r="E405" s="17">
        <f t="shared" si="47"/>
        <v>5.0192404216161952E-4</v>
      </c>
      <c r="F405" s="17">
        <f t="shared" si="48"/>
        <v>2.6997840172786179E-4</v>
      </c>
      <c r="G405" s="17">
        <f t="shared" si="50"/>
        <v>-0.33333333333333331</v>
      </c>
      <c r="H405" s="17">
        <f t="shared" si="49"/>
        <v>-1.6730801405387316E-4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16</v>
      </c>
      <c r="D408" s="16">
        <v>1</v>
      </c>
      <c r="E408" s="17">
        <f t="shared" si="47"/>
        <v>2.6769282248619709E-3</v>
      </c>
      <c r="F408" s="17">
        <f t="shared" si="48"/>
        <v>1.3498920086393089E-4</v>
      </c>
      <c r="G408" s="17">
        <f t="shared" si="50"/>
        <v>-0.9375</v>
      </c>
      <c r="H408" s="17">
        <f t="shared" si="49"/>
        <v>-2.5096202108080977E-3</v>
      </c>
    </row>
    <row r="409" spans="1:8" x14ac:dyDescent="0.2">
      <c r="A409" s="14"/>
      <c r="B409" s="15" t="s">
        <v>382</v>
      </c>
      <c r="C409" s="16">
        <v>53</v>
      </c>
      <c r="D409" s="16">
        <v>6</v>
      </c>
      <c r="E409" s="17">
        <f t="shared" si="47"/>
        <v>8.8673247448552792E-3</v>
      </c>
      <c r="F409" s="17">
        <f t="shared" si="48"/>
        <v>8.0993520518358531E-4</v>
      </c>
      <c r="G409" s="17">
        <f t="shared" si="50"/>
        <v>-0.8867924528301887</v>
      </c>
      <c r="H409" s="17">
        <f t="shared" si="49"/>
        <v>-7.86347666053204E-3</v>
      </c>
    </row>
    <row r="410" spans="1:8" x14ac:dyDescent="0.2">
      <c r="A410" s="14"/>
      <c r="B410" s="15" t="s">
        <v>383</v>
      </c>
      <c r="C410" s="16">
        <v>91</v>
      </c>
      <c r="D410" s="16">
        <v>13</v>
      </c>
      <c r="E410" s="17">
        <f t="shared" si="47"/>
        <v>1.5225029278902459E-2</v>
      </c>
      <c r="F410" s="17">
        <f t="shared" si="48"/>
        <v>1.7548596112311014E-3</v>
      </c>
      <c r="G410" s="17">
        <f t="shared" si="50"/>
        <v>-0.8571428571428571</v>
      </c>
      <c r="H410" s="17">
        <f t="shared" si="49"/>
        <v>-1.3050025096202107E-2</v>
      </c>
    </row>
    <row r="411" spans="1:8" x14ac:dyDescent="0.2">
      <c r="A411" s="14"/>
      <c r="B411" s="15" t="s">
        <v>384</v>
      </c>
      <c r="C411" s="16">
        <v>5</v>
      </c>
      <c r="D411" s="16">
        <v>1</v>
      </c>
      <c r="E411" s="17">
        <f t="shared" si="47"/>
        <v>8.3654007026936594E-4</v>
      </c>
      <c r="F411" s="17">
        <f t="shared" si="48"/>
        <v>1.3498920086393089E-4</v>
      </c>
      <c r="G411" s="17">
        <f t="shared" si="50"/>
        <v>-0.8</v>
      </c>
      <c r="H411" s="17">
        <f t="shared" si="49"/>
        <v>-6.6923205621549284E-4</v>
      </c>
    </row>
    <row r="412" spans="1:8" x14ac:dyDescent="0.2">
      <c r="A412" s="14"/>
      <c r="B412" s="15" t="s">
        <v>385</v>
      </c>
      <c r="C412" s="16">
        <v>14</v>
      </c>
      <c r="D412" s="16">
        <v>3</v>
      </c>
      <c r="E412" s="17">
        <f t="shared" si="47"/>
        <v>2.3423121967542245E-3</v>
      </c>
      <c r="F412" s="17">
        <f t="shared" si="48"/>
        <v>4.0496760259179265E-4</v>
      </c>
      <c r="G412" s="17">
        <f t="shared" si="50"/>
        <v>-0.7857142857142857</v>
      </c>
      <c r="H412" s="17">
        <f t="shared" si="49"/>
        <v>-1.8403881545926049E-3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16</v>
      </c>
      <c r="D416" s="16">
        <v>20</v>
      </c>
      <c r="E416" s="17">
        <f t="shared" si="51"/>
        <v>2.6769282248619709E-3</v>
      </c>
      <c r="F416" s="17">
        <f t="shared" si="52"/>
        <v>2.6997840172786176E-3</v>
      </c>
      <c r="G416" s="17">
        <f t="shared" si="54"/>
        <v>0.25</v>
      </c>
      <c r="H416" s="17">
        <f t="shared" si="53"/>
        <v>6.6923205621549273E-4</v>
      </c>
    </row>
    <row r="417" spans="1:8" x14ac:dyDescent="0.2">
      <c r="A417" s="14"/>
      <c r="B417" s="15" t="s">
        <v>390</v>
      </c>
      <c r="C417" s="16">
        <v>1</v>
      </c>
      <c r="D417" s="16">
        <v>0</v>
      </c>
      <c r="E417" s="17">
        <f t="shared" si="51"/>
        <v>1.6730801405387318E-4</v>
      </c>
      <c r="F417" s="17" t="str">
        <f t="shared" si="52"/>
        <v/>
      </c>
      <c r="G417" s="17">
        <f t="shared" si="54"/>
        <v>-1</v>
      </c>
      <c r="H417" s="17">
        <f t="shared" si="53"/>
        <v>-1.6730801405387318E-4</v>
      </c>
    </row>
    <row r="418" spans="1:8" x14ac:dyDescent="0.2">
      <c r="A418" s="14"/>
      <c r="B418" s="15" t="s">
        <v>391</v>
      </c>
      <c r="C418" s="16">
        <v>2</v>
      </c>
      <c r="D418" s="16">
        <v>0</v>
      </c>
      <c r="E418" s="17">
        <f t="shared" si="51"/>
        <v>3.3461602810774636E-4</v>
      </c>
      <c r="F418" s="17" t="str">
        <f t="shared" si="52"/>
        <v/>
      </c>
      <c r="G418" s="17">
        <f t="shared" si="54"/>
        <v>-1</v>
      </c>
      <c r="H418" s="17">
        <f t="shared" si="53"/>
        <v>-3.3461602810774636E-4</v>
      </c>
    </row>
    <row r="419" spans="1:8" x14ac:dyDescent="0.2">
      <c r="A419" s="14"/>
      <c r="B419" s="15" t="s">
        <v>392</v>
      </c>
      <c r="C419" s="16">
        <v>459</v>
      </c>
      <c r="D419" s="16">
        <v>24</v>
      </c>
      <c r="E419" s="17">
        <f t="shared" si="51"/>
        <v>7.6794378450727785E-2</v>
      </c>
      <c r="F419" s="17">
        <f t="shared" si="52"/>
        <v>3.2397408207343412E-3</v>
      </c>
      <c r="G419" s="17">
        <f t="shared" si="54"/>
        <v>-0.94771241830065356</v>
      </c>
      <c r="H419" s="17">
        <f t="shared" si="53"/>
        <v>-7.2778986113434821E-2</v>
      </c>
    </row>
    <row r="420" spans="1:8" x14ac:dyDescent="0.2">
      <c r="A420" s="14"/>
      <c r="B420" s="15" t="s">
        <v>393</v>
      </c>
      <c r="C420" s="16">
        <v>200</v>
      </c>
      <c r="D420" s="16">
        <v>84</v>
      </c>
      <c r="E420" s="17">
        <f t="shared" si="51"/>
        <v>3.3461602810774635E-2</v>
      </c>
      <c r="F420" s="17">
        <f t="shared" si="52"/>
        <v>1.1339092872570195E-2</v>
      </c>
      <c r="G420" s="17">
        <f t="shared" si="54"/>
        <v>-0.57999999999999996</v>
      </c>
      <c r="H420" s="17">
        <f t="shared" si="53"/>
        <v>-1.9407729630249285E-2</v>
      </c>
    </row>
    <row r="421" spans="1:8" x14ac:dyDescent="0.2">
      <c r="A421" s="14"/>
      <c r="B421" s="15" t="s">
        <v>394</v>
      </c>
      <c r="C421" s="16">
        <v>1</v>
      </c>
      <c r="D421" s="16">
        <v>0</v>
      </c>
      <c r="E421" s="17">
        <f t="shared" si="51"/>
        <v>1.6730801405387318E-4</v>
      </c>
      <c r="F421" s="17" t="str">
        <f t="shared" si="52"/>
        <v/>
      </c>
      <c r="G421" s="17">
        <f t="shared" si="54"/>
        <v>-1</v>
      </c>
      <c r="H421" s="17">
        <f t="shared" si="53"/>
        <v>-1.6730801405387318E-4</v>
      </c>
    </row>
    <row r="422" spans="1:8" x14ac:dyDescent="0.2">
      <c r="A422" s="14"/>
      <c r="B422" s="15" t="s">
        <v>395</v>
      </c>
      <c r="C422" s="16">
        <v>2</v>
      </c>
      <c r="D422" s="16">
        <v>1</v>
      </c>
      <c r="E422" s="17">
        <f t="shared" si="51"/>
        <v>3.3461602810774636E-4</v>
      </c>
      <c r="F422" s="17">
        <f t="shared" si="52"/>
        <v>1.3498920086393089E-4</v>
      </c>
      <c r="G422" s="17">
        <f t="shared" si="54"/>
        <v>-0.5</v>
      </c>
      <c r="H422" s="17">
        <f t="shared" si="53"/>
        <v>-1.6730801405387318E-4</v>
      </c>
    </row>
    <row r="423" spans="1:8" x14ac:dyDescent="0.2">
      <c r="A423" s="14"/>
      <c r="B423" s="15" t="s">
        <v>396</v>
      </c>
      <c r="C423" s="16">
        <v>1</v>
      </c>
      <c r="D423" s="16">
        <v>2</v>
      </c>
      <c r="E423" s="17">
        <f t="shared" si="51"/>
        <v>1.6730801405387318E-4</v>
      </c>
      <c r="F423" s="17">
        <f t="shared" si="52"/>
        <v>2.6997840172786179E-4</v>
      </c>
      <c r="G423" s="17">
        <f t="shared" si="54"/>
        <v>1</v>
      </c>
      <c r="H423" s="17">
        <f t="shared" si="53"/>
        <v>1.6730801405387318E-4</v>
      </c>
    </row>
    <row r="424" spans="1:8" x14ac:dyDescent="0.2">
      <c r="A424" s="14"/>
      <c r="B424" s="15" t="s">
        <v>397</v>
      </c>
      <c r="C424" s="16">
        <v>305</v>
      </c>
      <c r="D424" s="16">
        <v>277</v>
      </c>
      <c r="E424" s="17">
        <f t="shared" si="51"/>
        <v>5.1028944286431323E-2</v>
      </c>
      <c r="F424" s="17">
        <f t="shared" si="52"/>
        <v>3.7392008639308853E-2</v>
      </c>
      <c r="G424" s="17">
        <f t="shared" si="54"/>
        <v>-9.1803278688524587E-2</v>
      </c>
      <c r="H424" s="17">
        <f t="shared" si="53"/>
        <v>-4.684624393508449E-3</v>
      </c>
    </row>
    <row r="425" spans="1:8" x14ac:dyDescent="0.2">
      <c r="A425" s="14"/>
      <c r="B425" s="15" t="s">
        <v>398</v>
      </c>
      <c r="C425" s="16">
        <v>1</v>
      </c>
      <c r="D425" s="16">
        <v>1</v>
      </c>
      <c r="E425" s="17">
        <f t="shared" si="51"/>
        <v>1.6730801405387318E-4</v>
      </c>
      <c r="F425" s="17">
        <f t="shared" si="52"/>
        <v>1.3498920086393089E-4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399</v>
      </c>
      <c r="C426" s="16">
        <v>22</v>
      </c>
      <c r="D426" s="16">
        <v>1</v>
      </c>
      <c r="E426" s="17">
        <f t="shared" si="51"/>
        <v>3.6807763091852102E-3</v>
      </c>
      <c r="F426" s="17">
        <f t="shared" si="52"/>
        <v>1.3498920086393089E-4</v>
      </c>
      <c r="G426" s="17">
        <f t="shared" si="54"/>
        <v>-0.95454545454545459</v>
      </c>
      <c r="H426" s="17">
        <f t="shared" si="53"/>
        <v>-3.513468295131337E-3</v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1</v>
      </c>
      <c r="D428" s="16">
        <v>1</v>
      </c>
      <c r="E428" s="17">
        <f t="shared" si="51"/>
        <v>1.6730801405387318E-4</v>
      </c>
      <c r="F428" s="17">
        <f t="shared" si="52"/>
        <v>1.3498920086393089E-4</v>
      </c>
      <c r="G428" s="17">
        <f t="shared" si="54"/>
        <v>0</v>
      </c>
      <c r="H428" s="17">
        <f t="shared" si="53"/>
        <v>0</v>
      </c>
    </row>
    <row r="429" spans="1:8" x14ac:dyDescent="0.2">
      <c r="A429" s="14"/>
      <c r="B429" s="15" t="s">
        <v>402</v>
      </c>
      <c r="C429" s="16">
        <v>11</v>
      </c>
      <c r="D429" s="16">
        <v>4</v>
      </c>
      <c r="E429" s="17">
        <f t="shared" si="51"/>
        <v>1.8403881545926051E-3</v>
      </c>
      <c r="F429" s="17">
        <f t="shared" si="52"/>
        <v>5.3995680345572358E-4</v>
      </c>
      <c r="G429" s="17">
        <f t="shared" si="54"/>
        <v>-0.63636363636363635</v>
      </c>
      <c r="H429" s="17">
        <f t="shared" si="53"/>
        <v>-1.1711560983771122E-3</v>
      </c>
    </row>
    <row r="430" spans="1:8" x14ac:dyDescent="0.2">
      <c r="A430" s="14"/>
      <c r="B430" s="15" t="s">
        <v>403</v>
      </c>
      <c r="C430" s="16">
        <v>5</v>
      </c>
      <c r="D430" s="16">
        <v>0</v>
      </c>
      <c r="E430" s="17">
        <f t="shared" si="51"/>
        <v>8.3654007026936594E-4</v>
      </c>
      <c r="F430" s="17" t="str">
        <f t="shared" si="52"/>
        <v/>
      </c>
      <c r="G430" s="17">
        <f t="shared" si="54"/>
        <v>-1</v>
      </c>
      <c r="H430" s="17">
        <f t="shared" si="53"/>
        <v>-8.3654007026936594E-4</v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65</v>
      </c>
      <c r="D432" s="16">
        <v>114</v>
      </c>
      <c r="E432" s="17">
        <f t="shared" si="51"/>
        <v>1.0875020913501756E-2</v>
      </c>
      <c r="F432" s="17">
        <f t="shared" si="52"/>
        <v>1.5388768898488121E-2</v>
      </c>
      <c r="G432" s="17">
        <f t="shared" si="54"/>
        <v>0.75384615384615383</v>
      </c>
      <c r="H432" s="17">
        <f t="shared" si="53"/>
        <v>8.1980926886397847E-3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3</v>
      </c>
      <c r="D434" s="16">
        <v>2</v>
      </c>
      <c r="E434" s="17">
        <f t="shared" si="51"/>
        <v>5.0192404216161952E-4</v>
      </c>
      <c r="F434" s="17">
        <f t="shared" si="52"/>
        <v>2.6997840172786179E-4</v>
      </c>
      <c r="G434" s="17">
        <f t="shared" si="54"/>
        <v>-0.33333333333333331</v>
      </c>
      <c r="H434" s="17">
        <f t="shared" si="53"/>
        <v>-1.6730801405387316E-4</v>
      </c>
    </row>
    <row r="435" spans="1:8" ht="25.5" x14ac:dyDescent="0.2">
      <c r="A435" s="14"/>
      <c r="B435" s="15" t="s">
        <v>408</v>
      </c>
      <c r="C435" s="16">
        <v>1</v>
      </c>
      <c r="D435" s="16">
        <v>0</v>
      </c>
      <c r="E435" s="17">
        <f t="shared" si="51"/>
        <v>1.6730801405387318E-4</v>
      </c>
      <c r="F435" s="17" t="str">
        <f t="shared" si="52"/>
        <v/>
      </c>
      <c r="G435" s="17">
        <f t="shared" si="54"/>
        <v>-1</v>
      </c>
      <c r="H435" s="17">
        <f t="shared" si="53"/>
        <v>-1.6730801405387318E-4</v>
      </c>
    </row>
    <row r="436" spans="1:8" x14ac:dyDescent="0.2">
      <c r="A436" s="14"/>
      <c r="B436" s="15" t="s">
        <v>409</v>
      </c>
      <c r="C436" s="16">
        <v>1</v>
      </c>
      <c r="D436" s="16">
        <v>0</v>
      </c>
      <c r="E436" s="17">
        <f t="shared" si="51"/>
        <v>1.6730801405387318E-4</v>
      </c>
      <c r="F436" s="17" t="str">
        <f t="shared" si="52"/>
        <v/>
      </c>
      <c r="G436" s="17">
        <f t="shared" si="54"/>
        <v>-1</v>
      </c>
      <c r="H436" s="17">
        <f t="shared" si="53"/>
        <v>-1.6730801405387318E-4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1.3498920086393089E-4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1.3498920086393089E-4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1.6730801405387318E-4</v>
      </c>
      <c r="F440" s="17" t="str">
        <f t="shared" si="52"/>
        <v/>
      </c>
      <c r="G440" s="17">
        <f t="shared" si="54"/>
        <v>-1</v>
      </c>
      <c r="H440" s="17">
        <f t="shared" si="53"/>
        <v>-1.6730801405387318E-4</v>
      </c>
    </row>
    <row r="441" spans="1:8" x14ac:dyDescent="0.2">
      <c r="A441" s="14"/>
      <c r="B441" s="15" t="s">
        <v>414</v>
      </c>
      <c r="C441" s="16">
        <v>1</v>
      </c>
      <c r="D441" s="16">
        <v>5</v>
      </c>
      <c r="E441" s="17">
        <f t="shared" si="51"/>
        <v>1.6730801405387318E-4</v>
      </c>
      <c r="F441" s="17">
        <f t="shared" si="52"/>
        <v>6.7494600431965439E-4</v>
      </c>
      <c r="G441" s="17">
        <f t="shared" si="54"/>
        <v>4</v>
      </c>
      <c r="H441" s="17">
        <f t="shared" si="53"/>
        <v>6.6923205621549273E-4</v>
      </c>
    </row>
    <row r="442" spans="1:8" x14ac:dyDescent="0.2">
      <c r="A442" s="14"/>
      <c r="B442" s="15" t="s">
        <v>415</v>
      </c>
      <c r="C442" s="16">
        <v>140</v>
      </c>
      <c r="D442" s="16">
        <v>6</v>
      </c>
      <c r="E442" s="17">
        <f t="shared" si="51"/>
        <v>2.3423121967542246E-2</v>
      </c>
      <c r="F442" s="17">
        <f t="shared" si="52"/>
        <v>8.0993520518358531E-4</v>
      </c>
      <c r="G442" s="17">
        <f t="shared" si="54"/>
        <v>-0.95714285714285718</v>
      </c>
      <c r="H442" s="17">
        <f t="shared" si="53"/>
        <v>-2.2419273883219008E-2</v>
      </c>
    </row>
    <row r="443" spans="1:8" x14ac:dyDescent="0.2">
      <c r="A443" s="14"/>
      <c r="B443" s="15" t="s">
        <v>416</v>
      </c>
      <c r="C443" s="16">
        <v>197</v>
      </c>
      <c r="D443" s="16">
        <v>164</v>
      </c>
      <c r="E443" s="17">
        <f t="shared" si="51"/>
        <v>3.295967876861302E-2</v>
      </c>
      <c r="F443" s="17">
        <f t="shared" si="52"/>
        <v>2.2138228941684664E-2</v>
      </c>
      <c r="G443" s="17">
        <f t="shared" si="54"/>
        <v>-0.16751269035532995</v>
      </c>
      <c r="H443" s="17">
        <f t="shared" si="53"/>
        <v>-5.5211644637778159E-3</v>
      </c>
    </row>
    <row r="444" spans="1:8" x14ac:dyDescent="0.2">
      <c r="A444" s="14"/>
      <c r="B444" s="15" t="s">
        <v>417</v>
      </c>
      <c r="C444" s="16">
        <v>2</v>
      </c>
      <c r="D444" s="16">
        <v>1</v>
      </c>
      <c r="E444" s="17">
        <f t="shared" si="51"/>
        <v>3.3461602810774636E-4</v>
      </c>
      <c r="F444" s="17">
        <f t="shared" si="52"/>
        <v>1.3498920086393089E-4</v>
      </c>
      <c r="G444" s="17">
        <f t="shared" si="54"/>
        <v>-0.5</v>
      </c>
      <c r="H444" s="17">
        <f t="shared" si="53"/>
        <v>-1.6730801405387318E-4</v>
      </c>
    </row>
    <row r="445" spans="1:8" x14ac:dyDescent="0.2">
      <c r="A445" s="14"/>
      <c r="B445" s="15" t="s">
        <v>418</v>
      </c>
      <c r="C445" s="16">
        <v>28</v>
      </c>
      <c r="D445" s="16">
        <v>5</v>
      </c>
      <c r="E445" s="17">
        <f t="shared" si="51"/>
        <v>4.684624393508449E-3</v>
      </c>
      <c r="F445" s="17">
        <f t="shared" si="52"/>
        <v>6.7494600431965439E-4</v>
      </c>
      <c r="G445" s="17">
        <f t="shared" si="54"/>
        <v>-0.8214285714285714</v>
      </c>
      <c r="H445" s="17">
        <f t="shared" si="53"/>
        <v>-3.8480843232390829E-3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25</v>
      </c>
      <c r="D448" s="16">
        <v>0</v>
      </c>
      <c r="E448" s="17">
        <f t="shared" si="51"/>
        <v>4.1827003513468294E-3</v>
      </c>
      <c r="F448" s="17" t="str">
        <f t="shared" si="52"/>
        <v/>
      </c>
      <c r="G448" s="17">
        <f t="shared" si="54"/>
        <v>-1</v>
      </c>
      <c r="H448" s="17">
        <f t="shared" si="53"/>
        <v>-4.1827003513468294E-3</v>
      </c>
    </row>
    <row r="449" spans="1:8" x14ac:dyDescent="0.2">
      <c r="A449" s="14"/>
      <c r="B449" s="15" t="s">
        <v>422</v>
      </c>
      <c r="C449" s="16">
        <v>0</v>
      </c>
      <c r="D449" s="16">
        <v>1</v>
      </c>
      <c r="E449" s="17" t="str">
        <f t="shared" si="51"/>
        <v/>
      </c>
      <c r="F449" s="17">
        <f t="shared" si="52"/>
        <v>1.3498920086393089E-4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107</v>
      </c>
      <c r="D450" s="16">
        <v>2</v>
      </c>
      <c r="E450" s="17">
        <f t="shared" si="51"/>
        <v>1.7901957503764429E-2</v>
      </c>
      <c r="F450" s="17">
        <f t="shared" si="52"/>
        <v>2.6997840172786179E-4</v>
      </c>
      <c r="G450" s="17">
        <f t="shared" si="54"/>
        <v>-0.98130841121495327</v>
      </c>
      <c r="H450" s="17">
        <f t="shared" si="53"/>
        <v>-1.7567341475656684E-2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10</v>
      </c>
      <c r="D453" s="16">
        <v>0</v>
      </c>
      <c r="E453" s="17">
        <f t="shared" si="51"/>
        <v>1.6730801405387319E-3</v>
      </c>
      <c r="F453" s="17" t="str">
        <f t="shared" si="52"/>
        <v/>
      </c>
      <c r="G453" s="17">
        <f t="shared" si="54"/>
        <v>-1</v>
      </c>
      <c r="H453" s="17">
        <f t="shared" si="53"/>
        <v>-1.6730801405387319E-3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4</v>
      </c>
      <c r="D455" s="16">
        <v>0</v>
      </c>
      <c r="E455" s="17">
        <f t="shared" si="51"/>
        <v>6.6923205621549273E-4</v>
      </c>
      <c r="F455" s="17" t="str">
        <f t="shared" si="52"/>
        <v/>
      </c>
      <c r="G455" s="17">
        <f t="shared" si="54"/>
        <v>-1</v>
      </c>
      <c r="H455" s="17">
        <f t="shared" si="53"/>
        <v>-6.6923205621549273E-4</v>
      </c>
    </row>
    <row r="456" spans="1:8" x14ac:dyDescent="0.2">
      <c r="A456" s="14"/>
      <c r="B456" s="15" t="s">
        <v>429</v>
      </c>
      <c r="C456" s="16">
        <v>0</v>
      </c>
      <c r="D456" s="16">
        <v>4</v>
      </c>
      <c r="E456" s="17" t="str">
        <f t="shared" si="51"/>
        <v/>
      </c>
      <c r="F456" s="17">
        <f t="shared" si="52"/>
        <v>5.3995680345572358E-4</v>
      </c>
      <c r="G456" s="17">
        <f t="shared" si="54"/>
        <v>1</v>
      </c>
      <c r="H456" s="17" t="str">
        <f t="shared" si="53"/>
        <v/>
      </c>
    </row>
    <row r="457" spans="1:8" x14ac:dyDescent="0.2">
      <c r="A457" s="14"/>
      <c r="B457" s="15" t="s">
        <v>430</v>
      </c>
      <c r="C457" s="16">
        <v>2</v>
      </c>
      <c r="D457" s="16">
        <v>6</v>
      </c>
      <c r="E457" s="17">
        <f t="shared" si="51"/>
        <v>3.3461602810774636E-4</v>
      </c>
      <c r="F457" s="17">
        <f t="shared" si="52"/>
        <v>8.0993520518358531E-4</v>
      </c>
      <c r="G457" s="17">
        <f t="shared" si="54"/>
        <v>2</v>
      </c>
      <c r="H457" s="17">
        <f t="shared" si="53"/>
        <v>6.6923205621549273E-4</v>
      </c>
    </row>
    <row r="458" spans="1:8" ht="25.5" x14ac:dyDescent="0.2">
      <c r="A458" s="14"/>
      <c r="B458" s="15" t="s">
        <v>431</v>
      </c>
      <c r="C458" s="16">
        <v>2</v>
      </c>
      <c r="D458" s="16">
        <v>0</v>
      </c>
      <c r="E458" s="17">
        <f t="shared" si="51"/>
        <v>3.3461602810774636E-4</v>
      </c>
      <c r="F458" s="17" t="str">
        <f t="shared" si="52"/>
        <v/>
      </c>
      <c r="G458" s="17">
        <f t="shared" si="54"/>
        <v>-1</v>
      </c>
      <c r="H458" s="17">
        <f t="shared" si="53"/>
        <v>-3.3461602810774636E-4</v>
      </c>
    </row>
    <row r="459" spans="1:8" ht="25.5" x14ac:dyDescent="0.2">
      <c r="A459" s="14"/>
      <c r="B459" s="15" t="s">
        <v>432</v>
      </c>
      <c r="C459" s="16">
        <v>5</v>
      </c>
      <c r="D459" s="16">
        <v>1</v>
      </c>
      <c r="E459" s="17">
        <f t="shared" si="51"/>
        <v>8.3654007026936594E-4</v>
      </c>
      <c r="F459" s="17">
        <f t="shared" si="52"/>
        <v>1.3498920086393089E-4</v>
      </c>
      <c r="G459" s="17">
        <f t="shared" si="54"/>
        <v>-0.8</v>
      </c>
      <c r="H459" s="17">
        <f t="shared" si="53"/>
        <v>-6.6923205621549284E-4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1</v>
      </c>
      <c r="D463" s="16">
        <v>1</v>
      </c>
      <c r="E463" s="17">
        <f t="shared" si="51"/>
        <v>1.6730801405387318E-4</v>
      </c>
      <c r="F463" s="17">
        <f t="shared" si="52"/>
        <v>1.3498920086393089E-4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437</v>
      </c>
      <c r="C464" s="16">
        <v>1</v>
      </c>
      <c r="D464" s="16">
        <v>0</v>
      </c>
      <c r="E464" s="17">
        <f t="shared" si="51"/>
        <v>1.6730801405387318E-4</v>
      </c>
      <c r="F464" s="17" t="str">
        <f t="shared" si="52"/>
        <v/>
      </c>
      <c r="G464" s="17">
        <f t="shared" si="54"/>
        <v>-1</v>
      </c>
      <c r="H464" s="17">
        <f t="shared" si="53"/>
        <v>-1.6730801405387318E-4</v>
      </c>
    </row>
    <row r="465" spans="1:8" x14ac:dyDescent="0.2">
      <c r="A465" s="14"/>
      <c r="B465" s="15" t="s">
        <v>438</v>
      </c>
      <c r="C465" s="16">
        <v>39</v>
      </c>
      <c r="D465" s="16">
        <v>12</v>
      </c>
      <c r="E465" s="17">
        <f t="shared" si="51"/>
        <v>6.5250125481010543E-3</v>
      </c>
      <c r="F465" s="17">
        <f t="shared" si="52"/>
        <v>1.6198704103671706E-3</v>
      </c>
      <c r="G465" s="17">
        <f t="shared" si="54"/>
        <v>-0.69230769230769229</v>
      </c>
      <c r="H465" s="17">
        <f t="shared" si="53"/>
        <v>-4.5173163794545758E-3</v>
      </c>
    </row>
    <row r="466" spans="1:8" x14ac:dyDescent="0.2">
      <c r="A466" s="14"/>
      <c r="B466" s="15" t="s">
        <v>439</v>
      </c>
      <c r="C466" s="16">
        <v>0</v>
      </c>
      <c r="D466" s="16">
        <v>1</v>
      </c>
      <c r="E466" s="17" t="str">
        <f t="shared" si="51"/>
        <v/>
      </c>
      <c r="F466" s="17">
        <f t="shared" si="52"/>
        <v>1.3498920086393089E-4</v>
      </c>
      <c r="G466" s="17">
        <f t="shared" si="54"/>
        <v>1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2</v>
      </c>
      <c r="D468" s="16">
        <v>2</v>
      </c>
      <c r="E468" s="17">
        <f t="shared" si="51"/>
        <v>3.3461602810774636E-4</v>
      </c>
      <c r="F468" s="17">
        <f t="shared" si="52"/>
        <v>2.6997840172786179E-4</v>
      </c>
      <c r="G468" s="17">
        <f t="shared" si="54"/>
        <v>0</v>
      </c>
      <c r="H468" s="17">
        <f t="shared" si="53"/>
        <v>0</v>
      </c>
    </row>
    <row r="469" spans="1:8" x14ac:dyDescent="0.2">
      <c r="A469" s="14"/>
      <c r="B469" s="15" t="s">
        <v>442</v>
      </c>
      <c r="C469" s="16">
        <v>4</v>
      </c>
      <c r="D469" s="16">
        <v>2</v>
      </c>
      <c r="E469" s="17">
        <f t="shared" si="51"/>
        <v>6.6923205621549273E-4</v>
      </c>
      <c r="F469" s="17">
        <f t="shared" si="52"/>
        <v>2.6997840172786179E-4</v>
      </c>
      <c r="G469" s="17">
        <f t="shared" si="54"/>
        <v>-0.5</v>
      </c>
      <c r="H469" s="17">
        <f t="shared" si="53"/>
        <v>-3.3461602810774636E-4</v>
      </c>
    </row>
    <row r="470" spans="1:8" x14ac:dyDescent="0.2">
      <c r="A470" s="14"/>
      <c r="B470" s="15" t="s">
        <v>443</v>
      </c>
      <c r="C470" s="16">
        <v>0</v>
      </c>
      <c r="D470" s="16">
        <v>63</v>
      </c>
      <c r="E470" s="17" t="str">
        <f t="shared" si="51"/>
        <v/>
      </c>
      <c r="F470" s="17">
        <f t="shared" si="52"/>
        <v>8.5043196544276455E-3</v>
      </c>
      <c r="G470" s="17">
        <f t="shared" si="54"/>
        <v>1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46</v>
      </c>
      <c r="D471" s="16">
        <v>35</v>
      </c>
      <c r="E471" s="17">
        <f t="shared" si="51"/>
        <v>7.6961686464781659E-3</v>
      </c>
      <c r="F471" s="17">
        <f t="shared" si="52"/>
        <v>4.724622030237581E-3</v>
      </c>
      <c r="G471" s="17">
        <f t="shared" si="54"/>
        <v>-0.2391304347826087</v>
      </c>
      <c r="H471" s="17">
        <f t="shared" si="53"/>
        <v>-1.8403881545926049E-3</v>
      </c>
    </row>
    <row r="472" spans="1:8" x14ac:dyDescent="0.2">
      <c r="A472" s="14"/>
      <c r="B472" s="15" t="s">
        <v>445</v>
      </c>
      <c r="C472" s="16">
        <v>0</v>
      </c>
      <c r="D472" s="16">
        <v>3</v>
      </c>
      <c r="E472" s="17" t="str">
        <f t="shared" si="51"/>
        <v/>
      </c>
      <c r="F472" s="17">
        <f t="shared" si="52"/>
        <v>4.0496760259179265E-4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7</v>
      </c>
      <c r="D479" s="16">
        <v>3</v>
      </c>
      <c r="E479" s="17">
        <f t="shared" si="55"/>
        <v>1.1711560983771122E-3</v>
      </c>
      <c r="F479" s="17">
        <f t="shared" si="56"/>
        <v>4.0496760259179265E-4</v>
      </c>
      <c r="G479" s="17">
        <f t="shared" si="58"/>
        <v>-0.5714285714285714</v>
      </c>
      <c r="H479" s="17">
        <f t="shared" si="57"/>
        <v>-6.6923205621549273E-4</v>
      </c>
    </row>
    <row r="480" spans="1:8" ht="25.5" x14ac:dyDescent="0.2">
      <c r="A480" s="14"/>
      <c r="B480" s="15" t="s">
        <v>453</v>
      </c>
      <c r="C480" s="16">
        <v>0</v>
      </c>
      <c r="D480" s="16">
        <v>1</v>
      </c>
      <c r="E480" s="17" t="str">
        <f t="shared" si="55"/>
        <v/>
      </c>
      <c r="F480" s="17">
        <f t="shared" si="56"/>
        <v>1.3498920086393089E-4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2</v>
      </c>
      <c r="E481" s="17" t="str">
        <f t="shared" si="55"/>
        <v/>
      </c>
      <c r="F481" s="17">
        <f t="shared" si="56"/>
        <v>2.6997840172786179E-4</v>
      </c>
      <c r="G481" s="17">
        <f t="shared" si="58"/>
        <v>1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20</v>
      </c>
      <c r="D484" s="16">
        <v>12</v>
      </c>
      <c r="E484" s="17">
        <f t="shared" si="55"/>
        <v>3.3461602810774638E-3</v>
      </c>
      <c r="F484" s="17">
        <f t="shared" si="56"/>
        <v>1.6198704103671706E-3</v>
      </c>
      <c r="G484" s="17">
        <f t="shared" si="58"/>
        <v>-0.4</v>
      </c>
      <c r="H484" s="17">
        <f t="shared" si="57"/>
        <v>-1.3384641124309857E-3</v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70</v>
      </c>
      <c r="D486" s="16">
        <v>246</v>
      </c>
      <c r="E486" s="17">
        <f t="shared" si="55"/>
        <v>1.1711560983771123E-2</v>
      </c>
      <c r="F486" s="17">
        <f t="shared" si="56"/>
        <v>3.3207343412526999E-2</v>
      </c>
      <c r="G486" s="17">
        <f t="shared" si="58"/>
        <v>2.5142857142857142</v>
      </c>
      <c r="H486" s="17">
        <f t="shared" si="57"/>
        <v>2.9446210473481681E-2</v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1</v>
      </c>
      <c r="D488" s="16">
        <v>0</v>
      </c>
      <c r="E488" s="17">
        <f t="shared" si="55"/>
        <v>1.6730801405387318E-4</v>
      </c>
      <c r="F488" s="17" t="str">
        <f t="shared" si="56"/>
        <v/>
      </c>
      <c r="G488" s="17">
        <f t="shared" si="58"/>
        <v>-1</v>
      </c>
      <c r="H488" s="17">
        <f t="shared" si="57"/>
        <v>-1.6730801405387318E-4</v>
      </c>
    </row>
    <row r="489" spans="1:8" x14ac:dyDescent="0.2">
      <c r="A489" s="14"/>
      <c r="B489" s="15" t="s">
        <v>462</v>
      </c>
      <c r="C489" s="16">
        <v>1</v>
      </c>
      <c r="D489" s="16">
        <v>1</v>
      </c>
      <c r="E489" s="17">
        <f t="shared" si="55"/>
        <v>1.6730801405387318E-4</v>
      </c>
      <c r="F489" s="17">
        <f t="shared" si="56"/>
        <v>1.3498920086393089E-4</v>
      </c>
      <c r="G489" s="17">
        <f t="shared" si="58"/>
        <v>0</v>
      </c>
      <c r="H489" s="17">
        <f t="shared" si="57"/>
        <v>0</v>
      </c>
    </row>
    <row r="490" spans="1:8" x14ac:dyDescent="0.2">
      <c r="A490" s="14"/>
      <c r="B490" s="15" t="s">
        <v>463</v>
      </c>
      <c r="C490" s="16">
        <v>2</v>
      </c>
      <c r="D490" s="16">
        <v>7</v>
      </c>
      <c r="E490" s="17">
        <f t="shared" si="55"/>
        <v>3.3461602810774636E-4</v>
      </c>
      <c r="F490" s="17">
        <f t="shared" si="56"/>
        <v>9.4492440604751623E-4</v>
      </c>
      <c r="G490" s="17">
        <f t="shared" si="58"/>
        <v>2.5</v>
      </c>
      <c r="H490" s="17">
        <f t="shared" si="57"/>
        <v>8.3654007026936594E-4</v>
      </c>
    </row>
    <row r="491" spans="1:8" x14ac:dyDescent="0.2">
      <c r="A491" s="14"/>
      <c r="B491" s="15" t="s">
        <v>464</v>
      </c>
      <c r="C491" s="16">
        <v>11</v>
      </c>
      <c r="D491" s="16">
        <v>0</v>
      </c>
      <c r="E491" s="17">
        <f t="shared" si="55"/>
        <v>1.8403881545926051E-3</v>
      </c>
      <c r="F491" s="17" t="str">
        <f t="shared" si="56"/>
        <v/>
      </c>
      <c r="G491" s="17">
        <f t="shared" si="58"/>
        <v>-1</v>
      </c>
      <c r="H491" s="17">
        <f t="shared" si="57"/>
        <v>-1.8403881545926051E-3</v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1</v>
      </c>
      <c r="D494" s="16">
        <v>0</v>
      </c>
      <c r="E494" s="17">
        <f t="shared" si="55"/>
        <v>1.6730801405387318E-4</v>
      </c>
      <c r="F494" s="17" t="str">
        <f t="shared" si="56"/>
        <v/>
      </c>
      <c r="G494" s="17">
        <f t="shared" si="58"/>
        <v>-1</v>
      </c>
      <c r="H494" s="17">
        <f t="shared" si="57"/>
        <v>-1.6730801405387318E-4</v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0</v>
      </c>
      <c r="D500" s="16">
        <v>5</v>
      </c>
      <c r="E500" s="17" t="str">
        <f t="shared" si="55"/>
        <v/>
      </c>
      <c r="F500" s="17">
        <f t="shared" si="56"/>
        <v>6.7494600431965439E-4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1</v>
      </c>
      <c r="D506" s="16">
        <v>0</v>
      </c>
      <c r="E506" s="17">
        <f t="shared" si="55"/>
        <v>1.6730801405387318E-4</v>
      </c>
      <c r="F506" s="17" t="str">
        <f t="shared" si="56"/>
        <v/>
      </c>
      <c r="G506" s="17">
        <f t="shared" si="58"/>
        <v>-1</v>
      </c>
      <c r="H506" s="17">
        <f t="shared" si="57"/>
        <v>-1.6730801405387318E-4</v>
      </c>
    </row>
    <row r="507" spans="1:8" x14ac:dyDescent="0.2">
      <c r="A507" s="14"/>
      <c r="B507" s="15" t="s">
        <v>480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1.3498920086393089E-4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1</v>
      </c>
      <c r="D508" s="16">
        <v>0</v>
      </c>
      <c r="E508" s="17">
        <f t="shared" si="55"/>
        <v>1.6730801405387318E-4</v>
      </c>
      <c r="F508" s="17" t="str">
        <f t="shared" si="56"/>
        <v/>
      </c>
      <c r="G508" s="17">
        <f t="shared" si="58"/>
        <v>-1</v>
      </c>
      <c r="H508" s="17">
        <f t="shared" si="57"/>
        <v>-1.6730801405387318E-4</v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1</v>
      </c>
      <c r="D510" s="16">
        <v>4</v>
      </c>
      <c r="E510" s="17">
        <f t="shared" si="55"/>
        <v>1.6730801405387318E-4</v>
      </c>
      <c r="F510" s="17">
        <f t="shared" si="56"/>
        <v>5.3995680345572358E-4</v>
      </c>
      <c r="G510" s="17">
        <f t="shared" si="58"/>
        <v>3</v>
      </c>
      <c r="H510" s="17">
        <f t="shared" si="57"/>
        <v>5.0192404216161952E-4</v>
      </c>
    </row>
    <row r="511" spans="1:8" x14ac:dyDescent="0.2">
      <c r="A511" s="14"/>
      <c r="B511" s="15" t="s">
        <v>484</v>
      </c>
      <c r="C511" s="16">
        <v>257</v>
      </c>
      <c r="D511" s="16">
        <v>142</v>
      </c>
      <c r="E511" s="17">
        <f t="shared" si="55"/>
        <v>4.2998159611845409E-2</v>
      </c>
      <c r="F511" s="17">
        <f t="shared" si="56"/>
        <v>1.9168466522678184E-2</v>
      </c>
      <c r="G511" s="17">
        <f t="shared" si="58"/>
        <v>-0.44747081712062259</v>
      </c>
      <c r="H511" s="17">
        <f t="shared" si="57"/>
        <v>-1.9240421616195418E-2</v>
      </c>
    </row>
    <row r="512" spans="1:8" ht="38.25" x14ac:dyDescent="0.2">
      <c r="A512" s="14"/>
      <c r="B512" s="15" t="s">
        <v>485</v>
      </c>
      <c r="C512" s="16">
        <v>104</v>
      </c>
      <c r="D512" s="16">
        <v>75</v>
      </c>
      <c r="E512" s="17">
        <f t="shared" si="55"/>
        <v>1.740003346160281E-2</v>
      </c>
      <c r="F512" s="17">
        <f t="shared" si="56"/>
        <v>1.0124190064794817E-2</v>
      </c>
      <c r="G512" s="17">
        <f t="shared" si="58"/>
        <v>-0.27884615384615385</v>
      </c>
      <c r="H512" s="17">
        <f t="shared" si="57"/>
        <v>-4.8519324075623222E-3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1</v>
      </c>
      <c r="D514" s="16">
        <v>1</v>
      </c>
      <c r="E514" s="17">
        <f t="shared" si="55"/>
        <v>1.6730801405387318E-4</v>
      </c>
      <c r="F514" s="17">
        <f t="shared" si="56"/>
        <v>1.3498920086393089E-4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488</v>
      </c>
      <c r="C515" s="16">
        <v>166</v>
      </c>
      <c r="D515" s="16">
        <v>152</v>
      </c>
      <c r="E515" s="17">
        <f t="shared" si="55"/>
        <v>2.7773130332942948E-2</v>
      </c>
      <c r="F515" s="17">
        <f t="shared" si="56"/>
        <v>2.0518358531317494E-2</v>
      </c>
      <c r="G515" s="17">
        <f t="shared" si="58"/>
        <v>-8.4337349397590355E-2</v>
      </c>
      <c r="H515" s="17">
        <f t="shared" si="57"/>
        <v>-2.3423121967542245E-3</v>
      </c>
    </row>
    <row r="516" spans="1:8" x14ac:dyDescent="0.2">
      <c r="A516" s="14"/>
      <c r="B516" s="15" t="s">
        <v>489</v>
      </c>
      <c r="C516" s="16">
        <v>7</v>
      </c>
      <c r="D516" s="16">
        <v>34</v>
      </c>
      <c r="E516" s="17">
        <f t="shared" si="55"/>
        <v>1.1711560983771122E-3</v>
      </c>
      <c r="F516" s="17">
        <f t="shared" si="56"/>
        <v>4.5896328293736502E-3</v>
      </c>
      <c r="G516" s="17">
        <f t="shared" si="58"/>
        <v>3.8571428571428572</v>
      </c>
      <c r="H516" s="17">
        <f t="shared" si="57"/>
        <v>4.5173163794545758E-3</v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1</v>
      </c>
      <c r="E518" s="17" t="str">
        <f t="shared" si="55"/>
        <v/>
      </c>
      <c r="F518" s="17">
        <f t="shared" si="56"/>
        <v>1.3498920086393089E-4</v>
      </c>
      <c r="G518" s="17">
        <f t="shared" si="58"/>
        <v>1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3</v>
      </c>
      <c r="D521" s="16">
        <v>1</v>
      </c>
      <c r="E521" s="17">
        <f t="shared" si="55"/>
        <v>5.0192404216161952E-4</v>
      </c>
      <c r="F521" s="17">
        <f t="shared" si="56"/>
        <v>1.3498920086393089E-4</v>
      </c>
      <c r="G521" s="17">
        <f t="shared" si="58"/>
        <v>-0.66666666666666663</v>
      </c>
      <c r="H521" s="17">
        <f t="shared" si="57"/>
        <v>-3.3461602810774631E-4</v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1</v>
      </c>
      <c r="D523" s="16">
        <v>0</v>
      </c>
      <c r="E523" s="17">
        <f t="shared" si="55"/>
        <v>1.6730801405387318E-4</v>
      </c>
      <c r="F523" s="17" t="str">
        <f t="shared" si="56"/>
        <v/>
      </c>
      <c r="G523" s="17">
        <f t="shared" si="58"/>
        <v>-1</v>
      </c>
      <c r="H523" s="17">
        <f t="shared" si="57"/>
        <v>-1.6730801405387318E-4</v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1</v>
      </c>
      <c r="D529" s="16">
        <v>1</v>
      </c>
      <c r="E529" s="17">
        <f t="shared" si="55"/>
        <v>1.6730801405387318E-4</v>
      </c>
      <c r="F529" s="17">
        <f t="shared" si="56"/>
        <v>1.3498920086393089E-4</v>
      </c>
      <c r="G529" s="17">
        <f t="shared" si="58"/>
        <v>0</v>
      </c>
      <c r="H529" s="17">
        <f t="shared" si="57"/>
        <v>0</v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9</v>
      </c>
      <c r="D534" s="16">
        <v>4</v>
      </c>
      <c r="E534" s="17">
        <f t="shared" si="55"/>
        <v>1.5057721264848587E-3</v>
      </c>
      <c r="F534" s="17">
        <f t="shared" si="56"/>
        <v>5.3995680345572358E-4</v>
      </c>
      <c r="G534" s="17">
        <f t="shared" si="58"/>
        <v>-0.55555555555555558</v>
      </c>
      <c r="H534" s="17">
        <f t="shared" si="57"/>
        <v>-8.3654007026936594E-4</v>
      </c>
    </row>
    <row r="535" spans="1:8" x14ac:dyDescent="0.2">
      <c r="A535" s="14"/>
      <c r="B535" s="15" t="s">
        <v>508</v>
      </c>
      <c r="C535" s="16">
        <v>12</v>
      </c>
      <c r="D535" s="16">
        <v>7</v>
      </c>
      <c r="E535" s="17">
        <f t="shared" si="55"/>
        <v>2.0076961686464781E-3</v>
      </c>
      <c r="F535" s="17">
        <f t="shared" si="56"/>
        <v>9.4492440604751623E-4</v>
      </c>
      <c r="G535" s="17">
        <f t="shared" si="58"/>
        <v>-0.41666666666666669</v>
      </c>
      <c r="H535" s="17">
        <f t="shared" si="57"/>
        <v>-8.3654007026936594E-4</v>
      </c>
    </row>
    <row r="536" spans="1:8" ht="25.5" x14ac:dyDescent="0.2">
      <c r="A536" s="14"/>
      <c r="B536" s="15" t="s">
        <v>509</v>
      </c>
      <c r="C536" s="16">
        <v>1</v>
      </c>
      <c r="D536" s="16">
        <v>0</v>
      </c>
      <c r="E536" s="17">
        <f t="shared" si="55"/>
        <v>1.6730801405387318E-4</v>
      </c>
      <c r="F536" s="17" t="str">
        <f t="shared" si="56"/>
        <v/>
      </c>
      <c r="G536" s="17">
        <f t="shared" si="58"/>
        <v>-1</v>
      </c>
      <c r="H536" s="17">
        <f t="shared" si="57"/>
        <v>-1.6730801405387318E-4</v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14</v>
      </c>
      <c r="D538" s="16">
        <v>34</v>
      </c>
      <c r="E538" s="17">
        <f t="shared" si="55"/>
        <v>2.3423121967542245E-3</v>
      </c>
      <c r="F538" s="17">
        <f t="shared" si="56"/>
        <v>4.5896328293736502E-3</v>
      </c>
      <c r="G538" s="17">
        <f t="shared" si="58"/>
        <v>1.4285714285714286</v>
      </c>
      <c r="H538" s="17">
        <f t="shared" si="57"/>
        <v>3.3461602810774638E-3</v>
      </c>
    </row>
    <row r="539" spans="1:8" x14ac:dyDescent="0.2">
      <c r="A539" s="14"/>
      <c r="B539" s="15" t="s">
        <v>512</v>
      </c>
      <c r="C539" s="16">
        <v>12</v>
      </c>
      <c r="D539" s="16">
        <v>23</v>
      </c>
      <c r="E539" s="17">
        <f t="shared" si="55"/>
        <v>2.0076961686464781E-3</v>
      </c>
      <c r="F539" s="17">
        <f t="shared" si="56"/>
        <v>3.1047516198704104E-3</v>
      </c>
      <c r="G539" s="17">
        <f t="shared" si="58"/>
        <v>0.91666666666666663</v>
      </c>
      <c r="H539" s="17">
        <f t="shared" si="57"/>
        <v>1.8403881545926049E-3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8</v>
      </c>
      <c r="D542" s="16">
        <v>6</v>
      </c>
      <c r="E542" s="17">
        <f t="shared" si="59"/>
        <v>1.3384641124309855E-3</v>
      </c>
      <c r="F542" s="17">
        <f t="shared" si="60"/>
        <v>8.0993520518358531E-4</v>
      </c>
      <c r="G542" s="17">
        <f t="shared" ref="G542:G576" si="62">+IF(AND(C542=0,D542=0)," ",IF(C542=0,1,IF(D542=0,-1,(D542-C542)/C542)))</f>
        <v>-0.25</v>
      </c>
      <c r="H542" s="17">
        <f t="shared" si="61"/>
        <v>-3.3461602810774636E-4</v>
      </c>
    </row>
    <row r="543" spans="1:8" x14ac:dyDescent="0.2">
      <c r="A543" s="14"/>
      <c r="B543" s="15" t="s">
        <v>515</v>
      </c>
      <c r="C543" s="16">
        <v>8</v>
      </c>
      <c r="D543" s="16">
        <v>0</v>
      </c>
      <c r="E543" s="17">
        <f t="shared" si="59"/>
        <v>1.3384641124309855E-3</v>
      </c>
      <c r="F543" s="17" t="str">
        <f t="shared" si="60"/>
        <v/>
      </c>
      <c r="G543" s="17">
        <f t="shared" si="62"/>
        <v>-1</v>
      </c>
      <c r="H543" s="17">
        <f t="shared" si="61"/>
        <v>-1.3384641124309855E-3</v>
      </c>
    </row>
    <row r="544" spans="1:8" x14ac:dyDescent="0.2">
      <c r="A544" s="14"/>
      <c r="B544" s="15" t="s">
        <v>516</v>
      </c>
      <c r="C544" s="16">
        <v>1</v>
      </c>
      <c r="D544" s="16">
        <v>0</v>
      </c>
      <c r="E544" s="17">
        <f t="shared" si="59"/>
        <v>1.6730801405387318E-4</v>
      </c>
      <c r="F544" s="17" t="str">
        <f t="shared" si="60"/>
        <v/>
      </c>
      <c r="G544" s="17">
        <f t="shared" si="62"/>
        <v>-1</v>
      </c>
      <c r="H544" s="17">
        <f t="shared" si="61"/>
        <v>-1.6730801405387318E-4</v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1</v>
      </c>
      <c r="D548" s="16">
        <v>1</v>
      </c>
      <c r="E548" s="17">
        <f t="shared" si="59"/>
        <v>1.6730801405387318E-4</v>
      </c>
      <c r="F548" s="17">
        <f t="shared" si="60"/>
        <v>1.3498920086393089E-4</v>
      </c>
      <c r="G548" s="17">
        <f t="shared" si="62"/>
        <v>0</v>
      </c>
      <c r="H548" s="17">
        <f t="shared" si="61"/>
        <v>0</v>
      </c>
    </row>
    <row r="549" spans="1:8" ht="25.5" x14ac:dyDescent="0.2">
      <c r="A549" s="14"/>
      <c r="B549" s="15" t="s">
        <v>521</v>
      </c>
      <c r="C549" s="16">
        <v>5</v>
      </c>
      <c r="D549" s="16">
        <v>2</v>
      </c>
      <c r="E549" s="17">
        <f t="shared" si="59"/>
        <v>8.3654007026936594E-4</v>
      </c>
      <c r="F549" s="17">
        <f t="shared" si="60"/>
        <v>2.6997840172786179E-4</v>
      </c>
      <c r="G549" s="17">
        <f t="shared" si="62"/>
        <v>-0.6</v>
      </c>
      <c r="H549" s="17">
        <f t="shared" si="61"/>
        <v>-5.0192404216161952E-4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1</v>
      </c>
      <c r="D551" s="16">
        <v>0</v>
      </c>
      <c r="E551" s="17">
        <f t="shared" si="59"/>
        <v>1.6730801405387318E-4</v>
      </c>
      <c r="F551" s="17" t="str">
        <f t="shared" si="60"/>
        <v/>
      </c>
      <c r="G551" s="17">
        <f t="shared" si="62"/>
        <v>-1</v>
      </c>
      <c r="H551" s="17">
        <f t="shared" si="61"/>
        <v>-1.6730801405387318E-4</v>
      </c>
    </row>
    <row r="552" spans="1:8" ht="25.5" x14ac:dyDescent="0.2">
      <c r="A552" s="14"/>
      <c r="B552" s="15" t="s">
        <v>524</v>
      </c>
      <c r="C552" s="16">
        <v>4</v>
      </c>
      <c r="D552" s="16">
        <v>1</v>
      </c>
      <c r="E552" s="17">
        <f t="shared" si="59"/>
        <v>6.6923205621549273E-4</v>
      </c>
      <c r="F552" s="17">
        <f t="shared" si="60"/>
        <v>1.3498920086393089E-4</v>
      </c>
      <c r="G552" s="17">
        <f t="shared" si="62"/>
        <v>-0.75</v>
      </c>
      <c r="H552" s="17">
        <f t="shared" si="61"/>
        <v>-5.0192404216161952E-4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22</v>
      </c>
      <c r="D554" s="16">
        <v>11</v>
      </c>
      <c r="E554" s="17">
        <f t="shared" si="59"/>
        <v>3.6807763091852102E-3</v>
      </c>
      <c r="F554" s="17">
        <f t="shared" si="60"/>
        <v>1.4848812095032398E-3</v>
      </c>
      <c r="G554" s="17">
        <f t="shared" si="62"/>
        <v>-0.5</v>
      </c>
      <c r="H554" s="17">
        <f t="shared" si="61"/>
        <v>-1.8403881545926051E-3</v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1</v>
      </c>
      <c r="D556" s="16">
        <v>1</v>
      </c>
      <c r="E556" s="17">
        <f t="shared" si="59"/>
        <v>1.6730801405387318E-4</v>
      </c>
      <c r="F556" s="17">
        <f t="shared" si="60"/>
        <v>1.3498920086393089E-4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22</v>
      </c>
      <c r="D559" s="16">
        <v>11</v>
      </c>
      <c r="E559" s="17">
        <f t="shared" si="59"/>
        <v>3.6807763091852102E-3</v>
      </c>
      <c r="F559" s="17">
        <f t="shared" si="60"/>
        <v>1.4848812095032398E-3</v>
      </c>
      <c r="G559" s="17">
        <f t="shared" si="62"/>
        <v>-0.5</v>
      </c>
      <c r="H559" s="17">
        <f t="shared" si="61"/>
        <v>-1.8403881545926051E-3</v>
      </c>
    </row>
    <row r="560" spans="1:8" ht="25.5" x14ac:dyDescent="0.2">
      <c r="A560" s="14"/>
      <c r="B560" s="15" t="s">
        <v>532</v>
      </c>
      <c r="C560" s="16">
        <v>33</v>
      </c>
      <c r="D560" s="16">
        <v>13</v>
      </c>
      <c r="E560" s="17">
        <f t="shared" si="59"/>
        <v>5.521164463777815E-3</v>
      </c>
      <c r="F560" s="17">
        <f t="shared" si="60"/>
        <v>1.7548596112311014E-3</v>
      </c>
      <c r="G560" s="17">
        <f t="shared" si="62"/>
        <v>-0.60606060606060608</v>
      </c>
      <c r="H560" s="17">
        <f t="shared" si="61"/>
        <v>-3.3461602810774638E-3</v>
      </c>
    </row>
    <row r="561" spans="1:8" x14ac:dyDescent="0.2">
      <c r="A561" s="14"/>
      <c r="B561" s="15" t="s">
        <v>533</v>
      </c>
      <c r="C561" s="16">
        <v>88</v>
      </c>
      <c r="D561" s="16">
        <v>47</v>
      </c>
      <c r="E561" s="17">
        <f t="shared" si="59"/>
        <v>1.4723105236740841E-2</v>
      </c>
      <c r="F561" s="17">
        <f t="shared" si="60"/>
        <v>6.3444924406047517E-3</v>
      </c>
      <c r="G561" s="17">
        <f t="shared" si="62"/>
        <v>-0.46590909090909088</v>
      </c>
      <c r="H561" s="17">
        <f t="shared" si="61"/>
        <v>-6.8596285762088007E-3</v>
      </c>
    </row>
    <row r="562" spans="1:8" x14ac:dyDescent="0.2">
      <c r="A562" s="14"/>
      <c r="B562" s="15" t="s">
        <v>534</v>
      </c>
      <c r="C562" s="16">
        <v>0</v>
      </c>
      <c r="D562" s="16">
        <v>1</v>
      </c>
      <c r="E562" s="17" t="str">
        <f t="shared" si="59"/>
        <v/>
      </c>
      <c r="F562" s="17">
        <f t="shared" si="60"/>
        <v>1.3498920086393089E-4</v>
      </c>
      <c r="G562" s="17">
        <f t="shared" si="62"/>
        <v>1</v>
      </c>
      <c r="H562" s="17" t="str">
        <f t="shared" si="61"/>
        <v/>
      </c>
    </row>
    <row r="563" spans="1:8" x14ac:dyDescent="0.2">
      <c r="A563" s="14"/>
      <c r="B563" s="15" t="s">
        <v>535</v>
      </c>
      <c r="C563" s="16">
        <v>3</v>
      </c>
      <c r="D563" s="16">
        <v>4</v>
      </c>
      <c r="E563" s="17">
        <f t="shared" si="59"/>
        <v>5.0192404216161952E-4</v>
      </c>
      <c r="F563" s="17">
        <f t="shared" si="60"/>
        <v>5.3995680345572358E-4</v>
      </c>
      <c r="G563" s="17">
        <f t="shared" si="62"/>
        <v>0.33333333333333331</v>
      </c>
      <c r="H563" s="17">
        <f t="shared" si="61"/>
        <v>1.6730801405387316E-4</v>
      </c>
    </row>
    <row r="564" spans="1:8" x14ac:dyDescent="0.2">
      <c r="A564" s="14"/>
      <c r="B564" s="15" t="s">
        <v>536</v>
      </c>
      <c r="C564" s="16">
        <v>3</v>
      </c>
      <c r="D564" s="16">
        <v>0</v>
      </c>
      <c r="E564" s="17">
        <f t="shared" si="59"/>
        <v>5.0192404216161952E-4</v>
      </c>
      <c r="F564" s="17" t="str">
        <f t="shared" si="60"/>
        <v/>
      </c>
      <c r="G564" s="17">
        <f t="shared" si="62"/>
        <v>-1</v>
      </c>
      <c r="H564" s="17">
        <f t="shared" si="61"/>
        <v>-5.0192404216161952E-4</v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2</v>
      </c>
      <c r="D567" s="16">
        <v>19</v>
      </c>
      <c r="E567" s="17">
        <f t="shared" si="59"/>
        <v>3.3461602810774636E-4</v>
      </c>
      <c r="F567" s="17">
        <f t="shared" si="60"/>
        <v>2.5647948164146867E-3</v>
      </c>
      <c r="G567" s="17">
        <f t="shared" si="62"/>
        <v>8.5</v>
      </c>
      <c r="H567" s="17">
        <f t="shared" si="61"/>
        <v>2.8442362389158441E-3</v>
      </c>
    </row>
    <row r="568" spans="1:8" x14ac:dyDescent="0.2">
      <c r="A568" s="14"/>
      <c r="B568" s="15" t="s">
        <v>540</v>
      </c>
      <c r="C568" s="16">
        <v>15</v>
      </c>
      <c r="D568" s="16">
        <v>4</v>
      </c>
      <c r="E568" s="17">
        <f t="shared" si="59"/>
        <v>2.5096202108080977E-3</v>
      </c>
      <c r="F568" s="17">
        <f t="shared" si="60"/>
        <v>5.3995680345572358E-4</v>
      </c>
      <c r="G568" s="17">
        <f t="shared" si="62"/>
        <v>-0.73333333333333328</v>
      </c>
      <c r="H568" s="17">
        <f t="shared" si="61"/>
        <v>-1.8403881545926049E-3</v>
      </c>
    </row>
    <row r="569" spans="1:8" x14ac:dyDescent="0.2">
      <c r="A569" s="14"/>
      <c r="B569" s="15" t="s">
        <v>541</v>
      </c>
      <c r="C569" s="16">
        <v>3</v>
      </c>
      <c r="D569" s="16">
        <v>0</v>
      </c>
      <c r="E569" s="17">
        <f t="shared" si="59"/>
        <v>5.0192404216161952E-4</v>
      </c>
      <c r="F569" s="17" t="str">
        <f t="shared" si="60"/>
        <v/>
      </c>
      <c r="G569" s="17">
        <f t="shared" si="62"/>
        <v>-1</v>
      </c>
      <c r="H569" s="17">
        <f t="shared" si="61"/>
        <v>-5.0192404216161952E-4</v>
      </c>
    </row>
    <row r="570" spans="1:8" x14ac:dyDescent="0.2">
      <c r="A570" s="14"/>
      <c r="B570" s="15" t="s">
        <v>542</v>
      </c>
      <c r="C570" s="16">
        <v>8</v>
      </c>
      <c r="D570" s="16">
        <v>0</v>
      </c>
      <c r="E570" s="17">
        <f t="shared" si="59"/>
        <v>1.3384641124309855E-3</v>
      </c>
      <c r="F570" s="17" t="str">
        <f t="shared" si="60"/>
        <v/>
      </c>
      <c r="G570" s="17">
        <f t="shared" si="62"/>
        <v>-1</v>
      </c>
      <c r="H570" s="17">
        <f t="shared" si="61"/>
        <v>-1.3384641124309855E-3</v>
      </c>
    </row>
    <row r="571" spans="1:8" ht="25.5" x14ac:dyDescent="0.2">
      <c r="A571" s="14"/>
      <c r="B571" s="15" t="s">
        <v>543</v>
      </c>
      <c r="C571" s="16">
        <v>1</v>
      </c>
      <c r="D571" s="16">
        <v>0</v>
      </c>
      <c r="E571" s="17">
        <f t="shared" si="59"/>
        <v>1.6730801405387318E-4</v>
      </c>
      <c r="F571" s="17" t="str">
        <f t="shared" si="60"/>
        <v/>
      </c>
      <c r="G571" s="17">
        <f t="shared" si="62"/>
        <v>-1</v>
      </c>
      <c r="H571" s="17">
        <f t="shared" si="61"/>
        <v>-1.6730801405387318E-4</v>
      </c>
    </row>
    <row r="572" spans="1:8" x14ac:dyDescent="0.2">
      <c r="A572" s="14"/>
      <c r="B572" s="15" t="s">
        <v>544</v>
      </c>
      <c r="C572" s="16">
        <v>1</v>
      </c>
      <c r="D572" s="16">
        <v>0</v>
      </c>
      <c r="E572" s="17">
        <f t="shared" si="59"/>
        <v>1.6730801405387318E-4</v>
      </c>
      <c r="F572" s="17" t="str">
        <f t="shared" si="60"/>
        <v/>
      </c>
      <c r="G572" s="17">
        <f t="shared" si="62"/>
        <v>-1</v>
      </c>
      <c r="H572" s="17">
        <f t="shared" si="61"/>
        <v>-1.6730801405387318E-4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5</v>
      </c>
      <c r="D574" s="16">
        <v>1</v>
      </c>
      <c r="E574" s="17">
        <f t="shared" si="59"/>
        <v>8.3654007026936594E-4</v>
      </c>
      <c r="F574" s="17">
        <f t="shared" si="60"/>
        <v>1.3498920086393089E-4</v>
      </c>
      <c r="G574" s="17">
        <f t="shared" si="62"/>
        <v>-0.8</v>
      </c>
      <c r="H574" s="17">
        <f t="shared" si="61"/>
        <v>-6.6923205621549284E-4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1983</v>
      </c>
      <c r="D582" s="19">
        <f>SUM(D583:D609)</f>
        <v>1181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-0.40443772062531519</v>
      </c>
      <c r="H582" s="20">
        <f t="shared" ref="H582:H609" si="65">+IF(OR(AND(E582=""),(G582="")),"",E582*G582)</f>
        <v>-0.40443772062531519</v>
      </c>
    </row>
    <row r="583" spans="1:8" x14ac:dyDescent="0.2">
      <c r="A583" s="14"/>
      <c r="B583" s="15" t="s">
        <v>549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8.4674005080440302E-4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550</v>
      </c>
      <c r="C584" s="16">
        <v>12</v>
      </c>
      <c r="D584" s="16">
        <v>4</v>
      </c>
      <c r="E584" s="17">
        <f t="shared" si="63"/>
        <v>6.0514372163388806E-3</v>
      </c>
      <c r="F584" s="17">
        <f t="shared" si="64"/>
        <v>3.3869602032176121E-3</v>
      </c>
      <c r="G584" s="17">
        <f t="shared" si="66"/>
        <v>-0.66666666666666663</v>
      </c>
      <c r="H584" s="17">
        <f t="shared" si="65"/>
        <v>-4.0342914775592532E-3</v>
      </c>
    </row>
    <row r="585" spans="1:8" ht="25.5" x14ac:dyDescent="0.2">
      <c r="A585" s="14"/>
      <c r="B585" s="15" t="s">
        <v>551</v>
      </c>
      <c r="C585" s="16">
        <v>249</v>
      </c>
      <c r="D585" s="16">
        <v>222</v>
      </c>
      <c r="E585" s="17">
        <f t="shared" si="63"/>
        <v>0.12556732223903178</v>
      </c>
      <c r="F585" s="17">
        <f t="shared" si="64"/>
        <v>0.18797629127857748</v>
      </c>
      <c r="G585" s="17">
        <f t="shared" si="66"/>
        <v>-0.10843373493975904</v>
      </c>
      <c r="H585" s="17">
        <f t="shared" si="65"/>
        <v>-1.3615733736762482E-2</v>
      </c>
    </row>
    <row r="586" spans="1:8" x14ac:dyDescent="0.2">
      <c r="A586" s="14"/>
      <c r="B586" s="15" t="s">
        <v>552</v>
      </c>
      <c r="C586" s="16">
        <v>225</v>
      </c>
      <c r="D586" s="16">
        <v>117</v>
      </c>
      <c r="E586" s="17">
        <f t="shared" si="63"/>
        <v>0.11346444780635401</v>
      </c>
      <c r="F586" s="17">
        <f t="shared" si="64"/>
        <v>9.9068585944115162E-2</v>
      </c>
      <c r="G586" s="17">
        <f t="shared" si="66"/>
        <v>-0.48</v>
      </c>
      <c r="H586" s="17">
        <f t="shared" si="65"/>
        <v>-5.4462934947049922E-2</v>
      </c>
    </row>
    <row r="587" spans="1:8" x14ac:dyDescent="0.2">
      <c r="A587" s="14"/>
      <c r="B587" s="15" t="s">
        <v>553</v>
      </c>
      <c r="C587" s="16">
        <v>2</v>
      </c>
      <c r="D587" s="16">
        <v>2</v>
      </c>
      <c r="E587" s="17">
        <f t="shared" si="63"/>
        <v>1.0085728693898135E-3</v>
      </c>
      <c r="F587" s="17">
        <f t="shared" si="64"/>
        <v>1.693480101608806E-3</v>
      </c>
      <c r="G587" s="17">
        <f t="shared" si="66"/>
        <v>0</v>
      </c>
      <c r="H587" s="17">
        <f t="shared" si="65"/>
        <v>0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2</v>
      </c>
      <c r="D589" s="16">
        <v>0</v>
      </c>
      <c r="E589" s="17">
        <f t="shared" si="63"/>
        <v>1.0085728693898135E-3</v>
      </c>
      <c r="F589" s="17" t="str">
        <f t="shared" si="64"/>
        <v/>
      </c>
      <c r="G589" s="17">
        <f t="shared" si="66"/>
        <v>-1</v>
      </c>
      <c r="H589" s="17">
        <f t="shared" si="65"/>
        <v>-1.0085728693898135E-3</v>
      </c>
    </row>
    <row r="590" spans="1:8" x14ac:dyDescent="0.2">
      <c r="A590" s="14"/>
      <c r="B590" s="15" t="s">
        <v>556</v>
      </c>
      <c r="C590" s="16">
        <v>1</v>
      </c>
      <c r="D590" s="16">
        <v>2</v>
      </c>
      <c r="E590" s="17">
        <f t="shared" si="63"/>
        <v>5.0428643469490675E-4</v>
      </c>
      <c r="F590" s="17">
        <f t="shared" si="64"/>
        <v>1.693480101608806E-3</v>
      </c>
      <c r="G590" s="17">
        <f t="shared" si="66"/>
        <v>1</v>
      </c>
      <c r="H590" s="17">
        <f t="shared" si="65"/>
        <v>5.0428643469490675E-4</v>
      </c>
    </row>
    <row r="591" spans="1:8" x14ac:dyDescent="0.2">
      <c r="A591" s="14"/>
      <c r="B591" s="15" t="s">
        <v>557</v>
      </c>
      <c r="C591" s="16">
        <v>3</v>
      </c>
      <c r="D591" s="16">
        <v>0</v>
      </c>
      <c r="E591" s="17">
        <f t="shared" si="63"/>
        <v>1.5128593040847202E-3</v>
      </c>
      <c r="F591" s="17" t="str">
        <f t="shared" si="64"/>
        <v/>
      </c>
      <c r="G591" s="17">
        <f t="shared" si="66"/>
        <v>-1</v>
      </c>
      <c r="H591" s="17">
        <f t="shared" si="65"/>
        <v>-1.5128593040847202E-3</v>
      </c>
    </row>
    <row r="592" spans="1:8" ht="25.5" x14ac:dyDescent="0.2">
      <c r="A592" s="14"/>
      <c r="B592" s="15" t="s">
        <v>558</v>
      </c>
      <c r="C592" s="16">
        <v>2</v>
      </c>
      <c r="D592" s="16">
        <v>0</v>
      </c>
      <c r="E592" s="17">
        <f t="shared" si="63"/>
        <v>1.0085728693898135E-3</v>
      </c>
      <c r="F592" s="17" t="str">
        <f t="shared" si="64"/>
        <v/>
      </c>
      <c r="G592" s="17">
        <f t="shared" si="66"/>
        <v>-1</v>
      </c>
      <c r="H592" s="17">
        <f t="shared" si="65"/>
        <v>-1.0085728693898135E-3</v>
      </c>
    </row>
    <row r="593" spans="1:8" x14ac:dyDescent="0.2">
      <c r="A593" s="14"/>
      <c r="B593" s="15" t="s">
        <v>559</v>
      </c>
      <c r="C593" s="16">
        <v>32</v>
      </c>
      <c r="D593" s="16">
        <v>1</v>
      </c>
      <c r="E593" s="17">
        <f t="shared" si="63"/>
        <v>1.6137165910237016E-2</v>
      </c>
      <c r="F593" s="17">
        <f t="shared" si="64"/>
        <v>8.4674005080440302E-4</v>
      </c>
      <c r="G593" s="17">
        <f t="shared" si="66"/>
        <v>-0.96875</v>
      </c>
      <c r="H593" s="17">
        <f t="shared" si="65"/>
        <v>-1.5632879475542108E-2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15</v>
      </c>
      <c r="E595" s="17" t="str">
        <f t="shared" si="63"/>
        <v/>
      </c>
      <c r="F595" s="17">
        <f t="shared" si="64"/>
        <v>1.2701100762066046E-2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245</v>
      </c>
      <c r="D597" s="16">
        <v>65</v>
      </c>
      <c r="E597" s="17">
        <f t="shared" si="63"/>
        <v>0.12355017650025214</v>
      </c>
      <c r="F597" s="17">
        <f t="shared" si="64"/>
        <v>5.5038103302286201E-2</v>
      </c>
      <c r="G597" s="17">
        <f t="shared" si="66"/>
        <v>-0.73469387755102045</v>
      </c>
      <c r="H597" s="17">
        <f t="shared" si="65"/>
        <v>-9.0771558245083206E-2</v>
      </c>
    </row>
    <row r="598" spans="1:8" x14ac:dyDescent="0.2">
      <c r="A598" s="14"/>
      <c r="B598" s="15" t="s">
        <v>564</v>
      </c>
      <c r="C598" s="16">
        <v>32</v>
      </c>
      <c r="D598" s="16">
        <v>82</v>
      </c>
      <c r="E598" s="17">
        <f t="shared" si="63"/>
        <v>1.6137165910237016E-2</v>
      </c>
      <c r="F598" s="17">
        <f t="shared" si="64"/>
        <v>6.9432684165961045E-2</v>
      </c>
      <c r="G598" s="17">
        <f t="shared" si="66"/>
        <v>1.5625</v>
      </c>
      <c r="H598" s="17">
        <f t="shared" si="65"/>
        <v>2.5214321734745339E-2</v>
      </c>
    </row>
    <row r="599" spans="1:8" x14ac:dyDescent="0.2">
      <c r="A599" s="14"/>
      <c r="B599" s="15" t="s">
        <v>565</v>
      </c>
      <c r="C599" s="16">
        <v>20</v>
      </c>
      <c r="D599" s="16">
        <v>4</v>
      </c>
      <c r="E599" s="17">
        <f t="shared" si="63"/>
        <v>1.0085728693898134E-2</v>
      </c>
      <c r="F599" s="17">
        <f t="shared" si="64"/>
        <v>3.3869602032176121E-3</v>
      </c>
      <c r="G599" s="17">
        <f t="shared" si="66"/>
        <v>-0.8</v>
      </c>
      <c r="H599" s="17">
        <f t="shared" si="65"/>
        <v>-8.0685829551185081E-3</v>
      </c>
    </row>
    <row r="600" spans="1:8" x14ac:dyDescent="0.2">
      <c r="A600" s="14"/>
      <c r="B600" s="15" t="s">
        <v>566</v>
      </c>
      <c r="C600" s="16">
        <v>913</v>
      </c>
      <c r="D600" s="16">
        <v>343</v>
      </c>
      <c r="E600" s="17">
        <f t="shared" si="63"/>
        <v>0.46041351487644983</v>
      </c>
      <c r="F600" s="17">
        <f t="shared" si="64"/>
        <v>0.29043183742591022</v>
      </c>
      <c r="G600" s="17">
        <f t="shared" si="66"/>
        <v>-0.62431544359255198</v>
      </c>
      <c r="H600" s="17">
        <f t="shared" si="65"/>
        <v>-0.2874432677760968</v>
      </c>
    </row>
    <row r="601" spans="1:8" x14ac:dyDescent="0.2">
      <c r="A601" s="14"/>
      <c r="B601" s="15" t="s">
        <v>567</v>
      </c>
      <c r="C601" s="16">
        <v>133</v>
      </c>
      <c r="D601" s="16">
        <v>53</v>
      </c>
      <c r="E601" s="17">
        <f t="shared" si="63"/>
        <v>6.7070095814422595E-2</v>
      </c>
      <c r="F601" s="17">
        <f t="shared" si="64"/>
        <v>4.4877222692633362E-2</v>
      </c>
      <c r="G601" s="17">
        <f t="shared" si="66"/>
        <v>-0.60150375939849621</v>
      </c>
      <c r="H601" s="17">
        <f t="shared" si="65"/>
        <v>-4.0342914775592535E-2</v>
      </c>
    </row>
    <row r="602" spans="1:8" x14ac:dyDescent="0.2">
      <c r="A602" s="14"/>
      <c r="B602" s="15" t="s">
        <v>568</v>
      </c>
      <c r="C602" s="16">
        <v>1</v>
      </c>
      <c r="D602" s="16">
        <v>7</v>
      </c>
      <c r="E602" s="17">
        <f t="shared" si="63"/>
        <v>5.0428643469490675E-4</v>
      </c>
      <c r="F602" s="17">
        <f t="shared" si="64"/>
        <v>5.9271803556308214E-3</v>
      </c>
      <c r="G602" s="17">
        <f t="shared" si="66"/>
        <v>6</v>
      </c>
      <c r="H602" s="17">
        <f t="shared" si="65"/>
        <v>3.0257186081694403E-3</v>
      </c>
    </row>
    <row r="603" spans="1:8" x14ac:dyDescent="0.2">
      <c r="A603" s="14"/>
      <c r="B603" s="15" t="s">
        <v>569</v>
      </c>
      <c r="C603" s="16">
        <v>7</v>
      </c>
      <c r="D603" s="16">
        <v>1</v>
      </c>
      <c r="E603" s="17">
        <f t="shared" si="63"/>
        <v>3.5300050428643467E-3</v>
      </c>
      <c r="F603" s="17">
        <f t="shared" si="64"/>
        <v>8.4674005080440302E-4</v>
      </c>
      <c r="G603" s="17">
        <f t="shared" si="66"/>
        <v>-0.8571428571428571</v>
      </c>
      <c r="H603" s="17">
        <f t="shared" si="65"/>
        <v>-3.0257186081694399E-3</v>
      </c>
    </row>
    <row r="604" spans="1:8" ht="25.5" x14ac:dyDescent="0.2">
      <c r="A604" s="14"/>
      <c r="B604" s="15" t="s">
        <v>570</v>
      </c>
      <c r="C604" s="16">
        <v>2</v>
      </c>
      <c r="D604" s="16">
        <v>1</v>
      </c>
      <c r="E604" s="17">
        <f t="shared" si="63"/>
        <v>1.0085728693898135E-3</v>
      </c>
      <c r="F604" s="17">
        <f t="shared" si="64"/>
        <v>8.4674005080440302E-4</v>
      </c>
      <c r="G604" s="17">
        <f t="shared" si="66"/>
        <v>-0.5</v>
      </c>
      <c r="H604" s="17">
        <f t="shared" si="65"/>
        <v>-5.0428643469490675E-4</v>
      </c>
    </row>
    <row r="605" spans="1:8" x14ac:dyDescent="0.2">
      <c r="A605" s="14"/>
      <c r="B605" s="15" t="s">
        <v>571</v>
      </c>
      <c r="C605" s="16">
        <v>16</v>
      </c>
      <c r="D605" s="16">
        <v>5</v>
      </c>
      <c r="E605" s="17">
        <f t="shared" si="63"/>
        <v>8.0685829551185081E-3</v>
      </c>
      <c r="F605" s="17">
        <f t="shared" si="64"/>
        <v>4.2337002540220152E-3</v>
      </c>
      <c r="G605" s="17">
        <f t="shared" si="66"/>
        <v>-0.6875</v>
      </c>
      <c r="H605" s="17">
        <f t="shared" si="65"/>
        <v>-5.5471507816439742E-3</v>
      </c>
    </row>
    <row r="606" spans="1:8" x14ac:dyDescent="0.2">
      <c r="A606" s="14"/>
      <c r="B606" s="15" t="s">
        <v>572</v>
      </c>
      <c r="C606" s="16">
        <v>1</v>
      </c>
      <c r="D606" s="16">
        <v>1</v>
      </c>
      <c r="E606" s="17">
        <f t="shared" si="63"/>
        <v>5.0428643469490675E-4</v>
      </c>
      <c r="F606" s="17">
        <f t="shared" si="64"/>
        <v>8.4674005080440302E-4</v>
      </c>
      <c r="G606" s="17">
        <f t="shared" si="66"/>
        <v>0</v>
      </c>
      <c r="H606" s="17">
        <f t="shared" si="65"/>
        <v>0</v>
      </c>
    </row>
    <row r="607" spans="1:8" ht="25.5" x14ac:dyDescent="0.2">
      <c r="A607" s="14"/>
      <c r="B607" s="15" t="s">
        <v>573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56</v>
      </c>
      <c r="D608" s="16">
        <v>249</v>
      </c>
      <c r="E608" s="17">
        <f t="shared" si="63"/>
        <v>2.8240040342914774E-2</v>
      </c>
      <c r="F608" s="17">
        <f t="shared" si="64"/>
        <v>0.21083827265029637</v>
      </c>
      <c r="G608" s="17">
        <f t="shared" si="66"/>
        <v>3.4464285714285716</v>
      </c>
      <c r="H608" s="17">
        <f t="shared" si="65"/>
        <v>9.7327281896116988E-2</v>
      </c>
    </row>
    <row r="609" spans="1:8" ht="25.5" x14ac:dyDescent="0.2">
      <c r="A609" s="14"/>
      <c r="B609" s="15" t="s">
        <v>575</v>
      </c>
      <c r="C609" s="16">
        <v>29</v>
      </c>
      <c r="D609" s="16">
        <v>6</v>
      </c>
      <c r="E609" s="17">
        <f t="shared" si="63"/>
        <v>1.4624306606152295E-2</v>
      </c>
      <c r="F609" s="17">
        <f t="shared" si="64"/>
        <v>5.0804403048264179E-3</v>
      </c>
      <c r="G609" s="17">
        <f t="shared" si="66"/>
        <v>-0.7931034482758621</v>
      </c>
      <c r="H609" s="17">
        <f t="shared" si="65"/>
        <v>-1.1598587997982855E-2</v>
      </c>
    </row>
    <row r="610" spans="1:8" x14ac:dyDescent="0.2">
      <c r="A610" s="11"/>
      <c r="B610" t="s">
        <v>11</v>
      </c>
      <c r="C610" s="16" t="e">
        <f>VLOOKUP(B610,'[1]POR DEPARTAMENTOS'!$AS$15851:$AT$16416,2,0)</f>
        <v>#N/A</v>
      </c>
      <c r="D610" s="16" t="e">
        <f>VLOOKUP(B610,'[1]POR DEPARTAMENTOS'!$AZ$15851:$BA$16416,2,0)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634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635</v>
      </c>
      <c r="C8" s="12">
        <f>+C19+C75+C173+C349+C582</f>
        <v>22593</v>
      </c>
      <c r="D8" s="13">
        <f>+D19+D75+D173+D349+D582</f>
        <v>22012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-2.5715929712742884E-2</v>
      </c>
      <c r="H8" s="10">
        <f t="shared" ref="H8:H13" si="1">+IF(OR(AND(E8=""),(G8="")),"",E8*G8)</f>
        <v>-2.5715929712742884E-2</v>
      </c>
    </row>
    <row r="9" spans="1:8" x14ac:dyDescent="0.2">
      <c r="A9" s="14"/>
      <c r="B9" s="15" t="s">
        <v>6</v>
      </c>
      <c r="C9" s="16">
        <f>+C19</f>
        <v>208</v>
      </c>
      <c r="D9" s="16">
        <f>+D19</f>
        <v>214</v>
      </c>
      <c r="E9" s="17">
        <f t="shared" ref="E9:F13" si="2">+C9/C$8</f>
        <v>9.2063913601558005E-3</v>
      </c>
      <c r="F9" s="17">
        <f t="shared" si="2"/>
        <v>9.7219698346356527E-3</v>
      </c>
      <c r="G9" s="17">
        <f t="shared" si="0"/>
        <v>2.8846153846153848E-2</v>
      </c>
      <c r="H9" s="17">
        <f t="shared" si="1"/>
        <v>2.6556898154295579E-4</v>
      </c>
    </row>
    <row r="10" spans="1:8" x14ac:dyDescent="0.2">
      <c r="A10" s="14"/>
      <c r="B10" s="15" t="s">
        <v>7</v>
      </c>
      <c r="C10" s="16">
        <f>+C75</f>
        <v>2173</v>
      </c>
      <c r="D10" s="16">
        <f>+D75</f>
        <v>3148</v>
      </c>
      <c r="E10" s="17">
        <f t="shared" si="2"/>
        <v>9.6180232815473818E-2</v>
      </c>
      <c r="F10" s="17">
        <f t="shared" si="2"/>
        <v>0.1430129020534254</v>
      </c>
      <c r="G10" s="17">
        <f t="shared" si="0"/>
        <v>0.44868844914864242</v>
      </c>
      <c r="H10" s="17">
        <f t="shared" si="1"/>
        <v>4.3154959500730311E-2</v>
      </c>
    </row>
    <row r="11" spans="1:8" ht="25.5" x14ac:dyDescent="0.2">
      <c r="A11" s="14"/>
      <c r="B11" s="15" t="s">
        <v>8</v>
      </c>
      <c r="C11" s="16">
        <f>+C173</f>
        <v>4508</v>
      </c>
      <c r="D11" s="16">
        <f>+D173</f>
        <v>5749</v>
      </c>
      <c r="E11" s="17">
        <f t="shared" si="2"/>
        <v>0.19953082813260745</v>
      </c>
      <c r="F11" s="17">
        <f t="shared" si="2"/>
        <v>0.26117572233327274</v>
      </c>
      <c r="G11" s="17">
        <f t="shared" si="0"/>
        <v>0.27528837622005325</v>
      </c>
      <c r="H11" s="17">
        <f t="shared" si="1"/>
        <v>5.4928517682468023E-2</v>
      </c>
    </row>
    <row r="12" spans="1:8" x14ac:dyDescent="0.2">
      <c r="A12" s="14"/>
      <c r="B12" s="15" t="s">
        <v>9</v>
      </c>
      <c r="C12" s="16">
        <f>+C349</f>
        <v>11133</v>
      </c>
      <c r="D12" s="16">
        <f>+D349</f>
        <v>9897</v>
      </c>
      <c r="E12" s="17">
        <f t="shared" si="2"/>
        <v>0.49276324525295445</v>
      </c>
      <c r="F12" s="17">
        <f t="shared" si="2"/>
        <v>0.44961838996910775</v>
      </c>
      <c r="G12" s="17">
        <f t="shared" si="0"/>
        <v>-0.11102128806251685</v>
      </c>
      <c r="H12" s="17">
        <f t="shared" si="1"/>
        <v>-5.4707210197848896E-2</v>
      </c>
    </row>
    <row r="13" spans="1:8" x14ac:dyDescent="0.2">
      <c r="A13" s="14"/>
      <c r="B13" s="15" t="s">
        <v>10</v>
      </c>
      <c r="C13" s="16">
        <f>+C582</f>
        <v>4571</v>
      </c>
      <c r="D13" s="16">
        <f>+D582</f>
        <v>3004</v>
      </c>
      <c r="E13" s="17">
        <f t="shared" si="2"/>
        <v>0.20231930243880847</v>
      </c>
      <c r="F13" s="17">
        <f t="shared" si="2"/>
        <v>0.13647101580955842</v>
      </c>
      <c r="G13" s="17">
        <f t="shared" si="0"/>
        <v>-0.34281338875519579</v>
      </c>
      <c r="H13" s="17">
        <f t="shared" si="1"/>
        <v>-6.935776567963528E-2</v>
      </c>
    </row>
    <row r="14" spans="1:8" x14ac:dyDescent="0.2">
      <c r="A14" s="11"/>
      <c r="B14" t="s">
        <v>11</v>
      </c>
      <c r="C14"/>
      <c r="D14"/>
      <c r="E14"/>
      <c r="F14"/>
      <c r="G14"/>
      <c r="H14"/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208</v>
      </c>
      <c r="D19" s="19">
        <f>SUM(D20:D69)</f>
        <v>214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2.8846153846153848E-2</v>
      </c>
      <c r="H19" s="20">
        <f t="shared" ref="H19:H50" si="5">+IF(OR(AND(E19=""),(G19="")),"",E19*G19)</f>
        <v>2.8846153846153848E-2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4.6728971962616819E-3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3</v>
      </c>
      <c r="D21" s="16">
        <v>8</v>
      </c>
      <c r="E21" s="17">
        <f t="shared" si="3"/>
        <v>1.4423076923076924E-2</v>
      </c>
      <c r="F21" s="17">
        <f t="shared" si="4"/>
        <v>3.7383177570093455E-2</v>
      </c>
      <c r="G21" s="17">
        <f t="shared" si="6"/>
        <v>1.6666666666666667</v>
      </c>
      <c r="H21" s="17">
        <f t="shared" si="5"/>
        <v>2.403846153846154E-2</v>
      </c>
    </row>
    <row r="22" spans="1:8" ht="38.25" x14ac:dyDescent="0.2">
      <c r="A22" s="14"/>
      <c r="B22" s="15" t="s">
        <v>14</v>
      </c>
      <c r="C22" s="16">
        <v>2</v>
      </c>
      <c r="D22" s="16">
        <v>0</v>
      </c>
      <c r="E22" s="17">
        <f t="shared" si="3"/>
        <v>9.6153846153846159E-3</v>
      </c>
      <c r="F22" s="17" t="str">
        <f t="shared" si="4"/>
        <v/>
      </c>
      <c r="G22" s="17">
        <f t="shared" si="6"/>
        <v>-1</v>
      </c>
      <c r="H22" s="17">
        <f t="shared" si="5"/>
        <v>-9.6153846153846159E-3</v>
      </c>
    </row>
    <row r="23" spans="1:8" ht="38.25" x14ac:dyDescent="0.2">
      <c r="A23" s="14"/>
      <c r="B23" s="15" t="s">
        <v>15</v>
      </c>
      <c r="C23" s="16">
        <v>3</v>
      </c>
      <c r="D23" s="16">
        <v>1</v>
      </c>
      <c r="E23" s="17">
        <f t="shared" si="3"/>
        <v>1.4423076923076924E-2</v>
      </c>
      <c r="F23" s="17">
        <f t="shared" si="4"/>
        <v>4.6728971962616819E-3</v>
      </c>
      <c r="G23" s="17">
        <f t="shared" si="6"/>
        <v>-0.66666666666666663</v>
      </c>
      <c r="H23" s="17">
        <f t="shared" si="5"/>
        <v>-9.6153846153846159E-3</v>
      </c>
    </row>
    <row r="24" spans="1:8" ht="25.5" x14ac:dyDescent="0.2">
      <c r="A24" s="14"/>
      <c r="B24" s="15" t="s">
        <v>16</v>
      </c>
      <c r="C24" s="16">
        <v>2</v>
      </c>
      <c r="D24" s="16">
        <v>0</v>
      </c>
      <c r="E24" s="17">
        <f t="shared" si="3"/>
        <v>9.6153846153846159E-3</v>
      </c>
      <c r="F24" s="17" t="str">
        <f t="shared" si="4"/>
        <v/>
      </c>
      <c r="G24" s="17">
        <f t="shared" si="6"/>
        <v>-1</v>
      </c>
      <c r="H24" s="17">
        <f t="shared" si="5"/>
        <v>-9.6153846153846159E-3</v>
      </c>
    </row>
    <row r="25" spans="1:8" ht="38.25" x14ac:dyDescent="0.2">
      <c r="A25" s="14"/>
      <c r="B25" s="15" t="s">
        <v>17</v>
      </c>
      <c r="C25" s="16">
        <v>0</v>
      </c>
      <c r="D25" s="16">
        <v>1</v>
      </c>
      <c r="E25" s="17" t="str">
        <f t="shared" si="3"/>
        <v/>
      </c>
      <c r="F25" s="17">
        <f t="shared" si="4"/>
        <v>4.6728971962616819E-3</v>
      </c>
      <c r="G25" s="17">
        <f t="shared" si="6"/>
        <v>1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4.6728971962616819E-3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11</v>
      </c>
      <c r="D27" s="16">
        <v>25</v>
      </c>
      <c r="E27" s="17">
        <f t="shared" si="3"/>
        <v>5.2884615384615384E-2</v>
      </c>
      <c r="F27" s="17">
        <f t="shared" si="4"/>
        <v>0.11682242990654206</v>
      </c>
      <c r="G27" s="17">
        <f t="shared" si="6"/>
        <v>1.2727272727272727</v>
      </c>
      <c r="H27" s="17">
        <f t="shared" si="5"/>
        <v>6.7307692307692304E-2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4.807692307692308E-3</v>
      </c>
      <c r="F28" s="17">
        <f t="shared" si="4"/>
        <v>4.6728971962616819E-3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1</v>
      </c>
      <c r="D29" s="16">
        <v>1</v>
      </c>
      <c r="E29" s="17">
        <f t="shared" si="3"/>
        <v>4.807692307692308E-3</v>
      </c>
      <c r="F29" s="17">
        <f t="shared" si="4"/>
        <v>4.6728971962616819E-3</v>
      </c>
      <c r="G29" s="17">
        <f t="shared" si="6"/>
        <v>0</v>
      </c>
      <c r="H29" s="17">
        <f t="shared" si="5"/>
        <v>0</v>
      </c>
    </row>
    <row r="30" spans="1:8" x14ac:dyDescent="0.2">
      <c r="A30" s="14"/>
      <c r="B30" s="15" t="s">
        <v>22</v>
      </c>
      <c r="C30" s="16">
        <v>43</v>
      </c>
      <c r="D30" s="16">
        <v>31</v>
      </c>
      <c r="E30" s="17">
        <f t="shared" si="3"/>
        <v>0.20673076923076922</v>
      </c>
      <c r="F30" s="17">
        <f t="shared" si="4"/>
        <v>0.14485981308411214</v>
      </c>
      <c r="G30" s="17">
        <f t="shared" si="6"/>
        <v>-0.27906976744186046</v>
      </c>
      <c r="H30" s="17">
        <f t="shared" si="5"/>
        <v>-5.7692307692307689E-2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4.6728971962616819E-3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2</v>
      </c>
      <c r="D32" s="16">
        <v>0</v>
      </c>
      <c r="E32" s="17">
        <f t="shared" si="3"/>
        <v>9.6153846153846159E-3</v>
      </c>
      <c r="F32" s="17" t="str">
        <f t="shared" si="4"/>
        <v/>
      </c>
      <c r="G32" s="17">
        <f t="shared" si="6"/>
        <v>-1</v>
      </c>
      <c r="H32" s="17">
        <f t="shared" si="5"/>
        <v>-9.6153846153846159E-3</v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2</v>
      </c>
      <c r="D35" s="16">
        <v>0</v>
      </c>
      <c r="E35" s="17">
        <f t="shared" si="3"/>
        <v>9.6153846153846159E-3</v>
      </c>
      <c r="F35" s="17" t="str">
        <f t="shared" si="4"/>
        <v/>
      </c>
      <c r="G35" s="17">
        <f t="shared" si="6"/>
        <v>-1</v>
      </c>
      <c r="H35" s="17">
        <f t="shared" si="5"/>
        <v>-9.6153846153846159E-3</v>
      </c>
    </row>
    <row r="36" spans="1:8" x14ac:dyDescent="0.2">
      <c r="A36" s="14"/>
      <c r="B36" s="15" t="s">
        <v>28</v>
      </c>
      <c r="C36" s="16">
        <v>7</v>
      </c>
      <c r="D36" s="16">
        <v>6</v>
      </c>
      <c r="E36" s="17">
        <f t="shared" si="3"/>
        <v>3.3653846153846152E-2</v>
      </c>
      <c r="F36" s="17">
        <f t="shared" si="4"/>
        <v>2.8037383177570093E-2</v>
      </c>
      <c r="G36" s="17">
        <f t="shared" si="6"/>
        <v>-0.14285714285714285</v>
      </c>
      <c r="H36" s="17">
        <f t="shared" si="5"/>
        <v>-4.8076923076923071E-3</v>
      </c>
    </row>
    <row r="37" spans="1:8" ht="25.5" x14ac:dyDescent="0.2">
      <c r="A37" s="14"/>
      <c r="B37" s="15" t="s">
        <v>29</v>
      </c>
      <c r="C37" s="16">
        <v>4</v>
      </c>
      <c r="D37" s="16">
        <v>3</v>
      </c>
      <c r="E37" s="17">
        <f t="shared" si="3"/>
        <v>1.9230769230769232E-2</v>
      </c>
      <c r="F37" s="17">
        <f t="shared" si="4"/>
        <v>1.4018691588785047E-2</v>
      </c>
      <c r="G37" s="17">
        <f t="shared" si="6"/>
        <v>-0.25</v>
      </c>
      <c r="H37" s="17">
        <f t="shared" si="5"/>
        <v>-4.807692307692308E-3</v>
      </c>
    </row>
    <row r="38" spans="1:8" ht="25.5" x14ac:dyDescent="0.2">
      <c r="A38" s="14"/>
      <c r="B38" s="15" t="s">
        <v>30</v>
      </c>
      <c r="C38" s="16">
        <v>5</v>
      </c>
      <c r="D38" s="16">
        <v>1</v>
      </c>
      <c r="E38" s="17">
        <f t="shared" si="3"/>
        <v>2.403846153846154E-2</v>
      </c>
      <c r="F38" s="17">
        <f t="shared" si="4"/>
        <v>4.6728971962616819E-3</v>
      </c>
      <c r="G38" s="17">
        <f t="shared" si="6"/>
        <v>-0.8</v>
      </c>
      <c r="H38" s="17">
        <f t="shared" si="5"/>
        <v>-1.9230769230769232E-2</v>
      </c>
    </row>
    <row r="39" spans="1:8" x14ac:dyDescent="0.2">
      <c r="A39" s="14"/>
      <c r="B39" s="15" t="s">
        <v>31</v>
      </c>
      <c r="C39" s="16">
        <v>4</v>
      </c>
      <c r="D39" s="16">
        <v>2</v>
      </c>
      <c r="E39" s="17">
        <f t="shared" si="3"/>
        <v>1.9230769230769232E-2</v>
      </c>
      <c r="F39" s="17">
        <f t="shared" si="4"/>
        <v>9.3457943925233638E-3</v>
      </c>
      <c r="G39" s="17">
        <f t="shared" si="6"/>
        <v>-0.5</v>
      </c>
      <c r="H39" s="17">
        <f t="shared" si="5"/>
        <v>-9.6153846153846159E-3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2</v>
      </c>
      <c r="D41" s="16">
        <v>2</v>
      </c>
      <c r="E41" s="17">
        <f t="shared" si="3"/>
        <v>9.6153846153846159E-3</v>
      </c>
      <c r="F41" s="17">
        <f t="shared" si="4"/>
        <v>9.3457943925233638E-3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2</v>
      </c>
      <c r="E43" s="17" t="str">
        <f t="shared" si="3"/>
        <v/>
      </c>
      <c r="F43" s="17">
        <f t="shared" si="4"/>
        <v>9.3457943925233638E-3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2</v>
      </c>
      <c r="D44" s="16">
        <v>1</v>
      </c>
      <c r="E44" s="17">
        <f t="shared" si="3"/>
        <v>9.6153846153846159E-3</v>
      </c>
      <c r="F44" s="17">
        <f t="shared" si="4"/>
        <v>4.6728971962616819E-3</v>
      </c>
      <c r="G44" s="17">
        <f t="shared" si="6"/>
        <v>-0.5</v>
      </c>
      <c r="H44" s="17">
        <f t="shared" si="5"/>
        <v>-4.807692307692308E-3</v>
      </c>
    </row>
    <row r="45" spans="1:8" ht="25.5" x14ac:dyDescent="0.2">
      <c r="A45" s="14"/>
      <c r="B45" s="15" t="s">
        <v>37</v>
      </c>
      <c r="C45" s="16">
        <v>4</v>
      </c>
      <c r="D45" s="16">
        <v>3</v>
      </c>
      <c r="E45" s="17">
        <f t="shared" si="3"/>
        <v>1.9230769230769232E-2</v>
      </c>
      <c r="F45" s="17">
        <f t="shared" si="4"/>
        <v>1.4018691588785047E-2</v>
      </c>
      <c r="G45" s="17">
        <f t="shared" si="6"/>
        <v>-0.25</v>
      </c>
      <c r="H45" s="17">
        <f t="shared" si="5"/>
        <v>-4.807692307692308E-3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1</v>
      </c>
      <c r="E47" s="17" t="str">
        <f t="shared" si="3"/>
        <v/>
      </c>
      <c r="F47" s="17">
        <f t="shared" si="4"/>
        <v>4.6728971962616819E-3</v>
      </c>
      <c r="G47" s="17">
        <f t="shared" si="6"/>
        <v>1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1</v>
      </c>
      <c r="D48" s="16">
        <v>1</v>
      </c>
      <c r="E48" s="17">
        <f t="shared" si="3"/>
        <v>4.807692307692308E-3</v>
      </c>
      <c r="F48" s="17">
        <f t="shared" si="4"/>
        <v>4.6728971962616819E-3</v>
      </c>
      <c r="G48" s="17">
        <f t="shared" si="6"/>
        <v>0</v>
      </c>
      <c r="H48" s="17">
        <f t="shared" si="5"/>
        <v>0</v>
      </c>
    </row>
    <row r="49" spans="1:8" ht="25.5" x14ac:dyDescent="0.2">
      <c r="A49" s="14"/>
      <c r="B49" s="15" t="s">
        <v>41</v>
      </c>
      <c r="C49" s="16">
        <v>2</v>
      </c>
      <c r="D49" s="16">
        <v>10</v>
      </c>
      <c r="E49" s="17">
        <f t="shared" si="3"/>
        <v>9.6153846153846159E-3</v>
      </c>
      <c r="F49" s="17">
        <f t="shared" si="4"/>
        <v>4.6728971962616821E-2</v>
      </c>
      <c r="G49" s="17">
        <f t="shared" si="6"/>
        <v>4</v>
      </c>
      <c r="H49" s="17">
        <f t="shared" si="5"/>
        <v>3.8461538461538464E-2</v>
      </c>
    </row>
    <row r="50" spans="1:8" x14ac:dyDescent="0.2">
      <c r="A50" s="14"/>
      <c r="B50" s="15" t="s">
        <v>42</v>
      </c>
      <c r="C50" s="16">
        <v>23</v>
      </c>
      <c r="D50" s="16">
        <v>15</v>
      </c>
      <c r="E50" s="17">
        <f t="shared" si="3"/>
        <v>0.11057692307692307</v>
      </c>
      <c r="F50" s="17">
        <f t="shared" si="4"/>
        <v>7.0093457943925228E-2</v>
      </c>
      <c r="G50" s="17">
        <f t="shared" si="6"/>
        <v>-0.34782608695652173</v>
      </c>
      <c r="H50" s="17">
        <f t="shared" si="5"/>
        <v>-3.8461538461538457E-2</v>
      </c>
    </row>
    <row r="51" spans="1:8" x14ac:dyDescent="0.2">
      <c r="A51" s="14"/>
      <c r="B51" s="15" t="s">
        <v>43</v>
      </c>
      <c r="C51" s="16">
        <v>0</v>
      </c>
      <c r="D51" s="16">
        <v>4</v>
      </c>
      <c r="E51" s="17" t="str">
        <f t="shared" ref="E51:E69" si="7">+IF(C51=0,"",C51/C$19)</f>
        <v/>
      </c>
      <c r="F51" s="17">
        <f t="shared" ref="F51:F69" si="8">+IF(D51=0,"",D51/D$19)</f>
        <v>1.8691588785046728E-2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2</v>
      </c>
      <c r="E53" s="17" t="str">
        <f t="shared" si="7"/>
        <v/>
      </c>
      <c r="F53" s="17">
        <f t="shared" si="8"/>
        <v>9.3457943925233638E-3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6</v>
      </c>
      <c r="D54" s="16">
        <v>6</v>
      </c>
      <c r="E54" s="17">
        <f t="shared" si="7"/>
        <v>2.8846153846153848E-2</v>
      </c>
      <c r="F54" s="17">
        <f t="shared" si="8"/>
        <v>2.8037383177570093E-2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47</v>
      </c>
      <c r="C55" s="16">
        <v>5</v>
      </c>
      <c r="D55" s="16">
        <v>10</v>
      </c>
      <c r="E55" s="17">
        <f t="shared" si="7"/>
        <v>2.403846153846154E-2</v>
      </c>
      <c r="F55" s="17">
        <f t="shared" si="8"/>
        <v>4.6728971962616821E-2</v>
      </c>
      <c r="G55" s="17">
        <f t="shared" si="10"/>
        <v>1</v>
      </c>
      <c r="H55" s="17">
        <f t="shared" si="9"/>
        <v>2.403846153846154E-2</v>
      </c>
    </row>
    <row r="56" spans="1:8" x14ac:dyDescent="0.2">
      <c r="A56" s="14"/>
      <c r="B56" s="15" t="s">
        <v>48</v>
      </c>
      <c r="C56" s="16">
        <v>5</v>
      </c>
      <c r="D56" s="16">
        <v>1</v>
      </c>
      <c r="E56" s="17">
        <f t="shared" si="7"/>
        <v>2.403846153846154E-2</v>
      </c>
      <c r="F56" s="17">
        <f t="shared" si="8"/>
        <v>4.6728971962616819E-3</v>
      </c>
      <c r="G56" s="17">
        <f t="shared" si="10"/>
        <v>-0.8</v>
      </c>
      <c r="H56" s="17">
        <f t="shared" si="9"/>
        <v>-1.9230769230769232E-2</v>
      </c>
    </row>
    <row r="57" spans="1:8" x14ac:dyDescent="0.2">
      <c r="A57" s="14"/>
      <c r="B57" s="15" t="s">
        <v>49</v>
      </c>
      <c r="C57" s="16">
        <v>1</v>
      </c>
      <c r="D57" s="16">
        <v>0</v>
      </c>
      <c r="E57" s="17">
        <f t="shared" si="7"/>
        <v>4.807692307692308E-3</v>
      </c>
      <c r="F57" s="17" t="str">
        <f t="shared" si="8"/>
        <v/>
      </c>
      <c r="G57" s="17">
        <f t="shared" si="10"/>
        <v>-1</v>
      </c>
      <c r="H57" s="17">
        <f t="shared" si="9"/>
        <v>-4.807692307692308E-3</v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4.807692307692308E-3</v>
      </c>
      <c r="F58" s="17" t="str">
        <f t="shared" si="8"/>
        <v/>
      </c>
      <c r="G58" s="17">
        <f t="shared" si="10"/>
        <v>-1</v>
      </c>
      <c r="H58" s="17">
        <f t="shared" si="9"/>
        <v>-4.807692307692308E-3</v>
      </c>
    </row>
    <row r="59" spans="1:8" x14ac:dyDescent="0.2">
      <c r="A59" s="14"/>
      <c r="B59" s="15" t="s">
        <v>51</v>
      </c>
      <c r="C59" s="16">
        <v>15</v>
      </c>
      <c r="D59" s="16">
        <v>6</v>
      </c>
      <c r="E59" s="17">
        <f t="shared" si="7"/>
        <v>7.2115384615384609E-2</v>
      </c>
      <c r="F59" s="17">
        <f t="shared" si="8"/>
        <v>2.8037383177570093E-2</v>
      </c>
      <c r="G59" s="17">
        <f t="shared" si="10"/>
        <v>-0.6</v>
      </c>
      <c r="H59" s="17">
        <f t="shared" si="9"/>
        <v>-4.3269230769230761E-2</v>
      </c>
    </row>
    <row r="60" spans="1:8" ht="25.5" x14ac:dyDescent="0.2">
      <c r="A60" s="14"/>
      <c r="B60" s="15" t="s">
        <v>52</v>
      </c>
      <c r="C60" s="16">
        <v>1</v>
      </c>
      <c r="D60" s="16">
        <v>0</v>
      </c>
      <c r="E60" s="17">
        <f t="shared" si="7"/>
        <v>4.807692307692308E-3</v>
      </c>
      <c r="F60" s="17" t="str">
        <f t="shared" si="8"/>
        <v/>
      </c>
      <c r="G60" s="17">
        <f t="shared" si="10"/>
        <v>-1</v>
      </c>
      <c r="H60" s="17">
        <f t="shared" si="9"/>
        <v>-4.807692307692308E-3</v>
      </c>
    </row>
    <row r="61" spans="1:8" ht="25.5" x14ac:dyDescent="0.2">
      <c r="A61" s="14"/>
      <c r="B61" s="15" t="s">
        <v>53</v>
      </c>
      <c r="C61" s="16">
        <v>3</v>
      </c>
      <c r="D61" s="16">
        <v>11</v>
      </c>
      <c r="E61" s="17">
        <f t="shared" si="7"/>
        <v>1.4423076923076924E-2</v>
      </c>
      <c r="F61" s="17">
        <f t="shared" si="8"/>
        <v>5.1401869158878503E-2</v>
      </c>
      <c r="G61" s="17">
        <f t="shared" si="10"/>
        <v>2.6666666666666665</v>
      </c>
      <c r="H61" s="17">
        <f t="shared" si="9"/>
        <v>3.8461538461538464E-2</v>
      </c>
    </row>
    <row r="62" spans="1:8" x14ac:dyDescent="0.2">
      <c r="A62" s="14"/>
      <c r="B62" s="15" t="s">
        <v>54</v>
      </c>
      <c r="C62" s="16">
        <v>9</v>
      </c>
      <c r="D62" s="16">
        <v>9</v>
      </c>
      <c r="E62" s="17">
        <f t="shared" si="7"/>
        <v>4.3269230769230768E-2</v>
      </c>
      <c r="F62" s="17">
        <f t="shared" si="8"/>
        <v>4.2056074766355138E-2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22</v>
      </c>
      <c r="D64" s="16">
        <v>29</v>
      </c>
      <c r="E64" s="17">
        <f t="shared" si="7"/>
        <v>0.10576923076923077</v>
      </c>
      <c r="F64" s="17">
        <f t="shared" si="8"/>
        <v>0.13551401869158877</v>
      </c>
      <c r="G64" s="17">
        <f t="shared" si="10"/>
        <v>0.31818181818181818</v>
      </c>
      <c r="H64" s="17">
        <f t="shared" si="9"/>
        <v>3.3653846153846152E-2</v>
      </c>
    </row>
    <row r="65" spans="1:8" x14ac:dyDescent="0.2">
      <c r="A65" s="14"/>
      <c r="B65" s="15" t="s">
        <v>57</v>
      </c>
      <c r="C65" s="16">
        <v>1</v>
      </c>
      <c r="D65" s="16">
        <v>3</v>
      </c>
      <c r="E65" s="17">
        <f t="shared" si="7"/>
        <v>4.807692307692308E-3</v>
      </c>
      <c r="F65" s="17">
        <f t="shared" si="8"/>
        <v>1.4018691588785047E-2</v>
      </c>
      <c r="G65" s="17">
        <f t="shared" si="10"/>
        <v>2</v>
      </c>
      <c r="H65" s="17">
        <f t="shared" si="9"/>
        <v>9.6153846153846159E-3</v>
      </c>
    </row>
    <row r="66" spans="1:8" x14ac:dyDescent="0.2">
      <c r="A66" s="14"/>
      <c r="B66" s="15" t="s">
        <v>58</v>
      </c>
      <c r="C66" s="16">
        <v>5</v>
      </c>
      <c r="D66" s="16">
        <v>3</v>
      </c>
      <c r="E66" s="17">
        <f t="shared" si="7"/>
        <v>2.403846153846154E-2</v>
      </c>
      <c r="F66" s="17">
        <f t="shared" si="8"/>
        <v>1.4018691588785047E-2</v>
      </c>
      <c r="G66" s="17">
        <f t="shared" si="10"/>
        <v>-0.4</v>
      </c>
      <c r="H66" s="17">
        <f t="shared" si="9"/>
        <v>-9.6153846153846159E-3</v>
      </c>
    </row>
    <row r="67" spans="1:8" x14ac:dyDescent="0.2">
      <c r="A67" s="14"/>
      <c r="B67" s="15" t="s">
        <v>59</v>
      </c>
      <c r="C67" s="16">
        <v>3</v>
      </c>
      <c r="D67" s="16">
        <v>2</v>
      </c>
      <c r="E67" s="17">
        <f t="shared" si="7"/>
        <v>1.4423076923076924E-2</v>
      </c>
      <c r="F67" s="17">
        <f t="shared" si="8"/>
        <v>9.3457943925233638E-3</v>
      </c>
      <c r="G67" s="17">
        <f t="shared" si="10"/>
        <v>-0.33333333333333331</v>
      </c>
      <c r="H67" s="17">
        <f t="shared" si="9"/>
        <v>-4.807692307692308E-3</v>
      </c>
    </row>
    <row r="68" spans="1:8" x14ac:dyDescent="0.2">
      <c r="A68" s="14"/>
      <c r="B68" s="15" t="s">
        <v>60</v>
      </c>
      <c r="C68" s="16">
        <v>2</v>
      </c>
      <c r="D68" s="16">
        <v>6</v>
      </c>
      <c r="E68" s="17">
        <f t="shared" si="7"/>
        <v>9.6153846153846159E-3</v>
      </c>
      <c r="F68" s="17">
        <f t="shared" si="8"/>
        <v>2.8037383177570093E-2</v>
      </c>
      <c r="G68" s="17">
        <f t="shared" si="10"/>
        <v>2</v>
      </c>
      <c r="H68" s="17">
        <f t="shared" si="9"/>
        <v>1.9230769230769232E-2</v>
      </c>
    </row>
    <row r="69" spans="1:8" x14ac:dyDescent="0.2">
      <c r="A69" s="14"/>
      <c r="B69" s="15" t="s">
        <v>61</v>
      </c>
      <c r="C69" s="16">
        <v>5</v>
      </c>
      <c r="D69" s="16">
        <v>4</v>
      </c>
      <c r="E69" s="17">
        <f t="shared" si="7"/>
        <v>2.403846153846154E-2</v>
      </c>
      <c r="F69" s="17">
        <f t="shared" si="8"/>
        <v>1.8691588785046728E-2</v>
      </c>
      <c r="G69" s="17">
        <f t="shared" si="10"/>
        <v>-0.2</v>
      </c>
      <c r="H69" s="17">
        <f t="shared" si="9"/>
        <v>-4.807692307692308E-3</v>
      </c>
    </row>
    <row r="70" spans="1:8" x14ac:dyDescent="0.2">
      <c r="A70" s="11"/>
      <c r="B70"/>
      <c r="C70"/>
      <c r="D70"/>
      <c r="E70"/>
      <c r="F70"/>
      <c r="G70"/>
      <c r="H70"/>
    </row>
    <row r="71" spans="1:8" x14ac:dyDescent="0.2">
      <c r="A71" s="11"/>
      <c r="B71"/>
      <c r="C71"/>
      <c r="D71"/>
      <c r="E71"/>
      <c r="F71"/>
      <c r="G71"/>
      <c r="H71"/>
    </row>
    <row r="72" spans="1:8" ht="15.75" thickBot="1" x14ac:dyDescent="0.25">
      <c r="A72" s="11"/>
      <c r="B72"/>
      <c r="C72"/>
      <c r="D72"/>
      <c r="E72"/>
      <c r="F72"/>
      <c r="G72"/>
      <c r="H72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2173</v>
      </c>
      <c r="D75" s="19">
        <f>SUM(D76:D167)</f>
        <v>3148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0.44868844914864242</v>
      </c>
      <c r="H75" s="20">
        <f t="shared" ref="H75:H106" si="13">+IF(OR(AND(E75=""),(G75="")),"",E75*G75)</f>
        <v>0.44868844914864242</v>
      </c>
    </row>
    <row r="76" spans="1:8" x14ac:dyDescent="0.2">
      <c r="A76" s="14"/>
      <c r="B76" s="15" t="s">
        <v>62</v>
      </c>
      <c r="C76" s="16">
        <v>39</v>
      </c>
      <c r="D76" s="16">
        <v>64</v>
      </c>
      <c r="E76" s="17">
        <f t="shared" si="11"/>
        <v>1.7947537965945698E-2</v>
      </c>
      <c r="F76" s="17">
        <f t="shared" si="12"/>
        <v>2.0330368487928845E-2</v>
      </c>
      <c r="G76" s="17">
        <f t="shared" ref="G76:G107" si="14">+IF(AND(C76=0,D76=0)," ",IF(C76=0,1,IF(D76=0,-1,(D76-C76)/C76)))</f>
        <v>0.64102564102564108</v>
      </c>
      <c r="H76" s="17">
        <f t="shared" si="13"/>
        <v>1.1504832029452371E-2</v>
      </c>
    </row>
    <row r="77" spans="1:8" ht="25.5" x14ac:dyDescent="0.2">
      <c r="A77" s="14"/>
      <c r="B77" s="15" t="s">
        <v>63</v>
      </c>
      <c r="C77" s="16">
        <v>32</v>
      </c>
      <c r="D77" s="16">
        <v>37</v>
      </c>
      <c r="E77" s="17">
        <f t="shared" si="11"/>
        <v>1.4726184997699034E-2</v>
      </c>
      <c r="F77" s="17">
        <f t="shared" si="12"/>
        <v>1.1753494282083863E-2</v>
      </c>
      <c r="G77" s="17">
        <f t="shared" si="14"/>
        <v>0.15625</v>
      </c>
      <c r="H77" s="17">
        <f t="shared" si="13"/>
        <v>2.3009664058904742E-3</v>
      </c>
    </row>
    <row r="78" spans="1:8" x14ac:dyDescent="0.2">
      <c r="A78" s="14"/>
      <c r="B78" s="15" t="s">
        <v>64</v>
      </c>
      <c r="C78" s="16">
        <v>12</v>
      </c>
      <c r="D78" s="16">
        <v>17</v>
      </c>
      <c r="E78" s="17">
        <f t="shared" si="11"/>
        <v>5.5223193741371374E-3</v>
      </c>
      <c r="F78" s="17">
        <f t="shared" si="12"/>
        <v>5.4002541296060995E-3</v>
      </c>
      <c r="G78" s="17">
        <f t="shared" si="14"/>
        <v>0.41666666666666669</v>
      </c>
      <c r="H78" s="17">
        <f t="shared" si="13"/>
        <v>2.3009664058904742E-3</v>
      </c>
    </row>
    <row r="79" spans="1:8" x14ac:dyDescent="0.2">
      <c r="A79" s="14"/>
      <c r="B79" s="15" t="s">
        <v>65</v>
      </c>
      <c r="C79" s="16">
        <v>86</v>
      </c>
      <c r="D79" s="16">
        <v>52</v>
      </c>
      <c r="E79" s="17">
        <f t="shared" si="11"/>
        <v>3.9576622181316155E-2</v>
      </c>
      <c r="F79" s="17">
        <f t="shared" si="12"/>
        <v>1.6518424396442185E-2</v>
      </c>
      <c r="G79" s="17">
        <f t="shared" si="14"/>
        <v>-0.39534883720930231</v>
      </c>
      <c r="H79" s="17">
        <f t="shared" si="13"/>
        <v>-1.5646571560055222E-2</v>
      </c>
    </row>
    <row r="80" spans="1:8" ht="25.5" x14ac:dyDescent="0.2">
      <c r="A80" s="14"/>
      <c r="B80" s="15" t="s">
        <v>66</v>
      </c>
      <c r="C80" s="16">
        <v>60</v>
      </c>
      <c r="D80" s="16">
        <v>216</v>
      </c>
      <c r="E80" s="17">
        <f t="shared" si="11"/>
        <v>2.7611596870685689E-2</v>
      </c>
      <c r="F80" s="17">
        <f t="shared" si="12"/>
        <v>6.8614993646759853E-2</v>
      </c>
      <c r="G80" s="17">
        <f t="shared" si="14"/>
        <v>2.6</v>
      </c>
      <c r="H80" s="17">
        <f t="shared" si="13"/>
        <v>7.1790151863782792E-2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11</v>
      </c>
      <c r="D82" s="16">
        <v>17</v>
      </c>
      <c r="E82" s="17">
        <f t="shared" si="11"/>
        <v>5.0621260929590425E-3</v>
      </c>
      <c r="F82" s="17">
        <f t="shared" si="12"/>
        <v>5.4002541296060995E-3</v>
      </c>
      <c r="G82" s="17">
        <f t="shared" si="14"/>
        <v>0.54545454545454541</v>
      </c>
      <c r="H82" s="17">
        <f t="shared" si="13"/>
        <v>2.7611596870685683E-3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1</v>
      </c>
      <c r="D84" s="16">
        <v>2</v>
      </c>
      <c r="E84" s="17">
        <f t="shared" si="11"/>
        <v>4.6019328117809482E-4</v>
      </c>
      <c r="F84" s="17">
        <f t="shared" si="12"/>
        <v>6.3532401524777639E-4</v>
      </c>
      <c r="G84" s="17">
        <f t="shared" si="14"/>
        <v>1</v>
      </c>
      <c r="H84" s="17">
        <f t="shared" si="13"/>
        <v>4.6019328117809482E-4</v>
      </c>
    </row>
    <row r="85" spans="1:8" x14ac:dyDescent="0.2">
      <c r="A85" s="14"/>
      <c r="B85" s="15" t="s">
        <v>71</v>
      </c>
      <c r="C85" s="16">
        <v>1</v>
      </c>
      <c r="D85" s="16">
        <v>5</v>
      </c>
      <c r="E85" s="17">
        <f t="shared" si="11"/>
        <v>4.6019328117809482E-4</v>
      </c>
      <c r="F85" s="17">
        <f t="shared" si="12"/>
        <v>1.5883100381194409E-3</v>
      </c>
      <c r="G85" s="17">
        <f t="shared" si="14"/>
        <v>4</v>
      </c>
      <c r="H85" s="17">
        <f t="shared" si="13"/>
        <v>1.8407731247123793E-3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19</v>
      </c>
      <c r="D87" s="16">
        <v>17</v>
      </c>
      <c r="E87" s="17">
        <f t="shared" si="11"/>
        <v>8.7436723423838011E-3</v>
      </c>
      <c r="F87" s="17">
        <f t="shared" si="12"/>
        <v>5.4002541296060995E-3</v>
      </c>
      <c r="G87" s="17">
        <f t="shared" si="14"/>
        <v>-0.10526315789473684</v>
      </c>
      <c r="H87" s="17">
        <f t="shared" si="13"/>
        <v>-9.2038656235618954E-4</v>
      </c>
    </row>
    <row r="88" spans="1:8" x14ac:dyDescent="0.2">
      <c r="A88" s="14"/>
      <c r="B88" s="15" t="s">
        <v>74</v>
      </c>
      <c r="C88" s="16">
        <v>16</v>
      </c>
      <c r="D88" s="16">
        <v>16</v>
      </c>
      <c r="E88" s="17">
        <f t="shared" si="11"/>
        <v>7.3630924988495172E-3</v>
      </c>
      <c r="F88" s="17">
        <f t="shared" si="12"/>
        <v>5.0825921219822112E-3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75</v>
      </c>
      <c r="C89" s="16">
        <v>272</v>
      </c>
      <c r="D89" s="16">
        <v>435</v>
      </c>
      <c r="E89" s="17">
        <f t="shared" si="11"/>
        <v>0.12517257248044178</v>
      </c>
      <c r="F89" s="17">
        <f t="shared" si="12"/>
        <v>0.13818297331639137</v>
      </c>
      <c r="G89" s="17">
        <f t="shared" si="14"/>
        <v>0.59926470588235292</v>
      </c>
      <c r="H89" s="17">
        <f t="shared" si="13"/>
        <v>7.5011504832029452E-2</v>
      </c>
    </row>
    <row r="90" spans="1:8" x14ac:dyDescent="0.2">
      <c r="A90" s="14"/>
      <c r="B90" s="15" t="s">
        <v>76</v>
      </c>
      <c r="C90" s="16">
        <v>106</v>
      </c>
      <c r="D90" s="16">
        <v>254</v>
      </c>
      <c r="E90" s="17">
        <f t="shared" si="11"/>
        <v>4.878048780487805E-2</v>
      </c>
      <c r="F90" s="17">
        <f t="shared" si="12"/>
        <v>8.0686149936467597E-2</v>
      </c>
      <c r="G90" s="17">
        <f t="shared" si="14"/>
        <v>1.3962264150943395</v>
      </c>
      <c r="H90" s="17">
        <f t="shared" si="13"/>
        <v>6.8108605614358025E-2</v>
      </c>
    </row>
    <row r="91" spans="1:8" x14ac:dyDescent="0.2">
      <c r="A91" s="14"/>
      <c r="B91" s="15" t="s">
        <v>77</v>
      </c>
      <c r="C91" s="16">
        <v>113</v>
      </c>
      <c r="D91" s="16">
        <v>115</v>
      </c>
      <c r="E91" s="17">
        <f t="shared" si="11"/>
        <v>5.2001840773124711E-2</v>
      </c>
      <c r="F91" s="17">
        <f t="shared" si="12"/>
        <v>3.6531130876747142E-2</v>
      </c>
      <c r="G91" s="17">
        <f t="shared" si="14"/>
        <v>1.7699115044247787E-2</v>
      </c>
      <c r="H91" s="17">
        <f t="shared" si="13"/>
        <v>9.2038656235618954E-4</v>
      </c>
    </row>
    <row r="92" spans="1:8" x14ac:dyDescent="0.2">
      <c r="A92" s="14"/>
      <c r="B92" s="15" t="s">
        <v>78</v>
      </c>
      <c r="C92" s="16">
        <v>18</v>
      </c>
      <c r="D92" s="16">
        <v>21</v>
      </c>
      <c r="E92" s="17">
        <f t="shared" si="11"/>
        <v>8.283479061205707E-3</v>
      </c>
      <c r="F92" s="17">
        <f t="shared" si="12"/>
        <v>6.6709021601016518E-3</v>
      </c>
      <c r="G92" s="17">
        <f t="shared" si="14"/>
        <v>0.16666666666666666</v>
      </c>
      <c r="H92" s="17">
        <f t="shared" si="13"/>
        <v>1.3805798435342844E-3</v>
      </c>
    </row>
    <row r="93" spans="1:8" x14ac:dyDescent="0.2">
      <c r="A93" s="14"/>
      <c r="B93" s="15" t="s">
        <v>79</v>
      </c>
      <c r="C93" s="16">
        <v>4</v>
      </c>
      <c r="D93" s="16">
        <v>12</v>
      </c>
      <c r="E93" s="17">
        <f t="shared" si="11"/>
        <v>1.8407731247123793E-3</v>
      </c>
      <c r="F93" s="17">
        <f t="shared" si="12"/>
        <v>3.8119440914866584E-3</v>
      </c>
      <c r="G93" s="17">
        <f t="shared" si="14"/>
        <v>2</v>
      </c>
      <c r="H93" s="17">
        <f t="shared" si="13"/>
        <v>3.6815462494247586E-3</v>
      </c>
    </row>
    <row r="94" spans="1:8" x14ac:dyDescent="0.2">
      <c r="A94" s="14"/>
      <c r="B94" s="15" t="s">
        <v>80</v>
      </c>
      <c r="C94" s="16">
        <v>8</v>
      </c>
      <c r="D94" s="16">
        <v>27</v>
      </c>
      <c r="E94" s="17">
        <f t="shared" si="11"/>
        <v>3.6815462494247586E-3</v>
      </c>
      <c r="F94" s="17">
        <f t="shared" si="12"/>
        <v>8.5768742058449816E-3</v>
      </c>
      <c r="G94" s="17">
        <f t="shared" si="14"/>
        <v>2.375</v>
      </c>
      <c r="H94" s="17">
        <f t="shared" si="13"/>
        <v>8.7436723423838011E-3</v>
      </c>
    </row>
    <row r="95" spans="1:8" x14ac:dyDescent="0.2">
      <c r="A95" s="14"/>
      <c r="B95" s="15" t="s">
        <v>81</v>
      </c>
      <c r="C95" s="16">
        <v>3</v>
      </c>
      <c r="D95" s="16">
        <v>9</v>
      </c>
      <c r="E95" s="17">
        <f t="shared" si="11"/>
        <v>1.3805798435342844E-3</v>
      </c>
      <c r="F95" s="17">
        <f t="shared" si="12"/>
        <v>2.8589580686149934E-3</v>
      </c>
      <c r="G95" s="17">
        <f t="shared" si="14"/>
        <v>2</v>
      </c>
      <c r="H95" s="17">
        <f t="shared" si="13"/>
        <v>2.7611596870685687E-3</v>
      </c>
    </row>
    <row r="96" spans="1:8" x14ac:dyDescent="0.2">
      <c r="A96" s="14"/>
      <c r="B96" s="15" t="s">
        <v>82</v>
      </c>
      <c r="C96" s="16">
        <v>3</v>
      </c>
      <c r="D96" s="16">
        <v>6</v>
      </c>
      <c r="E96" s="17">
        <f t="shared" si="11"/>
        <v>1.3805798435342844E-3</v>
      </c>
      <c r="F96" s="17">
        <f t="shared" si="12"/>
        <v>1.9059720457433292E-3</v>
      </c>
      <c r="G96" s="17">
        <f t="shared" si="14"/>
        <v>1</v>
      </c>
      <c r="H96" s="17">
        <f t="shared" si="13"/>
        <v>1.3805798435342844E-3</v>
      </c>
    </row>
    <row r="97" spans="1:8" x14ac:dyDescent="0.2">
      <c r="A97" s="14"/>
      <c r="B97" s="15" t="s">
        <v>83</v>
      </c>
      <c r="C97" s="16">
        <v>3</v>
      </c>
      <c r="D97" s="16">
        <v>2</v>
      </c>
      <c r="E97" s="17">
        <f t="shared" si="11"/>
        <v>1.3805798435342844E-3</v>
      </c>
      <c r="F97" s="17">
        <f t="shared" si="12"/>
        <v>6.3532401524777639E-4</v>
      </c>
      <c r="G97" s="17">
        <f t="shared" si="14"/>
        <v>-0.33333333333333331</v>
      </c>
      <c r="H97" s="17">
        <f t="shared" si="13"/>
        <v>-4.6019328117809477E-4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26</v>
      </c>
      <c r="D99" s="16">
        <v>56</v>
      </c>
      <c r="E99" s="17">
        <f t="shared" si="11"/>
        <v>1.1965025310630465E-2</v>
      </c>
      <c r="F99" s="17">
        <f t="shared" si="12"/>
        <v>1.7789072426937738E-2</v>
      </c>
      <c r="G99" s="17">
        <f t="shared" si="14"/>
        <v>1.1538461538461537</v>
      </c>
      <c r="H99" s="17">
        <f t="shared" si="13"/>
        <v>1.3805798435342843E-2</v>
      </c>
    </row>
    <row r="100" spans="1:8" x14ac:dyDescent="0.2">
      <c r="A100" s="14"/>
      <c r="B100" s="15" t="s">
        <v>86</v>
      </c>
      <c r="C100" s="16">
        <v>1</v>
      </c>
      <c r="D100" s="16">
        <v>0</v>
      </c>
      <c r="E100" s="17">
        <f t="shared" si="11"/>
        <v>4.6019328117809482E-4</v>
      </c>
      <c r="F100" s="17" t="str">
        <f t="shared" si="12"/>
        <v/>
      </c>
      <c r="G100" s="17">
        <f t="shared" si="14"/>
        <v>-1</v>
      </c>
      <c r="H100" s="17">
        <f t="shared" si="13"/>
        <v>-4.6019328117809482E-4</v>
      </c>
    </row>
    <row r="101" spans="1:8" x14ac:dyDescent="0.2">
      <c r="A101" s="14"/>
      <c r="B101" s="15" t="s">
        <v>87</v>
      </c>
      <c r="C101" s="16">
        <v>2</v>
      </c>
      <c r="D101" s="16">
        <v>1</v>
      </c>
      <c r="E101" s="17">
        <f t="shared" si="11"/>
        <v>9.2038656235618964E-4</v>
      </c>
      <c r="F101" s="17">
        <f t="shared" si="12"/>
        <v>3.176620076238882E-4</v>
      </c>
      <c r="G101" s="17">
        <f t="shared" si="14"/>
        <v>-0.5</v>
      </c>
      <c r="H101" s="17">
        <f t="shared" si="13"/>
        <v>-4.6019328117809482E-4</v>
      </c>
    </row>
    <row r="102" spans="1:8" x14ac:dyDescent="0.2">
      <c r="A102" s="14"/>
      <c r="B102" s="15" t="s">
        <v>88</v>
      </c>
      <c r="C102" s="16">
        <v>4</v>
      </c>
      <c r="D102" s="16">
        <v>2</v>
      </c>
      <c r="E102" s="17">
        <f t="shared" si="11"/>
        <v>1.8407731247123793E-3</v>
      </c>
      <c r="F102" s="17">
        <f t="shared" si="12"/>
        <v>6.3532401524777639E-4</v>
      </c>
      <c r="G102" s="17">
        <f t="shared" si="14"/>
        <v>-0.5</v>
      </c>
      <c r="H102" s="17">
        <f t="shared" si="13"/>
        <v>-9.2038656235618964E-4</v>
      </c>
    </row>
    <row r="103" spans="1:8" x14ac:dyDescent="0.2">
      <c r="A103" s="14"/>
      <c r="B103" s="15" t="s">
        <v>89</v>
      </c>
      <c r="C103" s="16">
        <v>34</v>
      </c>
      <c r="D103" s="16">
        <v>51</v>
      </c>
      <c r="E103" s="17">
        <f t="shared" si="11"/>
        <v>1.5646571560055222E-2</v>
      </c>
      <c r="F103" s="17">
        <f t="shared" si="12"/>
        <v>1.6200762388818297E-2</v>
      </c>
      <c r="G103" s="17">
        <f t="shared" si="14"/>
        <v>0.5</v>
      </c>
      <c r="H103" s="17">
        <f t="shared" si="13"/>
        <v>7.8232857800276112E-3</v>
      </c>
    </row>
    <row r="104" spans="1:8" x14ac:dyDescent="0.2">
      <c r="A104" s="14"/>
      <c r="B104" s="15" t="s">
        <v>90</v>
      </c>
      <c r="C104" s="16">
        <v>71</v>
      </c>
      <c r="D104" s="16">
        <v>86</v>
      </c>
      <c r="E104" s="17">
        <f t="shared" si="11"/>
        <v>3.2673722963644729E-2</v>
      </c>
      <c r="F104" s="17">
        <f t="shared" si="12"/>
        <v>2.7318932655654382E-2</v>
      </c>
      <c r="G104" s="17">
        <f t="shared" si="14"/>
        <v>0.21126760563380281</v>
      </c>
      <c r="H104" s="17">
        <f t="shared" si="13"/>
        <v>6.9028992176714214E-3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3.176620076238882E-4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47</v>
      </c>
      <c r="D106" s="16">
        <v>42</v>
      </c>
      <c r="E106" s="17">
        <f t="shared" si="11"/>
        <v>2.1629084215370454E-2</v>
      </c>
      <c r="F106" s="17">
        <f t="shared" si="12"/>
        <v>1.3341804320203304E-2</v>
      </c>
      <c r="G106" s="17">
        <f t="shared" si="14"/>
        <v>-0.10638297872340426</v>
      </c>
      <c r="H106" s="17">
        <f t="shared" si="13"/>
        <v>-2.3009664058904738E-3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12</v>
      </c>
      <c r="D109" s="16">
        <v>2</v>
      </c>
      <c r="E109" s="17">
        <f t="shared" si="15"/>
        <v>5.5223193741371374E-3</v>
      </c>
      <c r="F109" s="17">
        <f t="shared" si="16"/>
        <v>6.3532401524777639E-4</v>
      </c>
      <c r="G109" s="17">
        <f t="shared" si="18"/>
        <v>-0.83333333333333337</v>
      </c>
      <c r="H109" s="17">
        <f t="shared" si="17"/>
        <v>-4.6019328117809484E-3</v>
      </c>
    </row>
    <row r="110" spans="1:8" x14ac:dyDescent="0.2">
      <c r="A110" s="14"/>
      <c r="B110" s="15" t="s">
        <v>97</v>
      </c>
      <c r="C110" s="16">
        <v>128</v>
      </c>
      <c r="D110" s="16">
        <v>4</v>
      </c>
      <c r="E110" s="17">
        <f t="shared" si="15"/>
        <v>5.8904739990796137E-2</v>
      </c>
      <c r="F110" s="17">
        <f t="shared" si="16"/>
        <v>1.2706480304955528E-3</v>
      </c>
      <c r="G110" s="17">
        <f t="shared" si="18"/>
        <v>-0.96875</v>
      </c>
      <c r="H110" s="17">
        <f t="shared" si="17"/>
        <v>-5.7063966866083761E-2</v>
      </c>
    </row>
    <row r="111" spans="1:8" x14ac:dyDescent="0.2">
      <c r="A111" s="14"/>
      <c r="B111" s="15" t="s">
        <v>98</v>
      </c>
      <c r="C111" s="16">
        <v>202</v>
      </c>
      <c r="D111" s="16">
        <v>328</v>
      </c>
      <c r="E111" s="17">
        <f t="shared" si="15"/>
        <v>9.295904279797515E-2</v>
      </c>
      <c r="F111" s="17">
        <f t="shared" si="16"/>
        <v>0.10419313850063533</v>
      </c>
      <c r="G111" s="17">
        <f t="shared" si="18"/>
        <v>0.62376237623762376</v>
      </c>
      <c r="H111" s="17">
        <f t="shared" si="17"/>
        <v>5.7984353428439946E-2</v>
      </c>
    </row>
    <row r="112" spans="1:8" ht="25.5" x14ac:dyDescent="0.2">
      <c r="A112" s="14"/>
      <c r="B112" s="15" t="s">
        <v>99</v>
      </c>
      <c r="C112" s="16">
        <v>28</v>
      </c>
      <c r="D112" s="16">
        <v>23</v>
      </c>
      <c r="E112" s="17">
        <f t="shared" si="15"/>
        <v>1.2885411872986655E-2</v>
      </c>
      <c r="F112" s="17">
        <f t="shared" si="16"/>
        <v>7.3062261753494284E-3</v>
      </c>
      <c r="G112" s="17">
        <f t="shared" si="18"/>
        <v>-0.17857142857142858</v>
      </c>
      <c r="H112" s="17">
        <f t="shared" si="17"/>
        <v>-2.3009664058904742E-3</v>
      </c>
    </row>
    <row r="113" spans="1:8" ht="25.5" x14ac:dyDescent="0.2">
      <c r="A113" s="14"/>
      <c r="B113" s="15" t="s">
        <v>100</v>
      </c>
      <c r="C113" s="16">
        <v>11</v>
      </c>
      <c r="D113" s="16">
        <v>31</v>
      </c>
      <c r="E113" s="17">
        <f t="shared" si="15"/>
        <v>5.0621260929590425E-3</v>
      </c>
      <c r="F113" s="17">
        <f t="shared" si="16"/>
        <v>9.8475222363405331E-3</v>
      </c>
      <c r="G113" s="17">
        <f t="shared" si="18"/>
        <v>1.8181818181818181</v>
      </c>
      <c r="H113" s="17">
        <f t="shared" si="17"/>
        <v>9.2038656235618951E-3</v>
      </c>
    </row>
    <row r="114" spans="1:8" x14ac:dyDescent="0.2">
      <c r="A114" s="14"/>
      <c r="B114" s="15" t="s">
        <v>101</v>
      </c>
      <c r="C114" s="16">
        <v>2</v>
      </c>
      <c r="D114" s="16">
        <v>12</v>
      </c>
      <c r="E114" s="17">
        <f t="shared" si="15"/>
        <v>9.2038656235618964E-4</v>
      </c>
      <c r="F114" s="17">
        <f t="shared" si="16"/>
        <v>3.8119440914866584E-3</v>
      </c>
      <c r="G114" s="17">
        <f t="shared" si="18"/>
        <v>5</v>
      </c>
      <c r="H114" s="17">
        <f t="shared" si="17"/>
        <v>4.6019328117809484E-3</v>
      </c>
    </row>
    <row r="115" spans="1:8" x14ac:dyDescent="0.2">
      <c r="A115" s="14"/>
      <c r="B115" s="15" t="s">
        <v>102</v>
      </c>
      <c r="C115" s="16">
        <v>26</v>
      </c>
      <c r="D115" s="16">
        <v>23</v>
      </c>
      <c r="E115" s="17">
        <f t="shared" si="15"/>
        <v>1.1965025310630465E-2</v>
      </c>
      <c r="F115" s="17">
        <f t="shared" si="16"/>
        <v>7.3062261753494284E-3</v>
      </c>
      <c r="G115" s="17">
        <f t="shared" si="18"/>
        <v>-0.11538461538461539</v>
      </c>
      <c r="H115" s="17">
        <f t="shared" si="17"/>
        <v>-1.3805798435342846E-3</v>
      </c>
    </row>
    <row r="116" spans="1:8" x14ac:dyDescent="0.2">
      <c r="A116" s="14"/>
      <c r="B116" s="15" t="s">
        <v>103</v>
      </c>
      <c r="C116" s="16">
        <v>17</v>
      </c>
      <c r="D116" s="16">
        <v>22</v>
      </c>
      <c r="E116" s="17">
        <f t="shared" si="15"/>
        <v>7.8232857800276112E-3</v>
      </c>
      <c r="F116" s="17">
        <f t="shared" si="16"/>
        <v>6.9885641677255401E-3</v>
      </c>
      <c r="G116" s="17">
        <f t="shared" si="18"/>
        <v>0.29411764705882354</v>
      </c>
      <c r="H116" s="17">
        <f t="shared" si="17"/>
        <v>2.3009664058904738E-3</v>
      </c>
    </row>
    <row r="117" spans="1:8" x14ac:dyDescent="0.2">
      <c r="A117" s="14"/>
      <c r="B117" s="15" t="s">
        <v>104</v>
      </c>
      <c r="C117" s="16">
        <v>26</v>
      </c>
      <c r="D117" s="16">
        <v>27</v>
      </c>
      <c r="E117" s="17">
        <f t="shared" si="15"/>
        <v>1.1965025310630465E-2</v>
      </c>
      <c r="F117" s="17">
        <f t="shared" si="16"/>
        <v>8.5768742058449816E-3</v>
      </c>
      <c r="G117" s="17">
        <f t="shared" si="18"/>
        <v>3.8461538461538464E-2</v>
      </c>
      <c r="H117" s="17">
        <f t="shared" si="17"/>
        <v>4.6019328117809482E-4</v>
      </c>
    </row>
    <row r="118" spans="1:8" x14ac:dyDescent="0.2">
      <c r="A118" s="14"/>
      <c r="B118" s="15" t="s">
        <v>105</v>
      </c>
      <c r="C118" s="16">
        <v>2</v>
      </c>
      <c r="D118" s="16">
        <v>0</v>
      </c>
      <c r="E118" s="17">
        <f t="shared" si="15"/>
        <v>9.2038656235618964E-4</v>
      </c>
      <c r="F118" s="17" t="str">
        <f t="shared" si="16"/>
        <v/>
      </c>
      <c r="G118" s="17">
        <f t="shared" si="18"/>
        <v>-1</v>
      </c>
      <c r="H118" s="17">
        <f t="shared" si="17"/>
        <v>-9.2038656235618964E-4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12</v>
      </c>
      <c r="D120" s="16">
        <v>2</v>
      </c>
      <c r="E120" s="17">
        <f t="shared" si="15"/>
        <v>5.5223193741371374E-3</v>
      </c>
      <c r="F120" s="17">
        <f t="shared" si="16"/>
        <v>6.3532401524777639E-4</v>
      </c>
      <c r="G120" s="17">
        <f t="shared" si="18"/>
        <v>-0.83333333333333337</v>
      </c>
      <c r="H120" s="17">
        <f t="shared" si="17"/>
        <v>-4.6019328117809484E-3</v>
      </c>
    </row>
    <row r="121" spans="1:8" x14ac:dyDescent="0.2">
      <c r="A121" s="14"/>
      <c r="B121" s="15" t="s">
        <v>108</v>
      </c>
      <c r="C121" s="16">
        <v>3</v>
      </c>
      <c r="D121" s="16">
        <v>4</v>
      </c>
      <c r="E121" s="17">
        <f t="shared" si="15"/>
        <v>1.3805798435342844E-3</v>
      </c>
      <c r="F121" s="17">
        <f t="shared" si="16"/>
        <v>1.2706480304955528E-3</v>
      </c>
      <c r="G121" s="17">
        <f t="shared" si="18"/>
        <v>0.33333333333333331</v>
      </c>
      <c r="H121" s="17">
        <f t="shared" si="17"/>
        <v>4.6019328117809477E-4</v>
      </c>
    </row>
    <row r="122" spans="1:8" x14ac:dyDescent="0.2">
      <c r="A122" s="14"/>
      <c r="B122" s="15" t="s">
        <v>109</v>
      </c>
      <c r="C122" s="16">
        <v>2</v>
      </c>
      <c r="D122" s="16">
        <v>7</v>
      </c>
      <c r="E122" s="17">
        <f t="shared" si="15"/>
        <v>9.2038656235618964E-4</v>
      </c>
      <c r="F122" s="17">
        <f t="shared" si="16"/>
        <v>2.2236340533672173E-3</v>
      </c>
      <c r="G122" s="17">
        <f t="shared" si="18"/>
        <v>2.5</v>
      </c>
      <c r="H122" s="17">
        <f t="shared" si="17"/>
        <v>2.3009664058904742E-3</v>
      </c>
    </row>
    <row r="123" spans="1:8" x14ac:dyDescent="0.2">
      <c r="A123" s="14"/>
      <c r="B123" s="15" t="s">
        <v>110</v>
      </c>
      <c r="C123" s="16">
        <v>12</v>
      </c>
      <c r="D123" s="16">
        <v>6</v>
      </c>
      <c r="E123" s="17">
        <f t="shared" si="15"/>
        <v>5.5223193741371374E-3</v>
      </c>
      <c r="F123" s="17">
        <f t="shared" si="16"/>
        <v>1.9059720457433292E-3</v>
      </c>
      <c r="G123" s="17">
        <f t="shared" si="18"/>
        <v>-0.5</v>
      </c>
      <c r="H123" s="17">
        <f t="shared" si="17"/>
        <v>-2.7611596870685687E-3</v>
      </c>
    </row>
    <row r="124" spans="1:8" x14ac:dyDescent="0.2">
      <c r="A124" s="14"/>
      <c r="B124" s="15" t="s">
        <v>111</v>
      </c>
      <c r="C124" s="16">
        <v>3</v>
      </c>
      <c r="D124" s="16">
        <v>0</v>
      </c>
      <c r="E124" s="17">
        <f t="shared" si="15"/>
        <v>1.3805798435342844E-3</v>
      </c>
      <c r="F124" s="17" t="str">
        <f t="shared" si="16"/>
        <v/>
      </c>
      <c r="G124" s="17">
        <f t="shared" si="18"/>
        <v>-1</v>
      </c>
      <c r="H124" s="17">
        <f t="shared" si="17"/>
        <v>-1.3805798435342844E-3</v>
      </c>
    </row>
    <row r="125" spans="1:8" x14ac:dyDescent="0.2">
      <c r="A125" s="14"/>
      <c r="B125" s="15" t="s">
        <v>112</v>
      </c>
      <c r="C125" s="16">
        <v>45</v>
      </c>
      <c r="D125" s="16">
        <v>50</v>
      </c>
      <c r="E125" s="17">
        <f t="shared" si="15"/>
        <v>2.0708697653014266E-2</v>
      </c>
      <c r="F125" s="17">
        <f t="shared" si="16"/>
        <v>1.588310038119441E-2</v>
      </c>
      <c r="G125" s="17">
        <f t="shared" si="18"/>
        <v>0.1111111111111111</v>
      </c>
      <c r="H125" s="17">
        <f t="shared" si="17"/>
        <v>2.3009664058904738E-3</v>
      </c>
    </row>
    <row r="126" spans="1:8" x14ac:dyDescent="0.2">
      <c r="A126" s="14"/>
      <c r="B126" s="15" t="s">
        <v>113</v>
      </c>
      <c r="C126" s="16">
        <v>82</v>
      </c>
      <c r="D126" s="16">
        <v>166</v>
      </c>
      <c r="E126" s="17">
        <f t="shared" si="15"/>
        <v>3.7735849056603772E-2</v>
      </c>
      <c r="F126" s="17">
        <f t="shared" si="16"/>
        <v>5.273189326556544E-2</v>
      </c>
      <c r="G126" s="17">
        <f t="shared" si="18"/>
        <v>1.024390243902439</v>
      </c>
      <c r="H126" s="17">
        <f t="shared" si="17"/>
        <v>3.8656235618959964E-2</v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5"/>
        <v>4.6019328117809482E-4</v>
      </c>
      <c r="F127" s="17" t="str">
        <f t="shared" si="16"/>
        <v/>
      </c>
      <c r="G127" s="17">
        <f t="shared" si="18"/>
        <v>-1</v>
      </c>
      <c r="H127" s="17">
        <f t="shared" si="17"/>
        <v>-4.6019328117809482E-4</v>
      </c>
    </row>
    <row r="128" spans="1:8" x14ac:dyDescent="0.2">
      <c r="A128" s="14"/>
      <c r="B128" s="15" t="s">
        <v>115</v>
      </c>
      <c r="C128" s="16">
        <v>62</v>
      </c>
      <c r="D128" s="16">
        <v>147</v>
      </c>
      <c r="E128" s="17">
        <f t="shared" si="15"/>
        <v>2.8531983433041877E-2</v>
      </c>
      <c r="F128" s="17">
        <f t="shared" si="16"/>
        <v>4.6696315120711561E-2</v>
      </c>
      <c r="G128" s="17">
        <f t="shared" si="18"/>
        <v>1.3709677419354838</v>
      </c>
      <c r="H128" s="17">
        <f t="shared" si="17"/>
        <v>3.9116428900138056E-2</v>
      </c>
    </row>
    <row r="129" spans="1:8" x14ac:dyDescent="0.2">
      <c r="A129" s="14"/>
      <c r="B129" s="15" t="s">
        <v>116</v>
      </c>
      <c r="C129" s="16">
        <v>45</v>
      </c>
      <c r="D129" s="16">
        <v>74</v>
      </c>
      <c r="E129" s="17">
        <f t="shared" si="15"/>
        <v>2.0708697653014266E-2</v>
      </c>
      <c r="F129" s="17">
        <f t="shared" si="16"/>
        <v>2.3506988564167726E-2</v>
      </c>
      <c r="G129" s="17">
        <f t="shared" si="18"/>
        <v>0.64444444444444449</v>
      </c>
      <c r="H129" s="17">
        <f t="shared" si="17"/>
        <v>1.334560515416475E-2</v>
      </c>
    </row>
    <row r="130" spans="1:8" x14ac:dyDescent="0.2">
      <c r="A130" s="14"/>
      <c r="B130" s="15" t="s">
        <v>117</v>
      </c>
      <c r="C130" s="16">
        <v>13</v>
      </c>
      <c r="D130" s="16">
        <v>1</v>
      </c>
      <c r="E130" s="17">
        <f t="shared" si="15"/>
        <v>5.9825126553152324E-3</v>
      </c>
      <c r="F130" s="17">
        <f t="shared" si="16"/>
        <v>3.176620076238882E-4</v>
      </c>
      <c r="G130" s="17">
        <f t="shared" si="18"/>
        <v>-0.92307692307692313</v>
      </c>
      <c r="H130" s="17">
        <f t="shared" si="17"/>
        <v>-5.5223193741371383E-3</v>
      </c>
    </row>
    <row r="131" spans="1:8" ht="25.5" x14ac:dyDescent="0.2">
      <c r="A131" s="14"/>
      <c r="B131" s="15" t="s">
        <v>118</v>
      </c>
      <c r="C131" s="16">
        <v>64</v>
      </c>
      <c r="D131" s="16">
        <v>162</v>
      </c>
      <c r="E131" s="17">
        <f t="shared" si="15"/>
        <v>2.9452369995398069E-2</v>
      </c>
      <c r="F131" s="17">
        <f t="shared" si="16"/>
        <v>5.1461245235069883E-2</v>
      </c>
      <c r="G131" s="17">
        <f t="shared" si="18"/>
        <v>1.53125</v>
      </c>
      <c r="H131" s="17">
        <f t="shared" si="17"/>
        <v>4.5098941555453291E-2</v>
      </c>
    </row>
    <row r="132" spans="1:8" ht="25.5" x14ac:dyDescent="0.2">
      <c r="A132" s="14"/>
      <c r="B132" s="15" t="s">
        <v>119</v>
      </c>
      <c r="C132" s="16">
        <v>79</v>
      </c>
      <c r="D132" s="16">
        <v>43</v>
      </c>
      <c r="E132" s="17">
        <f t="shared" si="15"/>
        <v>3.6355269213069488E-2</v>
      </c>
      <c r="F132" s="17">
        <f t="shared" si="16"/>
        <v>1.3659466327827191E-2</v>
      </c>
      <c r="G132" s="17">
        <f t="shared" si="18"/>
        <v>-0.45569620253164556</v>
      </c>
      <c r="H132" s="17">
        <f t="shared" si="17"/>
        <v>-1.6566958122411411E-2</v>
      </c>
    </row>
    <row r="133" spans="1:8" x14ac:dyDescent="0.2">
      <c r="A133" s="14"/>
      <c r="B133" s="15" t="s">
        <v>120</v>
      </c>
      <c r="C133" s="16">
        <v>104</v>
      </c>
      <c r="D133" s="16">
        <v>53</v>
      </c>
      <c r="E133" s="17">
        <f t="shared" si="15"/>
        <v>4.7860101242521859E-2</v>
      </c>
      <c r="F133" s="17">
        <f t="shared" si="16"/>
        <v>1.6836086404066072E-2</v>
      </c>
      <c r="G133" s="17">
        <f t="shared" si="18"/>
        <v>-0.49038461538461536</v>
      </c>
      <c r="H133" s="17">
        <f t="shared" si="17"/>
        <v>-2.3469857340082834E-2</v>
      </c>
    </row>
    <row r="134" spans="1:8" x14ac:dyDescent="0.2">
      <c r="A134" s="14"/>
      <c r="B134" s="15" t="s">
        <v>121</v>
      </c>
      <c r="C134" s="16">
        <v>46</v>
      </c>
      <c r="D134" s="16">
        <v>24</v>
      </c>
      <c r="E134" s="17">
        <f t="shared" si="15"/>
        <v>2.1168890934192362E-2</v>
      </c>
      <c r="F134" s="17">
        <f t="shared" si="16"/>
        <v>7.6238881829733167E-3</v>
      </c>
      <c r="G134" s="17">
        <f t="shared" si="18"/>
        <v>-0.47826086956521741</v>
      </c>
      <c r="H134" s="17">
        <f t="shared" si="17"/>
        <v>-1.0124252185918087E-2</v>
      </c>
    </row>
    <row r="135" spans="1:8" x14ac:dyDescent="0.2">
      <c r="A135" s="14"/>
      <c r="B135" s="15" t="s">
        <v>122</v>
      </c>
      <c r="C135" s="16">
        <v>5</v>
      </c>
      <c r="D135" s="16">
        <v>4</v>
      </c>
      <c r="E135" s="17">
        <f t="shared" si="15"/>
        <v>2.3009664058904738E-3</v>
      </c>
      <c r="F135" s="17">
        <f t="shared" si="16"/>
        <v>1.2706480304955528E-3</v>
      </c>
      <c r="G135" s="17">
        <f t="shared" si="18"/>
        <v>-0.2</v>
      </c>
      <c r="H135" s="17">
        <f t="shared" si="17"/>
        <v>-4.6019328117809477E-4</v>
      </c>
    </row>
    <row r="136" spans="1:8" x14ac:dyDescent="0.2">
      <c r="A136" s="14"/>
      <c r="B136" s="15" t="s">
        <v>123</v>
      </c>
      <c r="C136" s="16">
        <v>19</v>
      </c>
      <c r="D136" s="16">
        <v>12</v>
      </c>
      <c r="E136" s="17">
        <f t="shared" si="15"/>
        <v>8.7436723423838011E-3</v>
      </c>
      <c r="F136" s="17">
        <f t="shared" si="16"/>
        <v>3.8119440914866584E-3</v>
      </c>
      <c r="G136" s="17">
        <f t="shared" si="18"/>
        <v>-0.36842105263157893</v>
      </c>
      <c r="H136" s="17">
        <f t="shared" si="17"/>
        <v>-3.2213529682466632E-3</v>
      </c>
    </row>
    <row r="137" spans="1:8" x14ac:dyDescent="0.2">
      <c r="A137" s="14"/>
      <c r="B137" s="15" t="s">
        <v>124</v>
      </c>
      <c r="C137" s="16">
        <v>2</v>
      </c>
      <c r="D137" s="16">
        <v>6</v>
      </c>
      <c r="E137" s="17">
        <f t="shared" si="15"/>
        <v>9.2038656235618964E-4</v>
      </c>
      <c r="F137" s="17">
        <f t="shared" si="16"/>
        <v>1.9059720457433292E-3</v>
      </c>
      <c r="G137" s="17">
        <f t="shared" si="18"/>
        <v>2</v>
      </c>
      <c r="H137" s="17">
        <f t="shared" si="17"/>
        <v>1.8407731247123793E-3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3</v>
      </c>
      <c r="D139" s="16">
        <v>9</v>
      </c>
      <c r="E139" s="17">
        <f t="shared" ref="E139:E167" si="19">+IF(C139=0,"",C139/C$75)</f>
        <v>1.3805798435342844E-3</v>
      </c>
      <c r="F139" s="17">
        <f t="shared" ref="F139:F167" si="20">+IF(D139=0,"",D139/D$75)</f>
        <v>2.8589580686149934E-3</v>
      </c>
      <c r="G139" s="17">
        <f t="shared" si="18"/>
        <v>2</v>
      </c>
      <c r="H139" s="17">
        <f t="shared" ref="H139:H167" si="21">+IF(OR(AND(E139=""),(G139="")),"",E139*G139)</f>
        <v>2.7611596870685687E-3</v>
      </c>
    </row>
    <row r="140" spans="1:8" x14ac:dyDescent="0.2">
      <c r="A140" s="14"/>
      <c r="B140" s="15" t="s">
        <v>127</v>
      </c>
      <c r="C140" s="16">
        <v>3</v>
      </c>
      <c r="D140" s="16">
        <v>13</v>
      </c>
      <c r="E140" s="17">
        <f t="shared" si="19"/>
        <v>1.3805798435342844E-3</v>
      </c>
      <c r="F140" s="17">
        <f t="shared" si="20"/>
        <v>4.1296060991105462E-3</v>
      </c>
      <c r="G140" s="17">
        <f t="shared" ref="G140:G167" si="22">+IF(AND(C140=0,D140=0)," ",IF(C140=0,1,IF(D140=0,-1,(D140-C140)/C140)))</f>
        <v>3.3333333333333335</v>
      </c>
      <c r="H140" s="17">
        <f t="shared" si="21"/>
        <v>4.6019328117809484E-3</v>
      </c>
    </row>
    <row r="141" spans="1:8" ht="25.5" x14ac:dyDescent="0.2">
      <c r="A141" s="14"/>
      <c r="B141" s="15" t="s">
        <v>128</v>
      </c>
      <c r="C141" s="16">
        <v>14</v>
      </c>
      <c r="D141" s="16">
        <v>16</v>
      </c>
      <c r="E141" s="17">
        <f t="shared" si="19"/>
        <v>6.4427059364933273E-3</v>
      </c>
      <c r="F141" s="17">
        <f t="shared" si="20"/>
        <v>5.0825921219822112E-3</v>
      </c>
      <c r="G141" s="17">
        <f t="shared" si="22"/>
        <v>0.14285714285714285</v>
      </c>
      <c r="H141" s="17">
        <f t="shared" si="21"/>
        <v>9.2038656235618954E-4</v>
      </c>
    </row>
    <row r="142" spans="1:8" ht="25.5" x14ac:dyDescent="0.2">
      <c r="A142" s="14"/>
      <c r="B142" s="15" t="s">
        <v>129</v>
      </c>
      <c r="C142" s="16">
        <v>8</v>
      </c>
      <c r="D142" s="16">
        <v>10</v>
      </c>
      <c r="E142" s="17">
        <f t="shared" si="19"/>
        <v>3.6815462494247586E-3</v>
      </c>
      <c r="F142" s="17">
        <f t="shared" si="20"/>
        <v>3.1766200762388818E-3</v>
      </c>
      <c r="G142" s="17">
        <f t="shared" si="22"/>
        <v>0.25</v>
      </c>
      <c r="H142" s="17">
        <f t="shared" si="21"/>
        <v>9.2038656235618964E-4</v>
      </c>
    </row>
    <row r="143" spans="1:8" ht="25.5" x14ac:dyDescent="0.2">
      <c r="A143" s="14"/>
      <c r="B143" s="15" t="s">
        <v>130</v>
      </c>
      <c r="C143" s="16">
        <v>3</v>
      </c>
      <c r="D143" s="16">
        <v>12</v>
      </c>
      <c r="E143" s="17">
        <f t="shared" si="19"/>
        <v>1.3805798435342844E-3</v>
      </c>
      <c r="F143" s="17">
        <f t="shared" si="20"/>
        <v>3.8119440914866584E-3</v>
      </c>
      <c r="G143" s="17">
        <f t="shared" si="22"/>
        <v>3</v>
      </c>
      <c r="H143" s="17">
        <f t="shared" si="21"/>
        <v>4.1417395306028535E-3</v>
      </c>
    </row>
    <row r="144" spans="1:8" ht="25.5" x14ac:dyDescent="0.2">
      <c r="A144" s="14"/>
      <c r="B144" s="15" t="s">
        <v>131</v>
      </c>
      <c r="C144" s="16">
        <v>1</v>
      </c>
      <c r="D144" s="16">
        <v>11</v>
      </c>
      <c r="E144" s="17">
        <f t="shared" si="19"/>
        <v>4.6019328117809482E-4</v>
      </c>
      <c r="F144" s="17">
        <f t="shared" si="20"/>
        <v>3.4942820838627701E-3</v>
      </c>
      <c r="G144" s="17">
        <f t="shared" si="22"/>
        <v>10</v>
      </c>
      <c r="H144" s="17">
        <f t="shared" si="21"/>
        <v>4.6019328117809484E-3</v>
      </c>
    </row>
    <row r="145" spans="1:8" ht="25.5" x14ac:dyDescent="0.2">
      <c r="A145" s="14"/>
      <c r="B145" s="15" t="s">
        <v>132</v>
      </c>
      <c r="C145" s="16">
        <v>3</v>
      </c>
      <c r="D145" s="16">
        <v>9</v>
      </c>
      <c r="E145" s="17">
        <f t="shared" si="19"/>
        <v>1.3805798435342844E-3</v>
      </c>
      <c r="F145" s="17">
        <f t="shared" si="20"/>
        <v>2.8589580686149934E-3</v>
      </c>
      <c r="G145" s="17">
        <f t="shared" si="22"/>
        <v>2</v>
      </c>
      <c r="H145" s="17">
        <f t="shared" si="21"/>
        <v>2.7611596870685687E-3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4</v>
      </c>
      <c r="E146" s="17" t="str">
        <f t="shared" si="19"/>
        <v/>
      </c>
      <c r="F146" s="17">
        <f t="shared" si="20"/>
        <v>1.2706480304955528E-3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2</v>
      </c>
      <c r="E148" s="17" t="str">
        <f t="shared" si="19"/>
        <v/>
      </c>
      <c r="F148" s="17">
        <f t="shared" si="20"/>
        <v>6.3532401524777639E-4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1</v>
      </c>
      <c r="E149" s="17" t="str">
        <f t="shared" si="19"/>
        <v/>
      </c>
      <c r="F149" s="17">
        <f t="shared" si="20"/>
        <v>3.176620076238882E-4</v>
      </c>
      <c r="G149" s="17">
        <f t="shared" si="22"/>
        <v>1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2</v>
      </c>
      <c r="D152" s="16">
        <v>2</v>
      </c>
      <c r="E152" s="17">
        <f t="shared" si="19"/>
        <v>9.2038656235618964E-4</v>
      </c>
      <c r="F152" s="17">
        <f t="shared" si="20"/>
        <v>6.3532401524777639E-4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15</v>
      </c>
      <c r="D153" s="16">
        <v>41</v>
      </c>
      <c r="E153" s="17">
        <f t="shared" si="19"/>
        <v>6.9028992176714222E-3</v>
      </c>
      <c r="F153" s="17">
        <f t="shared" si="20"/>
        <v>1.3024142312579416E-2</v>
      </c>
      <c r="G153" s="17">
        <f t="shared" si="22"/>
        <v>1.7333333333333334</v>
      </c>
      <c r="H153" s="17">
        <f t="shared" si="21"/>
        <v>1.1965025310630466E-2</v>
      </c>
    </row>
    <row r="154" spans="1:8" x14ac:dyDescent="0.2">
      <c r="A154" s="14"/>
      <c r="B154" s="15" t="s">
        <v>141</v>
      </c>
      <c r="C154" s="16">
        <v>0</v>
      </c>
      <c r="D154" s="16">
        <v>2</v>
      </c>
      <c r="E154" s="17" t="str">
        <f t="shared" si="19"/>
        <v/>
      </c>
      <c r="F154" s="17">
        <f t="shared" si="20"/>
        <v>6.3532401524777639E-4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10</v>
      </c>
      <c r="D155" s="16">
        <v>7</v>
      </c>
      <c r="E155" s="17">
        <f t="shared" si="19"/>
        <v>4.6019328117809476E-3</v>
      </c>
      <c r="F155" s="17">
        <f t="shared" si="20"/>
        <v>2.2236340533672173E-3</v>
      </c>
      <c r="G155" s="17">
        <f t="shared" si="22"/>
        <v>-0.3</v>
      </c>
      <c r="H155" s="17">
        <f t="shared" si="21"/>
        <v>-1.3805798435342841E-3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2</v>
      </c>
      <c r="E156" s="17" t="str">
        <f t="shared" si="19"/>
        <v/>
      </c>
      <c r="F156" s="17">
        <f t="shared" si="20"/>
        <v>6.3532401524777639E-4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</v>
      </c>
      <c r="D157" s="16">
        <v>1</v>
      </c>
      <c r="E157" s="17">
        <f t="shared" si="19"/>
        <v>4.6019328117809482E-4</v>
      </c>
      <c r="F157" s="17">
        <f t="shared" si="20"/>
        <v>3.176620076238882E-4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145</v>
      </c>
      <c r="C158" s="16">
        <v>9</v>
      </c>
      <c r="D158" s="16">
        <v>10</v>
      </c>
      <c r="E158" s="17">
        <f t="shared" si="19"/>
        <v>4.1417395306028535E-3</v>
      </c>
      <c r="F158" s="17">
        <f t="shared" si="20"/>
        <v>3.1766200762388818E-3</v>
      </c>
      <c r="G158" s="17">
        <f t="shared" si="22"/>
        <v>0.1111111111111111</v>
      </c>
      <c r="H158" s="17">
        <f t="shared" si="21"/>
        <v>4.6019328117809482E-4</v>
      </c>
    </row>
    <row r="159" spans="1:8" x14ac:dyDescent="0.2">
      <c r="A159" s="14"/>
      <c r="B159" s="15" t="s">
        <v>146</v>
      </c>
      <c r="C159" s="16">
        <v>1</v>
      </c>
      <c r="D159" s="16">
        <v>1</v>
      </c>
      <c r="E159" s="17">
        <f t="shared" si="19"/>
        <v>4.6019328117809482E-4</v>
      </c>
      <c r="F159" s="17">
        <f t="shared" si="20"/>
        <v>3.176620076238882E-4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3</v>
      </c>
      <c r="D160" s="16">
        <v>0</v>
      </c>
      <c r="E160" s="17">
        <f t="shared" si="19"/>
        <v>1.3805798435342844E-3</v>
      </c>
      <c r="F160" s="17" t="str">
        <f t="shared" si="20"/>
        <v/>
      </c>
      <c r="G160" s="17">
        <f t="shared" si="22"/>
        <v>-1</v>
      </c>
      <c r="H160" s="17">
        <f t="shared" si="21"/>
        <v>-1.3805798435342844E-3</v>
      </c>
    </row>
    <row r="161" spans="1:8" x14ac:dyDescent="0.2">
      <c r="A161" s="14"/>
      <c r="B161" s="15" t="s">
        <v>148</v>
      </c>
      <c r="C161" s="16">
        <v>0</v>
      </c>
      <c r="D161" s="16">
        <v>1</v>
      </c>
      <c r="E161" s="17" t="str">
        <f t="shared" si="19"/>
        <v/>
      </c>
      <c r="F161" s="17">
        <f t="shared" si="20"/>
        <v>3.176620076238882E-4</v>
      </c>
      <c r="G161" s="17">
        <f t="shared" si="22"/>
        <v>1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3.176620076238882E-4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29</v>
      </c>
      <c r="D164" s="16">
        <v>189</v>
      </c>
      <c r="E164" s="17">
        <f t="shared" si="19"/>
        <v>1.3345605154164749E-2</v>
      </c>
      <c r="F164" s="17">
        <f t="shared" si="20"/>
        <v>6.0038119440914868E-2</v>
      </c>
      <c r="G164" s="17">
        <f t="shared" si="22"/>
        <v>5.5172413793103452</v>
      </c>
      <c r="H164" s="17">
        <f t="shared" si="21"/>
        <v>7.3630924988495175E-2</v>
      </c>
    </row>
    <row r="165" spans="1:8" ht="25.5" x14ac:dyDescent="0.2">
      <c r="A165" s="14"/>
      <c r="B165" s="15" t="s">
        <v>152</v>
      </c>
      <c r="C165" s="16">
        <v>22</v>
      </c>
      <c r="D165" s="16">
        <v>7</v>
      </c>
      <c r="E165" s="17">
        <f t="shared" si="19"/>
        <v>1.0124252185918085E-2</v>
      </c>
      <c r="F165" s="17">
        <f t="shared" si="20"/>
        <v>2.2236340533672173E-3</v>
      </c>
      <c r="G165" s="17">
        <f t="shared" si="22"/>
        <v>-0.68181818181818177</v>
      </c>
      <c r="H165" s="17">
        <f t="shared" si="21"/>
        <v>-6.9028992176714214E-3</v>
      </c>
    </row>
    <row r="166" spans="1:8" ht="25.5" x14ac:dyDescent="0.2">
      <c r="A166" s="14"/>
      <c r="B166" s="15" t="s">
        <v>153</v>
      </c>
      <c r="C166" s="16">
        <v>1</v>
      </c>
      <c r="D166" s="16">
        <v>0</v>
      </c>
      <c r="E166" s="17">
        <f t="shared" si="19"/>
        <v>4.6019328117809482E-4</v>
      </c>
      <c r="F166" s="17" t="str">
        <f t="shared" si="20"/>
        <v/>
      </c>
      <c r="G166" s="17">
        <f t="shared" si="22"/>
        <v>-1</v>
      </c>
      <c r="H166" s="17">
        <f t="shared" si="21"/>
        <v>-4.6019328117809482E-4</v>
      </c>
    </row>
    <row r="167" spans="1:8" x14ac:dyDescent="0.2">
      <c r="A167" s="14"/>
      <c r="B167" s="15" t="s">
        <v>154</v>
      </c>
      <c r="C167" s="16">
        <v>0</v>
      </c>
      <c r="D167" s="16">
        <v>1</v>
      </c>
      <c r="E167" s="17" t="str">
        <f t="shared" si="19"/>
        <v/>
      </c>
      <c r="F167" s="17">
        <f t="shared" si="20"/>
        <v>3.176620076238882E-4</v>
      </c>
      <c r="G167" s="17">
        <f t="shared" si="22"/>
        <v>1</v>
      </c>
      <c r="H167" s="17" t="str">
        <f t="shared" si="21"/>
        <v/>
      </c>
    </row>
    <row r="168" spans="1:8" x14ac:dyDescent="0.2">
      <c r="A168" s="11"/>
      <c r="B168"/>
      <c r="C168"/>
      <c r="D168"/>
      <c r="E168"/>
      <c r="F168"/>
      <c r="G168"/>
      <c r="H168"/>
    </row>
    <row r="169" spans="1:8" x14ac:dyDescent="0.2">
      <c r="A169" s="11"/>
      <c r="B169"/>
      <c r="C169"/>
      <c r="D169"/>
      <c r="E169"/>
      <c r="F169"/>
      <c r="G169"/>
      <c r="H169"/>
    </row>
    <row r="170" spans="1:8" ht="15.75" thickBot="1" x14ac:dyDescent="0.25">
      <c r="A170" s="11"/>
      <c r="B170"/>
      <c r="C170"/>
      <c r="D170"/>
      <c r="E170"/>
      <c r="F170"/>
      <c r="G170"/>
      <c r="H170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4508</v>
      </c>
      <c r="D173" s="19">
        <f>SUM(D174:D343)</f>
        <v>5749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0.27528837622005325</v>
      </c>
      <c r="H173" s="20">
        <f t="shared" ref="H173:H204" si="25">+IF(OR(AND(E173=""),(G173="")),"",E173*G173)</f>
        <v>0.27528837622005325</v>
      </c>
    </row>
    <row r="174" spans="1:8" x14ac:dyDescent="0.2">
      <c r="A174" s="14"/>
      <c r="B174" s="15" t="s">
        <v>155</v>
      </c>
      <c r="C174" s="16">
        <v>19</v>
      </c>
      <c r="D174" s="16">
        <v>16</v>
      </c>
      <c r="E174" s="17">
        <f t="shared" si="23"/>
        <v>4.2147293700088729E-3</v>
      </c>
      <c r="F174" s="17">
        <f t="shared" si="24"/>
        <v>2.7830927117759611E-3</v>
      </c>
      <c r="G174" s="17">
        <f t="shared" ref="G174:G205" si="26">+IF(AND(C174=0,D174=0)," ",IF(C174=0,1,IF(D174=0,-1,(D174-C174)/C174)))</f>
        <v>-0.15789473684210525</v>
      </c>
      <c r="H174" s="17">
        <f t="shared" si="25"/>
        <v>-6.6548358473824309E-4</v>
      </c>
    </row>
    <row r="175" spans="1:8" x14ac:dyDescent="0.2">
      <c r="A175" s="14"/>
      <c r="B175" s="15" t="s">
        <v>156</v>
      </c>
      <c r="C175" s="16">
        <v>2</v>
      </c>
      <c r="D175" s="16">
        <v>4</v>
      </c>
      <c r="E175" s="17">
        <f t="shared" si="23"/>
        <v>4.4365572315882877E-4</v>
      </c>
      <c r="F175" s="17">
        <f t="shared" si="24"/>
        <v>6.9577317794399028E-4</v>
      </c>
      <c r="G175" s="17">
        <f t="shared" si="26"/>
        <v>1</v>
      </c>
      <c r="H175" s="17">
        <f t="shared" si="25"/>
        <v>4.4365572315882877E-4</v>
      </c>
    </row>
    <row r="176" spans="1:8" ht="38.25" x14ac:dyDescent="0.2">
      <c r="A176" s="14"/>
      <c r="B176" s="15" t="s">
        <v>157</v>
      </c>
      <c r="C176" s="16">
        <v>4</v>
      </c>
      <c r="D176" s="16">
        <v>4</v>
      </c>
      <c r="E176" s="17">
        <f t="shared" si="23"/>
        <v>8.8731144631765753E-4</v>
      </c>
      <c r="F176" s="17">
        <f t="shared" si="24"/>
        <v>6.9577317794399028E-4</v>
      </c>
      <c r="G176" s="17">
        <f t="shared" si="26"/>
        <v>0</v>
      </c>
      <c r="H176" s="17">
        <f t="shared" si="25"/>
        <v>0</v>
      </c>
    </row>
    <row r="177" spans="1:8" x14ac:dyDescent="0.2">
      <c r="A177" s="14"/>
      <c r="B177" s="15" t="s">
        <v>158</v>
      </c>
      <c r="C177" s="16">
        <v>2</v>
      </c>
      <c r="D177" s="16">
        <v>1</v>
      </c>
      <c r="E177" s="17">
        <f t="shared" si="23"/>
        <v>4.4365572315882877E-4</v>
      </c>
      <c r="F177" s="17">
        <f t="shared" si="24"/>
        <v>1.7394329448599757E-4</v>
      </c>
      <c r="G177" s="17">
        <f t="shared" si="26"/>
        <v>-0.5</v>
      </c>
      <c r="H177" s="17">
        <f t="shared" si="25"/>
        <v>-2.2182786157941438E-4</v>
      </c>
    </row>
    <row r="178" spans="1:8" ht="25.5" x14ac:dyDescent="0.2">
      <c r="A178" s="14"/>
      <c r="B178" s="15" t="s">
        <v>159</v>
      </c>
      <c r="C178" s="16">
        <v>31</v>
      </c>
      <c r="D178" s="16">
        <v>34</v>
      </c>
      <c r="E178" s="17">
        <f t="shared" si="23"/>
        <v>6.8766637089618457E-3</v>
      </c>
      <c r="F178" s="17">
        <f t="shared" si="24"/>
        <v>5.9140720125239171E-3</v>
      </c>
      <c r="G178" s="17">
        <f t="shared" si="26"/>
        <v>9.6774193548387094E-2</v>
      </c>
      <c r="H178" s="17">
        <f t="shared" si="25"/>
        <v>6.6548358473824309E-4</v>
      </c>
    </row>
    <row r="179" spans="1:8" x14ac:dyDescent="0.2">
      <c r="A179" s="14"/>
      <c r="B179" s="15" t="s">
        <v>160</v>
      </c>
      <c r="C179" s="16">
        <v>518</v>
      </c>
      <c r="D179" s="16">
        <v>688</v>
      </c>
      <c r="E179" s="17">
        <f t="shared" si="23"/>
        <v>0.11490683229813664</v>
      </c>
      <c r="F179" s="17">
        <f t="shared" si="24"/>
        <v>0.11967298660636633</v>
      </c>
      <c r="G179" s="17">
        <f t="shared" si="26"/>
        <v>0.3281853281853282</v>
      </c>
      <c r="H179" s="17">
        <f t="shared" si="25"/>
        <v>3.7710736468500441E-2</v>
      </c>
    </row>
    <row r="180" spans="1:8" x14ac:dyDescent="0.2">
      <c r="A180" s="14"/>
      <c r="B180" s="15" t="s">
        <v>161</v>
      </c>
      <c r="C180" s="16">
        <v>2</v>
      </c>
      <c r="D180" s="16">
        <v>2</v>
      </c>
      <c r="E180" s="17">
        <f t="shared" si="23"/>
        <v>4.4365572315882877E-4</v>
      </c>
      <c r="F180" s="17">
        <f t="shared" si="24"/>
        <v>3.4788658897199514E-4</v>
      </c>
      <c r="G180" s="17">
        <f t="shared" si="26"/>
        <v>0</v>
      </c>
      <c r="H180" s="17">
        <f t="shared" si="25"/>
        <v>0</v>
      </c>
    </row>
    <row r="181" spans="1:8" x14ac:dyDescent="0.2">
      <c r="A181" s="14"/>
      <c r="B181" s="15" t="s">
        <v>162</v>
      </c>
      <c r="C181" s="16">
        <v>36</v>
      </c>
      <c r="D181" s="16">
        <v>17</v>
      </c>
      <c r="E181" s="17">
        <f t="shared" si="23"/>
        <v>7.9858030168589167E-3</v>
      </c>
      <c r="F181" s="17">
        <f t="shared" si="24"/>
        <v>2.9570360062619585E-3</v>
      </c>
      <c r="G181" s="17">
        <f t="shared" si="26"/>
        <v>-0.52777777777777779</v>
      </c>
      <c r="H181" s="17">
        <f t="shared" si="25"/>
        <v>-4.2147293700088729E-3</v>
      </c>
    </row>
    <row r="182" spans="1:8" x14ac:dyDescent="0.2">
      <c r="A182" s="14"/>
      <c r="B182" s="15" t="s">
        <v>163</v>
      </c>
      <c r="C182" s="16">
        <v>4</v>
      </c>
      <c r="D182" s="16">
        <v>0</v>
      </c>
      <c r="E182" s="17">
        <f t="shared" si="23"/>
        <v>8.8731144631765753E-4</v>
      </c>
      <c r="F182" s="17" t="str">
        <f t="shared" si="24"/>
        <v/>
      </c>
      <c r="G182" s="17">
        <f t="shared" si="26"/>
        <v>-1</v>
      </c>
      <c r="H182" s="17">
        <f t="shared" si="25"/>
        <v>-8.8731144631765753E-4</v>
      </c>
    </row>
    <row r="183" spans="1:8" x14ac:dyDescent="0.2">
      <c r="A183" s="14"/>
      <c r="B183" s="15" t="s">
        <v>164</v>
      </c>
      <c r="C183" s="16">
        <v>0</v>
      </c>
      <c r="D183" s="16">
        <v>4</v>
      </c>
      <c r="E183" s="17" t="str">
        <f t="shared" si="23"/>
        <v/>
      </c>
      <c r="F183" s="17">
        <f t="shared" si="24"/>
        <v>6.9577317794399028E-4</v>
      </c>
      <c r="G183" s="17">
        <f t="shared" si="26"/>
        <v>1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2</v>
      </c>
      <c r="E184" s="17" t="str">
        <f t="shared" si="23"/>
        <v/>
      </c>
      <c r="F184" s="17">
        <f t="shared" si="24"/>
        <v>3.4788658897199514E-4</v>
      </c>
      <c r="G184" s="17">
        <f t="shared" si="26"/>
        <v>1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3</v>
      </c>
      <c r="D185" s="16">
        <v>6</v>
      </c>
      <c r="E185" s="17">
        <f t="shared" si="23"/>
        <v>6.6548358473824309E-4</v>
      </c>
      <c r="F185" s="17">
        <f t="shared" si="24"/>
        <v>1.0436597669159853E-3</v>
      </c>
      <c r="G185" s="17">
        <f t="shared" si="26"/>
        <v>1</v>
      </c>
      <c r="H185" s="17">
        <f t="shared" si="25"/>
        <v>6.6548358473824309E-4</v>
      </c>
    </row>
    <row r="186" spans="1:8" x14ac:dyDescent="0.2">
      <c r="A186" s="14"/>
      <c r="B186" s="15" t="s">
        <v>167</v>
      </c>
      <c r="C186" s="16">
        <v>32</v>
      </c>
      <c r="D186" s="16">
        <v>34</v>
      </c>
      <c r="E186" s="17">
        <f t="shared" si="23"/>
        <v>7.0984915705412602E-3</v>
      </c>
      <c r="F186" s="17">
        <f t="shared" si="24"/>
        <v>5.9140720125239171E-3</v>
      </c>
      <c r="G186" s="17">
        <f t="shared" si="26"/>
        <v>6.25E-2</v>
      </c>
      <c r="H186" s="17">
        <f t="shared" si="25"/>
        <v>4.4365572315882877E-4</v>
      </c>
    </row>
    <row r="187" spans="1:8" x14ac:dyDescent="0.2">
      <c r="A187" s="14"/>
      <c r="B187" s="15" t="s">
        <v>168</v>
      </c>
      <c r="C187" s="16">
        <v>265</v>
      </c>
      <c r="D187" s="16">
        <v>384</v>
      </c>
      <c r="E187" s="17">
        <f t="shared" si="23"/>
        <v>5.8784383318544811E-2</v>
      </c>
      <c r="F187" s="17">
        <f t="shared" si="24"/>
        <v>6.679422508262306E-2</v>
      </c>
      <c r="G187" s="17">
        <f t="shared" si="26"/>
        <v>0.44905660377358492</v>
      </c>
      <c r="H187" s="17">
        <f t="shared" si="25"/>
        <v>2.6397515527950312E-2</v>
      </c>
    </row>
    <row r="188" spans="1:8" ht="25.5" x14ac:dyDescent="0.2">
      <c r="A188" s="14"/>
      <c r="B188" s="15" t="s">
        <v>169</v>
      </c>
      <c r="C188" s="16">
        <v>12</v>
      </c>
      <c r="D188" s="16">
        <v>20</v>
      </c>
      <c r="E188" s="17">
        <f t="shared" si="23"/>
        <v>2.6619343389529724E-3</v>
      </c>
      <c r="F188" s="17">
        <f t="shared" si="24"/>
        <v>3.4788658897199512E-3</v>
      </c>
      <c r="G188" s="17">
        <f t="shared" si="26"/>
        <v>0.66666666666666663</v>
      </c>
      <c r="H188" s="17">
        <f t="shared" si="25"/>
        <v>1.7746228926353148E-3</v>
      </c>
    </row>
    <row r="189" spans="1:8" ht="25.5" x14ac:dyDescent="0.2">
      <c r="A189" s="14"/>
      <c r="B189" s="15" t="s">
        <v>170</v>
      </c>
      <c r="C189" s="16">
        <v>4</v>
      </c>
      <c r="D189" s="16">
        <v>6</v>
      </c>
      <c r="E189" s="17">
        <f t="shared" si="23"/>
        <v>8.8731144631765753E-4</v>
      </c>
      <c r="F189" s="17">
        <f t="shared" si="24"/>
        <v>1.0436597669159853E-3</v>
      </c>
      <c r="G189" s="17">
        <f t="shared" si="26"/>
        <v>0.5</v>
      </c>
      <c r="H189" s="17">
        <f t="shared" si="25"/>
        <v>4.4365572315882877E-4</v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2</v>
      </c>
      <c r="D191" s="16">
        <v>6</v>
      </c>
      <c r="E191" s="17">
        <f t="shared" si="23"/>
        <v>4.4365572315882877E-4</v>
      </c>
      <c r="F191" s="17">
        <f t="shared" si="24"/>
        <v>1.0436597669159853E-3</v>
      </c>
      <c r="G191" s="17">
        <f t="shared" si="26"/>
        <v>2</v>
      </c>
      <c r="H191" s="17">
        <f t="shared" si="25"/>
        <v>8.8731144631765753E-4</v>
      </c>
    </row>
    <row r="192" spans="1:8" x14ac:dyDescent="0.2">
      <c r="A192" s="14"/>
      <c r="B192" s="15" t="s">
        <v>173</v>
      </c>
      <c r="C192" s="16">
        <v>0</v>
      </c>
      <c r="D192" s="16">
        <v>3</v>
      </c>
      <c r="E192" s="17" t="str">
        <f t="shared" si="23"/>
        <v/>
      </c>
      <c r="F192" s="17">
        <f t="shared" si="24"/>
        <v>5.2182988345799266E-4</v>
      </c>
      <c r="G192" s="17">
        <f t="shared" si="26"/>
        <v>1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29</v>
      </c>
      <c r="E193" s="17" t="str">
        <f t="shared" si="23"/>
        <v/>
      </c>
      <c r="F193" s="17">
        <f t="shared" si="24"/>
        <v>5.0443555400939291E-3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84</v>
      </c>
      <c r="D194" s="16">
        <v>6</v>
      </c>
      <c r="E194" s="17">
        <f t="shared" si="23"/>
        <v>1.8633540372670808E-2</v>
      </c>
      <c r="F194" s="17">
        <f t="shared" si="24"/>
        <v>1.0436597669159853E-3</v>
      </c>
      <c r="G194" s="17">
        <f t="shared" si="26"/>
        <v>-0.9285714285714286</v>
      </c>
      <c r="H194" s="17">
        <f t="shared" si="25"/>
        <v>-1.7302573203194321E-2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1</v>
      </c>
      <c r="D196" s="16">
        <v>0</v>
      </c>
      <c r="E196" s="17">
        <f t="shared" si="23"/>
        <v>2.2182786157941438E-4</v>
      </c>
      <c r="F196" s="17" t="str">
        <f t="shared" si="24"/>
        <v/>
      </c>
      <c r="G196" s="17">
        <f t="shared" si="26"/>
        <v>-1</v>
      </c>
      <c r="H196" s="17">
        <f t="shared" si="25"/>
        <v>-2.2182786157941438E-4</v>
      </c>
    </row>
    <row r="197" spans="1:8" x14ac:dyDescent="0.2">
      <c r="A197" s="14"/>
      <c r="B197" s="15" t="s">
        <v>178</v>
      </c>
      <c r="C197" s="16">
        <v>1</v>
      </c>
      <c r="D197" s="16">
        <v>1</v>
      </c>
      <c r="E197" s="17">
        <f t="shared" si="23"/>
        <v>2.2182786157941438E-4</v>
      </c>
      <c r="F197" s="17">
        <f t="shared" si="24"/>
        <v>1.7394329448599757E-4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179</v>
      </c>
      <c r="C198" s="16">
        <v>3</v>
      </c>
      <c r="D198" s="16">
        <v>6</v>
      </c>
      <c r="E198" s="17">
        <f t="shared" si="23"/>
        <v>6.6548358473824309E-4</v>
      </c>
      <c r="F198" s="17">
        <f t="shared" si="24"/>
        <v>1.0436597669159853E-3</v>
      </c>
      <c r="G198" s="17">
        <f t="shared" si="26"/>
        <v>1</v>
      </c>
      <c r="H198" s="17">
        <f t="shared" si="25"/>
        <v>6.6548358473824309E-4</v>
      </c>
    </row>
    <row r="199" spans="1:8" x14ac:dyDescent="0.2">
      <c r="A199" s="14"/>
      <c r="B199" s="15" t="s">
        <v>180</v>
      </c>
      <c r="C199" s="16">
        <v>301</v>
      </c>
      <c r="D199" s="16">
        <v>712</v>
      </c>
      <c r="E199" s="17">
        <f t="shared" si="23"/>
        <v>6.6770186335403728E-2</v>
      </c>
      <c r="F199" s="17">
        <f t="shared" si="24"/>
        <v>0.12384762567403027</v>
      </c>
      <c r="G199" s="17">
        <f t="shared" si="26"/>
        <v>1.3654485049833887</v>
      </c>
      <c r="H199" s="17">
        <f t="shared" si="25"/>
        <v>9.1171251109139304E-2</v>
      </c>
    </row>
    <row r="200" spans="1:8" ht="25.5" x14ac:dyDescent="0.2">
      <c r="A200" s="14"/>
      <c r="B200" s="15" t="s">
        <v>181</v>
      </c>
      <c r="C200" s="16">
        <v>31</v>
      </c>
      <c r="D200" s="16">
        <v>108</v>
      </c>
      <c r="E200" s="17">
        <f t="shared" si="23"/>
        <v>6.8766637089618457E-3</v>
      </c>
      <c r="F200" s="17">
        <f t="shared" si="24"/>
        <v>1.8785875804487737E-2</v>
      </c>
      <c r="G200" s="17">
        <f t="shared" si="26"/>
        <v>2.4838709677419355</v>
      </c>
      <c r="H200" s="17">
        <f t="shared" si="25"/>
        <v>1.7080745341614908E-2</v>
      </c>
    </row>
    <row r="201" spans="1:8" x14ac:dyDescent="0.2">
      <c r="A201" s="14"/>
      <c r="B201" s="15" t="s">
        <v>182</v>
      </c>
      <c r="C201" s="16">
        <v>104</v>
      </c>
      <c r="D201" s="16">
        <v>65</v>
      </c>
      <c r="E201" s="17">
        <f t="shared" si="23"/>
        <v>2.3070097604259095E-2</v>
      </c>
      <c r="F201" s="17">
        <f t="shared" si="24"/>
        <v>1.1306314141589842E-2</v>
      </c>
      <c r="G201" s="17">
        <f t="shared" si="26"/>
        <v>-0.375</v>
      </c>
      <c r="H201" s="17">
        <f t="shared" si="25"/>
        <v>-8.6512866015971603E-3</v>
      </c>
    </row>
    <row r="202" spans="1:8" x14ac:dyDescent="0.2">
      <c r="A202" s="14"/>
      <c r="B202" s="15" t="s">
        <v>183</v>
      </c>
      <c r="C202" s="16">
        <v>30</v>
      </c>
      <c r="D202" s="16">
        <v>19</v>
      </c>
      <c r="E202" s="17">
        <f t="shared" si="23"/>
        <v>6.6548358473824312E-3</v>
      </c>
      <c r="F202" s="17">
        <f t="shared" si="24"/>
        <v>3.3049225952339538E-3</v>
      </c>
      <c r="G202" s="17">
        <f t="shared" si="26"/>
        <v>-0.36666666666666664</v>
      </c>
      <c r="H202" s="17">
        <f t="shared" si="25"/>
        <v>-2.4401064773735578E-3</v>
      </c>
    </row>
    <row r="203" spans="1:8" x14ac:dyDescent="0.2">
      <c r="A203" s="14"/>
      <c r="B203" s="15" t="s">
        <v>184</v>
      </c>
      <c r="C203" s="16">
        <v>31</v>
      </c>
      <c r="D203" s="16">
        <v>143</v>
      </c>
      <c r="E203" s="17">
        <f t="shared" si="23"/>
        <v>6.8766637089618457E-3</v>
      </c>
      <c r="F203" s="17">
        <f t="shared" si="24"/>
        <v>2.487389111149765E-2</v>
      </c>
      <c r="G203" s="17">
        <f t="shared" si="26"/>
        <v>3.6129032258064515</v>
      </c>
      <c r="H203" s="17">
        <f t="shared" si="25"/>
        <v>2.4844720496894408E-2</v>
      </c>
    </row>
    <row r="204" spans="1:8" x14ac:dyDescent="0.2">
      <c r="A204" s="14"/>
      <c r="B204" s="15" t="s">
        <v>185</v>
      </c>
      <c r="C204" s="16">
        <v>75</v>
      </c>
      <c r="D204" s="16">
        <v>28</v>
      </c>
      <c r="E204" s="17">
        <f t="shared" si="23"/>
        <v>1.6637089618456079E-2</v>
      </c>
      <c r="F204" s="17">
        <f t="shared" si="24"/>
        <v>4.8704122456079317E-3</v>
      </c>
      <c r="G204" s="17">
        <f t="shared" si="26"/>
        <v>-0.62666666666666671</v>
      </c>
      <c r="H204" s="17">
        <f t="shared" si="25"/>
        <v>-1.0425909494232477E-2</v>
      </c>
    </row>
    <row r="205" spans="1:8" x14ac:dyDescent="0.2">
      <c r="A205" s="14"/>
      <c r="B205" s="15" t="s">
        <v>186</v>
      </c>
      <c r="C205" s="16">
        <v>8</v>
      </c>
      <c r="D205" s="16">
        <v>14</v>
      </c>
      <c r="E205" s="17">
        <f t="shared" ref="E205:E236" si="27">+IF(C205=0,"",C205/C$173)</f>
        <v>1.7746228926353151E-3</v>
      </c>
      <c r="F205" s="17">
        <f t="shared" ref="F205:F236" si="28">+IF(D205=0,"",D205/D$173)</f>
        <v>2.4352061228039659E-3</v>
      </c>
      <c r="G205" s="17">
        <f t="shared" si="26"/>
        <v>0.75</v>
      </c>
      <c r="H205" s="17">
        <f t="shared" ref="H205:H236" si="29">+IF(OR(AND(E205=""),(G205="")),"",E205*G205)</f>
        <v>1.3309671694764864E-3</v>
      </c>
    </row>
    <row r="206" spans="1:8" x14ac:dyDescent="0.2">
      <c r="A206" s="14"/>
      <c r="B206" s="15" t="s">
        <v>187</v>
      </c>
      <c r="C206" s="16">
        <v>5</v>
      </c>
      <c r="D206" s="16">
        <v>3</v>
      </c>
      <c r="E206" s="17">
        <f t="shared" si="27"/>
        <v>1.1091393078970719E-3</v>
      </c>
      <c r="F206" s="17">
        <f t="shared" si="28"/>
        <v>5.2182988345799266E-4</v>
      </c>
      <c r="G206" s="17">
        <f t="shared" ref="G206:G237" si="30">+IF(AND(C206=0,D206=0)," ",IF(C206=0,1,IF(D206=0,-1,(D206-C206)/C206)))</f>
        <v>-0.4</v>
      </c>
      <c r="H206" s="17">
        <f t="shared" si="29"/>
        <v>-4.4365572315882877E-4</v>
      </c>
    </row>
    <row r="207" spans="1:8" x14ac:dyDescent="0.2">
      <c r="A207" s="14"/>
      <c r="B207" s="15" t="s">
        <v>188</v>
      </c>
      <c r="C207" s="16">
        <v>2</v>
      </c>
      <c r="D207" s="16">
        <v>0</v>
      </c>
      <c r="E207" s="17">
        <f t="shared" si="27"/>
        <v>4.4365572315882877E-4</v>
      </c>
      <c r="F207" s="17" t="str">
        <f t="shared" si="28"/>
        <v/>
      </c>
      <c r="G207" s="17">
        <f t="shared" si="30"/>
        <v>-1</v>
      </c>
      <c r="H207" s="17">
        <f t="shared" si="29"/>
        <v>-4.4365572315882877E-4</v>
      </c>
    </row>
    <row r="208" spans="1:8" x14ac:dyDescent="0.2">
      <c r="A208" s="14"/>
      <c r="B208" s="15" t="s">
        <v>189</v>
      </c>
      <c r="C208" s="16">
        <v>15</v>
      </c>
      <c r="D208" s="16">
        <v>10</v>
      </c>
      <c r="E208" s="17">
        <f t="shared" si="27"/>
        <v>3.3274179236912156E-3</v>
      </c>
      <c r="F208" s="17">
        <f t="shared" si="28"/>
        <v>1.7394329448599756E-3</v>
      </c>
      <c r="G208" s="17">
        <f t="shared" si="30"/>
        <v>-0.33333333333333331</v>
      </c>
      <c r="H208" s="17">
        <f t="shared" si="29"/>
        <v>-1.1091393078970719E-3</v>
      </c>
    </row>
    <row r="209" spans="1:8" x14ac:dyDescent="0.2">
      <c r="A209" s="14"/>
      <c r="B209" s="15" t="s">
        <v>190</v>
      </c>
      <c r="C209" s="16">
        <v>23</v>
      </c>
      <c r="D209" s="16">
        <v>34</v>
      </c>
      <c r="E209" s="17">
        <f t="shared" si="27"/>
        <v>5.1020408163265302E-3</v>
      </c>
      <c r="F209" s="17">
        <f t="shared" si="28"/>
        <v>5.9140720125239171E-3</v>
      </c>
      <c r="G209" s="17">
        <f t="shared" si="30"/>
        <v>0.47826086956521741</v>
      </c>
      <c r="H209" s="17">
        <f t="shared" si="29"/>
        <v>2.4401064773735578E-3</v>
      </c>
    </row>
    <row r="210" spans="1:8" x14ac:dyDescent="0.2">
      <c r="A210" s="14"/>
      <c r="B210" s="15" t="s">
        <v>191</v>
      </c>
      <c r="C210" s="16">
        <v>15</v>
      </c>
      <c r="D210" s="16">
        <v>15</v>
      </c>
      <c r="E210" s="17">
        <f t="shared" si="27"/>
        <v>3.3274179236912156E-3</v>
      </c>
      <c r="F210" s="17">
        <f t="shared" si="28"/>
        <v>2.6091494172899633E-3</v>
      </c>
      <c r="G210" s="17">
        <f t="shared" si="30"/>
        <v>0</v>
      </c>
      <c r="H210" s="17">
        <f t="shared" si="29"/>
        <v>0</v>
      </c>
    </row>
    <row r="211" spans="1:8" x14ac:dyDescent="0.2">
      <c r="A211" s="14"/>
      <c r="B211" s="15" t="s">
        <v>192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1.7394329448599757E-4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83</v>
      </c>
      <c r="D213" s="16">
        <v>72</v>
      </c>
      <c r="E213" s="17">
        <f t="shared" si="27"/>
        <v>1.8411712511091392E-2</v>
      </c>
      <c r="F213" s="17">
        <f t="shared" si="28"/>
        <v>1.2523917202991825E-2</v>
      </c>
      <c r="G213" s="17">
        <f t="shared" si="30"/>
        <v>-0.13253012048192772</v>
      </c>
      <c r="H213" s="17">
        <f t="shared" si="29"/>
        <v>-2.4401064773735583E-3</v>
      </c>
    </row>
    <row r="214" spans="1:8" x14ac:dyDescent="0.2">
      <c r="A214" s="14"/>
      <c r="B214" s="15" t="s">
        <v>195</v>
      </c>
      <c r="C214" s="16">
        <v>9</v>
      </c>
      <c r="D214" s="16">
        <v>5</v>
      </c>
      <c r="E214" s="17">
        <f t="shared" si="27"/>
        <v>1.9964507542147292E-3</v>
      </c>
      <c r="F214" s="17">
        <f t="shared" si="28"/>
        <v>8.697164724299878E-4</v>
      </c>
      <c r="G214" s="17">
        <f t="shared" si="30"/>
        <v>-0.44444444444444442</v>
      </c>
      <c r="H214" s="17">
        <f t="shared" si="29"/>
        <v>-8.8731144631765731E-4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1</v>
      </c>
      <c r="D216" s="16">
        <v>4</v>
      </c>
      <c r="E216" s="17">
        <f t="shared" si="27"/>
        <v>2.2182786157941438E-4</v>
      </c>
      <c r="F216" s="17">
        <f t="shared" si="28"/>
        <v>6.9577317794399028E-4</v>
      </c>
      <c r="G216" s="17">
        <f t="shared" si="30"/>
        <v>3</v>
      </c>
      <c r="H216" s="17">
        <f t="shared" si="29"/>
        <v>6.654835847382432E-4</v>
      </c>
    </row>
    <row r="217" spans="1:8" x14ac:dyDescent="0.2">
      <c r="A217" s="14"/>
      <c r="B217" s="15" t="s">
        <v>198</v>
      </c>
      <c r="C217" s="16">
        <v>0</v>
      </c>
      <c r="D217" s="16">
        <v>1</v>
      </c>
      <c r="E217" s="17" t="str">
        <f t="shared" si="27"/>
        <v/>
      </c>
      <c r="F217" s="17">
        <f t="shared" si="28"/>
        <v>1.7394329448599757E-4</v>
      </c>
      <c r="G217" s="17">
        <f t="shared" si="30"/>
        <v>1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18</v>
      </c>
      <c r="E218" s="17" t="str">
        <f t="shared" si="27"/>
        <v/>
      </c>
      <c r="F218" s="17">
        <f t="shared" si="28"/>
        <v>3.1309793007479564E-3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1.7394329448599757E-4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2</v>
      </c>
      <c r="E222" s="17" t="str">
        <f t="shared" si="27"/>
        <v/>
      </c>
      <c r="F222" s="17">
        <f t="shared" si="28"/>
        <v>3.4788658897199514E-4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1</v>
      </c>
      <c r="D223" s="16">
        <v>1</v>
      </c>
      <c r="E223" s="17">
        <f t="shared" si="27"/>
        <v>2.2182786157941438E-4</v>
      </c>
      <c r="F223" s="17">
        <f t="shared" si="28"/>
        <v>1.7394329448599757E-4</v>
      </c>
      <c r="G223" s="17">
        <f t="shared" si="30"/>
        <v>0</v>
      </c>
      <c r="H223" s="17">
        <f t="shared" si="29"/>
        <v>0</v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777</v>
      </c>
      <c r="D225" s="16">
        <v>1386</v>
      </c>
      <c r="E225" s="17">
        <f t="shared" si="27"/>
        <v>0.17236024844720496</v>
      </c>
      <c r="F225" s="17">
        <f t="shared" si="28"/>
        <v>0.24108540615759264</v>
      </c>
      <c r="G225" s="17">
        <f t="shared" si="30"/>
        <v>0.78378378378378377</v>
      </c>
      <c r="H225" s="17">
        <f t="shared" si="29"/>
        <v>0.13509316770186336</v>
      </c>
    </row>
    <row r="226" spans="1:8" x14ac:dyDescent="0.2">
      <c r="A226" s="14"/>
      <c r="B226" s="15" t="s">
        <v>207</v>
      </c>
      <c r="C226" s="16">
        <v>2</v>
      </c>
      <c r="D226" s="16">
        <v>1</v>
      </c>
      <c r="E226" s="17">
        <f t="shared" si="27"/>
        <v>4.4365572315882877E-4</v>
      </c>
      <c r="F226" s="17">
        <f t="shared" si="28"/>
        <v>1.7394329448599757E-4</v>
      </c>
      <c r="G226" s="17">
        <f t="shared" si="30"/>
        <v>-0.5</v>
      </c>
      <c r="H226" s="17">
        <f t="shared" si="29"/>
        <v>-2.2182786157941438E-4</v>
      </c>
    </row>
    <row r="227" spans="1:8" x14ac:dyDescent="0.2">
      <c r="A227" s="14"/>
      <c r="B227" s="15" t="s">
        <v>208</v>
      </c>
      <c r="C227" s="16">
        <v>0</v>
      </c>
      <c r="D227" s="16">
        <v>1</v>
      </c>
      <c r="E227" s="17" t="str">
        <f t="shared" si="27"/>
        <v/>
      </c>
      <c r="F227" s="17">
        <f t="shared" si="28"/>
        <v>1.7394329448599757E-4</v>
      </c>
      <c r="G227" s="17">
        <f t="shared" si="30"/>
        <v>1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10</v>
      </c>
      <c r="E228" s="17" t="str">
        <f t="shared" si="27"/>
        <v/>
      </c>
      <c r="F228" s="17">
        <f t="shared" si="28"/>
        <v>1.7394329448599756E-3</v>
      </c>
      <c r="G228" s="17">
        <f t="shared" si="30"/>
        <v>1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1</v>
      </c>
      <c r="E230" s="17">
        <f t="shared" si="27"/>
        <v>2.2182786157941438E-4</v>
      </c>
      <c r="F230" s="17">
        <f t="shared" si="28"/>
        <v>1.7394329448599757E-4</v>
      </c>
      <c r="G230" s="17">
        <f t="shared" si="30"/>
        <v>0</v>
      </c>
      <c r="H230" s="17">
        <f t="shared" si="29"/>
        <v>0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23</v>
      </c>
      <c r="E232" s="17" t="str">
        <f t="shared" si="27"/>
        <v/>
      </c>
      <c r="F232" s="17">
        <f t="shared" si="28"/>
        <v>4.0006957731779438E-3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4</v>
      </c>
      <c r="D233" s="16">
        <v>0</v>
      </c>
      <c r="E233" s="17">
        <f t="shared" si="27"/>
        <v>8.8731144631765753E-4</v>
      </c>
      <c r="F233" s="17" t="str">
        <f t="shared" si="28"/>
        <v/>
      </c>
      <c r="G233" s="17">
        <f t="shared" si="30"/>
        <v>-1</v>
      </c>
      <c r="H233" s="17">
        <f t="shared" si="29"/>
        <v>-8.8731144631765753E-4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1.7394329448599757E-4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4</v>
      </c>
      <c r="D236" s="16">
        <v>1</v>
      </c>
      <c r="E236" s="17">
        <f t="shared" si="27"/>
        <v>8.8731144631765753E-4</v>
      </c>
      <c r="F236" s="17">
        <f t="shared" si="28"/>
        <v>1.7394329448599757E-4</v>
      </c>
      <c r="G236" s="17">
        <f t="shared" si="30"/>
        <v>-0.75</v>
      </c>
      <c r="H236" s="17">
        <f t="shared" si="29"/>
        <v>-6.654835847382432E-4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28</v>
      </c>
      <c r="D238" s="16">
        <v>27</v>
      </c>
      <c r="E238" s="17">
        <f t="shared" si="31"/>
        <v>6.2111801242236021E-3</v>
      </c>
      <c r="F238" s="17">
        <f t="shared" si="32"/>
        <v>4.6964689511219343E-3</v>
      </c>
      <c r="G238" s="17">
        <f t="shared" ref="G238:G269" si="34">+IF(AND(C238=0,D238=0)," ",IF(C238=0,1,IF(D238=0,-1,(D238-C238)/C238)))</f>
        <v>-3.5714285714285712E-2</v>
      </c>
      <c r="H238" s="17">
        <f t="shared" si="33"/>
        <v>-2.2182786157941436E-4</v>
      </c>
    </row>
    <row r="239" spans="1:8" x14ac:dyDescent="0.2">
      <c r="A239" s="14"/>
      <c r="B239" s="15" t="s">
        <v>220</v>
      </c>
      <c r="C239" s="16">
        <v>0</v>
      </c>
      <c r="D239" s="16">
        <v>2</v>
      </c>
      <c r="E239" s="17" t="str">
        <f t="shared" si="31"/>
        <v/>
      </c>
      <c r="F239" s="17">
        <f t="shared" si="32"/>
        <v>3.4788658897199514E-4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1</v>
      </c>
      <c r="D240" s="16">
        <v>3</v>
      </c>
      <c r="E240" s="17">
        <f t="shared" si="31"/>
        <v>2.2182786157941438E-4</v>
      </c>
      <c r="F240" s="17">
        <f t="shared" si="32"/>
        <v>5.2182988345799266E-4</v>
      </c>
      <c r="G240" s="17">
        <f t="shared" si="34"/>
        <v>2</v>
      </c>
      <c r="H240" s="17">
        <f t="shared" si="33"/>
        <v>4.4365572315882877E-4</v>
      </c>
    </row>
    <row r="241" spans="1:8" x14ac:dyDescent="0.2">
      <c r="A241" s="14"/>
      <c r="B241" s="15" t="s">
        <v>222</v>
      </c>
      <c r="C241" s="16">
        <v>8</v>
      </c>
      <c r="D241" s="16">
        <v>32</v>
      </c>
      <c r="E241" s="17">
        <f t="shared" si="31"/>
        <v>1.7746228926353151E-3</v>
      </c>
      <c r="F241" s="17">
        <f t="shared" si="32"/>
        <v>5.5661854235519222E-3</v>
      </c>
      <c r="G241" s="17">
        <f t="shared" si="34"/>
        <v>3</v>
      </c>
      <c r="H241" s="17">
        <f t="shared" si="33"/>
        <v>5.3238686779059456E-3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10</v>
      </c>
      <c r="D243" s="16">
        <v>11</v>
      </c>
      <c r="E243" s="17">
        <f t="shared" si="31"/>
        <v>2.2182786157941437E-3</v>
      </c>
      <c r="F243" s="17">
        <f t="shared" si="32"/>
        <v>1.9133762393459732E-3</v>
      </c>
      <c r="G243" s="17">
        <f t="shared" si="34"/>
        <v>0.1</v>
      </c>
      <c r="H243" s="17">
        <f t="shared" si="33"/>
        <v>2.2182786157941438E-4</v>
      </c>
    </row>
    <row r="244" spans="1:8" x14ac:dyDescent="0.2">
      <c r="A244" s="14"/>
      <c r="B244" s="15" t="s">
        <v>225</v>
      </c>
      <c r="C244" s="16">
        <v>11</v>
      </c>
      <c r="D244" s="16">
        <v>27</v>
      </c>
      <c r="E244" s="17">
        <f t="shared" si="31"/>
        <v>2.4401064773735583E-3</v>
      </c>
      <c r="F244" s="17">
        <f t="shared" si="32"/>
        <v>4.6964689511219343E-3</v>
      </c>
      <c r="G244" s="17">
        <f t="shared" si="34"/>
        <v>1.4545454545454546</v>
      </c>
      <c r="H244" s="17">
        <f t="shared" si="33"/>
        <v>3.5492457852706301E-3</v>
      </c>
    </row>
    <row r="245" spans="1:8" ht="25.5" x14ac:dyDescent="0.2">
      <c r="A245" s="14"/>
      <c r="B245" s="15" t="s">
        <v>226</v>
      </c>
      <c r="C245" s="16">
        <v>1</v>
      </c>
      <c r="D245" s="16">
        <v>0</v>
      </c>
      <c r="E245" s="17">
        <f t="shared" si="31"/>
        <v>2.2182786157941438E-4</v>
      </c>
      <c r="F245" s="17" t="str">
        <f t="shared" si="32"/>
        <v/>
      </c>
      <c r="G245" s="17">
        <f t="shared" si="34"/>
        <v>-1</v>
      </c>
      <c r="H245" s="17">
        <f t="shared" si="33"/>
        <v>-2.2182786157941438E-4</v>
      </c>
    </row>
    <row r="246" spans="1:8" x14ac:dyDescent="0.2">
      <c r="A246" s="14"/>
      <c r="B246" s="15" t="s">
        <v>227</v>
      </c>
      <c r="C246" s="16">
        <v>0</v>
      </c>
      <c r="D246" s="16">
        <v>1</v>
      </c>
      <c r="E246" s="17" t="str">
        <f t="shared" si="31"/>
        <v/>
      </c>
      <c r="F246" s="17">
        <f t="shared" si="32"/>
        <v>1.7394329448599757E-4</v>
      </c>
      <c r="G246" s="17">
        <f t="shared" si="34"/>
        <v>1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5</v>
      </c>
      <c r="D247" s="16">
        <v>4</v>
      </c>
      <c r="E247" s="17">
        <f t="shared" si="31"/>
        <v>1.1091393078970719E-3</v>
      </c>
      <c r="F247" s="17">
        <f t="shared" si="32"/>
        <v>6.9577317794399028E-4</v>
      </c>
      <c r="G247" s="17">
        <f t="shared" si="34"/>
        <v>-0.2</v>
      </c>
      <c r="H247" s="17">
        <f t="shared" si="33"/>
        <v>-2.2182786157941438E-4</v>
      </c>
    </row>
    <row r="248" spans="1:8" x14ac:dyDescent="0.2">
      <c r="A248" s="14"/>
      <c r="B248" s="15" t="s">
        <v>229</v>
      </c>
      <c r="C248" s="16">
        <v>3</v>
      </c>
      <c r="D248" s="16">
        <v>9</v>
      </c>
      <c r="E248" s="17">
        <f t="shared" si="31"/>
        <v>6.6548358473824309E-4</v>
      </c>
      <c r="F248" s="17">
        <f t="shared" si="32"/>
        <v>1.5654896503739782E-3</v>
      </c>
      <c r="G248" s="17">
        <f t="shared" si="34"/>
        <v>2</v>
      </c>
      <c r="H248" s="17">
        <f t="shared" si="33"/>
        <v>1.3309671694764862E-3</v>
      </c>
    </row>
    <row r="249" spans="1:8" x14ac:dyDescent="0.2">
      <c r="A249" s="14"/>
      <c r="B249" s="15" t="s">
        <v>230</v>
      </c>
      <c r="C249" s="16">
        <v>1</v>
      </c>
      <c r="D249" s="16">
        <v>2</v>
      </c>
      <c r="E249" s="17">
        <f t="shared" si="31"/>
        <v>2.2182786157941438E-4</v>
      </c>
      <c r="F249" s="17">
        <f t="shared" si="32"/>
        <v>3.4788658897199514E-4</v>
      </c>
      <c r="G249" s="17">
        <f t="shared" si="34"/>
        <v>1</v>
      </c>
      <c r="H249" s="17">
        <f t="shared" si="33"/>
        <v>2.2182786157941438E-4</v>
      </c>
    </row>
    <row r="250" spans="1:8" x14ac:dyDescent="0.2">
      <c r="A250" s="14"/>
      <c r="B250" s="15" t="s">
        <v>231</v>
      </c>
      <c r="C250" s="16">
        <v>0</v>
      </c>
      <c r="D250" s="16">
        <v>5</v>
      </c>
      <c r="E250" s="17" t="str">
        <f t="shared" si="31"/>
        <v/>
      </c>
      <c r="F250" s="17">
        <f t="shared" si="32"/>
        <v>8.697164724299878E-4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2</v>
      </c>
      <c r="D253" s="16">
        <v>3</v>
      </c>
      <c r="E253" s="17">
        <f t="shared" si="31"/>
        <v>4.4365572315882877E-4</v>
      </c>
      <c r="F253" s="17">
        <f t="shared" si="32"/>
        <v>5.2182988345799266E-4</v>
      </c>
      <c r="G253" s="17">
        <f t="shared" si="34"/>
        <v>0.5</v>
      </c>
      <c r="H253" s="17">
        <f t="shared" si="33"/>
        <v>2.2182786157941438E-4</v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1</v>
      </c>
      <c r="E255" s="17" t="str">
        <f t="shared" si="31"/>
        <v/>
      </c>
      <c r="F255" s="17">
        <f t="shared" si="32"/>
        <v>1.7394329448599757E-4</v>
      </c>
      <c r="G255" s="17">
        <f t="shared" si="34"/>
        <v>1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4</v>
      </c>
      <c r="D258" s="16">
        <v>0</v>
      </c>
      <c r="E258" s="17">
        <f t="shared" si="31"/>
        <v>8.8731144631765753E-4</v>
      </c>
      <c r="F258" s="17" t="str">
        <f t="shared" si="32"/>
        <v/>
      </c>
      <c r="G258" s="17">
        <f t="shared" si="34"/>
        <v>-1</v>
      </c>
      <c r="H258" s="17">
        <f t="shared" si="33"/>
        <v>-8.8731144631765753E-4</v>
      </c>
    </row>
    <row r="259" spans="1:8" ht="25.5" x14ac:dyDescent="0.2">
      <c r="A259" s="14"/>
      <c r="B259" s="15" t="s">
        <v>239</v>
      </c>
      <c r="C259" s="16">
        <v>12</v>
      </c>
      <c r="D259" s="16">
        <v>10</v>
      </c>
      <c r="E259" s="17">
        <f t="shared" si="31"/>
        <v>2.6619343389529724E-3</v>
      </c>
      <c r="F259" s="17">
        <f t="shared" si="32"/>
        <v>1.7394329448599756E-3</v>
      </c>
      <c r="G259" s="17">
        <f t="shared" si="34"/>
        <v>-0.16666666666666666</v>
      </c>
      <c r="H259" s="17">
        <f t="shared" si="33"/>
        <v>-4.4365572315882871E-4</v>
      </c>
    </row>
    <row r="260" spans="1:8" x14ac:dyDescent="0.2">
      <c r="A260" s="14"/>
      <c r="B260" s="15" t="s">
        <v>240</v>
      </c>
      <c r="C260" s="16">
        <v>12</v>
      </c>
      <c r="D260" s="16">
        <v>2</v>
      </c>
      <c r="E260" s="17">
        <f t="shared" si="31"/>
        <v>2.6619343389529724E-3</v>
      </c>
      <c r="F260" s="17">
        <f t="shared" si="32"/>
        <v>3.4788658897199514E-4</v>
      </c>
      <c r="G260" s="17">
        <f t="shared" si="34"/>
        <v>-0.83333333333333337</v>
      </c>
      <c r="H260" s="17">
        <f t="shared" si="33"/>
        <v>-2.2182786157941437E-3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2</v>
      </c>
      <c r="D262" s="16">
        <v>4</v>
      </c>
      <c r="E262" s="17">
        <f t="shared" si="31"/>
        <v>4.4365572315882877E-4</v>
      </c>
      <c r="F262" s="17">
        <f t="shared" si="32"/>
        <v>6.9577317794399028E-4</v>
      </c>
      <c r="G262" s="17">
        <f t="shared" si="34"/>
        <v>1</v>
      </c>
      <c r="H262" s="17">
        <f t="shared" si="33"/>
        <v>4.4365572315882877E-4</v>
      </c>
    </row>
    <row r="263" spans="1:8" x14ac:dyDescent="0.2">
      <c r="A263" s="14"/>
      <c r="B263" s="15" t="s">
        <v>243</v>
      </c>
      <c r="C263" s="16">
        <v>3</v>
      </c>
      <c r="D263" s="16">
        <v>0</v>
      </c>
      <c r="E263" s="17">
        <f t="shared" si="31"/>
        <v>6.6548358473824309E-4</v>
      </c>
      <c r="F263" s="17" t="str">
        <f t="shared" si="32"/>
        <v/>
      </c>
      <c r="G263" s="17">
        <f t="shared" si="34"/>
        <v>-1</v>
      </c>
      <c r="H263" s="17">
        <f t="shared" si="33"/>
        <v>-6.6548358473824309E-4</v>
      </c>
    </row>
    <row r="264" spans="1:8" x14ac:dyDescent="0.2">
      <c r="A264" s="14"/>
      <c r="B264" s="15" t="s">
        <v>244</v>
      </c>
      <c r="C264" s="16">
        <v>69</v>
      </c>
      <c r="D264" s="16">
        <v>47</v>
      </c>
      <c r="E264" s="17">
        <f t="shared" si="31"/>
        <v>1.5306122448979591E-2</v>
      </c>
      <c r="F264" s="17">
        <f t="shared" si="32"/>
        <v>8.1753348408418851E-3</v>
      </c>
      <c r="G264" s="17">
        <f t="shared" si="34"/>
        <v>-0.3188405797101449</v>
      </c>
      <c r="H264" s="17">
        <f t="shared" si="33"/>
        <v>-4.8802129547471157E-3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11</v>
      </c>
      <c r="D266" s="16">
        <v>0</v>
      </c>
      <c r="E266" s="17">
        <f t="shared" si="31"/>
        <v>2.4401064773735583E-3</v>
      </c>
      <c r="F266" s="17" t="str">
        <f t="shared" si="32"/>
        <v/>
      </c>
      <c r="G266" s="17">
        <f t="shared" si="34"/>
        <v>-1</v>
      </c>
      <c r="H266" s="17">
        <f t="shared" si="33"/>
        <v>-2.4401064773735583E-3</v>
      </c>
    </row>
    <row r="267" spans="1:8" x14ac:dyDescent="0.2">
      <c r="A267" s="14"/>
      <c r="B267" s="15" t="s">
        <v>247</v>
      </c>
      <c r="C267" s="16">
        <v>5</v>
      </c>
      <c r="D267" s="16">
        <v>3</v>
      </c>
      <c r="E267" s="17">
        <f t="shared" si="31"/>
        <v>1.1091393078970719E-3</v>
      </c>
      <c r="F267" s="17">
        <f t="shared" si="32"/>
        <v>5.2182988345799266E-4</v>
      </c>
      <c r="G267" s="17">
        <f t="shared" si="34"/>
        <v>-0.4</v>
      </c>
      <c r="H267" s="17">
        <f t="shared" si="33"/>
        <v>-4.4365572315882877E-4</v>
      </c>
    </row>
    <row r="268" spans="1:8" x14ac:dyDescent="0.2">
      <c r="A268" s="14"/>
      <c r="B268" s="15" t="s">
        <v>248</v>
      </c>
      <c r="C268" s="16">
        <v>20</v>
      </c>
      <c r="D268" s="16">
        <v>10</v>
      </c>
      <c r="E268" s="17">
        <f t="shared" si="31"/>
        <v>4.4365572315882874E-3</v>
      </c>
      <c r="F268" s="17">
        <f t="shared" si="32"/>
        <v>1.7394329448599756E-3</v>
      </c>
      <c r="G268" s="17">
        <f t="shared" si="34"/>
        <v>-0.5</v>
      </c>
      <c r="H268" s="17">
        <f t="shared" si="33"/>
        <v>-2.2182786157941437E-3</v>
      </c>
    </row>
    <row r="269" spans="1:8" x14ac:dyDescent="0.2">
      <c r="A269" s="14"/>
      <c r="B269" s="15" t="s">
        <v>249</v>
      </c>
      <c r="C269" s="16">
        <v>5</v>
      </c>
      <c r="D269" s="16">
        <v>0</v>
      </c>
      <c r="E269" s="17">
        <f t="shared" ref="E269:E300" si="35">+IF(C269=0,"",C269/C$173)</f>
        <v>1.1091393078970719E-3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-1.1091393078970719E-3</v>
      </c>
    </row>
    <row r="270" spans="1:8" x14ac:dyDescent="0.2">
      <c r="A270" s="14"/>
      <c r="B270" s="15" t="s">
        <v>250</v>
      </c>
      <c r="C270" s="16">
        <v>1</v>
      </c>
      <c r="D270" s="16">
        <v>0</v>
      </c>
      <c r="E270" s="17">
        <f t="shared" si="35"/>
        <v>2.2182786157941438E-4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-2.2182786157941438E-4</v>
      </c>
    </row>
    <row r="271" spans="1:8" x14ac:dyDescent="0.2">
      <c r="A271" s="14"/>
      <c r="B271" s="15" t="s">
        <v>251</v>
      </c>
      <c r="C271" s="16">
        <v>37</v>
      </c>
      <c r="D271" s="16">
        <v>56</v>
      </c>
      <c r="E271" s="17">
        <f t="shared" si="35"/>
        <v>8.2076308784383312E-3</v>
      </c>
      <c r="F271" s="17">
        <f t="shared" si="36"/>
        <v>9.7408244912158635E-3</v>
      </c>
      <c r="G271" s="17">
        <f t="shared" si="38"/>
        <v>0.51351351351351349</v>
      </c>
      <c r="H271" s="17">
        <f t="shared" si="37"/>
        <v>4.2147293700088729E-3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1</v>
      </c>
      <c r="E273" s="17" t="str">
        <f t="shared" si="35"/>
        <v/>
      </c>
      <c r="F273" s="17">
        <f t="shared" si="36"/>
        <v>1.7394329448599757E-4</v>
      </c>
      <c r="G273" s="17">
        <f t="shared" si="38"/>
        <v>1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18</v>
      </c>
      <c r="D275" s="16">
        <v>7</v>
      </c>
      <c r="E275" s="17">
        <f t="shared" si="35"/>
        <v>3.9929015084294583E-3</v>
      </c>
      <c r="F275" s="17">
        <f t="shared" si="36"/>
        <v>1.2176030614019829E-3</v>
      </c>
      <c r="G275" s="17">
        <f t="shared" si="38"/>
        <v>-0.61111111111111116</v>
      </c>
      <c r="H275" s="17">
        <f t="shared" si="37"/>
        <v>-2.4401064773735583E-3</v>
      </c>
    </row>
    <row r="276" spans="1:8" ht="25.5" x14ac:dyDescent="0.2">
      <c r="A276" s="14"/>
      <c r="B276" s="15" t="s">
        <v>256</v>
      </c>
      <c r="C276" s="16">
        <v>93</v>
      </c>
      <c r="D276" s="16">
        <v>63</v>
      </c>
      <c r="E276" s="17">
        <f t="shared" si="35"/>
        <v>2.0629991126885537E-2</v>
      </c>
      <c r="F276" s="17">
        <f t="shared" si="36"/>
        <v>1.0958427552617847E-2</v>
      </c>
      <c r="G276" s="17">
        <f t="shared" si="38"/>
        <v>-0.32258064516129031</v>
      </c>
      <c r="H276" s="17">
        <f t="shared" si="37"/>
        <v>-6.6548358473824312E-3</v>
      </c>
    </row>
    <row r="277" spans="1:8" x14ac:dyDescent="0.2">
      <c r="A277" s="14"/>
      <c r="B277" s="15" t="s">
        <v>257</v>
      </c>
      <c r="C277" s="16">
        <v>22</v>
      </c>
      <c r="D277" s="16">
        <v>12</v>
      </c>
      <c r="E277" s="17">
        <f t="shared" si="35"/>
        <v>4.8802129547471165E-3</v>
      </c>
      <c r="F277" s="17">
        <f t="shared" si="36"/>
        <v>2.0873195338319706E-3</v>
      </c>
      <c r="G277" s="17">
        <f t="shared" si="38"/>
        <v>-0.45454545454545453</v>
      </c>
      <c r="H277" s="17">
        <f t="shared" si="37"/>
        <v>-2.2182786157941437E-3</v>
      </c>
    </row>
    <row r="278" spans="1:8" x14ac:dyDescent="0.2">
      <c r="A278" s="14"/>
      <c r="B278" s="15" t="s">
        <v>258</v>
      </c>
      <c r="C278" s="16">
        <v>3</v>
      </c>
      <c r="D278" s="16">
        <v>18</v>
      </c>
      <c r="E278" s="17">
        <f t="shared" si="35"/>
        <v>6.6548358473824309E-4</v>
      </c>
      <c r="F278" s="17">
        <f t="shared" si="36"/>
        <v>3.1309793007479564E-3</v>
      </c>
      <c r="G278" s="17">
        <f t="shared" si="38"/>
        <v>5</v>
      </c>
      <c r="H278" s="17">
        <f t="shared" si="37"/>
        <v>3.3274179236912156E-3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14</v>
      </c>
      <c r="D280" s="16">
        <v>16</v>
      </c>
      <c r="E280" s="17">
        <f t="shared" si="35"/>
        <v>3.105590062111801E-3</v>
      </c>
      <c r="F280" s="17">
        <f t="shared" si="36"/>
        <v>2.7830927117759611E-3</v>
      </c>
      <c r="G280" s="17">
        <f t="shared" si="38"/>
        <v>0.14285714285714285</v>
      </c>
      <c r="H280" s="17">
        <f t="shared" si="37"/>
        <v>4.4365572315882871E-4</v>
      </c>
    </row>
    <row r="281" spans="1:8" x14ac:dyDescent="0.2">
      <c r="A281" s="14"/>
      <c r="B281" s="15" t="s">
        <v>261</v>
      </c>
      <c r="C281" s="16">
        <v>8</v>
      </c>
      <c r="D281" s="16">
        <v>6</v>
      </c>
      <c r="E281" s="17">
        <f t="shared" si="35"/>
        <v>1.7746228926353151E-3</v>
      </c>
      <c r="F281" s="17">
        <f t="shared" si="36"/>
        <v>1.0436597669159853E-3</v>
      </c>
      <c r="G281" s="17">
        <f t="shared" si="38"/>
        <v>-0.25</v>
      </c>
      <c r="H281" s="17">
        <f t="shared" si="37"/>
        <v>-4.4365572315882877E-4</v>
      </c>
    </row>
    <row r="282" spans="1:8" x14ac:dyDescent="0.2">
      <c r="A282" s="14"/>
      <c r="B282" s="15" t="s">
        <v>262</v>
      </c>
      <c r="C282" s="16">
        <v>6</v>
      </c>
      <c r="D282" s="16">
        <v>2</v>
      </c>
      <c r="E282" s="17">
        <f t="shared" si="35"/>
        <v>1.3309671694764862E-3</v>
      </c>
      <c r="F282" s="17">
        <f t="shared" si="36"/>
        <v>3.4788658897199514E-4</v>
      </c>
      <c r="G282" s="17">
        <f t="shared" si="38"/>
        <v>-0.66666666666666663</v>
      </c>
      <c r="H282" s="17">
        <f t="shared" si="37"/>
        <v>-8.8731144631765742E-4</v>
      </c>
    </row>
    <row r="283" spans="1:8" x14ac:dyDescent="0.2">
      <c r="A283" s="14"/>
      <c r="B283" s="15" t="s">
        <v>263</v>
      </c>
      <c r="C283" s="16">
        <v>18</v>
      </c>
      <c r="D283" s="16">
        <v>17</v>
      </c>
      <c r="E283" s="17">
        <f t="shared" si="35"/>
        <v>3.9929015084294583E-3</v>
      </c>
      <c r="F283" s="17">
        <f t="shared" si="36"/>
        <v>2.9570360062619585E-3</v>
      </c>
      <c r="G283" s="17">
        <f t="shared" si="38"/>
        <v>-5.5555555555555552E-2</v>
      </c>
      <c r="H283" s="17">
        <f t="shared" si="37"/>
        <v>-2.2182786157941433E-4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1</v>
      </c>
      <c r="E285" s="17" t="str">
        <f t="shared" si="35"/>
        <v/>
      </c>
      <c r="F285" s="17">
        <f t="shared" si="36"/>
        <v>1.7394329448599757E-4</v>
      </c>
      <c r="G285" s="17">
        <f t="shared" si="38"/>
        <v>1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7</v>
      </c>
      <c r="D286" s="16">
        <v>12</v>
      </c>
      <c r="E286" s="17">
        <f t="shared" si="35"/>
        <v>1.5527950310559005E-3</v>
      </c>
      <c r="F286" s="17">
        <f t="shared" si="36"/>
        <v>2.0873195338319706E-3</v>
      </c>
      <c r="G286" s="17">
        <f t="shared" si="38"/>
        <v>0.7142857142857143</v>
      </c>
      <c r="H286" s="17">
        <f t="shared" si="37"/>
        <v>1.1091393078970719E-3</v>
      </c>
    </row>
    <row r="287" spans="1:8" x14ac:dyDescent="0.2">
      <c r="A287" s="14"/>
      <c r="B287" s="15" t="s">
        <v>267</v>
      </c>
      <c r="C287" s="16">
        <v>2</v>
      </c>
      <c r="D287" s="16">
        <v>0</v>
      </c>
      <c r="E287" s="17">
        <f t="shared" si="35"/>
        <v>4.4365572315882877E-4</v>
      </c>
      <c r="F287" s="17" t="str">
        <f t="shared" si="36"/>
        <v/>
      </c>
      <c r="G287" s="17">
        <f t="shared" si="38"/>
        <v>-1</v>
      </c>
      <c r="H287" s="17">
        <f t="shared" si="37"/>
        <v>-4.4365572315882877E-4</v>
      </c>
    </row>
    <row r="288" spans="1:8" x14ac:dyDescent="0.2">
      <c r="A288" s="14"/>
      <c r="B288" s="15" t="s">
        <v>268</v>
      </c>
      <c r="C288" s="16">
        <v>25</v>
      </c>
      <c r="D288" s="16">
        <v>20</v>
      </c>
      <c r="E288" s="17">
        <f t="shared" si="35"/>
        <v>5.5456965394853593E-3</v>
      </c>
      <c r="F288" s="17">
        <f t="shared" si="36"/>
        <v>3.4788658897199512E-3</v>
      </c>
      <c r="G288" s="17">
        <f t="shared" si="38"/>
        <v>-0.2</v>
      </c>
      <c r="H288" s="17">
        <f t="shared" si="37"/>
        <v>-1.1091393078970719E-3</v>
      </c>
    </row>
    <row r="289" spans="1:8" x14ac:dyDescent="0.2">
      <c r="A289" s="14"/>
      <c r="B289" s="15" t="s">
        <v>269</v>
      </c>
      <c r="C289" s="16">
        <v>14</v>
      </c>
      <c r="D289" s="16">
        <v>12</v>
      </c>
      <c r="E289" s="17">
        <f t="shared" si="35"/>
        <v>3.105590062111801E-3</v>
      </c>
      <c r="F289" s="17">
        <f t="shared" si="36"/>
        <v>2.0873195338319706E-3</v>
      </c>
      <c r="G289" s="17">
        <f t="shared" si="38"/>
        <v>-0.14285714285714285</v>
      </c>
      <c r="H289" s="17">
        <f t="shared" si="37"/>
        <v>-4.4365572315882871E-4</v>
      </c>
    </row>
    <row r="290" spans="1:8" x14ac:dyDescent="0.2">
      <c r="A290" s="14"/>
      <c r="B290" s="15" t="s">
        <v>270</v>
      </c>
      <c r="C290" s="16">
        <v>2</v>
      </c>
      <c r="D290" s="16">
        <v>128</v>
      </c>
      <c r="E290" s="17">
        <f t="shared" si="35"/>
        <v>4.4365572315882877E-4</v>
      </c>
      <c r="F290" s="17">
        <f t="shared" si="36"/>
        <v>2.2264741694207689E-2</v>
      </c>
      <c r="G290" s="17">
        <f t="shared" si="38"/>
        <v>63</v>
      </c>
      <c r="H290" s="17">
        <f t="shared" si="37"/>
        <v>2.7950310559006212E-2</v>
      </c>
    </row>
    <row r="291" spans="1:8" x14ac:dyDescent="0.2">
      <c r="A291" s="14"/>
      <c r="B291" s="15" t="s">
        <v>271</v>
      </c>
      <c r="C291" s="16">
        <v>7</v>
      </c>
      <c r="D291" s="16">
        <v>1</v>
      </c>
      <c r="E291" s="17">
        <f t="shared" si="35"/>
        <v>1.5527950310559005E-3</v>
      </c>
      <c r="F291" s="17">
        <f t="shared" si="36"/>
        <v>1.7394329448599757E-4</v>
      </c>
      <c r="G291" s="17">
        <f t="shared" si="38"/>
        <v>-0.8571428571428571</v>
      </c>
      <c r="H291" s="17">
        <f t="shared" si="37"/>
        <v>-1.3309671694764862E-3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10</v>
      </c>
      <c r="E292" s="17" t="str">
        <f t="shared" si="35"/>
        <v/>
      </c>
      <c r="F292" s="17">
        <f t="shared" si="36"/>
        <v>1.7394329448599756E-3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</v>
      </c>
      <c r="D293" s="16">
        <v>2</v>
      </c>
      <c r="E293" s="17">
        <f t="shared" si="35"/>
        <v>2.2182786157941438E-4</v>
      </c>
      <c r="F293" s="17">
        <f t="shared" si="36"/>
        <v>3.4788658897199514E-4</v>
      </c>
      <c r="G293" s="17">
        <f t="shared" si="38"/>
        <v>1</v>
      </c>
      <c r="H293" s="17">
        <f t="shared" si="37"/>
        <v>2.2182786157941438E-4</v>
      </c>
    </row>
    <row r="294" spans="1:8" x14ac:dyDescent="0.2">
      <c r="A294" s="14"/>
      <c r="B294" s="15" t="s">
        <v>274</v>
      </c>
      <c r="C294" s="16">
        <v>35</v>
      </c>
      <c r="D294" s="16">
        <v>26</v>
      </c>
      <c r="E294" s="17">
        <f t="shared" si="35"/>
        <v>7.763975155279503E-3</v>
      </c>
      <c r="F294" s="17">
        <f t="shared" si="36"/>
        <v>4.5225256566359369E-3</v>
      </c>
      <c r="G294" s="17">
        <f t="shared" si="38"/>
        <v>-0.25714285714285712</v>
      </c>
      <c r="H294" s="17">
        <f t="shared" si="37"/>
        <v>-1.9964507542147292E-3</v>
      </c>
    </row>
    <row r="295" spans="1:8" x14ac:dyDescent="0.2">
      <c r="A295" s="14"/>
      <c r="B295" s="15" t="s">
        <v>275</v>
      </c>
      <c r="C295" s="16">
        <v>2</v>
      </c>
      <c r="D295" s="16">
        <v>1</v>
      </c>
      <c r="E295" s="17">
        <f t="shared" si="35"/>
        <v>4.4365572315882877E-4</v>
      </c>
      <c r="F295" s="17">
        <f t="shared" si="36"/>
        <v>1.7394329448599757E-4</v>
      </c>
      <c r="G295" s="17">
        <f t="shared" si="38"/>
        <v>-0.5</v>
      </c>
      <c r="H295" s="17">
        <f t="shared" si="37"/>
        <v>-2.2182786157941438E-4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1.7394329448599757E-4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16</v>
      </c>
      <c r="D300" s="16">
        <v>52</v>
      </c>
      <c r="E300" s="17">
        <f t="shared" si="35"/>
        <v>3.5492457852706301E-3</v>
      </c>
      <c r="F300" s="17">
        <f t="shared" si="36"/>
        <v>9.0450513132718739E-3</v>
      </c>
      <c r="G300" s="17">
        <f t="shared" si="38"/>
        <v>2.25</v>
      </c>
      <c r="H300" s="17">
        <f t="shared" si="37"/>
        <v>7.9858030168589184E-3</v>
      </c>
    </row>
    <row r="301" spans="1:8" x14ac:dyDescent="0.2">
      <c r="A301" s="14"/>
      <c r="B301" s="15" t="s">
        <v>281</v>
      </c>
      <c r="C301" s="16">
        <v>2</v>
      </c>
      <c r="D301" s="16">
        <v>0</v>
      </c>
      <c r="E301" s="17">
        <f t="shared" ref="E301:E332" si="39">+IF(C301=0,"",C301/C$173)</f>
        <v>4.4365572315882877E-4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-4.4365572315882877E-4</v>
      </c>
    </row>
    <row r="302" spans="1:8" ht="25.5" x14ac:dyDescent="0.2">
      <c r="A302" s="14"/>
      <c r="B302" s="15" t="s">
        <v>641</v>
      </c>
      <c r="C302" s="16">
        <v>17</v>
      </c>
      <c r="D302" s="16">
        <v>4</v>
      </c>
      <c r="E302" s="17">
        <f t="shared" si="39"/>
        <v>3.7710736468500442E-3</v>
      </c>
      <c r="F302" s="17">
        <f t="shared" si="40"/>
        <v>6.9577317794399028E-4</v>
      </c>
      <c r="G302" s="17">
        <f t="shared" ref="G302:G333" si="42">+IF(AND(C302=0,D302=0)," ",IF(C302=0,1,IF(D302=0,-1,(D302-C302)/C302)))</f>
        <v>-0.76470588235294112</v>
      </c>
      <c r="H302" s="17">
        <f t="shared" si="41"/>
        <v>-2.8837622005323865E-3</v>
      </c>
    </row>
    <row r="303" spans="1:8" x14ac:dyDescent="0.2">
      <c r="A303" s="14"/>
      <c r="B303" s="15" t="s">
        <v>282</v>
      </c>
      <c r="C303" s="16">
        <v>1</v>
      </c>
      <c r="D303" s="16">
        <v>3</v>
      </c>
      <c r="E303" s="17">
        <f t="shared" si="39"/>
        <v>2.2182786157941438E-4</v>
      </c>
      <c r="F303" s="17">
        <f t="shared" si="40"/>
        <v>5.2182988345799266E-4</v>
      </c>
      <c r="G303" s="17">
        <f t="shared" si="42"/>
        <v>2</v>
      </c>
      <c r="H303" s="17">
        <f t="shared" si="41"/>
        <v>4.4365572315882877E-4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2</v>
      </c>
      <c r="E304" s="17" t="str">
        <f t="shared" si="39"/>
        <v/>
      </c>
      <c r="F304" s="17">
        <f t="shared" si="40"/>
        <v>3.4788658897199514E-4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217</v>
      </c>
      <c r="D305" s="16">
        <v>140</v>
      </c>
      <c r="E305" s="17">
        <f t="shared" si="39"/>
        <v>4.813664596273292E-2</v>
      </c>
      <c r="F305" s="17">
        <f t="shared" si="40"/>
        <v>2.4352061228039658E-2</v>
      </c>
      <c r="G305" s="17">
        <f t="shared" si="42"/>
        <v>-0.35483870967741937</v>
      </c>
      <c r="H305" s="17">
        <f t="shared" si="41"/>
        <v>-1.7080745341614908E-2</v>
      </c>
    </row>
    <row r="306" spans="1:8" x14ac:dyDescent="0.2">
      <c r="A306" s="14"/>
      <c r="B306" s="15" t="s">
        <v>285</v>
      </c>
      <c r="C306" s="16">
        <v>19</v>
      </c>
      <c r="D306" s="16">
        <v>47</v>
      </c>
      <c r="E306" s="17">
        <f t="shared" si="39"/>
        <v>4.2147293700088729E-3</v>
      </c>
      <c r="F306" s="17">
        <f t="shared" si="40"/>
        <v>8.1753348408418851E-3</v>
      </c>
      <c r="G306" s="17">
        <f t="shared" si="42"/>
        <v>1.4736842105263157</v>
      </c>
      <c r="H306" s="17">
        <f t="shared" si="41"/>
        <v>6.2111801242236021E-3</v>
      </c>
    </row>
    <row r="307" spans="1:8" x14ac:dyDescent="0.2">
      <c r="A307" s="14"/>
      <c r="B307" s="15" t="s">
        <v>286</v>
      </c>
      <c r="C307" s="16">
        <v>0</v>
      </c>
      <c r="D307" s="16">
        <v>1</v>
      </c>
      <c r="E307" s="17" t="str">
        <f t="shared" si="39"/>
        <v/>
      </c>
      <c r="F307" s="17">
        <f t="shared" si="40"/>
        <v>1.7394329448599757E-4</v>
      </c>
      <c r="G307" s="17">
        <f t="shared" si="42"/>
        <v>1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926</v>
      </c>
      <c r="D308" s="16">
        <v>637</v>
      </c>
      <c r="E308" s="17">
        <f t="shared" si="39"/>
        <v>0.20541259982253771</v>
      </c>
      <c r="F308" s="17">
        <f t="shared" si="40"/>
        <v>0.11080187858758045</v>
      </c>
      <c r="G308" s="17">
        <f t="shared" si="42"/>
        <v>-0.31209503239740821</v>
      </c>
      <c r="H308" s="17">
        <f t="shared" si="41"/>
        <v>-6.410825199645076E-2</v>
      </c>
    </row>
    <row r="309" spans="1:8" x14ac:dyDescent="0.2">
      <c r="A309" s="14"/>
      <c r="B309" s="15" t="s">
        <v>288</v>
      </c>
      <c r="C309" s="16">
        <v>1</v>
      </c>
      <c r="D309" s="16">
        <v>1</v>
      </c>
      <c r="E309" s="17">
        <f t="shared" si="39"/>
        <v>2.2182786157941438E-4</v>
      </c>
      <c r="F309" s="17">
        <f t="shared" si="40"/>
        <v>1.7394329448599757E-4</v>
      </c>
      <c r="G309" s="17">
        <f t="shared" si="42"/>
        <v>0</v>
      </c>
      <c r="H309" s="17">
        <f t="shared" si="41"/>
        <v>0</v>
      </c>
    </row>
    <row r="310" spans="1:8" ht="25.5" x14ac:dyDescent="0.2">
      <c r="A310" s="14"/>
      <c r="B310" s="15" t="s">
        <v>289</v>
      </c>
      <c r="C310" s="16">
        <v>8</v>
      </c>
      <c r="D310" s="16">
        <v>1</v>
      </c>
      <c r="E310" s="17">
        <f t="shared" si="39"/>
        <v>1.7746228926353151E-3</v>
      </c>
      <c r="F310" s="17">
        <f t="shared" si="40"/>
        <v>1.7394329448599757E-4</v>
      </c>
      <c r="G310" s="17">
        <f t="shared" si="42"/>
        <v>-0.875</v>
      </c>
      <c r="H310" s="17">
        <f t="shared" si="41"/>
        <v>-1.5527950310559007E-3</v>
      </c>
    </row>
    <row r="311" spans="1:8" x14ac:dyDescent="0.2">
      <c r="A311" s="14"/>
      <c r="B311" s="15" t="s">
        <v>290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1.7394329448599757E-4</v>
      </c>
      <c r="G311" s="17">
        <f t="shared" si="42"/>
        <v>1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1</v>
      </c>
      <c r="E312" s="17" t="str">
        <f t="shared" si="39"/>
        <v/>
      </c>
      <c r="F312" s="17">
        <f t="shared" si="40"/>
        <v>1.7394329448599757E-4</v>
      </c>
      <c r="G312" s="17">
        <f t="shared" si="42"/>
        <v>1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4</v>
      </c>
      <c r="D313" s="16">
        <v>16</v>
      </c>
      <c r="E313" s="17">
        <f t="shared" si="39"/>
        <v>8.8731144631765753E-4</v>
      </c>
      <c r="F313" s="17">
        <f t="shared" si="40"/>
        <v>2.7830927117759611E-3</v>
      </c>
      <c r="G313" s="17">
        <f t="shared" si="42"/>
        <v>3</v>
      </c>
      <c r="H313" s="17">
        <f t="shared" si="41"/>
        <v>2.6619343389529728E-3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1</v>
      </c>
      <c r="D315" s="16">
        <v>0</v>
      </c>
      <c r="E315" s="17">
        <f t="shared" si="39"/>
        <v>2.2182786157941438E-4</v>
      </c>
      <c r="F315" s="17" t="str">
        <f t="shared" si="40"/>
        <v/>
      </c>
      <c r="G315" s="17">
        <f t="shared" si="42"/>
        <v>-1</v>
      </c>
      <c r="H315" s="17">
        <f t="shared" si="41"/>
        <v>-2.2182786157941438E-4</v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3</v>
      </c>
      <c r="D317" s="16">
        <v>3</v>
      </c>
      <c r="E317" s="17">
        <f t="shared" si="39"/>
        <v>6.6548358473824309E-4</v>
      </c>
      <c r="F317" s="17">
        <f t="shared" si="40"/>
        <v>5.2182988345799266E-4</v>
      </c>
      <c r="G317" s="17">
        <f t="shared" si="42"/>
        <v>0</v>
      </c>
      <c r="H317" s="17">
        <f t="shared" si="41"/>
        <v>0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108</v>
      </c>
      <c r="D319" s="16">
        <v>43</v>
      </c>
      <c r="E319" s="17">
        <f t="shared" si="39"/>
        <v>2.3957409050576754E-2</v>
      </c>
      <c r="F319" s="17">
        <f t="shared" si="40"/>
        <v>7.4795616628978955E-3</v>
      </c>
      <c r="G319" s="17">
        <f t="shared" si="42"/>
        <v>-0.60185185185185186</v>
      </c>
      <c r="H319" s="17">
        <f t="shared" si="41"/>
        <v>-1.4418811002661935E-2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5</v>
      </c>
      <c r="E321" s="17" t="str">
        <f t="shared" si="39"/>
        <v/>
      </c>
      <c r="F321" s="17">
        <f t="shared" si="40"/>
        <v>8.697164724299878E-4</v>
      </c>
      <c r="G321" s="17">
        <f t="shared" si="42"/>
        <v>1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1.7394329448599757E-4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23</v>
      </c>
      <c r="D324" s="16">
        <v>21</v>
      </c>
      <c r="E324" s="17">
        <f t="shared" si="39"/>
        <v>5.1020408163265302E-3</v>
      </c>
      <c r="F324" s="17">
        <f t="shared" si="40"/>
        <v>3.652809184205949E-3</v>
      </c>
      <c r="G324" s="17">
        <f t="shared" si="42"/>
        <v>-8.6956521739130432E-2</v>
      </c>
      <c r="H324" s="17">
        <f t="shared" si="41"/>
        <v>-4.4365572315882871E-4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1</v>
      </c>
      <c r="E327" s="17" t="str">
        <f t="shared" si="39"/>
        <v/>
      </c>
      <c r="F327" s="17">
        <f t="shared" si="40"/>
        <v>1.7394329448599757E-4</v>
      </c>
      <c r="G327" s="17">
        <f t="shared" si="42"/>
        <v>1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71</v>
      </c>
      <c r="D328" s="16">
        <v>182</v>
      </c>
      <c r="E328" s="17">
        <f t="shared" si="39"/>
        <v>1.5749778172138421E-2</v>
      </c>
      <c r="F328" s="17">
        <f t="shared" si="40"/>
        <v>3.1657679596451556E-2</v>
      </c>
      <c r="G328" s="17">
        <f t="shared" si="42"/>
        <v>1.5633802816901408</v>
      </c>
      <c r="H328" s="17">
        <f t="shared" si="41"/>
        <v>2.4622892635314995E-2</v>
      </c>
    </row>
    <row r="329" spans="1:8" x14ac:dyDescent="0.2">
      <c r="A329" s="14"/>
      <c r="B329" s="15" t="s">
        <v>308</v>
      </c>
      <c r="C329" s="16">
        <v>0</v>
      </c>
      <c r="D329" s="16">
        <v>2</v>
      </c>
      <c r="E329" s="17" t="str">
        <f t="shared" si="39"/>
        <v/>
      </c>
      <c r="F329" s="17">
        <f t="shared" si="40"/>
        <v>3.4788658897199514E-4</v>
      </c>
      <c r="G329" s="17">
        <f t="shared" si="42"/>
        <v>1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9</v>
      </c>
      <c r="E331" s="17" t="str">
        <f t="shared" si="39"/>
        <v/>
      </c>
      <c r="F331" s="17">
        <f t="shared" si="40"/>
        <v>1.5654896503739782E-3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1</v>
      </c>
      <c r="D332" s="16">
        <v>0</v>
      </c>
      <c r="E332" s="17">
        <f t="shared" si="39"/>
        <v>2.2182786157941438E-4</v>
      </c>
      <c r="F332" s="17" t="str">
        <f t="shared" si="40"/>
        <v/>
      </c>
      <c r="G332" s="17">
        <f t="shared" si="42"/>
        <v>-1</v>
      </c>
      <c r="H332" s="17">
        <f t="shared" si="41"/>
        <v>-2.2182786157941438E-4</v>
      </c>
    </row>
    <row r="333" spans="1:8" ht="25.5" x14ac:dyDescent="0.2">
      <c r="A333" s="14"/>
      <c r="B333" s="15" t="s">
        <v>312</v>
      </c>
      <c r="C333" s="16">
        <v>9</v>
      </c>
      <c r="D333" s="16">
        <v>1</v>
      </c>
      <c r="E333" s="17">
        <f t="shared" ref="E333:E343" si="43">+IF(C333=0,"",C333/C$173)</f>
        <v>1.9964507542147292E-3</v>
      </c>
      <c r="F333" s="17">
        <f t="shared" ref="F333:F343" si="44">+IF(D333=0,"",D333/D$173)</f>
        <v>1.7394329448599757E-4</v>
      </c>
      <c r="G333" s="17">
        <f t="shared" si="42"/>
        <v>-0.88888888888888884</v>
      </c>
      <c r="H333" s="17">
        <f t="shared" ref="H333:H343" si="45">+IF(OR(AND(E333=""),(G333="")),"",E333*G333)</f>
        <v>-1.7746228926353146E-3</v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1</v>
      </c>
      <c r="D335" s="16">
        <v>2</v>
      </c>
      <c r="E335" s="17">
        <f t="shared" si="43"/>
        <v>2.2182786157941438E-4</v>
      </c>
      <c r="F335" s="17">
        <f t="shared" si="44"/>
        <v>3.4788658897199514E-4</v>
      </c>
      <c r="G335" s="17">
        <f t="shared" si="46"/>
        <v>1</v>
      </c>
      <c r="H335" s="17">
        <f t="shared" si="45"/>
        <v>2.2182786157941438E-4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</v>
      </c>
      <c r="D338" s="16">
        <v>1</v>
      </c>
      <c r="E338" s="17">
        <f t="shared" si="43"/>
        <v>2.2182786157941438E-4</v>
      </c>
      <c r="F338" s="17">
        <f t="shared" si="44"/>
        <v>1.7394329448599757E-4</v>
      </c>
      <c r="G338" s="17">
        <f t="shared" si="46"/>
        <v>0</v>
      </c>
      <c r="H338" s="17">
        <f t="shared" si="45"/>
        <v>0</v>
      </c>
    </row>
    <row r="339" spans="1:8" ht="25.5" x14ac:dyDescent="0.2">
      <c r="A339" s="14"/>
      <c r="B339" s="15" t="s">
        <v>318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1.7394329448599757E-4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1</v>
      </c>
      <c r="D340" s="16">
        <v>0</v>
      </c>
      <c r="E340" s="17">
        <f t="shared" si="43"/>
        <v>2.2182786157941438E-4</v>
      </c>
      <c r="F340" s="17" t="str">
        <f t="shared" si="44"/>
        <v/>
      </c>
      <c r="G340" s="17">
        <f t="shared" si="46"/>
        <v>-1</v>
      </c>
      <c r="H340" s="17">
        <f t="shared" si="45"/>
        <v>-2.2182786157941438E-4</v>
      </c>
    </row>
    <row r="341" spans="1:8" x14ac:dyDescent="0.2">
      <c r="A341" s="14"/>
      <c r="B341" s="15" t="s">
        <v>320</v>
      </c>
      <c r="C341" s="16">
        <v>3</v>
      </c>
      <c r="D341" s="16">
        <v>2</v>
      </c>
      <c r="E341" s="17">
        <f t="shared" si="43"/>
        <v>6.6548358473824309E-4</v>
      </c>
      <c r="F341" s="17">
        <f t="shared" si="44"/>
        <v>3.4788658897199514E-4</v>
      </c>
      <c r="G341" s="17">
        <f t="shared" si="46"/>
        <v>-0.33333333333333331</v>
      </c>
      <c r="H341" s="17">
        <f t="shared" si="45"/>
        <v>-2.2182786157941436E-4</v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1</v>
      </c>
      <c r="E343" s="17" t="str">
        <f t="shared" si="43"/>
        <v/>
      </c>
      <c r="F343" s="17">
        <f t="shared" si="44"/>
        <v>1.7394329448599757E-4</v>
      </c>
      <c r="G343" s="17">
        <f t="shared" si="46"/>
        <v>1</v>
      </c>
      <c r="H343" s="17" t="str">
        <f t="shared" si="45"/>
        <v/>
      </c>
    </row>
    <row r="344" spans="1:8" x14ac:dyDescent="0.2">
      <c r="A344" s="11"/>
      <c r="B344"/>
      <c r="C344"/>
      <c r="D344"/>
      <c r="E344"/>
      <c r="F344"/>
      <c r="G344"/>
      <c r="H344"/>
    </row>
    <row r="345" spans="1:8" x14ac:dyDescent="0.2">
      <c r="A345" s="11"/>
      <c r="B345"/>
      <c r="C345"/>
      <c r="D345"/>
      <c r="E345"/>
      <c r="F345"/>
      <c r="G345"/>
      <c r="H345"/>
    </row>
    <row r="346" spans="1:8" ht="15.75" thickBot="1" x14ac:dyDescent="0.25">
      <c r="A346" s="11"/>
      <c r="B346"/>
      <c r="C346"/>
      <c r="D346"/>
      <c r="E346"/>
      <c r="F346"/>
      <c r="G346"/>
      <c r="H346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11133</v>
      </c>
      <c r="D349" s="19">
        <f>SUM(D350:D576)</f>
        <v>9897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-0.11102128806251685</v>
      </c>
      <c r="H349" s="20">
        <f t="shared" ref="H349:H412" si="49">+IF(OR(AND(E349=""),(G349="")),"",E349*G349)</f>
        <v>-0.11102128806251685</v>
      </c>
    </row>
    <row r="350" spans="1:8" x14ac:dyDescent="0.2">
      <c r="A350" s="14"/>
      <c r="B350" s="15" t="s">
        <v>323</v>
      </c>
      <c r="C350" s="16">
        <v>117</v>
      </c>
      <c r="D350" s="16">
        <v>39</v>
      </c>
      <c r="E350" s="17">
        <f t="shared" si="47"/>
        <v>1.0509296685529508E-2</v>
      </c>
      <c r="F350" s="17">
        <f t="shared" si="48"/>
        <v>3.9405880569869656E-3</v>
      </c>
      <c r="G350" s="17">
        <f t="shared" ref="G350:G413" si="50">+IF(AND(C350=0,D350=0)," ",IF(C350=0,1,IF(D350=0,-1,(D350-C350)/C350)))</f>
        <v>-0.66666666666666663</v>
      </c>
      <c r="H350" s="17">
        <f t="shared" si="49"/>
        <v>-7.0061977903530049E-3</v>
      </c>
    </row>
    <row r="351" spans="1:8" x14ac:dyDescent="0.2">
      <c r="A351" s="14"/>
      <c r="B351" s="15" t="s">
        <v>324</v>
      </c>
      <c r="C351" s="16">
        <v>37</v>
      </c>
      <c r="D351" s="16">
        <v>16</v>
      </c>
      <c r="E351" s="17">
        <f t="shared" si="47"/>
        <v>3.3234527979879636E-3</v>
      </c>
      <c r="F351" s="17">
        <f t="shared" si="48"/>
        <v>1.6166515105587552E-3</v>
      </c>
      <c r="G351" s="17">
        <f t="shared" si="50"/>
        <v>-0.56756756756756754</v>
      </c>
      <c r="H351" s="17">
        <f t="shared" si="49"/>
        <v>-1.8862840204796549E-3</v>
      </c>
    </row>
    <row r="352" spans="1:8" x14ac:dyDescent="0.2">
      <c r="A352" s="14"/>
      <c r="B352" s="15" t="s">
        <v>325</v>
      </c>
      <c r="C352" s="16">
        <v>28</v>
      </c>
      <c r="D352" s="16">
        <v>27</v>
      </c>
      <c r="E352" s="17">
        <f t="shared" si="47"/>
        <v>2.51504536063954E-3</v>
      </c>
      <c r="F352" s="17">
        <f t="shared" si="48"/>
        <v>2.7280994240678992E-3</v>
      </c>
      <c r="G352" s="17">
        <f t="shared" si="50"/>
        <v>-3.5714285714285712E-2</v>
      </c>
      <c r="H352" s="17">
        <f t="shared" si="49"/>
        <v>-8.9823048594269285E-5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2</v>
      </c>
      <c r="E354" s="17" t="str">
        <f t="shared" si="47"/>
        <v/>
      </c>
      <c r="F354" s="17">
        <f t="shared" si="48"/>
        <v>2.020814388198444E-4</v>
      </c>
      <c r="G354" s="17">
        <f t="shared" si="50"/>
        <v>1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578</v>
      </c>
      <c r="D355" s="16">
        <v>661</v>
      </c>
      <c r="E355" s="17">
        <f t="shared" si="47"/>
        <v>5.1917722087487649E-2</v>
      </c>
      <c r="F355" s="17">
        <f t="shared" si="48"/>
        <v>6.6787915529958566E-2</v>
      </c>
      <c r="G355" s="17">
        <f t="shared" si="50"/>
        <v>0.14359861591695502</v>
      </c>
      <c r="H355" s="17">
        <f t="shared" si="49"/>
        <v>7.455313033324351E-3</v>
      </c>
    </row>
    <row r="356" spans="1:8" x14ac:dyDescent="0.2">
      <c r="A356" s="14"/>
      <c r="B356" s="15" t="s">
        <v>329</v>
      </c>
      <c r="C356" s="16">
        <v>17</v>
      </c>
      <c r="D356" s="16">
        <v>17</v>
      </c>
      <c r="E356" s="17">
        <f t="shared" si="47"/>
        <v>1.5269918261025779E-3</v>
      </c>
      <c r="F356" s="17">
        <f t="shared" si="48"/>
        <v>1.7176922299686774E-3</v>
      </c>
      <c r="G356" s="17">
        <f t="shared" si="50"/>
        <v>0</v>
      </c>
      <c r="H356" s="17">
        <f t="shared" si="49"/>
        <v>0</v>
      </c>
    </row>
    <row r="357" spans="1:8" x14ac:dyDescent="0.2">
      <c r="A357" s="14"/>
      <c r="B357" s="15" t="s">
        <v>330</v>
      </c>
      <c r="C357" s="16">
        <v>2</v>
      </c>
      <c r="D357" s="16">
        <v>4</v>
      </c>
      <c r="E357" s="17">
        <f t="shared" si="47"/>
        <v>1.7964609718853857E-4</v>
      </c>
      <c r="F357" s="17">
        <f t="shared" si="48"/>
        <v>4.041628776396888E-4</v>
      </c>
      <c r="G357" s="17">
        <f t="shared" si="50"/>
        <v>1</v>
      </c>
      <c r="H357" s="17">
        <f t="shared" si="49"/>
        <v>1.7964609718853857E-4</v>
      </c>
    </row>
    <row r="358" spans="1:8" x14ac:dyDescent="0.2">
      <c r="A358" s="14"/>
      <c r="B358" s="15" t="s">
        <v>331</v>
      </c>
      <c r="C358" s="16">
        <v>6</v>
      </c>
      <c r="D358" s="16">
        <v>3</v>
      </c>
      <c r="E358" s="17">
        <f t="shared" si="47"/>
        <v>5.3893829156561571E-4</v>
      </c>
      <c r="F358" s="17">
        <f t="shared" si="48"/>
        <v>3.031221582297666E-4</v>
      </c>
      <c r="G358" s="17">
        <f t="shared" si="50"/>
        <v>-0.5</v>
      </c>
      <c r="H358" s="17">
        <f t="shared" si="49"/>
        <v>-2.6946914578280785E-4</v>
      </c>
    </row>
    <row r="359" spans="1:8" x14ac:dyDescent="0.2">
      <c r="A359" s="14"/>
      <c r="B359" s="15" t="s">
        <v>332</v>
      </c>
      <c r="C359" s="16">
        <v>12</v>
      </c>
      <c r="D359" s="16">
        <v>2</v>
      </c>
      <c r="E359" s="17">
        <f t="shared" si="47"/>
        <v>1.0778765831312314E-3</v>
      </c>
      <c r="F359" s="17">
        <f t="shared" si="48"/>
        <v>2.020814388198444E-4</v>
      </c>
      <c r="G359" s="17">
        <f t="shared" si="50"/>
        <v>-0.83333333333333337</v>
      </c>
      <c r="H359" s="17">
        <f t="shared" si="49"/>
        <v>-8.9823048594269285E-4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610</v>
      </c>
      <c r="D361" s="16">
        <v>976</v>
      </c>
      <c r="E361" s="17">
        <f t="shared" si="47"/>
        <v>5.4792059642504269E-2</v>
      </c>
      <c r="F361" s="17">
        <f t="shared" si="48"/>
        <v>9.861574214408407E-2</v>
      </c>
      <c r="G361" s="17">
        <f t="shared" si="50"/>
        <v>0.6</v>
      </c>
      <c r="H361" s="17">
        <f t="shared" si="49"/>
        <v>3.2875235785502561E-2</v>
      </c>
    </row>
    <row r="362" spans="1:8" x14ac:dyDescent="0.2">
      <c r="A362" s="14"/>
      <c r="B362" s="15" t="s">
        <v>335</v>
      </c>
      <c r="C362" s="16">
        <v>70</v>
      </c>
      <c r="D362" s="16">
        <v>55</v>
      </c>
      <c r="E362" s="17">
        <f t="shared" si="47"/>
        <v>6.2876134015988506E-3</v>
      </c>
      <c r="F362" s="17">
        <f t="shared" si="48"/>
        <v>5.5572395675457208E-3</v>
      </c>
      <c r="G362" s="17">
        <f t="shared" si="50"/>
        <v>-0.21428571428571427</v>
      </c>
      <c r="H362" s="17">
        <f t="shared" si="49"/>
        <v>-1.3473457289140394E-3</v>
      </c>
    </row>
    <row r="363" spans="1:8" x14ac:dyDescent="0.2">
      <c r="A363" s="14"/>
      <c r="B363" s="15" t="s">
        <v>336</v>
      </c>
      <c r="C363" s="16">
        <v>3</v>
      </c>
      <c r="D363" s="16">
        <v>1</v>
      </c>
      <c r="E363" s="17">
        <f t="shared" si="47"/>
        <v>2.6946914578280785E-4</v>
      </c>
      <c r="F363" s="17">
        <f t="shared" si="48"/>
        <v>1.010407194099222E-4</v>
      </c>
      <c r="G363" s="17">
        <f t="shared" si="50"/>
        <v>-0.66666666666666663</v>
      </c>
      <c r="H363" s="17">
        <f t="shared" si="49"/>
        <v>-1.7964609718853857E-4</v>
      </c>
    </row>
    <row r="364" spans="1:8" x14ac:dyDescent="0.2">
      <c r="A364" s="14"/>
      <c r="B364" s="15" t="s">
        <v>337</v>
      </c>
      <c r="C364" s="16">
        <v>180</v>
      </c>
      <c r="D364" s="16">
        <v>147</v>
      </c>
      <c r="E364" s="17">
        <f t="shared" si="47"/>
        <v>1.6168148746968473E-2</v>
      </c>
      <c r="F364" s="17">
        <f t="shared" si="48"/>
        <v>1.4852985753258564E-2</v>
      </c>
      <c r="G364" s="17">
        <f t="shared" si="50"/>
        <v>-0.18333333333333332</v>
      </c>
      <c r="H364" s="17">
        <f t="shared" si="49"/>
        <v>-2.9641606036108865E-3</v>
      </c>
    </row>
    <row r="365" spans="1:8" x14ac:dyDescent="0.2">
      <c r="A365" s="14"/>
      <c r="B365" s="15" t="s">
        <v>338</v>
      </c>
      <c r="C365" s="16">
        <v>52</v>
      </c>
      <c r="D365" s="16">
        <v>32</v>
      </c>
      <c r="E365" s="17">
        <f t="shared" si="47"/>
        <v>4.6707985269020032E-3</v>
      </c>
      <c r="F365" s="17">
        <f t="shared" si="48"/>
        <v>3.2333030211175104E-3</v>
      </c>
      <c r="G365" s="17">
        <f t="shared" si="50"/>
        <v>-0.38461538461538464</v>
      </c>
      <c r="H365" s="17">
        <f t="shared" si="49"/>
        <v>-1.7964609718853859E-3</v>
      </c>
    </row>
    <row r="366" spans="1:8" x14ac:dyDescent="0.2">
      <c r="A366" s="14"/>
      <c r="B366" s="15" t="s">
        <v>339</v>
      </c>
      <c r="C366" s="16">
        <v>3</v>
      </c>
      <c r="D366" s="16">
        <v>3</v>
      </c>
      <c r="E366" s="17">
        <f t="shared" si="47"/>
        <v>2.6946914578280785E-4</v>
      </c>
      <c r="F366" s="17">
        <f t="shared" si="48"/>
        <v>3.031221582297666E-4</v>
      </c>
      <c r="G366" s="17">
        <f t="shared" si="50"/>
        <v>0</v>
      </c>
      <c r="H366" s="17">
        <f t="shared" si="49"/>
        <v>0</v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1</v>
      </c>
      <c r="D368" s="16">
        <v>1</v>
      </c>
      <c r="E368" s="17">
        <f t="shared" si="47"/>
        <v>8.9823048594269285E-5</v>
      </c>
      <c r="F368" s="17">
        <f t="shared" si="48"/>
        <v>1.010407194099222E-4</v>
      </c>
      <c r="G368" s="17">
        <f t="shared" si="50"/>
        <v>0</v>
      </c>
      <c r="H368" s="17">
        <f t="shared" si="49"/>
        <v>0</v>
      </c>
    </row>
    <row r="369" spans="1:8" x14ac:dyDescent="0.2">
      <c r="A369" s="14"/>
      <c r="B369" s="15" t="s">
        <v>342</v>
      </c>
      <c r="C369" s="16">
        <v>792</v>
      </c>
      <c r="D369" s="16">
        <v>699</v>
      </c>
      <c r="E369" s="17">
        <f t="shared" si="47"/>
        <v>7.1139854486661283E-2</v>
      </c>
      <c r="F369" s="17">
        <f t="shared" si="48"/>
        <v>7.0627462867535615E-2</v>
      </c>
      <c r="G369" s="17">
        <f t="shared" si="50"/>
        <v>-0.11742424242424243</v>
      </c>
      <c r="H369" s="17">
        <f t="shared" si="49"/>
        <v>-8.3535435192670458E-3</v>
      </c>
    </row>
    <row r="370" spans="1:8" x14ac:dyDescent="0.2">
      <c r="A370" s="14"/>
      <c r="B370" s="15" t="s">
        <v>343</v>
      </c>
      <c r="C370" s="16">
        <v>9</v>
      </c>
      <c r="D370" s="16">
        <v>16</v>
      </c>
      <c r="E370" s="17">
        <f t="shared" si="47"/>
        <v>8.0840743734842356E-4</v>
      </c>
      <c r="F370" s="17">
        <f t="shared" si="48"/>
        <v>1.6166515105587552E-3</v>
      </c>
      <c r="G370" s="17">
        <f t="shared" si="50"/>
        <v>0.77777777777777779</v>
      </c>
      <c r="H370" s="17">
        <f t="shared" si="49"/>
        <v>6.2876134015988499E-4</v>
      </c>
    </row>
    <row r="371" spans="1:8" x14ac:dyDescent="0.2">
      <c r="A371" s="14"/>
      <c r="B371" s="15" t="s">
        <v>344</v>
      </c>
      <c r="C371" s="16">
        <v>1</v>
      </c>
      <c r="D371" s="16">
        <v>1</v>
      </c>
      <c r="E371" s="17">
        <f t="shared" si="47"/>
        <v>8.9823048594269285E-5</v>
      </c>
      <c r="F371" s="17">
        <f t="shared" si="48"/>
        <v>1.010407194099222E-4</v>
      </c>
      <c r="G371" s="17">
        <f t="shared" si="50"/>
        <v>0</v>
      </c>
      <c r="H371" s="17">
        <f t="shared" si="49"/>
        <v>0</v>
      </c>
    </row>
    <row r="372" spans="1:8" x14ac:dyDescent="0.2">
      <c r="A372" s="14"/>
      <c r="B372" s="15" t="s">
        <v>345</v>
      </c>
      <c r="C372" s="16">
        <v>46</v>
      </c>
      <c r="D372" s="16">
        <v>12</v>
      </c>
      <c r="E372" s="17">
        <f t="shared" si="47"/>
        <v>4.1318602353363878E-3</v>
      </c>
      <c r="F372" s="17">
        <f t="shared" si="48"/>
        <v>1.2124886329190664E-3</v>
      </c>
      <c r="G372" s="17">
        <f t="shared" si="50"/>
        <v>-0.73913043478260865</v>
      </c>
      <c r="H372" s="17">
        <f t="shared" si="49"/>
        <v>-3.0539836522051559E-3</v>
      </c>
    </row>
    <row r="373" spans="1:8" x14ac:dyDescent="0.2">
      <c r="A373" s="14"/>
      <c r="B373" s="15" t="s">
        <v>346</v>
      </c>
      <c r="C373" s="16">
        <v>400</v>
      </c>
      <c r="D373" s="16">
        <v>299</v>
      </c>
      <c r="E373" s="17">
        <f t="shared" si="47"/>
        <v>3.5929219437707716E-2</v>
      </c>
      <c r="F373" s="17">
        <f t="shared" si="48"/>
        <v>3.0211175103566738E-2</v>
      </c>
      <c r="G373" s="17">
        <f t="shared" si="50"/>
        <v>-0.2525</v>
      </c>
      <c r="H373" s="17">
        <f t="shared" si="49"/>
        <v>-9.0721279080211974E-3</v>
      </c>
    </row>
    <row r="374" spans="1:8" x14ac:dyDescent="0.2">
      <c r="A374" s="14"/>
      <c r="B374" s="15" t="s">
        <v>347</v>
      </c>
      <c r="C374" s="16">
        <v>37</v>
      </c>
      <c r="D374" s="16">
        <v>8</v>
      </c>
      <c r="E374" s="17">
        <f t="shared" si="47"/>
        <v>3.3234527979879636E-3</v>
      </c>
      <c r="F374" s="17">
        <f t="shared" si="48"/>
        <v>8.083257552793776E-4</v>
      </c>
      <c r="G374" s="17">
        <f t="shared" si="50"/>
        <v>-0.78378378378378377</v>
      </c>
      <c r="H374" s="17">
        <f t="shared" si="49"/>
        <v>-2.6048684092338094E-3</v>
      </c>
    </row>
    <row r="375" spans="1:8" x14ac:dyDescent="0.2">
      <c r="A375" s="14"/>
      <c r="B375" s="15" t="s">
        <v>348</v>
      </c>
      <c r="C375" s="16">
        <v>1</v>
      </c>
      <c r="D375" s="16">
        <v>4</v>
      </c>
      <c r="E375" s="17">
        <f t="shared" si="47"/>
        <v>8.9823048594269285E-5</v>
      </c>
      <c r="F375" s="17">
        <f t="shared" si="48"/>
        <v>4.041628776396888E-4</v>
      </c>
      <c r="G375" s="17">
        <f t="shared" si="50"/>
        <v>3</v>
      </c>
      <c r="H375" s="17">
        <f t="shared" si="49"/>
        <v>2.6946914578280785E-4</v>
      </c>
    </row>
    <row r="376" spans="1:8" x14ac:dyDescent="0.2">
      <c r="A376" s="14"/>
      <c r="B376" s="15" t="s">
        <v>349</v>
      </c>
      <c r="C376" s="16">
        <v>0</v>
      </c>
      <c r="D376" s="16">
        <v>2</v>
      </c>
      <c r="E376" s="17" t="str">
        <f t="shared" si="47"/>
        <v/>
      </c>
      <c r="F376" s="17">
        <f t="shared" si="48"/>
        <v>2.020814388198444E-4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5</v>
      </c>
      <c r="D377" s="16">
        <v>0</v>
      </c>
      <c r="E377" s="17">
        <f t="shared" si="47"/>
        <v>4.4911524297134642E-4</v>
      </c>
      <c r="F377" s="17" t="str">
        <f t="shared" si="48"/>
        <v/>
      </c>
      <c r="G377" s="17">
        <f t="shared" si="50"/>
        <v>-1</v>
      </c>
      <c r="H377" s="17">
        <f t="shared" si="49"/>
        <v>-4.4911524297134642E-4</v>
      </c>
    </row>
    <row r="378" spans="1:8" x14ac:dyDescent="0.2">
      <c r="A378" s="14"/>
      <c r="B378" s="15" t="s">
        <v>351</v>
      </c>
      <c r="C378" s="16">
        <v>3</v>
      </c>
      <c r="D378" s="16">
        <v>6</v>
      </c>
      <c r="E378" s="17">
        <f t="shared" si="47"/>
        <v>2.6946914578280785E-4</v>
      </c>
      <c r="F378" s="17">
        <f t="shared" si="48"/>
        <v>6.062443164595332E-4</v>
      </c>
      <c r="G378" s="17">
        <f t="shared" si="50"/>
        <v>1</v>
      </c>
      <c r="H378" s="17">
        <f t="shared" si="49"/>
        <v>2.6946914578280785E-4</v>
      </c>
    </row>
    <row r="379" spans="1:8" x14ac:dyDescent="0.2">
      <c r="A379" s="14"/>
      <c r="B379" s="15" t="s">
        <v>352</v>
      </c>
      <c r="C379" s="16">
        <v>14</v>
      </c>
      <c r="D379" s="16">
        <v>8</v>
      </c>
      <c r="E379" s="17">
        <f t="shared" si="47"/>
        <v>1.25752268031977E-3</v>
      </c>
      <c r="F379" s="17">
        <f t="shared" si="48"/>
        <v>8.083257552793776E-4</v>
      </c>
      <c r="G379" s="17">
        <f t="shared" si="50"/>
        <v>-0.42857142857142855</v>
      </c>
      <c r="H379" s="17">
        <f t="shared" si="49"/>
        <v>-5.3893829156561571E-4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17</v>
      </c>
      <c r="E380" s="17" t="str">
        <f t="shared" si="47"/>
        <v/>
      </c>
      <c r="F380" s="17">
        <f t="shared" si="48"/>
        <v>1.7176922299686774E-3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1.010407194099222E-4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25</v>
      </c>
      <c r="D382" s="16">
        <v>2</v>
      </c>
      <c r="E382" s="17">
        <f t="shared" si="47"/>
        <v>2.2455762148567322E-3</v>
      </c>
      <c r="F382" s="17">
        <f t="shared" si="48"/>
        <v>2.020814388198444E-4</v>
      </c>
      <c r="G382" s="17">
        <f t="shared" si="50"/>
        <v>-0.92</v>
      </c>
      <c r="H382" s="17">
        <f t="shared" si="49"/>
        <v>-2.0659301176681939E-3</v>
      </c>
    </row>
    <row r="383" spans="1:8" ht="25.5" x14ac:dyDescent="0.2">
      <c r="A383" s="14"/>
      <c r="B383" s="15" t="s">
        <v>356</v>
      </c>
      <c r="C383" s="16">
        <v>280</v>
      </c>
      <c r="D383" s="16">
        <v>237</v>
      </c>
      <c r="E383" s="17">
        <f t="shared" si="47"/>
        <v>2.5150453606395402E-2</v>
      </c>
      <c r="F383" s="17">
        <f t="shared" si="48"/>
        <v>2.3946650500151562E-2</v>
      </c>
      <c r="G383" s="17">
        <f t="shared" si="50"/>
        <v>-0.15357142857142858</v>
      </c>
      <c r="H383" s="17">
        <f t="shared" si="49"/>
        <v>-3.86239108955358E-3</v>
      </c>
    </row>
    <row r="384" spans="1:8" x14ac:dyDescent="0.2">
      <c r="A384" s="14"/>
      <c r="B384" s="15" t="s">
        <v>357</v>
      </c>
      <c r="C384" s="16">
        <v>242</v>
      </c>
      <c r="D384" s="16">
        <v>233</v>
      </c>
      <c r="E384" s="17">
        <f t="shared" si="47"/>
        <v>2.1737177759813167E-2</v>
      </c>
      <c r="F384" s="17">
        <f t="shared" si="48"/>
        <v>2.3542487622511873E-2</v>
      </c>
      <c r="G384" s="17">
        <f t="shared" si="50"/>
        <v>-3.71900826446281E-2</v>
      </c>
      <c r="H384" s="17">
        <f t="shared" si="49"/>
        <v>-8.0840743734842356E-4</v>
      </c>
    </row>
    <row r="385" spans="1:8" x14ac:dyDescent="0.2">
      <c r="A385" s="14"/>
      <c r="B385" s="15" t="s">
        <v>358</v>
      </c>
      <c r="C385" s="16">
        <v>12</v>
      </c>
      <c r="D385" s="16">
        <v>10</v>
      </c>
      <c r="E385" s="17">
        <f t="shared" si="47"/>
        <v>1.0778765831312314E-3</v>
      </c>
      <c r="F385" s="17">
        <f t="shared" si="48"/>
        <v>1.010407194099222E-3</v>
      </c>
      <c r="G385" s="17">
        <f t="shared" si="50"/>
        <v>-0.16666666666666666</v>
      </c>
      <c r="H385" s="17">
        <f t="shared" si="49"/>
        <v>-1.7964609718853857E-4</v>
      </c>
    </row>
    <row r="386" spans="1:8" x14ac:dyDescent="0.2">
      <c r="A386" s="14"/>
      <c r="B386" s="15" t="s">
        <v>359</v>
      </c>
      <c r="C386" s="16">
        <v>4</v>
      </c>
      <c r="D386" s="16">
        <v>12</v>
      </c>
      <c r="E386" s="17">
        <f t="shared" si="47"/>
        <v>3.5929219437707714E-4</v>
      </c>
      <c r="F386" s="17">
        <f t="shared" si="48"/>
        <v>1.2124886329190664E-3</v>
      </c>
      <c r="G386" s="17">
        <f t="shared" si="50"/>
        <v>2</v>
      </c>
      <c r="H386" s="17">
        <f t="shared" si="49"/>
        <v>7.1858438875415428E-4</v>
      </c>
    </row>
    <row r="387" spans="1:8" x14ac:dyDescent="0.2">
      <c r="A387" s="14"/>
      <c r="B387" s="15" t="s">
        <v>360</v>
      </c>
      <c r="C387" s="16">
        <v>4</v>
      </c>
      <c r="D387" s="16">
        <v>5</v>
      </c>
      <c r="E387" s="17">
        <f t="shared" si="47"/>
        <v>3.5929219437707714E-4</v>
      </c>
      <c r="F387" s="17">
        <f t="shared" si="48"/>
        <v>5.05203597049611E-4</v>
      </c>
      <c r="G387" s="17">
        <f t="shared" si="50"/>
        <v>0.25</v>
      </c>
      <c r="H387" s="17">
        <f t="shared" si="49"/>
        <v>8.9823048594269285E-5</v>
      </c>
    </row>
    <row r="388" spans="1:8" x14ac:dyDescent="0.2">
      <c r="A388" s="14"/>
      <c r="B388" s="15" t="s">
        <v>361</v>
      </c>
      <c r="C388" s="16">
        <v>28</v>
      </c>
      <c r="D388" s="16">
        <v>44</v>
      </c>
      <c r="E388" s="17">
        <f t="shared" si="47"/>
        <v>2.51504536063954E-3</v>
      </c>
      <c r="F388" s="17">
        <f t="shared" si="48"/>
        <v>4.4457916540365768E-3</v>
      </c>
      <c r="G388" s="17">
        <f t="shared" si="50"/>
        <v>0.5714285714285714</v>
      </c>
      <c r="H388" s="17">
        <f t="shared" si="49"/>
        <v>1.4371687775083086E-3</v>
      </c>
    </row>
    <row r="389" spans="1:8" x14ac:dyDescent="0.2">
      <c r="A389" s="14"/>
      <c r="B389" s="15" t="s">
        <v>362</v>
      </c>
      <c r="C389" s="16">
        <v>1</v>
      </c>
      <c r="D389" s="16">
        <v>2</v>
      </c>
      <c r="E389" s="17">
        <f t="shared" si="47"/>
        <v>8.9823048594269285E-5</v>
      </c>
      <c r="F389" s="17">
        <f t="shared" si="48"/>
        <v>2.020814388198444E-4</v>
      </c>
      <c r="G389" s="17">
        <f t="shared" si="50"/>
        <v>1</v>
      </c>
      <c r="H389" s="17">
        <f t="shared" si="49"/>
        <v>8.9823048594269285E-5</v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1</v>
      </c>
      <c r="E390" s="17" t="str">
        <f t="shared" si="47"/>
        <v/>
      </c>
      <c r="F390" s="17">
        <f t="shared" si="48"/>
        <v>1.010407194099222E-4</v>
      </c>
      <c r="G390" s="17">
        <f t="shared" si="50"/>
        <v>1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69</v>
      </c>
      <c r="D391" s="16">
        <v>64</v>
      </c>
      <c r="E391" s="17">
        <f t="shared" si="47"/>
        <v>6.1977903530045812E-3</v>
      </c>
      <c r="F391" s="17">
        <f t="shared" si="48"/>
        <v>6.4666060422350208E-3</v>
      </c>
      <c r="G391" s="17">
        <f t="shared" si="50"/>
        <v>-7.2463768115942032E-2</v>
      </c>
      <c r="H391" s="17">
        <f t="shared" si="49"/>
        <v>-4.4911524297134648E-4</v>
      </c>
    </row>
    <row r="392" spans="1:8" x14ac:dyDescent="0.2">
      <c r="A392" s="14" t="s">
        <v>91</v>
      </c>
      <c r="B392" s="15" t="s">
        <v>365</v>
      </c>
      <c r="C392" s="16">
        <v>1</v>
      </c>
      <c r="D392" s="16">
        <v>3</v>
      </c>
      <c r="E392" s="17">
        <f t="shared" si="47"/>
        <v>8.9823048594269285E-5</v>
      </c>
      <c r="F392" s="17">
        <f t="shared" si="48"/>
        <v>3.031221582297666E-4</v>
      </c>
      <c r="G392" s="17">
        <f t="shared" si="50"/>
        <v>2</v>
      </c>
      <c r="H392" s="17">
        <f t="shared" si="49"/>
        <v>1.7964609718853857E-4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2</v>
      </c>
      <c r="E393" s="17" t="str">
        <f t="shared" si="47"/>
        <v/>
      </c>
      <c r="F393" s="17">
        <f t="shared" si="48"/>
        <v>2.020814388198444E-4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1484</v>
      </c>
      <c r="D395" s="16">
        <v>1888</v>
      </c>
      <c r="E395" s="17">
        <f t="shared" si="47"/>
        <v>0.13329740411389562</v>
      </c>
      <c r="F395" s="17">
        <f t="shared" si="48"/>
        <v>0.19076487824593311</v>
      </c>
      <c r="G395" s="17">
        <f t="shared" si="50"/>
        <v>0.27223719676549868</v>
      </c>
      <c r="H395" s="17">
        <f t="shared" si="49"/>
        <v>3.6288511632084797E-2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1</v>
      </c>
      <c r="E396" s="17" t="str">
        <f t="shared" si="47"/>
        <v/>
      </c>
      <c r="F396" s="17">
        <f t="shared" si="48"/>
        <v>1.010407194099222E-4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333</v>
      </c>
      <c r="D397" s="16">
        <v>164</v>
      </c>
      <c r="E397" s="17">
        <f t="shared" si="47"/>
        <v>2.9911075181891674E-2</v>
      </c>
      <c r="F397" s="17">
        <f t="shared" si="48"/>
        <v>1.6570677983227242E-2</v>
      </c>
      <c r="G397" s="17">
        <f t="shared" si="50"/>
        <v>-0.5075075075075075</v>
      </c>
      <c r="H397" s="17">
        <f t="shared" si="49"/>
        <v>-1.5180095212431511E-2</v>
      </c>
    </row>
    <row r="398" spans="1:8" x14ac:dyDescent="0.2">
      <c r="A398" s="14"/>
      <c r="B398" s="15" t="s">
        <v>371</v>
      </c>
      <c r="C398" s="16">
        <v>700</v>
      </c>
      <c r="D398" s="16">
        <v>1073</v>
      </c>
      <c r="E398" s="17">
        <f t="shared" si="47"/>
        <v>6.2876134015988502E-2</v>
      </c>
      <c r="F398" s="17">
        <f t="shared" si="48"/>
        <v>0.10841669192684653</v>
      </c>
      <c r="G398" s="17">
        <f t="shared" si="50"/>
        <v>0.53285714285714281</v>
      </c>
      <c r="H398" s="17">
        <f t="shared" si="49"/>
        <v>3.3503997125662439E-2</v>
      </c>
    </row>
    <row r="399" spans="1:8" x14ac:dyDescent="0.2">
      <c r="A399" s="14"/>
      <c r="B399" s="15" t="s">
        <v>372</v>
      </c>
      <c r="C399" s="16">
        <v>324</v>
      </c>
      <c r="D399" s="16">
        <v>153</v>
      </c>
      <c r="E399" s="17">
        <f t="shared" si="47"/>
        <v>2.9102667744543249E-2</v>
      </c>
      <c r="F399" s="17">
        <f t="shared" si="48"/>
        <v>1.5459230069718097E-2</v>
      </c>
      <c r="G399" s="17">
        <f t="shared" si="50"/>
        <v>-0.52777777777777779</v>
      </c>
      <c r="H399" s="17">
        <f t="shared" si="49"/>
        <v>-1.5359741309620048E-2</v>
      </c>
    </row>
    <row r="400" spans="1:8" x14ac:dyDescent="0.2">
      <c r="A400" s="14"/>
      <c r="B400" s="15" t="s">
        <v>373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1.010407194099222E-4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5</v>
      </c>
      <c r="D401" s="16">
        <v>14</v>
      </c>
      <c r="E401" s="17">
        <f t="shared" si="47"/>
        <v>4.4911524297134642E-4</v>
      </c>
      <c r="F401" s="17">
        <f t="shared" si="48"/>
        <v>1.4145700717389108E-3</v>
      </c>
      <c r="G401" s="17">
        <f t="shared" si="50"/>
        <v>1.8</v>
      </c>
      <c r="H401" s="17">
        <f t="shared" si="49"/>
        <v>8.0840743734842356E-4</v>
      </c>
    </row>
    <row r="402" spans="1:8" ht="25.5" x14ac:dyDescent="0.2">
      <c r="A402" s="14"/>
      <c r="B402" s="15" t="s">
        <v>375</v>
      </c>
      <c r="C402" s="16">
        <v>2</v>
      </c>
      <c r="D402" s="16">
        <v>3</v>
      </c>
      <c r="E402" s="17">
        <f t="shared" si="47"/>
        <v>1.7964609718853857E-4</v>
      </c>
      <c r="F402" s="17">
        <f t="shared" si="48"/>
        <v>3.031221582297666E-4</v>
      </c>
      <c r="G402" s="17">
        <f t="shared" si="50"/>
        <v>0.5</v>
      </c>
      <c r="H402" s="17">
        <f t="shared" si="49"/>
        <v>8.9823048594269285E-5</v>
      </c>
    </row>
    <row r="403" spans="1:8" x14ac:dyDescent="0.2">
      <c r="A403" s="14"/>
      <c r="B403" s="15" t="s">
        <v>376</v>
      </c>
      <c r="C403" s="16">
        <v>8</v>
      </c>
      <c r="D403" s="16">
        <v>15</v>
      </c>
      <c r="E403" s="17">
        <f t="shared" si="47"/>
        <v>7.1858438875415428E-4</v>
      </c>
      <c r="F403" s="17">
        <f t="shared" si="48"/>
        <v>1.515610791148833E-3</v>
      </c>
      <c r="G403" s="17">
        <f t="shared" si="50"/>
        <v>0.875</v>
      </c>
      <c r="H403" s="17">
        <f t="shared" si="49"/>
        <v>6.2876134015988499E-4</v>
      </c>
    </row>
    <row r="404" spans="1:8" x14ac:dyDescent="0.2">
      <c r="A404" s="14"/>
      <c r="B404" s="15" t="s">
        <v>377</v>
      </c>
      <c r="C404" s="16">
        <v>3</v>
      </c>
      <c r="D404" s="16">
        <v>19</v>
      </c>
      <c r="E404" s="17">
        <f t="shared" si="47"/>
        <v>2.6946914578280785E-4</v>
      </c>
      <c r="F404" s="17">
        <f t="shared" si="48"/>
        <v>1.9197736687885218E-3</v>
      </c>
      <c r="G404" s="17">
        <f t="shared" si="50"/>
        <v>5.333333333333333</v>
      </c>
      <c r="H404" s="17">
        <f t="shared" si="49"/>
        <v>1.4371687775083086E-3</v>
      </c>
    </row>
    <row r="405" spans="1:8" x14ac:dyDescent="0.2">
      <c r="A405" s="14"/>
      <c r="B405" s="15" t="s">
        <v>378</v>
      </c>
      <c r="C405" s="16">
        <v>117</v>
      </c>
      <c r="D405" s="16">
        <v>54</v>
      </c>
      <c r="E405" s="17">
        <f t="shared" si="47"/>
        <v>1.0509296685529508E-2</v>
      </c>
      <c r="F405" s="17">
        <f t="shared" si="48"/>
        <v>5.4561988481357983E-3</v>
      </c>
      <c r="G405" s="17">
        <f t="shared" si="50"/>
        <v>-0.53846153846153844</v>
      </c>
      <c r="H405" s="17">
        <f t="shared" si="49"/>
        <v>-5.6588520614389657E-3</v>
      </c>
    </row>
    <row r="406" spans="1:8" x14ac:dyDescent="0.2">
      <c r="A406" s="14"/>
      <c r="B406" s="15" t="s">
        <v>379</v>
      </c>
      <c r="C406" s="16">
        <v>6</v>
      </c>
      <c r="D406" s="16">
        <v>2</v>
      </c>
      <c r="E406" s="17">
        <f t="shared" si="47"/>
        <v>5.3893829156561571E-4</v>
      </c>
      <c r="F406" s="17">
        <f t="shared" si="48"/>
        <v>2.020814388198444E-4</v>
      </c>
      <c r="G406" s="17">
        <f t="shared" si="50"/>
        <v>-0.66666666666666663</v>
      </c>
      <c r="H406" s="17">
        <f t="shared" si="49"/>
        <v>-3.5929219437707714E-4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1.010407194099222E-4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11</v>
      </c>
      <c r="D408" s="16">
        <v>4</v>
      </c>
      <c r="E408" s="17">
        <f t="shared" si="47"/>
        <v>9.8805353453696224E-4</v>
      </c>
      <c r="F408" s="17">
        <f t="shared" si="48"/>
        <v>4.041628776396888E-4</v>
      </c>
      <c r="G408" s="17">
        <f t="shared" si="50"/>
        <v>-0.63636363636363635</v>
      </c>
      <c r="H408" s="17">
        <f t="shared" si="49"/>
        <v>-6.287613401598851E-4</v>
      </c>
    </row>
    <row r="409" spans="1:8" x14ac:dyDescent="0.2">
      <c r="A409" s="14"/>
      <c r="B409" s="15" t="s">
        <v>382</v>
      </c>
      <c r="C409" s="16">
        <v>70</v>
      </c>
      <c r="D409" s="16">
        <v>59</v>
      </c>
      <c r="E409" s="17">
        <f t="shared" si="47"/>
        <v>6.2876134015988506E-3</v>
      </c>
      <c r="F409" s="17">
        <f t="shared" si="48"/>
        <v>5.9614024451854096E-3</v>
      </c>
      <c r="G409" s="17">
        <f t="shared" si="50"/>
        <v>-0.15714285714285714</v>
      </c>
      <c r="H409" s="17">
        <f t="shared" si="49"/>
        <v>-9.8805353453696224E-4</v>
      </c>
    </row>
    <row r="410" spans="1:8" x14ac:dyDescent="0.2">
      <c r="A410" s="14"/>
      <c r="B410" s="15" t="s">
        <v>383</v>
      </c>
      <c r="C410" s="16">
        <v>305</v>
      </c>
      <c r="D410" s="16">
        <v>90</v>
      </c>
      <c r="E410" s="17">
        <f t="shared" si="47"/>
        <v>2.7396029821252135E-2</v>
      </c>
      <c r="F410" s="17">
        <f t="shared" si="48"/>
        <v>9.0936647468929984E-3</v>
      </c>
      <c r="G410" s="17">
        <f t="shared" si="50"/>
        <v>-0.70491803278688525</v>
      </c>
      <c r="H410" s="17">
        <f t="shared" si="49"/>
        <v>-1.9311955447767898E-2</v>
      </c>
    </row>
    <row r="411" spans="1:8" x14ac:dyDescent="0.2">
      <c r="A411" s="14"/>
      <c r="B411" s="15" t="s">
        <v>384</v>
      </c>
      <c r="C411" s="16">
        <v>1</v>
      </c>
      <c r="D411" s="16">
        <v>6</v>
      </c>
      <c r="E411" s="17">
        <f t="shared" si="47"/>
        <v>8.9823048594269285E-5</v>
      </c>
      <c r="F411" s="17">
        <f t="shared" si="48"/>
        <v>6.062443164595332E-4</v>
      </c>
      <c r="G411" s="17">
        <f t="shared" si="50"/>
        <v>5</v>
      </c>
      <c r="H411" s="17">
        <f t="shared" si="49"/>
        <v>4.4911524297134642E-4</v>
      </c>
    </row>
    <row r="412" spans="1:8" x14ac:dyDescent="0.2">
      <c r="A412" s="14"/>
      <c r="B412" s="15" t="s">
        <v>385</v>
      </c>
      <c r="C412" s="16">
        <v>90</v>
      </c>
      <c r="D412" s="16">
        <v>27</v>
      </c>
      <c r="E412" s="17">
        <f t="shared" si="47"/>
        <v>8.0840743734842367E-3</v>
      </c>
      <c r="F412" s="17">
        <f t="shared" si="48"/>
        <v>2.7280994240678992E-3</v>
      </c>
      <c r="G412" s="17">
        <f t="shared" si="50"/>
        <v>-0.7</v>
      </c>
      <c r="H412" s="17">
        <f t="shared" si="49"/>
        <v>-5.6588520614389657E-3</v>
      </c>
    </row>
    <row r="413" spans="1:8" x14ac:dyDescent="0.2">
      <c r="A413" s="14"/>
      <c r="B413" s="15" t="s">
        <v>386</v>
      </c>
      <c r="C413" s="16">
        <v>16</v>
      </c>
      <c r="D413" s="16">
        <v>3</v>
      </c>
      <c r="E413" s="17">
        <f t="shared" ref="E413:E476" si="51">+IF(C413=0,"",C413/C$349)</f>
        <v>1.4371687775083086E-3</v>
      </c>
      <c r="F413" s="17">
        <f t="shared" ref="F413:F476" si="52">+IF(D413=0,"",D413/D$349)</f>
        <v>3.031221582297666E-4</v>
      </c>
      <c r="G413" s="17">
        <f t="shared" si="50"/>
        <v>-0.8125</v>
      </c>
      <c r="H413" s="17">
        <f t="shared" ref="H413:H476" si="53">+IF(OR(AND(E413=""),(G413="")),"",E413*G413)</f>
        <v>-1.1676996317255008E-3</v>
      </c>
    </row>
    <row r="414" spans="1:8" x14ac:dyDescent="0.2">
      <c r="A414" s="14"/>
      <c r="B414" s="15" t="s">
        <v>387</v>
      </c>
      <c r="C414" s="16">
        <v>1</v>
      </c>
      <c r="D414" s="16">
        <v>0</v>
      </c>
      <c r="E414" s="17">
        <f t="shared" si="51"/>
        <v>8.9823048594269285E-5</v>
      </c>
      <c r="F414" s="17" t="str">
        <f t="shared" si="52"/>
        <v/>
      </c>
      <c r="G414" s="17">
        <f t="shared" ref="G414:G477" si="54">+IF(AND(C414=0,D414=0)," ",IF(C414=0,1,IF(D414=0,-1,(D414-C414)/C414)))</f>
        <v>-1</v>
      </c>
      <c r="H414" s="17">
        <f t="shared" si="53"/>
        <v>-8.9823048594269285E-5</v>
      </c>
    </row>
    <row r="415" spans="1:8" x14ac:dyDescent="0.2">
      <c r="A415" s="14"/>
      <c r="B415" s="15" t="s">
        <v>388</v>
      </c>
      <c r="C415" s="16">
        <v>0</v>
      </c>
      <c r="D415" s="16">
        <v>1</v>
      </c>
      <c r="E415" s="17" t="str">
        <f t="shared" si="51"/>
        <v/>
      </c>
      <c r="F415" s="17">
        <f t="shared" si="52"/>
        <v>1.010407194099222E-4</v>
      </c>
      <c r="G415" s="17">
        <f t="shared" si="54"/>
        <v>1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21</v>
      </c>
      <c r="D416" s="16">
        <v>5</v>
      </c>
      <c r="E416" s="17">
        <f t="shared" si="51"/>
        <v>1.8862840204796551E-3</v>
      </c>
      <c r="F416" s="17">
        <f t="shared" si="52"/>
        <v>5.05203597049611E-4</v>
      </c>
      <c r="G416" s="17">
        <f t="shared" si="54"/>
        <v>-0.76190476190476186</v>
      </c>
      <c r="H416" s="17">
        <f t="shared" si="53"/>
        <v>-1.4371687775083086E-3</v>
      </c>
    </row>
    <row r="417" spans="1:8" x14ac:dyDescent="0.2">
      <c r="A417" s="14"/>
      <c r="B417" s="15" t="s">
        <v>390</v>
      </c>
      <c r="C417" s="16">
        <v>3</v>
      </c>
      <c r="D417" s="16">
        <v>1</v>
      </c>
      <c r="E417" s="17">
        <f t="shared" si="51"/>
        <v>2.6946914578280785E-4</v>
      </c>
      <c r="F417" s="17">
        <f t="shared" si="52"/>
        <v>1.010407194099222E-4</v>
      </c>
      <c r="G417" s="17">
        <f t="shared" si="54"/>
        <v>-0.66666666666666663</v>
      </c>
      <c r="H417" s="17">
        <f t="shared" si="53"/>
        <v>-1.7964609718853857E-4</v>
      </c>
    </row>
    <row r="418" spans="1:8" x14ac:dyDescent="0.2">
      <c r="A418" s="14"/>
      <c r="B418" s="15" t="s">
        <v>391</v>
      </c>
      <c r="C418" s="16">
        <v>2</v>
      </c>
      <c r="D418" s="16">
        <v>1</v>
      </c>
      <c r="E418" s="17">
        <f t="shared" si="51"/>
        <v>1.7964609718853857E-4</v>
      </c>
      <c r="F418" s="17">
        <f t="shared" si="52"/>
        <v>1.010407194099222E-4</v>
      </c>
      <c r="G418" s="17">
        <f t="shared" si="54"/>
        <v>-0.5</v>
      </c>
      <c r="H418" s="17">
        <f t="shared" si="53"/>
        <v>-8.9823048594269285E-5</v>
      </c>
    </row>
    <row r="419" spans="1:8" x14ac:dyDescent="0.2">
      <c r="A419" s="14"/>
      <c r="B419" s="15" t="s">
        <v>392</v>
      </c>
      <c r="C419" s="16">
        <v>62</v>
      </c>
      <c r="D419" s="16">
        <v>41</v>
      </c>
      <c r="E419" s="17">
        <f t="shared" si="51"/>
        <v>5.5690290128446963E-3</v>
      </c>
      <c r="F419" s="17">
        <f t="shared" si="52"/>
        <v>4.1426694958068104E-3</v>
      </c>
      <c r="G419" s="17">
        <f t="shared" si="54"/>
        <v>-0.33870967741935482</v>
      </c>
      <c r="H419" s="17">
        <f t="shared" si="53"/>
        <v>-1.8862840204796551E-3</v>
      </c>
    </row>
    <row r="420" spans="1:8" x14ac:dyDescent="0.2">
      <c r="A420" s="14"/>
      <c r="B420" s="15" t="s">
        <v>393</v>
      </c>
      <c r="C420" s="16">
        <v>423</v>
      </c>
      <c r="D420" s="16">
        <v>268</v>
      </c>
      <c r="E420" s="17">
        <f t="shared" si="51"/>
        <v>3.7995149555375911E-2</v>
      </c>
      <c r="F420" s="17">
        <f t="shared" si="52"/>
        <v>2.7078912801859149E-2</v>
      </c>
      <c r="G420" s="17">
        <f t="shared" si="54"/>
        <v>-0.3664302600472813</v>
      </c>
      <c r="H420" s="17">
        <f t="shared" si="53"/>
        <v>-1.3922572532111739E-2</v>
      </c>
    </row>
    <row r="421" spans="1:8" x14ac:dyDescent="0.2">
      <c r="A421" s="14"/>
      <c r="B421" s="15" t="s">
        <v>394</v>
      </c>
      <c r="C421" s="16">
        <v>0</v>
      </c>
      <c r="D421" s="16">
        <v>1</v>
      </c>
      <c r="E421" s="17" t="str">
        <f t="shared" si="51"/>
        <v/>
      </c>
      <c r="F421" s="17">
        <f t="shared" si="52"/>
        <v>1.010407194099222E-4</v>
      </c>
      <c r="G421" s="17">
        <f t="shared" si="54"/>
        <v>1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7</v>
      </c>
      <c r="D422" s="16">
        <v>22</v>
      </c>
      <c r="E422" s="17">
        <f t="shared" si="51"/>
        <v>6.2876134015988499E-4</v>
      </c>
      <c r="F422" s="17">
        <f t="shared" si="52"/>
        <v>2.2228958270182884E-3</v>
      </c>
      <c r="G422" s="17">
        <f t="shared" si="54"/>
        <v>2.1428571428571428</v>
      </c>
      <c r="H422" s="17">
        <f t="shared" si="53"/>
        <v>1.3473457289140392E-3</v>
      </c>
    </row>
    <row r="423" spans="1:8" x14ac:dyDescent="0.2">
      <c r="A423" s="14"/>
      <c r="B423" s="15" t="s">
        <v>396</v>
      </c>
      <c r="C423" s="16">
        <v>18</v>
      </c>
      <c r="D423" s="16">
        <v>12</v>
      </c>
      <c r="E423" s="17">
        <f t="shared" si="51"/>
        <v>1.6168148746968471E-3</v>
      </c>
      <c r="F423" s="17">
        <f t="shared" si="52"/>
        <v>1.2124886329190664E-3</v>
      </c>
      <c r="G423" s="17">
        <f t="shared" si="54"/>
        <v>-0.33333333333333331</v>
      </c>
      <c r="H423" s="17">
        <f t="shared" si="53"/>
        <v>-5.3893829156561571E-4</v>
      </c>
    </row>
    <row r="424" spans="1:8" x14ac:dyDescent="0.2">
      <c r="A424" s="14"/>
      <c r="B424" s="15" t="s">
        <v>397</v>
      </c>
      <c r="C424" s="16">
        <v>109</v>
      </c>
      <c r="D424" s="16">
        <v>130</v>
      </c>
      <c r="E424" s="17">
        <f t="shared" si="51"/>
        <v>9.7907122967753526E-3</v>
      </c>
      <c r="F424" s="17">
        <f t="shared" si="52"/>
        <v>1.3135293523289886E-2</v>
      </c>
      <c r="G424" s="17">
        <f t="shared" si="54"/>
        <v>0.19266055045871561</v>
      </c>
      <c r="H424" s="17">
        <f t="shared" si="53"/>
        <v>1.8862840204796551E-3</v>
      </c>
    </row>
    <row r="425" spans="1:8" x14ac:dyDescent="0.2">
      <c r="A425" s="14"/>
      <c r="B425" s="15" t="s">
        <v>398</v>
      </c>
      <c r="C425" s="16">
        <v>18</v>
      </c>
      <c r="D425" s="16">
        <v>11</v>
      </c>
      <c r="E425" s="17">
        <f t="shared" si="51"/>
        <v>1.6168148746968471E-3</v>
      </c>
      <c r="F425" s="17">
        <f t="shared" si="52"/>
        <v>1.1114479135091442E-3</v>
      </c>
      <c r="G425" s="17">
        <f t="shared" si="54"/>
        <v>-0.3888888888888889</v>
      </c>
      <c r="H425" s="17">
        <f t="shared" si="53"/>
        <v>-6.2876134015988499E-4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136</v>
      </c>
      <c r="D428" s="16">
        <v>145</v>
      </c>
      <c r="E428" s="17">
        <f t="shared" si="51"/>
        <v>1.2215934608820624E-2</v>
      </c>
      <c r="F428" s="17">
        <f t="shared" si="52"/>
        <v>1.4650904314438719E-2</v>
      </c>
      <c r="G428" s="17">
        <f t="shared" si="54"/>
        <v>6.6176470588235295E-2</v>
      </c>
      <c r="H428" s="17">
        <f t="shared" si="53"/>
        <v>8.0840743734842367E-4</v>
      </c>
    </row>
    <row r="429" spans="1:8" x14ac:dyDescent="0.2">
      <c r="A429" s="14"/>
      <c r="B429" s="15" t="s">
        <v>402</v>
      </c>
      <c r="C429" s="16">
        <v>17</v>
      </c>
      <c r="D429" s="16">
        <v>5</v>
      </c>
      <c r="E429" s="17">
        <f t="shared" si="51"/>
        <v>1.5269918261025779E-3</v>
      </c>
      <c r="F429" s="17">
        <f t="shared" si="52"/>
        <v>5.05203597049611E-4</v>
      </c>
      <c r="G429" s="17">
        <f t="shared" si="54"/>
        <v>-0.70588235294117652</v>
      </c>
      <c r="H429" s="17">
        <f t="shared" si="53"/>
        <v>-1.0778765831312316E-3</v>
      </c>
    </row>
    <row r="430" spans="1:8" x14ac:dyDescent="0.2">
      <c r="A430" s="14"/>
      <c r="B430" s="15" t="s">
        <v>403</v>
      </c>
      <c r="C430" s="16">
        <v>4</v>
      </c>
      <c r="D430" s="16">
        <v>0</v>
      </c>
      <c r="E430" s="17">
        <f t="shared" si="51"/>
        <v>3.5929219437707714E-4</v>
      </c>
      <c r="F430" s="17" t="str">
        <f t="shared" si="52"/>
        <v/>
      </c>
      <c r="G430" s="17">
        <f t="shared" si="54"/>
        <v>-1</v>
      </c>
      <c r="H430" s="17">
        <f t="shared" si="53"/>
        <v>-3.5929219437707714E-4</v>
      </c>
    </row>
    <row r="431" spans="1:8" ht="25.5" x14ac:dyDescent="0.2">
      <c r="A431" s="14"/>
      <c r="B431" s="15" t="s">
        <v>404</v>
      </c>
      <c r="C431" s="16">
        <v>1</v>
      </c>
      <c r="D431" s="16">
        <v>3</v>
      </c>
      <c r="E431" s="17">
        <f t="shared" si="51"/>
        <v>8.9823048594269285E-5</v>
      </c>
      <c r="F431" s="17">
        <f t="shared" si="52"/>
        <v>3.031221582297666E-4</v>
      </c>
      <c r="G431" s="17">
        <f t="shared" si="54"/>
        <v>2</v>
      </c>
      <c r="H431" s="17">
        <f t="shared" si="53"/>
        <v>1.7964609718853857E-4</v>
      </c>
    </row>
    <row r="432" spans="1:8" ht="25.5" x14ac:dyDescent="0.2">
      <c r="A432" s="14"/>
      <c r="B432" s="15" t="s">
        <v>405</v>
      </c>
      <c r="C432" s="16">
        <v>145</v>
      </c>
      <c r="D432" s="16">
        <v>56</v>
      </c>
      <c r="E432" s="17">
        <f t="shared" si="51"/>
        <v>1.3024342046169047E-2</v>
      </c>
      <c r="F432" s="17">
        <f t="shared" si="52"/>
        <v>5.6582802869556432E-3</v>
      </c>
      <c r="G432" s="17">
        <f t="shared" si="54"/>
        <v>-0.61379310344827587</v>
      </c>
      <c r="H432" s="17">
        <f t="shared" si="53"/>
        <v>-7.9942513248899665E-3</v>
      </c>
    </row>
    <row r="433" spans="1:8" x14ac:dyDescent="0.2">
      <c r="A433" s="14"/>
      <c r="B433" s="15" t="s">
        <v>406</v>
      </c>
      <c r="C433" s="16">
        <v>1</v>
      </c>
      <c r="D433" s="16">
        <v>1</v>
      </c>
      <c r="E433" s="17">
        <f t="shared" si="51"/>
        <v>8.9823048594269285E-5</v>
      </c>
      <c r="F433" s="17">
        <f t="shared" si="52"/>
        <v>1.010407194099222E-4</v>
      </c>
      <c r="G433" s="17">
        <f t="shared" si="54"/>
        <v>0</v>
      </c>
      <c r="H433" s="17">
        <f t="shared" si="53"/>
        <v>0</v>
      </c>
    </row>
    <row r="434" spans="1:8" ht="25.5" x14ac:dyDescent="0.2">
      <c r="A434" s="14"/>
      <c r="B434" s="15" t="s">
        <v>407</v>
      </c>
      <c r="C434" s="16">
        <v>10</v>
      </c>
      <c r="D434" s="16">
        <v>4</v>
      </c>
      <c r="E434" s="17">
        <f t="shared" si="51"/>
        <v>8.9823048594269285E-4</v>
      </c>
      <c r="F434" s="17">
        <f t="shared" si="52"/>
        <v>4.041628776396888E-4</v>
      </c>
      <c r="G434" s="17">
        <f t="shared" si="54"/>
        <v>-0.6</v>
      </c>
      <c r="H434" s="17">
        <f t="shared" si="53"/>
        <v>-5.3893829156561571E-4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5</v>
      </c>
      <c r="D436" s="16">
        <v>0</v>
      </c>
      <c r="E436" s="17">
        <f t="shared" si="51"/>
        <v>4.4911524297134642E-4</v>
      </c>
      <c r="F436" s="17" t="str">
        <f t="shared" si="52"/>
        <v/>
      </c>
      <c r="G436" s="17">
        <f t="shared" si="54"/>
        <v>-1</v>
      </c>
      <c r="H436" s="17">
        <f t="shared" si="53"/>
        <v>-4.4911524297134642E-4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8</v>
      </c>
      <c r="E437" s="17" t="str">
        <f t="shared" si="51"/>
        <v/>
      </c>
      <c r="F437" s="17">
        <f t="shared" si="52"/>
        <v>8.083257552793776E-4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4</v>
      </c>
      <c r="E438" s="17" t="str">
        <f t="shared" si="51"/>
        <v/>
      </c>
      <c r="F438" s="17">
        <f t="shared" si="52"/>
        <v>4.041628776396888E-4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1.010407194099222E-4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8.9823048594269285E-5</v>
      </c>
      <c r="F440" s="17" t="str">
        <f t="shared" si="52"/>
        <v/>
      </c>
      <c r="G440" s="17">
        <f t="shared" si="54"/>
        <v>-1</v>
      </c>
      <c r="H440" s="17">
        <f t="shared" si="53"/>
        <v>-8.9823048594269285E-5</v>
      </c>
    </row>
    <row r="441" spans="1:8" x14ac:dyDescent="0.2">
      <c r="A441" s="14"/>
      <c r="B441" s="15" t="s">
        <v>414</v>
      </c>
      <c r="C441" s="16">
        <v>6</v>
      </c>
      <c r="D441" s="16">
        <v>72</v>
      </c>
      <c r="E441" s="17">
        <f t="shared" si="51"/>
        <v>5.3893829156561571E-4</v>
      </c>
      <c r="F441" s="17">
        <f t="shared" si="52"/>
        <v>7.2749317975143984E-3</v>
      </c>
      <c r="G441" s="17">
        <f t="shared" si="54"/>
        <v>11</v>
      </c>
      <c r="H441" s="17">
        <f t="shared" si="53"/>
        <v>5.928321207221773E-3</v>
      </c>
    </row>
    <row r="442" spans="1:8" x14ac:dyDescent="0.2">
      <c r="A442" s="14"/>
      <c r="B442" s="15" t="s">
        <v>415</v>
      </c>
      <c r="C442" s="16">
        <v>179</v>
      </c>
      <c r="D442" s="16">
        <v>98</v>
      </c>
      <c r="E442" s="17">
        <f t="shared" si="51"/>
        <v>1.6078325698374203E-2</v>
      </c>
      <c r="F442" s="17">
        <f t="shared" si="52"/>
        <v>9.901990502172376E-3</v>
      </c>
      <c r="G442" s="17">
        <f t="shared" si="54"/>
        <v>-0.45251396648044695</v>
      </c>
      <c r="H442" s="17">
        <f t="shared" si="53"/>
        <v>-7.275666936135813E-3</v>
      </c>
    </row>
    <row r="443" spans="1:8" x14ac:dyDescent="0.2">
      <c r="A443" s="14"/>
      <c r="B443" s="15" t="s">
        <v>416</v>
      </c>
      <c r="C443" s="16">
        <v>175</v>
      </c>
      <c r="D443" s="16">
        <v>85</v>
      </c>
      <c r="E443" s="17">
        <f t="shared" si="51"/>
        <v>1.5719033503997126E-2</v>
      </c>
      <c r="F443" s="17">
        <f t="shared" si="52"/>
        <v>8.5884611498433863E-3</v>
      </c>
      <c r="G443" s="17">
        <f t="shared" si="54"/>
        <v>-0.51428571428571423</v>
      </c>
      <c r="H443" s="17">
        <f t="shared" si="53"/>
        <v>-8.084074373484235E-3</v>
      </c>
    </row>
    <row r="444" spans="1:8" x14ac:dyDescent="0.2">
      <c r="A444" s="14"/>
      <c r="B444" s="15" t="s">
        <v>417</v>
      </c>
      <c r="C444" s="16">
        <v>76</v>
      </c>
      <c r="D444" s="16">
        <v>94</v>
      </c>
      <c r="E444" s="17">
        <f t="shared" si="51"/>
        <v>6.8265516931644661E-3</v>
      </c>
      <c r="F444" s="17">
        <f t="shared" si="52"/>
        <v>9.4978276245326863E-3</v>
      </c>
      <c r="G444" s="17">
        <f t="shared" si="54"/>
        <v>0.23684210526315788</v>
      </c>
      <c r="H444" s="17">
        <f t="shared" si="53"/>
        <v>1.6168148746968471E-3</v>
      </c>
    </row>
    <row r="445" spans="1:8" x14ac:dyDescent="0.2">
      <c r="A445" s="14"/>
      <c r="B445" s="15" t="s">
        <v>418</v>
      </c>
      <c r="C445" s="16">
        <v>287</v>
      </c>
      <c r="D445" s="16">
        <v>242</v>
      </c>
      <c r="E445" s="17">
        <f t="shared" si="51"/>
        <v>2.5779214946555287E-2</v>
      </c>
      <c r="F445" s="17">
        <f t="shared" si="52"/>
        <v>2.4451854097201173E-2</v>
      </c>
      <c r="G445" s="17">
        <f t="shared" si="54"/>
        <v>-0.156794425087108</v>
      </c>
      <c r="H445" s="17">
        <f t="shared" si="53"/>
        <v>-4.0420371867421175E-3</v>
      </c>
    </row>
    <row r="446" spans="1:8" x14ac:dyDescent="0.2">
      <c r="A446" s="14"/>
      <c r="B446" s="15" t="s">
        <v>419</v>
      </c>
      <c r="C446" s="16">
        <v>1</v>
      </c>
      <c r="D446" s="16">
        <v>25</v>
      </c>
      <c r="E446" s="17">
        <f t="shared" si="51"/>
        <v>8.9823048594269285E-5</v>
      </c>
      <c r="F446" s="17">
        <f t="shared" si="52"/>
        <v>2.5260179852480548E-3</v>
      </c>
      <c r="G446" s="17">
        <f t="shared" si="54"/>
        <v>24</v>
      </c>
      <c r="H446" s="17">
        <f t="shared" si="53"/>
        <v>2.1557531662624628E-3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1</v>
      </c>
      <c r="D448" s="16">
        <v>2</v>
      </c>
      <c r="E448" s="17">
        <f t="shared" si="51"/>
        <v>8.9823048594269285E-5</v>
      </c>
      <c r="F448" s="17">
        <f t="shared" si="52"/>
        <v>2.020814388198444E-4</v>
      </c>
      <c r="G448" s="17">
        <f t="shared" si="54"/>
        <v>1</v>
      </c>
      <c r="H448" s="17">
        <f t="shared" si="53"/>
        <v>8.9823048594269285E-5</v>
      </c>
    </row>
    <row r="449" spans="1:8" x14ac:dyDescent="0.2">
      <c r="A449" s="14"/>
      <c r="B449" s="15" t="s">
        <v>422</v>
      </c>
      <c r="C449" s="16">
        <v>48</v>
      </c>
      <c r="D449" s="16">
        <v>1</v>
      </c>
      <c r="E449" s="17">
        <f t="shared" si="51"/>
        <v>4.3115063325249257E-3</v>
      </c>
      <c r="F449" s="17">
        <f t="shared" si="52"/>
        <v>1.010407194099222E-4</v>
      </c>
      <c r="G449" s="17">
        <f t="shared" si="54"/>
        <v>-0.97916666666666663</v>
      </c>
      <c r="H449" s="17">
        <f t="shared" si="53"/>
        <v>-4.2216832839306563E-3</v>
      </c>
    </row>
    <row r="450" spans="1:8" x14ac:dyDescent="0.2">
      <c r="A450" s="14"/>
      <c r="B450" s="15" t="s">
        <v>423</v>
      </c>
      <c r="C450" s="16">
        <v>28</v>
      </c>
      <c r="D450" s="16">
        <v>2</v>
      </c>
      <c r="E450" s="17">
        <f t="shared" si="51"/>
        <v>2.51504536063954E-3</v>
      </c>
      <c r="F450" s="17">
        <f t="shared" si="52"/>
        <v>2.020814388198444E-4</v>
      </c>
      <c r="G450" s="17">
        <f t="shared" si="54"/>
        <v>-0.9285714285714286</v>
      </c>
      <c r="H450" s="17">
        <f t="shared" si="53"/>
        <v>-2.3353992634510016E-3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2</v>
      </c>
      <c r="D453" s="16">
        <v>5</v>
      </c>
      <c r="E453" s="17">
        <f t="shared" si="51"/>
        <v>1.7964609718853857E-4</v>
      </c>
      <c r="F453" s="17">
        <f t="shared" si="52"/>
        <v>5.05203597049611E-4</v>
      </c>
      <c r="G453" s="17">
        <f t="shared" si="54"/>
        <v>1.5</v>
      </c>
      <c r="H453" s="17">
        <f t="shared" si="53"/>
        <v>2.6946914578280785E-4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6</v>
      </c>
      <c r="D455" s="16">
        <v>9</v>
      </c>
      <c r="E455" s="17">
        <f t="shared" si="51"/>
        <v>5.3893829156561571E-4</v>
      </c>
      <c r="F455" s="17">
        <f t="shared" si="52"/>
        <v>9.093664746892998E-4</v>
      </c>
      <c r="G455" s="17">
        <f t="shared" si="54"/>
        <v>0.5</v>
      </c>
      <c r="H455" s="17">
        <f t="shared" si="53"/>
        <v>2.6946914578280785E-4</v>
      </c>
    </row>
    <row r="456" spans="1:8" x14ac:dyDescent="0.2">
      <c r="A456" s="14"/>
      <c r="B456" s="15" t="s">
        <v>429</v>
      </c>
      <c r="C456" s="16">
        <v>48</v>
      </c>
      <c r="D456" s="16">
        <v>19</v>
      </c>
      <c r="E456" s="17">
        <f t="shared" si="51"/>
        <v>4.3115063325249257E-3</v>
      </c>
      <c r="F456" s="17">
        <f t="shared" si="52"/>
        <v>1.9197736687885218E-3</v>
      </c>
      <c r="G456" s="17">
        <f t="shared" si="54"/>
        <v>-0.60416666666666663</v>
      </c>
      <c r="H456" s="17">
        <f t="shared" si="53"/>
        <v>-2.6048684092338089E-3</v>
      </c>
    </row>
    <row r="457" spans="1:8" x14ac:dyDescent="0.2">
      <c r="A457" s="14"/>
      <c r="B457" s="15" t="s">
        <v>430</v>
      </c>
      <c r="C457" s="16">
        <v>18</v>
      </c>
      <c r="D457" s="16">
        <v>20</v>
      </c>
      <c r="E457" s="17">
        <f t="shared" si="51"/>
        <v>1.6168148746968471E-3</v>
      </c>
      <c r="F457" s="17">
        <f t="shared" si="52"/>
        <v>2.020814388198444E-3</v>
      </c>
      <c r="G457" s="17">
        <f t="shared" si="54"/>
        <v>0.1111111111111111</v>
      </c>
      <c r="H457" s="17">
        <f t="shared" si="53"/>
        <v>1.7964609718853857E-4</v>
      </c>
    </row>
    <row r="458" spans="1:8" ht="25.5" x14ac:dyDescent="0.2">
      <c r="A458" s="14"/>
      <c r="B458" s="15" t="s">
        <v>431</v>
      </c>
      <c r="C458" s="16">
        <v>5</v>
      </c>
      <c r="D458" s="16">
        <v>11</v>
      </c>
      <c r="E458" s="17">
        <f t="shared" si="51"/>
        <v>4.4911524297134642E-4</v>
      </c>
      <c r="F458" s="17">
        <f t="shared" si="52"/>
        <v>1.1114479135091442E-3</v>
      </c>
      <c r="G458" s="17">
        <f t="shared" si="54"/>
        <v>1.2</v>
      </c>
      <c r="H458" s="17">
        <f t="shared" si="53"/>
        <v>5.3893829156561571E-4</v>
      </c>
    </row>
    <row r="459" spans="1:8" ht="25.5" x14ac:dyDescent="0.2">
      <c r="A459" s="14"/>
      <c r="B459" s="15" t="s">
        <v>432</v>
      </c>
      <c r="C459" s="16">
        <v>12</v>
      </c>
      <c r="D459" s="16">
        <v>12</v>
      </c>
      <c r="E459" s="17">
        <f t="shared" si="51"/>
        <v>1.0778765831312314E-3</v>
      </c>
      <c r="F459" s="17">
        <f t="shared" si="52"/>
        <v>1.2124886329190664E-3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433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1.010407194099222E-4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6</v>
      </c>
      <c r="D461" s="16">
        <v>5</v>
      </c>
      <c r="E461" s="17">
        <f t="shared" si="51"/>
        <v>5.3893829156561571E-4</v>
      </c>
      <c r="F461" s="17">
        <f t="shared" si="52"/>
        <v>5.05203597049611E-4</v>
      </c>
      <c r="G461" s="17">
        <f t="shared" si="54"/>
        <v>-0.16666666666666666</v>
      </c>
      <c r="H461" s="17">
        <f t="shared" si="53"/>
        <v>-8.9823048594269285E-5</v>
      </c>
    </row>
    <row r="462" spans="1:8" ht="25.5" x14ac:dyDescent="0.2">
      <c r="A462" s="14"/>
      <c r="B462" s="15" t="s">
        <v>435</v>
      </c>
      <c r="C462" s="16">
        <v>0</v>
      </c>
      <c r="D462" s="16">
        <v>1</v>
      </c>
      <c r="E462" s="17" t="str">
        <f t="shared" si="51"/>
        <v/>
      </c>
      <c r="F462" s="17">
        <f t="shared" si="52"/>
        <v>1.010407194099222E-4</v>
      </c>
      <c r="G462" s="17">
        <f t="shared" si="54"/>
        <v>1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33</v>
      </c>
      <c r="D463" s="16">
        <v>1</v>
      </c>
      <c r="E463" s="17">
        <f t="shared" si="51"/>
        <v>2.9641606036108865E-3</v>
      </c>
      <c r="F463" s="17">
        <f t="shared" si="52"/>
        <v>1.010407194099222E-4</v>
      </c>
      <c r="G463" s="17">
        <f t="shared" si="54"/>
        <v>-0.96969696969696972</v>
      </c>
      <c r="H463" s="17">
        <f t="shared" si="53"/>
        <v>-2.8743375550166171E-3</v>
      </c>
    </row>
    <row r="464" spans="1:8" x14ac:dyDescent="0.2">
      <c r="A464" s="14"/>
      <c r="B464" s="15" t="s">
        <v>437</v>
      </c>
      <c r="C464" s="16">
        <v>2</v>
      </c>
      <c r="D464" s="16">
        <v>2</v>
      </c>
      <c r="E464" s="17">
        <f t="shared" si="51"/>
        <v>1.7964609718853857E-4</v>
      </c>
      <c r="F464" s="17">
        <f t="shared" si="52"/>
        <v>2.020814388198444E-4</v>
      </c>
      <c r="G464" s="17">
        <f t="shared" si="54"/>
        <v>0</v>
      </c>
      <c r="H464" s="17">
        <f t="shared" si="53"/>
        <v>0</v>
      </c>
    </row>
    <row r="465" spans="1:8" x14ac:dyDescent="0.2">
      <c r="A465" s="14"/>
      <c r="B465" s="15" t="s">
        <v>438</v>
      </c>
      <c r="C465" s="16">
        <v>81</v>
      </c>
      <c r="D465" s="16">
        <v>35</v>
      </c>
      <c r="E465" s="17">
        <f t="shared" si="51"/>
        <v>7.2756669361358122E-3</v>
      </c>
      <c r="F465" s="17">
        <f t="shared" si="52"/>
        <v>3.5364251793472768E-3</v>
      </c>
      <c r="G465" s="17">
        <f t="shared" si="54"/>
        <v>-0.5679012345679012</v>
      </c>
      <c r="H465" s="17">
        <f t="shared" si="53"/>
        <v>-4.1318602353363869E-3</v>
      </c>
    </row>
    <row r="466" spans="1:8" x14ac:dyDescent="0.2">
      <c r="A466" s="14"/>
      <c r="B466" s="15" t="s">
        <v>439</v>
      </c>
      <c r="C466" s="16">
        <v>47</v>
      </c>
      <c r="D466" s="16">
        <v>8</v>
      </c>
      <c r="E466" s="17">
        <f t="shared" si="51"/>
        <v>4.2216832839306563E-3</v>
      </c>
      <c r="F466" s="17">
        <f t="shared" si="52"/>
        <v>8.083257552793776E-4</v>
      </c>
      <c r="G466" s="17">
        <f t="shared" si="54"/>
        <v>-0.82978723404255317</v>
      </c>
      <c r="H466" s="17">
        <f t="shared" si="53"/>
        <v>-3.503098895176502E-3</v>
      </c>
    </row>
    <row r="467" spans="1:8" x14ac:dyDescent="0.2">
      <c r="A467" s="14"/>
      <c r="B467" s="15" t="s">
        <v>440</v>
      </c>
      <c r="C467" s="16">
        <v>3</v>
      </c>
      <c r="D467" s="16">
        <v>1</v>
      </c>
      <c r="E467" s="17">
        <f t="shared" si="51"/>
        <v>2.6946914578280785E-4</v>
      </c>
      <c r="F467" s="17">
        <f t="shared" si="52"/>
        <v>1.010407194099222E-4</v>
      </c>
      <c r="G467" s="17">
        <f t="shared" si="54"/>
        <v>-0.66666666666666663</v>
      </c>
      <c r="H467" s="17">
        <f t="shared" si="53"/>
        <v>-1.7964609718853857E-4</v>
      </c>
    </row>
    <row r="468" spans="1:8" x14ac:dyDescent="0.2">
      <c r="A468" s="14"/>
      <c r="B468" s="15" t="s">
        <v>441</v>
      </c>
      <c r="C468" s="16">
        <v>1</v>
      </c>
      <c r="D468" s="16">
        <v>0</v>
      </c>
      <c r="E468" s="17">
        <f t="shared" si="51"/>
        <v>8.9823048594269285E-5</v>
      </c>
      <c r="F468" s="17" t="str">
        <f t="shared" si="52"/>
        <v/>
      </c>
      <c r="G468" s="17">
        <f t="shared" si="54"/>
        <v>-1</v>
      </c>
      <c r="H468" s="17">
        <f t="shared" si="53"/>
        <v>-8.9823048594269285E-5</v>
      </c>
    </row>
    <row r="469" spans="1:8" x14ac:dyDescent="0.2">
      <c r="A469" s="14"/>
      <c r="B469" s="15" t="s">
        <v>442</v>
      </c>
      <c r="C469" s="16">
        <v>26</v>
      </c>
      <c r="D469" s="16">
        <v>38</v>
      </c>
      <c r="E469" s="17">
        <f t="shared" si="51"/>
        <v>2.3353992634510016E-3</v>
      </c>
      <c r="F469" s="17">
        <f t="shared" si="52"/>
        <v>3.8395473375770436E-3</v>
      </c>
      <c r="G469" s="17">
        <f t="shared" si="54"/>
        <v>0.46153846153846156</v>
      </c>
      <c r="H469" s="17">
        <f t="shared" si="53"/>
        <v>1.0778765831312316E-3</v>
      </c>
    </row>
    <row r="470" spans="1:8" x14ac:dyDescent="0.2">
      <c r="A470" s="14"/>
      <c r="B470" s="15" t="s">
        <v>443</v>
      </c>
      <c r="C470" s="16">
        <v>1</v>
      </c>
      <c r="D470" s="16">
        <v>11</v>
      </c>
      <c r="E470" s="17">
        <f t="shared" si="51"/>
        <v>8.9823048594269285E-5</v>
      </c>
      <c r="F470" s="17">
        <f t="shared" si="52"/>
        <v>1.1114479135091442E-3</v>
      </c>
      <c r="G470" s="17">
        <f t="shared" si="54"/>
        <v>10</v>
      </c>
      <c r="H470" s="17">
        <f t="shared" si="53"/>
        <v>8.9823048594269285E-4</v>
      </c>
    </row>
    <row r="471" spans="1:8" x14ac:dyDescent="0.2">
      <c r="A471" s="14"/>
      <c r="B471" s="15" t="s">
        <v>444</v>
      </c>
      <c r="C471" s="16">
        <v>184</v>
      </c>
      <c r="D471" s="16">
        <v>73</v>
      </c>
      <c r="E471" s="17">
        <f t="shared" si="51"/>
        <v>1.6527440941345551E-2</v>
      </c>
      <c r="F471" s="17">
        <f t="shared" si="52"/>
        <v>7.3759725169243208E-3</v>
      </c>
      <c r="G471" s="17">
        <f t="shared" si="54"/>
        <v>-0.60326086956521741</v>
      </c>
      <c r="H471" s="17">
        <f t="shared" si="53"/>
        <v>-9.9703583939638931E-3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6</v>
      </c>
      <c r="D476" s="16">
        <v>3</v>
      </c>
      <c r="E476" s="17">
        <f t="shared" si="51"/>
        <v>5.3893829156561571E-4</v>
      </c>
      <c r="F476" s="17">
        <f t="shared" si="52"/>
        <v>3.031221582297666E-4</v>
      </c>
      <c r="G476" s="17">
        <f t="shared" si="54"/>
        <v>-0.5</v>
      </c>
      <c r="H476" s="17">
        <f t="shared" si="53"/>
        <v>-2.6946914578280785E-4</v>
      </c>
    </row>
    <row r="477" spans="1:8" x14ac:dyDescent="0.2">
      <c r="A477" s="14"/>
      <c r="B477" s="15" t="s">
        <v>450</v>
      </c>
      <c r="C477" s="16">
        <v>0</v>
      </c>
      <c r="D477" s="16">
        <v>1</v>
      </c>
      <c r="E477" s="17" t="str">
        <f t="shared" ref="E477:E540" si="55">+IF(C477=0,"",C477/C$349)</f>
        <v/>
      </c>
      <c r="F477" s="17">
        <f t="shared" ref="F477:F540" si="56">+IF(D477=0,"",D477/D$349)</f>
        <v>1.010407194099222E-4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1</v>
      </c>
      <c r="D478" s="16">
        <v>0</v>
      </c>
      <c r="E478" s="17">
        <f t="shared" si="55"/>
        <v>8.9823048594269285E-5</v>
      </c>
      <c r="F478" s="17" t="str">
        <f t="shared" si="56"/>
        <v/>
      </c>
      <c r="G478" s="17">
        <f t="shared" ref="G478:G541" si="58">+IF(AND(C478=0,D478=0)," ",IF(C478=0,1,IF(D478=0,-1,(D478-C478)/C478)))</f>
        <v>-1</v>
      </c>
      <c r="H478" s="17">
        <f t="shared" si="57"/>
        <v>-8.9823048594269285E-5</v>
      </c>
    </row>
    <row r="479" spans="1:8" x14ac:dyDescent="0.2">
      <c r="A479" s="14"/>
      <c r="B479" s="15" t="s">
        <v>452</v>
      </c>
      <c r="C479" s="16">
        <v>43</v>
      </c>
      <c r="D479" s="16">
        <v>30</v>
      </c>
      <c r="E479" s="17">
        <f t="shared" si="55"/>
        <v>3.8623910895535796E-3</v>
      </c>
      <c r="F479" s="17">
        <f t="shared" si="56"/>
        <v>3.031221582297666E-3</v>
      </c>
      <c r="G479" s="17">
        <f t="shared" si="58"/>
        <v>-0.30232558139534882</v>
      </c>
      <c r="H479" s="17">
        <f t="shared" si="57"/>
        <v>-1.1676996317255008E-3</v>
      </c>
    </row>
    <row r="480" spans="1:8" ht="25.5" x14ac:dyDescent="0.2">
      <c r="A480" s="14"/>
      <c r="B480" s="15" t="s">
        <v>453</v>
      </c>
      <c r="C480" s="16">
        <v>2</v>
      </c>
      <c r="D480" s="16">
        <v>4</v>
      </c>
      <c r="E480" s="17">
        <f t="shared" si="55"/>
        <v>1.7964609718853857E-4</v>
      </c>
      <c r="F480" s="17">
        <f t="shared" si="56"/>
        <v>4.041628776396888E-4</v>
      </c>
      <c r="G480" s="17">
        <f t="shared" si="58"/>
        <v>1</v>
      </c>
      <c r="H480" s="17">
        <f t="shared" si="57"/>
        <v>1.7964609718853857E-4</v>
      </c>
    </row>
    <row r="481" spans="1:8" x14ac:dyDescent="0.2">
      <c r="A481" s="14"/>
      <c r="B481" s="15" t="s">
        <v>454</v>
      </c>
      <c r="C481" s="16">
        <v>56</v>
      </c>
      <c r="D481" s="16">
        <v>19</v>
      </c>
      <c r="E481" s="17">
        <f t="shared" si="55"/>
        <v>5.0300907212790799E-3</v>
      </c>
      <c r="F481" s="17">
        <f t="shared" si="56"/>
        <v>1.9197736687885218E-3</v>
      </c>
      <c r="G481" s="17">
        <f t="shared" si="58"/>
        <v>-0.6607142857142857</v>
      </c>
      <c r="H481" s="17">
        <f t="shared" si="57"/>
        <v>-3.3234527979879636E-3</v>
      </c>
    </row>
    <row r="482" spans="1:8" x14ac:dyDescent="0.2">
      <c r="A482" s="14"/>
      <c r="B482" s="15" t="s">
        <v>455</v>
      </c>
      <c r="C482" s="16">
        <v>1</v>
      </c>
      <c r="D482" s="16">
        <v>3</v>
      </c>
      <c r="E482" s="17">
        <f t="shared" si="55"/>
        <v>8.9823048594269285E-5</v>
      </c>
      <c r="F482" s="17">
        <f t="shared" si="56"/>
        <v>3.031221582297666E-4</v>
      </c>
      <c r="G482" s="17">
        <f t="shared" si="58"/>
        <v>2</v>
      </c>
      <c r="H482" s="17">
        <f t="shared" si="57"/>
        <v>1.7964609718853857E-4</v>
      </c>
    </row>
    <row r="483" spans="1:8" x14ac:dyDescent="0.2">
      <c r="A483" s="14"/>
      <c r="B483" s="15" t="s">
        <v>456</v>
      </c>
      <c r="C483" s="16">
        <v>1</v>
      </c>
      <c r="D483" s="16">
        <v>2</v>
      </c>
      <c r="E483" s="17">
        <f t="shared" si="55"/>
        <v>8.9823048594269285E-5</v>
      </c>
      <c r="F483" s="17">
        <f t="shared" si="56"/>
        <v>2.020814388198444E-4</v>
      </c>
      <c r="G483" s="17">
        <f t="shared" si="58"/>
        <v>1</v>
      </c>
      <c r="H483" s="17">
        <f t="shared" si="57"/>
        <v>8.9823048594269285E-5</v>
      </c>
    </row>
    <row r="484" spans="1:8" x14ac:dyDescent="0.2">
      <c r="A484" s="14"/>
      <c r="B484" s="15" t="s">
        <v>457</v>
      </c>
      <c r="C484" s="16">
        <v>24</v>
      </c>
      <c r="D484" s="16">
        <v>16</v>
      </c>
      <c r="E484" s="17">
        <f t="shared" si="55"/>
        <v>2.1557531662624628E-3</v>
      </c>
      <c r="F484" s="17">
        <f t="shared" si="56"/>
        <v>1.6166515105587552E-3</v>
      </c>
      <c r="G484" s="17">
        <f t="shared" si="58"/>
        <v>-0.33333333333333331</v>
      </c>
      <c r="H484" s="17">
        <f t="shared" si="57"/>
        <v>-7.1858438875415428E-4</v>
      </c>
    </row>
    <row r="485" spans="1:8" x14ac:dyDescent="0.2">
      <c r="A485" s="14"/>
      <c r="B485" s="15" t="s">
        <v>458</v>
      </c>
      <c r="C485" s="16">
        <v>3</v>
      </c>
      <c r="D485" s="16">
        <v>1</v>
      </c>
      <c r="E485" s="17">
        <f t="shared" si="55"/>
        <v>2.6946914578280785E-4</v>
      </c>
      <c r="F485" s="17">
        <f t="shared" si="56"/>
        <v>1.010407194099222E-4</v>
      </c>
      <c r="G485" s="17">
        <f t="shared" si="58"/>
        <v>-0.66666666666666663</v>
      </c>
      <c r="H485" s="17">
        <f t="shared" si="57"/>
        <v>-1.7964609718853857E-4</v>
      </c>
    </row>
    <row r="486" spans="1:8" x14ac:dyDescent="0.2">
      <c r="A486" s="14"/>
      <c r="B486" s="15" t="s">
        <v>459</v>
      </c>
      <c r="C486" s="16">
        <v>123</v>
      </c>
      <c r="D486" s="16">
        <v>43</v>
      </c>
      <c r="E486" s="17">
        <f t="shared" si="55"/>
        <v>1.1048234977095122E-2</v>
      </c>
      <c r="F486" s="17">
        <f t="shared" si="56"/>
        <v>4.3447509346266544E-3</v>
      </c>
      <c r="G486" s="17">
        <f t="shared" si="58"/>
        <v>-0.65040650406504064</v>
      </c>
      <c r="H486" s="17">
        <f t="shared" si="57"/>
        <v>-7.1858438875415428E-3</v>
      </c>
    </row>
    <row r="487" spans="1:8" x14ac:dyDescent="0.2">
      <c r="A487" s="14"/>
      <c r="B487" s="15" t="s">
        <v>460</v>
      </c>
      <c r="C487" s="16">
        <v>18</v>
      </c>
      <c r="D487" s="16">
        <v>0</v>
      </c>
      <c r="E487" s="17">
        <f t="shared" si="55"/>
        <v>1.6168148746968471E-3</v>
      </c>
      <c r="F487" s="17" t="str">
        <f t="shared" si="56"/>
        <v/>
      </c>
      <c r="G487" s="17">
        <f t="shared" si="58"/>
        <v>-1</v>
      </c>
      <c r="H487" s="17">
        <f t="shared" si="57"/>
        <v>-1.6168148746968471E-3</v>
      </c>
    </row>
    <row r="488" spans="1:8" x14ac:dyDescent="0.2">
      <c r="A488" s="14"/>
      <c r="B488" s="15" t="s">
        <v>461</v>
      </c>
      <c r="C488" s="16">
        <v>1</v>
      </c>
      <c r="D488" s="16">
        <v>1</v>
      </c>
      <c r="E488" s="17">
        <f t="shared" si="55"/>
        <v>8.9823048594269285E-5</v>
      </c>
      <c r="F488" s="17">
        <f t="shared" si="56"/>
        <v>1.010407194099222E-4</v>
      </c>
      <c r="G488" s="17">
        <f t="shared" si="58"/>
        <v>0</v>
      </c>
      <c r="H488" s="17">
        <f t="shared" si="57"/>
        <v>0</v>
      </c>
    </row>
    <row r="489" spans="1:8" x14ac:dyDescent="0.2">
      <c r="A489" s="14"/>
      <c r="B489" s="15" t="s">
        <v>462</v>
      </c>
      <c r="C489" s="16">
        <v>30</v>
      </c>
      <c r="D489" s="16">
        <v>11</v>
      </c>
      <c r="E489" s="17">
        <f t="shared" si="55"/>
        <v>2.6946914578280788E-3</v>
      </c>
      <c r="F489" s="17">
        <f t="shared" si="56"/>
        <v>1.1114479135091442E-3</v>
      </c>
      <c r="G489" s="17">
        <f t="shared" si="58"/>
        <v>-0.6333333333333333</v>
      </c>
      <c r="H489" s="17">
        <f t="shared" si="57"/>
        <v>-1.7066379232911165E-3</v>
      </c>
    </row>
    <row r="490" spans="1:8" x14ac:dyDescent="0.2">
      <c r="A490" s="14"/>
      <c r="B490" s="15" t="s">
        <v>463</v>
      </c>
      <c r="C490" s="16">
        <v>40</v>
      </c>
      <c r="D490" s="16">
        <v>37</v>
      </c>
      <c r="E490" s="17">
        <f t="shared" si="55"/>
        <v>3.5929219437707714E-3</v>
      </c>
      <c r="F490" s="17">
        <f t="shared" si="56"/>
        <v>3.7385066181671212E-3</v>
      </c>
      <c r="G490" s="17">
        <f t="shared" si="58"/>
        <v>-7.4999999999999997E-2</v>
      </c>
      <c r="H490" s="17">
        <f t="shared" si="57"/>
        <v>-2.6946914578280785E-4</v>
      </c>
    </row>
    <row r="491" spans="1:8" x14ac:dyDescent="0.2">
      <c r="A491" s="14"/>
      <c r="B491" s="15" t="s">
        <v>464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1.010407194099222E-4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</v>
      </c>
      <c r="D492" s="16">
        <v>2</v>
      </c>
      <c r="E492" s="17">
        <f t="shared" si="55"/>
        <v>8.9823048594269285E-5</v>
      </c>
      <c r="F492" s="17">
        <f t="shared" si="56"/>
        <v>2.020814388198444E-4</v>
      </c>
      <c r="G492" s="17">
        <f t="shared" si="58"/>
        <v>1</v>
      </c>
      <c r="H492" s="17">
        <f t="shared" si="57"/>
        <v>8.9823048594269285E-5</v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2</v>
      </c>
      <c r="D494" s="16">
        <v>0</v>
      </c>
      <c r="E494" s="17">
        <f t="shared" si="55"/>
        <v>1.7964609718853857E-4</v>
      </c>
      <c r="F494" s="17" t="str">
        <f t="shared" si="56"/>
        <v/>
      </c>
      <c r="G494" s="17">
        <f t="shared" si="58"/>
        <v>-1</v>
      </c>
      <c r="H494" s="17">
        <f t="shared" si="57"/>
        <v>-1.7964609718853857E-4</v>
      </c>
    </row>
    <row r="495" spans="1:8" x14ac:dyDescent="0.2">
      <c r="A495" s="14"/>
      <c r="B495" s="15" t="s">
        <v>468</v>
      </c>
      <c r="C495" s="16">
        <v>6</v>
      </c>
      <c r="D495" s="16">
        <v>7</v>
      </c>
      <c r="E495" s="17">
        <f t="shared" si="55"/>
        <v>5.3893829156561571E-4</v>
      </c>
      <c r="F495" s="17">
        <f t="shared" si="56"/>
        <v>7.072850358694554E-4</v>
      </c>
      <c r="G495" s="17">
        <f t="shared" si="58"/>
        <v>0.16666666666666666</v>
      </c>
      <c r="H495" s="17">
        <f t="shared" si="57"/>
        <v>8.9823048594269285E-5</v>
      </c>
    </row>
    <row r="496" spans="1:8" ht="25.5" x14ac:dyDescent="0.2">
      <c r="A496" s="14"/>
      <c r="B496" s="15" t="s">
        <v>469</v>
      </c>
      <c r="C496" s="16">
        <v>1</v>
      </c>
      <c r="D496" s="16">
        <v>0</v>
      </c>
      <c r="E496" s="17">
        <f t="shared" si="55"/>
        <v>8.9823048594269285E-5</v>
      </c>
      <c r="F496" s="17" t="str">
        <f t="shared" si="56"/>
        <v/>
      </c>
      <c r="G496" s="17">
        <f t="shared" si="58"/>
        <v>-1</v>
      </c>
      <c r="H496" s="17">
        <f t="shared" si="57"/>
        <v>-8.9823048594269285E-5</v>
      </c>
    </row>
    <row r="497" spans="1:8" x14ac:dyDescent="0.2">
      <c r="A497" s="14"/>
      <c r="B497" s="15" t="s">
        <v>470</v>
      </c>
      <c r="C497" s="16">
        <v>4</v>
      </c>
      <c r="D497" s="16">
        <v>0</v>
      </c>
      <c r="E497" s="17">
        <f t="shared" si="55"/>
        <v>3.5929219437707714E-4</v>
      </c>
      <c r="F497" s="17" t="str">
        <f t="shared" si="56"/>
        <v/>
      </c>
      <c r="G497" s="17">
        <f t="shared" si="58"/>
        <v>-1</v>
      </c>
      <c r="H497" s="17">
        <f t="shared" si="57"/>
        <v>-3.5929219437707714E-4</v>
      </c>
    </row>
    <row r="498" spans="1:8" ht="25.5" x14ac:dyDescent="0.2">
      <c r="A498" s="14"/>
      <c r="B498" s="15" t="s">
        <v>471</v>
      </c>
      <c r="C498" s="16">
        <v>1</v>
      </c>
      <c r="D498" s="16">
        <v>3</v>
      </c>
      <c r="E498" s="17">
        <f t="shared" si="55"/>
        <v>8.9823048594269285E-5</v>
      </c>
      <c r="F498" s="17">
        <f t="shared" si="56"/>
        <v>3.031221582297666E-4</v>
      </c>
      <c r="G498" s="17">
        <f t="shared" si="58"/>
        <v>2</v>
      </c>
      <c r="H498" s="17">
        <f t="shared" si="57"/>
        <v>1.7964609718853857E-4</v>
      </c>
    </row>
    <row r="499" spans="1:8" ht="25.5" x14ac:dyDescent="0.2">
      <c r="A499" s="14"/>
      <c r="B499" s="15" t="s">
        <v>472</v>
      </c>
      <c r="C499" s="16">
        <v>1</v>
      </c>
      <c r="D499" s="16">
        <v>0</v>
      </c>
      <c r="E499" s="17">
        <f t="shared" si="55"/>
        <v>8.9823048594269285E-5</v>
      </c>
      <c r="F499" s="17" t="str">
        <f t="shared" si="56"/>
        <v/>
      </c>
      <c r="G499" s="17">
        <f t="shared" si="58"/>
        <v>-1</v>
      </c>
      <c r="H499" s="17">
        <f t="shared" si="57"/>
        <v>-8.9823048594269285E-5</v>
      </c>
    </row>
    <row r="500" spans="1:8" ht="25.5" x14ac:dyDescent="0.2">
      <c r="A500" s="14"/>
      <c r="B500" s="15" t="s">
        <v>473</v>
      </c>
      <c r="C500" s="16">
        <v>13</v>
      </c>
      <c r="D500" s="16">
        <v>5</v>
      </c>
      <c r="E500" s="17">
        <f t="shared" si="55"/>
        <v>1.1676996317255008E-3</v>
      </c>
      <c r="F500" s="17">
        <f t="shared" si="56"/>
        <v>5.05203597049611E-4</v>
      </c>
      <c r="G500" s="17">
        <f t="shared" si="58"/>
        <v>-0.61538461538461542</v>
      </c>
      <c r="H500" s="17">
        <f t="shared" si="57"/>
        <v>-7.1858438875415439E-4</v>
      </c>
    </row>
    <row r="501" spans="1:8" ht="25.5" x14ac:dyDescent="0.2">
      <c r="A501" s="14"/>
      <c r="B501" s="15" t="s">
        <v>474</v>
      </c>
      <c r="C501" s="16">
        <v>3</v>
      </c>
      <c r="D501" s="16">
        <v>9</v>
      </c>
      <c r="E501" s="17">
        <f t="shared" si="55"/>
        <v>2.6946914578280785E-4</v>
      </c>
      <c r="F501" s="17">
        <f t="shared" si="56"/>
        <v>9.093664746892998E-4</v>
      </c>
      <c r="G501" s="17">
        <f t="shared" si="58"/>
        <v>2</v>
      </c>
      <c r="H501" s="17">
        <f t="shared" si="57"/>
        <v>5.3893829156561571E-4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1</v>
      </c>
      <c r="D503" s="16">
        <v>0</v>
      </c>
      <c r="E503" s="17">
        <f t="shared" si="55"/>
        <v>8.9823048594269285E-5</v>
      </c>
      <c r="F503" s="17" t="str">
        <f t="shared" si="56"/>
        <v/>
      </c>
      <c r="G503" s="17">
        <f t="shared" si="58"/>
        <v>-1</v>
      </c>
      <c r="H503" s="17">
        <f t="shared" si="57"/>
        <v>-8.9823048594269285E-5</v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1</v>
      </c>
      <c r="D505" s="16">
        <v>0</v>
      </c>
      <c r="E505" s="17">
        <f t="shared" si="55"/>
        <v>8.9823048594269285E-5</v>
      </c>
      <c r="F505" s="17" t="str">
        <f t="shared" si="56"/>
        <v/>
      </c>
      <c r="G505" s="17">
        <f t="shared" si="58"/>
        <v>-1</v>
      </c>
      <c r="H505" s="17">
        <f t="shared" si="57"/>
        <v>-8.9823048594269285E-5</v>
      </c>
    </row>
    <row r="506" spans="1:8" ht="25.5" x14ac:dyDescent="0.2">
      <c r="A506" s="14"/>
      <c r="B506" s="15" t="s">
        <v>479</v>
      </c>
      <c r="C506" s="16">
        <v>10</v>
      </c>
      <c r="D506" s="16">
        <v>5</v>
      </c>
      <c r="E506" s="17">
        <f t="shared" si="55"/>
        <v>8.9823048594269285E-4</v>
      </c>
      <c r="F506" s="17">
        <f t="shared" si="56"/>
        <v>5.05203597049611E-4</v>
      </c>
      <c r="G506" s="17">
        <f t="shared" si="58"/>
        <v>-0.5</v>
      </c>
      <c r="H506" s="17">
        <f t="shared" si="57"/>
        <v>-4.4911524297134642E-4</v>
      </c>
    </row>
    <row r="507" spans="1:8" x14ac:dyDescent="0.2">
      <c r="A507" s="14"/>
      <c r="B507" s="15" t="s">
        <v>480</v>
      </c>
      <c r="C507" s="16">
        <v>0</v>
      </c>
      <c r="D507" s="16">
        <v>1</v>
      </c>
      <c r="E507" s="17" t="str">
        <f t="shared" si="55"/>
        <v/>
      </c>
      <c r="F507" s="17">
        <f t="shared" si="56"/>
        <v>1.010407194099222E-4</v>
      </c>
      <c r="G507" s="17">
        <f t="shared" si="58"/>
        <v>1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2</v>
      </c>
      <c r="D508" s="16">
        <v>0</v>
      </c>
      <c r="E508" s="17">
        <f t="shared" si="55"/>
        <v>1.7964609718853857E-4</v>
      </c>
      <c r="F508" s="17" t="str">
        <f t="shared" si="56"/>
        <v/>
      </c>
      <c r="G508" s="17">
        <f t="shared" si="58"/>
        <v>-1</v>
      </c>
      <c r="H508" s="17">
        <f t="shared" si="57"/>
        <v>-1.7964609718853857E-4</v>
      </c>
    </row>
    <row r="509" spans="1:8" x14ac:dyDescent="0.2">
      <c r="A509" s="14"/>
      <c r="B509" s="15" t="s">
        <v>482</v>
      </c>
      <c r="C509" s="16">
        <v>5</v>
      </c>
      <c r="D509" s="16">
        <v>0</v>
      </c>
      <c r="E509" s="17">
        <f t="shared" si="55"/>
        <v>4.4911524297134642E-4</v>
      </c>
      <c r="F509" s="17" t="str">
        <f t="shared" si="56"/>
        <v/>
      </c>
      <c r="G509" s="17">
        <f t="shared" si="58"/>
        <v>-1</v>
      </c>
      <c r="H509" s="17">
        <f t="shared" si="57"/>
        <v>-4.4911524297134642E-4</v>
      </c>
    </row>
    <row r="510" spans="1:8" x14ac:dyDescent="0.2">
      <c r="A510" s="14"/>
      <c r="B510" s="15" t="s">
        <v>483</v>
      </c>
      <c r="C510" s="16">
        <v>143</v>
      </c>
      <c r="D510" s="16">
        <v>50</v>
      </c>
      <c r="E510" s="17">
        <f t="shared" si="55"/>
        <v>1.2844695948980508E-2</v>
      </c>
      <c r="F510" s="17">
        <f t="shared" si="56"/>
        <v>5.0520359704961096E-3</v>
      </c>
      <c r="G510" s="17">
        <f t="shared" si="58"/>
        <v>-0.65034965034965031</v>
      </c>
      <c r="H510" s="17">
        <f t="shared" si="57"/>
        <v>-8.353543519267044E-3</v>
      </c>
    </row>
    <row r="511" spans="1:8" x14ac:dyDescent="0.2">
      <c r="A511" s="14"/>
      <c r="B511" s="15" t="s">
        <v>484</v>
      </c>
      <c r="C511" s="16">
        <v>126</v>
      </c>
      <c r="D511" s="16">
        <v>52</v>
      </c>
      <c r="E511" s="17">
        <f t="shared" si="55"/>
        <v>1.131770412287793E-2</v>
      </c>
      <c r="F511" s="17">
        <f t="shared" si="56"/>
        <v>5.2541174093159544E-3</v>
      </c>
      <c r="G511" s="17">
        <f t="shared" si="58"/>
        <v>-0.58730158730158732</v>
      </c>
      <c r="H511" s="17">
        <f t="shared" si="57"/>
        <v>-6.6469055959759273E-3</v>
      </c>
    </row>
    <row r="512" spans="1:8" ht="38.25" x14ac:dyDescent="0.2">
      <c r="A512" s="14"/>
      <c r="B512" s="15" t="s">
        <v>485</v>
      </c>
      <c r="C512" s="16">
        <v>9</v>
      </c>
      <c r="D512" s="16">
        <v>4</v>
      </c>
      <c r="E512" s="17">
        <f t="shared" si="55"/>
        <v>8.0840743734842356E-4</v>
      </c>
      <c r="F512" s="17">
        <f t="shared" si="56"/>
        <v>4.041628776396888E-4</v>
      </c>
      <c r="G512" s="17">
        <f t="shared" si="58"/>
        <v>-0.55555555555555558</v>
      </c>
      <c r="H512" s="17">
        <f t="shared" si="57"/>
        <v>-4.4911524297134642E-4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2</v>
      </c>
      <c r="D514" s="16">
        <v>3</v>
      </c>
      <c r="E514" s="17">
        <f t="shared" si="55"/>
        <v>1.7964609718853857E-4</v>
      </c>
      <c r="F514" s="17">
        <f t="shared" si="56"/>
        <v>3.031221582297666E-4</v>
      </c>
      <c r="G514" s="17">
        <f t="shared" si="58"/>
        <v>0.5</v>
      </c>
      <c r="H514" s="17">
        <f t="shared" si="57"/>
        <v>8.9823048594269285E-5</v>
      </c>
    </row>
    <row r="515" spans="1:8" ht="25.5" x14ac:dyDescent="0.2">
      <c r="A515" s="14"/>
      <c r="B515" s="15" t="s">
        <v>488</v>
      </c>
      <c r="C515" s="16">
        <v>73</v>
      </c>
      <c r="D515" s="16">
        <v>52</v>
      </c>
      <c r="E515" s="17">
        <f t="shared" si="55"/>
        <v>6.5570825473816579E-3</v>
      </c>
      <c r="F515" s="17">
        <f t="shared" si="56"/>
        <v>5.2541174093159544E-3</v>
      </c>
      <c r="G515" s="17">
        <f t="shared" si="58"/>
        <v>-0.28767123287671231</v>
      </c>
      <c r="H515" s="17">
        <f t="shared" si="57"/>
        <v>-1.8862840204796549E-3</v>
      </c>
    </row>
    <row r="516" spans="1:8" x14ac:dyDescent="0.2">
      <c r="A516" s="14"/>
      <c r="B516" s="15" t="s">
        <v>489</v>
      </c>
      <c r="C516" s="16">
        <v>3</v>
      </c>
      <c r="D516" s="16">
        <v>6</v>
      </c>
      <c r="E516" s="17">
        <f t="shared" si="55"/>
        <v>2.6946914578280785E-4</v>
      </c>
      <c r="F516" s="17">
        <f t="shared" si="56"/>
        <v>6.062443164595332E-4</v>
      </c>
      <c r="G516" s="17">
        <f t="shared" si="58"/>
        <v>1</v>
      </c>
      <c r="H516" s="17">
        <f t="shared" si="57"/>
        <v>2.6946914578280785E-4</v>
      </c>
    </row>
    <row r="517" spans="1:8" ht="25.5" x14ac:dyDescent="0.2">
      <c r="A517" s="14"/>
      <c r="B517" s="15" t="s">
        <v>490</v>
      </c>
      <c r="C517" s="16">
        <v>10</v>
      </c>
      <c r="D517" s="16">
        <v>1</v>
      </c>
      <c r="E517" s="17">
        <f t="shared" si="55"/>
        <v>8.9823048594269285E-4</v>
      </c>
      <c r="F517" s="17">
        <f t="shared" si="56"/>
        <v>1.010407194099222E-4</v>
      </c>
      <c r="G517" s="17">
        <f t="shared" si="58"/>
        <v>-0.9</v>
      </c>
      <c r="H517" s="17">
        <f t="shared" si="57"/>
        <v>-8.0840743734842356E-4</v>
      </c>
    </row>
    <row r="518" spans="1:8" ht="25.5" x14ac:dyDescent="0.2">
      <c r="A518" s="14"/>
      <c r="B518" s="15" t="s">
        <v>491</v>
      </c>
      <c r="C518" s="16">
        <v>1</v>
      </c>
      <c r="D518" s="16">
        <v>0</v>
      </c>
      <c r="E518" s="17">
        <f t="shared" si="55"/>
        <v>8.9823048594269285E-5</v>
      </c>
      <c r="F518" s="17" t="str">
        <f t="shared" si="56"/>
        <v/>
      </c>
      <c r="G518" s="17">
        <f t="shared" si="58"/>
        <v>-1</v>
      </c>
      <c r="H518" s="17">
        <f t="shared" si="57"/>
        <v>-8.9823048594269285E-5</v>
      </c>
    </row>
    <row r="519" spans="1:8" x14ac:dyDescent="0.2">
      <c r="A519" s="14"/>
      <c r="B519" s="15" t="s">
        <v>492</v>
      </c>
      <c r="C519" s="16">
        <v>0</v>
      </c>
      <c r="D519" s="16">
        <v>11</v>
      </c>
      <c r="E519" s="17" t="str">
        <f t="shared" si="55"/>
        <v/>
      </c>
      <c r="F519" s="17">
        <f t="shared" si="56"/>
        <v>1.1114479135091442E-3</v>
      </c>
      <c r="G519" s="17">
        <f t="shared" si="58"/>
        <v>1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1.010407194099222E-4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2.020814388198444E-4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1</v>
      </c>
      <c r="E522" s="17" t="str">
        <f t="shared" si="55"/>
        <v/>
      </c>
      <c r="F522" s="17">
        <f t="shared" si="56"/>
        <v>1.010407194099222E-4</v>
      </c>
      <c r="G522" s="17">
        <f t="shared" si="58"/>
        <v>1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2</v>
      </c>
      <c r="D523" s="16">
        <v>0</v>
      </c>
      <c r="E523" s="17">
        <f t="shared" si="55"/>
        <v>1.7964609718853857E-4</v>
      </c>
      <c r="F523" s="17" t="str">
        <f t="shared" si="56"/>
        <v/>
      </c>
      <c r="G523" s="17">
        <f t="shared" si="58"/>
        <v>-1</v>
      </c>
      <c r="H523" s="17">
        <f t="shared" si="57"/>
        <v>-1.7964609718853857E-4</v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1</v>
      </c>
      <c r="D528" s="16">
        <v>3</v>
      </c>
      <c r="E528" s="17">
        <f t="shared" si="55"/>
        <v>8.9823048594269285E-5</v>
      </c>
      <c r="F528" s="17">
        <f t="shared" si="56"/>
        <v>3.031221582297666E-4</v>
      </c>
      <c r="G528" s="17">
        <f t="shared" si="58"/>
        <v>2</v>
      </c>
      <c r="H528" s="17">
        <f t="shared" si="57"/>
        <v>1.7964609718853857E-4</v>
      </c>
    </row>
    <row r="529" spans="1:8" x14ac:dyDescent="0.2">
      <c r="A529" s="14"/>
      <c r="B529" s="15" t="s">
        <v>502</v>
      </c>
      <c r="C529" s="16">
        <v>3</v>
      </c>
      <c r="D529" s="16">
        <v>1</v>
      </c>
      <c r="E529" s="17">
        <f t="shared" si="55"/>
        <v>2.6946914578280785E-4</v>
      </c>
      <c r="F529" s="17">
        <f t="shared" si="56"/>
        <v>1.010407194099222E-4</v>
      </c>
      <c r="G529" s="17">
        <f t="shared" si="58"/>
        <v>-0.66666666666666663</v>
      </c>
      <c r="H529" s="17">
        <f t="shared" si="57"/>
        <v>-1.7964609718853857E-4</v>
      </c>
    </row>
    <row r="530" spans="1:8" ht="25.5" x14ac:dyDescent="0.2">
      <c r="A530" s="14"/>
      <c r="B530" s="15" t="s">
        <v>503</v>
      </c>
      <c r="C530" s="16">
        <v>1</v>
      </c>
      <c r="D530" s="16">
        <v>0</v>
      </c>
      <c r="E530" s="17">
        <f t="shared" si="55"/>
        <v>8.9823048594269285E-5</v>
      </c>
      <c r="F530" s="17" t="str">
        <f t="shared" si="56"/>
        <v/>
      </c>
      <c r="G530" s="17">
        <f t="shared" si="58"/>
        <v>-1</v>
      </c>
      <c r="H530" s="17">
        <f t="shared" si="57"/>
        <v>-8.9823048594269285E-5</v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2</v>
      </c>
      <c r="D532" s="16">
        <v>1</v>
      </c>
      <c r="E532" s="17">
        <f t="shared" si="55"/>
        <v>1.7964609718853857E-4</v>
      </c>
      <c r="F532" s="17">
        <f t="shared" si="56"/>
        <v>1.010407194099222E-4</v>
      </c>
      <c r="G532" s="17">
        <f t="shared" si="58"/>
        <v>-0.5</v>
      </c>
      <c r="H532" s="17">
        <f t="shared" si="57"/>
        <v>-8.9823048594269285E-5</v>
      </c>
    </row>
    <row r="533" spans="1:8" x14ac:dyDescent="0.2">
      <c r="A533" s="14"/>
      <c r="B533" s="15" t="s">
        <v>506</v>
      </c>
      <c r="C533" s="16">
        <v>1</v>
      </c>
      <c r="D533" s="16">
        <v>0</v>
      </c>
      <c r="E533" s="17">
        <f t="shared" si="55"/>
        <v>8.9823048594269285E-5</v>
      </c>
      <c r="F533" s="17" t="str">
        <f t="shared" si="56"/>
        <v/>
      </c>
      <c r="G533" s="17">
        <f t="shared" si="58"/>
        <v>-1</v>
      </c>
      <c r="H533" s="17">
        <f t="shared" si="57"/>
        <v>-8.9823048594269285E-5</v>
      </c>
    </row>
    <row r="534" spans="1:8" x14ac:dyDescent="0.2">
      <c r="A534" s="14"/>
      <c r="B534" s="15" t="s">
        <v>507</v>
      </c>
      <c r="C534" s="16">
        <v>88</v>
      </c>
      <c r="D534" s="16">
        <v>69</v>
      </c>
      <c r="E534" s="17">
        <f t="shared" si="55"/>
        <v>7.9044282762956979E-3</v>
      </c>
      <c r="F534" s="17">
        <f t="shared" si="56"/>
        <v>6.971809639284632E-3</v>
      </c>
      <c r="G534" s="17">
        <f t="shared" si="58"/>
        <v>-0.21590909090909091</v>
      </c>
      <c r="H534" s="17">
        <f t="shared" si="57"/>
        <v>-1.7066379232911165E-3</v>
      </c>
    </row>
    <row r="535" spans="1:8" x14ac:dyDescent="0.2">
      <c r="A535" s="14"/>
      <c r="B535" s="15" t="s">
        <v>508</v>
      </c>
      <c r="C535" s="16">
        <v>72</v>
      </c>
      <c r="D535" s="16">
        <v>38</v>
      </c>
      <c r="E535" s="17">
        <f t="shared" si="55"/>
        <v>6.4672594987873885E-3</v>
      </c>
      <c r="F535" s="17">
        <f t="shared" si="56"/>
        <v>3.8395473375770436E-3</v>
      </c>
      <c r="G535" s="17">
        <f t="shared" si="58"/>
        <v>-0.47222222222222221</v>
      </c>
      <c r="H535" s="17">
        <f t="shared" si="57"/>
        <v>-3.0539836522051555E-3</v>
      </c>
    </row>
    <row r="536" spans="1:8" ht="25.5" x14ac:dyDescent="0.2">
      <c r="A536" s="14"/>
      <c r="B536" s="15" t="s">
        <v>509</v>
      </c>
      <c r="C536" s="16">
        <v>2</v>
      </c>
      <c r="D536" s="16">
        <v>0</v>
      </c>
      <c r="E536" s="17">
        <f t="shared" si="55"/>
        <v>1.7964609718853857E-4</v>
      </c>
      <c r="F536" s="17" t="str">
        <f t="shared" si="56"/>
        <v/>
      </c>
      <c r="G536" s="17">
        <f t="shared" si="58"/>
        <v>-1</v>
      </c>
      <c r="H536" s="17">
        <f t="shared" si="57"/>
        <v>-1.7964609718853857E-4</v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8.9823048594269285E-5</v>
      </c>
      <c r="F537" s="17" t="str">
        <f t="shared" si="56"/>
        <v/>
      </c>
      <c r="G537" s="17">
        <f t="shared" si="58"/>
        <v>-1</v>
      </c>
      <c r="H537" s="17">
        <f t="shared" si="57"/>
        <v>-8.9823048594269285E-5</v>
      </c>
    </row>
    <row r="538" spans="1:8" x14ac:dyDescent="0.2">
      <c r="A538" s="14"/>
      <c r="B538" s="15" t="s">
        <v>511</v>
      </c>
      <c r="C538" s="16">
        <v>139</v>
      </c>
      <c r="D538" s="16">
        <v>46</v>
      </c>
      <c r="E538" s="17">
        <f t="shared" si="55"/>
        <v>1.2485403754603431E-2</v>
      </c>
      <c r="F538" s="17">
        <f t="shared" si="56"/>
        <v>4.6478730928564208E-3</v>
      </c>
      <c r="G538" s="17">
        <f t="shared" si="58"/>
        <v>-0.6690647482014388</v>
      </c>
      <c r="H538" s="17">
        <f t="shared" si="57"/>
        <v>-8.3535435192670423E-3</v>
      </c>
    </row>
    <row r="539" spans="1:8" x14ac:dyDescent="0.2">
      <c r="A539" s="14"/>
      <c r="B539" s="15" t="s">
        <v>512</v>
      </c>
      <c r="C539" s="16">
        <v>48</v>
      </c>
      <c r="D539" s="16">
        <v>40</v>
      </c>
      <c r="E539" s="17">
        <f t="shared" si="55"/>
        <v>4.3115063325249257E-3</v>
      </c>
      <c r="F539" s="17">
        <f t="shared" si="56"/>
        <v>4.041628776396888E-3</v>
      </c>
      <c r="G539" s="17">
        <f t="shared" si="58"/>
        <v>-0.16666666666666666</v>
      </c>
      <c r="H539" s="17">
        <f t="shared" si="57"/>
        <v>-7.1858438875415428E-4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1</v>
      </c>
      <c r="E540" s="27" t="str">
        <f t="shared" si="55"/>
        <v/>
      </c>
      <c r="F540" s="27">
        <f t="shared" si="56"/>
        <v>1.010407194099222E-4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1</v>
      </c>
      <c r="D541" s="16">
        <v>2</v>
      </c>
      <c r="E541" s="17">
        <f t="shared" ref="E541:E576" si="59">+IF(C541=0,"",C541/C$349)</f>
        <v>8.9823048594269285E-5</v>
      </c>
      <c r="F541" s="17">
        <f t="shared" ref="F541:F576" si="60">+IF(D541=0,"",D541/D$349)</f>
        <v>2.020814388198444E-4</v>
      </c>
      <c r="G541" s="17">
        <f t="shared" si="58"/>
        <v>1</v>
      </c>
      <c r="H541" s="17">
        <f t="shared" ref="H541:H576" si="61">+IF(OR(AND(E541=""),(G541="")),"",E541*G541)</f>
        <v>8.9823048594269285E-5</v>
      </c>
    </row>
    <row r="542" spans="1:8" x14ac:dyDescent="0.2">
      <c r="A542" s="14"/>
      <c r="B542" s="15" t="s">
        <v>514</v>
      </c>
      <c r="C542" s="16">
        <v>59</v>
      </c>
      <c r="D542" s="16">
        <v>34</v>
      </c>
      <c r="E542" s="17">
        <f t="shared" si="59"/>
        <v>5.2995598670618881E-3</v>
      </c>
      <c r="F542" s="17">
        <f t="shared" si="60"/>
        <v>3.4353844599373548E-3</v>
      </c>
      <c r="G542" s="17">
        <f t="shared" ref="G542:G576" si="62">+IF(AND(C542=0,D542=0)," ",IF(C542=0,1,IF(D542=0,-1,(D542-C542)/C542)))</f>
        <v>-0.42372881355932202</v>
      </c>
      <c r="H542" s="17">
        <f t="shared" si="61"/>
        <v>-2.2455762148567322E-3</v>
      </c>
    </row>
    <row r="543" spans="1:8" x14ac:dyDescent="0.2">
      <c r="A543" s="14"/>
      <c r="B543" s="15" t="s">
        <v>515</v>
      </c>
      <c r="C543" s="16">
        <v>3</v>
      </c>
      <c r="D543" s="16">
        <v>0</v>
      </c>
      <c r="E543" s="17">
        <f t="shared" si="59"/>
        <v>2.6946914578280785E-4</v>
      </c>
      <c r="F543" s="17" t="str">
        <f t="shared" si="60"/>
        <v/>
      </c>
      <c r="G543" s="17">
        <f t="shared" si="62"/>
        <v>-1</v>
      </c>
      <c r="H543" s="17">
        <f t="shared" si="61"/>
        <v>-2.6946914578280785E-4</v>
      </c>
    </row>
    <row r="544" spans="1:8" x14ac:dyDescent="0.2">
      <c r="A544" s="14"/>
      <c r="B544" s="15" t="s">
        <v>516</v>
      </c>
      <c r="C544" s="16">
        <v>1</v>
      </c>
      <c r="D544" s="16">
        <v>0</v>
      </c>
      <c r="E544" s="17">
        <f t="shared" si="59"/>
        <v>8.9823048594269285E-5</v>
      </c>
      <c r="F544" s="17" t="str">
        <f t="shared" si="60"/>
        <v/>
      </c>
      <c r="G544" s="17">
        <f t="shared" si="62"/>
        <v>-1</v>
      </c>
      <c r="H544" s="17">
        <f t="shared" si="61"/>
        <v>-8.9823048594269285E-5</v>
      </c>
    </row>
    <row r="545" spans="1:8" x14ac:dyDescent="0.2">
      <c r="A545" s="14"/>
      <c r="B545" s="15" t="s">
        <v>517</v>
      </c>
      <c r="C545" s="16">
        <v>0</v>
      </c>
      <c r="D545" s="16">
        <v>1</v>
      </c>
      <c r="E545" s="17" t="str">
        <f t="shared" si="59"/>
        <v/>
      </c>
      <c r="F545" s="17">
        <f t="shared" si="60"/>
        <v>1.010407194099222E-4</v>
      </c>
      <c r="G545" s="17">
        <f t="shared" si="62"/>
        <v>1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1</v>
      </c>
      <c r="E547" s="17" t="str">
        <f t="shared" si="59"/>
        <v/>
      </c>
      <c r="F547" s="17">
        <f t="shared" si="60"/>
        <v>1.010407194099222E-4</v>
      </c>
      <c r="G547" s="17">
        <f t="shared" si="62"/>
        <v>1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5</v>
      </c>
      <c r="D548" s="16">
        <v>2</v>
      </c>
      <c r="E548" s="17">
        <f t="shared" si="59"/>
        <v>4.4911524297134642E-4</v>
      </c>
      <c r="F548" s="17">
        <f t="shared" si="60"/>
        <v>2.020814388198444E-4</v>
      </c>
      <c r="G548" s="17">
        <f t="shared" si="62"/>
        <v>-0.6</v>
      </c>
      <c r="H548" s="17">
        <f t="shared" si="61"/>
        <v>-2.6946914578280785E-4</v>
      </c>
    </row>
    <row r="549" spans="1:8" ht="25.5" x14ac:dyDescent="0.2">
      <c r="A549" s="14"/>
      <c r="B549" s="15" t="s">
        <v>521</v>
      </c>
      <c r="C549" s="16">
        <v>1</v>
      </c>
      <c r="D549" s="16">
        <v>1</v>
      </c>
      <c r="E549" s="17">
        <f t="shared" si="59"/>
        <v>8.9823048594269285E-5</v>
      </c>
      <c r="F549" s="17">
        <f t="shared" si="60"/>
        <v>1.010407194099222E-4</v>
      </c>
      <c r="G549" s="17">
        <f t="shared" si="62"/>
        <v>0</v>
      </c>
      <c r="H549" s="17">
        <f t="shared" si="61"/>
        <v>0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5</v>
      </c>
      <c r="E551" s="17" t="str">
        <f t="shared" si="59"/>
        <v/>
      </c>
      <c r="F551" s="17">
        <f t="shared" si="60"/>
        <v>5.05203597049611E-4</v>
      </c>
      <c r="G551" s="17">
        <f t="shared" si="62"/>
        <v>1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4</v>
      </c>
      <c r="D552" s="16">
        <v>3</v>
      </c>
      <c r="E552" s="17">
        <f t="shared" si="59"/>
        <v>3.5929219437707714E-4</v>
      </c>
      <c r="F552" s="17">
        <f t="shared" si="60"/>
        <v>3.031221582297666E-4</v>
      </c>
      <c r="G552" s="17">
        <f t="shared" si="62"/>
        <v>-0.25</v>
      </c>
      <c r="H552" s="17">
        <f t="shared" si="61"/>
        <v>-8.9823048594269285E-5</v>
      </c>
    </row>
    <row r="553" spans="1:8" x14ac:dyDescent="0.2">
      <c r="A553" s="14"/>
      <c r="B553" s="15" t="s">
        <v>525</v>
      </c>
      <c r="C553" s="16">
        <v>1</v>
      </c>
      <c r="D553" s="16">
        <v>0</v>
      </c>
      <c r="E553" s="17">
        <f t="shared" si="59"/>
        <v>8.9823048594269285E-5</v>
      </c>
      <c r="F553" s="17" t="str">
        <f t="shared" si="60"/>
        <v/>
      </c>
      <c r="G553" s="17">
        <f t="shared" si="62"/>
        <v>-1</v>
      </c>
      <c r="H553" s="17">
        <f t="shared" si="61"/>
        <v>-8.9823048594269285E-5</v>
      </c>
    </row>
    <row r="554" spans="1:8" x14ac:dyDescent="0.2">
      <c r="A554" s="14"/>
      <c r="B554" s="15" t="s">
        <v>526</v>
      </c>
      <c r="C554" s="16">
        <v>26</v>
      </c>
      <c r="D554" s="16">
        <v>50</v>
      </c>
      <c r="E554" s="17">
        <f t="shared" si="59"/>
        <v>2.3353992634510016E-3</v>
      </c>
      <c r="F554" s="17">
        <f t="shared" si="60"/>
        <v>5.0520359704961096E-3</v>
      </c>
      <c r="G554" s="17">
        <f t="shared" si="62"/>
        <v>0.92307692307692313</v>
      </c>
      <c r="H554" s="17">
        <f t="shared" si="61"/>
        <v>2.1557531662624633E-3</v>
      </c>
    </row>
    <row r="555" spans="1:8" ht="25.5" x14ac:dyDescent="0.2">
      <c r="A555" s="14"/>
      <c r="B555" s="15" t="s">
        <v>527</v>
      </c>
      <c r="C555" s="16">
        <v>2</v>
      </c>
      <c r="D555" s="16">
        <v>3</v>
      </c>
      <c r="E555" s="17">
        <f t="shared" si="59"/>
        <v>1.7964609718853857E-4</v>
      </c>
      <c r="F555" s="17">
        <f t="shared" si="60"/>
        <v>3.031221582297666E-4</v>
      </c>
      <c r="G555" s="17">
        <f t="shared" si="62"/>
        <v>0.5</v>
      </c>
      <c r="H555" s="17">
        <f t="shared" si="61"/>
        <v>8.9823048594269285E-5</v>
      </c>
    </row>
    <row r="556" spans="1:8" x14ac:dyDescent="0.2">
      <c r="A556" s="14"/>
      <c r="B556" s="15" t="s">
        <v>528</v>
      </c>
      <c r="C556" s="16">
        <v>7</v>
      </c>
      <c r="D556" s="16">
        <v>2</v>
      </c>
      <c r="E556" s="17">
        <f t="shared" si="59"/>
        <v>6.2876134015988499E-4</v>
      </c>
      <c r="F556" s="17">
        <f t="shared" si="60"/>
        <v>2.020814388198444E-4</v>
      </c>
      <c r="G556" s="17">
        <f t="shared" si="62"/>
        <v>-0.7142857142857143</v>
      </c>
      <c r="H556" s="17">
        <f t="shared" si="61"/>
        <v>-4.4911524297134642E-4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125</v>
      </c>
      <c r="D559" s="16">
        <v>107</v>
      </c>
      <c r="E559" s="17">
        <f t="shared" si="59"/>
        <v>1.1227881074283661E-2</v>
      </c>
      <c r="F559" s="17">
        <f t="shared" si="60"/>
        <v>1.0811356976861676E-2</v>
      </c>
      <c r="G559" s="17">
        <f t="shared" si="62"/>
        <v>-0.14399999999999999</v>
      </c>
      <c r="H559" s="17">
        <f t="shared" si="61"/>
        <v>-1.6168148746968471E-3</v>
      </c>
    </row>
    <row r="560" spans="1:8" ht="25.5" x14ac:dyDescent="0.2">
      <c r="A560" s="14"/>
      <c r="B560" s="15" t="s">
        <v>532</v>
      </c>
      <c r="C560" s="16">
        <v>79</v>
      </c>
      <c r="D560" s="16">
        <v>35</v>
      </c>
      <c r="E560" s="17">
        <f t="shared" si="59"/>
        <v>7.0960208389472743E-3</v>
      </c>
      <c r="F560" s="17">
        <f t="shared" si="60"/>
        <v>3.5364251793472768E-3</v>
      </c>
      <c r="G560" s="17">
        <f t="shared" si="62"/>
        <v>-0.55696202531645567</v>
      </c>
      <c r="H560" s="17">
        <f t="shared" si="61"/>
        <v>-3.952214138147849E-3</v>
      </c>
    </row>
    <row r="561" spans="1:8" x14ac:dyDescent="0.2">
      <c r="A561" s="14"/>
      <c r="B561" s="15" t="s">
        <v>533</v>
      </c>
      <c r="C561" s="16">
        <v>195</v>
      </c>
      <c r="D561" s="16">
        <v>118</v>
      </c>
      <c r="E561" s="17">
        <f t="shared" si="59"/>
        <v>1.751549447588251E-2</v>
      </c>
      <c r="F561" s="17">
        <f t="shared" si="60"/>
        <v>1.1922804890370819E-2</v>
      </c>
      <c r="G561" s="17">
        <f t="shared" si="62"/>
        <v>-0.39487179487179486</v>
      </c>
      <c r="H561" s="17">
        <f t="shared" si="61"/>
        <v>-6.9163747417587346E-3</v>
      </c>
    </row>
    <row r="562" spans="1:8" x14ac:dyDescent="0.2">
      <c r="A562" s="14"/>
      <c r="B562" s="15" t="s">
        <v>534</v>
      </c>
      <c r="C562" s="16">
        <v>17</v>
      </c>
      <c r="D562" s="16">
        <v>11</v>
      </c>
      <c r="E562" s="17">
        <f t="shared" si="59"/>
        <v>1.5269918261025779E-3</v>
      </c>
      <c r="F562" s="17">
        <f t="shared" si="60"/>
        <v>1.1114479135091442E-3</v>
      </c>
      <c r="G562" s="17">
        <f t="shared" si="62"/>
        <v>-0.35294117647058826</v>
      </c>
      <c r="H562" s="17">
        <f t="shared" si="61"/>
        <v>-5.3893829156561582E-4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15</v>
      </c>
      <c r="E565" s="17" t="str">
        <f t="shared" si="59"/>
        <v/>
      </c>
      <c r="F565" s="17">
        <f t="shared" si="60"/>
        <v>1.515610791148833E-3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7</v>
      </c>
      <c r="E566" s="17" t="str">
        <f t="shared" si="59"/>
        <v/>
      </c>
      <c r="F566" s="17">
        <f t="shared" si="60"/>
        <v>7.072850358694554E-4</v>
      </c>
      <c r="G566" s="17">
        <f t="shared" si="62"/>
        <v>1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11</v>
      </c>
      <c r="D567" s="16">
        <v>0</v>
      </c>
      <c r="E567" s="17">
        <f t="shared" si="59"/>
        <v>9.8805353453696224E-4</v>
      </c>
      <c r="F567" s="17" t="str">
        <f t="shared" si="60"/>
        <v/>
      </c>
      <c r="G567" s="17">
        <f t="shared" si="62"/>
        <v>-1</v>
      </c>
      <c r="H567" s="17">
        <f t="shared" si="61"/>
        <v>-9.8805353453696224E-4</v>
      </c>
    </row>
    <row r="568" spans="1:8" x14ac:dyDescent="0.2">
      <c r="A568" s="14"/>
      <c r="B568" s="15" t="s">
        <v>540</v>
      </c>
      <c r="C568" s="16">
        <v>30</v>
      </c>
      <c r="D568" s="16">
        <v>10</v>
      </c>
      <c r="E568" s="17">
        <f t="shared" si="59"/>
        <v>2.6946914578280788E-3</v>
      </c>
      <c r="F568" s="17">
        <f t="shared" si="60"/>
        <v>1.010407194099222E-3</v>
      </c>
      <c r="G568" s="17">
        <f t="shared" si="62"/>
        <v>-0.66666666666666663</v>
      </c>
      <c r="H568" s="17">
        <f t="shared" si="61"/>
        <v>-1.7964609718853857E-3</v>
      </c>
    </row>
    <row r="569" spans="1:8" x14ac:dyDescent="0.2">
      <c r="A569" s="14"/>
      <c r="B569" s="15" t="s">
        <v>541</v>
      </c>
      <c r="C569" s="16">
        <v>2</v>
      </c>
      <c r="D569" s="16">
        <v>3</v>
      </c>
      <c r="E569" s="17">
        <f t="shared" si="59"/>
        <v>1.7964609718853857E-4</v>
      </c>
      <c r="F569" s="17">
        <f t="shared" si="60"/>
        <v>3.031221582297666E-4</v>
      </c>
      <c r="G569" s="17">
        <f t="shared" si="62"/>
        <v>0.5</v>
      </c>
      <c r="H569" s="17">
        <f t="shared" si="61"/>
        <v>8.9823048594269285E-5</v>
      </c>
    </row>
    <row r="570" spans="1:8" x14ac:dyDescent="0.2">
      <c r="A570" s="14"/>
      <c r="B570" s="15" t="s">
        <v>542</v>
      </c>
      <c r="C570" s="16">
        <v>3</v>
      </c>
      <c r="D570" s="16">
        <v>51</v>
      </c>
      <c r="E570" s="17">
        <f t="shared" si="59"/>
        <v>2.6946914578280785E-4</v>
      </c>
      <c r="F570" s="17">
        <f t="shared" si="60"/>
        <v>5.153076689906032E-3</v>
      </c>
      <c r="G570" s="17">
        <f t="shared" si="62"/>
        <v>16</v>
      </c>
      <c r="H570" s="17">
        <f t="shared" si="61"/>
        <v>4.3115063325249257E-3</v>
      </c>
    </row>
    <row r="571" spans="1:8" ht="25.5" x14ac:dyDescent="0.2">
      <c r="A571" s="14"/>
      <c r="B571" s="15" t="s">
        <v>543</v>
      </c>
      <c r="C571" s="16">
        <v>3</v>
      </c>
      <c r="D571" s="16">
        <v>2</v>
      </c>
      <c r="E571" s="17">
        <f t="shared" si="59"/>
        <v>2.6946914578280785E-4</v>
      </c>
      <c r="F571" s="17">
        <f t="shared" si="60"/>
        <v>2.020814388198444E-4</v>
      </c>
      <c r="G571" s="17">
        <f t="shared" si="62"/>
        <v>-0.33333333333333331</v>
      </c>
      <c r="H571" s="17">
        <f t="shared" si="61"/>
        <v>-8.9823048594269285E-5</v>
      </c>
    </row>
    <row r="572" spans="1:8" x14ac:dyDescent="0.2">
      <c r="A572" s="14"/>
      <c r="B572" s="15" t="s">
        <v>544</v>
      </c>
      <c r="C572" s="16">
        <v>0</v>
      </c>
      <c r="D572" s="16">
        <v>2</v>
      </c>
      <c r="E572" s="17" t="str">
        <f t="shared" si="59"/>
        <v/>
      </c>
      <c r="F572" s="17">
        <f t="shared" si="60"/>
        <v>2.020814388198444E-4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6</v>
      </c>
      <c r="D574" s="16">
        <v>2</v>
      </c>
      <c r="E574" s="17">
        <f t="shared" si="59"/>
        <v>5.3893829156561571E-4</v>
      </c>
      <c r="F574" s="17">
        <f t="shared" si="60"/>
        <v>2.020814388198444E-4</v>
      </c>
      <c r="G574" s="17">
        <f t="shared" si="62"/>
        <v>-0.66666666666666663</v>
      </c>
      <c r="H574" s="17">
        <f t="shared" si="61"/>
        <v>-3.5929219437707714E-4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  <c r="B577"/>
      <c r="C577"/>
      <c r="D577"/>
      <c r="E577"/>
      <c r="F577"/>
      <c r="G577"/>
      <c r="H577"/>
    </row>
    <row r="578" spans="1:8" x14ac:dyDescent="0.2">
      <c r="A578" s="11"/>
      <c r="B578"/>
      <c r="C578"/>
      <c r="D578"/>
      <c r="E578"/>
      <c r="F578"/>
      <c r="G578"/>
      <c r="H578"/>
    </row>
    <row r="579" spans="1:8" ht="15.75" thickBot="1" x14ac:dyDescent="0.25">
      <c r="A579" s="11"/>
      <c r="B579"/>
      <c r="C579"/>
      <c r="D579"/>
      <c r="E579"/>
      <c r="F579"/>
      <c r="G579"/>
      <c r="H579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4571</v>
      </c>
      <c r="D582" s="19">
        <f>SUM(D583:D609)</f>
        <v>3004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-0.34281338875519579</v>
      </c>
      <c r="H582" s="20">
        <f t="shared" ref="H582:H609" si="65">+IF(OR(AND(E582=""),(G582="")),"",E582*G582)</f>
        <v>-0.34281338875519579</v>
      </c>
    </row>
    <row r="583" spans="1:8" x14ac:dyDescent="0.2">
      <c r="A583" s="14"/>
      <c r="B583" s="15" t="s">
        <v>549</v>
      </c>
      <c r="C583" s="16">
        <v>18</v>
      </c>
      <c r="D583" s="16">
        <v>4</v>
      </c>
      <c r="E583" s="17">
        <f t="shared" si="63"/>
        <v>3.937869175235178E-3</v>
      </c>
      <c r="F583" s="17">
        <f t="shared" si="64"/>
        <v>1.3315579227696406E-3</v>
      </c>
      <c r="G583" s="17">
        <f t="shared" ref="G583:G609" si="66">+IF(AND(C583=0,D583=0)," ",IF(C583=0,1,IF(D583=0,-1,(D583-C583)/C583)))</f>
        <v>-0.77777777777777779</v>
      </c>
      <c r="H583" s="17">
        <f t="shared" si="65"/>
        <v>-3.0627871362940273E-3</v>
      </c>
    </row>
    <row r="584" spans="1:8" x14ac:dyDescent="0.2">
      <c r="A584" s="14"/>
      <c r="B584" s="15" t="s">
        <v>550</v>
      </c>
      <c r="C584" s="16">
        <v>65</v>
      </c>
      <c r="D584" s="16">
        <v>45</v>
      </c>
      <c r="E584" s="17">
        <f t="shared" si="63"/>
        <v>1.4220083132793699E-2</v>
      </c>
      <c r="F584" s="17">
        <f t="shared" si="64"/>
        <v>1.4980026631158456E-2</v>
      </c>
      <c r="G584" s="17">
        <f t="shared" si="66"/>
        <v>-0.30769230769230771</v>
      </c>
      <c r="H584" s="17">
        <f t="shared" si="65"/>
        <v>-4.3754101947057538E-3</v>
      </c>
    </row>
    <row r="585" spans="1:8" ht="25.5" x14ac:dyDescent="0.2">
      <c r="A585" s="14"/>
      <c r="B585" s="15" t="s">
        <v>551</v>
      </c>
      <c r="C585" s="16">
        <v>1039</v>
      </c>
      <c r="D585" s="16">
        <v>614</v>
      </c>
      <c r="E585" s="17">
        <f t="shared" si="63"/>
        <v>0.2273025596149639</v>
      </c>
      <c r="F585" s="17">
        <f t="shared" si="64"/>
        <v>0.20439414114513982</v>
      </c>
      <c r="G585" s="17">
        <f t="shared" si="66"/>
        <v>-0.40904716073147257</v>
      </c>
      <c r="H585" s="17">
        <f t="shared" si="65"/>
        <v>-9.2977466637497258E-2</v>
      </c>
    </row>
    <row r="586" spans="1:8" x14ac:dyDescent="0.2">
      <c r="A586" s="14"/>
      <c r="B586" s="15" t="s">
        <v>552</v>
      </c>
      <c r="C586" s="16">
        <v>690</v>
      </c>
      <c r="D586" s="16">
        <v>383</v>
      </c>
      <c r="E586" s="17">
        <f t="shared" si="63"/>
        <v>0.15095165171734851</v>
      </c>
      <c r="F586" s="17">
        <f t="shared" si="64"/>
        <v>0.12749667110519308</v>
      </c>
      <c r="G586" s="17">
        <f t="shared" si="66"/>
        <v>-0.44492753623188408</v>
      </c>
      <c r="H586" s="17">
        <f t="shared" si="65"/>
        <v>-6.7162546488733321E-2</v>
      </c>
    </row>
    <row r="587" spans="1:8" x14ac:dyDescent="0.2">
      <c r="A587" s="14"/>
      <c r="B587" s="15" t="s">
        <v>553</v>
      </c>
      <c r="C587" s="16">
        <v>71</v>
      </c>
      <c r="D587" s="16">
        <v>26</v>
      </c>
      <c r="E587" s="17">
        <f t="shared" si="63"/>
        <v>1.5532706191205425E-2</v>
      </c>
      <c r="F587" s="17">
        <f t="shared" si="64"/>
        <v>8.6551264980026625E-3</v>
      </c>
      <c r="G587" s="17">
        <f t="shared" si="66"/>
        <v>-0.63380281690140849</v>
      </c>
      <c r="H587" s="17">
        <f t="shared" si="65"/>
        <v>-9.8446729380879464E-3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3</v>
      </c>
      <c r="D589" s="16">
        <v>2</v>
      </c>
      <c r="E589" s="17">
        <f t="shared" si="63"/>
        <v>6.5631152920586308E-4</v>
      </c>
      <c r="F589" s="17">
        <f t="shared" si="64"/>
        <v>6.6577896138482028E-4</v>
      </c>
      <c r="G589" s="17">
        <f t="shared" si="66"/>
        <v>-0.33333333333333331</v>
      </c>
      <c r="H589" s="17">
        <f t="shared" si="65"/>
        <v>-2.1877050973528769E-4</v>
      </c>
    </row>
    <row r="590" spans="1:8" x14ac:dyDescent="0.2">
      <c r="A590" s="14"/>
      <c r="B590" s="15" t="s">
        <v>556</v>
      </c>
      <c r="C590" s="16">
        <v>8</v>
      </c>
      <c r="D590" s="16">
        <v>61</v>
      </c>
      <c r="E590" s="17">
        <f t="shared" si="63"/>
        <v>1.7501640778823015E-3</v>
      </c>
      <c r="F590" s="17">
        <f t="shared" si="64"/>
        <v>2.0306258322237019E-2</v>
      </c>
      <c r="G590" s="17">
        <f t="shared" si="66"/>
        <v>6.625</v>
      </c>
      <c r="H590" s="17">
        <f t="shared" si="65"/>
        <v>1.1594837015970248E-2</v>
      </c>
    </row>
    <row r="591" spans="1:8" x14ac:dyDescent="0.2">
      <c r="A591" s="14"/>
      <c r="B591" s="15" t="s">
        <v>557</v>
      </c>
      <c r="C591" s="16">
        <v>18</v>
      </c>
      <c r="D591" s="16">
        <v>3</v>
      </c>
      <c r="E591" s="17">
        <f t="shared" si="63"/>
        <v>3.937869175235178E-3</v>
      </c>
      <c r="F591" s="17">
        <f t="shared" si="64"/>
        <v>9.9866844207723037E-4</v>
      </c>
      <c r="G591" s="17">
        <f t="shared" si="66"/>
        <v>-0.83333333333333337</v>
      </c>
      <c r="H591" s="17">
        <f t="shared" si="65"/>
        <v>-3.2815576460293152E-3</v>
      </c>
    </row>
    <row r="592" spans="1:8" ht="25.5" x14ac:dyDescent="0.2">
      <c r="A592" s="14"/>
      <c r="B592" s="15" t="s">
        <v>558</v>
      </c>
      <c r="C592" s="16">
        <v>3</v>
      </c>
      <c r="D592" s="16">
        <v>2</v>
      </c>
      <c r="E592" s="17">
        <f t="shared" si="63"/>
        <v>6.5631152920586308E-4</v>
      </c>
      <c r="F592" s="17">
        <f t="shared" si="64"/>
        <v>6.6577896138482028E-4</v>
      </c>
      <c r="G592" s="17">
        <f t="shared" si="66"/>
        <v>-0.33333333333333331</v>
      </c>
      <c r="H592" s="17">
        <f t="shared" si="65"/>
        <v>-2.1877050973528769E-4</v>
      </c>
    </row>
    <row r="593" spans="1:8" x14ac:dyDescent="0.2">
      <c r="A593" s="14"/>
      <c r="B593" s="15" t="s">
        <v>559</v>
      </c>
      <c r="C593" s="16">
        <v>92</v>
      </c>
      <c r="D593" s="16">
        <v>14</v>
      </c>
      <c r="E593" s="17">
        <f t="shared" si="63"/>
        <v>2.0126886895646467E-2</v>
      </c>
      <c r="F593" s="17">
        <f t="shared" si="64"/>
        <v>4.6604527296937419E-3</v>
      </c>
      <c r="G593" s="17">
        <f t="shared" si="66"/>
        <v>-0.84782608695652173</v>
      </c>
      <c r="H593" s="17">
        <f t="shared" si="65"/>
        <v>-1.7064099759352438E-2</v>
      </c>
    </row>
    <row r="594" spans="1:8" x14ac:dyDescent="0.2">
      <c r="A594" s="14"/>
      <c r="B594" s="15" t="s">
        <v>560</v>
      </c>
      <c r="C594" s="16">
        <v>2</v>
      </c>
      <c r="D594" s="16">
        <v>1</v>
      </c>
      <c r="E594" s="17">
        <f t="shared" si="63"/>
        <v>4.3754101947057538E-4</v>
      </c>
      <c r="F594" s="17">
        <f t="shared" si="64"/>
        <v>3.3288948069241014E-4</v>
      </c>
      <c r="G594" s="17">
        <f t="shared" si="66"/>
        <v>-0.5</v>
      </c>
      <c r="H594" s="17">
        <f t="shared" si="65"/>
        <v>-2.1877050973528769E-4</v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32</v>
      </c>
      <c r="E595" s="17" t="str">
        <f t="shared" si="63"/>
        <v/>
      </c>
      <c r="F595" s="17">
        <f t="shared" si="64"/>
        <v>1.0652463382157125E-2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12</v>
      </c>
      <c r="E596" s="17" t="str">
        <f t="shared" si="63"/>
        <v/>
      </c>
      <c r="F596" s="17">
        <f t="shared" si="64"/>
        <v>3.9946737683089215E-3</v>
      </c>
      <c r="G596" s="17">
        <f t="shared" si="66"/>
        <v>1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188</v>
      </c>
      <c r="D597" s="16">
        <v>56</v>
      </c>
      <c r="E597" s="17">
        <f t="shared" si="63"/>
        <v>4.1128855830234082E-2</v>
      </c>
      <c r="F597" s="17">
        <f t="shared" si="64"/>
        <v>1.8641810918774968E-2</v>
      </c>
      <c r="G597" s="17">
        <f t="shared" si="66"/>
        <v>-0.7021276595744681</v>
      </c>
      <c r="H597" s="17">
        <f t="shared" si="65"/>
        <v>-2.8877707285057973E-2</v>
      </c>
    </row>
    <row r="598" spans="1:8" x14ac:dyDescent="0.2">
      <c r="A598" s="14"/>
      <c r="B598" s="15" t="s">
        <v>564</v>
      </c>
      <c r="C598" s="16">
        <v>249</v>
      </c>
      <c r="D598" s="16">
        <v>174</v>
      </c>
      <c r="E598" s="17">
        <f t="shared" si="63"/>
        <v>5.4473856924086635E-2</v>
      </c>
      <c r="F598" s="17">
        <f t="shared" si="64"/>
        <v>5.7922769640479363E-2</v>
      </c>
      <c r="G598" s="17">
        <f t="shared" si="66"/>
        <v>-0.30120481927710846</v>
      </c>
      <c r="H598" s="17">
        <f t="shared" si="65"/>
        <v>-1.6407788230146578E-2</v>
      </c>
    </row>
    <row r="599" spans="1:8" x14ac:dyDescent="0.2">
      <c r="A599" s="14"/>
      <c r="B599" s="15" t="s">
        <v>565</v>
      </c>
      <c r="C599" s="16">
        <v>58</v>
      </c>
      <c r="D599" s="16">
        <v>29</v>
      </c>
      <c r="E599" s="17">
        <f t="shared" si="63"/>
        <v>1.2688689564646685E-2</v>
      </c>
      <c r="F599" s="17">
        <f t="shared" si="64"/>
        <v>9.6537949400798927E-3</v>
      </c>
      <c r="G599" s="17">
        <f t="shared" si="66"/>
        <v>-0.5</v>
      </c>
      <c r="H599" s="17">
        <f t="shared" si="65"/>
        <v>-6.3443447823233424E-3</v>
      </c>
    </row>
    <row r="600" spans="1:8" x14ac:dyDescent="0.2">
      <c r="A600" s="14"/>
      <c r="B600" s="15" t="s">
        <v>566</v>
      </c>
      <c r="C600" s="16">
        <v>964</v>
      </c>
      <c r="D600" s="16">
        <v>549</v>
      </c>
      <c r="E600" s="17">
        <f t="shared" si="63"/>
        <v>0.21089477138481733</v>
      </c>
      <c r="F600" s="17">
        <f t="shared" si="64"/>
        <v>0.18275632490013316</v>
      </c>
      <c r="G600" s="17">
        <f t="shared" si="66"/>
        <v>-0.43049792531120334</v>
      </c>
      <c r="H600" s="17">
        <f t="shared" si="65"/>
        <v>-9.0789761540144398E-2</v>
      </c>
    </row>
    <row r="601" spans="1:8" x14ac:dyDescent="0.2">
      <c r="A601" s="14"/>
      <c r="B601" s="15" t="s">
        <v>567</v>
      </c>
      <c r="C601" s="16">
        <v>544</v>
      </c>
      <c r="D601" s="16">
        <v>830</v>
      </c>
      <c r="E601" s="17">
        <f t="shared" si="63"/>
        <v>0.1190111572959965</v>
      </c>
      <c r="F601" s="17">
        <f t="shared" si="64"/>
        <v>0.27629826897470039</v>
      </c>
      <c r="G601" s="17">
        <f t="shared" si="66"/>
        <v>0.52573529411764708</v>
      </c>
      <c r="H601" s="17">
        <f t="shared" si="65"/>
        <v>6.2568365784292285E-2</v>
      </c>
    </row>
    <row r="602" spans="1:8" x14ac:dyDescent="0.2">
      <c r="A602" s="14"/>
      <c r="B602" s="15" t="s">
        <v>568</v>
      </c>
      <c r="C602" s="16">
        <v>34</v>
      </c>
      <c r="D602" s="16">
        <v>2</v>
      </c>
      <c r="E602" s="17">
        <f t="shared" si="63"/>
        <v>7.4381973309997811E-3</v>
      </c>
      <c r="F602" s="17">
        <f t="shared" si="64"/>
        <v>6.6577896138482028E-4</v>
      </c>
      <c r="G602" s="17">
        <f t="shared" si="66"/>
        <v>-0.94117647058823528</v>
      </c>
      <c r="H602" s="17">
        <f t="shared" si="65"/>
        <v>-7.0006563115292053E-3</v>
      </c>
    </row>
    <row r="603" spans="1:8" x14ac:dyDescent="0.2">
      <c r="A603" s="14"/>
      <c r="B603" s="15" t="s">
        <v>569</v>
      </c>
      <c r="C603" s="16">
        <v>22</v>
      </c>
      <c r="D603" s="16">
        <v>5</v>
      </c>
      <c r="E603" s="17">
        <f t="shared" si="63"/>
        <v>4.8129512141763288E-3</v>
      </c>
      <c r="F603" s="17">
        <f t="shared" si="64"/>
        <v>1.6644474034620505E-3</v>
      </c>
      <c r="G603" s="17">
        <f t="shared" si="66"/>
        <v>-0.77272727272727271</v>
      </c>
      <c r="H603" s="17">
        <f t="shared" si="65"/>
        <v>-3.7190986654998905E-3</v>
      </c>
    </row>
    <row r="604" spans="1:8" ht="25.5" x14ac:dyDescent="0.2">
      <c r="A604" s="14"/>
      <c r="B604" s="15" t="s">
        <v>570</v>
      </c>
      <c r="C604" s="16">
        <v>1</v>
      </c>
      <c r="D604" s="16">
        <v>0</v>
      </c>
      <c r="E604" s="17">
        <f t="shared" si="63"/>
        <v>2.1877050973528769E-4</v>
      </c>
      <c r="F604" s="17" t="str">
        <f t="shared" si="64"/>
        <v/>
      </c>
      <c r="G604" s="17">
        <f t="shared" si="66"/>
        <v>-1</v>
      </c>
      <c r="H604" s="17">
        <f t="shared" si="65"/>
        <v>-2.1877050973528769E-4</v>
      </c>
    </row>
    <row r="605" spans="1:8" x14ac:dyDescent="0.2">
      <c r="A605" s="14"/>
      <c r="B605" s="15" t="s">
        <v>571</v>
      </c>
      <c r="C605" s="16">
        <v>58</v>
      </c>
      <c r="D605" s="16">
        <v>23</v>
      </c>
      <c r="E605" s="17">
        <f t="shared" si="63"/>
        <v>1.2688689564646685E-2</v>
      </c>
      <c r="F605" s="17">
        <f t="shared" si="64"/>
        <v>7.6564580559254324E-3</v>
      </c>
      <c r="G605" s="17">
        <f t="shared" si="66"/>
        <v>-0.60344827586206895</v>
      </c>
      <c r="H605" s="17">
        <f t="shared" si="65"/>
        <v>-7.6569678407350681E-3</v>
      </c>
    </row>
    <row r="606" spans="1:8" x14ac:dyDescent="0.2">
      <c r="A606" s="14"/>
      <c r="B606" s="15" t="s">
        <v>572</v>
      </c>
      <c r="C606" s="16">
        <v>30</v>
      </c>
      <c r="D606" s="16">
        <v>4</v>
      </c>
      <c r="E606" s="17">
        <f t="shared" si="63"/>
        <v>6.5631152920586303E-3</v>
      </c>
      <c r="F606" s="17">
        <f t="shared" si="64"/>
        <v>1.3315579227696406E-3</v>
      </c>
      <c r="G606" s="17">
        <f t="shared" si="66"/>
        <v>-0.8666666666666667</v>
      </c>
      <c r="H606" s="17">
        <f t="shared" si="65"/>
        <v>-5.6880332531174796E-3</v>
      </c>
    </row>
    <row r="607" spans="1:8" ht="25.5" x14ac:dyDescent="0.2">
      <c r="A607" s="14"/>
      <c r="B607" s="15" t="s">
        <v>573</v>
      </c>
      <c r="C607" s="16">
        <v>8</v>
      </c>
      <c r="D607" s="16">
        <v>46</v>
      </c>
      <c r="E607" s="17">
        <f t="shared" si="63"/>
        <v>1.7501640778823015E-3</v>
      </c>
      <c r="F607" s="17">
        <f t="shared" si="64"/>
        <v>1.5312916111850865E-2</v>
      </c>
      <c r="G607" s="17">
        <f t="shared" si="66"/>
        <v>4.75</v>
      </c>
      <c r="H607" s="17">
        <f t="shared" si="65"/>
        <v>8.3132793699409319E-3</v>
      </c>
    </row>
    <row r="608" spans="1:8" ht="25.5" x14ac:dyDescent="0.2">
      <c r="A608" s="14"/>
      <c r="B608" s="15" t="s">
        <v>574</v>
      </c>
      <c r="C608" s="16">
        <v>306</v>
      </c>
      <c r="D608" s="16">
        <v>68</v>
      </c>
      <c r="E608" s="17">
        <f t="shared" si="63"/>
        <v>6.6943775978998032E-2</v>
      </c>
      <c r="F608" s="17">
        <f t="shared" si="64"/>
        <v>2.2636484687083888E-2</v>
      </c>
      <c r="G608" s="17">
        <f t="shared" si="66"/>
        <v>-0.77777777777777779</v>
      </c>
      <c r="H608" s="17">
        <f t="shared" si="65"/>
        <v>-5.2067381316998472E-2</v>
      </c>
    </row>
    <row r="609" spans="1:8" ht="25.5" x14ac:dyDescent="0.2">
      <c r="A609" s="14"/>
      <c r="B609" s="15" t="s">
        <v>575</v>
      </c>
      <c r="C609" s="16">
        <v>100</v>
      </c>
      <c r="D609" s="16">
        <v>19</v>
      </c>
      <c r="E609" s="17">
        <f t="shared" si="63"/>
        <v>2.1877050973528767E-2</v>
      </c>
      <c r="F609" s="17">
        <f t="shared" si="64"/>
        <v>6.3249001331557924E-3</v>
      </c>
      <c r="G609" s="17">
        <f t="shared" si="66"/>
        <v>-0.81</v>
      </c>
      <c r="H609" s="17">
        <f t="shared" si="65"/>
        <v>-1.7720411288558301E-2</v>
      </c>
    </row>
    <row r="610" spans="1:8" x14ac:dyDescent="0.2">
      <c r="A610" s="11"/>
      <c r="B610" t="s">
        <v>11</v>
      </c>
      <c r="C610" s="16" t="e">
        <f>VLOOKUP(B610,'[1]POR DEPARTAMENTOS'!$AS$16417:$AT$16982,2,0)</f>
        <v>#N/A</v>
      </c>
      <c r="D610" s="16" t="e">
        <f>VLOOKUP(B610,'[1]POR DEPARTAMENTOS'!$AZ$16417:$BA$16982,2,0)</f>
        <v>#N/A</v>
      </c>
      <c r="E610"/>
      <c r="F610"/>
      <c r="G610"/>
      <c r="H610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637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622</v>
      </c>
      <c r="C8" s="12">
        <f>+C19+C75+C173+C349+C582</f>
        <v>58959</v>
      </c>
      <c r="D8" s="13">
        <f>+D19+D75+D173+D349+D582</f>
        <v>63987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8.5279601078715711E-2</v>
      </c>
      <c r="H8" s="10">
        <f t="shared" ref="H8:H13" si="1">+IF(OR(AND(E8=""),(G8="")),"",E8*G8)</f>
        <v>8.5279601078715711E-2</v>
      </c>
    </row>
    <row r="9" spans="1:8" x14ac:dyDescent="0.2">
      <c r="A9" s="14"/>
      <c r="B9" s="15" t="s">
        <v>6</v>
      </c>
      <c r="C9" s="16">
        <f>+C19</f>
        <v>461</v>
      </c>
      <c r="D9" s="16">
        <f>+D19</f>
        <v>530</v>
      </c>
      <c r="E9" s="17">
        <f t="shared" ref="E9:F13" si="2">+C9/C$8</f>
        <v>7.818992859444698E-3</v>
      </c>
      <c r="F9" s="17">
        <f t="shared" si="2"/>
        <v>8.2829324706581026E-3</v>
      </c>
      <c r="G9" s="17">
        <f t="shared" si="0"/>
        <v>0.14967462039045554</v>
      </c>
      <c r="H9" s="17">
        <f t="shared" si="1"/>
        <v>1.1703047880730676E-3</v>
      </c>
    </row>
    <row r="10" spans="1:8" x14ac:dyDescent="0.2">
      <c r="A10" s="14"/>
      <c r="B10" s="15" t="s">
        <v>7</v>
      </c>
      <c r="C10" s="16">
        <f>+C75</f>
        <v>4341</v>
      </c>
      <c r="D10" s="16">
        <f>+D75</f>
        <v>5989</v>
      </c>
      <c r="E10" s="17">
        <f t="shared" si="2"/>
        <v>7.3627436014857786E-2</v>
      </c>
      <c r="F10" s="17">
        <f t="shared" si="2"/>
        <v>9.359713691843656E-2</v>
      </c>
      <c r="G10" s="17">
        <f t="shared" si="0"/>
        <v>0.37963602856484679</v>
      </c>
      <c r="H10" s="17">
        <f t="shared" si="1"/>
        <v>2.795162740209298E-2</v>
      </c>
    </row>
    <row r="11" spans="1:8" ht="25.5" x14ac:dyDescent="0.2">
      <c r="A11" s="14"/>
      <c r="B11" s="15" t="s">
        <v>8</v>
      </c>
      <c r="C11" s="16">
        <f>+C173</f>
        <v>8851</v>
      </c>
      <c r="D11" s="16">
        <f>+D173</f>
        <v>11145</v>
      </c>
      <c r="E11" s="17">
        <f t="shared" si="2"/>
        <v>0.1501212707135467</v>
      </c>
      <c r="F11" s="17">
        <f t="shared" si="2"/>
        <v>0.17417600450091425</v>
      </c>
      <c r="G11" s="17">
        <f t="shared" si="0"/>
        <v>0.2591797537001469</v>
      </c>
      <c r="H11" s="17">
        <f t="shared" si="1"/>
        <v>3.8908393968690107E-2</v>
      </c>
    </row>
    <row r="12" spans="1:8" x14ac:dyDescent="0.2">
      <c r="A12" s="14"/>
      <c r="B12" s="15" t="s">
        <v>9</v>
      </c>
      <c r="C12" s="16">
        <f>+C349</f>
        <v>29291</v>
      </c>
      <c r="D12" s="16">
        <f>+D349</f>
        <v>32731</v>
      </c>
      <c r="E12" s="17">
        <f t="shared" si="2"/>
        <v>0.49680286300649606</v>
      </c>
      <c r="F12" s="17">
        <f t="shared" si="2"/>
        <v>0.51152577867379312</v>
      </c>
      <c r="G12" s="17">
        <f t="shared" si="0"/>
        <v>0.11744221774606535</v>
      </c>
      <c r="H12" s="17">
        <f t="shared" si="1"/>
        <v>5.8345630014077582E-2</v>
      </c>
    </row>
    <row r="13" spans="1:8" x14ac:dyDescent="0.2">
      <c r="A13" s="14"/>
      <c r="B13" s="15" t="s">
        <v>10</v>
      </c>
      <c r="C13" s="16">
        <f>+C582</f>
        <v>16015</v>
      </c>
      <c r="D13" s="16">
        <f>+D582</f>
        <v>13592</v>
      </c>
      <c r="E13" s="17">
        <f t="shared" si="2"/>
        <v>0.27162943740565476</v>
      </c>
      <c r="F13" s="17">
        <f t="shared" si="2"/>
        <v>0.21241814743619797</v>
      </c>
      <c r="G13" s="17">
        <f t="shared" si="0"/>
        <v>-0.15129566031845146</v>
      </c>
      <c r="H13" s="17">
        <f t="shared" si="1"/>
        <v>-4.1096355094218016E-2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461</v>
      </c>
      <c r="D19" s="19">
        <f>SUM(D20:D69)</f>
        <v>530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0.14967462039045554</v>
      </c>
      <c r="H19" s="20">
        <f t="shared" ref="H19:H50" si="5">+IF(OR(AND(E19=""),(G19="")),"",E19*G19)</f>
        <v>0.14967462039045554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6</v>
      </c>
      <c r="D21" s="16">
        <v>12</v>
      </c>
      <c r="E21" s="17">
        <f t="shared" si="3"/>
        <v>1.3015184381778741E-2</v>
      </c>
      <c r="F21" s="17">
        <f t="shared" si="4"/>
        <v>2.2641509433962263E-2</v>
      </c>
      <c r="G21" s="17">
        <f t="shared" si="6"/>
        <v>1</v>
      </c>
      <c r="H21" s="17">
        <f t="shared" si="5"/>
        <v>1.3015184381778741E-2</v>
      </c>
    </row>
    <row r="22" spans="1:8" ht="38.25" x14ac:dyDescent="0.2">
      <c r="A22" s="14"/>
      <c r="B22" s="15" t="s">
        <v>14</v>
      </c>
      <c r="C22" s="16">
        <v>0</v>
      </c>
      <c r="D22" s="16">
        <v>2</v>
      </c>
      <c r="E22" s="17" t="str">
        <f t="shared" si="3"/>
        <v/>
      </c>
      <c r="F22" s="17">
        <f t="shared" si="4"/>
        <v>3.7735849056603774E-3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5</v>
      </c>
      <c r="D23" s="16">
        <v>10</v>
      </c>
      <c r="E23" s="17">
        <f t="shared" si="3"/>
        <v>1.0845986984815618E-2</v>
      </c>
      <c r="F23" s="17">
        <f t="shared" si="4"/>
        <v>1.8867924528301886E-2</v>
      </c>
      <c r="G23" s="17">
        <f t="shared" si="6"/>
        <v>1</v>
      </c>
      <c r="H23" s="17">
        <f t="shared" si="5"/>
        <v>1.0845986984815618E-2</v>
      </c>
    </row>
    <row r="24" spans="1:8" ht="25.5" x14ac:dyDescent="0.2">
      <c r="A24" s="14"/>
      <c r="B24" s="15" t="s">
        <v>16</v>
      </c>
      <c r="C24" s="16">
        <v>7</v>
      </c>
      <c r="D24" s="16">
        <v>8</v>
      </c>
      <c r="E24" s="17">
        <f t="shared" si="3"/>
        <v>1.5184381778741865E-2</v>
      </c>
      <c r="F24" s="17">
        <f t="shared" si="4"/>
        <v>1.509433962264151E-2</v>
      </c>
      <c r="G24" s="17">
        <f t="shared" si="6"/>
        <v>0.14285714285714285</v>
      </c>
      <c r="H24" s="17">
        <f t="shared" si="5"/>
        <v>2.1691973969631233E-3</v>
      </c>
    </row>
    <row r="25" spans="1:8" ht="38.25" x14ac:dyDescent="0.2">
      <c r="A25" s="14"/>
      <c r="B25" s="15" t="s">
        <v>17</v>
      </c>
      <c r="C25" s="16">
        <v>2</v>
      </c>
      <c r="D25" s="16">
        <v>5</v>
      </c>
      <c r="E25" s="17">
        <f t="shared" si="3"/>
        <v>4.3383947939262474E-3</v>
      </c>
      <c r="F25" s="17">
        <f t="shared" si="4"/>
        <v>9.433962264150943E-3</v>
      </c>
      <c r="G25" s="17">
        <f t="shared" si="6"/>
        <v>1.5</v>
      </c>
      <c r="H25" s="17">
        <f t="shared" si="5"/>
        <v>6.5075921908893716E-3</v>
      </c>
    </row>
    <row r="26" spans="1:8" ht="25.5" x14ac:dyDescent="0.2">
      <c r="A26" s="14"/>
      <c r="B26" s="15" t="s">
        <v>18</v>
      </c>
      <c r="C26" s="16">
        <v>3</v>
      </c>
      <c r="D26" s="16">
        <v>13</v>
      </c>
      <c r="E26" s="17">
        <f t="shared" si="3"/>
        <v>6.5075921908893707E-3</v>
      </c>
      <c r="F26" s="17">
        <f t="shared" si="4"/>
        <v>2.4528301886792454E-2</v>
      </c>
      <c r="G26" s="17">
        <f t="shared" si="6"/>
        <v>3.3333333333333335</v>
      </c>
      <c r="H26" s="17">
        <f t="shared" si="5"/>
        <v>2.1691973969631236E-2</v>
      </c>
    </row>
    <row r="27" spans="1:8" x14ac:dyDescent="0.2">
      <c r="A27" s="14"/>
      <c r="B27" s="15" t="s">
        <v>19</v>
      </c>
      <c r="C27" s="16">
        <v>11</v>
      </c>
      <c r="D27" s="16">
        <v>13</v>
      </c>
      <c r="E27" s="17">
        <f t="shared" si="3"/>
        <v>2.3861171366594359E-2</v>
      </c>
      <c r="F27" s="17">
        <f t="shared" si="4"/>
        <v>2.4528301886792454E-2</v>
      </c>
      <c r="G27" s="17">
        <f t="shared" si="6"/>
        <v>0.18181818181818182</v>
      </c>
      <c r="H27" s="17">
        <f t="shared" si="5"/>
        <v>4.3383947939262474E-3</v>
      </c>
    </row>
    <row r="28" spans="1:8" x14ac:dyDescent="0.2">
      <c r="A28" s="14"/>
      <c r="B28" s="15" t="s">
        <v>20</v>
      </c>
      <c r="C28" s="16">
        <v>8</v>
      </c>
      <c r="D28" s="16">
        <v>12</v>
      </c>
      <c r="E28" s="17">
        <f t="shared" si="3"/>
        <v>1.735357917570499E-2</v>
      </c>
      <c r="F28" s="17">
        <f t="shared" si="4"/>
        <v>2.2641509433962263E-2</v>
      </c>
      <c r="G28" s="17">
        <f t="shared" si="6"/>
        <v>0.5</v>
      </c>
      <c r="H28" s="17">
        <f t="shared" si="5"/>
        <v>8.6767895878524948E-3</v>
      </c>
    </row>
    <row r="29" spans="1:8" x14ac:dyDescent="0.2">
      <c r="A29" s="14"/>
      <c r="B29" s="15" t="s">
        <v>21</v>
      </c>
      <c r="C29" s="16">
        <v>9</v>
      </c>
      <c r="D29" s="16">
        <v>42</v>
      </c>
      <c r="E29" s="17">
        <f t="shared" si="3"/>
        <v>1.9522776572668113E-2</v>
      </c>
      <c r="F29" s="17">
        <f t="shared" si="4"/>
        <v>7.9245283018867921E-2</v>
      </c>
      <c r="G29" s="17">
        <f t="shared" si="6"/>
        <v>3.6666666666666665</v>
      </c>
      <c r="H29" s="17">
        <f t="shared" si="5"/>
        <v>7.1583514099783072E-2</v>
      </c>
    </row>
    <row r="30" spans="1:8" x14ac:dyDescent="0.2">
      <c r="A30" s="14"/>
      <c r="B30" s="15" t="s">
        <v>22</v>
      </c>
      <c r="C30" s="16">
        <v>37</v>
      </c>
      <c r="D30" s="16">
        <v>89</v>
      </c>
      <c r="E30" s="17">
        <f t="shared" si="3"/>
        <v>8.0260303687635579E-2</v>
      </c>
      <c r="F30" s="17">
        <f t="shared" si="4"/>
        <v>0.16792452830188678</v>
      </c>
      <c r="G30" s="17">
        <f t="shared" si="6"/>
        <v>1.4054054054054055</v>
      </c>
      <c r="H30" s="17">
        <f t="shared" si="5"/>
        <v>0.11279826464208244</v>
      </c>
    </row>
    <row r="31" spans="1:8" ht="25.5" x14ac:dyDescent="0.2">
      <c r="A31" s="14"/>
      <c r="B31" s="15" t="s">
        <v>23</v>
      </c>
      <c r="C31" s="16">
        <v>3</v>
      </c>
      <c r="D31" s="16">
        <v>1</v>
      </c>
      <c r="E31" s="17">
        <f t="shared" si="3"/>
        <v>6.5075921908893707E-3</v>
      </c>
      <c r="F31" s="17">
        <f t="shared" si="4"/>
        <v>1.8867924528301887E-3</v>
      </c>
      <c r="G31" s="17">
        <f t="shared" si="6"/>
        <v>-0.66666666666666663</v>
      </c>
      <c r="H31" s="17">
        <f t="shared" si="5"/>
        <v>-4.3383947939262466E-3</v>
      </c>
    </row>
    <row r="32" spans="1:8" x14ac:dyDescent="0.2">
      <c r="A32" s="14"/>
      <c r="B32" s="15" t="s">
        <v>24</v>
      </c>
      <c r="C32" s="16">
        <v>7</v>
      </c>
      <c r="D32" s="16">
        <v>10</v>
      </c>
      <c r="E32" s="17">
        <f t="shared" si="3"/>
        <v>1.5184381778741865E-2</v>
      </c>
      <c r="F32" s="17">
        <f t="shared" si="4"/>
        <v>1.8867924528301886E-2</v>
      </c>
      <c r="G32" s="17">
        <f t="shared" si="6"/>
        <v>0.42857142857142855</v>
      </c>
      <c r="H32" s="17">
        <f t="shared" si="5"/>
        <v>6.5075921908893698E-3</v>
      </c>
    </row>
    <row r="33" spans="1:8" x14ac:dyDescent="0.2">
      <c r="A33" s="14"/>
      <c r="B33" s="15" t="s">
        <v>25</v>
      </c>
      <c r="C33" s="16">
        <v>3</v>
      </c>
      <c r="D33" s="16">
        <v>3</v>
      </c>
      <c r="E33" s="17">
        <f t="shared" si="3"/>
        <v>6.5075921908893707E-3</v>
      </c>
      <c r="F33" s="17">
        <f t="shared" si="4"/>
        <v>5.6603773584905656E-3</v>
      </c>
      <c r="G33" s="17">
        <f t="shared" si="6"/>
        <v>0</v>
      </c>
      <c r="H33" s="17">
        <f t="shared" si="5"/>
        <v>0</v>
      </c>
    </row>
    <row r="34" spans="1:8" x14ac:dyDescent="0.2">
      <c r="A34" s="14"/>
      <c r="B34" s="15" t="s">
        <v>26</v>
      </c>
      <c r="C34" s="16">
        <v>3</v>
      </c>
      <c r="D34" s="16">
        <v>2</v>
      </c>
      <c r="E34" s="17">
        <f t="shared" si="3"/>
        <v>6.5075921908893707E-3</v>
      </c>
      <c r="F34" s="17">
        <f t="shared" si="4"/>
        <v>3.7735849056603774E-3</v>
      </c>
      <c r="G34" s="17">
        <f t="shared" si="6"/>
        <v>-0.33333333333333331</v>
      </c>
      <c r="H34" s="17">
        <f t="shared" si="5"/>
        <v>-2.1691973969631233E-3</v>
      </c>
    </row>
    <row r="35" spans="1:8" x14ac:dyDescent="0.2">
      <c r="A35" s="14"/>
      <c r="B35" s="15" t="s">
        <v>27</v>
      </c>
      <c r="C35" s="16">
        <v>1</v>
      </c>
      <c r="D35" s="16">
        <v>1</v>
      </c>
      <c r="E35" s="17">
        <f t="shared" si="3"/>
        <v>2.1691973969631237E-3</v>
      </c>
      <c r="F35" s="17">
        <f t="shared" si="4"/>
        <v>1.8867924528301887E-3</v>
      </c>
      <c r="G35" s="17">
        <f t="shared" si="6"/>
        <v>0</v>
      </c>
      <c r="H35" s="17">
        <f t="shared" si="5"/>
        <v>0</v>
      </c>
    </row>
    <row r="36" spans="1:8" x14ac:dyDescent="0.2">
      <c r="A36" s="14"/>
      <c r="B36" s="15" t="s">
        <v>28</v>
      </c>
      <c r="C36" s="16">
        <v>10</v>
      </c>
      <c r="D36" s="16">
        <v>17</v>
      </c>
      <c r="E36" s="17">
        <f t="shared" si="3"/>
        <v>2.1691973969631236E-2</v>
      </c>
      <c r="F36" s="17">
        <f t="shared" si="4"/>
        <v>3.2075471698113207E-2</v>
      </c>
      <c r="G36" s="17">
        <f t="shared" si="6"/>
        <v>0.7</v>
      </c>
      <c r="H36" s="17">
        <f t="shared" si="5"/>
        <v>1.5184381778741865E-2</v>
      </c>
    </row>
    <row r="37" spans="1:8" ht="25.5" x14ac:dyDescent="0.2">
      <c r="A37" s="14"/>
      <c r="B37" s="15" t="s">
        <v>29</v>
      </c>
      <c r="C37" s="16">
        <v>1</v>
      </c>
      <c r="D37" s="16">
        <v>2</v>
      </c>
      <c r="E37" s="17">
        <f t="shared" si="3"/>
        <v>2.1691973969631237E-3</v>
      </c>
      <c r="F37" s="17">
        <f t="shared" si="4"/>
        <v>3.7735849056603774E-3</v>
      </c>
      <c r="G37" s="17">
        <f t="shared" si="6"/>
        <v>1</v>
      </c>
      <c r="H37" s="17">
        <f t="shared" si="5"/>
        <v>2.1691973969631237E-3</v>
      </c>
    </row>
    <row r="38" spans="1:8" ht="25.5" x14ac:dyDescent="0.2">
      <c r="A38" s="14"/>
      <c r="B38" s="15" t="s">
        <v>30</v>
      </c>
      <c r="C38" s="16">
        <v>4</v>
      </c>
      <c r="D38" s="16">
        <v>7</v>
      </c>
      <c r="E38" s="17">
        <f t="shared" si="3"/>
        <v>8.6767895878524948E-3</v>
      </c>
      <c r="F38" s="17">
        <f t="shared" si="4"/>
        <v>1.3207547169811321E-2</v>
      </c>
      <c r="G38" s="17">
        <f t="shared" si="6"/>
        <v>0.75</v>
      </c>
      <c r="H38" s="17">
        <f t="shared" si="5"/>
        <v>6.5075921908893716E-3</v>
      </c>
    </row>
    <row r="39" spans="1:8" x14ac:dyDescent="0.2">
      <c r="A39" s="14"/>
      <c r="B39" s="15" t="s">
        <v>31</v>
      </c>
      <c r="C39" s="16">
        <v>13</v>
      </c>
      <c r="D39" s="16">
        <v>11</v>
      </c>
      <c r="E39" s="17">
        <f t="shared" si="3"/>
        <v>2.8199566160520606E-2</v>
      </c>
      <c r="F39" s="17">
        <f t="shared" si="4"/>
        <v>2.0754716981132074E-2</v>
      </c>
      <c r="G39" s="17">
        <f t="shared" si="6"/>
        <v>-0.15384615384615385</v>
      </c>
      <c r="H39" s="17">
        <f t="shared" si="5"/>
        <v>-4.3383947939262474E-3</v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1.8867924528301887E-3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4</v>
      </c>
      <c r="D41" s="16">
        <v>2</v>
      </c>
      <c r="E41" s="17">
        <f t="shared" si="3"/>
        <v>8.6767895878524948E-3</v>
      </c>
      <c r="F41" s="17">
        <f t="shared" si="4"/>
        <v>3.7735849056603774E-3</v>
      </c>
      <c r="G41" s="17">
        <f t="shared" si="6"/>
        <v>-0.5</v>
      </c>
      <c r="H41" s="17">
        <f t="shared" si="5"/>
        <v>-4.3383947939262474E-3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2</v>
      </c>
      <c r="E43" s="17">
        <f t="shared" si="3"/>
        <v>2.1691973969631237E-3</v>
      </c>
      <c r="F43" s="17">
        <f t="shared" si="4"/>
        <v>3.7735849056603774E-3</v>
      </c>
      <c r="G43" s="17">
        <f t="shared" si="6"/>
        <v>1</v>
      </c>
      <c r="H43" s="17">
        <f t="shared" si="5"/>
        <v>2.1691973969631237E-3</v>
      </c>
    </row>
    <row r="44" spans="1:8" ht="25.5" x14ac:dyDescent="0.2">
      <c r="A44" s="14"/>
      <c r="B44" s="15" t="s">
        <v>36</v>
      </c>
      <c r="C44" s="16">
        <v>4</v>
      </c>
      <c r="D44" s="16">
        <v>9</v>
      </c>
      <c r="E44" s="17">
        <f t="shared" si="3"/>
        <v>8.6767895878524948E-3</v>
      </c>
      <c r="F44" s="17">
        <f t="shared" si="4"/>
        <v>1.6981132075471698E-2</v>
      </c>
      <c r="G44" s="17">
        <f t="shared" si="6"/>
        <v>1.25</v>
      </c>
      <c r="H44" s="17">
        <f t="shared" si="5"/>
        <v>1.0845986984815618E-2</v>
      </c>
    </row>
    <row r="45" spans="1:8" ht="25.5" x14ac:dyDescent="0.2">
      <c r="A45" s="14"/>
      <c r="B45" s="15" t="s">
        <v>37</v>
      </c>
      <c r="C45" s="16">
        <v>13</v>
      </c>
      <c r="D45" s="16">
        <v>18</v>
      </c>
      <c r="E45" s="17">
        <f t="shared" si="3"/>
        <v>2.8199566160520606E-2</v>
      </c>
      <c r="F45" s="17">
        <f t="shared" si="4"/>
        <v>3.3962264150943396E-2</v>
      </c>
      <c r="G45" s="17">
        <f t="shared" si="6"/>
        <v>0.38461538461538464</v>
      </c>
      <c r="H45" s="17">
        <f t="shared" si="5"/>
        <v>1.0845986984815618E-2</v>
      </c>
    </row>
    <row r="46" spans="1:8" ht="25.5" x14ac:dyDescent="0.2">
      <c r="A46" s="14"/>
      <c r="B46" s="15" t="s">
        <v>38</v>
      </c>
      <c r="C46" s="16">
        <v>1</v>
      </c>
      <c r="D46" s="16">
        <v>1</v>
      </c>
      <c r="E46" s="17">
        <f t="shared" si="3"/>
        <v>2.1691973969631237E-3</v>
      </c>
      <c r="F46" s="17">
        <f t="shared" si="4"/>
        <v>1.8867924528301887E-3</v>
      </c>
      <c r="G46" s="17">
        <f t="shared" si="6"/>
        <v>0</v>
      </c>
      <c r="H46" s="17">
        <f t="shared" si="5"/>
        <v>0</v>
      </c>
    </row>
    <row r="47" spans="1:8" x14ac:dyDescent="0.2">
      <c r="A47" s="14"/>
      <c r="B47" s="15" t="s">
        <v>39</v>
      </c>
      <c r="C47" s="16">
        <v>3</v>
      </c>
      <c r="D47" s="16">
        <v>1</v>
      </c>
      <c r="E47" s="17">
        <f t="shared" si="3"/>
        <v>6.5075921908893707E-3</v>
      </c>
      <c r="F47" s="17">
        <f t="shared" si="4"/>
        <v>1.8867924528301887E-3</v>
      </c>
      <c r="G47" s="17">
        <f t="shared" si="6"/>
        <v>-0.66666666666666663</v>
      </c>
      <c r="H47" s="17">
        <f t="shared" si="5"/>
        <v>-4.3383947939262466E-3</v>
      </c>
    </row>
    <row r="48" spans="1:8" ht="25.5" x14ac:dyDescent="0.2">
      <c r="A48" s="14"/>
      <c r="B48" s="15" t="s">
        <v>40</v>
      </c>
      <c r="C48" s="16">
        <v>6</v>
      </c>
      <c r="D48" s="16">
        <v>5</v>
      </c>
      <c r="E48" s="17">
        <f t="shared" si="3"/>
        <v>1.3015184381778741E-2</v>
      </c>
      <c r="F48" s="17">
        <f t="shared" si="4"/>
        <v>9.433962264150943E-3</v>
      </c>
      <c r="G48" s="17">
        <f t="shared" si="6"/>
        <v>-0.16666666666666666</v>
      </c>
      <c r="H48" s="17">
        <f t="shared" si="5"/>
        <v>-2.1691973969631233E-3</v>
      </c>
    </row>
    <row r="49" spans="1:8" ht="25.5" x14ac:dyDescent="0.2">
      <c r="A49" s="14"/>
      <c r="B49" s="15" t="s">
        <v>41</v>
      </c>
      <c r="C49" s="16">
        <v>12</v>
      </c>
      <c r="D49" s="16">
        <v>22</v>
      </c>
      <c r="E49" s="17">
        <f t="shared" si="3"/>
        <v>2.6030368763557483E-2</v>
      </c>
      <c r="F49" s="17">
        <f t="shared" si="4"/>
        <v>4.1509433962264149E-2</v>
      </c>
      <c r="G49" s="17">
        <f t="shared" si="6"/>
        <v>0.83333333333333337</v>
      </c>
      <c r="H49" s="17">
        <f t="shared" si="5"/>
        <v>2.1691973969631236E-2</v>
      </c>
    </row>
    <row r="50" spans="1:8" x14ac:dyDescent="0.2">
      <c r="A50" s="14"/>
      <c r="B50" s="15" t="s">
        <v>42</v>
      </c>
      <c r="C50" s="16">
        <v>46</v>
      </c>
      <c r="D50" s="16">
        <v>65</v>
      </c>
      <c r="E50" s="17">
        <f t="shared" si="3"/>
        <v>9.9783080260303691E-2</v>
      </c>
      <c r="F50" s="17">
        <f t="shared" si="4"/>
        <v>0.12264150943396226</v>
      </c>
      <c r="G50" s="17">
        <f t="shared" si="6"/>
        <v>0.41304347826086957</v>
      </c>
      <c r="H50" s="17">
        <f t="shared" si="5"/>
        <v>4.1214750542299353E-2</v>
      </c>
    </row>
    <row r="51" spans="1:8" x14ac:dyDescent="0.2">
      <c r="A51" s="14"/>
      <c r="B51" s="15" t="s">
        <v>43</v>
      </c>
      <c r="C51" s="16">
        <v>4</v>
      </c>
      <c r="D51" s="16">
        <v>10</v>
      </c>
      <c r="E51" s="17">
        <f t="shared" ref="E51:E69" si="7">+IF(C51=0,"",C51/C$19)</f>
        <v>8.6767895878524948E-3</v>
      </c>
      <c r="F51" s="17">
        <f t="shared" ref="F51:F69" si="8">+IF(D51=0,"",D51/D$19)</f>
        <v>1.8867924528301886E-2</v>
      </c>
      <c r="G51" s="17">
        <f t="shared" si="6"/>
        <v>1.5</v>
      </c>
      <c r="H51" s="17">
        <f t="shared" ref="H51:H69" si="9">+IF(OR(AND(E51=""),(G51="")),"",E51*G51)</f>
        <v>1.3015184381778743E-2</v>
      </c>
    </row>
    <row r="52" spans="1:8" x14ac:dyDescent="0.2">
      <c r="A52" s="14"/>
      <c r="B52" s="15" t="s">
        <v>44</v>
      </c>
      <c r="C52" s="16">
        <v>2</v>
      </c>
      <c r="D52" s="16">
        <v>2</v>
      </c>
      <c r="E52" s="17">
        <f t="shared" si="7"/>
        <v>4.3383947939262474E-3</v>
      </c>
      <c r="F52" s="17">
        <f t="shared" si="8"/>
        <v>3.7735849056603774E-3</v>
      </c>
      <c r="G52" s="17">
        <f t="shared" ref="G52:G69" si="10">+IF(AND(C52=0,D52=0)," ",IF(C52=0,1,IF(D52=0,-1,(D52-C52)/C52)))</f>
        <v>0</v>
      </c>
      <c r="H52" s="17">
        <f t="shared" si="9"/>
        <v>0</v>
      </c>
    </row>
    <row r="53" spans="1:8" x14ac:dyDescent="0.2">
      <c r="A53" s="14"/>
      <c r="B53" s="15" t="s">
        <v>45</v>
      </c>
      <c r="C53" s="16">
        <v>2</v>
      </c>
      <c r="D53" s="16">
        <v>7</v>
      </c>
      <c r="E53" s="17">
        <f t="shared" si="7"/>
        <v>4.3383947939262474E-3</v>
      </c>
      <c r="F53" s="17">
        <f t="shared" si="8"/>
        <v>1.3207547169811321E-2</v>
      </c>
      <c r="G53" s="17">
        <f t="shared" si="10"/>
        <v>2.5</v>
      </c>
      <c r="H53" s="17">
        <f t="shared" si="9"/>
        <v>1.0845986984815618E-2</v>
      </c>
    </row>
    <row r="54" spans="1:8" x14ac:dyDescent="0.2">
      <c r="A54" s="14"/>
      <c r="B54" s="15" t="s">
        <v>46</v>
      </c>
      <c r="C54" s="16">
        <v>9</v>
      </c>
      <c r="D54" s="16">
        <v>17</v>
      </c>
      <c r="E54" s="17">
        <f t="shared" si="7"/>
        <v>1.9522776572668113E-2</v>
      </c>
      <c r="F54" s="17">
        <f t="shared" si="8"/>
        <v>3.2075471698113207E-2</v>
      </c>
      <c r="G54" s="17">
        <f t="shared" si="10"/>
        <v>0.88888888888888884</v>
      </c>
      <c r="H54" s="17">
        <f t="shared" si="9"/>
        <v>1.735357917570499E-2</v>
      </c>
    </row>
    <row r="55" spans="1:8" x14ac:dyDescent="0.2">
      <c r="A55" s="14"/>
      <c r="B55" s="15" t="s">
        <v>47</v>
      </c>
      <c r="C55" s="16">
        <v>5</v>
      </c>
      <c r="D55" s="16">
        <v>4</v>
      </c>
      <c r="E55" s="17">
        <f t="shared" si="7"/>
        <v>1.0845986984815618E-2</v>
      </c>
      <c r="F55" s="17">
        <f t="shared" si="8"/>
        <v>7.5471698113207548E-3</v>
      </c>
      <c r="G55" s="17">
        <f t="shared" si="10"/>
        <v>-0.2</v>
      </c>
      <c r="H55" s="17">
        <f t="shared" si="9"/>
        <v>-2.1691973969631237E-3</v>
      </c>
    </row>
    <row r="56" spans="1:8" x14ac:dyDescent="0.2">
      <c r="A56" s="14"/>
      <c r="B56" s="15" t="s">
        <v>48</v>
      </c>
      <c r="C56" s="16">
        <v>6</v>
      </c>
      <c r="D56" s="16">
        <v>0</v>
      </c>
      <c r="E56" s="17">
        <f t="shared" si="7"/>
        <v>1.3015184381778741E-2</v>
      </c>
      <c r="F56" s="17" t="str">
        <f t="shared" si="8"/>
        <v/>
      </c>
      <c r="G56" s="17">
        <f t="shared" si="10"/>
        <v>-1</v>
      </c>
      <c r="H56" s="17">
        <f t="shared" si="9"/>
        <v>-1.3015184381778741E-2</v>
      </c>
    </row>
    <row r="57" spans="1:8" x14ac:dyDescent="0.2">
      <c r="A57" s="14"/>
      <c r="B57" s="15" t="s">
        <v>49</v>
      </c>
      <c r="C57" s="16">
        <v>3</v>
      </c>
      <c r="D57" s="16">
        <v>0</v>
      </c>
      <c r="E57" s="17">
        <f t="shared" si="7"/>
        <v>6.5075921908893707E-3</v>
      </c>
      <c r="F57" s="17" t="str">
        <f t="shared" si="8"/>
        <v/>
      </c>
      <c r="G57" s="17">
        <f t="shared" si="10"/>
        <v>-1</v>
      </c>
      <c r="H57" s="17">
        <f t="shared" si="9"/>
        <v>-6.5075921908893707E-3</v>
      </c>
    </row>
    <row r="58" spans="1:8" x14ac:dyDescent="0.2">
      <c r="A58" s="14"/>
      <c r="B58" s="15" t="s">
        <v>50</v>
      </c>
      <c r="C58" s="16">
        <v>1</v>
      </c>
      <c r="D58" s="16">
        <v>1</v>
      </c>
      <c r="E58" s="17">
        <f t="shared" si="7"/>
        <v>2.1691973969631237E-3</v>
      </c>
      <c r="F58" s="17">
        <f t="shared" si="8"/>
        <v>1.8867924528301887E-3</v>
      </c>
      <c r="G58" s="17">
        <f t="shared" si="10"/>
        <v>0</v>
      </c>
      <c r="H58" s="17">
        <f t="shared" si="9"/>
        <v>0</v>
      </c>
    </row>
    <row r="59" spans="1:8" x14ac:dyDescent="0.2">
      <c r="A59" s="14"/>
      <c r="B59" s="15" t="s">
        <v>51</v>
      </c>
      <c r="C59" s="16">
        <v>4</v>
      </c>
      <c r="D59" s="16">
        <v>9</v>
      </c>
      <c r="E59" s="17">
        <f t="shared" si="7"/>
        <v>8.6767895878524948E-3</v>
      </c>
      <c r="F59" s="17">
        <f t="shared" si="8"/>
        <v>1.6981132075471698E-2</v>
      </c>
      <c r="G59" s="17">
        <f t="shared" si="10"/>
        <v>1.25</v>
      </c>
      <c r="H59" s="17">
        <f t="shared" si="9"/>
        <v>1.0845986984815618E-2</v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37</v>
      </c>
      <c r="D61" s="16">
        <v>11</v>
      </c>
      <c r="E61" s="17">
        <f t="shared" si="7"/>
        <v>8.0260303687635579E-2</v>
      </c>
      <c r="F61" s="17">
        <f t="shared" si="8"/>
        <v>2.0754716981132074E-2</v>
      </c>
      <c r="G61" s="17">
        <f t="shared" si="10"/>
        <v>-0.70270270270270274</v>
      </c>
      <c r="H61" s="17">
        <f t="shared" si="9"/>
        <v>-5.6399132321041219E-2</v>
      </c>
    </row>
    <row r="62" spans="1:8" x14ac:dyDescent="0.2">
      <c r="A62" s="14"/>
      <c r="B62" s="15" t="s">
        <v>54</v>
      </c>
      <c r="C62" s="16">
        <v>14</v>
      </c>
      <c r="D62" s="16">
        <v>7</v>
      </c>
      <c r="E62" s="17">
        <f t="shared" si="7"/>
        <v>3.0368763557483729E-2</v>
      </c>
      <c r="F62" s="17">
        <f t="shared" si="8"/>
        <v>1.3207547169811321E-2</v>
      </c>
      <c r="G62" s="17">
        <f t="shared" si="10"/>
        <v>-0.5</v>
      </c>
      <c r="H62" s="17">
        <f t="shared" si="9"/>
        <v>-1.5184381778741865E-2</v>
      </c>
    </row>
    <row r="63" spans="1:8" x14ac:dyDescent="0.2">
      <c r="A63" s="14"/>
      <c r="B63" s="15" t="s">
        <v>55</v>
      </c>
      <c r="C63" s="16">
        <v>1</v>
      </c>
      <c r="D63" s="16">
        <v>2</v>
      </c>
      <c r="E63" s="17">
        <f t="shared" si="7"/>
        <v>2.1691973969631237E-3</v>
      </c>
      <c r="F63" s="17">
        <f t="shared" si="8"/>
        <v>3.7735849056603774E-3</v>
      </c>
      <c r="G63" s="17">
        <f t="shared" si="10"/>
        <v>1</v>
      </c>
      <c r="H63" s="17">
        <f t="shared" si="9"/>
        <v>2.1691973969631237E-3</v>
      </c>
    </row>
    <row r="64" spans="1:8" x14ac:dyDescent="0.2">
      <c r="A64" s="14"/>
      <c r="B64" s="15" t="s">
        <v>56</v>
      </c>
      <c r="C64" s="16">
        <v>114</v>
      </c>
      <c r="D64" s="16">
        <v>38</v>
      </c>
      <c r="E64" s="17">
        <f t="shared" si="7"/>
        <v>0.24728850325379609</v>
      </c>
      <c r="F64" s="17">
        <f t="shared" si="8"/>
        <v>7.1698113207547168E-2</v>
      </c>
      <c r="G64" s="17">
        <f t="shared" si="10"/>
        <v>-0.66666666666666663</v>
      </c>
      <c r="H64" s="17">
        <f t="shared" si="9"/>
        <v>-0.16485900216919738</v>
      </c>
    </row>
    <row r="65" spans="1:8" x14ac:dyDescent="0.2">
      <c r="A65" s="14"/>
      <c r="B65" s="15" t="s">
        <v>57</v>
      </c>
      <c r="C65" s="16">
        <v>3</v>
      </c>
      <c r="D65" s="16">
        <v>3</v>
      </c>
      <c r="E65" s="17">
        <f t="shared" si="7"/>
        <v>6.5075921908893707E-3</v>
      </c>
      <c r="F65" s="17">
        <f t="shared" si="8"/>
        <v>5.6603773584905656E-3</v>
      </c>
      <c r="G65" s="17">
        <f t="shared" si="10"/>
        <v>0</v>
      </c>
      <c r="H65" s="17">
        <f t="shared" si="9"/>
        <v>0</v>
      </c>
    </row>
    <row r="66" spans="1:8" x14ac:dyDescent="0.2">
      <c r="A66" s="14"/>
      <c r="B66" s="15" t="s">
        <v>58</v>
      </c>
      <c r="C66" s="16">
        <v>5</v>
      </c>
      <c r="D66" s="16">
        <v>7</v>
      </c>
      <c r="E66" s="17">
        <f t="shared" si="7"/>
        <v>1.0845986984815618E-2</v>
      </c>
      <c r="F66" s="17">
        <f t="shared" si="8"/>
        <v>1.3207547169811321E-2</v>
      </c>
      <c r="G66" s="17">
        <f t="shared" si="10"/>
        <v>0.4</v>
      </c>
      <c r="H66" s="17">
        <f t="shared" si="9"/>
        <v>4.3383947939262474E-3</v>
      </c>
    </row>
    <row r="67" spans="1:8" x14ac:dyDescent="0.2">
      <c r="A67" s="14"/>
      <c r="B67" s="15" t="s">
        <v>59</v>
      </c>
      <c r="C67" s="16">
        <v>5</v>
      </c>
      <c r="D67" s="16">
        <v>8</v>
      </c>
      <c r="E67" s="17">
        <f t="shared" si="7"/>
        <v>1.0845986984815618E-2</v>
      </c>
      <c r="F67" s="17">
        <f t="shared" si="8"/>
        <v>1.509433962264151E-2</v>
      </c>
      <c r="G67" s="17">
        <f t="shared" si="10"/>
        <v>0.6</v>
      </c>
      <c r="H67" s="17">
        <f t="shared" si="9"/>
        <v>6.5075921908893707E-3</v>
      </c>
    </row>
    <row r="68" spans="1:8" x14ac:dyDescent="0.2">
      <c r="A68" s="14"/>
      <c r="B68" s="15" t="s">
        <v>60</v>
      </c>
      <c r="C68" s="16">
        <v>8</v>
      </c>
      <c r="D68" s="16">
        <v>9</v>
      </c>
      <c r="E68" s="17">
        <f t="shared" si="7"/>
        <v>1.735357917570499E-2</v>
      </c>
      <c r="F68" s="17">
        <f t="shared" si="8"/>
        <v>1.6981132075471698E-2</v>
      </c>
      <c r="G68" s="17">
        <f t="shared" si="10"/>
        <v>0.125</v>
      </c>
      <c r="H68" s="17">
        <f t="shared" si="9"/>
        <v>2.1691973969631237E-3</v>
      </c>
    </row>
    <row r="69" spans="1:8" x14ac:dyDescent="0.2">
      <c r="A69" s="14"/>
      <c r="B69" s="15" t="s">
        <v>61</v>
      </c>
      <c r="C69" s="16">
        <v>15</v>
      </c>
      <c r="D69" s="16">
        <v>9</v>
      </c>
      <c r="E69" s="17">
        <f t="shared" si="7"/>
        <v>3.2537960954446853E-2</v>
      </c>
      <c r="F69" s="17">
        <f t="shared" si="8"/>
        <v>1.6981132075471698E-2</v>
      </c>
      <c r="G69" s="17">
        <f t="shared" si="10"/>
        <v>-0.4</v>
      </c>
      <c r="H69" s="17">
        <f t="shared" si="9"/>
        <v>-1.3015184381778741E-2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4341</v>
      </c>
      <c r="D75" s="19">
        <f>SUM(D76:D167)</f>
        <v>5989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0.37963602856484679</v>
      </c>
      <c r="H75" s="20">
        <f t="shared" ref="H75:H106" si="13">+IF(OR(AND(E75=""),(G75="")),"",E75*G75)</f>
        <v>0.37963602856484679</v>
      </c>
    </row>
    <row r="76" spans="1:8" x14ac:dyDescent="0.2">
      <c r="A76" s="14"/>
      <c r="B76" s="15" t="s">
        <v>62</v>
      </c>
      <c r="C76" s="16">
        <v>81</v>
      </c>
      <c r="D76" s="16">
        <v>167</v>
      </c>
      <c r="E76" s="17">
        <f t="shared" si="11"/>
        <v>1.8659295093296474E-2</v>
      </c>
      <c r="F76" s="17">
        <f t="shared" si="12"/>
        <v>2.788445483386208E-2</v>
      </c>
      <c r="G76" s="17">
        <f t="shared" ref="G76:G107" si="14">+IF(AND(C76=0,D76=0)," ",IF(C76=0,1,IF(D76=0,-1,(D76-C76)/C76)))</f>
        <v>1.0617283950617284</v>
      </c>
      <c r="H76" s="17">
        <f t="shared" si="13"/>
        <v>1.981110343238885E-2</v>
      </c>
    </row>
    <row r="77" spans="1:8" ht="25.5" x14ac:dyDescent="0.2">
      <c r="A77" s="14"/>
      <c r="B77" s="15" t="s">
        <v>63</v>
      </c>
      <c r="C77" s="16">
        <v>93</v>
      </c>
      <c r="D77" s="16">
        <v>57</v>
      </c>
      <c r="E77" s="17">
        <f t="shared" si="11"/>
        <v>2.1423635107118175E-2</v>
      </c>
      <c r="F77" s="17">
        <f t="shared" si="12"/>
        <v>9.5174486558690929E-3</v>
      </c>
      <c r="G77" s="17">
        <f t="shared" si="14"/>
        <v>-0.38709677419354838</v>
      </c>
      <c r="H77" s="17">
        <f t="shared" si="13"/>
        <v>-8.2930200414651004E-3</v>
      </c>
    </row>
    <row r="78" spans="1:8" x14ac:dyDescent="0.2">
      <c r="A78" s="14"/>
      <c r="B78" s="15" t="s">
        <v>64</v>
      </c>
      <c r="C78" s="16">
        <v>29</v>
      </c>
      <c r="D78" s="16">
        <v>39</v>
      </c>
      <c r="E78" s="17">
        <f t="shared" si="11"/>
        <v>6.6804883667357755E-3</v>
      </c>
      <c r="F78" s="17">
        <f t="shared" si="12"/>
        <v>6.5119385540156954E-3</v>
      </c>
      <c r="G78" s="17">
        <f t="shared" si="14"/>
        <v>0.34482758620689657</v>
      </c>
      <c r="H78" s="17">
        <f t="shared" si="13"/>
        <v>2.3036166781847502E-3</v>
      </c>
    </row>
    <row r="79" spans="1:8" x14ac:dyDescent="0.2">
      <c r="A79" s="14"/>
      <c r="B79" s="15" t="s">
        <v>65</v>
      </c>
      <c r="C79" s="16">
        <v>168</v>
      </c>
      <c r="D79" s="16">
        <v>138</v>
      </c>
      <c r="E79" s="17">
        <f t="shared" si="11"/>
        <v>3.8700760193503804E-2</v>
      </c>
      <c r="F79" s="17">
        <f t="shared" si="12"/>
        <v>2.3042244114209385E-2</v>
      </c>
      <c r="G79" s="17">
        <f t="shared" si="14"/>
        <v>-0.17857142857142858</v>
      </c>
      <c r="H79" s="17">
        <f t="shared" si="13"/>
        <v>-6.9108500345542506E-3</v>
      </c>
    </row>
    <row r="80" spans="1:8" ht="25.5" x14ac:dyDescent="0.2">
      <c r="A80" s="14"/>
      <c r="B80" s="15" t="s">
        <v>66</v>
      </c>
      <c r="C80" s="16">
        <v>232</v>
      </c>
      <c r="D80" s="16">
        <v>471</v>
      </c>
      <c r="E80" s="17">
        <f t="shared" si="11"/>
        <v>5.3443906933886204E-2</v>
      </c>
      <c r="F80" s="17">
        <f t="shared" si="12"/>
        <v>7.8644180998497251E-2</v>
      </c>
      <c r="G80" s="17">
        <f t="shared" si="14"/>
        <v>1.0301724137931034</v>
      </c>
      <c r="H80" s="17">
        <f t="shared" si="13"/>
        <v>5.5056438608615525E-2</v>
      </c>
    </row>
    <row r="81" spans="1:8" x14ac:dyDescent="0.2">
      <c r="A81" s="14"/>
      <c r="B81" s="15" t="s">
        <v>67</v>
      </c>
      <c r="C81" s="16">
        <v>1</v>
      </c>
      <c r="D81" s="16">
        <v>0</v>
      </c>
      <c r="E81" s="17">
        <f t="shared" si="11"/>
        <v>2.30361667818475E-4</v>
      </c>
      <c r="F81" s="17" t="str">
        <f t="shared" si="12"/>
        <v/>
      </c>
      <c r="G81" s="17">
        <f t="shared" si="14"/>
        <v>-1</v>
      </c>
      <c r="H81" s="17">
        <f t="shared" si="13"/>
        <v>-2.30361667818475E-4</v>
      </c>
    </row>
    <row r="82" spans="1:8" x14ac:dyDescent="0.2">
      <c r="A82" s="14"/>
      <c r="B82" s="15" t="s">
        <v>68</v>
      </c>
      <c r="C82" s="16">
        <v>20</v>
      </c>
      <c r="D82" s="16">
        <v>11</v>
      </c>
      <c r="E82" s="17">
        <f t="shared" si="11"/>
        <v>4.6072333563695004E-3</v>
      </c>
      <c r="F82" s="17">
        <f t="shared" si="12"/>
        <v>1.8367006177992986E-3</v>
      </c>
      <c r="G82" s="17">
        <f t="shared" si="14"/>
        <v>-0.45</v>
      </c>
      <c r="H82" s="17">
        <f t="shared" si="13"/>
        <v>-2.0732550103662751E-3</v>
      </c>
    </row>
    <row r="83" spans="1:8" x14ac:dyDescent="0.2">
      <c r="A83" s="14"/>
      <c r="B83" s="15" t="s">
        <v>69</v>
      </c>
      <c r="C83" s="16">
        <v>4</v>
      </c>
      <c r="D83" s="16">
        <v>7</v>
      </c>
      <c r="E83" s="17">
        <f t="shared" si="11"/>
        <v>9.2144667127389999E-4</v>
      </c>
      <c r="F83" s="17">
        <f t="shared" si="12"/>
        <v>1.1688094840540991E-3</v>
      </c>
      <c r="G83" s="17">
        <f t="shared" si="14"/>
        <v>0.75</v>
      </c>
      <c r="H83" s="17">
        <f t="shared" si="13"/>
        <v>6.9108500345542499E-4</v>
      </c>
    </row>
    <row r="84" spans="1:8" x14ac:dyDescent="0.2">
      <c r="A84" s="14"/>
      <c r="B84" s="15" t="s">
        <v>70</v>
      </c>
      <c r="C84" s="16">
        <v>22</v>
      </c>
      <c r="D84" s="16">
        <v>25</v>
      </c>
      <c r="E84" s="17">
        <f t="shared" si="11"/>
        <v>5.0679566920064497E-3</v>
      </c>
      <c r="F84" s="17">
        <f t="shared" si="12"/>
        <v>4.1743195859074971E-3</v>
      </c>
      <c r="G84" s="17">
        <f t="shared" si="14"/>
        <v>0.13636363636363635</v>
      </c>
      <c r="H84" s="17">
        <f t="shared" si="13"/>
        <v>6.9108500345542489E-4</v>
      </c>
    </row>
    <row r="85" spans="1:8" x14ac:dyDescent="0.2">
      <c r="A85" s="14"/>
      <c r="B85" s="15" t="s">
        <v>71</v>
      </c>
      <c r="C85" s="16">
        <v>4</v>
      </c>
      <c r="D85" s="16">
        <v>4</v>
      </c>
      <c r="E85" s="17">
        <f t="shared" si="11"/>
        <v>9.2144667127389999E-4</v>
      </c>
      <c r="F85" s="17">
        <f t="shared" si="12"/>
        <v>6.6789113374519959E-4</v>
      </c>
      <c r="G85" s="17">
        <f t="shared" si="14"/>
        <v>0</v>
      </c>
      <c r="H85" s="17">
        <f t="shared" si="13"/>
        <v>0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63</v>
      </c>
      <c r="D87" s="16">
        <v>87</v>
      </c>
      <c r="E87" s="17">
        <f t="shared" si="11"/>
        <v>1.4512785072563926E-2</v>
      </c>
      <c r="F87" s="17">
        <f t="shared" si="12"/>
        <v>1.4526632158958089E-2</v>
      </c>
      <c r="G87" s="17">
        <f t="shared" si="14"/>
        <v>0.38095238095238093</v>
      </c>
      <c r="H87" s="17">
        <f t="shared" si="13"/>
        <v>5.5286800276433999E-3</v>
      </c>
    </row>
    <row r="88" spans="1:8" x14ac:dyDescent="0.2">
      <c r="A88" s="14"/>
      <c r="B88" s="15" t="s">
        <v>74</v>
      </c>
      <c r="C88" s="16">
        <v>1</v>
      </c>
      <c r="D88" s="16">
        <v>1</v>
      </c>
      <c r="E88" s="17">
        <f t="shared" si="11"/>
        <v>2.30361667818475E-4</v>
      </c>
      <c r="F88" s="17">
        <f t="shared" si="12"/>
        <v>1.669727834362999E-4</v>
      </c>
      <c r="G88" s="17">
        <f t="shared" si="14"/>
        <v>0</v>
      </c>
      <c r="H88" s="17">
        <f t="shared" si="13"/>
        <v>0</v>
      </c>
    </row>
    <row r="89" spans="1:8" x14ac:dyDescent="0.2">
      <c r="A89" s="14"/>
      <c r="B89" s="15" t="s">
        <v>75</v>
      </c>
      <c r="C89" s="16">
        <v>39</v>
      </c>
      <c r="D89" s="16">
        <v>75</v>
      </c>
      <c r="E89" s="17">
        <f t="shared" si="11"/>
        <v>8.9841050449205248E-3</v>
      </c>
      <c r="F89" s="17">
        <f t="shared" si="12"/>
        <v>1.2522958757722491E-2</v>
      </c>
      <c r="G89" s="17">
        <f t="shared" si="14"/>
        <v>0.92307692307692313</v>
      </c>
      <c r="H89" s="17">
        <f t="shared" si="13"/>
        <v>8.2930200414651004E-3</v>
      </c>
    </row>
    <row r="90" spans="1:8" x14ac:dyDescent="0.2">
      <c r="A90" s="14"/>
      <c r="B90" s="15" t="s">
        <v>76</v>
      </c>
      <c r="C90" s="16">
        <v>242</v>
      </c>
      <c r="D90" s="16">
        <v>200</v>
      </c>
      <c r="E90" s="17">
        <f t="shared" si="11"/>
        <v>5.574752361207095E-2</v>
      </c>
      <c r="F90" s="17">
        <f t="shared" si="12"/>
        <v>3.3394556687259977E-2</v>
      </c>
      <c r="G90" s="17">
        <f t="shared" si="14"/>
        <v>-0.17355371900826447</v>
      </c>
      <c r="H90" s="17">
        <f t="shared" si="13"/>
        <v>-9.675190048375951E-3</v>
      </c>
    </row>
    <row r="91" spans="1:8" x14ac:dyDescent="0.2">
      <c r="A91" s="14"/>
      <c r="B91" s="15" t="s">
        <v>77</v>
      </c>
      <c r="C91" s="16">
        <v>60</v>
      </c>
      <c r="D91" s="16">
        <v>89</v>
      </c>
      <c r="E91" s="17">
        <f t="shared" si="11"/>
        <v>1.3821700069108501E-2</v>
      </c>
      <c r="F91" s="17">
        <f t="shared" si="12"/>
        <v>1.4860577725830689E-2</v>
      </c>
      <c r="G91" s="17">
        <f t="shared" si="14"/>
        <v>0.48333333333333334</v>
      </c>
      <c r="H91" s="17">
        <f t="shared" si="13"/>
        <v>6.6804883667357755E-3</v>
      </c>
    </row>
    <row r="92" spans="1:8" x14ac:dyDescent="0.2">
      <c r="A92" s="14"/>
      <c r="B92" s="15" t="s">
        <v>78</v>
      </c>
      <c r="C92" s="16">
        <v>38</v>
      </c>
      <c r="D92" s="16">
        <v>57</v>
      </c>
      <c r="E92" s="17">
        <f t="shared" si="11"/>
        <v>8.7537433771020506E-3</v>
      </c>
      <c r="F92" s="17">
        <f t="shared" si="12"/>
        <v>9.5174486558690929E-3</v>
      </c>
      <c r="G92" s="17">
        <f t="shared" si="14"/>
        <v>0.5</v>
      </c>
      <c r="H92" s="17">
        <f t="shared" si="13"/>
        <v>4.3768716885510253E-3</v>
      </c>
    </row>
    <row r="93" spans="1:8" x14ac:dyDescent="0.2">
      <c r="A93" s="14"/>
      <c r="B93" s="15" t="s">
        <v>79</v>
      </c>
      <c r="C93" s="16">
        <v>20</v>
      </c>
      <c r="D93" s="16">
        <v>45</v>
      </c>
      <c r="E93" s="17">
        <f t="shared" si="11"/>
        <v>4.6072333563695004E-3</v>
      </c>
      <c r="F93" s="17">
        <f t="shared" si="12"/>
        <v>7.5137752546334952E-3</v>
      </c>
      <c r="G93" s="17">
        <f t="shared" si="14"/>
        <v>1.25</v>
      </c>
      <c r="H93" s="17">
        <f t="shared" si="13"/>
        <v>5.7590416954618751E-3</v>
      </c>
    </row>
    <row r="94" spans="1:8" x14ac:dyDescent="0.2">
      <c r="A94" s="14"/>
      <c r="B94" s="15" t="s">
        <v>80</v>
      </c>
      <c r="C94" s="16">
        <v>32</v>
      </c>
      <c r="D94" s="16">
        <v>70</v>
      </c>
      <c r="E94" s="17">
        <f t="shared" si="11"/>
        <v>7.3715733701911999E-3</v>
      </c>
      <c r="F94" s="17">
        <f t="shared" si="12"/>
        <v>1.1688094840540992E-2</v>
      </c>
      <c r="G94" s="17">
        <f t="shared" si="14"/>
        <v>1.1875</v>
      </c>
      <c r="H94" s="17">
        <f t="shared" si="13"/>
        <v>8.7537433771020506E-3</v>
      </c>
    </row>
    <row r="95" spans="1:8" x14ac:dyDescent="0.2">
      <c r="A95" s="14"/>
      <c r="B95" s="15" t="s">
        <v>81</v>
      </c>
      <c r="C95" s="16">
        <v>20</v>
      </c>
      <c r="D95" s="16">
        <v>42</v>
      </c>
      <c r="E95" s="17">
        <f t="shared" si="11"/>
        <v>4.6072333563695004E-3</v>
      </c>
      <c r="F95" s="17">
        <f t="shared" si="12"/>
        <v>7.0128569043245948E-3</v>
      </c>
      <c r="G95" s="17">
        <f t="shared" si="14"/>
        <v>1.1000000000000001</v>
      </c>
      <c r="H95" s="17">
        <f t="shared" si="13"/>
        <v>5.0679566920064506E-3</v>
      </c>
    </row>
    <row r="96" spans="1:8" x14ac:dyDescent="0.2">
      <c r="A96" s="14"/>
      <c r="B96" s="15" t="s">
        <v>82</v>
      </c>
      <c r="C96" s="16">
        <v>18</v>
      </c>
      <c r="D96" s="16">
        <v>27</v>
      </c>
      <c r="E96" s="17">
        <f t="shared" si="11"/>
        <v>4.1465100207325502E-3</v>
      </c>
      <c r="F96" s="17">
        <f t="shared" si="12"/>
        <v>4.5082651527800967E-3</v>
      </c>
      <c r="G96" s="17">
        <f t="shared" si="14"/>
        <v>0.5</v>
      </c>
      <c r="H96" s="17">
        <f t="shared" si="13"/>
        <v>2.0732550103662751E-3</v>
      </c>
    </row>
    <row r="97" spans="1:8" x14ac:dyDescent="0.2">
      <c r="A97" s="14"/>
      <c r="B97" s="15" t="s">
        <v>83</v>
      </c>
      <c r="C97" s="16">
        <v>11</v>
      </c>
      <c r="D97" s="16">
        <v>12</v>
      </c>
      <c r="E97" s="17">
        <f t="shared" si="11"/>
        <v>2.5339783460032249E-3</v>
      </c>
      <c r="F97" s="17">
        <f t="shared" si="12"/>
        <v>2.0036734012355987E-3</v>
      </c>
      <c r="G97" s="17">
        <f t="shared" si="14"/>
        <v>9.0909090909090912E-2</v>
      </c>
      <c r="H97" s="17">
        <f t="shared" si="13"/>
        <v>2.30361667818475E-4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145</v>
      </c>
      <c r="D99" s="16">
        <v>283</v>
      </c>
      <c r="E99" s="17">
        <f t="shared" si="11"/>
        <v>3.3402441833678874E-2</v>
      </c>
      <c r="F99" s="17">
        <f t="shared" si="12"/>
        <v>4.7253297712472865E-2</v>
      </c>
      <c r="G99" s="17">
        <f t="shared" si="14"/>
        <v>0.9517241379310345</v>
      </c>
      <c r="H99" s="17">
        <f t="shared" si="13"/>
        <v>3.1789910158949553E-2</v>
      </c>
    </row>
    <row r="100" spans="1:8" x14ac:dyDescent="0.2">
      <c r="A100" s="14"/>
      <c r="B100" s="15" t="s">
        <v>86</v>
      </c>
      <c r="C100" s="16">
        <v>8</v>
      </c>
      <c r="D100" s="16">
        <v>8</v>
      </c>
      <c r="E100" s="17">
        <f t="shared" si="11"/>
        <v>1.8428933425478E-3</v>
      </c>
      <c r="F100" s="17">
        <f t="shared" si="12"/>
        <v>1.3357822674903992E-3</v>
      </c>
      <c r="G100" s="17">
        <f t="shared" si="14"/>
        <v>0</v>
      </c>
      <c r="H100" s="17">
        <f t="shared" si="13"/>
        <v>0</v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7</v>
      </c>
      <c r="D102" s="16">
        <v>9</v>
      </c>
      <c r="E102" s="17">
        <f t="shared" si="11"/>
        <v>1.6125316747293251E-3</v>
      </c>
      <c r="F102" s="17">
        <f t="shared" si="12"/>
        <v>1.502755050926699E-3</v>
      </c>
      <c r="G102" s="17">
        <f t="shared" si="14"/>
        <v>0.2857142857142857</v>
      </c>
      <c r="H102" s="17">
        <f t="shared" si="13"/>
        <v>4.6072333563695E-4</v>
      </c>
    </row>
    <row r="103" spans="1:8" x14ac:dyDescent="0.2">
      <c r="A103" s="14"/>
      <c r="B103" s="15" t="s">
        <v>89</v>
      </c>
      <c r="C103" s="16">
        <v>60</v>
      </c>
      <c r="D103" s="16">
        <v>113</v>
      </c>
      <c r="E103" s="17">
        <f t="shared" si="11"/>
        <v>1.3821700069108501E-2</v>
      </c>
      <c r="F103" s="17">
        <f t="shared" si="12"/>
        <v>1.8867924528301886E-2</v>
      </c>
      <c r="G103" s="17">
        <f t="shared" si="14"/>
        <v>0.8833333333333333</v>
      </c>
      <c r="H103" s="17">
        <f t="shared" si="13"/>
        <v>1.2209168394379176E-2</v>
      </c>
    </row>
    <row r="104" spans="1:8" x14ac:dyDescent="0.2">
      <c r="A104" s="14"/>
      <c r="B104" s="15" t="s">
        <v>90</v>
      </c>
      <c r="C104" s="16">
        <v>61</v>
      </c>
      <c r="D104" s="16">
        <v>136</v>
      </c>
      <c r="E104" s="17">
        <f t="shared" si="11"/>
        <v>1.4052061736926975E-2</v>
      </c>
      <c r="F104" s="17">
        <f t="shared" si="12"/>
        <v>2.2708298547336785E-2</v>
      </c>
      <c r="G104" s="17">
        <f t="shared" si="14"/>
        <v>1.2295081967213115</v>
      </c>
      <c r="H104" s="17">
        <f t="shared" si="13"/>
        <v>1.7277125086385625E-2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1</v>
      </c>
      <c r="E105" s="17" t="str">
        <f t="shared" si="11"/>
        <v/>
      </c>
      <c r="F105" s="17">
        <f t="shared" si="12"/>
        <v>1.669727834362999E-4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57</v>
      </c>
      <c r="D106" s="16">
        <v>88</v>
      </c>
      <c r="E106" s="17">
        <f t="shared" si="11"/>
        <v>1.3130615065653075E-2</v>
      </c>
      <c r="F106" s="17">
        <f t="shared" si="12"/>
        <v>1.4693604942394389E-2</v>
      </c>
      <c r="G106" s="17">
        <f t="shared" si="14"/>
        <v>0.54385964912280704</v>
      </c>
      <c r="H106" s="17">
        <f t="shared" si="13"/>
        <v>7.1412117023727257E-3</v>
      </c>
    </row>
    <row r="107" spans="1:8" x14ac:dyDescent="0.2">
      <c r="A107" s="14"/>
      <c r="B107" s="15" t="s">
        <v>94</v>
      </c>
      <c r="C107" s="16">
        <v>0</v>
      </c>
      <c r="D107" s="16">
        <v>2</v>
      </c>
      <c r="E107" s="17" t="str">
        <f t="shared" ref="E107:E138" si="15">+IF(C107=0,"",C107/C$75)</f>
        <v/>
      </c>
      <c r="F107" s="17">
        <f t="shared" ref="F107:F138" si="16">+IF(D107=0,"",D107/D$75)</f>
        <v>3.3394556687259979E-4</v>
      </c>
      <c r="G107" s="17">
        <f t="shared" si="14"/>
        <v>1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11</v>
      </c>
      <c r="D108" s="16">
        <v>14</v>
      </c>
      <c r="E108" s="17">
        <f t="shared" si="15"/>
        <v>2.5339783460032249E-3</v>
      </c>
      <c r="F108" s="17">
        <f t="shared" si="16"/>
        <v>2.3376189681081983E-3</v>
      </c>
      <c r="G108" s="17">
        <f t="shared" ref="G108:G139" si="18">+IF(AND(C108=0,D108=0)," ",IF(C108=0,1,IF(D108=0,-1,(D108-C108)/C108)))</f>
        <v>0.27272727272727271</v>
      </c>
      <c r="H108" s="17">
        <f t="shared" si="17"/>
        <v>6.9108500345542489E-4</v>
      </c>
    </row>
    <row r="109" spans="1:8" x14ac:dyDescent="0.2">
      <c r="A109" s="14"/>
      <c r="B109" s="15" t="s">
        <v>96</v>
      </c>
      <c r="C109" s="16">
        <v>29</v>
      </c>
      <c r="D109" s="16">
        <v>48</v>
      </c>
      <c r="E109" s="17">
        <f t="shared" si="15"/>
        <v>6.6804883667357755E-3</v>
      </c>
      <c r="F109" s="17">
        <f t="shared" si="16"/>
        <v>8.0146936049423946E-3</v>
      </c>
      <c r="G109" s="17">
        <f t="shared" si="18"/>
        <v>0.65517241379310343</v>
      </c>
      <c r="H109" s="17">
        <f t="shared" si="17"/>
        <v>4.3768716885510253E-3</v>
      </c>
    </row>
    <row r="110" spans="1:8" x14ac:dyDescent="0.2">
      <c r="A110" s="14"/>
      <c r="B110" s="15" t="s">
        <v>97</v>
      </c>
      <c r="C110" s="16">
        <v>8</v>
      </c>
      <c r="D110" s="16">
        <v>11</v>
      </c>
      <c r="E110" s="17">
        <f t="shared" si="15"/>
        <v>1.8428933425478E-3</v>
      </c>
      <c r="F110" s="17">
        <f t="shared" si="16"/>
        <v>1.8367006177992986E-3</v>
      </c>
      <c r="G110" s="17">
        <f t="shared" si="18"/>
        <v>0.375</v>
      </c>
      <c r="H110" s="17">
        <f t="shared" si="17"/>
        <v>6.9108500345542499E-4</v>
      </c>
    </row>
    <row r="111" spans="1:8" x14ac:dyDescent="0.2">
      <c r="A111" s="14"/>
      <c r="B111" s="15" t="s">
        <v>98</v>
      </c>
      <c r="C111" s="16">
        <v>158</v>
      </c>
      <c r="D111" s="16">
        <v>147</v>
      </c>
      <c r="E111" s="17">
        <f t="shared" si="15"/>
        <v>3.6397143515319051E-2</v>
      </c>
      <c r="F111" s="17">
        <f t="shared" si="16"/>
        <v>2.4544999165136083E-2</v>
      </c>
      <c r="G111" s="17">
        <f t="shared" si="18"/>
        <v>-6.9620253164556958E-2</v>
      </c>
      <c r="H111" s="17">
        <f t="shared" si="17"/>
        <v>-2.5339783460032249E-3</v>
      </c>
    </row>
    <row r="112" spans="1:8" ht="25.5" x14ac:dyDescent="0.2">
      <c r="A112" s="14"/>
      <c r="B112" s="15" t="s">
        <v>99</v>
      </c>
      <c r="C112" s="16">
        <v>60</v>
      </c>
      <c r="D112" s="16">
        <v>56</v>
      </c>
      <c r="E112" s="17">
        <f t="shared" si="15"/>
        <v>1.3821700069108501E-2</v>
      </c>
      <c r="F112" s="17">
        <f t="shared" si="16"/>
        <v>9.3504758724327931E-3</v>
      </c>
      <c r="G112" s="17">
        <f t="shared" si="18"/>
        <v>-6.6666666666666666E-2</v>
      </c>
      <c r="H112" s="17">
        <f t="shared" si="17"/>
        <v>-9.214466712739001E-4</v>
      </c>
    </row>
    <row r="113" spans="1:8" ht="25.5" x14ac:dyDescent="0.2">
      <c r="A113" s="14"/>
      <c r="B113" s="15" t="s">
        <v>100</v>
      </c>
      <c r="C113" s="16">
        <v>584</v>
      </c>
      <c r="D113" s="16">
        <v>513</v>
      </c>
      <c r="E113" s="17">
        <f t="shared" si="15"/>
        <v>0.13453121400598941</v>
      </c>
      <c r="F113" s="17">
        <f t="shared" si="16"/>
        <v>8.5657037902821836E-2</v>
      </c>
      <c r="G113" s="17">
        <f t="shared" si="18"/>
        <v>-0.12157534246575342</v>
      </c>
      <c r="H113" s="17">
        <f t="shared" si="17"/>
        <v>-1.6355678415111728E-2</v>
      </c>
    </row>
    <row r="114" spans="1:8" x14ac:dyDescent="0.2">
      <c r="A114" s="14"/>
      <c r="B114" s="15" t="s">
        <v>101</v>
      </c>
      <c r="C114" s="16">
        <v>6</v>
      </c>
      <c r="D114" s="16">
        <v>18</v>
      </c>
      <c r="E114" s="17">
        <f t="shared" si="15"/>
        <v>1.38217000691085E-3</v>
      </c>
      <c r="F114" s="17">
        <f t="shared" si="16"/>
        <v>3.005510101853398E-3</v>
      </c>
      <c r="G114" s="17">
        <f t="shared" si="18"/>
        <v>2</v>
      </c>
      <c r="H114" s="17">
        <f t="shared" si="17"/>
        <v>2.7643400138217E-3</v>
      </c>
    </row>
    <row r="115" spans="1:8" x14ac:dyDescent="0.2">
      <c r="A115" s="14"/>
      <c r="B115" s="15" t="s">
        <v>102</v>
      </c>
      <c r="C115" s="16">
        <v>81</v>
      </c>
      <c r="D115" s="16">
        <v>158</v>
      </c>
      <c r="E115" s="17">
        <f t="shared" si="15"/>
        <v>1.8659295093296474E-2</v>
      </c>
      <c r="F115" s="17">
        <f t="shared" si="16"/>
        <v>2.6381699782935381E-2</v>
      </c>
      <c r="G115" s="17">
        <f t="shared" si="18"/>
        <v>0.95061728395061729</v>
      </c>
      <c r="H115" s="17">
        <f t="shared" si="17"/>
        <v>1.7737848422022574E-2</v>
      </c>
    </row>
    <row r="116" spans="1:8" x14ac:dyDescent="0.2">
      <c r="A116" s="14"/>
      <c r="B116" s="15" t="s">
        <v>103</v>
      </c>
      <c r="C116" s="16">
        <v>32</v>
      </c>
      <c r="D116" s="16">
        <v>43</v>
      </c>
      <c r="E116" s="17">
        <f t="shared" si="15"/>
        <v>7.3715733701911999E-3</v>
      </c>
      <c r="F116" s="17">
        <f t="shared" si="16"/>
        <v>7.1798296877608947E-3</v>
      </c>
      <c r="G116" s="17">
        <f t="shared" si="18"/>
        <v>0.34375</v>
      </c>
      <c r="H116" s="17">
        <f t="shared" si="17"/>
        <v>2.5339783460032249E-3</v>
      </c>
    </row>
    <row r="117" spans="1:8" x14ac:dyDescent="0.2">
      <c r="A117" s="14"/>
      <c r="B117" s="15" t="s">
        <v>104</v>
      </c>
      <c r="C117" s="16">
        <v>12</v>
      </c>
      <c r="D117" s="16">
        <v>18</v>
      </c>
      <c r="E117" s="17">
        <f t="shared" si="15"/>
        <v>2.7643400138217E-3</v>
      </c>
      <c r="F117" s="17">
        <f t="shared" si="16"/>
        <v>3.005510101853398E-3</v>
      </c>
      <c r="G117" s="17">
        <f t="shared" si="18"/>
        <v>0.5</v>
      </c>
      <c r="H117" s="17">
        <f t="shared" si="17"/>
        <v>1.38217000691085E-3</v>
      </c>
    </row>
    <row r="118" spans="1:8" x14ac:dyDescent="0.2">
      <c r="A118" s="14"/>
      <c r="B118" s="15" t="s">
        <v>105</v>
      </c>
      <c r="C118" s="16">
        <v>3</v>
      </c>
      <c r="D118" s="16">
        <v>1</v>
      </c>
      <c r="E118" s="17">
        <f t="shared" si="15"/>
        <v>6.9108500345542499E-4</v>
      </c>
      <c r="F118" s="17">
        <f t="shared" si="16"/>
        <v>1.669727834362999E-4</v>
      </c>
      <c r="G118" s="17">
        <f t="shared" si="18"/>
        <v>-0.66666666666666663</v>
      </c>
      <c r="H118" s="17">
        <f t="shared" si="17"/>
        <v>-4.6072333563695E-4</v>
      </c>
    </row>
    <row r="119" spans="1:8" ht="25.5" x14ac:dyDescent="0.2">
      <c r="A119" s="14"/>
      <c r="B119" s="15" t="s">
        <v>106</v>
      </c>
      <c r="C119" s="16">
        <v>0</v>
      </c>
      <c r="D119" s="16">
        <v>1</v>
      </c>
      <c r="E119" s="17" t="str">
        <f t="shared" si="15"/>
        <v/>
      </c>
      <c r="F119" s="17">
        <f t="shared" si="16"/>
        <v>1.669727834362999E-4</v>
      </c>
      <c r="G119" s="17">
        <f t="shared" si="18"/>
        <v>1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27</v>
      </c>
      <c r="D120" s="16">
        <v>38</v>
      </c>
      <c r="E120" s="17">
        <f t="shared" si="15"/>
        <v>6.2197650310988253E-3</v>
      </c>
      <c r="F120" s="17">
        <f t="shared" si="16"/>
        <v>6.3449657705793956E-3</v>
      </c>
      <c r="G120" s="17">
        <f t="shared" si="18"/>
        <v>0.40740740740740738</v>
      </c>
      <c r="H120" s="17">
        <f t="shared" si="17"/>
        <v>2.5339783460032249E-3</v>
      </c>
    </row>
    <row r="121" spans="1:8" x14ac:dyDescent="0.2">
      <c r="A121" s="14"/>
      <c r="B121" s="15" t="s">
        <v>108</v>
      </c>
      <c r="C121" s="16">
        <v>14</v>
      </c>
      <c r="D121" s="16">
        <v>37</v>
      </c>
      <c r="E121" s="17">
        <f t="shared" si="15"/>
        <v>3.2250633494586502E-3</v>
      </c>
      <c r="F121" s="17">
        <f t="shared" si="16"/>
        <v>6.1779929871430958E-3</v>
      </c>
      <c r="G121" s="17">
        <f t="shared" si="18"/>
        <v>1.6428571428571428</v>
      </c>
      <c r="H121" s="17">
        <f t="shared" si="17"/>
        <v>5.2983183598249248E-3</v>
      </c>
    </row>
    <row r="122" spans="1:8" x14ac:dyDescent="0.2">
      <c r="A122" s="14"/>
      <c r="B122" s="15" t="s">
        <v>109</v>
      </c>
      <c r="C122" s="16">
        <v>7</v>
      </c>
      <c r="D122" s="16">
        <v>18</v>
      </c>
      <c r="E122" s="17">
        <f t="shared" si="15"/>
        <v>1.6125316747293251E-3</v>
      </c>
      <c r="F122" s="17">
        <f t="shared" si="16"/>
        <v>3.005510101853398E-3</v>
      </c>
      <c r="G122" s="17">
        <f t="shared" si="18"/>
        <v>1.5714285714285714</v>
      </c>
      <c r="H122" s="17">
        <f t="shared" si="17"/>
        <v>2.5339783460032253E-3</v>
      </c>
    </row>
    <row r="123" spans="1:8" x14ac:dyDescent="0.2">
      <c r="A123" s="14"/>
      <c r="B123" s="15" t="s">
        <v>110</v>
      </c>
      <c r="C123" s="16">
        <v>55</v>
      </c>
      <c r="D123" s="16">
        <v>91</v>
      </c>
      <c r="E123" s="17">
        <f t="shared" si="15"/>
        <v>1.2669891730016125E-2</v>
      </c>
      <c r="F123" s="17">
        <f t="shared" si="16"/>
        <v>1.519452329270329E-2</v>
      </c>
      <c r="G123" s="17">
        <f t="shared" si="18"/>
        <v>0.65454545454545454</v>
      </c>
      <c r="H123" s="17">
        <f t="shared" si="17"/>
        <v>8.2930200414651004E-3</v>
      </c>
    </row>
    <row r="124" spans="1:8" x14ac:dyDescent="0.2">
      <c r="A124" s="14"/>
      <c r="B124" s="15" t="s">
        <v>111</v>
      </c>
      <c r="C124" s="16">
        <v>3</v>
      </c>
      <c r="D124" s="16">
        <v>6</v>
      </c>
      <c r="E124" s="17">
        <f t="shared" si="15"/>
        <v>6.9108500345542499E-4</v>
      </c>
      <c r="F124" s="17">
        <f t="shared" si="16"/>
        <v>1.0018367006177993E-3</v>
      </c>
      <c r="G124" s="17">
        <f t="shared" si="18"/>
        <v>1</v>
      </c>
      <c r="H124" s="17">
        <f t="shared" si="17"/>
        <v>6.9108500345542499E-4</v>
      </c>
    </row>
    <row r="125" spans="1:8" x14ac:dyDescent="0.2">
      <c r="A125" s="14"/>
      <c r="B125" s="15" t="s">
        <v>112</v>
      </c>
      <c r="C125" s="16">
        <v>109</v>
      </c>
      <c r="D125" s="16">
        <v>134</v>
      </c>
      <c r="E125" s="17">
        <f t="shared" si="15"/>
        <v>2.5109421792213777E-2</v>
      </c>
      <c r="F125" s="17">
        <f t="shared" si="16"/>
        <v>2.2374352980464186E-2</v>
      </c>
      <c r="G125" s="17">
        <f t="shared" si="18"/>
        <v>0.22935779816513763</v>
      </c>
      <c r="H125" s="17">
        <f t="shared" si="17"/>
        <v>5.7590416954618759E-3</v>
      </c>
    </row>
    <row r="126" spans="1:8" x14ac:dyDescent="0.2">
      <c r="A126" s="14"/>
      <c r="B126" s="15" t="s">
        <v>113</v>
      </c>
      <c r="C126" s="16">
        <v>150</v>
      </c>
      <c r="D126" s="16">
        <v>363</v>
      </c>
      <c r="E126" s="17">
        <f t="shared" si="15"/>
        <v>3.455425017277125E-2</v>
      </c>
      <c r="F126" s="17">
        <f t="shared" si="16"/>
        <v>6.0611120387376857E-2</v>
      </c>
      <c r="G126" s="17">
        <f t="shared" si="18"/>
        <v>1.42</v>
      </c>
      <c r="H126" s="17">
        <f t="shared" si="17"/>
        <v>4.9067035245335171E-2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102</v>
      </c>
      <c r="D128" s="16">
        <v>304</v>
      </c>
      <c r="E128" s="17">
        <f t="shared" si="15"/>
        <v>2.3496890117484452E-2</v>
      </c>
      <c r="F128" s="17">
        <f t="shared" si="16"/>
        <v>5.0759726164635165E-2</v>
      </c>
      <c r="G128" s="17">
        <f t="shared" si="18"/>
        <v>1.9803921568627452</v>
      </c>
      <c r="H128" s="17">
        <f t="shared" si="17"/>
        <v>4.6533056899331959E-2</v>
      </c>
    </row>
    <row r="129" spans="1:8" x14ac:dyDescent="0.2">
      <c r="A129" s="14"/>
      <c r="B129" s="15" t="s">
        <v>116</v>
      </c>
      <c r="C129" s="16">
        <v>125</v>
      </c>
      <c r="D129" s="16">
        <v>134</v>
      </c>
      <c r="E129" s="17">
        <f t="shared" si="15"/>
        <v>2.8795208477309375E-2</v>
      </c>
      <c r="F129" s="17">
        <f t="shared" si="16"/>
        <v>2.2374352980464186E-2</v>
      </c>
      <c r="G129" s="17">
        <f t="shared" si="18"/>
        <v>7.1999999999999995E-2</v>
      </c>
      <c r="H129" s="17">
        <f t="shared" si="17"/>
        <v>2.0732550103662747E-3</v>
      </c>
    </row>
    <row r="130" spans="1:8" x14ac:dyDescent="0.2">
      <c r="A130" s="14"/>
      <c r="B130" s="15" t="s">
        <v>117</v>
      </c>
      <c r="C130" s="16">
        <v>5</v>
      </c>
      <c r="D130" s="16">
        <v>10</v>
      </c>
      <c r="E130" s="17">
        <f t="shared" si="15"/>
        <v>1.1518083390923751E-3</v>
      </c>
      <c r="F130" s="17">
        <f t="shared" si="16"/>
        <v>1.6697278343629988E-3</v>
      </c>
      <c r="G130" s="17">
        <f t="shared" si="18"/>
        <v>1</v>
      </c>
      <c r="H130" s="17">
        <f t="shared" si="17"/>
        <v>1.1518083390923751E-3</v>
      </c>
    </row>
    <row r="131" spans="1:8" ht="25.5" x14ac:dyDescent="0.2">
      <c r="A131" s="14"/>
      <c r="B131" s="15" t="s">
        <v>118</v>
      </c>
      <c r="C131" s="16">
        <v>175</v>
      </c>
      <c r="D131" s="16">
        <v>129</v>
      </c>
      <c r="E131" s="17">
        <f t="shared" si="15"/>
        <v>4.0313291868233125E-2</v>
      </c>
      <c r="F131" s="17">
        <f t="shared" si="16"/>
        <v>2.1539489063282687E-2</v>
      </c>
      <c r="G131" s="17">
        <f t="shared" si="18"/>
        <v>-0.26285714285714284</v>
      </c>
      <c r="H131" s="17">
        <f t="shared" si="17"/>
        <v>-1.059663671964985E-2</v>
      </c>
    </row>
    <row r="132" spans="1:8" ht="25.5" x14ac:dyDescent="0.2">
      <c r="A132" s="14"/>
      <c r="B132" s="15" t="s">
        <v>119</v>
      </c>
      <c r="C132" s="16">
        <v>160</v>
      </c>
      <c r="D132" s="16">
        <v>173</v>
      </c>
      <c r="E132" s="17">
        <f t="shared" si="15"/>
        <v>3.6857866850956003E-2</v>
      </c>
      <c r="F132" s="17">
        <f t="shared" si="16"/>
        <v>2.8886291534479878E-2</v>
      </c>
      <c r="G132" s="17">
        <f t="shared" si="18"/>
        <v>8.1250000000000003E-2</v>
      </c>
      <c r="H132" s="17">
        <f t="shared" si="17"/>
        <v>2.9947016816401755E-3</v>
      </c>
    </row>
    <row r="133" spans="1:8" x14ac:dyDescent="0.2">
      <c r="A133" s="14"/>
      <c r="B133" s="15" t="s">
        <v>120</v>
      </c>
      <c r="C133" s="16">
        <v>112</v>
      </c>
      <c r="D133" s="16">
        <v>168</v>
      </c>
      <c r="E133" s="17">
        <f t="shared" si="15"/>
        <v>2.5800506795669201E-2</v>
      </c>
      <c r="F133" s="17">
        <f t="shared" si="16"/>
        <v>2.8051427617298379E-2</v>
      </c>
      <c r="G133" s="17">
        <f t="shared" si="18"/>
        <v>0.5</v>
      </c>
      <c r="H133" s="17">
        <f t="shared" si="17"/>
        <v>1.2900253397834601E-2</v>
      </c>
    </row>
    <row r="134" spans="1:8" x14ac:dyDescent="0.2">
      <c r="A134" s="14"/>
      <c r="B134" s="15" t="s">
        <v>121</v>
      </c>
      <c r="C134" s="16">
        <v>71</v>
      </c>
      <c r="D134" s="16">
        <v>81</v>
      </c>
      <c r="E134" s="17">
        <f t="shared" si="15"/>
        <v>1.6355678415111725E-2</v>
      </c>
      <c r="F134" s="17">
        <f t="shared" si="16"/>
        <v>1.352479545834029E-2</v>
      </c>
      <c r="G134" s="17">
        <f t="shared" si="18"/>
        <v>0.14084507042253522</v>
      </c>
      <c r="H134" s="17">
        <f t="shared" si="17"/>
        <v>2.3036166781847502E-3</v>
      </c>
    </row>
    <row r="135" spans="1:8" x14ac:dyDescent="0.2">
      <c r="A135" s="14"/>
      <c r="B135" s="15" t="s">
        <v>122</v>
      </c>
      <c r="C135" s="16">
        <v>8</v>
      </c>
      <c r="D135" s="16">
        <v>7</v>
      </c>
      <c r="E135" s="17">
        <f t="shared" si="15"/>
        <v>1.8428933425478E-3</v>
      </c>
      <c r="F135" s="17">
        <f t="shared" si="16"/>
        <v>1.1688094840540991E-3</v>
      </c>
      <c r="G135" s="17">
        <f t="shared" si="18"/>
        <v>-0.125</v>
      </c>
      <c r="H135" s="17">
        <f t="shared" si="17"/>
        <v>-2.30361667818475E-4</v>
      </c>
    </row>
    <row r="136" spans="1:8" x14ac:dyDescent="0.2">
      <c r="A136" s="14"/>
      <c r="B136" s="15" t="s">
        <v>123</v>
      </c>
      <c r="C136" s="16">
        <v>30</v>
      </c>
      <c r="D136" s="16">
        <v>35</v>
      </c>
      <c r="E136" s="17">
        <f t="shared" si="15"/>
        <v>6.9108500345542506E-3</v>
      </c>
      <c r="F136" s="17">
        <f t="shared" si="16"/>
        <v>5.8440474202704961E-3</v>
      </c>
      <c r="G136" s="17">
        <f t="shared" si="18"/>
        <v>0.16666666666666666</v>
      </c>
      <c r="H136" s="17">
        <f t="shared" si="17"/>
        <v>1.1518083390923751E-3</v>
      </c>
    </row>
    <row r="137" spans="1:8" x14ac:dyDescent="0.2">
      <c r="A137" s="14"/>
      <c r="B137" s="15" t="s">
        <v>124</v>
      </c>
      <c r="C137" s="16">
        <v>30</v>
      </c>
      <c r="D137" s="16">
        <v>35</v>
      </c>
      <c r="E137" s="17">
        <f t="shared" si="15"/>
        <v>6.9108500345542506E-3</v>
      </c>
      <c r="F137" s="17">
        <f t="shared" si="16"/>
        <v>5.8440474202704961E-3</v>
      </c>
      <c r="G137" s="17">
        <f t="shared" si="18"/>
        <v>0.16666666666666666</v>
      </c>
      <c r="H137" s="17">
        <f t="shared" si="17"/>
        <v>1.1518083390923751E-3</v>
      </c>
    </row>
    <row r="138" spans="1:8" x14ac:dyDescent="0.2">
      <c r="A138" s="14"/>
      <c r="B138" s="15" t="s">
        <v>125</v>
      </c>
      <c r="C138" s="16">
        <v>1</v>
      </c>
      <c r="D138" s="16">
        <v>1</v>
      </c>
      <c r="E138" s="17">
        <f t="shared" si="15"/>
        <v>2.30361667818475E-4</v>
      </c>
      <c r="F138" s="17">
        <f t="shared" si="16"/>
        <v>1.669727834362999E-4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26</v>
      </c>
      <c r="D139" s="16">
        <v>26</v>
      </c>
      <c r="E139" s="17">
        <f t="shared" ref="E139:E167" si="19">+IF(C139=0,"",C139/C$75)</f>
        <v>5.9894033632803502E-3</v>
      </c>
      <c r="F139" s="17">
        <f t="shared" ref="F139:F167" si="20">+IF(D139=0,"",D139/D$75)</f>
        <v>4.3412923693437969E-3</v>
      </c>
      <c r="G139" s="17">
        <f t="shared" si="18"/>
        <v>0</v>
      </c>
      <c r="H139" s="17">
        <f t="shared" ref="H139:H167" si="21">+IF(OR(AND(E139=""),(G139="")),"",E139*G139)</f>
        <v>0</v>
      </c>
    </row>
    <row r="140" spans="1:8" x14ac:dyDescent="0.2">
      <c r="A140" s="14"/>
      <c r="B140" s="15" t="s">
        <v>127</v>
      </c>
      <c r="C140" s="16">
        <v>21</v>
      </c>
      <c r="D140" s="16">
        <v>26</v>
      </c>
      <c r="E140" s="17">
        <f t="shared" si="19"/>
        <v>4.8375950241879755E-3</v>
      </c>
      <c r="F140" s="17">
        <f t="shared" si="20"/>
        <v>4.3412923693437969E-3</v>
      </c>
      <c r="G140" s="17">
        <f t="shared" ref="G140:G167" si="22">+IF(AND(C140=0,D140=0)," ",IF(C140=0,1,IF(D140=0,-1,(D140-C140)/C140)))</f>
        <v>0.23809523809523808</v>
      </c>
      <c r="H140" s="17">
        <f t="shared" si="21"/>
        <v>1.1518083390923751E-3</v>
      </c>
    </row>
    <row r="141" spans="1:8" ht="25.5" x14ac:dyDescent="0.2">
      <c r="A141" s="14"/>
      <c r="B141" s="15" t="s">
        <v>128</v>
      </c>
      <c r="C141" s="16">
        <v>59</v>
      </c>
      <c r="D141" s="16">
        <v>78</v>
      </c>
      <c r="E141" s="17">
        <f t="shared" si="19"/>
        <v>1.3591338401290025E-2</v>
      </c>
      <c r="F141" s="17">
        <f t="shared" si="20"/>
        <v>1.3023877108031391E-2</v>
      </c>
      <c r="G141" s="17">
        <f t="shared" si="22"/>
        <v>0.32203389830508472</v>
      </c>
      <c r="H141" s="17">
        <f t="shared" si="21"/>
        <v>4.3768716885510244E-3</v>
      </c>
    </row>
    <row r="142" spans="1:8" ht="25.5" x14ac:dyDescent="0.2">
      <c r="A142" s="14"/>
      <c r="B142" s="15" t="s">
        <v>129</v>
      </c>
      <c r="C142" s="16">
        <v>25</v>
      </c>
      <c r="D142" s="16">
        <v>20</v>
      </c>
      <c r="E142" s="17">
        <f t="shared" si="19"/>
        <v>5.7590416954618751E-3</v>
      </c>
      <c r="F142" s="17">
        <f t="shared" si="20"/>
        <v>3.3394556687259976E-3</v>
      </c>
      <c r="G142" s="17">
        <f t="shared" si="22"/>
        <v>-0.2</v>
      </c>
      <c r="H142" s="17">
        <f t="shared" si="21"/>
        <v>-1.1518083390923751E-3</v>
      </c>
    </row>
    <row r="143" spans="1:8" ht="25.5" x14ac:dyDescent="0.2">
      <c r="A143" s="14"/>
      <c r="B143" s="15" t="s">
        <v>130</v>
      </c>
      <c r="C143" s="16">
        <v>11</v>
      </c>
      <c r="D143" s="16">
        <v>11</v>
      </c>
      <c r="E143" s="17">
        <f t="shared" si="19"/>
        <v>2.5339783460032249E-3</v>
      </c>
      <c r="F143" s="17">
        <f t="shared" si="20"/>
        <v>1.8367006177992986E-3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131</v>
      </c>
      <c r="C144" s="16">
        <v>5</v>
      </c>
      <c r="D144" s="16">
        <v>2</v>
      </c>
      <c r="E144" s="17">
        <f t="shared" si="19"/>
        <v>1.1518083390923751E-3</v>
      </c>
      <c r="F144" s="17">
        <f t="shared" si="20"/>
        <v>3.3394556687259979E-4</v>
      </c>
      <c r="G144" s="17">
        <f t="shared" si="22"/>
        <v>-0.6</v>
      </c>
      <c r="H144" s="17">
        <f t="shared" si="21"/>
        <v>-6.9108500345542499E-4</v>
      </c>
    </row>
    <row r="145" spans="1:8" ht="25.5" x14ac:dyDescent="0.2">
      <c r="A145" s="14"/>
      <c r="B145" s="15" t="s">
        <v>132</v>
      </c>
      <c r="C145" s="16">
        <v>7</v>
      </c>
      <c r="D145" s="16">
        <v>0</v>
      </c>
      <c r="E145" s="17">
        <f t="shared" si="19"/>
        <v>1.6125316747293251E-3</v>
      </c>
      <c r="F145" s="17" t="str">
        <f t="shared" si="20"/>
        <v/>
      </c>
      <c r="G145" s="17">
        <f t="shared" si="22"/>
        <v>-1</v>
      </c>
      <c r="H145" s="17">
        <f t="shared" si="21"/>
        <v>-1.6125316747293251E-3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1</v>
      </c>
      <c r="E146" s="17" t="str">
        <f t="shared" si="19"/>
        <v/>
      </c>
      <c r="F146" s="17">
        <f t="shared" si="20"/>
        <v>1.669727834362999E-4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1</v>
      </c>
      <c r="E147" s="17" t="str">
        <f t="shared" si="19"/>
        <v/>
      </c>
      <c r="F147" s="17">
        <f t="shared" si="20"/>
        <v>1.669727834362999E-4</v>
      </c>
      <c r="G147" s="17">
        <f t="shared" si="22"/>
        <v>1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1</v>
      </c>
      <c r="D148" s="16">
        <v>2</v>
      </c>
      <c r="E148" s="17">
        <f t="shared" si="19"/>
        <v>2.30361667818475E-4</v>
      </c>
      <c r="F148" s="17">
        <f t="shared" si="20"/>
        <v>3.3394556687259979E-4</v>
      </c>
      <c r="G148" s="17">
        <f t="shared" si="22"/>
        <v>1</v>
      </c>
      <c r="H148" s="17">
        <f t="shared" si="21"/>
        <v>2.30361667818475E-4</v>
      </c>
    </row>
    <row r="149" spans="1:8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2.30361667818475E-4</v>
      </c>
      <c r="F149" s="17">
        <f t="shared" si="20"/>
        <v>1.669727834362999E-4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1</v>
      </c>
      <c r="D151" s="16">
        <v>3</v>
      </c>
      <c r="E151" s="17">
        <f t="shared" si="19"/>
        <v>2.30361667818475E-4</v>
      </c>
      <c r="F151" s="17">
        <f t="shared" si="20"/>
        <v>5.0091835030889966E-4</v>
      </c>
      <c r="G151" s="17">
        <f t="shared" si="22"/>
        <v>2</v>
      </c>
      <c r="H151" s="17">
        <f t="shared" si="21"/>
        <v>4.6072333563695E-4</v>
      </c>
    </row>
    <row r="152" spans="1:8" x14ac:dyDescent="0.2">
      <c r="A152" s="14"/>
      <c r="B152" s="15" t="s">
        <v>139</v>
      </c>
      <c r="C152" s="16">
        <v>8</v>
      </c>
      <c r="D152" s="16">
        <v>8</v>
      </c>
      <c r="E152" s="17">
        <f t="shared" si="19"/>
        <v>1.8428933425478E-3</v>
      </c>
      <c r="F152" s="17">
        <f t="shared" si="20"/>
        <v>1.3357822674903992E-3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62</v>
      </c>
      <c r="D153" s="16">
        <v>128</v>
      </c>
      <c r="E153" s="17">
        <f t="shared" si="19"/>
        <v>1.428242340474545E-2</v>
      </c>
      <c r="F153" s="17">
        <f t="shared" si="20"/>
        <v>2.1372516279846387E-2</v>
      </c>
      <c r="G153" s="17">
        <f t="shared" si="22"/>
        <v>1.064516129032258</v>
      </c>
      <c r="H153" s="17">
        <f t="shared" si="21"/>
        <v>1.5203870076019348E-2</v>
      </c>
    </row>
    <row r="154" spans="1:8" x14ac:dyDescent="0.2">
      <c r="A154" s="14"/>
      <c r="B154" s="15" t="s">
        <v>141</v>
      </c>
      <c r="C154" s="16">
        <v>12</v>
      </c>
      <c r="D154" s="16">
        <v>5</v>
      </c>
      <c r="E154" s="17">
        <f t="shared" si="19"/>
        <v>2.7643400138217E-3</v>
      </c>
      <c r="F154" s="17">
        <f t="shared" si="20"/>
        <v>8.348639171814994E-4</v>
      </c>
      <c r="G154" s="17">
        <f t="shared" si="22"/>
        <v>-0.58333333333333337</v>
      </c>
      <c r="H154" s="17">
        <f t="shared" si="21"/>
        <v>-1.6125316747293251E-3</v>
      </c>
    </row>
    <row r="155" spans="1:8" ht="25.5" x14ac:dyDescent="0.2">
      <c r="A155" s="14"/>
      <c r="B155" s="15" t="s">
        <v>142</v>
      </c>
      <c r="C155" s="16">
        <v>38</v>
      </c>
      <c r="D155" s="16">
        <v>20</v>
      </c>
      <c r="E155" s="17">
        <f t="shared" si="19"/>
        <v>8.7537433771020506E-3</v>
      </c>
      <c r="F155" s="17">
        <f t="shared" si="20"/>
        <v>3.3394556687259976E-3</v>
      </c>
      <c r="G155" s="17">
        <f t="shared" si="22"/>
        <v>-0.47368421052631576</v>
      </c>
      <c r="H155" s="17">
        <f t="shared" si="21"/>
        <v>-4.1465100207325502E-3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23</v>
      </c>
      <c r="E156" s="17" t="str">
        <f t="shared" si="19"/>
        <v/>
      </c>
      <c r="F156" s="17">
        <f t="shared" si="20"/>
        <v>3.8403740190348975E-3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10</v>
      </c>
      <c r="E157" s="17" t="str">
        <f t="shared" si="19"/>
        <v/>
      </c>
      <c r="F157" s="17">
        <f t="shared" si="20"/>
        <v>1.6697278343629988E-3</v>
      </c>
      <c r="G157" s="17">
        <f t="shared" si="22"/>
        <v>1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15</v>
      </c>
      <c r="D158" s="16">
        <v>7</v>
      </c>
      <c r="E158" s="17">
        <f t="shared" si="19"/>
        <v>3.4554250172771253E-3</v>
      </c>
      <c r="F158" s="17">
        <f t="shared" si="20"/>
        <v>1.1688094840540991E-3</v>
      </c>
      <c r="G158" s="17">
        <f t="shared" si="22"/>
        <v>-0.53333333333333333</v>
      </c>
      <c r="H158" s="17">
        <f t="shared" si="21"/>
        <v>-1.8428933425478002E-3</v>
      </c>
    </row>
    <row r="159" spans="1:8" x14ac:dyDescent="0.2">
      <c r="A159" s="14"/>
      <c r="B159" s="15" t="s">
        <v>146</v>
      </c>
      <c r="C159" s="16">
        <v>2</v>
      </c>
      <c r="D159" s="16">
        <v>4</v>
      </c>
      <c r="E159" s="17">
        <f t="shared" si="19"/>
        <v>4.6072333563695E-4</v>
      </c>
      <c r="F159" s="17">
        <f t="shared" si="20"/>
        <v>6.6789113374519959E-4</v>
      </c>
      <c r="G159" s="17">
        <f t="shared" si="22"/>
        <v>1</v>
      </c>
      <c r="H159" s="17">
        <f t="shared" si="21"/>
        <v>4.6072333563695E-4</v>
      </c>
    </row>
    <row r="160" spans="1:8" x14ac:dyDescent="0.2">
      <c r="A160" s="14"/>
      <c r="B160" s="15" t="s">
        <v>147</v>
      </c>
      <c r="C160" s="16">
        <v>1</v>
      </c>
      <c r="D160" s="16">
        <v>5</v>
      </c>
      <c r="E160" s="17">
        <f t="shared" si="19"/>
        <v>2.30361667818475E-4</v>
      </c>
      <c r="F160" s="17">
        <f t="shared" si="20"/>
        <v>8.348639171814994E-4</v>
      </c>
      <c r="G160" s="17">
        <f t="shared" si="22"/>
        <v>4</v>
      </c>
      <c r="H160" s="17">
        <f t="shared" si="21"/>
        <v>9.2144667127389999E-4</v>
      </c>
    </row>
    <row r="161" spans="1:8" x14ac:dyDescent="0.2">
      <c r="A161" s="14"/>
      <c r="B161" s="15" t="s">
        <v>148</v>
      </c>
      <c r="C161" s="16">
        <v>11</v>
      </c>
      <c r="D161" s="16">
        <v>11</v>
      </c>
      <c r="E161" s="17">
        <f t="shared" si="19"/>
        <v>2.5339783460032249E-3</v>
      </c>
      <c r="F161" s="17">
        <f t="shared" si="20"/>
        <v>1.8367006177992986E-3</v>
      </c>
      <c r="G161" s="17">
        <f t="shared" si="22"/>
        <v>0</v>
      </c>
      <c r="H161" s="17">
        <f t="shared" si="21"/>
        <v>0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3.3394556687259979E-4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1.669727834362999E-4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322</v>
      </c>
      <c r="D164" s="16">
        <v>529</v>
      </c>
      <c r="E164" s="17">
        <f t="shared" si="19"/>
        <v>7.4176457037548951E-2</v>
      </c>
      <c r="F164" s="17">
        <f t="shared" si="20"/>
        <v>8.8328602437802634E-2</v>
      </c>
      <c r="G164" s="17">
        <f t="shared" si="22"/>
        <v>0.6428571428571429</v>
      </c>
      <c r="H164" s="17">
        <f t="shared" si="21"/>
        <v>4.7684865238424329E-2</v>
      </c>
    </row>
    <row r="165" spans="1:8" ht="25.5" x14ac:dyDescent="0.2">
      <c r="A165" s="14"/>
      <c r="B165" s="15" t="s">
        <v>152</v>
      </c>
      <c r="C165" s="16">
        <v>2</v>
      </c>
      <c r="D165" s="16">
        <v>9</v>
      </c>
      <c r="E165" s="17">
        <f t="shared" si="19"/>
        <v>4.6072333563695E-4</v>
      </c>
      <c r="F165" s="17">
        <f t="shared" si="20"/>
        <v>1.502755050926699E-3</v>
      </c>
      <c r="G165" s="17">
        <f t="shared" si="22"/>
        <v>3.5</v>
      </c>
      <c r="H165" s="17">
        <f t="shared" si="21"/>
        <v>1.6125316747293249E-3</v>
      </c>
    </row>
    <row r="166" spans="1:8" ht="25.5" x14ac:dyDescent="0.2">
      <c r="A166" s="14"/>
      <c r="B166" s="15" t="s">
        <v>153</v>
      </c>
      <c r="C166" s="16">
        <v>7</v>
      </c>
      <c r="D166" s="16">
        <v>0</v>
      </c>
      <c r="E166" s="17">
        <f t="shared" si="19"/>
        <v>1.6125316747293251E-3</v>
      </c>
      <c r="F166" s="17" t="str">
        <f t="shared" si="20"/>
        <v/>
      </c>
      <c r="G166" s="17">
        <f t="shared" si="22"/>
        <v>-1</v>
      </c>
      <c r="H166" s="17">
        <f t="shared" si="21"/>
        <v>-1.6125316747293251E-3</v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8851</v>
      </c>
      <c r="D173" s="19">
        <f>SUM(D174:D343)</f>
        <v>11145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0.2591797537001469</v>
      </c>
      <c r="H173" s="20">
        <f t="shared" ref="H173:H204" si="25">+IF(OR(AND(E173=""),(G173="")),"",E173*G173)</f>
        <v>0.2591797537001469</v>
      </c>
    </row>
    <row r="174" spans="1:8" x14ac:dyDescent="0.2">
      <c r="A174" s="14"/>
      <c r="B174" s="15" t="s">
        <v>155</v>
      </c>
      <c r="C174" s="16">
        <v>53</v>
      </c>
      <c r="D174" s="16">
        <v>51</v>
      </c>
      <c r="E174" s="17">
        <f t="shared" si="23"/>
        <v>5.9880239520958087E-3</v>
      </c>
      <c r="F174" s="17">
        <f t="shared" si="24"/>
        <v>4.5760430686406462E-3</v>
      </c>
      <c r="G174" s="17">
        <f t="shared" ref="G174:G205" si="26">+IF(AND(C174=0,D174=0)," ",IF(C174=0,1,IF(D174=0,-1,(D174-C174)/C174)))</f>
        <v>-3.7735849056603772E-2</v>
      </c>
      <c r="H174" s="17">
        <f t="shared" si="25"/>
        <v>-2.2596316800361542E-4</v>
      </c>
    </row>
    <row r="175" spans="1:8" x14ac:dyDescent="0.2">
      <c r="A175" s="14"/>
      <c r="B175" s="15" t="s">
        <v>156</v>
      </c>
      <c r="C175" s="16">
        <v>12</v>
      </c>
      <c r="D175" s="16">
        <v>10</v>
      </c>
      <c r="E175" s="17">
        <f t="shared" si="23"/>
        <v>1.3557790080216926E-3</v>
      </c>
      <c r="F175" s="17">
        <f t="shared" si="24"/>
        <v>8.9726334679228351E-4</v>
      </c>
      <c r="G175" s="17">
        <f t="shared" si="26"/>
        <v>-0.16666666666666666</v>
      </c>
      <c r="H175" s="17">
        <f t="shared" si="25"/>
        <v>-2.2596316800361542E-4</v>
      </c>
    </row>
    <row r="176" spans="1:8" ht="38.25" x14ac:dyDescent="0.2">
      <c r="A176" s="14"/>
      <c r="B176" s="15" t="s">
        <v>157</v>
      </c>
      <c r="C176" s="16">
        <v>12</v>
      </c>
      <c r="D176" s="16">
        <v>21</v>
      </c>
      <c r="E176" s="17">
        <f t="shared" si="23"/>
        <v>1.3557790080216926E-3</v>
      </c>
      <c r="F176" s="17">
        <f t="shared" si="24"/>
        <v>1.8842530282637954E-3</v>
      </c>
      <c r="G176" s="17">
        <f t="shared" si="26"/>
        <v>0.75</v>
      </c>
      <c r="H176" s="17">
        <f t="shared" si="25"/>
        <v>1.0168342560162695E-3</v>
      </c>
    </row>
    <row r="177" spans="1:8" x14ac:dyDescent="0.2">
      <c r="A177" s="14"/>
      <c r="B177" s="15" t="s">
        <v>158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8.9726334679228356E-5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124</v>
      </c>
      <c r="D178" s="16">
        <v>96</v>
      </c>
      <c r="E178" s="17">
        <f t="shared" si="23"/>
        <v>1.4009716416224156E-2</v>
      </c>
      <c r="F178" s="17">
        <f t="shared" si="24"/>
        <v>8.6137281292059213E-3</v>
      </c>
      <c r="G178" s="17">
        <f t="shared" si="26"/>
        <v>-0.22580645161290322</v>
      </c>
      <c r="H178" s="17">
        <f t="shared" si="25"/>
        <v>-3.1634843520506159E-3</v>
      </c>
    </row>
    <row r="179" spans="1:8" x14ac:dyDescent="0.2">
      <c r="A179" s="14"/>
      <c r="B179" s="15" t="s">
        <v>160</v>
      </c>
      <c r="C179" s="16">
        <v>1920</v>
      </c>
      <c r="D179" s="16">
        <v>2270</v>
      </c>
      <c r="E179" s="17">
        <f t="shared" si="23"/>
        <v>0.2169246412834708</v>
      </c>
      <c r="F179" s="17">
        <f t="shared" si="24"/>
        <v>0.20367877972184836</v>
      </c>
      <c r="G179" s="17">
        <f t="shared" si="26"/>
        <v>0.18229166666666666</v>
      </c>
      <c r="H179" s="17">
        <f t="shared" si="25"/>
        <v>3.9543554400632695E-2</v>
      </c>
    </row>
    <row r="180" spans="1:8" x14ac:dyDescent="0.2">
      <c r="A180" s="14"/>
      <c r="B180" s="15" t="s">
        <v>161</v>
      </c>
      <c r="C180" s="16">
        <v>3</v>
      </c>
      <c r="D180" s="16">
        <v>5</v>
      </c>
      <c r="E180" s="17">
        <f t="shared" si="23"/>
        <v>3.3894475200542314E-4</v>
      </c>
      <c r="F180" s="17">
        <f t="shared" si="24"/>
        <v>4.4863167339614175E-4</v>
      </c>
      <c r="G180" s="17">
        <f t="shared" si="26"/>
        <v>0.66666666666666663</v>
      </c>
      <c r="H180" s="17">
        <f t="shared" si="25"/>
        <v>2.2596316800361542E-4</v>
      </c>
    </row>
    <row r="181" spans="1:8" x14ac:dyDescent="0.2">
      <c r="A181" s="14"/>
      <c r="B181" s="15" t="s">
        <v>162</v>
      </c>
      <c r="C181" s="16">
        <v>126</v>
      </c>
      <c r="D181" s="16">
        <v>182</v>
      </c>
      <c r="E181" s="17">
        <f t="shared" si="23"/>
        <v>1.4235679584227771E-2</v>
      </c>
      <c r="F181" s="17">
        <f t="shared" si="24"/>
        <v>1.6330192911619561E-2</v>
      </c>
      <c r="G181" s="17">
        <f t="shared" si="26"/>
        <v>0.44444444444444442</v>
      </c>
      <c r="H181" s="17">
        <f t="shared" si="25"/>
        <v>6.326968704101231E-3</v>
      </c>
    </row>
    <row r="182" spans="1:8" x14ac:dyDescent="0.2">
      <c r="A182" s="14"/>
      <c r="B182" s="15" t="s">
        <v>163</v>
      </c>
      <c r="C182" s="16">
        <v>25</v>
      </c>
      <c r="D182" s="16">
        <v>23</v>
      </c>
      <c r="E182" s="17">
        <f t="shared" si="23"/>
        <v>2.8245396000451928E-3</v>
      </c>
      <c r="F182" s="17">
        <f t="shared" si="24"/>
        <v>2.0637056976222519E-3</v>
      </c>
      <c r="G182" s="17">
        <f t="shared" si="26"/>
        <v>-0.08</v>
      </c>
      <c r="H182" s="17">
        <f t="shared" si="25"/>
        <v>-2.2596316800361542E-4</v>
      </c>
    </row>
    <row r="183" spans="1:8" x14ac:dyDescent="0.2">
      <c r="A183" s="14"/>
      <c r="B183" s="15" t="s">
        <v>164</v>
      </c>
      <c r="C183" s="16">
        <v>2</v>
      </c>
      <c r="D183" s="16">
        <v>3</v>
      </c>
      <c r="E183" s="17">
        <f t="shared" si="23"/>
        <v>2.2596316800361542E-4</v>
      </c>
      <c r="F183" s="17">
        <f t="shared" si="24"/>
        <v>2.6917900403768504E-4</v>
      </c>
      <c r="G183" s="17">
        <f t="shared" si="26"/>
        <v>0.5</v>
      </c>
      <c r="H183" s="17">
        <f t="shared" si="25"/>
        <v>1.1298158400180771E-4</v>
      </c>
    </row>
    <row r="184" spans="1:8" ht="25.5" x14ac:dyDescent="0.2">
      <c r="A184" s="14"/>
      <c r="B184" s="15" t="s">
        <v>165</v>
      </c>
      <c r="C184" s="16">
        <v>2</v>
      </c>
      <c r="D184" s="16">
        <v>3</v>
      </c>
      <c r="E184" s="17">
        <f t="shared" si="23"/>
        <v>2.2596316800361542E-4</v>
      </c>
      <c r="F184" s="17">
        <f t="shared" si="24"/>
        <v>2.6917900403768504E-4</v>
      </c>
      <c r="G184" s="17">
        <f t="shared" si="26"/>
        <v>0.5</v>
      </c>
      <c r="H184" s="17">
        <f t="shared" si="25"/>
        <v>1.1298158400180771E-4</v>
      </c>
    </row>
    <row r="185" spans="1:8" x14ac:dyDescent="0.2">
      <c r="A185" s="14"/>
      <c r="B185" s="15" t="s">
        <v>166</v>
      </c>
      <c r="C185" s="16">
        <v>42</v>
      </c>
      <c r="D185" s="16">
        <v>158</v>
      </c>
      <c r="E185" s="17">
        <f t="shared" si="23"/>
        <v>4.7452265280759232E-3</v>
      </c>
      <c r="F185" s="17">
        <f t="shared" si="24"/>
        <v>1.417676087931808E-2</v>
      </c>
      <c r="G185" s="17">
        <f t="shared" si="26"/>
        <v>2.7619047619047619</v>
      </c>
      <c r="H185" s="17">
        <f t="shared" si="25"/>
        <v>1.3105863744209693E-2</v>
      </c>
    </row>
    <row r="186" spans="1:8" x14ac:dyDescent="0.2">
      <c r="A186" s="14"/>
      <c r="B186" s="15" t="s">
        <v>167</v>
      </c>
      <c r="C186" s="16">
        <v>110</v>
      </c>
      <c r="D186" s="16">
        <v>55</v>
      </c>
      <c r="E186" s="17">
        <f t="shared" si="23"/>
        <v>1.2427974240198848E-2</v>
      </c>
      <c r="F186" s="17">
        <f t="shared" si="24"/>
        <v>4.9349484073575598E-3</v>
      </c>
      <c r="G186" s="17">
        <f t="shared" si="26"/>
        <v>-0.5</v>
      </c>
      <c r="H186" s="17">
        <f t="shared" si="25"/>
        <v>-6.2139871200994241E-3</v>
      </c>
    </row>
    <row r="187" spans="1:8" x14ac:dyDescent="0.2">
      <c r="A187" s="14"/>
      <c r="B187" s="15" t="s">
        <v>168</v>
      </c>
      <c r="C187" s="16">
        <v>149</v>
      </c>
      <c r="D187" s="16">
        <v>400</v>
      </c>
      <c r="E187" s="17">
        <f t="shared" si="23"/>
        <v>1.6834256016269349E-2</v>
      </c>
      <c r="F187" s="17">
        <f t="shared" si="24"/>
        <v>3.5890533871691339E-2</v>
      </c>
      <c r="G187" s="17">
        <f t="shared" si="26"/>
        <v>1.6845637583892616</v>
      </c>
      <c r="H187" s="17">
        <f t="shared" si="25"/>
        <v>2.8358377584453736E-2</v>
      </c>
    </row>
    <row r="188" spans="1:8" ht="25.5" x14ac:dyDescent="0.2">
      <c r="A188" s="14"/>
      <c r="B188" s="15" t="s">
        <v>169</v>
      </c>
      <c r="C188" s="16">
        <v>35</v>
      </c>
      <c r="D188" s="16">
        <v>504</v>
      </c>
      <c r="E188" s="17">
        <f t="shared" si="23"/>
        <v>3.9543554400632694E-3</v>
      </c>
      <c r="F188" s="17">
        <f t="shared" si="24"/>
        <v>4.5222072678331088E-2</v>
      </c>
      <c r="G188" s="17">
        <f t="shared" si="26"/>
        <v>13.4</v>
      </c>
      <c r="H188" s="17">
        <f t="shared" si="25"/>
        <v>5.2988362896847808E-2</v>
      </c>
    </row>
    <row r="189" spans="1:8" ht="25.5" x14ac:dyDescent="0.2">
      <c r="A189" s="14"/>
      <c r="B189" s="15" t="s">
        <v>170</v>
      </c>
      <c r="C189" s="16">
        <v>17</v>
      </c>
      <c r="D189" s="16">
        <v>10</v>
      </c>
      <c r="E189" s="17">
        <f t="shared" si="23"/>
        <v>1.920686928030731E-3</v>
      </c>
      <c r="F189" s="17">
        <f t="shared" si="24"/>
        <v>8.9726334679228351E-4</v>
      </c>
      <c r="G189" s="17">
        <f t="shared" si="26"/>
        <v>-0.41176470588235292</v>
      </c>
      <c r="H189" s="17">
        <f t="shared" si="25"/>
        <v>-7.9087108801265387E-4</v>
      </c>
    </row>
    <row r="190" spans="1:8" x14ac:dyDescent="0.2">
      <c r="A190" s="14"/>
      <c r="B190" s="15" t="s">
        <v>171</v>
      </c>
      <c r="C190" s="16">
        <v>399</v>
      </c>
      <c r="D190" s="16">
        <v>531</v>
      </c>
      <c r="E190" s="17">
        <f t="shared" si="23"/>
        <v>4.5079652016721275E-2</v>
      </c>
      <c r="F190" s="17">
        <f t="shared" si="24"/>
        <v>4.7644683714670254E-2</v>
      </c>
      <c r="G190" s="17">
        <f t="shared" si="26"/>
        <v>0.33082706766917291</v>
      </c>
      <c r="H190" s="17">
        <f t="shared" si="25"/>
        <v>1.4913569088238616E-2</v>
      </c>
    </row>
    <row r="191" spans="1:8" x14ac:dyDescent="0.2">
      <c r="A191" s="14"/>
      <c r="B191" s="15" t="s">
        <v>172</v>
      </c>
      <c r="C191" s="16">
        <v>16</v>
      </c>
      <c r="D191" s="16">
        <v>24</v>
      </c>
      <c r="E191" s="17">
        <f t="shared" si="23"/>
        <v>1.8077053440289234E-3</v>
      </c>
      <c r="F191" s="17">
        <f t="shared" si="24"/>
        <v>2.1534320323014803E-3</v>
      </c>
      <c r="G191" s="17">
        <f t="shared" si="26"/>
        <v>0.5</v>
      </c>
      <c r="H191" s="17">
        <f t="shared" si="25"/>
        <v>9.0385267201446168E-4</v>
      </c>
    </row>
    <row r="192" spans="1:8" x14ac:dyDescent="0.2">
      <c r="A192" s="14"/>
      <c r="B192" s="15" t="s">
        <v>173</v>
      </c>
      <c r="C192" s="16">
        <v>10</v>
      </c>
      <c r="D192" s="16">
        <v>10</v>
      </c>
      <c r="E192" s="17">
        <f t="shared" si="23"/>
        <v>1.129815840018077E-3</v>
      </c>
      <c r="F192" s="17">
        <f t="shared" si="24"/>
        <v>8.9726334679228351E-4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91</v>
      </c>
      <c r="B193" s="15" t="s">
        <v>174</v>
      </c>
      <c r="C193" s="16">
        <v>1</v>
      </c>
      <c r="D193" s="16">
        <v>189</v>
      </c>
      <c r="E193" s="17">
        <f t="shared" si="23"/>
        <v>1.1298158400180771E-4</v>
      </c>
      <c r="F193" s="17">
        <f t="shared" si="24"/>
        <v>1.6958277254374158E-2</v>
      </c>
      <c r="G193" s="17">
        <f t="shared" si="26"/>
        <v>188</v>
      </c>
      <c r="H193" s="17">
        <f t="shared" si="25"/>
        <v>2.124053779233985E-2</v>
      </c>
    </row>
    <row r="194" spans="1:8" x14ac:dyDescent="0.2">
      <c r="A194" s="14"/>
      <c r="B194" s="15" t="s">
        <v>175</v>
      </c>
      <c r="C194" s="16">
        <v>244</v>
      </c>
      <c r="D194" s="16">
        <v>177</v>
      </c>
      <c r="E194" s="17">
        <f t="shared" si="23"/>
        <v>2.7567506496441081E-2</v>
      </c>
      <c r="F194" s="17">
        <f t="shared" si="24"/>
        <v>1.5881561238223419E-2</v>
      </c>
      <c r="G194" s="17">
        <f t="shared" si="26"/>
        <v>-0.27459016393442626</v>
      </c>
      <c r="H194" s="17">
        <f t="shared" si="25"/>
        <v>-7.5697661281211174E-3</v>
      </c>
    </row>
    <row r="195" spans="1:8" x14ac:dyDescent="0.2">
      <c r="A195" s="14"/>
      <c r="B195" s="15" t="s">
        <v>176</v>
      </c>
      <c r="C195" s="16">
        <v>5</v>
      </c>
      <c r="D195" s="16">
        <v>4</v>
      </c>
      <c r="E195" s="17">
        <f t="shared" si="23"/>
        <v>5.6490792000903848E-4</v>
      </c>
      <c r="F195" s="17">
        <f t="shared" si="24"/>
        <v>3.5890533871691342E-4</v>
      </c>
      <c r="G195" s="17">
        <f t="shared" si="26"/>
        <v>-0.2</v>
      </c>
      <c r="H195" s="17">
        <f t="shared" si="25"/>
        <v>-1.129815840018077E-4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10</v>
      </c>
      <c r="D197" s="16">
        <v>10</v>
      </c>
      <c r="E197" s="17">
        <f t="shared" si="23"/>
        <v>1.129815840018077E-3</v>
      </c>
      <c r="F197" s="17">
        <f t="shared" si="24"/>
        <v>8.9726334679228351E-4</v>
      </c>
      <c r="G197" s="17">
        <f t="shared" si="26"/>
        <v>0</v>
      </c>
      <c r="H197" s="17">
        <f t="shared" si="25"/>
        <v>0</v>
      </c>
    </row>
    <row r="198" spans="1:8" x14ac:dyDescent="0.2">
      <c r="A198" s="14"/>
      <c r="B198" s="15" t="s">
        <v>179</v>
      </c>
      <c r="C198" s="16">
        <v>27</v>
      </c>
      <c r="D198" s="16">
        <v>15</v>
      </c>
      <c r="E198" s="17">
        <f t="shared" si="23"/>
        <v>3.0505027680488082E-3</v>
      </c>
      <c r="F198" s="17">
        <f t="shared" si="24"/>
        <v>1.3458950201884253E-3</v>
      </c>
      <c r="G198" s="17">
        <f t="shared" si="26"/>
        <v>-0.44444444444444442</v>
      </c>
      <c r="H198" s="17">
        <f t="shared" si="25"/>
        <v>-1.3557790080216926E-3</v>
      </c>
    </row>
    <row r="199" spans="1:8" x14ac:dyDescent="0.2">
      <c r="A199" s="14"/>
      <c r="B199" s="15" t="s">
        <v>180</v>
      </c>
      <c r="C199" s="16">
        <v>250</v>
      </c>
      <c r="D199" s="16">
        <v>397</v>
      </c>
      <c r="E199" s="17">
        <f t="shared" si="23"/>
        <v>2.8245396000451926E-2</v>
      </c>
      <c r="F199" s="17">
        <f t="shared" si="24"/>
        <v>3.5621354867653658E-2</v>
      </c>
      <c r="G199" s="17">
        <f t="shared" si="26"/>
        <v>0.58799999999999997</v>
      </c>
      <c r="H199" s="17">
        <f t="shared" si="25"/>
        <v>1.6608292848265732E-2</v>
      </c>
    </row>
    <row r="200" spans="1:8" ht="25.5" x14ac:dyDescent="0.2">
      <c r="A200" s="14"/>
      <c r="B200" s="15" t="s">
        <v>181</v>
      </c>
      <c r="C200" s="16">
        <v>230</v>
      </c>
      <c r="D200" s="16">
        <v>173</v>
      </c>
      <c r="E200" s="17">
        <f t="shared" si="23"/>
        <v>2.5985764320415772E-2</v>
      </c>
      <c r="F200" s="17">
        <f t="shared" si="24"/>
        <v>1.5522655899506506E-2</v>
      </c>
      <c r="G200" s="17">
        <f t="shared" si="26"/>
        <v>-0.24782608695652175</v>
      </c>
      <c r="H200" s="17">
        <f t="shared" si="25"/>
        <v>-6.4399502881030395E-3</v>
      </c>
    </row>
    <row r="201" spans="1:8" x14ac:dyDescent="0.2">
      <c r="A201" s="14"/>
      <c r="B201" s="15" t="s">
        <v>182</v>
      </c>
      <c r="C201" s="16">
        <v>83</v>
      </c>
      <c r="D201" s="16">
        <v>108</v>
      </c>
      <c r="E201" s="17">
        <f t="shared" si="23"/>
        <v>9.3774714721500396E-3</v>
      </c>
      <c r="F201" s="17">
        <f t="shared" si="24"/>
        <v>9.6904441453566619E-3</v>
      </c>
      <c r="G201" s="17">
        <f t="shared" si="26"/>
        <v>0.30120481927710846</v>
      </c>
      <c r="H201" s="17">
        <f t="shared" si="25"/>
        <v>2.8245396000451928E-3</v>
      </c>
    </row>
    <row r="202" spans="1:8" x14ac:dyDescent="0.2">
      <c r="A202" s="14"/>
      <c r="B202" s="15" t="s">
        <v>183</v>
      </c>
      <c r="C202" s="16">
        <v>112</v>
      </c>
      <c r="D202" s="16">
        <v>92</v>
      </c>
      <c r="E202" s="17">
        <f t="shared" si="23"/>
        <v>1.2653937408202464E-2</v>
      </c>
      <c r="F202" s="17">
        <f t="shared" si="24"/>
        <v>8.2548227904890078E-3</v>
      </c>
      <c r="G202" s="17">
        <f t="shared" si="26"/>
        <v>-0.17857142857142858</v>
      </c>
      <c r="H202" s="17">
        <f t="shared" si="25"/>
        <v>-2.2596316800361544E-3</v>
      </c>
    </row>
    <row r="203" spans="1:8" x14ac:dyDescent="0.2">
      <c r="A203" s="14"/>
      <c r="B203" s="15" t="s">
        <v>184</v>
      </c>
      <c r="C203" s="16">
        <v>285</v>
      </c>
      <c r="D203" s="16">
        <v>306</v>
      </c>
      <c r="E203" s="17">
        <f t="shared" si="23"/>
        <v>3.2199751440515199E-2</v>
      </c>
      <c r="F203" s="17">
        <f t="shared" si="24"/>
        <v>2.7456258411843876E-2</v>
      </c>
      <c r="G203" s="17">
        <f t="shared" si="26"/>
        <v>7.3684210526315783E-2</v>
      </c>
      <c r="H203" s="17">
        <f t="shared" si="25"/>
        <v>2.372613264037962E-3</v>
      </c>
    </row>
    <row r="204" spans="1:8" x14ac:dyDescent="0.2">
      <c r="A204" s="14"/>
      <c r="B204" s="15" t="s">
        <v>185</v>
      </c>
      <c r="C204" s="16">
        <v>78</v>
      </c>
      <c r="D204" s="16">
        <v>48</v>
      </c>
      <c r="E204" s="17">
        <f t="shared" si="23"/>
        <v>8.8125635521410003E-3</v>
      </c>
      <c r="F204" s="17">
        <f t="shared" si="24"/>
        <v>4.3068640646029607E-3</v>
      </c>
      <c r="G204" s="17">
        <f t="shared" si="26"/>
        <v>-0.38461538461538464</v>
      </c>
      <c r="H204" s="17">
        <f t="shared" si="25"/>
        <v>-3.3894475200542309E-3</v>
      </c>
    </row>
    <row r="205" spans="1:8" x14ac:dyDescent="0.2">
      <c r="A205" s="14"/>
      <c r="B205" s="15" t="s">
        <v>186</v>
      </c>
      <c r="C205" s="16">
        <v>35</v>
      </c>
      <c r="D205" s="16">
        <v>125</v>
      </c>
      <c r="E205" s="17">
        <f t="shared" ref="E205:E236" si="27">+IF(C205=0,"",C205/C$173)</f>
        <v>3.9543554400632694E-3</v>
      </c>
      <c r="F205" s="17">
        <f t="shared" ref="F205:F236" si="28">+IF(D205=0,"",D205/D$173)</f>
        <v>1.1215791834903545E-2</v>
      </c>
      <c r="G205" s="17">
        <f t="shared" si="26"/>
        <v>2.5714285714285716</v>
      </c>
      <c r="H205" s="17">
        <f t="shared" ref="H205:H236" si="29">+IF(OR(AND(E205=""),(G205="")),"",E205*G205)</f>
        <v>1.0168342560162693E-2</v>
      </c>
    </row>
    <row r="206" spans="1:8" x14ac:dyDescent="0.2">
      <c r="A206" s="14"/>
      <c r="B206" s="15" t="s">
        <v>187</v>
      </c>
      <c r="C206" s="16">
        <v>64</v>
      </c>
      <c r="D206" s="16">
        <v>27</v>
      </c>
      <c r="E206" s="17">
        <f t="shared" si="27"/>
        <v>7.2308213761156934E-3</v>
      </c>
      <c r="F206" s="17">
        <f t="shared" si="28"/>
        <v>2.4226110363391655E-3</v>
      </c>
      <c r="G206" s="17">
        <f t="shared" ref="G206:G237" si="30">+IF(AND(C206=0,D206=0)," ",IF(C206=0,1,IF(D206=0,-1,(D206-C206)/C206)))</f>
        <v>-0.578125</v>
      </c>
      <c r="H206" s="17">
        <f t="shared" si="29"/>
        <v>-4.1803186080668856E-3</v>
      </c>
    </row>
    <row r="207" spans="1:8" x14ac:dyDescent="0.2">
      <c r="A207" s="14"/>
      <c r="B207" s="15" t="s">
        <v>188</v>
      </c>
      <c r="C207" s="16">
        <v>3</v>
      </c>
      <c r="D207" s="16">
        <v>2</v>
      </c>
      <c r="E207" s="17">
        <f t="shared" si="27"/>
        <v>3.3894475200542314E-4</v>
      </c>
      <c r="F207" s="17">
        <f t="shared" si="28"/>
        <v>1.7945266935845671E-4</v>
      </c>
      <c r="G207" s="17">
        <f t="shared" si="30"/>
        <v>-0.33333333333333331</v>
      </c>
      <c r="H207" s="17">
        <f t="shared" si="29"/>
        <v>-1.1298158400180771E-4</v>
      </c>
    </row>
    <row r="208" spans="1:8" x14ac:dyDescent="0.2">
      <c r="A208" s="14"/>
      <c r="B208" s="15" t="s">
        <v>189</v>
      </c>
      <c r="C208" s="16">
        <v>23</v>
      </c>
      <c r="D208" s="16">
        <v>15</v>
      </c>
      <c r="E208" s="17">
        <f t="shared" si="27"/>
        <v>2.5985764320415774E-3</v>
      </c>
      <c r="F208" s="17">
        <f t="shared" si="28"/>
        <v>1.3458950201884253E-3</v>
      </c>
      <c r="G208" s="17">
        <f t="shared" si="30"/>
        <v>-0.34782608695652173</v>
      </c>
      <c r="H208" s="17">
        <f t="shared" si="29"/>
        <v>-9.0385267201446168E-4</v>
      </c>
    </row>
    <row r="209" spans="1:8" x14ac:dyDescent="0.2">
      <c r="A209" s="14"/>
      <c r="B209" s="15" t="s">
        <v>190</v>
      </c>
      <c r="C209" s="16">
        <v>166</v>
      </c>
      <c r="D209" s="16">
        <v>211</v>
      </c>
      <c r="E209" s="17">
        <f t="shared" si="27"/>
        <v>1.8754942944300079E-2</v>
      </c>
      <c r="F209" s="17">
        <f t="shared" si="28"/>
        <v>1.8932256617317181E-2</v>
      </c>
      <c r="G209" s="17">
        <f t="shared" si="30"/>
        <v>0.27108433734939757</v>
      </c>
      <c r="H209" s="17">
        <f t="shared" si="29"/>
        <v>5.0841712800813463E-3</v>
      </c>
    </row>
    <row r="210" spans="1:8" x14ac:dyDescent="0.2">
      <c r="A210" s="14"/>
      <c r="B210" s="15" t="s">
        <v>191</v>
      </c>
      <c r="C210" s="16">
        <v>29</v>
      </c>
      <c r="D210" s="16">
        <v>20</v>
      </c>
      <c r="E210" s="17">
        <f t="shared" si="27"/>
        <v>3.2764659360524236E-3</v>
      </c>
      <c r="F210" s="17">
        <f t="shared" si="28"/>
        <v>1.794526693584567E-3</v>
      </c>
      <c r="G210" s="17">
        <f t="shared" si="30"/>
        <v>-0.31034482758620691</v>
      </c>
      <c r="H210" s="17">
        <f t="shared" si="29"/>
        <v>-1.0168342560162695E-3</v>
      </c>
    </row>
    <row r="211" spans="1:8" x14ac:dyDescent="0.2">
      <c r="A211" s="14"/>
      <c r="B211" s="15" t="s">
        <v>192</v>
      </c>
      <c r="C211" s="16">
        <v>8</v>
      </c>
      <c r="D211" s="16">
        <v>4</v>
      </c>
      <c r="E211" s="17">
        <f t="shared" si="27"/>
        <v>9.0385267201446168E-4</v>
      </c>
      <c r="F211" s="17">
        <f t="shared" si="28"/>
        <v>3.5890533871691342E-4</v>
      </c>
      <c r="G211" s="17">
        <f t="shared" si="30"/>
        <v>-0.5</v>
      </c>
      <c r="H211" s="17">
        <f t="shared" si="29"/>
        <v>-4.5192633600723084E-4</v>
      </c>
    </row>
    <row r="212" spans="1:8" x14ac:dyDescent="0.2">
      <c r="A212" s="14"/>
      <c r="B212" s="15" t="s">
        <v>193</v>
      </c>
      <c r="C212" s="16">
        <v>5</v>
      </c>
      <c r="D212" s="16">
        <v>2</v>
      </c>
      <c r="E212" s="17">
        <f t="shared" si="27"/>
        <v>5.6490792000903848E-4</v>
      </c>
      <c r="F212" s="17">
        <f t="shared" si="28"/>
        <v>1.7945266935845671E-4</v>
      </c>
      <c r="G212" s="17">
        <f t="shared" si="30"/>
        <v>-0.6</v>
      </c>
      <c r="H212" s="17">
        <f t="shared" si="29"/>
        <v>-3.3894475200542309E-4</v>
      </c>
    </row>
    <row r="213" spans="1:8" ht="25.5" x14ac:dyDescent="0.2">
      <c r="A213" s="14"/>
      <c r="B213" s="15" t="s">
        <v>194</v>
      </c>
      <c r="C213" s="16">
        <v>260</v>
      </c>
      <c r="D213" s="16">
        <v>164</v>
      </c>
      <c r="E213" s="17">
        <f t="shared" si="27"/>
        <v>2.9375211840470004E-2</v>
      </c>
      <c r="F213" s="17">
        <f t="shared" si="28"/>
        <v>1.471511888739345E-2</v>
      </c>
      <c r="G213" s="17">
        <f t="shared" si="30"/>
        <v>-0.36923076923076925</v>
      </c>
      <c r="H213" s="17">
        <f t="shared" si="29"/>
        <v>-1.0846232064173541E-2</v>
      </c>
    </row>
    <row r="214" spans="1:8" x14ac:dyDescent="0.2">
      <c r="A214" s="14"/>
      <c r="B214" s="15" t="s">
        <v>195</v>
      </c>
      <c r="C214" s="16">
        <v>18</v>
      </c>
      <c r="D214" s="16">
        <v>9</v>
      </c>
      <c r="E214" s="17">
        <f t="shared" si="27"/>
        <v>2.0336685120325385E-3</v>
      </c>
      <c r="F214" s="17">
        <f t="shared" si="28"/>
        <v>8.0753701211305523E-4</v>
      </c>
      <c r="G214" s="17">
        <f t="shared" si="30"/>
        <v>-0.5</v>
      </c>
      <c r="H214" s="17">
        <f t="shared" si="29"/>
        <v>-1.0168342560162693E-3</v>
      </c>
    </row>
    <row r="215" spans="1:8" ht="25.5" x14ac:dyDescent="0.2">
      <c r="A215" s="14"/>
      <c r="B215" s="15" t="s">
        <v>196</v>
      </c>
      <c r="C215" s="16">
        <v>4</v>
      </c>
      <c r="D215" s="16">
        <v>3</v>
      </c>
      <c r="E215" s="17">
        <f t="shared" si="27"/>
        <v>4.5192633600723084E-4</v>
      </c>
      <c r="F215" s="17">
        <f t="shared" si="28"/>
        <v>2.6917900403768504E-4</v>
      </c>
      <c r="G215" s="17">
        <f t="shared" si="30"/>
        <v>-0.25</v>
      </c>
      <c r="H215" s="17">
        <f t="shared" si="29"/>
        <v>-1.1298158400180771E-4</v>
      </c>
    </row>
    <row r="216" spans="1:8" ht="25.5" x14ac:dyDescent="0.2">
      <c r="A216" s="14"/>
      <c r="B216" s="15" t="s">
        <v>197</v>
      </c>
      <c r="C216" s="16">
        <v>2</v>
      </c>
      <c r="D216" s="16">
        <v>1</v>
      </c>
      <c r="E216" s="17">
        <f t="shared" si="27"/>
        <v>2.2596316800361542E-4</v>
      </c>
      <c r="F216" s="17">
        <f t="shared" si="28"/>
        <v>8.9726334679228356E-5</v>
      </c>
      <c r="G216" s="17">
        <f t="shared" si="30"/>
        <v>-0.5</v>
      </c>
      <c r="H216" s="17">
        <f t="shared" si="29"/>
        <v>-1.1298158400180771E-4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40</v>
      </c>
      <c r="E218" s="17" t="str">
        <f t="shared" si="27"/>
        <v/>
      </c>
      <c r="F218" s="17">
        <f t="shared" si="28"/>
        <v>3.589053387169134E-3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1</v>
      </c>
      <c r="D219" s="16">
        <v>2</v>
      </c>
      <c r="E219" s="17">
        <f t="shared" si="27"/>
        <v>1.1298158400180771E-4</v>
      </c>
      <c r="F219" s="17">
        <f t="shared" si="28"/>
        <v>1.7945266935845671E-4</v>
      </c>
      <c r="G219" s="17">
        <f t="shared" si="30"/>
        <v>1</v>
      </c>
      <c r="H219" s="17">
        <f t="shared" si="29"/>
        <v>1.1298158400180771E-4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2</v>
      </c>
      <c r="D223" s="16">
        <v>0</v>
      </c>
      <c r="E223" s="17">
        <f t="shared" si="27"/>
        <v>2.2596316800361542E-4</v>
      </c>
      <c r="F223" s="17" t="str">
        <f t="shared" si="28"/>
        <v/>
      </c>
      <c r="G223" s="17">
        <f t="shared" si="30"/>
        <v>-1</v>
      </c>
      <c r="H223" s="17">
        <f t="shared" si="29"/>
        <v>-2.2596316800361542E-4</v>
      </c>
    </row>
    <row r="224" spans="1:8" x14ac:dyDescent="0.2">
      <c r="A224" s="14"/>
      <c r="B224" s="15" t="s">
        <v>205</v>
      </c>
      <c r="C224" s="16">
        <v>1</v>
      </c>
      <c r="D224" s="16">
        <v>0</v>
      </c>
      <c r="E224" s="17">
        <f t="shared" si="27"/>
        <v>1.1298158400180771E-4</v>
      </c>
      <c r="F224" s="17" t="str">
        <f t="shared" si="28"/>
        <v/>
      </c>
      <c r="G224" s="17">
        <f t="shared" si="30"/>
        <v>-1</v>
      </c>
      <c r="H224" s="17">
        <f t="shared" si="29"/>
        <v>-1.1298158400180771E-4</v>
      </c>
    </row>
    <row r="225" spans="1:8" x14ac:dyDescent="0.2">
      <c r="A225" s="14"/>
      <c r="B225" s="15" t="s">
        <v>206</v>
      </c>
      <c r="C225" s="16">
        <v>1534</v>
      </c>
      <c r="D225" s="16">
        <v>2210</v>
      </c>
      <c r="E225" s="17">
        <f t="shared" si="27"/>
        <v>0.17331374985877301</v>
      </c>
      <c r="F225" s="17">
        <f t="shared" si="28"/>
        <v>0.19829519964109465</v>
      </c>
      <c r="G225" s="17">
        <f t="shared" si="30"/>
        <v>0.44067796610169491</v>
      </c>
      <c r="H225" s="17">
        <f t="shared" si="29"/>
        <v>7.6375550785221999E-2</v>
      </c>
    </row>
    <row r="226" spans="1:8" x14ac:dyDescent="0.2">
      <c r="A226" s="14"/>
      <c r="B226" s="15" t="s">
        <v>207</v>
      </c>
      <c r="C226" s="16">
        <v>1</v>
      </c>
      <c r="D226" s="16">
        <v>6</v>
      </c>
      <c r="E226" s="17">
        <f t="shared" si="27"/>
        <v>1.1298158400180771E-4</v>
      </c>
      <c r="F226" s="17">
        <f t="shared" si="28"/>
        <v>5.3835800807537008E-4</v>
      </c>
      <c r="G226" s="17">
        <f t="shared" si="30"/>
        <v>5</v>
      </c>
      <c r="H226" s="17">
        <f t="shared" si="29"/>
        <v>5.6490792000903859E-4</v>
      </c>
    </row>
    <row r="227" spans="1:8" x14ac:dyDescent="0.2">
      <c r="A227" s="14"/>
      <c r="B227" s="15" t="s">
        <v>208</v>
      </c>
      <c r="C227" s="16">
        <v>10</v>
      </c>
      <c r="D227" s="16">
        <v>14</v>
      </c>
      <c r="E227" s="17">
        <f t="shared" si="27"/>
        <v>1.129815840018077E-3</v>
      </c>
      <c r="F227" s="17">
        <f t="shared" si="28"/>
        <v>1.2561686855091969E-3</v>
      </c>
      <c r="G227" s="17">
        <f t="shared" si="30"/>
        <v>0.4</v>
      </c>
      <c r="H227" s="17">
        <f t="shared" si="29"/>
        <v>4.5192633600723078E-4</v>
      </c>
    </row>
    <row r="228" spans="1:8" x14ac:dyDescent="0.2">
      <c r="A228" s="14"/>
      <c r="B228" s="15" t="s">
        <v>209</v>
      </c>
      <c r="C228" s="16">
        <v>3</v>
      </c>
      <c r="D228" s="16">
        <v>11</v>
      </c>
      <c r="E228" s="17">
        <f t="shared" si="27"/>
        <v>3.3894475200542314E-4</v>
      </c>
      <c r="F228" s="17">
        <f t="shared" si="28"/>
        <v>9.8698968147151178E-4</v>
      </c>
      <c r="G228" s="17">
        <f t="shared" si="30"/>
        <v>2.6666666666666665</v>
      </c>
      <c r="H228" s="17">
        <f t="shared" si="29"/>
        <v>9.0385267201446168E-4</v>
      </c>
    </row>
    <row r="229" spans="1:8" x14ac:dyDescent="0.2">
      <c r="A229" s="14"/>
      <c r="B229" s="15" t="s">
        <v>210</v>
      </c>
      <c r="C229" s="16">
        <v>1</v>
      </c>
      <c r="D229" s="16">
        <v>0</v>
      </c>
      <c r="E229" s="17">
        <f t="shared" si="27"/>
        <v>1.1298158400180771E-4</v>
      </c>
      <c r="F229" s="17" t="str">
        <f t="shared" si="28"/>
        <v/>
      </c>
      <c r="G229" s="17">
        <f t="shared" si="30"/>
        <v>-1</v>
      </c>
      <c r="H229" s="17">
        <f t="shared" si="29"/>
        <v>-1.1298158400180771E-4</v>
      </c>
    </row>
    <row r="230" spans="1:8" x14ac:dyDescent="0.2">
      <c r="A230" s="14"/>
      <c r="B230" s="15" t="s">
        <v>211</v>
      </c>
      <c r="C230" s="16">
        <v>2</v>
      </c>
      <c r="D230" s="16">
        <v>8</v>
      </c>
      <c r="E230" s="17">
        <f t="shared" si="27"/>
        <v>2.2596316800361542E-4</v>
      </c>
      <c r="F230" s="17">
        <f t="shared" si="28"/>
        <v>7.1781067743382685E-4</v>
      </c>
      <c r="G230" s="17">
        <f t="shared" si="30"/>
        <v>3</v>
      </c>
      <c r="H230" s="17">
        <f t="shared" si="29"/>
        <v>6.7788950401084628E-4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16</v>
      </c>
      <c r="E232" s="17" t="str">
        <f t="shared" si="27"/>
        <v/>
      </c>
      <c r="F232" s="17">
        <f t="shared" si="28"/>
        <v>1.4356213548676537E-3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8</v>
      </c>
      <c r="D233" s="16">
        <v>9</v>
      </c>
      <c r="E233" s="17">
        <f t="shared" si="27"/>
        <v>9.0385267201446168E-4</v>
      </c>
      <c r="F233" s="17">
        <f t="shared" si="28"/>
        <v>8.0753701211305523E-4</v>
      </c>
      <c r="G233" s="17">
        <f t="shared" si="30"/>
        <v>0.125</v>
      </c>
      <c r="H233" s="17">
        <f t="shared" si="29"/>
        <v>1.1298158400180771E-4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6</v>
      </c>
      <c r="D235" s="16">
        <v>0</v>
      </c>
      <c r="E235" s="17">
        <f t="shared" si="27"/>
        <v>6.7788950401084628E-4</v>
      </c>
      <c r="F235" s="17" t="str">
        <f t="shared" si="28"/>
        <v/>
      </c>
      <c r="G235" s="17">
        <f t="shared" si="30"/>
        <v>-1</v>
      </c>
      <c r="H235" s="17">
        <f t="shared" si="29"/>
        <v>-6.7788950401084628E-4</v>
      </c>
    </row>
    <row r="236" spans="1:8" ht="25.5" x14ac:dyDescent="0.2">
      <c r="A236" s="14"/>
      <c r="B236" s="15" t="s">
        <v>217</v>
      </c>
      <c r="C236" s="16">
        <v>11</v>
      </c>
      <c r="D236" s="16">
        <v>11</v>
      </c>
      <c r="E236" s="17">
        <f t="shared" si="27"/>
        <v>1.2427974240198847E-3</v>
      </c>
      <c r="F236" s="17">
        <f t="shared" si="28"/>
        <v>9.8698968147151178E-4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218</v>
      </c>
      <c r="C237" s="16">
        <v>1</v>
      </c>
      <c r="D237" s="16">
        <v>0</v>
      </c>
      <c r="E237" s="17">
        <f t="shared" ref="E237:E268" si="31">+IF(C237=0,"",C237/C$173)</f>
        <v>1.1298158400180771E-4</v>
      </c>
      <c r="F237" s="17" t="str">
        <f t="shared" ref="F237:F268" si="32">+IF(D237=0,"",D237/D$173)</f>
        <v/>
      </c>
      <c r="G237" s="17">
        <f t="shared" si="30"/>
        <v>-1</v>
      </c>
      <c r="H237" s="17">
        <f t="shared" ref="H237:H268" si="33">+IF(OR(AND(E237=""),(G237="")),"",E237*G237)</f>
        <v>-1.1298158400180771E-4</v>
      </c>
    </row>
    <row r="238" spans="1:8" x14ac:dyDescent="0.2">
      <c r="A238" s="14"/>
      <c r="B238" s="15" t="s">
        <v>219</v>
      </c>
      <c r="C238" s="16">
        <v>55</v>
      </c>
      <c r="D238" s="16">
        <v>84</v>
      </c>
      <c r="E238" s="17">
        <f t="shared" si="31"/>
        <v>6.2139871200994241E-3</v>
      </c>
      <c r="F238" s="17">
        <f t="shared" si="32"/>
        <v>7.5370121130551816E-3</v>
      </c>
      <c r="G238" s="17">
        <f t="shared" ref="G238:G269" si="34">+IF(AND(C238=0,D238=0)," ",IF(C238=0,1,IF(D238=0,-1,(D238-C238)/C238)))</f>
        <v>0.52727272727272723</v>
      </c>
      <c r="H238" s="17">
        <f t="shared" si="33"/>
        <v>3.2764659360524232E-3</v>
      </c>
    </row>
    <row r="239" spans="1:8" x14ac:dyDescent="0.2">
      <c r="A239" s="14"/>
      <c r="B239" s="15" t="s">
        <v>220</v>
      </c>
      <c r="C239" s="16">
        <v>1</v>
      </c>
      <c r="D239" s="16">
        <v>0</v>
      </c>
      <c r="E239" s="17">
        <f t="shared" si="31"/>
        <v>1.1298158400180771E-4</v>
      </c>
      <c r="F239" s="17" t="str">
        <f t="shared" si="32"/>
        <v/>
      </c>
      <c r="G239" s="17">
        <f t="shared" si="34"/>
        <v>-1</v>
      </c>
      <c r="H239" s="17">
        <f t="shared" si="33"/>
        <v>-1.1298158400180771E-4</v>
      </c>
    </row>
    <row r="240" spans="1:8" ht="25.5" x14ac:dyDescent="0.2">
      <c r="A240" s="14"/>
      <c r="B240" s="15" t="s">
        <v>221</v>
      </c>
      <c r="C240" s="16">
        <v>4</v>
      </c>
      <c r="D240" s="16">
        <v>1</v>
      </c>
      <c r="E240" s="17">
        <f t="shared" si="31"/>
        <v>4.5192633600723084E-4</v>
      </c>
      <c r="F240" s="17">
        <f t="shared" si="32"/>
        <v>8.9726334679228356E-5</v>
      </c>
      <c r="G240" s="17">
        <f t="shared" si="34"/>
        <v>-0.75</v>
      </c>
      <c r="H240" s="17">
        <f t="shared" si="33"/>
        <v>-3.3894475200542314E-4</v>
      </c>
    </row>
    <row r="241" spans="1:8" x14ac:dyDescent="0.2">
      <c r="A241" s="14"/>
      <c r="B241" s="15" t="s">
        <v>222</v>
      </c>
      <c r="C241" s="16">
        <v>61</v>
      </c>
      <c r="D241" s="16">
        <v>65</v>
      </c>
      <c r="E241" s="17">
        <f t="shared" si="31"/>
        <v>6.8918766241102703E-3</v>
      </c>
      <c r="F241" s="17">
        <f t="shared" si="32"/>
        <v>5.8322117541498427E-3</v>
      </c>
      <c r="G241" s="17">
        <f t="shared" si="34"/>
        <v>6.5573770491803282E-2</v>
      </c>
      <c r="H241" s="17">
        <f t="shared" si="33"/>
        <v>4.5192633600723084E-4</v>
      </c>
    </row>
    <row r="242" spans="1:8" x14ac:dyDescent="0.2">
      <c r="A242" s="14"/>
      <c r="B242" s="15" t="s">
        <v>223</v>
      </c>
      <c r="C242" s="16">
        <v>1</v>
      </c>
      <c r="D242" s="16">
        <v>0</v>
      </c>
      <c r="E242" s="17">
        <f t="shared" si="31"/>
        <v>1.1298158400180771E-4</v>
      </c>
      <c r="F242" s="17" t="str">
        <f t="shared" si="32"/>
        <v/>
      </c>
      <c r="G242" s="17">
        <f t="shared" si="34"/>
        <v>-1</v>
      </c>
      <c r="H242" s="17">
        <f t="shared" si="33"/>
        <v>-1.1298158400180771E-4</v>
      </c>
    </row>
    <row r="243" spans="1:8" x14ac:dyDescent="0.2">
      <c r="A243" s="14"/>
      <c r="B243" s="15" t="s">
        <v>224</v>
      </c>
      <c r="C243" s="16">
        <v>13</v>
      </c>
      <c r="D243" s="16">
        <v>19</v>
      </c>
      <c r="E243" s="17">
        <f t="shared" si="31"/>
        <v>1.4687605920235003E-3</v>
      </c>
      <c r="F243" s="17">
        <f t="shared" si="32"/>
        <v>1.7048003589053386E-3</v>
      </c>
      <c r="G243" s="17">
        <f t="shared" si="34"/>
        <v>0.46153846153846156</v>
      </c>
      <c r="H243" s="17">
        <f t="shared" si="33"/>
        <v>6.7788950401084628E-4</v>
      </c>
    </row>
    <row r="244" spans="1:8" x14ac:dyDescent="0.2">
      <c r="A244" s="14"/>
      <c r="B244" s="15" t="s">
        <v>225</v>
      </c>
      <c r="C244" s="16">
        <v>35</v>
      </c>
      <c r="D244" s="16">
        <v>95</v>
      </c>
      <c r="E244" s="17">
        <f t="shared" si="31"/>
        <v>3.9543554400632694E-3</v>
      </c>
      <c r="F244" s="17">
        <f t="shared" si="32"/>
        <v>8.5240017945266942E-3</v>
      </c>
      <c r="G244" s="17">
        <f t="shared" si="34"/>
        <v>1.7142857142857142</v>
      </c>
      <c r="H244" s="17">
        <f t="shared" si="33"/>
        <v>6.7788950401084618E-3</v>
      </c>
    </row>
    <row r="245" spans="1:8" ht="25.5" x14ac:dyDescent="0.2">
      <c r="A245" s="14"/>
      <c r="B245" s="15" t="s">
        <v>226</v>
      </c>
      <c r="C245" s="16">
        <v>0</v>
      </c>
      <c r="D245" s="16">
        <v>1</v>
      </c>
      <c r="E245" s="17" t="str">
        <f t="shared" si="31"/>
        <v/>
      </c>
      <c r="F245" s="17">
        <f t="shared" si="32"/>
        <v>8.9726334679228356E-5</v>
      </c>
      <c r="G245" s="17">
        <f t="shared" si="34"/>
        <v>1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3</v>
      </c>
      <c r="D246" s="16">
        <v>6</v>
      </c>
      <c r="E246" s="17">
        <f t="shared" si="31"/>
        <v>3.3894475200542314E-4</v>
      </c>
      <c r="F246" s="17">
        <f t="shared" si="32"/>
        <v>5.3835800807537008E-4</v>
      </c>
      <c r="G246" s="17">
        <f t="shared" si="34"/>
        <v>1</v>
      </c>
      <c r="H246" s="17">
        <f t="shared" si="33"/>
        <v>3.3894475200542314E-4</v>
      </c>
    </row>
    <row r="247" spans="1:8" ht="25.5" x14ac:dyDescent="0.2">
      <c r="A247" s="14"/>
      <c r="B247" s="15" t="s">
        <v>228</v>
      </c>
      <c r="C247" s="16">
        <v>4</v>
      </c>
      <c r="D247" s="16">
        <v>3</v>
      </c>
      <c r="E247" s="17">
        <f t="shared" si="31"/>
        <v>4.5192633600723084E-4</v>
      </c>
      <c r="F247" s="17">
        <f t="shared" si="32"/>
        <v>2.6917900403768504E-4</v>
      </c>
      <c r="G247" s="17">
        <f t="shared" si="34"/>
        <v>-0.25</v>
      </c>
      <c r="H247" s="17">
        <f t="shared" si="33"/>
        <v>-1.1298158400180771E-4</v>
      </c>
    </row>
    <row r="248" spans="1:8" x14ac:dyDescent="0.2">
      <c r="A248" s="14"/>
      <c r="B248" s="15" t="s">
        <v>229</v>
      </c>
      <c r="C248" s="16">
        <v>13</v>
      </c>
      <c r="D248" s="16">
        <v>15</v>
      </c>
      <c r="E248" s="17">
        <f t="shared" si="31"/>
        <v>1.4687605920235003E-3</v>
      </c>
      <c r="F248" s="17">
        <f t="shared" si="32"/>
        <v>1.3458950201884253E-3</v>
      </c>
      <c r="G248" s="17">
        <f t="shared" si="34"/>
        <v>0.15384615384615385</v>
      </c>
      <c r="H248" s="17">
        <f t="shared" si="33"/>
        <v>2.2596316800361545E-4</v>
      </c>
    </row>
    <row r="249" spans="1:8" x14ac:dyDescent="0.2">
      <c r="A249" s="14"/>
      <c r="B249" s="15" t="s">
        <v>230</v>
      </c>
      <c r="C249" s="16">
        <v>35</v>
      </c>
      <c r="D249" s="16">
        <v>62</v>
      </c>
      <c r="E249" s="17">
        <f t="shared" si="31"/>
        <v>3.9543554400632694E-3</v>
      </c>
      <c r="F249" s="17">
        <f t="shared" si="32"/>
        <v>5.563032750112158E-3</v>
      </c>
      <c r="G249" s="17">
        <f t="shared" si="34"/>
        <v>0.77142857142857146</v>
      </c>
      <c r="H249" s="17">
        <f t="shared" si="33"/>
        <v>3.0505027680488078E-3</v>
      </c>
    </row>
    <row r="250" spans="1:8" x14ac:dyDescent="0.2">
      <c r="A250" s="14"/>
      <c r="B250" s="15" t="s">
        <v>231</v>
      </c>
      <c r="C250" s="16">
        <v>25</v>
      </c>
      <c r="D250" s="16">
        <v>20</v>
      </c>
      <c r="E250" s="17">
        <f t="shared" si="31"/>
        <v>2.8245396000451928E-3</v>
      </c>
      <c r="F250" s="17">
        <f t="shared" si="32"/>
        <v>1.794526693584567E-3</v>
      </c>
      <c r="G250" s="17">
        <f t="shared" si="34"/>
        <v>-0.2</v>
      </c>
      <c r="H250" s="17">
        <f t="shared" si="33"/>
        <v>-5.6490792000903859E-4</v>
      </c>
    </row>
    <row r="251" spans="1:8" x14ac:dyDescent="0.2">
      <c r="A251" s="14"/>
      <c r="B251" s="15" t="s">
        <v>232</v>
      </c>
      <c r="C251" s="16">
        <v>1</v>
      </c>
      <c r="D251" s="16">
        <v>1</v>
      </c>
      <c r="E251" s="17">
        <f t="shared" si="31"/>
        <v>1.1298158400180771E-4</v>
      </c>
      <c r="F251" s="17">
        <f t="shared" si="32"/>
        <v>8.9726334679228356E-5</v>
      </c>
      <c r="G251" s="17">
        <f t="shared" si="34"/>
        <v>0</v>
      </c>
      <c r="H251" s="17">
        <f t="shared" si="33"/>
        <v>0</v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8</v>
      </c>
      <c r="D253" s="16">
        <v>6</v>
      </c>
      <c r="E253" s="17">
        <f t="shared" si="31"/>
        <v>9.0385267201446168E-4</v>
      </c>
      <c r="F253" s="17">
        <f t="shared" si="32"/>
        <v>5.3835800807537008E-4</v>
      </c>
      <c r="G253" s="17">
        <f t="shared" si="34"/>
        <v>-0.25</v>
      </c>
      <c r="H253" s="17">
        <f t="shared" si="33"/>
        <v>-2.2596316800361542E-4</v>
      </c>
    </row>
    <row r="254" spans="1:8" x14ac:dyDescent="0.2">
      <c r="A254" s="14"/>
      <c r="B254" s="15" t="s">
        <v>235</v>
      </c>
      <c r="C254" s="16">
        <v>2</v>
      </c>
      <c r="D254" s="16">
        <v>0</v>
      </c>
      <c r="E254" s="17">
        <f t="shared" si="31"/>
        <v>2.2596316800361542E-4</v>
      </c>
      <c r="F254" s="17" t="str">
        <f t="shared" si="32"/>
        <v/>
      </c>
      <c r="G254" s="17">
        <f t="shared" si="34"/>
        <v>-1</v>
      </c>
      <c r="H254" s="17">
        <f t="shared" si="33"/>
        <v>-2.2596316800361542E-4</v>
      </c>
    </row>
    <row r="255" spans="1:8" ht="25.5" x14ac:dyDescent="0.2">
      <c r="A255" s="14"/>
      <c r="B255" s="15" t="s">
        <v>236</v>
      </c>
      <c r="C255" s="16">
        <v>6</v>
      </c>
      <c r="D255" s="16">
        <v>12</v>
      </c>
      <c r="E255" s="17">
        <f t="shared" si="31"/>
        <v>6.7788950401084628E-4</v>
      </c>
      <c r="F255" s="17">
        <f t="shared" si="32"/>
        <v>1.0767160161507402E-3</v>
      </c>
      <c r="G255" s="17">
        <f t="shared" si="34"/>
        <v>1</v>
      </c>
      <c r="H255" s="17">
        <f t="shared" si="33"/>
        <v>6.7788950401084628E-4</v>
      </c>
    </row>
    <row r="256" spans="1:8" x14ac:dyDescent="0.2">
      <c r="A256" s="14"/>
      <c r="B256" s="15" t="s">
        <v>237</v>
      </c>
      <c r="C256" s="16">
        <v>5</v>
      </c>
      <c r="D256" s="16">
        <v>2</v>
      </c>
      <c r="E256" s="17">
        <f t="shared" si="31"/>
        <v>5.6490792000903848E-4</v>
      </c>
      <c r="F256" s="17">
        <f t="shared" si="32"/>
        <v>1.7945266935845671E-4</v>
      </c>
      <c r="G256" s="17">
        <f t="shared" si="34"/>
        <v>-0.6</v>
      </c>
      <c r="H256" s="17">
        <f t="shared" si="33"/>
        <v>-3.3894475200542309E-4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9</v>
      </c>
      <c r="D258" s="16">
        <v>18</v>
      </c>
      <c r="E258" s="17">
        <f t="shared" si="31"/>
        <v>1.0168342560162693E-3</v>
      </c>
      <c r="F258" s="17">
        <f t="shared" si="32"/>
        <v>1.6150740242261105E-3</v>
      </c>
      <c r="G258" s="17">
        <f t="shared" si="34"/>
        <v>1</v>
      </c>
      <c r="H258" s="17">
        <f t="shared" si="33"/>
        <v>1.0168342560162693E-3</v>
      </c>
    </row>
    <row r="259" spans="1:8" ht="25.5" x14ac:dyDescent="0.2">
      <c r="A259" s="14"/>
      <c r="B259" s="15" t="s">
        <v>239</v>
      </c>
      <c r="C259" s="16">
        <v>39</v>
      </c>
      <c r="D259" s="16">
        <v>36</v>
      </c>
      <c r="E259" s="17">
        <f t="shared" si="31"/>
        <v>4.4062817760705001E-3</v>
      </c>
      <c r="F259" s="17">
        <f t="shared" si="32"/>
        <v>3.2301480484522209E-3</v>
      </c>
      <c r="G259" s="17">
        <f t="shared" si="34"/>
        <v>-7.6923076923076927E-2</v>
      </c>
      <c r="H259" s="17">
        <f t="shared" si="33"/>
        <v>-3.3894475200542309E-4</v>
      </c>
    </row>
    <row r="260" spans="1:8" x14ac:dyDescent="0.2">
      <c r="A260" s="14"/>
      <c r="B260" s="15" t="s">
        <v>240</v>
      </c>
      <c r="C260" s="16">
        <v>115</v>
      </c>
      <c r="D260" s="16">
        <v>32</v>
      </c>
      <c r="E260" s="17">
        <f t="shared" si="31"/>
        <v>1.2992882160207886E-2</v>
      </c>
      <c r="F260" s="17">
        <f t="shared" si="32"/>
        <v>2.8712427097353074E-3</v>
      </c>
      <c r="G260" s="17">
        <f t="shared" si="34"/>
        <v>-0.72173913043478266</v>
      </c>
      <c r="H260" s="17">
        <f t="shared" si="33"/>
        <v>-9.3774714721500396E-3</v>
      </c>
    </row>
    <row r="261" spans="1:8" x14ac:dyDescent="0.2">
      <c r="A261" s="14"/>
      <c r="B261" s="15" t="s">
        <v>241</v>
      </c>
      <c r="C261" s="16">
        <v>2</v>
      </c>
      <c r="D261" s="16">
        <v>1</v>
      </c>
      <c r="E261" s="17">
        <f t="shared" si="31"/>
        <v>2.2596316800361542E-4</v>
      </c>
      <c r="F261" s="17">
        <f t="shared" si="32"/>
        <v>8.9726334679228356E-5</v>
      </c>
      <c r="G261" s="17">
        <f t="shared" si="34"/>
        <v>-0.5</v>
      </c>
      <c r="H261" s="17">
        <f t="shared" si="33"/>
        <v>-1.1298158400180771E-4</v>
      </c>
    </row>
    <row r="262" spans="1:8" x14ac:dyDescent="0.2">
      <c r="A262" s="14"/>
      <c r="B262" s="15" t="s">
        <v>242</v>
      </c>
      <c r="C262" s="16">
        <v>8</v>
      </c>
      <c r="D262" s="16">
        <v>26</v>
      </c>
      <c r="E262" s="17">
        <f t="shared" si="31"/>
        <v>9.0385267201446168E-4</v>
      </c>
      <c r="F262" s="17">
        <f t="shared" si="32"/>
        <v>2.3328847016599371E-3</v>
      </c>
      <c r="G262" s="17">
        <f t="shared" si="34"/>
        <v>2.25</v>
      </c>
      <c r="H262" s="17">
        <f t="shared" si="33"/>
        <v>2.033668512032539E-3</v>
      </c>
    </row>
    <row r="263" spans="1:8" x14ac:dyDescent="0.2">
      <c r="A263" s="14"/>
      <c r="B263" s="15" t="s">
        <v>243</v>
      </c>
      <c r="C263" s="16">
        <v>7</v>
      </c>
      <c r="D263" s="16">
        <v>10</v>
      </c>
      <c r="E263" s="17">
        <f t="shared" si="31"/>
        <v>7.9087108801265398E-4</v>
      </c>
      <c r="F263" s="17">
        <f t="shared" si="32"/>
        <v>8.9726334679228351E-4</v>
      </c>
      <c r="G263" s="17">
        <f t="shared" si="34"/>
        <v>0.42857142857142855</v>
      </c>
      <c r="H263" s="17">
        <f t="shared" si="33"/>
        <v>3.3894475200542314E-4</v>
      </c>
    </row>
    <row r="264" spans="1:8" x14ac:dyDescent="0.2">
      <c r="A264" s="14"/>
      <c r="B264" s="15" t="s">
        <v>244</v>
      </c>
      <c r="C264" s="16">
        <v>214</v>
      </c>
      <c r="D264" s="16">
        <v>244</v>
      </c>
      <c r="E264" s="17">
        <f t="shared" si="31"/>
        <v>2.4178058976386849E-2</v>
      </c>
      <c r="F264" s="17">
        <f t="shared" si="32"/>
        <v>2.1893225661731717E-2</v>
      </c>
      <c r="G264" s="17">
        <f t="shared" si="34"/>
        <v>0.14018691588785046</v>
      </c>
      <c r="H264" s="17">
        <f t="shared" si="33"/>
        <v>3.3894475200542309E-3</v>
      </c>
    </row>
    <row r="265" spans="1:8" x14ac:dyDescent="0.2">
      <c r="A265" s="14"/>
      <c r="B265" s="15" t="s">
        <v>245</v>
      </c>
      <c r="C265" s="16">
        <v>3</v>
      </c>
      <c r="D265" s="16">
        <v>0</v>
      </c>
      <c r="E265" s="17">
        <f t="shared" si="31"/>
        <v>3.3894475200542314E-4</v>
      </c>
      <c r="F265" s="17" t="str">
        <f t="shared" si="32"/>
        <v/>
      </c>
      <c r="G265" s="17">
        <f t="shared" si="34"/>
        <v>-1</v>
      </c>
      <c r="H265" s="17">
        <f t="shared" si="33"/>
        <v>-3.3894475200542314E-4</v>
      </c>
    </row>
    <row r="266" spans="1:8" x14ac:dyDescent="0.2">
      <c r="A266" s="14"/>
      <c r="B266" s="15" t="s">
        <v>246</v>
      </c>
      <c r="C266" s="16">
        <v>8</v>
      </c>
      <c r="D266" s="16">
        <v>0</v>
      </c>
      <c r="E266" s="17">
        <f t="shared" si="31"/>
        <v>9.0385267201446168E-4</v>
      </c>
      <c r="F266" s="17" t="str">
        <f t="shared" si="32"/>
        <v/>
      </c>
      <c r="G266" s="17">
        <f t="shared" si="34"/>
        <v>-1</v>
      </c>
      <c r="H266" s="17">
        <f t="shared" si="33"/>
        <v>-9.0385267201446168E-4</v>
      </c>
    </row>
    <row r="267" spans="1:8" x14ac:dyDescent="0.2">
      <c r="A267" s="14"/>
      <c r="B267" s="15" t="s">
        <v>247</v>
      </c>
      <c r="C267" s="16">
        <v>1</v>
      </c>
      <c r="D267" s="16">
        <v>72</v>
      </c>
      <c r="E267" s="17">
        <f t="shared" si="31"/>
        <v>1.1298158400180771E-4</v>
      </c>
      <c r="F267" s="17">
        <f t="shared" si="32"/>
        <v>6.4602960969044419E-3</v>
      </c>
      <c r="G267" s="17">
        <f t="shared" si="34"/>
        <v>71</v>
      </c>
      <c r="H267" s="17">
        <f t="shared" si="33"/>
        <v>8.0216924641283473E-3</v>
      </c>
    </row>
    <row r="268" spans="1:8" x14ac:dyDescent="0.2">
      <c r="A268" s="14"/>
      <c r="B268" s="15" t="s">
        <v>248</v>
      </c>
      <c r="C268" s="16">
        <v>66</v>
      </c>
      <c r="D268" s="16">
        <v>11</v>
      </c>
      <c r="E268" s="17">
        <f t="shared" si="31"/>
        <v>7.4567845441193088E-3</v>
      </c>
      <c r="F268" s="17">
        <f t="shared" si="32"/>
        <v>9.8698968147151178E-4</v>
      </c>
      <c r="G268" s="17">
        <f t="shared" si="34"/>
        <v>-0.83333333333333337</v>
      </c>
      <c r="H268" s="17">
        <f t="shared" si="33"/>
        <v>-6.2139871200994241E-3</v>
      </c>
    </row>
    <row r="269" spans="1:8" x14ac:dyDescent="0.2">
      <c r="A269" s="14"/>
      <c r="B269" s="15" t="s">
        <v>249</v>
      </c>
      <c r="C269" s="16">
        <v>4</v>
      </c>
      <c r="D269" s="16">
        <v>8</v>
      </c>
      <c r="E269" s="17">
        <f t="shared" ref="E269:E300" si="35">+IF(C269=0,"",C269/C$173)</f>
        <v>4.5192633600723084E-4</v>
      </c>
      <c r="F269" s="17">
        <f t="shared" ref="F269:F300" si="36">+IF(D269=0,"",D269/D$173)</f>
        <v>7.1781067743382685E-4</v>
      </c>
      <c r="G269" s="17">
        <f t="shared" si="34"/>
        <v>1</v>
      </c>
      <c r="H269" s="17">
        <f t="shared" ref="H269:H300" si="37">+IF(OR(AND(E269=""),(G269="")),"",E269*G269)</f>
        <v>4.5192633600723084E-4</v>
      </c>
    </row>
    <row r="270" spans="1:8" x14ac:dyDescent="0.2">
      <c r="A270" s="14"/>
      <c r="B270" s="15" t="s">
        <v>250</v>
      </c>
      <c r="C270" s="16">
        <v>2</v>
      </c>
      <c r="D270" s="16">
        <v>9</v>
      </c>
      <c r="E270" s="17">
        <f t="shared" si="35"/>
        <v>2.2596316800361542E-4</v>
      </c>
      <c r="F270" s="17">
        <f t="shared" si="36"/>
        <v>8.0753701211305523E-4</v>
      </c>
      <c r="G270" s="17">
        <f t="shared" ref="G270:G301" si="38">+IF(AND(C270=0,D270=0)," ",IF(C270=0,1,IF(D270=0,-1,(D270-C270)/C270)))</f>
        <v>3.5</v>
      </c>
      <c r="H270" s="17">
        <f t="shared" si="37"/>
        <v>7.9087108801265398E-4</v>
      </c>
    </row>
    <row r="271" spans="1:8" x14ac:dyDescent="0.2">
      <c r="A271" s="14"/>
      <c r="B271" s="15" t="s">
        <v>251</v>
      </c>
      <c r="C271" s="16">
        <v>34</v>
      </c>
      <c r="D271" s="16">
        <v>31</v>
      </c>
      <c r="E271" s="17">
        <f t="shared" si="35"/>
        <v>3.8413738560614621E-3</v>
      </c>
      <c r="F271" s="17">
        <f t="shared" si="36"/>
        <v>2.781516375056079E-3</v>
      </c>
      <c r="G271" s="17">
        <f t="shared" si="38"/>
        <v>-8.8235294117647065E-2</v>
      </c>
      <c r="H271" s="17">
        <f t="shared" si="37"/>
        <v>-3.3894475200542314E-4</v>
      </c>
    </row>
    <row r="272" spans="1:8" x14ac:dyDescent="0.2">
      <c r="A272" s="14"/>
      <c r="B272" s="15" t="s">
        <v>252</v>
      </c>
      <c r="C272" s="16">
        <v>0</v>
      </c>
      <c r="D272" s="16">
        <v>1</v>
      </c>
      <c r="E272" s="17" t="str">
        <f t="shared" si="35"/>
        <v/>
      </c>
      <c r="F272" s="17">
        <f t="shared" si="36"/>
        <v>8.9726334679228356E-5</v>
      </c>
      <c r="G272" s="17">
        <f t="shared" si="38"/>
        <v>1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85</v>
      </c>
      <c r="D275" s="16">
        <v>47</v>
      </c>
      <c r="E275" s="17">
        <f t="shared" si="35"/>
        <v>9.603434640153655E-3</v>
      </c>
      <c r="F275" s="17">
        <f t="shared" si="36"/>
        <v>4.2171377299237327E-3</v>
      </c>
      <c r="G275" s="17">
        <f t="shared" si="38"/>
        <v>-0.44705882352941179</v>
      </c>
      <c r="H275" s="17">
        <f t="shared" si="37"/>
        <v>-4.2933001920686933E-3</v>
      </c>
    </row>
    <row r="276" spans="1:8" ht="25.5" x14ac:dyDescent="0.2">
      <c r="A276" s="14"/>
      <c r="B276" s="15" t="s">
        <v>256</v>
      </c>
      <c r="C276" s="16">
        <v>159</v>
      </c>
      <c r="D276" s="16">
        <v>202</v>
      </c>
      <c r="E276" s="17">
        <f t="shared" si="35"/>
        <v>1.7964071856287425E-2</v>
      </c>
      <c r="F276" s="17">
        <f t="shared" si="36"/>
        <v>1.8124719605204127E-2</v>
      </c>
      <c r="G276" s="17">
        <f t="shared" si="38"/>
        <v>0.27044025157232704</v>
      </c>
      <c r="H276" s="17">
        <f t="shared" si="37"/>
        <v>4.8582081120777309E-3</v>
      </c>
    </row>
    <row r="277" spans="1:8" x14ac:dyDescent="0.2">
      <c r="A277" s="14"/>
      <c r="B277" s="15" t="s">
        <v>257</v>
      </c>
      <c r="C277" s="16">
        <v>21</v>
      </c>
      <c r="D277" s="16">
        <v>26</v>
      </c>
      <c r="E277" s="17">
        <f t="shared" si="35"/>
        <v>2.3726132640379616E-3</v>
      </c>
      <c r="F277" s="17">
        <f t="shared" si="36"/>
        <v>2.3328847016599371E-3</v>
      </c>
      <c r="G277" s="17">
        <f t="shared" si="38"/>
        <v>0.23809523809523808</v>
      </c>
      <c r="H277" s="17">
        <f t="shared" si="37"/>
        <v>5.6490792000903848E-4</v>
      </c>
    </row>
    <row r="278" spans="1:8" x14ac:dyDescent="0.2">
      <c r="A278" s="14"/>
      <c r="B278" s="15" t="s">
        <v>258</v>
      </c>
      <c r="C278" s="16">
        <v>10</v>
      </c>
      <c r="D278" s="16">
        <v>8</v>
      </c>
      <c r="E278" s="17">
        <f t="shared" si="35"/>
        <v>1.129815840018077E-3</v>
      </c>
      <c r="F278" s="17">
        <f t="shared" si="36"/>
        <v>7.1781067743382685E-4</v>
      </c>
      <c r="G278" s="17">
        <f t="shared" si="38"/>
        <v>-0.2</v>
      </c>
      <c r="H278" s="17">
        <f t="shared" si="37"/>
        <v>-2.2596316800361539E-4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5</v>
      </c>
      <c r="D280" s="16">
        <v>4</v>
      </c>
      <c r="E280" s="17">
        <f t="shared" si="35"/>
        <v>5.6490792000903848E-4</v>
      </c>
      <c r="F280" s="17">
        <f t="shared" si="36"/>
        <v>3.5890533871691342E-4</v>
      </c>
      <c r="G280" s="17">
        <f t="shared" si="38"/>
        <v>-0.2</v>
      </c>
      <c r="H280" s="17">
        <f t="shared" si="37"/>
        <v>-1.129815840018077E-4</v>
      </c>
    </row>
    <row r="281" spans="1:8" x14ac:dyDescent="0.2">
      <c r="A281" s="14"/>
      <c r="B281" s="15" t="s">
        <v>261</v>
      </c>
      <c r="C281" s="16">
        <v>4</v>
      </c>
      <c r="D281" s="16">
        <v>5</v>
      </c>
      <c r="E281" s="17">
        <f t="shared" si="35"/>
        <v>4.5192633600723084E-4</v>
      </c>
      <c r="F281" s="17">
        <f t="shared" si="36"/>
        <v>4.4863167339614175E-4</v>
      </c>
      <c r="G281" s="17">
        <f t="shared" si="38"/>
        <v>0.25</v>
      </c>
      <c r="H281" s="17">
        <f t="shared" si="37"/>
        <v>1.1298158400180771E-4</v>
      </c>
    </row>
    <row r="282" spans="1:8" x14ac:dyDescent="0.2">
      <c r="A282" s="14"/>
      <c r="B282" s="15" t="s">
        <v>262</v>
      </c>
      <c r="C282" s="16">
        <v>23</v>
      </c>
      <c r="D282" s="16">
        <v>12</v>
      </c>
      <c r="E282" s="17">
        <f t="shared" si="35"/>
        <v>2.5985764320415774E-3</v>
      </c>
      <c r="F282" s="17">
        <f t="shared" si="36"/>
        <v>1.0767160161507402E-3</v>
      </c>
      <c r="G282" s="17">
        <f t="shared" si="38"/>
        <v>-0.47826086956521741</v>
      </c>
      <c r="H282" s="17">
        <f t="shared" si="37"/>
        <v>-1.2427974240198849E-3</v>
      </c>
    </row>
    <row r="283" spans="1:8" x14ac:dyDescent="0.2">
      <c r="A283" s="14"/>
      <c r="B283" s="15" t="s">
        <v>263</v>
      </c>
      <c r="C283" s="16">
        <v>21</v>
      </c>
      <c r="D283" s="16">
        <v>27</v>
      </c>
      <c r="E283" s="17">
        <f t="shared" si="35"/>
        <v>2.3726132640379616E-3</v>
      </c>
      <c r="F283" s="17">
        <f t="shared" si="36"/>
        <v>2.4226110363391655E-3</v>
      </c>
      <c r="G283" s="17">
        <f t="shared" si="38"/>
        <v>0.2857142857142857</v>
      </c>
      <c r="H283" s="17">
        <f t="shared" si="37"/>
        <v>6.7788950401084618E-4</v>
      </c>
    </row>
    <row r="284" spans="1:8" x14ac:dyDescent="0.2">
      <c r="A284" s="14"/>
      <c r="B284" s="15" t="s">
        <v>264</v>
      </c>
      <c r="C284" s="16">
        <v>1</v>
      </c>
      <c r="D284" s="16">
        <v>0</v>
      </c>
      <c r="E284" s="17">
        <f t="shared" si="35"/>
        <v>1.1298158400180771E-4</v>
      </c>
      <c r="F284" s="17" t="str">
        <f t="shared" si="36"/>
        <v/>
      </c>
      <c r="G284" s="17">
        <f t="shared" si="38"/>
        <v>-1</v>
      </c>
      <c r="H284" s="17">
        <f t="shared" si="37"/>
        <v>-1.1298158400180771E-4</v>
      </c>
    </row>
    <row r="285" spans="1:8" x14ac:dyDescent="0.2">
      <c r="A285" s="14"/>
      <c r="B285" s="15" t="s">
        <v>265</v>
      </c>
      <c r="C285" s="16">
        <v>0</v>
      </c>
      <c r="D285" s="16">
        <v>1</v>
      </c>
      <c r="E285" s="17" t="str">
        <f t="shared" si="35"/>
        <v/>
      </c>
      <c r="F285" s="17">
        <f t="shared" si="36"/>
        <v>8.9726334679228356E-5</v>
      </c>
      <c r="G285" s="17">
        <f t="shared" si="38"/>
        <v>1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31</v>
      </c>
      <c r="D286" s="16">
        <v>16</v>
      </c>
      <c r="E286" s="17">
        <f t="shared" si="35"/>
        <v>3.502429104056039E-3</v>
      </c>
      <c r="F286" s="17">
        <f t="shared" si="36"/>
        <v>1.4356213548676537E-3</v>
      </c>
      <c r="G286" s="17">
        <f t="shared" si="38"/>
        <v>-0.4838709677419355</v>
      </c>
      <c r="H286" s="17">
        <f t="shared" si="37"/>
        <v>-1.6947237600271157E-3</v>
      </c>
    </row>
    <row r="287" spans="1:8" x14ac:dyDescent="0.2">
      <c r="A287" s="14"/>
      <c r="B287" s="15" t="s">
        <v>267</v>
      </c>
      <c r="C287" s="16">
        <v>4</v>
      </c>
      <c r="D287" s="16">
        <v>8</v>
      </c>
      <c r="E287" s="17">
        <f t="shared" si="35"/>
        <v>4.5192633600723084E-4</v>
      </c>
      <c r="F287" s="17">
        <f t="shared" si="36"/>
        <v>7.1781067743382685E-4</v>
      </c>
      <c r="G287" s="17">
        <f t="shared" si="38"/>
        <v>1</v>
      </c>
      <c r="H287" s="17">
        <f t="shared" si="37"/>
        <v>4.5192633600723084E-4</v>
      </c>
    </row>
    <row r="288" spans="1:8" x14ac:dyDescent="0.2">
      <c r="A288" s="14"/>
      <c r="B288" s="15" t="s">
        <v>268</v>
      </c>
      <c r="C288" s="16">
        <v>83</v>
      </c>
      <c r="D288" s="16">
        <v>86</v>
      </c>
      <c r="E288" s="17">
        <f t="shared" si="35"/>
        <v>9.3774714721500396E-3</v>
      </c>
      <c r="F288" s="17">
        <f t="shared" si="36"/>
        <v>7.7164647824136384E-3</v>
      </c>
      <c r="G288" s="17">
        <f t="shared" si="38"/>
        <v>3.614457831325301E-2</v>
      </c>
      <c r="H288" s="17">
        <f t="shared" si="37"/>
        <v>3.3894475200542309E-4</v>
      </c>
    </row>
    <row r="289" spans="1:8" x14ac:dyDescent="0.2">
      <c r="A289" s="14"/>
      <c r="B289" s="15" t="s">
        <v>269</v>
      </c>
      <c r="C289" s="16">
        <v>55</v>
      </c>
      <c r="D289" s="16">
        <v>97</v>
      </c>
      <c r="E289" s="17">
        <f t="shared" si="35"/>
        <v>6.2139871200994241E-3</v>
      </c>
      <c r="F289" s="17">
        <f t="shared" si="36"/>
        <v>8.7034544638851501E-3</v>
      </c>
      <c r="G289" s="17">
        <f t="shared" si="38"/>
        <v>0.76363636363636367</v>
      </c>
      <c r="H289" s="17">
        <f t="shared" si="37"/>
        <v>4.7452265280759241E-3</v>
      </c>
    </row>
    <row r="290" spans="1:8" x14ac:dyDescent="0.2">
      <c r="A290" s="14"/>
      <c r="B290" s="15" t="s">
        <v>270</v>
      </c>
      <c r="C290" s="16">
        <v>8</v>
      </c>
      <c r="D290" s="16">
        <v>18</v>
      </c>
      <c r="E290" s="17">
        <f t="shared" si="35"/>
        <v>9.0385267201446168E-4</v>
      </c>
      <c r="F290" s="17">
        <f t="shared" si="36"/>
        <v>1.6150740242261105E-3</v>
      </c>
      <c r="G290" s="17">
        <f t="shared" si="38"/>
        <v>1.25</v>
      </c>
      <c r="H290" s="17">
        <f t="shared" si="37"/>
        <v>1.1298158400180772E-3</v>
      </c>
    </row>
    <row r="291" spans="1:8" x14ac:dyDescent="0.2">
      <c r="A291" s="14"/>
      <c r="B291" s="15" t="s">
        <v>271</v>
      </c>
      <c r="C291" s="16">
        <v>16</v>
      </c>
      <c r="D291" s="16">
        <v>46</v>
      </c>
      <c r="E291" s="17">
        <f t="shared" si="35"/>
        <v>1.8077053440289234E-3</v>
      </c>
      <c r="F291" s="17">
        <f t="shared" si="36"/>
        <v>4.1274113952445039E-3</v>
      </c>
      <c r="G291" s="17">
        <f t="shared" si="38"/>
        <v>1.875</v>
      </c>
      <c r="H291" s="17">
        <f t="shared" si="37"/>
        <v>3.3894475200542313E-3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6</v>
      </c>
      <c r="E292" s="17" t="str">
        <f t="shared" si="35"/>
        <v/>
      </c>
      <c r="F292" s="17">
        <f t="shared" si="36"/>
        <v>5.3835800807537008E-4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84</v>
      </c>
      <c r="D293" s="16">
        <v>132</v>
      </c>
      <c r="E293" s="17">
        <f t="shared" si="35"/>
        <v>9.4904530561518465E-3</v>
      </c>
      <c r="F293" s="17">
        <f t="shared" si="36"/>
        <v>1.1843876177658143E-2</v>
      </c>
      <c r="G293" s="17">
        <f t="shared" si="38"/>
        <v>0.5714285714285714</v>
      </c>
      <c r="H293" s="17">
        <f t="shared" si="37"/>
        <v>5.4231160320867694E-3</v>
      </c>
    </row>
    <row r="294" spans="1:8" x14ac:dyDescent="0.2">
      <c r="A294" s="14"/>
      <c r="B294" s="15" t="s">
        <v>274</v>
      </c>
      <c r="C294" s="16">
        <v>48</v>
      </c>
      <c r="D294" s="16">
        <v>51</v>
      </c>
      <c r="E294" s="17">
        <f t="shared" si="35"/>
        <v>5.4231160320867703E-3</v>
      </c>
      <c r="F294" s="17">
        <f t="shared" si="36"/>
        <v>4.5760430686406462E-3</v>
      </c>
      <c r="G294" s="17">
        <f t="shared" si="38"/>
        <v>6.25E-2</v>
      </c>
      <c r="H294" s="17">
        <f t="shared" si="37"/>
        <v>3.3894475200542314E-4</v>
      </c>
    </row>
    <row r="295" spans="1:8" x14ac:dyDescent="0.2">
      <c r="A295" s="14"/>
      <c r="B295" s="15" t="s">
        <v>275</v>
      </c>
      <c r="C295" s="16">
        <v>2</v>
      </c>
      <c r="D295" s="16">
        <v>13</v>
      </c>
      <c r="E295" s="17">
        <f t="shared" si="35"/>
        <v>2.2596316800361542E-4</v>
      </c>
      <c r="F295" s="17">
        <f t="shared" si="36"/>
        <v>1.1664423508299685E-3</v>
      </c>
      <c r="G295" s="17">
        <f t="shared" si="38"/>
        <v>5.5</v>
      </c>
      <c r="H295" s="17">
        <f t="shared" si="37"/>
        <v>1.2427974240198849E-3</v>
      </c>
    </row>
    <row r="296" spans="1:8" x14ac:dyDescent="0.2">
      <c r="A296" s="14"/>
      <c r="B296" s="15" t="s">
        <v>276</v>
      </c>
      <c r="C296" s="16">
        <v>0</v>
      </c>
      <c r="D296" s="16">
        <v>1</v>
      </c>
      <c r="E296" s="17" t="str">
        <f t="shared" si="35"/>
        <v/>
      </c>
      <c r="F296" s="17">
        <f t="shared" si="36"/>
        <v>8.9726334679228356E-5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10</v>
      </c>
      <c r="D297" s="16">
        <v>0</v>
      </c>
      <c r="E297" s="17">
        <f t="shared" si="35"/>
        <v>1.129815840018077E-3</v>
      </c>
      <c r="F297" s="17" t="str">
        <f t="shared" si="36"/>
        <v/>
      </c>
      <c r="G297" s="17">
        <f t="shared" si="38"/>
        <v>-1</v>
      </c>
      <c r="H297" s="17">
        <f t="shared" si="37"/>
        <v>-1.129815840018077E-3</v>
      </c>
    </row>
    <row r="298" spans="1:8" ht="25.5" x14ac:dyDescent="0.2">
      <c r="A298" s="14"/>
      <c r="B298" s="15" t="s">
        <v>278</v>
      </c>
      <c r="C298" s="16">
        <v>3</v>
      </c>
      <c r="D298" s="16">
        <v>2</v>
      </c>
      <c r="E298" s="17">
        <f t="shared" si="35"/>
        <v>3.3894475200542314E-4</v>
      </c>
      <c r="F298" s="17">
        <f t="shared" si="36"/>
        <v>1.7945266935845671E-4</v>
      </c>
      <c r="G298" s="17">
        <f t="shared" si="38"/>
        <v>-0.33333333333333331</v>
      </c>
      <c r="H298" s="17">
        <f t="shared" si="37"/>
        <v>-1.1298158400180771E-4</v>
      </c>
    </row>
    <row r="299" spans="1:8" x14ac:dyDescent="0.2">
      <c r="A299" s="14"/>
      <c r="B299" s="15" t="s">
        <v>279</v>
      </c>
      <c r="C299" s="16">
        <v>0</v>
      </c>
      <c r="D299" s="16">
        <v>1</v>
      </c>
      <c r="E299" s="17" t="str">
        <f t="shared" si="35"/>
        <v/>
      </c>
      <c r="F299" s="17">
        <f t="shared" si="36"/>
        <v>8.9726334679228356E-5</v>
      </c>
      <c r="G299" s="17">
        <f t="shared" si="38"/>
        <v>1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62</v>
      </c>
      <c r="D300" s="16">
        <v>74</v>
      </c>
      <c r="E300" s="17">
        <f t="shared" si="35"/>
        <v>7.004858208112078E-3</v>
      </c>
      <c r="F300" s="17">
        <f t="shared" si="36"/>
        <v>6.6397487662628978E-3</v>
      </c>
      <c r="G300" s="17">
        <f t="shared" si="38"/>
        <v>0.19354838709677419</v>
      </c>
      <c r="H300" s="17">
        <f t="shared" si="37"/>
        <v>1.3557790080216926E-3</v>
      </c>
    </row>
    <row r="301" spans="1:8" x14ac:dyDescent="0.2">
      <c r="A301" s="14"/>
      <c r="B301" s="15" t="s">
        <v>281</v>
      </c>
      <c r="C301" s="16">
        <v>1</v>
      </c>
      <c r="D301" s="16">
        <v>2</v>
      </c>
      <c r="E301" s="17">
        <f t="shared" ref="E301:E332" si="39">+IF(C301=0,"",C301/C$173)</f>
        <v>1.1298158400180771E-4</v>
      </c>
      <c r="F301" s="17">
        <f t="shared" ref="F301:F332" si="40">+IF(D301=0,"",D301/D$173)</f>
        <v>1.7945266935845671E-4</v>
      </c>
      <c r="G301" s="17">
        <f t="shared" si="38"/>
        <v>1</v>
      </c>
      <c r="H301" s="17">
        <f t="shared" ref="H301:H332" si="41">+IF(OR(AND(E301=""),(G301="")),"",E301*G301)</f>
        <v>1.1298158400180771E-4</v>
      </c>
    </row>
    <row r="302" spans="1:8" ht="25.5" x14ac:dyDescent="0.2">
      <c r="A302" s="14"/>
      <c r="B302" s="15" t="s">
        <v>641</v>
      </c>
      <c r="C302" s="16">
        <v>8</v>
      </c>
      <c r="D302" s="16">
        <v>9</v>
      </c>
      <c r="E302" s="17">
        <f t="shared" si="39"/>
        <v>9.0385267201446168E-4</v>
      </c>
      <c r="F302" s="17">
        <f t="shared" si="40"/>
        <v>8.0753701211305523E-4</v>
      </c>
      <c r="G302" s="17">
        <f t="shared" ref="G302:G333" si="42">+IF(AND(C302=0,D302=0)," ",IF(C302=0,1,IF(D302=0,-1,(D302-C302)/C302)))</f>
        <v>0.125</v>
      </c>
      <c r="H302" s="17">
        <f t="shared" si="41"/>
        <v>1.1298158400180771E-4</v>
      </c>
    </row>
    <row r="303" spans="1:8" x14ac:dyDescent="0.2">
      <c r="A303" s="14"/>
      <c r="B303" s="15" t="s">
        <v>282</v>
      </c>
      <c r="C303" s="16">
        <v>2</v>
      </c>
      <c r="D303" s="16">
        <v>0</v>
      </c>
      <c r="E303" s="17">
        <f t="shared" si="39"/>
        <v>2.2596316800361542E-4</v>
      </c>
      <c r="F303" s="17" t="str">
        <f t="shared" si="40"/>
        <v/>
      </c>
      <c r="G303" s="17">
        <f t="shared" si="42"/>
        <v>-1</v>
      </c>
      <c r="H303" s="17">
        <f t="shared" si="41"/>
        <v>-2.2596316800361542E-4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6</v>
      </c>
      <c r="E304" s="17" t="str">
        <f t="shared" si="39"/>
        <v/>
      </c>
      <c r="F304" s="17">
        <f t="shared" si="40"/>
        <v>5.3835800807537008E-4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43</v>
      </c>
      <c r="D305" s="16">
        <v>44</v>
      </c>
      <c r="E305" s="17">
        <f t="shared" si="39"/>
        <v>4.8582081120777309E-3</v>
      </c>
      <c r="F305" s="17">
        <f t="shared" si="40"/>
        <v>3.9479587258860471E-3</v>
      </c>
      <c r="G305" s="17">
        <f t="shared" si="42"/>
        <v>2.3255813953488372E-2</v>
      </c>
      <c r="H305" s="17">
        <f t="shared" si="41"/>
        <v>1.129815840018077E-4</v>
      </c>
    </row>
    <row r="306" spans="1:8" x14ac:dyDescent="0.2">
      <c r="A306" s="14"/>
      <c r="B306" s="15" t="s">
        <v>285</v>
      </c>
      <c r="C306" s="16">
        <v>14</v>
      </c>
      <c r="D306" s="16">
        <v>6</v>
      </c>
      <c r="E306" s="17">
        <f t="shared" si="39"/>
        <v>1.581742176025308E-3</v>
      </c>
      <c r="F306" s="17">
        <f t="shared" si="40"/>
        <v>5.3835800807537008E-4</v>
      </c>
      <c r="G306" s="17">
        <f t="shared" si="42"/>
        <v>-0.5714285714285714</v>
      </c>
      <c r="H306" s="17">
        <f t="shared" si="41"/>
        <v>-9.0385267201446168E-4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228</v>
      </c>
      <c r="D308" s="16">
        <v>196</v>
      </c>
      <c r="E308" s="17">
        <f t="shared" si="39"/>
        <v>2.5759801152412158E-2</v>
      </c>
      <c r="F308" s="17">
        <f t="shared" si="40"/>
        <v>1.7586361597128758E-2</v>
      </c>
      <c r="G308" s="17">
        <f t="shared" si="42"/>
        <v>-0.14035087719298245</v>
      </c>
      <c r="H308" s="17">
        <f t="shared" si="41"/>
        <v>-3.6154106880578467E-3</v>
      </c>
    </row>
    <row r="309" spans="1:8" x14ac:dyDescent="0.2">
      <c r="A309" s="14"/>
      <c r="B309" s="15" t="s">
        <v>288</v>
      </c>
      <c r="C309" s="16">
        <v>3</v>
      </c>
      <c r="D309" s="16">
        <v>1</v>
      </c>
      <c r="E309" s="17">
        <f t="shared" si="39"/>
        <v>3.3894475200542314E-4</v>
      </c>
      <c r="F309" s="17">
        <f t="shared" si="40"/>
        <v>8.9726334679228356E-5</v>
      </c>
      <c r="G309" s="17">
        <f t="shared" si="42"/>
        <v>-0.66666666666666663</v>
      </c>
      <c r="H309" s="17">
        <f t="shared" si="41"/>
        <v>-2.2596316800361542E-4</v>
      </c>
    </row>
    <row r="310" spans="1:8" ht="25.5" x14ac:dyDescent="0.2">
      <c r="A310" s="14"/>
      <c r="B310" s="15" t="s">
        <v>289</v>
      </c>
      <c r="C310" s="16">
        <v>40</v>
      </c>
      <c r="D310" s="16">
        <v>55</v>
      </c>
      <c r="E310" s="17">
        <f t="shared" si="39"/>
        <v>4.5192633600723078E-3</v>
      </c>
      <c r="F310" s="17">
        <f t="shared" si="40"/>
        <v>4.9349484073575598E-3</v>
      </c>
      <c r="G310" s="17">
        <f t="shared" si="42"/>
        <v>0.375</v>
      </c>
      <c r="H310" s="17">
        <f t="shared" si="41"/>
        <v>1.6947237600271154E-3</v>
      </c>
    </row>
    <row r="311" spans="1:8" x14ac:dyDescent="0.2">
      <c r="A311" s="14"/>
      <c r="B311" s="15" t="s">
        <v>290</v>
      </c>
      <c r="C311" s="16">
        <v>1</v>
      </c>
      <c r="D311" s="16">
        <v>0</v>
      </c>
      <c r="E311" s="17">
        <f t="shared" si="39"/>
        <v>1.1298158400180771E-4</v>
      </c>
      <c r="F311" s="17" t="str">
        <f t="shared" si="40"/>
        <v/>
      </c>
      <c r="G311" s="17">
        <f t="shared" si="42"/>
        <v>-1</v>
      </c>
      <c r="H311" s="17">
        <f t="shared" si="41"/>
        <v>-1.1298158400180771E-4</v>
      </c>
    </row>
    <row r="312" spans="1:8" ht="38.25" x14ac:dyDescent="0.2">
      <c r="A312" s="14"/>
      <c r="B312" s="15" t="s">
        <v>291</v>
      </c>
      <c r="C312" s="16">
        <v>2</v>
      </c>
      <c r="D312" s="16">
        <v>1</v>
      </c>
      <c r="E312" s="17">
        <f t="shared" si="39"/>
        <v>2.2596316800361542E-4</v>
      </c>
      <c r="F312" s="17">
        <f t="shared" si="40"/>
        <v>8.9726334679228356E-5</v>
      </c>
      <c r="G312" s="17">
        <f t="shared" si="42"/>
        <v>-0.5</v>
      </c>
      <c r="H312" s="17">
        <f t="shared" si="41"/>
        <v>-1.1298158400180771E-4</v>
      </c>
    </row>
    <row r="313" spans="1:8" ht="25.5" x14ac:dyDescent="0.2">
      <c r="A313" s="14"/>
      <c r="B313" s="15" t="s">
        <v>292</v>
      </c>
      <c r="C313" s="16">
        <v>21</v>
      </c>
      <c r="D313" s="16">
        <v>7</v>
      </c>
      <c r="E313" s="17">
        <f t="shared" si="39"/>
        <v>2.3726132640379616E-3</v>
      </c>
      <c r="F313" s="17">
        <f t="shared" si="40"/>
        <v>6.2808434275459847E-4</v>
      </c>
      <c r="G313" s="17">
        <f t="shared" si="42"/>
        <v>-0.66666666666666663</v>
      </c>
      <c r="H313" s="17">
        <f t="shared" si="41"/>
        <v>-1.5817421760253077E-3</v>
      </c>
    </row>
    <row r="314" spans="1:8" ht="25.5" x14ac:dyDescent="0.2">
      <c r="A314" s="14"/>
      <c r="B314" s="15" t="s">
        <v>293</v>
      </c>
      <c r="C314" s="16">
        <v>1</v>
      </c>
      <c r="D314" s="16">
        <v>1</v>
      </c>
      <c r="E314" s="17">
        <f t="shared" si="39"/>
        <v>1.1298158400180771E-4</v>
      </c>
      <c r="F314" s="17">
        <f t="shared" si="40"/>
        <v>8.9726334679228356E-5</v>
      </c>
      <c r="G314" s="17">
        <f t="shared" si="42"/>
        <v>0</v>
      </c>
      <c r="H314" s="17">
        <f t="shared" si="41"/>
        <v>0</v>
      </c>
    </row>
    <row r="315" spans="1:8" ht="25.5" x14ac:dyDescent="0.2">
      <c r="A315" s="14"/>
      <c r="B315" s="15" t="s">
        <v>294</v>
      </c>
      <c r="C315" s="16">
        <v>2</v>
      </c>
      <c r="D315" s="16">
        <v>0</v>
      </c>
      <c r="E315" s="17">
        <f t="shared" si="39"/>
        <v>2.2596316800361542E-4</v>
      </c>
      <c r="F315" s="17" t="str">
        <f t="shared" si="40"/>
        <v/>
      </c>
      <c r="G315" s="17">
        <f t="shared" si="42"/>
        <v>-1</v>
      </c>
      <c r="H315" s="17">
        <f t="shared" si="41"/>
        <v>-2.2596316800361542E-4</v>
      </c>
    </row>
    <row r="316" spans="1:8" x14ac:dyDescent="0.2">
      <c r="A316" s="14"/>
      <c r="B316" s="15" t="s">
        <v>295</v>
      </c>
      <c r="C316" s="16">
        <v>1</v>
      </c>
      <c r="D316" s="16">
        <v>1</v>
      </c>
      <c r="E316" s="17">
        <f t="shared" si="39"/>
        <v>1.1298158400180771E-4</v>
      </c>
      <c r="F316" s="17">
        <f t="shared" si="40"/>
        <v>8.9726334679228356E-5</v>
      </c>
      <c r="G316" s="17">
        <f t="shared" si="42"/>
        <v>0</v>
      </c>
      <c r="H316" s="17">
        <f t="shared" si="41"/>
        <v>0</v>
      </c>
    </row>
    <row r="317" spans="1:8" x14ac:dyDescent="0.2">
      <c r="A317" s="14"/>
      <c r="B317" s="15" t="s">
        <v>296</v>
      </c>
      <c r="C317" s="16">
        <v>18</v>
      </c>
      <c r="D317" s="16">
        <v>13</v>
      </c>
      <c r="E317" s="17">
        <f t="shared" si="39"/>
        <v>2.0336685120325385E-3</v>
      </c>
      <c r="F317" s="17">
        <f t="shared" si="40"/>
        <v>1.1664423508299685E-3</v>
      </c>
      <c r="G317" s="17">
        <f t="shared" si="42"/>
        <v>-0.27777777777777779</v>
      </c>
      <c r="H317" s="17">
        <f t="shared" si="41"/>
        <v>-5.6490792000903848E-4</v>
      </c>
    </row>
    <row r="318" spans="1:8" ht="25.5" x14ac:dyDescent="0.2">
      <c r="A318" s="14"/>
      <c r="B318" s="15" t="s">
        <v>297</v>
      </c>
      <c r="C318" s="16">
        <v>3</v>
      </c>
      <c r="D318" s="16">
        <v>0</v>
      </c>
      <c r="E318" s="17">
        <f t="shared" si="39"/>
        <v>3.3894475200542314E-4</v>
      </c>
      <c r="F318" s="17" t="str">
        <f t="shared" si="40"/>
        <v/>
      </c>
      <c r="G318" s="17">
        <f t="shared" si="42"/>
        <v>-1</v>
      </c>
      <c r="H318" s="17">
        <f t="shared" si="41"/>
        <v>-3.3894475200542314E-4</v>
      </c>
    </row>
    <row r="319" spans="1:8" ht="25.5" x14ac:dyDescent="0.2">
      <c r="A319" s="14"/>
      <c r="B319" s="15" t="s">
        <v>298</v>
      </c>
      <c r="C319" s="16">
        <v>43</v>
      </c>
      <c r="D319" s="16">
        <v>43</v>
      </c>
      <c r="E319" s="17">
        <f t="shared" si="39"/>
        <v>4.8582081120777309E-3</v>
      </c>
      <c r="F319" s="17">
        <f t="shared" si="40"/>
        <v>3.8582323912068192E-3</v>
      </c>
      <c r="G319" s="17">
        <f t="shared" si="42"/>
        <v>0</v>
      </c>
      <c r="H319" s="17">
        <f t="shared" si="41"/>
        <v>0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7</v>
      </c>
      <c r="D321" s="16">
        <v>14</v>
      </c>
      <c r="E321" s="17">
        <f t="shared" si="39"/>
        <v>7.9087108801265398E-4</v>
      </c>
      <c r="F321" s="17">
        <f t="shared" si="40"/>
        <v>1.2561686855091969E-3</v>
      </c>
      <c r="G321" s="17">
        <f t="shared" si="42"/>
        <v>1</v>
      </c>
      <c r="H321" s="17">
        <f t="shared" si="41"/>
        <v>7.9087108801265398E-4</v>
      </c>
    </row>
    <row r="322" spans="1:8" x14ac:dyDescent="0.2">
      <c r="A322" s="14"/>
      <c r="B322" s="15" t="s">
        <v>301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8.9726334679228356E-5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4</v>
      </c>
      <c r="D323" s="16">
        <v>3</v>
      </c>
      <c r="E323" s="17">
        <f t="shared" si="39"/>
        <v>4.5192633600723084E-4</v>
      </c>
      <c r="F323" s="17">
        <f t="shared" si="40"/>
        <v>2.6917900403768504E-4</v>
      </c>
      <c r="G323" s="17">
        <f t="shared" si="42"/>
        <v>-0.25</v>
      </c>
      <c r="H323" s="17">
        <f t="shared" si="41"/>
        <v>-1.1298158400180771E-4</v>
      </c>
    </row>
    <row r="324" spans="1:8" ht="25.5" x14ac:dyDescent="0.2">
      <c r="A324" s="14"/>
      <c r="B324" s="15" t="s">
        <v>303</v>
      </c>
      <c r="C324" s="16">
        <v>19</v>
      </c>
      <c r="D324" s="16">
        <v>11</v>
      </c>
      <c r="E324" s="17">
        <f t="shared" si="39"/>
        <v>2.1466500960343462E-3</v>
      </c>
      <c r="F324" s="17">
        <f t="shared" si="40"/>
        <v>9.8698968147151178E-4</v>
      </c>
      <c r="G324" s="17">
        <f t="shared" si="42"/>
        <v>-0.42105263157894735</v>
      </c>
      <c r="H324" s="17">
        <f t="shared" si="41"/>
        <v>-9.0385267201446157E-4</v>
      </c>
    </row>
    <row r="325" spans="1:8" ht="25.5" x14ac:dyDescent="0.2">
      <c r="A325" s="14"/>
      <c r="B325" s="15" t="s">
        <v>304</v>
      </c>
      <c r="C325" s="16">
        <v>3</v>
      </c>
      <c r="D325" s="16">
        <v>0</v>
      </c>
      <c r="E325" s="17">
        <f t="shared" si="39"/>
        <v>3.3894475200542314E-4</v>
      </c>
      <c r="F325" s="17" t="str">
        <f t="shared" si="40"/>
        <v/>
      </c>
      <c r="G325" s="17">
        <f t="shared" si="42"/>
        <v>-1</v>
      </c>
      <c r="H325" s="17">
        <f t="shared" si="41"/>
        <v>-3.3894475200542314E-4</v>
      </c>
    </row>
    <row r="326" spans="1:8" ht="25.5" x14ac:dyDescent="0.2">
      <c r="A326" s="14"/>
      <c r="B326" s="15" t="s">
        <v>305</v>
      </c>
      <c r="C326" s="16">
        <v>4</v>
      </c>
      <c r="D326" s="16">
        <v>1</v>
      </c>
      <c r="E326" s="17">
        <f t="shared" si="39"/>
        <v>4.5192633600723084E-4</v>
      </c>
      <c r="F326" s="17">
        <f t="shared" si="40"/>
        <v>8.9726334679228356E-5</v>
      </c>
      <c r="G326" s="17">
        <f t="shared" si="42"/>
        <v>-0.75</v>
      </c>
      <c r="H326" s="17">
        <f t="shared" si="41"/>
        <v>-3.3894475200542314E-4</v>
      </c>
    </row>
    <row r="327" spans="1:8" x14ac:dyDescent="0.2">
      <c r="A327" s="14"/>
      <c r="B327" s="15" t="s">
        <v>306</v>
      </c>
      <c r="C327" s="16">
        <v>2</v>
      </c>
      <c r="D327" s="16">
        <v>0</v>
      </c>
      <c r="E327" s="17">
        <f t="shared" si="39"/>
        <v>2.2596316800361542E-4</v>
      </c>
      <c r="F327" s="17" t="str">
        <f t="shared" si="40"/>
        <v/>
      </c>
      <c r="G327" s="17">
        <f t="shared" si="42"/>
        <v>-1</v>
      </c>
      <c r="H327" s="17">
        <f t="shared" si="41"/>
        <v>-2.2596316800361542E-4</v>
      </c>
    </row>
    <row r="328" spans="1:8" ht="25.5" x14ac:dyDescent="0.2">
      <c r="A328" s="14"/>
      <c r="B328" s="15" t="s">
        <v>307</v>
      </c>
      <c r="C328" s="16">
        <v>37</v>
      </c>
      <c r="D328" s="16">
        <v>72</v>
      </c>
      <c r="E328" s="17">
        <f t="shared" si="39"/>
        <v>4.1803186080668847E-3</v>
      </c>
      <c r="F328" s="17">
        <f t="shared" si="40"/>
        <v>6.4602960969044419E-3</v>
      </c>
      <c r="G328" s="17">
        <f t="shared" si="42"/>
        <v>0.94594594594594594</v>
      </c>
      <c r="H328" s="17">
        <f t="shared" si="41"/>
        <v>3.9543554400632694E-3</v>
      </c>
    </row>
    <row r="329" spans="1:8" x14ac:dyDescent="0.2">
      <c r="A329" s="14"/>
      <c r="B329" s="15" t="s">
        <v>308</v>
      </c>
      <c r="C329" s="16">
        <v>8</v>
      </c>
      <c r="D329" s="16">
        <v>12</v>
      </c>
      <c r="E329" s="17">
        <f t="shared" si="39"/>
        <v>9.0385267201446168E-4</v>
      </c>
      <c r="F329" s="17">
        <f t="shared" si="40"/>
        <v>1.0767160161507402E-3</v>
      </c>
      <c r="G329" s="17">
        <f t="shared" si="42"/>
        <v>0.5</v>
      </c>
      <c r="H329" s="17">
        <f t="shared" si="41"/>
        <v>4.5192633600723084E-4</v>
      </c>
    </row>
    <row r="330" spans="1:8" ht="25.5" x14ac:dyDescent="0.2">
      <c r="A330" s="14"/>
      <c r="B330" s="15" t="s">
        <v>309</v>
      </c>
      <c r="C330" s="16">
        <v>1</v>
      </c>
      <c r="D330" s="16">
        <v>0</v>
      </c>
      <c r="E330" s="17">
        <f t="shared" si="39"/>
        <v>1.1298158400180771E-4</v>
      </c>
      <c r="F330" s="17" t="str">
        <f t="shared" si="40"/>
        <v/>
      </c>
      <c r="G330" s="17">
        <f t="shared" si="42"/>
        <v>-1</v>
      </c>
      <c r="H330" s="17">
        <f t="shared" si="41"/>
        <v>-1.1298158400180771E-4</v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1</v>
      </c>
      <c r="D332" s="16">
        <v>1</v>
      </c>
      <c r="E332" s="17">
        <f t="shared" si="39"/>
        <v>1.1298158400180771E-4</v>
      </c>
      <c r="F332" s="17">
        <f t="shared" si="40"/>
        <v>8.9726334679228356E-5</v>
      </c>
      <c r="G332" s="17">
        <f t="shared" si="42"/>
        <v>0</v>
      </c>
      <c r="H332" s="17">
        <f t="shared" si="41"/>
        <v>0</v>
      </c>
    </row>
    <row r="333" spans="1:8" ht="25.5" x14ac:dyDescent="0.2">
      <c r="A333" s="14"/>
      <c r="B333" s="15" t="s">
        <v>312</v>
      </c>
      <c r="C333" s="16">
        <v>6</v>
      </c>
      <c r="D333" s="16">
        <v>2</v>
      </c>
      <c r="E333" s="17">
        <f t="shared" ref="E333:E343" si="43">+IF(C333=0,"",C333/C$173)</f>
        <v>6.7788950401084628E-4</v>
      </c>
      <c r="F333" s="17">
        <f t="shared" ref="F333:F343" si="44">+IF(D333=0,"",D333/D$173)</f>
        <v>1.7945266935845671E-4</v>
      </c>
      <c r="G333" s="17">
        <f t="shared" si="42"/>
        <v>-0.66666666666666663</v>
      </c>
      <c r="H333" s="17">
        <f t="shared" ref="H333:H343" si="45">+IF(OR(AND(E333=""),(G333="")),"",E333*G333)</f>
        <v>-4.5192633600723084E-4</v>
      </c>
    </row>
    <row r="334" spans="1:8" ht="25.5" x14ac:dyDescent="0.2">
      <c r="A334" s="14"/>
      <c r="B334" s="15" t="s">
        <v>313</v>
      </c>
      <c r="C334" s="16">
        <v>4</v>
      </c>
      <c r="D334" s="16">
        <v>1</v>
      </c>
      <c r="E334" s="17">
        <f t="shared" si="43"/>
        <v>4.5192633600723084E-4</v>
      </c>
      <c r="F334" s="17">
        <f t="shared" si="44"/>
        <v>8.9726334679228356E-5</v>
      </c>
      <c r="G334" s="17">
        <f t="shared" ref="G334:G343" si="46">+IF(AND(C334=0,D334=0)," ",IF(C334=0,1,IF(D334=0,-1,(D334-C334)/C334)))</f>
        <v>-0.75</v>
      </c>
      <c r="H334" s="17">
        <f t="shared" si="45"/>
        <v>-3.3894475200542314E-4</v>
      </c>
    </row>
    <row r="335" spans="1:8" ht="25.5" x14ac:dyDescent="0.2">
      <c r="A335" s="14"/>
      <c r="B335" s="15" t="s">
        <v>314</v>
      </c>
      <c r="C335" s="16">
        <v>2</v>
      </c>
      <c r="D335" s="16">
        <v>1</v>
      </c>
      <c r="E335" s="17">
        <f t="shared" si="43"/>
        <v>2.2596316800361542E-4</v>
      </c>
      <c r="F335" s="17">
        <f t="shared" si="44"/>
        <v>8.9726334679228356E-5</v>
      </c>
      <c r="G335" s="17">
        <f t="shared" si="46"/>
        <v>-0.5</v>
      </c>
      <c r="H335" s="17">
        <f t="shared" si="45"/>
        <v>-1.1298158400180771E-4</v>
      </c>
    </row>
    <row r="336" spans="1:8" ht="25.5" x14ac:dyDescent="0.2">
      <c r="A336" s="14"/>
      <c r="B336" s="15" t="s">
        <v>315</v>
      </c>
      <c r="C336" s="16">
        <v>1</v>
      </c>
      <c r="D336" s="16">
        <v>0</v>
      </c>
      <c r="E336" s="17">
        <f t="shared" si="43"/>
        <v>1.1298158400180771E-4</v>
      </c>
      <c r="F336" s="17" t="str">
        <f t="shared" si="44"/>
        <v/>
      </c>
      <c r="G336" s="17">
        <f t="shared" si="46"/>
        <v>-1</v>
      </c>
      <c r="H336" s="17">
        <f t="shared" si="45"/>
        <v>-1.1298158400180771E-4</v>
      </c>
    </row>
    <row r="337" spans="1:8" ht="25.5" x14ac:dyDescent="0.2">
      <c r="A337" s="14"/>
      <c r="B337" s="15" t="s">
        <v>316</v>
      </c>
      <c r="C337" s="16">
        <v>1</v>
      </c>
      <c r="D337" s="16">
        <v>1</v>
      </c>
      <c r="E337" s="17">
        <f t="shared" si="43"/>
        <v>1.1298158400180771E-4</v>
      </c>
      <c r="F337" s="17">
        <f t="shared" si="44"/>
        <v>8.9726334679228356E-5</v>
      </c>
      <c r="G337" s="17">
        <f t="shared" si="46"/>
        <v>0</v>
      </c>
      <c r="H337" s="17">
        <f t="shared" si="45"/>
        <v>0</v>
      </c>
    </row>
    <row r="338" spans="1:8" x14ac:dyDescent="0.2">
      <c r="A338" s="14"/>
      <c r="B338" s="15" t="s">
        <v>317</v>
      </c>
      <c r="C338" s="16">
        <v>3</v>
      </c>
      <c r="D338" s="16">
        <v>3</v>
      </c>
      <c r="E338" s="17">
        <f t="shared" si="43"/>
        <v>3.3894475200542314E-4</v>
      </c>
      <c r="F338" s="17">
        <f t="shared" si="44"/>
        <v>2.6917900403768504E-4</v>
      </c>
      <c r="G338" s="17">
        <f t="shared" si="46"/>
        <v>0</v>
      </c>
      <c r="H338" s="17">
        <f t="shared" si="45"/>
        <v>0</v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2</v>
      </c>
      <c r="D340" s="16">
        <v>0</v>
      </c>
      <c r="E340" s="17">
        <f t="shared" si="43"/>
        <v>2.2596316800361542E-4</v>
      </c>
      <c r="F340" s="17" t="str">
        <f t="shared" si="44"/>
        <v/>
      </c>
      <c r="G340" s="17">
        <f t="shared" si="46"/>
        <v>-1</v>
      </c>
      <c r="H340" s="17">
        <f t="shared" si="45"/>
        <v>-2.2596316800361542E-4</v>
      </c>
    </row>
    <row r="341" spans="1:8" x14ac:dyDescent="0.2">
      <c r="A341" s="14"/>
      <c r="B341" s="15" t="s">
        <v>320</v>
      </c>
      <c r="C341" s="16">
        <v>206</v>
      </c>
      <c r="D341" s="16">
        <v>59</v>
      </c>
      <c r="E341" s="17">
        <f t="shared" si="43"/>
        <v>2.3274206304372387E-2</v>
      </c>
      <c r="F341" s="17">
        <f t="shared" si="44"/>
        <v>5.2938537460744724E-3</v>
      </c>
      <c r="G341" s="17">
        <f t="shared" si="46"/>
        <v>-0.71359223300970875</v>
      </c>
      <c r="H341" s="17">
        <f t="shared" si="45"/>
        <v>-1.6608292848265732E-2</v>
      </c>
    </row>
    <row r="342" spans="1:8" x14ac:dyDescent="0.2">
      <c r="A342" s="14"/>
      <c r="B342" s="15" t="s">
        <v>321</v>
      </c>
      <c r="C342" s="16">
        <v>0</v>
      </c>
      <c r="D342" s="16">
        <v>3</v>
      </c>
      <c r="E342" s="17" t="str">
        <f t="shared" si="43"/>
        <v/>
      </c>
      <c r="F342" s="17">
        <f t="shared" si="44"/>
        <v>2.6917900403768504E-4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10</v>
      </c>
      <c r="D343" s="16">
        <v>15</v>
      </c>
      <c r="E343" s="17">
        <f t="shared" si="43"/>
        <v>1.129815840018077E-3</v>
      </c>
      <c r="F343" s="17">
        <f t="shared" si="44"/>
        <v>1.3458950201884253E-3</v>
      </c>
      <c r="G343" s="17">
        <f t="shared" si="46"/>
        <v>0.5</v>
      </c>
      <c r="H343" s="17">
        <f t="shared" si="45"/>
        <v>5.6490792000903848E-4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29291</v>
      </c>
      <c r="D349" s="19">
        <f>SUM(D350:D576)</f>
        <v>32731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0.11744221774606535</v>
      </c>
      <c r="H349" s="20">
        <f t="shared" ref="H349:H412" si="49">+IF(OR(AND(E349=""),(G349="")),"",E349*G349)</f>
        <v>0.11744221774606535</v>
      </c>
    </row>
    <row r="350" spans="1:8" x14ac:dyDescent="0.2">
      <c r="A350" s="14"/>
      <c r="B350" s="15" t="s">
        <v>323</v>
      </c>
      <c r="C350" s="16">
        <v>354</v>
      </c>
      <c r="D350" s="16">
        <v>493</v>
      </c>
      <c r="E350" s="17">
        <f t="shared" si="47"/>
        <v>1.208562357037998E-2</v>
      </c>
      <c r="F350" s="17">
        <f t="shared" si="48"/>
        <v>1.5062173474687605E-2</v>
      </c>
      <c r="G350" s="17">
        <f t="shared" ref="G350:G413" si="50">+IF(AND(C350=0,D350=0)," ",IF(C350=0,1,IF(D350=0,-1,(D350-C350)/C350)))</f>
        <v>0.39265536723163841</v>
      </c>
      <c r="H350" s="17">
        <f t="shared" si="49"/>
        <v>4.7454849612508961E-3</v>
      </c>
    </row>
    <row r="351" spans="1:8" x14ac:dyDescent="0.2">
      <c r="A351" s="14"/>
      <c r="B351" s="15" t="s">
        <v>324</v>
      </c>
      <c r="C351" s="16">
        <v>88</v>
      </c>
      <c r="D351" s="16">
        <v>114</v>
      </c>
      <c r="E351" s="17">
        <f t="shared" si="47"/>
        <v>3.0043358028063226E-3</v>
      </c>
      <c r="F351" s="17">
        <f t="shared" si="48"/>
        <v>3.4829366655464238E-3</v>
      </c>
      <c r="G351" s="17">
        <f t="shared" si="50"/>
        <v>0.29545454545454547</v>
      </c>
      <c r="H351" s="17">
        <f t="shared" si="49"/>
        <v>8.8764466901095898E-4</v>
      </c>
    </row>
    <row r="352" spans="1:8" x14ac:dyDescent="0.2">
      <c r="A352" s="14"/>
      <c r="B352" s="15" t="s">
        <v>325</v>
      </c>
      <c r="C352" s="16">
        <v>53</v>
      </c>
      <c r="D352" s="16">
        <v>170</v>
      </c>
      <c r="E352" s="17">
        <f t="shared" si="47"/>
        <v>1.8094295175992625E-3</v>
      </c>
      <c r="F352" s="17">
        <f t="shared" si="48"/>
        <v>5.1938529223060706E-3</v>
      </c>
      <c r="G352" s="17">
        <f t="shared" si="50"/>
        <v>2.2075471698113209</v>
      </c>
      <c r="H352" s="17">
        <f t="shared" si="49"/>
        <v>3.9944010105493156E-3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3</v>
      </c>
      <c r="D354" s="16">
        <v>4</v>
      </c>
      <c r="E354" s="17">
        <f t="shared" si="47"/>
        <v>1.0242053873203373E-4</v>
      </c>
      <c r="F354" s="17">
        <f t="shared" si="48"/>
        <v>1.2220830405426048E-4</v>
      </c>
      <c r="G354" s="17">
        <f t="shared" si="50"/>
        <v>0.33333333333333331</v>
      </c>
      <c r="H354" s="17">
        <f t="shared" si="49"/>
        <v>3.4140179577344573E-5</v>
      </c>
    </row>
    <row r="355" spans="1:8" x14ac:dyDescent="0.2">
      <c r="A355" s="14"/>
      <c r="B355" s="15" t="s">
        <v>328</v>
      </c>
      <c r="C355" s="16">
        <v>1831</v>
      </c>
      <c r="D355" s="16">
        <v>2270</v>
      </c>
      <c r="E355" s="17">
        <f t="shared" si="47"/>
        <v>6.2510668806117914E-2</v>
      </c>
      <c r="F355" s="17">
        <f t="shared" si="48"/>
        <v>6.9353212550792825E-2</v>
      </c>
      <c r="G355" s="17">
        <f t="shared" si="50"/>
        <v>0.2397596941561988</v>
      </c>
      <c r="H355" s="17">
        <f t="shared" si="49"/>
        <v>1.4987538834454268E-2</v>
      </c>
    </row>
    <row r="356" spans="1:8" x14ac:dyDescent="0.2">
      <c r="A356" s="14"/>
      <c r="B356" s="15" t="s">
        <v>329</v>
      </c>
      <c r="C356" s="16">
        <v>139</v>
      </c>
      <c r="D356" s="16">
        <v>111</v>
      </c>
      <c r="E356" s="17">
        <f t="shared" si="47"/>
        <v>4.7454849612508961E-3</v>
      </c>
      <c r="F356" s="17">
        <f t="shared" si="48"/>
        <v>3.3912804375057287E-3</v>
      </c>
      <c r="G356" s="17">
        <f t="shared" si="50"/>
        <v>-0.20143884892086331</v>
      </c>
      <c r="H356" s="17">
        <f t="shared" si="49"/>
        <v>-9.5592502816564814E-4</v>
      </c>
    </row>
    <row r="357" spans="1:8" x14ac:dyDescent="0.2">
      <c r="A357" s="14"/>
      <c r="B357" s="15" t="s">
        <v>330</v>
      </c>
      <c r="C357" s="16">
        <v>95</v>
      </c>
      <c r="D357" s="16">
        <v>72</v>
      </c>
      <c r="E357" s="17">
        <f t="shared" si="47"/>
        <v>3.2433170598477347E-3</v>
      </c>
      <c r="F357" s="17">
        <f t="shared" si="48"/>
        <v>2.1997494729766886E-3</v>
      </c>
      <c r="G357" s="17">
        <f t="shared" si="50"/>
        <v>-0.24210526315789474</v>
      </c>
      <c r="H357" s="17">
        <f t="shared" si="49"/>
        <v>-7.8522413027892529E-4</v>
      </c>
    </row>
    <row r="358" spans="1:8" x14ac:dyDescent="0.2">
      <c r="A358" s="14"/>
      <c r="B358" s="15" t="s">
        <v>331</v>
      </c>
      <c r="C358" s="16">
        <v>61</v>
      </c>
      <c r="D358" s="16">
        <v>26</v>
      </c>
      <c r="E358" s="17">
        <f t="shared" si="47"/>
        <v>2.0825509542180191E-3</v>
      </c>
      <c r="F358" s="17">
        <f t="shared" si="48"/>
        <v>7.9435397635269317E-4</v>
      </c>
      <c r="G358" s="17">
        <f t="shared" si="50"/>
        <v>-0.57377049180327866</v>
      </c>
      <c r="H358" s="17">
        <f t="shared" si="49"/>
        <v>-1.1949062852070601E-3</v>
      </c>
    </row>
    <row r="359" spans="1:8" x14ac:dyDescent="0.2">
      <c r="A359" s="14"/>
      <c r="B359" s="15" t="s">
        <v>332</v>
      </c>
      <c r="C359" s="16">
        <v>28</v>
      </c>
      <c r="D359" s="16">
        <v>48</v>
      </c>
      <c r="E359" s="17">
        <f t="shared" si="47"/>
        <v>9.5592502816564814E-4</v>
      </c>
      <c r="F359" s="17">
        <f t="shared" si="48"/>
        <v>1.4664996486511259E-3</v>
      </c>
      <c r="G359" s="17">
        <f t="shared" si="50"/>
        <v>0.7142857142857143</v>
      </c>
      <c r="H359" s="17">
        <f t="shared" si="49"/>
        <v>6.828035915468915E-4</v>
      </c>
    </row>
    <row r="360" spans="1:8" x14ac:dyDescent="0.2">
      <c r="A360" s="14"/>
      <c r="B360" s="15" t="s">
        <v>333</v>
      </c>
      <c r="C360" s="16">
        <v>0</v>
      </c>
      <c r="D360" s="16">
        <v>2</v>
      </c>
      <c r="E360" s="17" t="str">
        <f t="shared" si="47"/>
        <v/>
      </c>
      <c r="F360" s="17">
        <f t="shared" si="48"/>
        <v>6.1104152027130241E-5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3436</v>
      </c>
      <c r="D361" s="16">
        <v>6243</v>
      </c>
      <c r="E361" s="17">
        <f t="shared" si="47"/>
        <v>0.11730565702775597</v>
      </c>
      <c r="F361" s="17">
        <f t="shared" si="48"/>
        <v>0.19073661055268706</v>
      </c>
      <c r="G361" s="17">
        <f t="shared" si="50"/>
        <v>0.81693830034924331</v>
      </c>
      <c r="H361" s="17">
        <f t="shared" si="49"/>
        <v>9.5831484073606227E-2</v>
      </c>
    </row>
    <row r="362" spans="1:8" x14ac:dyDescent="0.2">
      <c r="A362" s="14"/>
      <c r="B362" s="15" t="s">
        <v>335</v>
      </c>
      <c r="C362" s="16">
        <v>434</v>
      </c>
      <c r="D362" s="16">
        <v>382</v>
      </c>
      <c r="E362" s="17">
        <f t="shared" si="47"/>
        <v>1.4816837936567547E-2</v>
      </c>
      <c r="F362" s="17">
        <f t="shared" si="48"/>
        <v>1.1670893037181877E-2</v>
      </c>
      <c r="G362" s="17">
        <f t="shared" si="50"/>
        <v>-0.11981566820276497</v>
      </c>
      <c r="H362" s="17">
        <f t="shared" si="49"/>
        <v>-1.775289338021918E-3</v>
      </c>
    </row>
    <row r="363" spans="1:8" x14ac:dyDescent="0.2">
      <c r="A363" s="14"/>
      <c r="B363" s="15" t="s">
        <v>336</v>
      </c>
      <c r="C363" s="16">
        <v>3</v>
      </c>
      <c r="D363" s="16">
        <v>1</v>
      </c>
      <c r="E363" s="17">
        <f t="shared" si="47"/>
        <v>1.0242053873203373E-4</v>
      </c>
      <c r="F363" s="17">
        <f t="shared" si="48"/>
        <v>3.055207601356512E-5</v>
      </c>
      <c r="G363" s="17">
        <f t="shared" si="50"/>
        <v>-0.66666666666666663</v>
      </c>
      <c r="H363" s="17">
        <f t="shared" si="49"/>
        <v>-6.8280359154689147E-5</v>
      </c>
    </row>
    <row r="364" spans="1:8" x14ac:dyDescent="0.2">
      <c r="A364" s="14"/>
      <c r="B364" s="15" t="s">
        <v>337</v>
      </c>
      <c r="C364" s="16">
        <v>224</v>
      </c>
      <c r="D364" s="16">
        <v>132</v>
      </c>
      <c r="E364" s="17">
        <f t="shared" si="47"/>
        <v>7.6474002253251851E-3</v>
      </c>
      <c r="F364" s="17">
        <f t="shared" si="48"/>
        <v>4.0328740337905958E-3</v>
      </c>
      <c r="G364" s="17">
        <f t="shared" si="50"/>
        <v>-0.4107142857142857</v>
      </c>
      <c r="H364" s="17">
        <f t="shared" si="49"/>
        <v>-3.1408965211157007E-3</v>
      </c>
    </row>
    <row r="365" spans="1:8" x14ac:dyDescent="0.2">
      <c r="A365" s="14"/>
      <c r="B365" s="15" t="s">
        <v>338</v>
      </c>
      <c r="C365" s="16">
        <v>130</v>
      </c>
      <c r="D365" s="16">
        <v>126</v>
      </c>
      <c r="E365" s="17">
        <f t="shared" si="47"/>
        <v>4.4382233450547953E-3</v>
      </c>
      <c r="F365" s="17">
        <f t="shared" si="48"/>
        <v>3.8495615777092052E-3</v>
      </c>
      <c r="G365" s="17">
        <f t="shared" si="50"/>
        <v>-3.0769230769230771E-2</v>
      </c>
      <c r="H365" s="17">
        <f t="shared" si="49"/>
        <v>-1.3656071830937832E-4</v>
      </c>
    </row>
    <row r="366" spans="1:8" x14ac:dyDescent="0.2">
      <c r="A366" s="14"/>
      <c r="B366" s="15" t="s">
        <v>339</v>
      </c>
      <c r="C366" s="16">
        <v>182</v>
      </c>
      <c r="D366" s="16">
        <v>286</v>
      </c>
      <c r="E366" s="17">
        <f t="shared" si="47"/>
        <v>6.2135126830767133E-3</v>
      </c>
      <c r="F366" s="17">
        <f t="shared" si="48"/>
        <v>8.7378937398796246E-3</v>
      </c>
      <c r="G366" s="17">
        <f t="shared" si="50"/>
        <v>0.5714285714285714</v>
      </c>
      <c r="H366" s="17">
        <f t="shared" si="49"/>
        <v>3.5505786760438359E-3</v>
      </c>
    </row>
    <row r="367" spans="1:8" x14ac:dyDescent="0.2">
      <c r="A367" s="14"/>
      <c r="B367" s="15" t="s">
        <v>340</v>
      </c>
      <c r="C367" s="16">
        <v>2</v>
      </c>
      <c r="D367" s="16">
        <v>3</v>
      </c>
      <c r="E367" s="17">
        <f t="shared" si="47"/>
        <v>6.8280359154689147E-5</v>
      </c>
      <c r="F367" s="17">
        <f t="shared" si="48"/>
        <v>9.1656228040695368E-5</v>
      </c>
      <c r="G367" s="17">
        <f t="shared" si="50"/>
        <v>0.5</v>
      </c>
      <c r="H367" s="17">
        <f t="shared" si="49"/>
        <v>3.4140179577344573E-5</v>
      </c>
    </row>
    <row r="368" spans="1:8" x14ac:dyDescent="0.2">
      <c r="A368" s="14"/>
      <c r="B368" s="15" t="s">
        <v>341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3.055207601356512E-5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1840</v>
      </c>
      <c r="D369" s="16">
        <v>2283</v>
      </c>
      <c r="E369" s="17">
        <f t="shared" si="47"/>
        <v>6.2817930422314025E-2</v>
      </c>
      <c r="F369" s="17">
        <f t="shared" si="48"/>
        <v>6.9750389538969171E-2</v>
      </c>
      <c r="G369" s="17">
        <f t="shared" si="50"/>
        <v>0.24076086956521739</v>
      </c>
      <c r="H369" s="17">
        <f t="shared" si="49"/>
        <v>1.5124099552763648E-2</v>
      </c>
    </row>
    <row r="370" spans="1:8" x14ac:dyDescent="0.2">
      <c r="A370" s="14"/>
      <c r="B370" s="15" t="s">
        <v>343</v>
      </c>
      <c r="C370" s="16">
        <v>23</v>
      </c>
      <c r="D370" s="16">
        <v>9</v>
      </c>
      <c r="E370" s="17">
        <f t="shared" si="47"/>
        <v>7.8522413027892529E-4</v>
      </c>
      <c r="F370" s="17">
        <f t="shared" si="48"/>
        <v>2.7496868412208608E-4</v>
      </c>
      <c r="G370" s="17">
        <f t="shared" si="50"/>
        <v>-0.60869565217391308</v>
      </c>
      <c r="H370" s="17">
        <f t="shared" si="49"/>
        <v>-4.7796251408282412E-4</v>
      </c>
    </row>
    <row r="371" spans="1:8" x14ac:dyDescent="0.2">
      <c r="A371" s="14"/>
      <c r="B371" s="15" t="s">
        <v>344</v>
      </c>
      <c r="C371" s="16">
        <v>0</v>
      </c>
      <c r="D371" s="16">
        <v>2</v>
      </c>
      <c r="E371" s="17" t="str">
        <f t="shared" si="47"/>
        <v/>
      </c>
      <c r="F371" s="17">
        <f t="shared" si="48"/>
        <v>6.1104152027130241E-5</v>
      </c>
      <c r="G371" s="17">
        <f t="shared" si="50"/>
        <v>1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72</v>
      </c>
      <c r="D372" s="16">
        <v>79</v>
      </c>
      <c r="E372" s="17">
        <f t="shared" si="47"/>
        <v>2.4580929295688093E-3</v>
      </c>
      <c r="F372" s="17">
        <f t="shared" si="48"/>
        <v>2.4136140050716446E-3</v>
      </c>
      <c r="G372" s="17">
        <f t="shared" si="50"/>
        <v>9.7222222222222224E-2</v>
      </c>
      <c r="H372" s="17">
        <f t="shared" si="49"/>
        <v>2.3898125704141203E-4</v>
      </c>
    </row>
    <row r="373" spans="1:8" x14ac:dyDescent="0.2">
      <c r="A373" s="14"/>
      <c r="B373" s="15" t="s">
        <v>346</v>
      </c>
      <c r="C373" s="16">
        <v>1449</v>
      </c>
      <c r="D373" s="16">
        <v>1216</v>
      </c>
      <c r="E373" s="17">
        <f t="shared" si="47"/>
        <v>4.9469120207572291E-2</v>
      </c>
      <c r="F373" s="17">
        <f t="shared" si="48"/>
        <v>3.7151324432495185E-2</v>
      </c>
      <c r="G373" s="17">
        <f t="shared" si="50"/>
        <v>-0.16080055210489994</v>
      </c>
      <c r="H373" s="17">
        <f t="shared" si="49"/>
        <v>-7.9546618415212867E-3</v>
      </c>
    </row>
    <row r="374" spans="1:8" x14ac:dyDescent="0.2">
      <c r="A374" s="14"/>
      <c r="B374" s="15" t="s">
        <v>347</v>
      </c>
      <c r="C374" s="16">
        <v>85</v>
      </c>
      <c r="D374" s="16">
        <v>71</v>
      </c>
      <c r="E374" s="17">
        <f t="shared" si="47"/>
        <v>2.901915264074289E-3</v>
      </c>
      <c r="F374" s="17">
        <f t="shared" si="48"/>
        <v>2.1691973969631237E-3</v>
      </c>
      <c r="G374" s="17">
        <f t="shared" si="50"/>
        <v>-0.16470588235294117</v>
      </c>
      <c r="H374" s="17">
        <f t="shared" si="49"/>
        <v>-4.7796251408282407E-4</v>
      </c>
    </row>
    <row r="375" spans="1:8" x14ac:dyDescent="0.2">
      <c r="A375" s="14"/>
      <c r="B375" s="15" t="s">
        <v>348</v>
      </c>
      <c r="C375" s="16">
        <v>2</v>
      </c>
      <c r="D375" s="16">
        <v>2</v>
      </c>
      <c r="E375" s="17">
        <f t="shared" si="47"/>
        <v>6.8280359154689147E-5</v>
      </c>
      <c r="F375" s="17">
        <f t="shared" si="48"/>
        <v>6.1104152027130241E-5</v>
      </c>
      <c r="G375" s="17">
        <f t="shared" si="50"/>
        <v>0</v>
      </c>
      <c r="H375" s="17">
        <f t="shared" si="49"/>
        <v>0</v>
      </c>
    </row>
    <row r="376" spans="1:8" x14ac:dyDescent="0.2">
      <c r="A376" s="14"/>
      <c r="B376" s="15" t="s">
        <v>349</v>
      </c>
      <c r="C376" s="16">
        <v>8</v>
      </c>
      <c r="D376" s="16">
        <v>5</v>
      </c>
      <c r="E376" s="17">
        <f t="shared" si="47"/>
        <v>2.7312143661875659E-4</v>
      </c>
      <c r="F376" s="17">
        <f t="shared" si="48"/>
        <v>1.5276038006782562E-4</v>
      </c>
      <c r="G376" s="17">
        <f t="shared" si="50"/>
        <v>-0.375</v>
      </c>
      <c r="H376" s="17">
        <f t="shared" si="49"/>
        <v>-1.0242053873203371E-4</v>
      </c>
    </row>
    <row r="377" spans="1:8" x14ac:dyDescent="0.2">
      <c r="A377" s="14"/>
      <c r="B377" s="15" t="s">
        <v>350</v>
      </c>
      <c r="C377" s="16">
        <v>2</v>
      </c>
      <c r="D377" s="16">
        <v>3</v>
      </c>
      <c r="E377" s="17">
        <f t="shared" si="47"/>
        <v>6.8280359154689147E-5</v>
      </c>
      <c r="F377" s="17">
        <f t="shared" si="48"/>
        <v>9.1656228040695368E-5</v>
      </c>
      <c r="G377" s="17">
        <f t="shared" si="50"/>
        <v>0.5</v>
      </c>
      <c r="H377" s="17">
        <f t="shared" si="49"/>
        <v>3.4140179577344573E-5</v>
      </c>
    </row>
    <row r="378" spans="1:8" x14ac:dyDescent="0.2">
      <c r="A378" s="14"/>
      <c r="B378" s="15" t="s">
        <v>351</v>
      </c>
      <c r="C378" s="16">
        <v>15</v>
      </c>
      <c r="D378" s="16">
        <v>10</v>
      </c>
      <c r="E378" s="17">
        <f t="shared" si="47"/>
        <v>5.1210269366016865E-4</v>
      </c>
      <c r="F378" s="17">
        <f t="shared" si="48"/>
        <v>3.0552076013565124E-4</v>
      </c>
      <c r="G378" s="17">
        <f t="shared" si="50"/>
        <v>-0.33333333333333331</v>
      </c>
      <c r="H378" s="17">
        <f t="shared" si="49"/>
        <v>-1.7070089788672287E-4</v>
      </c>
    </row>
    <row r="379" spans="1:8" x14ac:dyDescent="0.2">
      <c r="A379" s="14"/>
      <c r="B379" s="15" t="s">
        <v>352</v>
      </c>
      <c r="C379" s="16">
        <v>173</v>
      </c>
      <c r="D379" s="16">
        <v>73</v>
      </c>
      <c r="E379" s="17">
        <f t="shared" si="47"/>
        <v>5.9062510668806117E-3</v>
      </c>
      <c r="F379" s="17">
        <f t="shared" si="48"/>
        <v>2.2303015489902539E-3</v>
      </c>
      <c r="G379" s="17">
        <f t="shared" si="50"/>
        <v>-0.5780346820809249</v>
      </c>
      <c r="H379" s="17">
        <f t="shared" si="49"/>
        <v>-3.4140179577344578E-3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81</v>
      </c>
      <c r="E380" s="17" t="str">
        <f t="shared" si="47"/>
        <v/>
      </c>
      <c r="F380" s="17">
        <f t="shared" si="48"/>
        <v>2.4747181570987748E-3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64</v>
      </c>
      <c r="D382" s="16">
        <v>18</v>
      </c>
      <c r="E382" s="17">
        <f t="shared" si="47"/>
        <v>2.1849714929500527E-3</v>
      </c>
      <c r="F382" s="17">
        <f t="shared" si="48"/>
        <v>5.4993736824417215E-4</v>
      </c>
      <c r="G382" s="17">
        <f t="shared" si="50"/>
        <v>-0.71875</v>
      </c>
      <c r="H382" s="17">
        <f t="shared" si="49"/>
        <v>-1.5704482605578504E-3</v>
      </c>
    </row>
    <row r="383" spans="1:8" ht="25.5" x14ac:dyDescent="0.2">
      <c r="A383" s="14"/>
      <c r="B383" s="15" t="s">
        <v>356</v>
      </c>
      <c r="C383" s="16">
        <v>315</v>
      </c>
      <c r="D383" s="16">
        <v>473</v>
      </c>
      <c r="E383" s="17">
        <f t="shared" si="47"/>
        <v>1.0754156566863541E-2</v>
      </c>
      <c r="F383" s="17">
        <f t="shared" si="48"/>
        <v>1.4451131954416302E-2</v>
      </c>
      <c r="G383" s="17">
        <f t="shared" si="50"/>
        <v>0.50158730158730158</v>
      </c>
      <c r="H383" s="17">
        <f t="shared" si="49"/>
        <v>5.3941483732204429E-3</v>
      </c>
    </row>
    <row r="384" spans="1:8" x14ac:dyDescent="0.2">
      <c r="A384" s="14"/>
      <c r="B384" s="15" t="s">
        <v>357</v>
      </c>
      <c r="C384" s="16">
        <v>536</v>
      </c>
      <c r="D384" s="16">
        <v>673</v>
      </c>
      <c r="E384" s="17">
        <f t="shared" si="47"/>
        <v>1.8299136253456694E-2</v>
      </c>
      <c r="F384" s="17">
        <f t="shared" si="48"/>
        <v>2.0561547157129326E-2</v>
      </c>
      <c r="G384" s="17">
        <f t="shared" si="50"/>
        <v>0.25559701492537312</v>
      </c>
      <c r="H384" s="17">
        <f t="shared" si="49"/>
        <v>4.677204602096207E-3</v>
      </c>
    </row>
    <row r="385" spans="1:8" x14ac:dyDescent="0.2">
      <c r="A385" s="14"/>
      <c r="B385" s="15" t="s">
        <v>358</v>
      </c>
      <c r="C385" s="16">
        <v>58</v>
      </c>
      <c r="D385" s="16">
        <v>68</v>
      </c>
      <c r="E385" s="17">
        <f t="shared" si="47"/>
        <v>1.9801304154859855E-3</v>
      </c>
      <c r="F385" s="17">
        <f t="shared" si="48"/>
        <v>2.0775411689224282E-3</v>
      </c>
      <c r="G385" s="17">
        <f t="shared" si="50"/>
        <v>0.17241379310344829</v>
      </c>
      <c r="H385" s="17">
        <f t="shared" si="49"/>
        <v>3.414017957734458E-4</v>
      </c>
    </row>
    <row r="386" spans="1:8" x14ac:dyDescent="0.2">
      <c r="A386" s="14"/>
      <c r="B386" s="15" t="s">
        <v>359</v>
      </c>
      <c r="C386" s="16">
        <v>25</v>
      </c>
      <c r="D386" s="16">
        <v>14</v>
      </c>
      <c r="E386" s="17">
        <f t="shared" si="47"/>
        <v>8.5350448943361445E-4</v>
      </c>
      <c r="F386" s="17">
        <f t="shared" si="48"/>
        <v>4.277290641899117E-4</v>
      </c>
      <c r="G386" s="17">
        <f t="shared" si="50"/>
        <v>-0.44</v>
      </c>
      <c r="H386" s="17">
        <f t="shared" si="49"/>
        <v>-3.7554197535079038E-4</v>
      </c>
    </row>
    <row r="387" spans="1:8" x14ac:dyDescent="0.2">
      <c r="A387" s="14"/>
      <c r="B387" s="15" t="s">
        <v>360</v>
      </c>
      <c r="C387" s="16">
        <v>17</v>
      </c>
      <c r="D387" s="16">
        <v>22</v>
      </c>
      <c r="E387" s="17">
        <f t="shared" si="47"/>
        <v>5.8038305281485781E-4</v>
      </c>
      <c r="F387" s="17">
        <f t="shared" si="48"/>
        <v>6.7214567229843271E-4</v>
      </c>
      <c r="G387" s="17">
        <f t="shared" si="50"/>
        <v>0.29411764705882354</v>
      </c>
      <c r="H387" s="17">
        <f t="shared" si="49"/>
        <v>1.707008978867229E-4</v>
      </c>
    </row>
    <row r="388" spans="1:8" x14ac:dyDescent="0.2">
      <c r="A388" s="14"/>
      <c r="B388" s="15" t="s">
        <v>361</v>
      </c>
      <c r="C388" s="16">
        <v>131</v>
      </c>
      <c r="D388" s="16">
        <v>143</v>
      </c>
      <c r="E388" s="17">
        <f t="shared" si="47"/>
        <v>4.4723635246321398E-3</v>
      </c>
      <c r="F388" s="17">
        <f t="shared" si="48"/>
        <v>4.3689468699398123E-3</v>
      </c>
      <c r="G388" s="17">
        <f t="shared" si="50"/>
        <v>9.1603053435114504E-2</v>
      </c>
      <c r="H388" s="17">
        <f t="shared" si="49"/>
        <v>4.0968215492813496E-4</v>
      </c>
    </row>
    <row r="389" spans="1:8" x14ac:dyDescent="0.2">
      <c r="A389" s="14"/>
      <c r="B389" s="15" t="s">
        <v>362</v>
      </c>
      <c r="C389" s="16">
        <v>9</v>
      </c>
      <c r="D389" s="16">
        <v>5</v>
      </c>
      <c r="E389" s="17">
        <f t="shared" si="47"/>
        <v>3.0726161619610117E-4</v>
      </c>
      <c r="F389" s="17">
        <f t="shared" si="48"/>
        <v>1.5276038006782562E-4</v>
      </c>
      <c r="G389" s="17">
        <f t="shared" si="50"/>
        <v>-0.44444444444444442</v>
      </c>
      <c r="H389" s="17">
        <f t="shared" si="49"/>
        <v>-1.3656071830937829E-4</v>
      </c>
    </row>
    <row r="390" spans="1:8" x14ac:dyDescent="0.2">
      <c r="A390" s="14" t="s">
        <v>91</v>
      </c>
      <c r="B390" s="15" t="s">
        <v>363</v>
      </c>
      <c r="C390" s="16">
        <v>2</v>
      </c>
      <c r="D390" s="16">
        <v>1</v>
      </c>
      <c r="E390" s="17">
        <f t="shared" si="47"/>
        <v>6.8280359154689147E-5</v>
      </c>
      <c r="F390" s="17">
        <f t="shared" si="48"/>
        <v>3.055207601356512E-5</v>
      </c>
      <c r="G390" s="17">
        <f t="shared" si="50"/>
        <v>-0.5</v>
      </c>
      <c r="H390" s="17">
        <f t="shared" si="49"/>
        <v>-3.4140179577344573E-5</v>
      </c>
    </row>
    <row r="391" spans="1:8" x14ac:dyDescent="0.2">
      <c r="A391" s="14"/>
      <c r="B391" s="15" t="s">
        <v>364</v>
      </c>
      <c r="C391" s="16">
        <v>188</v>
      </c>
      <c r="D391" s="16">
        <v>222</v>
      </c>
      <c r="E391" s="17">
        <f t="shared" si="47"/>
        <v>6.4183537605407804E-3</v>
      </c>
      <c r="F391" s="17">
        <f t="shared" si="48"/>
        <v>6.7825608750114574E-3</v>
      </c>
      <c r="G391" s="17">
        <f t="shared" si="50"/>
        <v>0.18085106382978725</v>
      </c>
      <c r="H391" s="17">
        <f t="shared" si="49"/>
        <v>1.1607661056297156E-3</v>
      </c>
    </row>
    <row r="392" spans="1:8" x14ac:dyDescent="0.2">
      <c r="A392" s="14" t="s">
        <v>91</v>
      </c>
      <c r="B392" s="15" t="s">
        <v>365</v>
      </c>
      <c r="C392" s="16">
        <v>6</v>
      </c>
      <c r="D392" s="16">
        <v>20</v>
      </c>
      <c r="E392" s="17">
        <f t="shared" si="47"/>
        <v>2.0484107746406745E-4</v>
      </c>
      <c r="F392" s="17">
        <f t="shared" si="48"/>
        <v>6.1104152027130249E-4</v>
      </c>
      <c r="G392" s="17">
        <f t="shared" si="50"/>
        <v>2.3333333333333335</v>
      </c>
      <c r="H392" s="17">
        <f t="shared" si="49"/>
        <v>4.7796251408282407E-4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1</v>
      </c>
      <c r="E393" s="17" t="str">
        <f t="shared" si="47"/>
        <v/>
      </c>
      <c r="F393" s="17">
        <f t="shared" si="48"/>
        <v>3.055207601356512E-5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11</v>
      </c>
      <c r="E394" s="17" t="str">
        <f t="shared" si="47"/>
        <v/>
      </c>
      <c r="F394" s="17">
        <f t="shared" si="48"/>
        <v>3.3607283614921636E-4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3004</v>
      </c>
      <c r="D395" s="16">
        <v>3168</v>
      </c>
      <c r="E395" s="17">
        <f t="shared" si="47"/>
        <v>0.10255709945034311</v>
      </c>
      <c r="F395" s="17">
        <f t="shared" si="48"/>
        <v>9.67889768109743E-2</v>
      </c>
      <c r="G395" s="17">
        <f t="shared" si="50"/>
        <v>5.459387483355526E-2</v>
      </c>
      <c r="H395" s="17">
        <f t="shared" si="49"/>
        <v>5.5989894506845109E-3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6.1104152027130241E-5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1124</v>
      </c>
      <c r="D397" s="16">
        <v>588</v>
      </c>
      <c r="E397" s="17">
        <f t="shared" si="47"/>
        <v>3.8373561844935303E-2</v>
      </c>
      <c r="F397" s="17">
        <f t="shared" si="48"/>
        <v>1.7964620695976291E-2</v>
      </c>
      <c r="G397" s="17">
        <f t="shared" si="50"/>
        <v>-0.47686832740213525</v>
      </c>
      <c r="H397" s="17">
        <f t="shared" si="49"/>
        <v>-1.8299136253456694E-2</v>
      </c>
    </row>
    <row r="398" spans="1:8" x14ac:dyDescent="0.2">
      <c r="A398" s="14"/>
      <c r="B398" s="15" t="s">
        <v>371</v>
      </c>
      <c r="C398" s="16">
        <v>4056</v>
      </c>
      <c r="D398" s="16">
        <v>3808</v>
      </c>
      <c r="E398" s="17">
        <f t="shared" si="47"/>
        <v>0.13847256836570959</v>
      </c>
      <c r="F398" s="17">
        <f t="shared" si="48"/>
        <v>0.11634230545965599</v>
      </c>
      <c r="G398" s="17">
        <f t="shared" si="50"/>
        <v>-6.1143984220907298E-2</v>
      </c>
      <c r="H398" s="17">
        <f t="shared" si="49"/>
        <v>-8.4667645351814546E-3</v>
      </c>
    </row>
    <row r="399" spans="1:8" x14ac:dyDescent="0.2">
      <c r="A399" s="14"/>
      <c r="B399" s="15" t="s">
        <v>372</v>
      </c>
      <c r="C399" s="16">
        <v>427</v>
      </c>
      <c r="D399" s="16">
        <v>2002</v>
      </c>
      <c r="E399" s="17">
        <f t="shared" si="47"/>
        <v>1.4577856679526135E-2</v>
      </c>
      <c r="F399" s="17">
        <f t="shared" si="48"/>
        <v>6.1165256179157371E-2</v>
      </c>
      <c r="G399" s="17">
        <f t="shared" si="50"/>
        <v>3.6885245901639343</v>
      </c>
      <c r="H399" s="17">
        <f t="shared" si="49"/>
        <v>5.3770782834317708E-2</v>
      </c>
    </row>
    <row r="400" spans="1:8" x14ac:dyDescent="0.2">
      <c r="A400" s="14"/>
      <c r="B400" s="15" t="s">
        <v>373</v>
      </c>
      <c r="C400" s="16">
        <v>2</v>
      </c>
      <c r="D400" s="16">
        <v>6</v>
      </c>
      <c r="E400" s="17">
        <f t="shared" si="47"/>
        <v>6.8280359154689147E-5</v>
      </c>
      <c r="F400" s="17">
        <f t="shared" si="48"/>
        <v>1.8331245608139074E-4</v>
      </c>
      <c r="G400" s="17">
        <f t="shared" si="50"/>
        <v>2</v>
      </c>
      <c r="H400" s="17">
        <f t="shared" si="49"/>
        <v>1.3656071830937829E-4</v>
      </c>
    </row>
    <row r="401" spans="1:8" x14ac:dyDescent="0.2">
      <c r="A401" s="14"/>
      <c r="B401" s="15" t="s">
        <v>374</v>
      </c>
      <c r="C401" s="16">
        <v>85</v>
      </c>
      <c r="D401" s="16">
        <v>231</v>
      </c>
      <c r="E401" s="17">
        <f t="shared" si="47"/>
        <v>2.901915264074289E-3</v>
      </c>
      <c r="F401" s="17">
        <f t="shared" si="48"/>
        <v>7.0575295591335432E-3</v>
      </c>
      <c r="G401" s="17">
        <f t="shared" si="50"/>
        <v>1.7176470588235293</v>
      </c>
      <c r="H401" s="17">
        <f t="shared" si="49"/>
        <v>4.9844662182923077E-3</v>
      </c>
    </row>
    <row r="402" spans="1:8" ht="25.5" x14ac:dyDescent="0.2">
      <c r="A402" s="14"/>
      <c r="B402" s="15" t="s">
        <v>375</v>
      </c>
      <c r="C402" s="16">
        <v>30</v>
      </c>
      <c r="D402" s="16">
        <v>19</v>
      </c>
      <c r="E402" s="17">
        <f t="shared" si="47"/>
        <v>1.0242053873203373E-3</v>
      </c>
      <c r="F402" s="17">
        <f t="shared" si="48"/>
        <v>5.8048944425773726E-4</v>
      </c>
      <c r="G402" s="17">
        <f t="shared" si="50"/>
        <v>-0.36666666666666664</v>
      </c>
      <c r="H402" s="17">
        <f t="shared" si="49"/>
        <v>-3.7554197535079033E-4</v>
      </c>
    </row>
    <row r="403" spans="1:8" x14ac:dyDescent="0.2">
      <c r="A403" s="14"/>
      <c r="B403" s="15" t="s">
        <v>376</v>
      </c>
      <c r="C403" s="16">
        <v>25</v>
      </c>
      <c r="D403" s="16">
        <v>26</v>
      </c>
      <c r="E403" s="17">
        <f t="shared" si="47"/>
        <v>8.5350448943361445E-4</v>
      </c>
      <c r="F403" s="17">
        <f t="shared" si="48"/>
        <v>7.9435397635269317E-4</v>
      </c>
      <c r="G403" s="17">
        <f t="shared" si="50"/>
        <v>0.04</v>
      </c>
      <c r="H403" s="17">
        <f t="shared" si="49"/>
        <v>3.414017957734458E-5</v>
      </c>
    </row>
    <row r="404" spans="1:8" x14ac:dyDescent="0.2">
      <c r="A404" s="14"/>
      <c r="B404" s="15" t="s">
        <v>377</v>
      </c>
      <c r="C404" s="16">
        <v>11</v>
      </c>
      <c r="D404" s="16">
        <v>25</v>
      </c>
      <c r="E404" s="17">
        <f t="shared" si="47"/>
        <v>3.7554197535079033E-4</v>
      </c>
      <c r="F404" s="17">
        <f t="shared" si="48"/>
        <v>7.6380190033912805E-4</v>
      </c>
      <c r="G404" s="17">
        <f t="shared" si="50"/>
        <v>1.2727272727272727</v>
      </c>
      <c r="H404" s="17">
        <f t="shared" si="49"/>
        <v>4.7796251408282407E-4</v>
      </c>
    </row>
    <row r="405" spans="1:8" x14ac:dyDescent="0.2">
      <c r="A405" s="14"/>
      <c r="B405" s="15" t="s">
        <v>378</v>
      </c>
      <c r="C405" s="16">
        <v>75</v>
      </c>
      <c r="D405" s="16">
        <v>148</v>
      </c>
      <c r="E405" s="17">
        <f t="shared" si="47"/>
        <v>2.5605134683008434E-3</v>
      </c>
      <c r="F405" s="17">
        <f t="shared" si="48"/>
        <v>4.5217072500076377E-3</v>
      </c>
      <c r="G405" s="17">
        <f t="shared" si="50"/>
        <v>0.97333333333333338</v>
      </c>
      <c r="H405" s="17">
        <f t="shared" si="49"/>
        <v>2.4922331091461543E-3</v>
      </c>
    </row>
    <row r="406" spans="1:8" x14ac:dyDescent="0.2">
      <c r="A406" s="14"/>
      <c r="B406" s="15" t="s">
        <v>379</v>
      </c>
      <c r="C406" s="16">
        <v>2</v>
      </c>
      <c r="D406" s="16">
        <v>1</v>
      </c>
      <c r="E406" s="17">
        <f t="shared" si="47"/>
        <v>6.8280359154689147E-5</v>
      </c>
      <c r="F406" s="17">
        <f t="shared" si="48"/>
        <v>3.055207601356512E-5</v>
      </c>
      <c r="G406" s="17">
        <f t="shared" si="50"/>
        <v>-0.5</v>
      </c>
      <c r="H406" s="17">
        <f t="shared" si="49"/>
        <v>-3.4140179577344573E-5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58</v>
      </c>
      <c r="E407" s="17" t="str">
        <f t="shared" si="47"/>
        <v/>
      </c>
      <c r="F407" s="17">
        <f t="shared" si="48"/>
        <v>1.772020408786777E-3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46</v>
      </c>
      <c r="D408" s="16">
        <v>96</v>
      </c>
      <c r="E408" s="17">
        <f t="shared" si="47"/>
        <v>1.5704482605578506E-3</v>
      </c>
      <c r="F408" s="17">
        <f t="shared" si="48"/>
        <v>2.9329992973022518E-3</v>
      </c>
      <c r="G408" s="17">
        <f t="shared" si="50"/>
        <v>1.0869565217391304</v>
      </c>
      <c r="H408" s="17">
        <f t="shared" si="49"/>
        <v>1.7070089788672289E-3</v>
      </c>
    </row>
    <row r="409" spans="1:8" x14ac:dyDescent="0.2">
      <c r="A409" s="14"/>
      <c r="B409" s="15" t="s">
        <v>382</v>
      </c>
      <c r="C409" s="16">
        <v>90</v>
      </c>
      <c r="D409" s="16">
        <v>118</v>
      </c>
      <c r="E409" s="17">
        <f t="shared" si="47"/>
        <v>3.0726161619610121E-3</v>
      </c>
      <c r="F409" s="17">
        <f t="shared" si="48"/>
        <v>3.6051449696006843E-3</v>
      </c>
      <c r="G409" s="17">
        <f t="shared" si="50"/>
        <v>0.31111111111111112</v>
      </c>
      <c r="H409" s="17">
        <f t="shared" si="49"/>
        <v>9.5592502816564825E-4</v>
      </c>
    </row>
    <row r="410" spans="1:8" x14ac:dyDescent="0.2">
      <c r="A410" s="14"/>
      <c r="B410" s="15" t="s">
        <v>383</v>
      </c>
      <c r="C410" s="16">
        <v>341</v>
      </c>
      <c r="D410" s="16">
        <v>270</v>
      </c>
      <c r="E410" s="17">
        <f t="shared" si="47"/>
        <v>1.1641801235874501E-2</v>
      </c>
      <c r="F410" s="17">
        <f t="shared" si="48"/>
        <v>8.2490605236625828E-3</v>
      </c>
      <c r="G410" s="17">
        <f t="shared" si="50"/>
        <v>-0.20821114369501467</v>
      </c>
      <c r="H410" s="17">
        <f t="shared" si="49"/>
        <v>-2.4239527499914653E-3</v>
      </c>
    </row>
    <row r="411" spans="1:8" x14ac:dyDescent="0.2">
      <c r="A411" s="14"/>
      <c r="B411" s="15" t="s">
        <v>384</v>
      </c>
      <c r="C411" s="16">
        <v>30</v>
      </c>
      <c r="D411" s="16">
        <v>11</v>
      </c>
      <c r="E411" s="17">
        <f t="shared" si="47"/>
        <v>1.0242053873203373E-3</v>
      </c>
      <c r="F411" s="17">
        <f t="shared" si="48"/>
        <v>3.3607283614921636E-4</v>
      </c>
      <c r="G411" s="17">
        <f t="shared" si="50"/>
        <v>-0.6333333333333333</v>
      </c>
      <c r="H411" s="17">
        <f t="shared" si="49"/>
        <v>-6.4866341196954697E-4</v>
      </c>
    </row>
    <row r="412" spans="1:8" x14ac:dyDescent="0.2">
      <c r="A412" s="14"/>
      <c r="B412" s="15" t="s">
        <v>385</v>
      </c>
      <c r="C412" s="16">
        <v>59</v>
      </c>
      <c r="D412" s="16">
        <v>57</v>
      </c>
      <c r="E412" s="17">
        <f t="shared" si="47"/>
        <v>2.0142705950633301E-3</v>
      </c>
      <c r="F412" s="17">
        <f t="shared" si="48"/>
        <v>1.7414683327732119E-3</v>
      </c>
      <c r="G412" s="17">
        <f t="shared" si="50"/>
        <v>-3.3898305084745763E-2</v>
      </c>
      <c r="H412" s="17">
        <f t="shared" si="49"/>
        <v>-6.828035915468916E-5</v>
      </c>
    </row>
    <row r="413" spans="1:8" x14ac:dyDescent="0.2">
      <c r="A413" s="14"/>
      <c r="B413" s="15" t="s">
        <v>386</v>
      </c>
      <c r="C413" s="16">
        <v>18</v>
      </c>
      <c r="D413" s="16">
        <v>5</v>
      </c>
      <c r="E413" s="17">
        <f t="shared" ref="E413:E476" si="51">+IF(C413=0,"",C413/C$349)</f>
        <v>6.1452323239220234E-4</v>
      </c>
      <c r="F413" s="17">
        <f t="shared" ref="F413:F476" si="52">+IF(D413=0,"",D413/D$349)</f>
        <v>1.5276038006782562E-4</v>
      </c>
      <c r="G413" s="17">
        <f t="shared" si="50"/>
        <v>-0.72222222222222221</v>
      </c>
      <c r="H413" s="17">
        <f t="shared" ref="H413:H476" si="53">+IF(OR(AND(E413=""),(G413="")),"",E413*G413)</f>
        <v>-4.4382233450547943E-4</v>
      </c>
    </row>
    <row r="414" spans="1:8" x14ac:dyDescent="0.2">
      <c r="A414" s="14"/>
      <c r="B414" s="15" t="s">
        <v>387</v>
      </c>
      <c r="C414" s="16">
        <v>0</v>
      </c>
      <c r="D414" s="16">
        <v>1</v>
      </c>
      <c r="E414" s="17" t="str">
        <f t="shared" si="51"/>
        <v/>
      </c>
      <c r="F414" s="17">
        <f t="shared" si="52"/>
        <v>3.055207601356512E-5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18</v>
      </c>
      <c r="D415" s="16">
        <v>6</v>
      </c>
      <c r="E415" s="17">
        <f t="shared" si="51"/>
        <v>6.1452323239220234E-4</v>
      </c>
      <c r="F415" s="17">
        <f t="shared" si="52"/>
        <v>1.8331245608139074E-4</v>
      </c>
      <c r="G415" s="17">
        <f t="shared" si="54"/>
        <v>-0.66666666666666663</v>
      </c>
      <c r="H415" s="17">
        <f t="shared" si="53"/>
        <v>-4.0968215492813485E-4</v>
      </c>
    </row>
    <row r="416" spans="1:8" x14ac:dyDescent="0.2">
      <c r="A416" s="14"/>
      <c r="B416" s="15" t="s">
        <v>389</v>
      </c>
      <c r="C416" s="16">
        <v>118</v>
      </c>
      <c r="D416" s="16">
        <v>68</v>
      </c>
      <c r="E416" s="17">
        <f t="shared" si="51"/>
        <v>4.0285411901266601E-3</v>
      </c>
      <c r="F416" s="17">
        <f t="shared" si="52"/>
        <v>2.0775411689224282E-3</v>
      </c>
      <c r="G416" s="17">
        <f t="shared" si="54"/>
        <v>-0.42372881355932202</v>
      </c>
      <c r="H416" s="17">
        <f t="shared" si="53"/>
        <v>-1.7070089788672289E-3</v>
      </c>
    </row>
    <row r="417" spans="1:8" x14ac:dyDescent="0.2">
      <c r="A417" s="14"/>
      <c r="B417" s="15" t="s">
        <v>390</v>
      </c>
      <c r="C417" s="16">
        <v>5</v>
      </c>
      <c r="D417" s="16">
        <v>7</v>
      </c>
      <c r="E417" s="17">
        <f t="shared" si="51"/>
        <v>1.7070089788672287E-4</v>
      </c>
      <c r="F417" s="17">
        <f t="shared" si="52"/>
        <v>2.1386453209495585E-4</v>
      </c>
      <c r="G417" s="17">
        <f t="shared" si="54"/>
        <v>0.4</v>
      </c>
      <c r="H417" s="17">
        <f t="shared" si="53"/>
        <v>6.8280359154689147E-5</v>
      </c>
    </row>
    <row r="418" spans="1:8" x14ac:dyDescent="0.2">
      <c r="A418" s="14"/>
      <c r="B418" s="15" t="s">
        <v>391</v>
      </c>
      <c r="C418" s="16">
        <v>6</v>
      </c>
      <c r="D418" s="16">
        <v>6</v>
      </c>
      <c r="E418" s="17">
        <f t="shared" si="51"/>
        <v>2.0484107746406745E-4</v>
      </c>
      <c r="F418" s="17">
        <f t="shared" si="52"/>
        <v>1.8331245608139074E-4</v>
      </c>
      <c r="G418" s="17">
        <f t="shared" si="54"/>
        <v>0</v>
      </c>
      <c r="H418" s="17">
        <f t="shared" si="53"/>
        <v>0</v>
      </c>
    </row>
    <row r="419" spans="1:8" x14ac:dyDescent="0.2">
      <c r="A419" s="14"/>
      <c r="B419" s="15" t="s">
        <v>392</v>
      </c>
      <c r="C419" s="16">
        <v>33</v>
      </c>
      <c r="D419" s="16">
        <v>12</v>
      </c>
      <c r="E419" s="17">
        <f t="shared" si="51"/>
        <v>1.1266259260523711E-3</v>
      </c>
      <c r="F419" s="17">
        <f t="shared" si="52"/>
        <v>3.6662491216278147E-4</v>
      </c>
      <c r="G419" s="17">
        <f t="shared" si="54"/>
        <v>-0.63636363636363635</v>
      </c>
      <c r="H419" s="17">
        <f t="shared" si="53"/>
        <v>-7.1694377112423613E-4</v>
      </c>
    </row>
    <row r="420" spans="1:8" x14ac:dyDescent="0.2">
      <c r="A420" s="14"/>
      <c r="B420" s="15" t="s">
        <v>393</v>
      </c>
      <c r="C420" s="16">
        <v>419</v>
      </c>
      <c r="D420" s="16">
        <v>346</v>
      </c>
      <c r="E420" s="17">
        <f t="shared" si="51"/>
        <v>1.4304735242907377E-2</v>
      </c>
      <c r="F420" s="17">
        <f t="shared" si="52"/>
        <v>1.0571018300693532E-2</v>
      </c>
      <c r="G420" s="17">
        <f t="shared" si="54"/>
        <v>-0.17422434367541767</v>
      </c>
      <c r="H420" s="17">
        <f t="shared" si="53"/>
        <v>-2.4922331091461543E-3</v>
      </c>
    </row>
    <row r="421" spans="1:8" x14ac:dyDescent="0.2">
      <c r="A421" s="14"/>
      <c r="B421" s="15" t="s">
        <v>394</v>
      </c>
      <c r="C421" s="16">
        <v>2</v>
      </c>
      <c r="D421" s="16">
        <v>2</v>
      </c>
      <c r="E421" s="17">
        <f t="shared" si="51"/>
        <v>6.8280359154689147E-5</v>
      </c>
      <c r="F421" s="17">
        <f t="shared" si="52"/>
        <v>6.1104152027130241E-5</v>
      </c>
      <c r="G421" s="17">
        <f t="shared" si="54"/>
        <v>0</v>
      </c>
      <c r="H421" s="17">
        <f t="shared" si="53"/>
        <v>0</v>
      </c>
    </row>
    <row r="422" spans="1:8" x14ac:dyDescent="0.2">
      <c r="A422" s="14"/>
      <c r="B422" s="15" t="s">
        <v>395</v>
      </c>
      <c r="C422" s="16">
        <v>20</v>
      </c>
      <c r="D422" s="16">
        <v>14</v>
      </c>
      <c r="E422" s="17">
        <f t="shared" si="51"/>
        <v>6.828035915468915E-4</v>
      </c>
      <c r="F422" s="17">
        <f t="shared" si="52"/>
        <v>4.277290641899117E-4</v>
      </c>
      <c r="G422" s="17">
        <f t="shared" si="54"/>
        <v>-0.3</v>
      </c>
      <c r="H422" s="17">
        <f t="shared" si="53"/>
        <v>-2.0484107746406745E-4</v>
      </c>
    </row>
    <row r="423" spans="1:8" x14ac:dyDescent="0.2">
      <c r="A423" s="14"/>
      <c r="B423" s="15" t="s">
        <v>396</v>
      </c>
      <c r="C423" s="16">
        <v>33</v>
      </c>
      <c r="D423" s="16">
        <v>30</v>
      </c>
      <c r="E423" s="17">
        <f t="shared" si="51"/>
        <v>1.1266259260523711E-3</v>
      </c>
      <c r="F423" s="17">
        <f t="shared" si="52"/>
        <v>9.1656228040695362E-4</v>
      </c>
      <c r="G423" s="17">
        <f t="shared" si="54"/>
        <v>-9.0909090909090912E-2</v>
      </c>
      <c r="H423" s="17">
        <f t="shared" si="53"/>
        <v>-1.0242053873203374E-4</v>
      </c>
    </row>
    <row r="424" spans="1:8" x14ac:dyDescent="0.2">
      <c r="A424" s="14"/>
      <c r="B424" s="15" t="s">
        <v>397</v>
      </c>
      <c r="C424" s="16">
        <v>117</v>
      </c>
      <c r="D424" s="16">
        <v>76</v>
      </c>
      <c r="E424" s="17">
        <f t="shared" si="51"/>
        <v>3.9944010105493156E-3</v>
      </c>
      <c r="F424" s="17">
        <f t="shared" si="52"/>
        <v>2.3219577770309491E-3</v>
      </c>
      <c r="G424" s="17">
        <f t="shared" si="54"/>
        <v>-0.3504273504273504</v>
      </c>
      <c r="H424" s="17">
        <f t="shared" si="53"/>
        <v>-1.3997473626711275E-3</v>
      </c>
    </row>
    <row r="425" spans="1:8" x14ac:dyDescent="0.2">
      <c r="A425" s="14"/>
      <c r="B425" s="15" t="s">
        <v>398</v>
      </c>
      <c r="C425" s="16">
        <v>22</v>
      </c>
      <c r="D425" s="16">
        <v>28</v>
      </c>
      <c r="E425" s="17">
        <f t="shared" si="51"/>
        <v>7.5108395070158066E-4</v>
      </c>
      <c r="F425" s="17">
        <f t="shared" si="52"/>
        <v>8.5545812837982339E-4</v>
      </c>
      <c r="G425" s="17">
        <f t="shared" si="54"/>
        <v>0.27272727272727271</v>
      </c>
      <c r="H425" s="17">
        <f t="shared" si="53"/>
        <v>2.0484107746406743E-4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62</v>
      </c>
      <c r="D428" s="16">
        <v>32</v>
      </c>
      <c r="E428" s="17">
        <f t="shared" si="51"/>
        <v>2.1166911337953636E-3</v>
      </c>
      <c r="F428" s="17">
        <f t="shared" si="52"/>
        <v>9.7766643243408385E-4</v>
      </c>
      <c r="G428" s="17">
        <f t="shared" si="54"/>
        <v>-0.4838709677419355</v>
      </c>
      <c r="H428" s="17">
        <f t="shared" si="53"/>
        <v>-1.0242053873203373E-3</v>
      </c>
    </row>
    <row r="429" spans="1:8" x14ac:dyDescent="0.2">
      <c r="A429" s="14"/>
      <c r="B429" s="15" t="s">
        <v>402</v>
      </c>
      <c r="C429" s="16">
        <v>27</v>
      </c>
      <c r="D429" s="16">
        <v>26</v>
      </c>
      <c r="E429" s="17">
        <f t="shared" si="51"/>
        <v>9.2178484858830361E-4</v>
      </c>
      <c r="F429" s="17">
        <f t="shared" si="52"/>
        <v>7.9435397635269317E-4</v>
      </c>
      <c r="G429" s="17">
        <f t="shared" si="54"/>
        <v>-3.7037037037037035E-2</v>
      </c>
      <c r="H429" s="17">
        <f t="shared" si="53"/>
        <v>-3.4140179577344573E-5</v>
      </c>
    </row>
    <row r="430" spans="1:8" x14ac:dyDescent="0.2">
      <c r="A430" s="14"/>
      <c r="B430" s="15" t="s">
        <v>403</v>
      </c>
      <c r="C430" s="16">
        <v>1</v>
      </c>
      <c r="D430" s="16">
        <v>6</v>
      </c>
      <c r="E430" s="17">
        <f t="shared" si="51"/>
        <v>3.4140179577344573E-5</v>
      </c>
      <c r="F430" s="17">
        <f t="shared" si="52"/>
        <v>1.8331245608139074E-4</v>
      </c>
      <c r="G430" s="17">
        <f t="shared" si="54"/>
        <v>5</v>
      </c>
      <c r="H430" s="17">
        <f t="shared" si="53"/>
        <v>1.7070089788672287E-4</v>
      </c>
    </row>
    <row r="431" spans="1:8" ht="25.5" x14ac:dyDescent="0.2">
      <c r="A431" s="14"/>
      <c r="B431" s="15" t="s">
        <v>404</v>
      </c>
      <c r="C431" s="16">
        <v>2</v>
      </c>
      <c r="D431" s="16">
        <v>1</v>
      </c>
      <c r="E431" s="17">
        <f t="shared" si="51"/>
        <v>6.8280359154689147E-5</v>
      </c>
      <c r="F431" s="17">
        <f t="shared" si="52"/>
        <v>3.055207601356512E-5</v>
      </c>
      <c r="G431" s="17">
        <f t="shared" si="54"/>
        <v>-0.5</v>
      </c>
      <c r="H431" s="17">
        <f t="shared" si="53"/>
        <v>-3.4140179577344573E-5</v>
      </c>
    </row>
    <row r="432" spans="1:8" ht="25.5" x14ac:dyDescent="0.2">
      <c r="A432" s="14"/>
      <c r="B432" s="15" t="s">
        <v>405</v>
      </c>
      <c r="C432" s="16">
        <v>44</v>
      </c>
      <c r="D432" s="16">
        <v>12</v>
      </c>
      <c r="E432" s="17">
        <f t="shared" si="51"/>
        <v>1.5021679014031613E-3</v>
      </c>
      <c r="F432" s="17">
        <f t="shared" si="52"/>
        <v>3.6662491216278147E-4</v>
      </c>
      <c r="G432" s="17">
        <f t="shared" si="54"/>
        <v>-0.72727272727272729</v>
      </c>
      <c r="H432" s="17">
        <f t="shared" si="53"/>
        <v>-1.0924857464750264E-3</v>
      </c>
    </row>
    <row r="433" spans="1:8" x14ac:dyDescent="0.2">
      <c r="A433" s="14"/>
      <c r="B433" s="15" t="s">
        <v>406</v>
      </c>
      <c r="C433" s="16">
        <v>0</v>
      </c>
      <c r="D433" s="16">
        <v>1</v>
      </c>
      <c r="E433" s="17" t="str">
        <f t="shared" si="51"/>
        <v/>
      </c>
      <c r="F433" s="17">
        <f t="shared" si="52"/>
        <v>3.055207601356512E-5</v>
      </c>
      <c r="G433" s="17">
        <f t="shared" si="54"/>
        <v>1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2</v>
      </c>
      <c r="D434" s="16">
        <v>1</v>
      </c>
      <c r="E434" s="17">
        <f t="shared" si="51"/>
        <v>6.8280359154689147E-5</v>
      </c>
      <c r="F434" s="17">
        <f t="shared" si="52"/>
        <v>3.055207601356512E-5</v>
      </c>
      <c r="G434" s="17">
        <f t="shared" si="54"/>
        <v>-0.5</v>
      </c>
      <c r="H434" s="17">
        <f t="shared" si="53"/>
        <v>-3.4140179577344573E-5</v>
      </c>
    </row>
    <row r="435" spans="1:8" ht="25.5" x14ac:dyDescent="0.2">
      <c r="A435" s="14"/>
      <c r="B435" s="15" t="s">
        <v>408</v>
      </c>
      <c r="C435" s="16">
        <v>1</v>
      </c>
      <c r="D435" s="16">
        <v>0</v>
      </c>
      <c r="E435" s="17">
        <f t="shared" si="51"/>
        <v>3.4140179577344573E-5</v>
      </c>
      <c r="F435" s="17" t="str">
        <f t="shared" si="52"/>
        <v/>
      </c>
      <c r="G435" s="17">
        <f t="shared" si="54"/>
        <v>-1</v>
      </c>
      <c r="H435" s="17">
        <f t="shared" si="53"/>
        <v>-3.4140179577344573E-5</v>
      </c>
    </row>
    <row r="436" spans="1:8" x14ac:dyDescent="0.2">
      <c r="A436" s="14"/>
      <c r="B436" s="15" t="s">
        <v>409</v>
      </c>
      <c r="C436" s="16">
        <v>2</v>
      </c>
      <c r="D436" s="16">
        <v>1</v>
      </c>
      <c r="E436" s="17">
        <f t="shared" si="51"/>
        <v>6.8280359154689147E-5</v>
      </c>
      <c r="F436" s="17">
        <f t="shared" si="52"/>
        <v>3.055207601356512E-5</v>
      </c>
      <c r="G436" s="17">
        <f t="shared" si="54"/>
        <v>-0.5</v>
      </c>
      <c r="H436" s="17">
        <f t="shared" si="53"/>
        <v>-3.4140179577344573E-5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3</v>
      </c>
      <c r="E437" s="17" t="str">
        <f t="shared" si="51"/>
        <v/>
      </c>
      <c r="F437" s="17">
        <f t="shared" si="52"/>
        <v>9.1656228040695368E-5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3</v>
      </c>
      <c r="E438" s="17" t="str">
        <f t="shared" si="51"/>
        <v/>
      </c>
      <c r="F438" s="17">
        <f t="shared" si="52"/>
        <v>9.1656228040695368E-5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6</v>
      </c>
      <c r="D441" s="16">
        <v>2</v>
      </c>
      <c r="E441" s="17">
        <f t="shared" si="51"/>
        <v>2.0484107746406745E-4</v>
      </c>
      <c r="F441" s="17">
        <f t="shared" si="52"/>
        <v>6.1104152027130241E-5</v>
      </c>
      <c r="G441" s="17">
        <f t="shared" si="54"/>
        <v>-0.66666666666666663</v>
      </c>
      <c r="H441" s="17">
        <f t="shared" si="53"/>
        <v>-1.3656071830937829E-4</v>
      </c>
    </row>
    <row r="442" spans="1:8" x14ac:dyDescent="0.2">
      <c r="A442" s="14"/>
      <c r="B442" s="15" t="s">
        <v>415</v>
      </c>
      <c r="C442" s="16">
        <v>301</v>
      </c>
      <c r="D442" s="16">
        <v>179</v>
      </c>
      <c r="E442" s="17">
        <f t="shared" si="51"/>
        <v>1.0276194052780718E-2</v>
      </c>
      <c r="F442" s="17">
        <f t="shared" si="52"/>
        <v>5.4688216064281564E-3</v>
      </c>
      <c r="G442" s="17">
        <f t="shared" si="54"/>
        <v>-0.40531561461794019</v>
      </c>
      <c r="H442" s="17">
        <f t="shared" si="53"/>
        <v>-4.1651019084360382E-3</v>
      </c>
    </row>
    <row r="443" spans="1:8" x14ac:dyDescent="0.2">
      <c r="A443" s="14"/>
      <c r="B443" s="15" t="s">
        <v>416</v>
      </c>
      <c r="C443" s="16">
        <v>146</v>
      </c>
      <c r="D443" s="16">
        <v>271</v>
      </c>
      <c r="E443" s="17">
        <f t="shared" si="51"/>
        <v>4.9844662182923086E-3</v>
      </c>
      <c r="F443" s="17">
        <f t="shared" si="52"/>
        <v>8.2796125996761477E-3</v>
      </c>
      <c r="G443" s="17">
        <f t="shared" si="54"/>
        <v>0.85616438356164382</v>
      </c>
      <c r="H443" s="17">
        <f t="shared" si="53"/>
        <v>4.2675224471680727E-3</v>
      </c>
    </row>
    <row r="444" spans="1:8" x14ac:dyDescent="0.2">
      <c r="A444" s="14"/>
      <c r="B444" s="15" t="s">
        <v>417</v>
      </c>
      <c r="C444" s="16">
        <v>9</v>
      </c>
      <c r="D444" s="16">
        <v>10</v>
      </c>
      <c r="E444" s="17">
        <f t="shared" si="51"/>
        <v>3.0726161619610117E-4</v>
      </c>
      <c r="F444" s="17">
        <f t="shared" si="52"/>
        <v>3.0552076013565124E-4</v>
      </c>
      <c r="G444" s="17">
        <f t="shared" si="54"/>
        <v>0.1111111111111111</v>
      </c>
      <c r="H444" s="17">
        <f t="shared" si="53"/>
        <v>3.4140179577344573E-5</v>
      </c>
    </row>
    <row r="445" spans="1:8" x14ac:dyDescent="0.2">
      <c r="A445" s="14"/>
      <c r="B445" s="15" t="s">
        <v>418</v>
      </c>
      <c r="C445" s="16">
        <v>127</v>
      </c>
      <c r="D445" s="16">
        <v>458</v>
      </c>
      <c r="E445" s="17">
        <f t="shared" si="51"/>
        <v>4.3358028063227609E-3</v>
      </c>
      <c r="F445" s="17">
        <f t="shared" si="52"/>
        <v>1.3992850814212825E-2</v>
      </c>
      <c r="G445" s="17">
        <f t="shared" si="54"/>
        <v>2.606299212598425</v>
      </c>
      <c r="H445" s="17">
        <f t="shared" si="53"/>
        <v>1.1300399440101054E-2</v>
      </c>
    </row>
    <row r="446" spans="1:8" x14ac:dyDescent="0.2">
      <c r="A446" s="14"/>
      <c r="B446" s="15" t="s">
        <v>419</v>
      </c>
      <c r="C446" s="16">
        <v>11</v>
      </c>
      <c r="D446" s="16">
        <v>27</v>
      </c>
      <c r="E446" s="17">
        <f t="shared" si="51"/>
        <v>3.7554197535079033E-4</v>
      </c>
      <c r="F446" s="17">
        <f t="shared" si="52"/>
        <v>8.2490605236625828E-4</v>
      </c>
      <c r="G446" s="17">
        <f t="shared" si="54"/>
        <v>1.4545454545454546</v>
      </c>
      <c r="H446" s="17">
        <f t="shared" si="53"/>
        <v>5.4624287323751318E-4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7</v>
      </c>
      <c r="D448" s="16">
        <v>21</v>
      </c>
      <c r="E448" s="17">
        <f t="shared" si="51"/>
        <v>2.3898125704141203E-4</v>
      </c>
      <c r="F448" s="17">
        <f t="shared" si="52"/>
        <v>6.415935962848676E-4</v>
      </c>
      <c r="G448" s="17">
        <f t="shared" si="54"/>
        <v>2</v>
      </c>
      <c r="H448" s="17">
        <f t="shared" si="53"/>
        <v>4.7796251408282407E-4</v>
      </c>
    </row>
    <row r="449" spans="1:8" x14ac:dyDescent="0.2">
      <c r="A449" s="14"/>
      <c r="B449" s="15" t="s">
        <v>422</v>
      </c>
      <c r="C449" s="16">
        <v>0</v>
      </c>
      <c r="D449" s="16">
        <v>7</v>
      </c>
      <c r="E449" s="17" t="str">
        <f t="shared" si="51"/>
        <v/>
      </c>
      <c r="F449" s="17">
        <f t="shared" si="52"/>
        <v>2.1386453209495585E-4</v>
      </c>
      <c r="G449" s="17">
        <f t="shared" si="54"/>
        <v>1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9</v>
      </c>
      <c r="D450" s="16">
        <v>8</v>
      </c>
      <c r="E450" s="17">
        <f t="shared" si="51"/>
        <v>3.0726161619610117E-4</v>
      </c>
      <c r="F450" s="17">
        <f t="shared" si="52"/>
        <v>2.4441660810852096E-4</v>
      </c>
      <c r="G450" s="17">
        <f t="shared" si="54"/>
        <v>-0.1111111111111111</v>
      </c>
      <c r="H450" s="17">
        <f t="shared" si="53"/>
        <v>-3.4140179577344573E-5</v>
      </c>
    </row>
    <row r="451" spans="1:8" x14ac:dyDescent="0.2">
      <c r="A451" s="14"/>
      <c r="B451" s="15" t="s">
        <v>424</v>
      </c>
      <c r="C451" s="16">
        <v>1</v>
      </c>
      <c r="D451" s="16">
        <v>0</v>
      </c>
      <c r="E451" s="17">
        <f t="shared" si="51"/>
        <v>3.4140179577344573E-5</v>
      </c>
      <c r="F451" s="17" t="str">
        <f t="shared" si="52"/>
        <v/>
      </c>
      <c r="G451" s="17">
        <f t="shared" si="54"/>
        <v>-1</v>
      </c>
      <c r="H451" s="17">
        <f t="shared" si="53"/>
        <v>-3.4140179577344573E-5</v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18</v>
      </c>
      <c r="D453" s="16">
        <v>8</v>
      </c>
      <c r="E453" s="17">
        <f t="shared" si="51"/>
        <v>6.1452323239220234E-4</v>
      </c>
      <c r="F453" s="17">
        <f t="shared" si="52"/>
        <v>2.4441660810852096E-4</v>
      </c>
      <c r="G453" s="17">
        <f t="shared" si="54"/>
        <v>-0.55555555555555558</v>
      </c>
      <c r="H453" s="17">
        <f t="shared" si="53"/>
        <v>-3.4140179577344575E-4</v>
      </c>
    </row>
    <row r="454" spans="1:8" x14ac:dyDescent="0.2">
      <c r="A454" s="14"/>
      <c r="B454" s="15" t="s">
        <v>427</v>
      </c>
      <c r="C454" s="16">
        <v>5</v>
      </c>
      <c r="D454" s="16">
        <v>2</v>
      </c>
      <c r="E454" s="17">
        <f t="shared" si="51"/>
        <v>1.7070089788672287E-4</v>
      </c>
      <c r="F454" s="17">
        <f t="shared" si="52"/>
        <v>6.1104152027130241E-5</v>
      </c>
      <c r="G454" s="17">
        <f t="shared" si="54"/>
        <v>-0.6</v>
      </c>
      <c r="H454" s="17">
        <f t="shared" si="53"/>
        <v>-1.0242053873203373E-4</v>
      </c>
    </row>
    <row r="455" spans="1:8" x14ac:dyDescent="0.2">
      <c r="A455" s="14"/>
      <c r="B455" s="15" t="s">
        <v>428</v>
      </c>
      <c r="C455" s="16">
        <v>99</v>
      </c>
      <c r="D455" s="16">
        <v>44</v>
      </c>
      <c r="E455" s="17">
        <f t="shared" si="51"/>
        <v>3.3798777781571133E-3</v>
      </c>
      <c r="F455" s="17">
        <f t="shared" si="52"/>
        <v>1.3442913445968654E-3</v>
      </c>
      <c r="G455" s="17">
        <f t="shared" si="54"/>
        <v>-0.55555555555555558</v>
      </c>
      <c r="H455" s="17">
        <f t="shared" si="53"/>
        <v>-1.877709876753952E-3</v>
      </c>
    </row>
    <row r="456" spans="1:8" x14ac:dyDescent="0.2">
      <c r="A456" s="14"/>
      <c r="B456" s="15" t="s">
        <v>429</v>
      </c>
      <c r="C456" s="16">
        <v>492</v>
      </c>
      <c r="D456" s="16">
        <v>356</v>
      </c>
      <c r="E456" s="17">
        <f t="shared" si="51"/>
        <v>1.6796968352053531E-2</v>
      </c>
      <c r="F456" s="17">
        <f t="shared" si="52"/>
        <v>1.0876539060829183E-2</v>
      </c>
      <c r="G456" s="17">
        <f t="shared" si="54"/>
        <v>-0.27642276422764228</v>
      </c>
      <c r="H456" s="17">
        <f t="shared" si="53"/>
        <v>-4.6430644225188625E-3</v>
      </c>
    </row>
    <row r="457" spans="1:8" x14ac:dyDescent="0.2">
      <c r="A457" s="14"/>
      <c r="B457" s="15" t="s">
        <v>430</v>
      </c>
      <c r="C457" s="16">
        <v>35</v>
      </c>
      <c r="D457" s="16">
        <v>31</v>
      </c>
      <c r="E457" s="17">
        <f t="shared" si="51"/>
        <v>1.1949062852070601E-3</v>
      </c>
      <c r="F457" s="17">
        <f t="shared" si="52"/>
        <v>9.4711435642051874E-4</v>
      </c>
      <c r="G457" s="17">
        <f t="shared" si="54"/>
        <v>-0.11428571428571428</v>
      </c>
      <c r="H457" s="17">
        <f t="shared" si="53"/>
        <v>-1.3656071830937829E-4</v>
      </c>
    </row>
    <row r="458" spans="1:8" ht="25.5" x14ac:dyDescent="0.2">
      <c r="A458" s="14"/>
      <c r="B458" s="15" t="s">
        <v>431</v>
      </c>
      <c r="C458" s="16">
        <v>20</v>
      </c>
      <c r="D458" s="16">
        <v>9</v>
      </c>
      <c r="E458" s="17">
        <f t="shared" si="51"/>
        <v>6.828035915468915E-4</v>
      </c>
      <c r="F458" s="17">
        <f t="shared" si="52"/>
        <v>2.7496868412208608E-4</v>
      </c>
      <c r="G458" s="17">
        <f t="shared" si="54"/>
        <v>-0.55000000000000004</v>
      </c>
      <c r="H458" s="17">
        <f t="shared" si="53"/>
        <v>-3.7554197535079033E-4</v>
      </c>
    </row>
    <row r="459" spans="1:8" ht="25.5" x14ac:dyDescent="0.2">
      <c r="A459" s="14"/>
      <c r="B459" s="15" t="s">
        <v>432</v>
      </c>
      <c r="C459" s="16">
        <v>42</v>
      </c>
      <c r="D459" s="16">
        <v>34</v>
      </c>
      <c r="E459" s="17">
        <f t="shared" si="51"/>
        <v>1.4338875422484723E-3</v>
      </c>
      <c r="F459" s="17">
        <f t="shared" si="52"/>
        <v>1.0387705844612141E-3</v>
      </c>
      <c r="G459" s="17">
        <f t="shared" si="54"/>
        <v>-0.19047619047619047</v>
      </c>
      <c r="H459" s="17">
        <f t="shared" si="53"/>
        <v>-2.7312143661875659E-4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3</v>
      </c>
      <c r="D461" s="16">
        <v>5</v>
      </c>
      <c r="E461" s="17">
        <f t="shared" si="51"/>
        <v>1.0242053873203373E-4</v>
      </c>
      <c r="F461" s="17">
        <f t="shared" si="52"/>
        <v>1.5276038006782562E-4</v>
      </c>
      <c r="G461" s="17">
        <f t="shared" si="54"/>
        <v>0.66666666666666663</v>
      </c>
      <c r="H461" s="17">
        <f t="shared" si="53"/>
        <v>6.8280359154689147E-5</v>
      </c>
    </row>
    <row r="462" spans="1:8" ht="25.5" x14ac:dyDescent="0.2">
      <c r="A462" s="14"/>
      <c r="B462" s="15" t="s">
        <v>435</v>
      </c>
      <c r="C462" s="16">
        <v>3</v>
      </c>
      <c r="D462" s="16">
        <v>0</v>
      </c>
      <c r="E462" s="17">
        <f t="shared" si="51"/>
        <v>1.0242053873203373E-4</v>
      </c>
      <c r="F462" s="17" t="str">
        <f t="shared" si="52"/>
        <v/>
      </c>
      <c r="G462" s="17">
        <f t="shared" si="54"/>
        <v>-1</v>
      </c>
      <c r="H462" s="17">
        <f t="shared" si="53"/>
        <v>-1.0242053873203373E-4</v>
      </c>
    </row>
    <row r="463" spans="1:8" x14ac:dyDescent="0.2">
      <c r="A463" s="14"/>
      <c r="B463" s="15" t="s">
        <v>436</v>
      </c>
      <c r="C463" s="16">
        <v>13</v>
      </c>
      <c r="D463" s="16">
        <v>11</v>
      </c>
      <c r="E463" s="17">
        <f t="shared" si="51"/>
        <v>4.4382233450547949E-4</v>
      </c>
      <c r="F463" s="17">
        <f t="shared" si="52"/>
        <v>3.3607283614921636E-4</v>
      </c>
      <c r="G463" s="17">
        <f t="shared" si="54"/>
        <v>-0.15384615384615385</v>
      </c>
      <c r="H463" s="17">
        <f t="shared" si="53"/>
        <v>-6.828035915468916E-5</v>
      </c>
    </row>
    <row r="464" spans="1:8" x14ac:dyDescent="0.2">
      <c r="A464" s="14"/>
      <c r="B464" s="15" t="s">
        <v>437</v>
      </c>
      <c r="C464" s="16">
        <v>3</v>
      </c>
      <c r="D464" s="16">
        <v>2</v>
      </c>
      <c r="E464" s="17">
        <f t="shared" si="51"/>
        <v>1.0242053873203373E-4</v>
      </c>
      <c r="F464" s="17">
        <f t="shared" si="52"/>
        <v>6.1104152027130241E-5</v>
      </c>
      <c r="G464" s="17">
        <f t="shared" si="54"/>
        <v>-0.33333333333333331</v>
      </c>
      <c r="H464" s="17">
        <f t="shared" si="53"/>
        <v>-3.4140179577344573E-5</v>
      </c>
    </row>
    <row r="465" spans="1:8" x14ac:dyDescent="0.2">
      <c r="A465" s="14"/>
      <c r="B465" s="15" t="s">
        <v>438</v>
      </c>
      <c r="C465" s="16">
        <v>202</v>
      </c>
      <c r="D465" s="16">
        <v>205</v>
      </c>
      <c r="E465" s="17">
        <f t="shared" si="51"/>
        <v>6.8963162746236047E-3</v>
      </c>
      <c r="F465" s="17">
        <f t="shared" si="52"/>
        <v>6.2631755827808498E-3</v>
      </c>
      <c r="G465" s="17">
        <f t="shared" si="54"/>
        <v>1.4851485148514851E-2</v>
      </c>
      <c r="H465" s="17">
        <f t="shared" si="53"/>
        <v>1.0242053873203373E-4</v>
      </c>
    </row>
    <row r="466" spans="1:8" x14ac:dyDescent="0.2">
      <c r="A466" s="14"/>
      <c r="B466" s="15" t="s">
        <v>439</v>
      </c>
      <c r="C466" s="16">
        <v>9</v>
      </c>
      <c r="D466" s="16">
        <v>28</v>
      </c>
      <c r="E466" s="17">
        <f t="shared" si="51"/>
        <v>3.0726161619610117E-4</v>
      </c>
      <c r="F466" s="17">
        <f t="shared" si="52"/>
        <v>8.5545812837982339E-4</v>
      </c>
      <c r="G466" s="17">
        <f t="shared" si="54"/>
        <v>2.1111111111111112</v>
      </c>
      <c r="H466" s="17">
        <f t="shared" si="53"/>
        <v>6.4866341196954697E-4</v>
      </c>
    </row>
    <row r="467" spans="1:8" x14ac:dyDescent="0.2">
      <c r="A467" s="14"/>
      <c r="B467" s="15" t="s">
        <v>440</v>
      </c>
      <c r="C467" s="16">
        <v>4</v>
      </c>
      <c r="D467" s="16">
        <v>3</v>
      </c>
      <c r="E467" s="17">
        <f t="shared" si="51"/>
        <v>1.3656071830937829E-4</v>
      </c>
      <c r="F467" s="17">
        <f t="shared" si="52"/>
        <v>9.1656228040695368E-5</v>
      </c>
      <c r="G467" s="17">
        <f t="shared" si="54"/>
        <v>-0.25</v>
      </c>
      <c r="H467" s="17">
        <f t="shared" si="53"/>
        <v>-3.4140179577344573E-5</v>
      </c>
    </row>
    <row r="468" spans="1:8" x14ac:dyDescent="0.2">
      <c r="A468" s="14"/>
      <c r="B468" s="15" t="s">
        <v>441</v>
      </c>
      <c r="C468" s="16">
        <v>1</v>
      </c>
      <c r="D468" s="16">
        <v>3</v>
      </c>
      <c r="E468" s="17">
        <f t="shared" si="51"/>
        <v>3.4140179577344573E-5</v>
      </c>
      <c r="F468" s="17">
        <f t="shared" si="52"/>
        <v>9.1656228040695368E-5</v>
      </c>
      <c r="G468" s="17">
        <f t="shared" si="54"/>
        <v>2</v>
      </c>
      <c r="H468" s="17">
        <f t="shared" si="53"/>
        <v>6.8280359154689147E-5</v>
      </c>
    </row>
    <row r="469" spans="1:8" x14ac:dyDescent="0.2">
      <c r="A469" s="14"/>
      <c r="B469" s="15" t="s">
        <v>442</v>
      </c>
      <c r="C469" s="16">
        <v>51</v>
      </c>
      <c r="D469" s="16">
        <v>72</v>
      </c>
      <c r="E469" s="17">
        <f t="shared" si="51"/>
        <v>1.7411491584445734E-3</v>
      </c>
      <c r="F469" s="17">
        <f t="shared" si="52"/>
        <v>2.1997494729766886E-3</v>
      </c>
      <c r="G469" s="17">
        <f t="shared" si="54"/>
        <v>0.41176470588235292</v>
      </c>
      <c r="H469" s="17">
        <f t="shared" si="53"/>
        <v>7.1694377112423613E-4</v>
      </c>
    </row>
    <row r="470" spans="1:8" x14ac:dyDescent="0.2">
      <c r="A470" s="14"/>
      <c r="B470" s="15" t="s">
        <v>443</v>
      </c>
      <c r="C470" s="16">
        <v>10</v>
      </c>
      <c r="D470" s="16">
        <v>13</v>
      </c>
      <c r="E470" s="17">
        <f t="shared" si="51"/>
        <v>3.4140179577344575E-4</v>
      </c>
      <c r="F470" s="17">
        <f t="shared" si="52"/>
        <v>3.9717698817634658E-4</v>
      </c>
      <c r="G470" s="17">
        <f t="shared" si="54"/>
        <v>0.3</v>
      </c>
      <c r="H470" s="17">
        <f t="shared" si="53"/>
        <v>1.0242053873203373E-4</v>
      </c>
    </row>
    <row r="471" spans="1:8" x14ac:dyDescent="0.2">
      <c r="A471" s="14"/>
      <c r="B471" s="15" t="s">
        <v>444</v>
      </c>
      <c r="C471" s="16">
        <v>90</v>
      </c>
      <c r="D471" s="16">
        <v>71</v>
      </c>
      <c r="E471" s="17">
        <f t="shared" si="51"/>
        <v>3.0726161619610121E-3</v>
      </c>
      <c r="F471" s="17">
        <f t="shared" si="52"/>
        <v>2.1691973969631237E-3</v>
      </c>
      <c r="G471" s="17">
        <f t="shared" si="54"/>
        <v>-0.21111111111111111</v>
      </c>
      <c r="H471" s="17">
        <f t="shared" si="53"/>
        <v>-6.4866341196954697E-4</v>
      </c>
    </row>
    <row r="472" spans="1:8" x14ac:dyDescent="0.2">
      <c r="A472" s="14"/>
      <c r="B472" s="15" t="s">
        <v>445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3.055207601356512E-5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2</v>
      </c>
      <c r="D473" s="16">
        <v>0</v>
      </c>
      <c r="E473" s="17">
        <f t="shared" si="51"/>
        <v>6.8280359154689147E-5</v>
      </c>
      <c r="F473" s="17" t="str">
        <f t="shared" si="52"/>
        <v/>
      </c>
      <c r="G473" s="17">
        <f t="shared" si="54"/>
        <v>-1</v>
      </c>
      <c r="H473" s="17">
        <f t="shared" si="53"/>
        <v>-6.8280359154689147E-5</v>
      </c>
    </row>
    <row r="474" spans="1:8" x14ac:dyDescent="0.2">
      <c r="A474" s="14"/>
      <c r="B474" s="15" t="s">
        <v>447</v>
      </c>
      <c r="C474" s="16">
        <v>1</v>
      </c>
      <c r="D474" s="16">
        <v>0</v>
      </c>
      <c r="E474" s="17">
        <f t="shared" si="51"/>
        <v>3.4140179577344573E-5</v>
      </c>
      <c r="F474" s="17" t="str">
        <f t="shared" si="52"/>
        <v/>
      </c>
      <c r="G474" s="17">
        <f t="shared" si="54"/>
        <v>-1</v>
      </c>
      <c r="H474" s="17">
        <f t="shared" si="53"/>
        <v>-3.4140179577344573E-5</v>
      </c>
    </row>
    <row r="475" spans="1:8" x14ac:dyDescent="0.2">
      <c r="A475" s="14"/>
      <c r="B475" s="15" t="s">
        <v>448</v>
      </c>
      <c r="C475" s="16">
        <v>1</v>
      </c>
      <c r="D475" s="16">
        <v>1</v>
      </c>
      <c r="E475" s="17">
        <f t="shared" si="51"/>
        <v>3.4140179577344573E-5</v>
      </c>
      <c r="F475" s="17">
        <f t="shared" si="52"/>
        <v>3.055207601356512E-5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449</v>
      </c>
      <c r="C476" s="16">
        <v>10</v>
      </c>
      <c r="D476" s="16">
        <v>8</v>
      </c>
      <c r="E476" s="17">
        <f t="shared" si="51"/>
        <v>3.4140179577344575E-4</v>
      </c>
      <c r="F476" s="17">
        <f t="shared" si="52"/>
        <v>2.4441660810852096E-4</v>
      </c>
      <c r="G476" s="17">
        <f t="shared" si="54"/>
        <v>-0.2</v>
      </c>
      <c r="H476" s="17">
        <f t="shared" si="53"/>
        <v>-6.8280359154689147E-5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2</v>
      </c>
      <c r="D478" s="16">
        <v>3</v>
      </c>
      <c r="E478" s="17">
        <f t="shared" si="55"/>
        <v>6.8280359154689147E-5</v>
      </c>
      <c r="F478" s="17">
        <f t="shared" si="56"/>
        <v>9.1656228040695368E-5</v>
      </c>
      <c r="G478" s="17">
        <f t="shared" ref="G478:G541" si="58">+IF(AND(C478=0,D478=0)," ",IF(C478=0,1,IF(D478=0,-1,(D478-C478)/C478)))</f>
        <v>0.5</v>
      </c>
      <c r="H478" s="17">
        <f t="shared" si="57"/>
        <v>3.4140179577344573E-5</v>
      </c>
    </row>
    <row r="479" spans="1:8" x14ac:dyDescent="0.2">
      <c r="A479" s="14"/>
      <c r="B479" s="15" t="s">
        <v>452</v>
      </c>
      <c r="C479" s="16">
        <v>263</v>
      </c>
      <c r="D479" s="16">
        <v>195</v>
      </c>
      <c r="E479" s="17">
        <f t="shared" si="55"/>
        <v>8.9788672288416242E-3</v>
      </c>
      <c r="F479" s="17">
        <f t="shared" si="56"/>
        <v>5.9576548226451991E-3</v>
      </c>
      <c r="G479" s="17">
        <f t="shared" si="58"/>
        <v>-0.2585551330798479</v>
      </c>
      <c r="H479" s="17">
        <f t="shared" si="57"/>
        <v>-2.3215322112594312E-3</v>
      </c>
    </row>
    <row r="480" spans="1:8" ht="25.5" x14ac:dyDescent="0.2">
      <c r="A480" s="14"/>
      <c r="B480" s="15" t="s">
        <v>453</v>
      </c>
      <c r="C480" s="16">
        <v>10</v>
      </c>
      <c r="D480" s="16">
        <v>3</v>
      </c>
      <c r="E480" s="17">
        <f t="shared" si="55"/>
        <v>3.4140179577344575E-4</v>
      </c>
      <c r="F480" s="17">
        <f t="shared" si="56"/>
        <v>9.1656228040695368E-5</v>
      </c>
      <c r="G480" s="17">
        <f t="shared" si="58"/>
        <v>-0.7</v>
      </c>
      <c r="H480" s="17">
        <f t="shared" si="57"/>
        <v>-2.3898125704141201E-4</v>
      </c>
    </row>
    <row r="481" spans="1:8" x14ac:dyDescent="0.2">
      <c r="A481" s="14"/>
      <c r="B481" s="15" t="s">
        <v>454</v>
      </c>
      <c r="C481" s="16">
        <v>14</v>
      </c>
      <c r="D481" s="16">
        <v>15</v>
      </c>
      <c r="E481" s="17">
        <f t="shared" si="55"/>
        <v>4.7796251408282407E-4</v>
      </c>
      <c r="F481" s="17">
        <f t="shared" si="56"/>
        <v>4.5828114020347681E-4</v>
      </c>
      <c r="G481" s="17">
        <f t="shared" si="58"/>
        <v>7.1428571428571425E-2</v>
      </c>
      <c r="H481" s="17">
        <f t="shared" si="57"/>
        <v>3.4140179577344573E-5</v>
      </c>
    </row>
    <row r="482" spans="1:8" x14ac:dyDescent="0.2">
      <c r="A482" s="14"/>
      <c r="B482" s="15" t="s">
        <v>455</v>
      </c>
      <c r="C482" s="16">
        <v>7</v>
      </c>
      <c r="D482" s="16">
        <v>17</v>
      </c>
      <c r="E482" s="17">
        <f t="shared" si="55"/>
        <v>2.3898125704141203E-4</v>
      </c>
      <c r="F482" s="17">
        <f t="shared" si="56"/>
        <v>5.1938529223060704E-4</v>
      </c>
      <c r="G482" s="17">
        <f t="shared" si="58"/>
        <v>1.4285714285714286</v>
      </c>
      <c r="H482" s="17">
        <f t="shared" si="57"/>
        <v>3.4140179577344575E-4</v>
      </c>
    </row>
    <row r="483" spans="1:8" x14ac:dyDescent="0.2">
      <c r="A483" s="14"/>
      <c r="B483" s="15" t="s">
        <v>456</v>
      </c>
      <c r="C483" s="16">
        <v>19</v>
      </c>
      <c r="D483" s="16">
        <v>20</v>
      </c>
      <c r="E483" s="17">
        <f t="shared" si="55"/>
        <v>6.4866341196954697E-4</v>
      </c>
      <c r="F483" s="17">
        <f t="shared" si="56"/>
        <v>6.1104152027130249E-4</v>
      </c>
      <c r="G483" s="17">
        <f t="shared" si="58"/>
        <v>5.2631578947368418E-2</v>
      </c>
      <c r="H483" s="17">
        <f t="shared" si="57"/>
        <v>3.4140179577344573E-5</v>
      </c>
    </row>
    <row r="484" spans="1:8" x14ac:dyDescent="0.2">
      <c r="A484" s="14"/>
      <c r="B484" s="15" t="s">
        <v>457</v>
      </c>
      <c r="C484" s="16">
        <v>356</v>
      </c>
      <c r="D484" s="16">
        <v>319</v>
      </c>
      <c r="E484" s="17">
        <f t="shared" si="55"/>
        <v>1.2153903929534669E-2</v>
      </c>
      <c r="F484" s="17">
        <f t="shared" si="56"/>
        <v>9.7461122483272732E-3</v>
      </c>
      <c r="G484" s="17">
        <f t="shared" si="58"/>
        <v>-0.10393258426966293</v>
      </c>
      <c r="H484" s="17">
        <f t="shared" si="57"/>
        <v>-1.2631866443617494E-3</v>
      </c>
    </row>
    <row r="485" spans="1:8" x14ac:dyDescent="0.2">
      <c r="A485" s="14"/>
      <c r="B485" s="15" t="s">
        <v>458</v>
      </c>
      <c r="C485" s="16">
        <v>20</v>
      </c>
      <c r="D485" s="16">
        <v>47</v>
      </c>
      <c r="E485" s="17">
        <f t="shared" si="55"/>
        <v>6.828035915468915E-4</v>
      </c>
      <c r="F485" s="17">
        <f t="shared" si="56"/>
        <v>1.4359475726375608E-3</v>
      </c>
      <c r="G485" s="17">
        <f t="shared" si="58"/>
        <v>1.35</v>
      </c>
      <c r="H485" s="17">
        <f t="shared" si="57"/>
        <v>9.2178484858830361E-4</v>
      </c>
    </row>
    <row r="486" spans="1:8" x14ac:dyDescent="0.2">
      <c r="A486" s="14"/>
      <c r="B486" s="15" t="s">
        <v>459</v>
      </c>
      <c r="C486" s="16">
        <v>56</v>
      </c>
      <c r="D486" s="16">
        <v>33</v>
      </c>
      <c r="E486" s="17">
        <f t="shared" si="55"/>
        <v>1.9118500563312963E-3</v>
      </c>
      <c r="F486" s="17">
        <f t="shared" si="56"/>
        <v>1.008218508447649E-3</v>
      </c>
      <c r="G486" s="17">
        <f t="shared" si="58"/>
        <v>-0.4107142857142857</v>
      </c>
      <c r="H486" s="17">
        <f t="shared" si="57"/>
        <v>-7.8522413027892518E-4</v>
      </c>
    </row>
    <row r="487" spans="1:8" x14ac:dyDescent="0.2">
      <c r="A487" s="14"/>
      <c r="B487" s="15" t="s">
        <v>460</v>
      </c>
      <c r="C487" s="16">
        <v>14</v>
      </c>
      <c r="D487" s="16">
        <v>7</v>
      </c>
      <c r="E487" s="17">
        <f t="shared" si="55"/>
        <v>4.7796251408282407E-4</v>
      </c>
      <c r="F487" s="17">
        <f t="shared" si="56"/>
        <v>2.1386453209495585E-4</v>
      </c>
      <c r="G487" s="17">
        <f t="shared" si="58"/>
        <v>-0.5</v>
      </c>
      <c r="H487" s="17">
        <f t="shared" si="57"/>
        <v>-2.3898125704141203E-4</v>
      </c>
    </row>
    <row r="488" spans="1:8" x14ac:dyDescent="0.2">
      <c r="A488" s="14"/>
      <c r="B488" s="15" t="s">
        <v>461</v>
      </c>
      <c r="C488" s="16">
        <v>4</v>
      </c>
      <c r="D488" s="16">
        <v>2</v>
      </c>
      <c r="E488" s="17">
        <f t="shared" si="55"/>
        <v>1.3656071830937829E-4</v>
      </c>
      <c r="F488" s="17">
        <f t="shared" si="56"/>
        <v>6.1104152027130241E-5</v>
      </c>
      <c r="G488" s="17">
        <f t="shared" si="58"/>
        <v>-0.5</v>
      </c>
      <c r="H488" s="17">
        <f t="shared" si="57"/>
        <v>-6.8280359154689147E-5</v>
      </c>
    </row>
    <row r="489" spans="1:8" x14ac:dyDescent="0.2">
      <c r="A489" s="14"/>
      <c r="B489" s="15" t="s">
        <v>462</v>
      </c>
      <c r="C489" s="16">
        <v>25</v>
      </c>
      <c r="D489" s="16">
        <v>16</v>
      </c>
      <c r="E489" s="17">
        <f t="shared" si="55"/>
        <v>8.5350448943361445E-4</v>
      </c>
      <c r="F489" s="17">
        <f t="shared" si="56"/>
        <v>4.8883321621704192E-4</v>
      </c>
      <c r="G489" s="17">
        <f t="shared" si="58"/>
        <v>-0.36</v>
      </c>
      <c r="H489" s="17">
        <f t="shared" si="57"/>
        <v>-3.0726161619610117E-4</v>
      </c>
    </row>
    <row r="490" spans="1:8" x14ac:dyDescent="0.2">
      <c r="A490" s="14"/>
      <c r="B490" s="15" t="s">
        <v>463</v>
      </c>
      <c r="C490" s="16">
        <v>147</v>
      </c>
      <c r="D490" s="16">
        <v>144</v>
      </c>
      <c r="E490" s="17">
        <f t="shared" si="55"/>
        <v>5.0186063978696531E-3</v>
      </c>
      <c r="F490" s="17">
        <f t="shared" si="56"/>
        <v>4.3994989459533772E-3</v>
      </c>
      <c r="G490" s="17">
        <f t="shared" si="58"/>
        <v>-2.0408163265306121E-2</v>
      </c>
      <c r="H490" s="17">
        <f t="shared" si="57"/>
        <v>-1.0242053873203373E-4</v>
      </c>
    </row>
    <row r="491" spans="1:8" x14ac:dyDescent="0.2">
      <c r="A491" s="14"/>
      <c r="B491" s="15" t="s">
        <v>464</v>
      </c>
      <c r="C491" s="16">
        <v>0</v>
      </c>
      <c r="D491" s="16">
        <v>11</v>
      </c>
      <c r="E491" s="17" t="str">
        <f t="shared" si="55"/>
        <v/>
      </c>
      <c r="F491" s="17">
        <f t="shared" si="56"/>
        <v>3.3607283614921636E-4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3</v>
      </c>
      <c r="D492" s="16">
        <v>3</v>
      </c>
      <c r="E492" s="17">
        <f t="shared" si="55"/>
        <v>1.0242053873203373E-4</v>
      </c>
      <c r="F492" s="17">
        <f t="shared" si="56"/>
        <v>9.1656228040695368E-5</v>
      </c>
      <c r="G492" s="17">
        <f t="shared" si="58"/>
        <v>0</v>
      </c>
      <c r="H492" s="17">
        <f t="shared" si="57"/>
        <v>0</v>
      </c>
    </row>
    <row r="493" spans="1:8" x14ac:dyDescent="0.2">
      <c r="A493" s="14"/>
      <c r="B493" s="15" t="s">
        <v>466</v>
      </c>
      <c r="C493" s="16">
        <v>1</v>
      </c>
      <c r="D493" s="16">
        <v>3</v>
      </c>
      <c r="E493" s="17">
        <f t="shared" si="55"/>
        <v>3.4140179577344573E-5</v>
      </c>
      <c r="F493" s="17">
        <f t="shared" si="56"/>
        <v>9.1656228040695368E-5</v>
      </c>
      <c r="G493" s="17">
        <f t="shared" si="58"/>
        <v>2</v>
      </c>
      <c r="H493" s="17">
        <f t="shared" si="57"/>
        <v>6.8280359154689147E-5</v>
      </c>
    </row>
    <row r="494" spans="1:8" ht="25.5" x14ac:dyDescent="0.2">
      <c r="A494" s="14"/>
      <c r="B494" s="15" t="s">
        <v>467</v>
      </c>
      <c r="C494" s="16">
        <v>7</v>
      </c>
      <c r="D494" s="16">
        <v>0</v>
      </c>
      <c r="E494" s="17">
        <f t="shared" si="55"/>
        <v>2.3898125704141203E-4</v>
      </c>
      <c r="F494" s="17" t="str">
        <f t="shared" si="56"/>
        <v/>
      </c>
      <c r="G494" s="17">
        <f t="shared" si="58"/>
        <v>-1</v>
      </c>
      <c r="H494" s="17">
        <f t="shared" si="57"/>
        <v>-2.3898125704141203E-4</v>
      </c>
    </row>
    <row r="495" spans="1:8" x14ac:dyDescent="0.2">
      <c r="A495" s="14"/>
      <c r="B495" s="15" t="s">
        <v>468</v>
      </c>
      <c r="C495" s="16">
        <v>9</v>
      </c>
      <c r="D495" s="16">
        <v>4</v>
      </c>
      <c r="E495" s="17">
        <f t="shared" si="55"/>
        <v>3.0726161619610117E-4</v>
      </c>
      <c r="F495" s="17">
        <f t="shared" si="56"/>
        <v>1.2220830405426048E-4</v>
      </c>
      <c r="G495" s="17">
        <f t="shared" si="58"/>
        <v>-0.55555555555555558</v>
      </c>
      <c r="H495" s="17">
        <f t="shared" si="57"/>
        <v>-1.7070089788672287E-4</v>
      </c>
    </row>
    <row r="496" spans="1:8" ht="25.5" x14ac:dyDescent="0.2">
      <c r="A496" s="14"/>
      <c r="B496" s="15" t="s">
        <v>469</v>
      </c>
      <c r="C496" s="16">
        <v>0</v>
      </c>
      <c r="D496" s="16">
        <v>1</v>
      </c>
      <c r="E496" s="17" t="str">
        <f t="shared" si="55"/>
        <v/>
      </c>
      <c r="F496" s="17">
        <f t="shared" si="56"/>
        <v>3.055207601356512E-5</v>
      </c>
      <c r="G496" s="17">
        <f t="shared" si="58"/>
        <v>1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9</v>
      </c>
      <c r="D497" s="16">
        <v>4</v>
      </c>
      <c r="E497" s="17">
        <f t="shared" si="55"/>
        <v>3.0726161619610117E-4</v>
      </c>
      <c r="F497" s="17">
        <f t="shared" si="56"/>
        <v>1.2220830405426048E-4</v>
      </c>
      <c r="G497" s="17">
        <f t="shared" si="58"/>
        <v>-0.55555555555555558</v>
      </c>
      <c r="H497" s="17">
        <f t="shared" si="57"/>
        <v>-1.7070089788672287E-4</v>
      </c>
    </row>
    <row r="498" spans="1:8" ht="25.5" x14ac:dyDescent="0.2">
      <c r="A498" s="14"/>
      <c r="B498" s="15" t="s">
        <v>471</v>
      </c>
      <c r="C498" s="16">
        <v>40</v>
      </c>
      <c r="D498" s="16">
        <v>26</v>
      </c>
      <c r="E498" s="17">
        <f t="shared" si="55"/>
        <v>1.365607183093783E-3</v>
      </c>
      <c r="F498" s="17">
        <f t="shared" si="56"/>
        <v>7.9435397635269317E-4</v>
      </c>
      <c r="G498" s="17">
        <f t="shared" si="58"/>
        <v>-0.35</v>
      </c>
      <c r="H498" s="17">
        <f t="shared" si="57"/>
        <v>-4.7796251408282401E-4</v>
      </c>
    </row>
    <row r="499" spans="1:8" ht="25.5" x14ac:dyDescent="0.2">
      <c r="A499" s="14"/>
      <c r="B499" s="15" t="s">
        <v>472</v>
      </c>
      <c r="C499" s="16">
        <v>3</v>
      </c>
      <c r="D499" s="16">
        <v>6</v>
      </c>
      <c r="E499" s="17">
        <f t="shared" si="55"/>
        <v>1.0242053873203373E-4</v>
      </c>
      <c r="F499" s="17">
        <f t="shared" si="56"/>
        <v>1.8331245608139074E-4</v>
      </c>
      <c r="G499" s="17">
        <f t="shared" si="58"/>
        <v>1</v>
      </c>
      <c r="H499" s="17">
        <f t="shared" si="57"/>
        <v>1.0242053873203373E-4</v>
      </c>
    </row>
    <row r="500" spans="1:8" ht="25.5" x14ac:dyDescent="0.2">
      <c r="A500" s="14"/>
      <c r="B500" s="15" t="s">
        <v>473</v>
      </c>
      <c r="C500" s="16">
        <v>8</v>
      </c>
      <c r="D500" s="16">
        <v>53</v>
      </c>
      <c r="E500" s="17">
        <f t="shared" si="55"/>
        <v>2.7312143661875659E-4</v>
      </c>
      <c r="F500" s="17">
        <f t="shared" si="56"/>
        <v>1.6192600287189514E-3</v>
      </c>
      <c r="G500" s="17">
        <f t="shared" si="58"/>
        <v>5.625</v>
      </c>
      <c r="H500" s="17">
        <f t="shared" si="57"/>
        <v>1.5363080809805058E-3</v>
      </c>
    </row>
    <row r="501" spans="1:8" ht="25.5" x14ac:dyDescent="0.2">
      <c r="A501" s="14"/>
      <c r="B501" s="15" t="s">
        <v>474</v>
      </c>
      <c r="C501" s="16">
        <v>2</v>
      </c>
      <c r="D501" s="16">
        <v>0</v>
      </c>
      <c r="E501" s="17">
        <f t="shared" si="55"/>
        <v>6.8280359154689147E-5</v>
      </c>
      <c r="F501" s="17" t="str">
        <f t="shared" si="56"/>
        <v/>
      </c>
      <c r="G501" s="17">
        <f t="shared" si="58"/>
        <v>-1</v>
      </c>
      <c r="H501" s="17">
        <f t="shared" si="57"/>
        <v>-6.8280359154689147E-5</v>
      </c>
    </row>
    <row r="502" spans="1:8" ht="25.5" x14ac:dyDescent="0.2">
      <c r="A502" s="14"/>
      <c r="B502" s="15" t="s">
        <v>475</v>
      </c>
      <c r="C502" s="16">
        <v>1</v>
      </c>
      <c r="D502" s="16">
        <v>0</v>
      </c>
      <c r="E502" s="17">
        <f t="shared" si="55"/>
        <v>3.4140179577344573E-5</v>
      </c>
      <c r="F502" s="17" t="str">
        <f t="shared" si="56"/>
        <v/>
      </c>
      <c r="G502" s="17">
        <f t="shared" si="58"/>
        <v>-1</v>
      </c>
      <c r="H502" s="17">
        <f t="shared" si="57"/>
        <v>-3.4140179577344573E-5</v>
      </c>
    </row>
    <row r="503" spans="1:8" ht="25.5" x14ac:dyDescent="0.2">
      <c r="A503" s="14"/>
      <c r="B503" s="15" t="s">
        <v>476</v>
      </c>
      <c r="C503" s="16">
        <v>1</v>
      </c>
      <c r="D503" s="16">
        <v>0</v>
      </c>
      <c r="E503" s="17">
        <f t="shared" si="55"/>
        <v>3.4140179577344573E-5</v>
      </c>
      <c r="F503" s="17" t="str">
        <f t="shared" si="56"/>
        <v/>
      </c>
      <c r="G503" s="17">
        <f t="shared" si="58"/>
        <v>-1</v>
      </c>
      <c r="H503" s="17">
        <f t="shared" si="57"/>
        <v>-3.4140179577344573E-5</v>
      </c>
    </row>
    <row r="504" spans="1:8" ht="25.5" x14ac:dyDescent="0.2">
      <c r="A504" s="14"/>
      <c r="B504" s="15" t="s">
        <v>477</v>
      </c>
      <c r="C504" s="16">
        <v>3</v>
      </c>
      <c r="D504" s="16">
        <v>3</v>
      </c>
      <c r="E504" s="17">
        <f t="shared" si="55"/>
        <v>1.0242053873203373E-4</v>
      </c>
      <c r="F504" s="17">
        <f t="shared" si="56"/>
        <v>9.1656228040695368E-5</v>
      </c>
      <c r="G504" s="17">
        <f t="shared" si="58"/>
        <v>0</v>
      </c>
      <c r="H504" s="17">
        <f t="shared" si="57"/>
        <v>0</v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1</v>
      </c>
      <c r="D506" s="16">
        <v>2</v>
      </c>
      <c r="E506" s="17">
        <f t="shared" si="55"/>
        <v>3.4140179577344573E-5</v>
      </c>
      <c r="F506" s="17">
        <f t="shared" si="56"/>
        <v>6.1104152027130241E-5</v>
      </c>
      <c r="G506" s="17">
        <f t="shared" si="58"/>
        <v>1</v>
      </c>
      <c r="H506" s="17">
        <f t="shared" si="57"/>
        <v>3.4140179577344573E-5</v>
      </c>
    </row>
    <row r="507" spans="1:8" x14ac:dyDescent="0.2">
      <c r="A507" s="14"/>
      <c r="B507" s="15" t="s">
        <v>480</v>
      </c>
      <c r="C507" s="16">
        <v>2</v>
      </c>
      <c r="D507" s="16">
        <v>1</v>
      </c>
      <c r="E507" s="17">
        <f t="shared" si="55"/>
        <v>6.8280359154689147E-5</v>
      </c>
      <c r="F507" s="17">
        <f t="shared" si="56"/>
        <v>3.055207601356512E-5</v>
      </c>
      <c r="G507" s="17">
        <f t="shared" si="58"/>
        <v>-0.5</v>
      </c>
      <c r="H507" s="17">
        <f t="shared" si="57"/>
        <v>-3.4140179577344573E-5</v>
      </c>
    </row>
    <row r="508" spans="1:8" ht="25.5" x14ac:dyDescent="0.2">
      <c r="A508" s="14"/>
      <c r="B508" s="15" t="s">
        <v>481</v>
      </c>
      <c r="C508" s="16">
        <v>8</v>
      </c>
      <c r="D508" s="16">
        <v>6</v>
      </c>
      <c r="E508" s="17">
        <f t="shared" si="55"/>
        <v>2.7312143661875659E-4</v>
      </c>
      <c r="F508" s="17">
        <f t="shared" si="56"/>
        <v>1.8331245608139074E-4</v>
      </c>
      <c r="G508" s="17">
        <f t="shared" si="58"/>
        <v>-0.25</v>
      </c>
      <c r="H508" s="17">
        <f t="shared" si="57"/>
        <v>-6.8280359154689147E-5</v>
      </c>
    </row>
    <row r="509" spans="1:8" x14ac:dyDescent="0.2">
      <c r="A509" s="14"/>
      <c r="B509" s="15" t="s">
        <v>482</v>
      </c>
      <c r="C509" s="16">
        <v>9</v>
      </c>
      <c r="D509" s="16">
        <v>2</v>
      </c>
      <c r="E509" s="17">
        <f t="shared" si="55"/>
        <v>3.0726161619610117E-4</v>
      </c>
      <c r="F509" s="17">
        <f t="shared" si="56"/>
        <v>6.1104152027130241E-5</v>
      </c>
      <c r="G509" s="17">
        <f t="shared" si="58"/>
        <v>-0.77777777777777779</v>
      </c>
      <c r="H509" s="17">
        <f t="shared" si="57"/>
        <v>-2.3898125704141203E-4</v>
      </c>
    </row>
    <row r="510" spans="1:8" x14ac:dyDescent="0.2">
      <c r="A510" s="14"/>
      <c r="B510" s="15" t="s">
        <v>483</v>
      </c>
      <c r="C510" s="16">
        <v>341</v>
      </c>
      <c r="D510" s="16">
        <v>301</v>
      </c>
      <c r="E510" s="17">
        <f t="shared" si="55"/>
        <v>1.1641801235874501E-2</v>
      </c>
      <c r="F510" s="17">
        <f t="shared" si="56"/>
        <v>9.1961748800831015E-3</v>
      </c>
      <c r="G510" s="17">
        <f t="shared" si="58"/>
        <v>-0.11730205278592376</v>
      </c>
      <c r="H510" s="17">
        <f t="shared" si="57"/>
        <v>-1.3656071830937832E-3</v>
      </c>
    </row>
    <row r="511" spans="1:8" x14ac:dyDescent="0.2">
      <c r="A511" s="14"/>
      <c r="B511" s="15" t="s">
        <v>484</v>
      </c>
      <c r="C511" s="16">
        <v>95</v>
      </c>
      <c r="D511" s="16">
        <v>47</v>
      </c>
      <c r="E511" s="17">
        <f t="shared" si="55"/>
        <v>3.2433170598477347E-3</v>
      </c>
      <c r="F511" s="17">
        <f t="shared" si="56"/>
        <v>1.4359475726375608E-3</v>
      </c>
      <c r="G511" s="17">
        <f t="shared" si="58"/>
        <v>-0.50526315789473686</v>
      </c>
      <c r="H511" s="17">
        <f t="shared" si="57"/>
        <v>-1.6387286197125396E-3</v>
      </c>
    </row>
    <row r="512" spans="1:8" ht="38.25" x14ac:dyDescent="0.2">
      <c r="A512" s="14"/>
      <c r="B512" s="15" t="s">
        <v>485</v>
      </c>
      <c r="C512" s="16">
        <v>39</v>
      </c>
      <c r="D512" s="16">
        <v>26</v>
      </c>
      <c r="E512" s="17">
        <f t="shared" si="55"/>
        <v>1.3314670035164385E-3</v>
      </c>
      <c r="F512" s="17">
        <f t="shared" si="56"/>
        <v>7.9435397635269317E-4</v>
      </c>
      <c r="G512" s="17">
        <f t="shared" si="58"/>
        <v>-0.33333333333333331</v>
      </c>
      <c r="H512" s="17">
        <f t="shared" si="57"/>
        <v>-4.4382233450547949E-4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38</v>
      </c>
      <c r="D514" s="16">
        <v>16</v>
      </c>
      <c r="E514" s="17">
        <f t="shared" si="55"/>
        <v>1.2973268239390939E-3</v>
      </c>
      <c r="F514" s="17">
        <f t="shared" si="56"/>
        <v>4.8883321621704192E-4</v>
      </c>
      <c r="G514" s="17">
        <f t="shared" si="58"/>
        <v>-0.57894736842105265</v>
      </c>
      <c r="H514" s="17">
        <f t="shared" si="57"/>
        <v>-7.5108395070158077E-4</v>
      </c>
    </row>
    <row r="515" spans="1:8" ht="25.5" x14ac:dyDescent="0.2">
      <c r="A515" s="14"/>
      <c r="B515" s="15" t="s">
        <v>488</v>
      </c>
      <c r="C515" s="16">
        <v>177</v>
      </c>
      <c r="D515" s="16">
        <v>42</v>
      </c>
      <c r="E515" s="17">
        <f t="shared" si="55"/>
        <v>6.0428117851899898E-3</v>
      </c>
      <c r="F515" s="17">
        <f t="shared" si="56"/>
        <v>1.2831871925697352E-3</v>
      </c>
      <c r="G515" s="17">
        <f t="shared" si="58"/>
        <v>-0.76271186440677963</v>
      </c>
      <c r="H515" s="17">
        <f t="shared" si="57"/>
        <v>-4.6089242429415171E-3</v>
      </c>
    </row>
    <row r="516" spans="1:8" x14ac:dyDescent="0.2">
      <c r="A516" s="14"/>
      <c r="B516" s="15" t="s">
        <v>489</v>
      </c>
      <c r="C516" s="16">
        <v>14</v>
      </c>
      <c r="D516" s="16">
        <v>17</v>
      </c>
      <c r="E516" s="17">
        <f t="shared" si="55"/>
        <v>4.7796251408282407E-4</v>
      </c>
      <c r="F516" s="17">
        <f t="shared" si="56"/>
        <v>5.1938529223060704E-4</v>
      </c>
      <c r="G516" s="17">
        <f t="shared" si="58"/>
        <v>0.21428571428571427</v>
      </c>
      <c r="H516" s="17">
        <f t="shared" si="57"/>
        <v>1.0242053873203373E-4</v>
      </c>
    </row>
    <row r="517" spans="1:8" ht="25.5" x14ac:dyDescent="0.2">
      <c r="A517" s="14"/>
      <c r="B517" s="15" t="s">
        <v>490</v>
      </c>
      <c r="C517" s="16">
        <v>34</v>
      </c>
      <c r="D517" s="16">
        <v>25</v>
      </c>
      <c r="E517" s="17">
        <f t="shared" si="55"/>
        <v>1.1607661056297156E-3</v>
      </c>
      <c r="F517" s="17">
        <f t="shared" si="56"/>
        <v>7.6380190033912805E-4</v>
      </c>
      <c r="G517" s="17">
        <f t="shared" si="58"/>
        <v>-0.26470588235294118</v>
      </c>
      <c r="H517" s="17">
        <f t="shared" si="57"/>
        <v>-3.0726161619610122E-4</v>
      </c>
    </row>
    <row r="518" spans="1:8" ht="25.5" x14ac:dyDescent="0.2">
      <c r="A518" s="14"/>
      <c r="B518" s="15" t="s">
        <v>491</v>
      </c>
      <c r="C518" s="16">
        <v>1</v>
      </c>
      <c r="D518" s="16">
        <v>0</v>
      </c>
      <c r="E518" s="17">
        <f t="shared" si="55"/>
        <v>3.4140179577344573E-5</v>
      </c>
      <c r="F518" s="17" t="str">
        <f t="shared" si="56"/>
        <v/>
      </c>
      <c r="G518" s="17">
        <f t="shared" si="58"/>
        <v>-1</v>
      </c>
      <c r="H518" s="17">
        <f t="shared" si="57"/>
        <v>-3.4140179577344573E-5</v>
      </c>
    </row>
    <row r="519" spans="1:8" x14ac:dyDescent="0.2">
      <c r="A519" s="14"/>
      <c r="B519" s="15" t="s">
        <v>492</v>
      </c>
      <c r="C519" s="16">
        <v>2</v>
      </c>
      <c r="D519" s="16">
        <v>0</v>
      </c>
      <c r="E519" s="17">
        <f t="shared" si="55"/>
        <v>6.8280359154689147E-5</v>
      </c>
      <c r="F519" s="17" t="str">
        <f t="shared" si="56"/>
        <v/>
      </c>
      <c r="G519" s="17">
        <f t="shared" si="58"/>
        <v>-1</v>
      </c>
      <c r="H519" s="17">
        <f t="shared" si="57"/>
        <v>-6.8280359154689147E-5</v>
      </c>
    </row>
    <row r="520" spans="1:8" ht="25.5" x14ac:dyDescent="0.2">
      <c r="A520" s="14"/>
      <c r="B520" s="15" t="s">
        <v>493</v>
      </c>
      <c r="C520" s="16">
        <v>3</v>
      </c>
      <c r="D520" s="16">
        <v>6</v>
      </c>
      <c r="E520" s="17">
        <f t="shared" si="55"/>
        <v>1.0242053873203373E-4</v>
      </c>
      <c r="F520" s="17">
        <f t="shared" si="56"/>
        <v>1.8331245608139074E-4</v>
      </c>
      <c r="G520" s="17">
        <f t="shared" si="58"/>
        <v>1</v>
      </c>
      <c r="H520" s="17">
        <f t="shared" si="57"/>
        <v>1.0242053873203373E-4</v>
      </c>
    </row>
    <row r="521" spans="1:8" x14ac:dyDescent="0.2">
      <c r="A521" s="14"/>
      <c r="B521" s="15" t="s">
        <v>494</v>
      </c>
      <c r="C521" s="16">
        <v>5</v>
      </c>
      <c r="D521" s="16">
        <v>5</v>
      </c>
      <c r="E521" s="17">
        <f t="shared" si="55"/>
        <v>1.7070089788672287E-4</v>
      </c>
      <c r="F521" s="17">
        <f t="shared" si="56"/>
        <v>1.5276038006782562E-4</v>
      </c>
      <c r="G521" s="17">
        <f t="shared" si="58"/>
        <v>0</v>
      </c>
      <c r="H521" s="17">
        <f t="shared" si="57"/>
        <v>0</v>
      </c>
    </row>
    <row r="522" spans="1:8" ht="25.5" x14ac:dyDescent="0.2">
      <c r="A522" s="14"/>
      <c r="B522" s="15" t="s">
        <v>495</v>
      </c>
      <c r="C522" s="16">
        <v>7</v>
      </c>
      <c r="D522" s="16">
        <v>1</v>
      </c>
      <c r="E522" s="17">
        <f t="shared" si="55"/>
        <v>2.3898125704141203E-4</v>
      </c>
      <c r="F522" s="17">
        <f t="shared" si="56"/>
        <v>3.055207601356512E-5</v>
      </c>
      <c r="G522" s="17">
        <f t="shared" si="58"/>
        <v>-0.8571428571428571</v>
      </c>
      <c r="H522" s="17">
        <f t="shared" si="57"/>
        <v>-2.0484107746406745E-4</v>
      </c>
    </row>
    <row r="523" spans="1:8" ht="25.5" x14ac:dyDescent="0.2">
      <c r="A523" s="14"/>
      <c r="B523" s="15" t="s">
        <v>496</v>
      </c>
      <c r="C523" s="16">
        <v>9</v>
      </c>
      <c r="D523" s="16">
        <v>0</v>
      </c>
      <c r="E523" s="17">
        <f t="shared" si="55"/>
        <v>3.0726161619610117E-4</v>
      </c>
      <c r="F523" s="17" t="str">
        <f t="shared" si="56"/>
        <v/>
      </c>
      <c r="G523" s="17">
        <f t="shared" si="58"/>
        <v>-1</v>
      </c>
      <c r="H523" s="17">
        <f t="shared" si="57"/>
        <v>-3.0726161619610117E-4</v>
      </c>
    </row>
    <row r="524" spans="1:8" ht="25.5" x14ac:dyDescent="0.2">
      <c r="A524" s="14"/>
      <c r="B524" s="15" t="s">
        <v>497</v>
      </c>
      <c r="C524" s="16">
        <v>14</v>
      </c>
      <c r="D524" s="16">
        <v>4</v>
      </c>
      <c r="E524" s="17">
        <f t="shared" si="55"/>
        <v>4.7796251408282407E-4</v>
      </c>
      <c r="F524" s="17">
        <f t="shared" si="56"/>
        <v>1.2220830405426048E-4</v>
      </c>
      <c r="G524" s="17">
        <f t="shared" si="58"/>
        <v>-0.7142857142857143</v>
      </c>
      <c r="H524" s="17">
        <f t="shared" si="57"/>
        <v>-3.4140179577344575E-4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3</v>
      </c>
      <c r="D526" s="16">
        <v>0</v>
      </c>
      <c r="E526" s="17">
        <f t="shared" si="55"/>
        <v>1.0242053873203373E-4</v>
      </c>
      <c r="F526" s="17" t="str">
        <f t="shared" si="56"/>
        <v/>
      </c>
      <c r="G526" s="17">
        <f t="shared" si="58"/>
        <v>-1</v>
      </c>
      <c r="H526" s="17">
        <f t="shared" si="57"/>
        <v>-1.0242053873203373E-4</v>
      </c>
    </row>
    <row r="527" spans="1:8" x14ac:dyDescent="0.2">
      <c r="A527" s="14"/>
      <c r="B527" s="15" t="s">
        <v>500</v>
      </c>
      <c r="C527" s="16">
        <v>0</v>
      </c>
      <c r="D527" s="16">
        <v>1</v>
      </c>
      <c r="E527" s="17" t="str">
        <f t="shared" si="55"/>
        <v/>
      </c>
      <c r="F527" s="17">
        <f t="shared" si="56"/>
        <v>3.055207601356512E-5</v>
      </c>
      <c r="G527" s="17">
        <f t="shared" si="58"/>
        <v>1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1</v>
      </c>
      <c r="D528" s="16">
        <v>2</v>
      </c>
      <c r="E528" s="17">
        <f t="shared" si="55"/>
        <v>3.4140179577344573E-5</v>
      </c>
      <c r="F528" s="17">
        <f t="shared" si="56"/>
        <v>6.1104152027130241E-5</v>
      </c>
      <c r="G528" s="17">
        <f t="shared" si="58"/>
        <v>1</v>
      </c>
      <c r="H528" s="17">
        <f t="shared" si="57"/>
        <v>3.4140179577344573E-5</v>
      </c>
    </row>
    <row r="529" spans="1:8" x14ac:dyDescent="0.2">
      <c r="A529" s="14"/>
      <c r="B529" s="15" t="s">
        <v>502</v>
      </c>
      <c r="C529" s="16">
        <v>6</v>
      </c>
      <c r="D529" s="16">
        <v>38</v>
      </c>
      <c r="E529" s="17">
        <f t="shared" si="55"/>
        <v>2.0484107746406745E-4</v>
      </c>
      <c r="F529" s="17">
        <f t="shared" si="56"/>
        <v>1.1609788885154745E-3</v>
      </c>
      <c r="G529" s="17">
        <f t="shared" si="58"/>
        <v>5.333333333333333</v>
      </c>
      <c r="H529" s="17">
        <f t="shared" si="57"/>
        <v>1.0924857464750264E-3</v>
      </c>
    </row>
    <row r="530" spans="1:8" ht="25.5" x14ac:dyDescent="0.2">
      <c r="A530" s="14"/>
      <c r="B530" s="15" t="s">
        <v>503</v>
      </c>
      <c r="C530" s="16">
        <v>2</v>
      </c>
      <c r="D530" s="16">
        <v>9</v>
      </c>
      <c r="E530" s="17">
        <f t="shared" si="55"/>
        <v>6.8280359154689147E-5</v>
      </c>
      <c r="F530" s="17">
        <f t="shared" si="56"/>
        <v>2.7496868412208608E-4</v>
      </c>
      <c r="G530" s="17">
        <f t="shared" si="58"/>
        <v>3.5</v>
      </c>
      <c r="H530" s="17">
        <f t="shared" si="57"/>
        <v>2.3898125704141201E-4</v>
      </c>
    </row>
    <row r="531" spans="1:8" x14ac:dyDescent="0.2">
      <c r="A531" s="14"/>
      <c r="B531" s="15" t="s">
        <v>504</v>
      </c>
      <c r="C531" s="16">
        <v>0</v>
      </c>
      <c r="D531" s="16">
        <v>1</v>
      </c>
      <c r="E531" s="17" t="str">
        <f t="shared" si="55"/>
        <v/>
      </c>
      <c r="F531" s="17">
        <f t="shared" si="56"/>
        <v>3.055207601356512E-5</v>
      </c>
      <c r="G531" s="17">
        <f t="shared" si="58"/>
        <v>1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6</v>
      </c>
      <c r="D532" s="16">
        <v>9</v>
      </c>
      <c r="E532" s="17">
        <f t="shared" si="55"/>
        <v>2.0484107746406745E-4</v>
      </c>
      <c r="F532" s="17">
        <f t="shared" si="56"/>
        <v>2.7496868412208608E-4</v>
      </c>
      <c r="G532" s="17">
        <f t="shared" si="58"/>
        <v>0.5</v>
      </c>
      <c r="H532" s="17">
        <f t="shared" si="57"/>
        <v>1.0242053873203373E-4</v>
      </c>
    </row>
    <row r="533" spans="1:8" x14ac:dyDescent="0.2">
      <c r="A533" s="14"/>
      <c r="B533" s="15" t="s">
        <v>506</v>
      </c>
      <c r="C533" s="16">
        <v>0</v>
      </c>
      <c r="D533" s="16">
        <v>1</v>
      </c>
      <c r="E533" s="17" t="str">
        <f t="shared" si="55"/>
        <v/>
      </c>
      <c r="F533" s="17">
        <f t="shared" si="56"/>
        <v>3.055207601356512E-5</v>
      </c>
      <c r="G533" s="17">
        <f t="shared" si="58"/>
        <v>1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222</v>
      </c>
      <c r="D534" s="16">
        <v>195</v>
      </c>
      <c r="E534" s="17">
        <f t="shared" si="55"/>
        <v>7.5791198661704961E-3</v>
      </c>
      <c r="F534" s="17">
        <f t="shared" si="56"/>
        <v>5.9576548226451991E-3</v>
      </c>
      <c r="G534" s="17">
        <f t="shared" si="58"/>
        <v>-0.12162162162162163</v>
      </c>
      <c r="H534" s="17">
        <f t="shared" si="57"/>
        <v>-9.2178484858830361E-4</v>
      </c>
    </row>
    <row r="535" spans="1:8" x14ac:dyDescent="0.2">
      <c r="A535" s="14"/>
      <c r="B535" s="15" t="s">
        <v>508</v>
      </c>
      <c r="C535" s="16">
        <v>161</v>
      </c>
      <c r="D535" s="16">
        <v>116</v>
      </c>
      <c r="E535" s="17">
        <f t="shared" si="55"/>
        <v>5.4965689119524765E-3</v>
      </c>
      <c r="F535" s="17">
        <f t="shared" si="56"/>
        <v>3.544040817573554E-3</v>
      </c>
      <c r="G535" s="17">
        <f t="shared" si="58"/>
        <v>-0.27950310559006208</v>
      </c>
      <c r="H535" s="17">
        <f t="shared" si="57"/>
        <v>-1.5363080809805056E-3</v>
      </c>
    </row>
    <row r="536" spans="1:8" ht="25.5" x14ac:dyDescent="0.2">
      <c r="A536" s="14"/>
      <c r="B536" s="15" t="s">
        <v>509</v>
      </c>
      <c r="C536" s="16">
        <v>4</v>
      </c>
      <c r="D536" s="16">
        <v>4</v>
      </c>
      <c r="E536" s="17">
        <f t="shared" si="55"/>
        <v>1.3656071830937829E-4</v>
      </c>
      <c r="F536" s="17">
        <f t="shared" si="56"/>
        <v>1.2220830405426048E-4</v>
      </c>
      <c r="G536" s="17">
        <f t="shared" si="58"/>
        <v>0</v>
      </c>
      <c r="H536" s="17">
        <f t="shared" si="57"/>
        <v>0</v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3.4140179577344573E-5</v>
      </c>
      <c r="F537" s="17" t="str">
        <f t="shared" si="56"/>
        <v/>
      </c>
      <c r="G537" s="17">
        <f t="shared" si="58"/>
        <v>-1</v>
      </c>
      <c r="H537" s="17">
        <f t="shared" si="57"/>
        <v>-3.4140179577344573E-5</v>
      </c>
    </row>
    <row r="538" spans="1:8" x14ac:dyDescent="0.2">
      <c r="A538" s="14"/>
      <c r="B538" s="15" t="s">
        <v>511</v>
      </c>
      <c r="C538" s="16">
        <v>290</v>
      </c>
      <c r="D538" s="16">
        <v>312</v>
      </c>
      <c r="E538" s="17">
        <f t="shared" si="55"/>
        <v>9.9006520774299264E-3</v>
      </c>
      <c r="F538" s="17">
        <f t="shared" si="56"/>
        <v>9.5322477162323171E-3</v>
      </c>
      <c r="G538" s="17">
        <f t="shared" si="58"/>
        <v>7.586206896551724E-2</v>
      </c>
      <c r="H538" s="17">
        <f t="shared" si="57"/>
        <v>7.5108395070158066E-4</v>
      </c>
    </row>
    <row r="539" spans="1:8" x14ac:dyDescent="0.2">
      <c r="A539" s="14"/>
      <c r="B539" s="15" t="s">
        <v>512</v>
      </c>
      <c r="C539" s="16">
        <v>111</v>
      </c>
      <c r="D539" s="16">
        <v>162</v>
      </c>
      <c r="E539" s="17">
        <f t="shared" si="55"/>
        <v>3.789559933085248E-3</v>
      </c>
      <c r="F539" s="17">
        <f t="shared" si="56"/>
        <v>4.9494363141975497E-3</v>
      </c>
      <c r="G539" s="17">
        <f t="shared" si="58"/>
        <v>0.45945945945945948</v>
      </c>
      <c r="H539" s="17">
        <f t="shared" si="57"/>
        <v>1.7411491584445734E-3</v>
      </c>
    </row>
    <row r="540" spans="1:8" s="28" customFormat="1" x14ac:dyDescent="0.2">
      <c r="A540" s="24"/>
      <c r="B540" s="25" t="s">
        <v>642</v>
      </c>
      <c r="C540" s="26">
        <v>2</v>
      </c>
      <c r="D540" s="26">
        <v>1</v>
      </c>
      <c r="E540" s="27">
        <f t="shared" si="55"/>
        <v>6.8280359154689147E-5</v>
      </c>
      <c r="F540" s="27">
        <f t="shared" si="56"/>
        <v>3.055207601356512E-5</v>
      </c>
      <c r="G540" s="27">
        <f t="shared" si="58"/>
        <v>-0.5</v>
      </c>
      <c r="H540" s="27">
        <f t="shared" si="57"/>
        <v>-3.4140179577344573E-5</v>
      </c>
    </row>
    <row r="541" spans="1:8" x14ac:dyDescent="0.2">
      <c r="A541" s="14"/>
      <c r="B541" s="15" t="s">
        <v>513</v>
      </c>
      <c r="C541" s="16">
        <v>5</v>
      </c>
      <c r="D541" s="16">
        <v>4</v>
      </c>
      <c r="E541" s="17">
        <f t="shared" ref="E541:E576" si="59">+IF(C541=0,"",C541/C$349)</f>
        <v>1.7070089788672287E-4</v>
      </c>
      <c r="F541" s="17">
        <f t="shared" ref="F541:F576" si="60">+IF(D541=0,"",D541/D$349)</f>
        <v>1.2220830405426048E-4</v>
      </c>
      <c r="G541" s="17">
        <f t="shared" si="58"/>
        <v>-0.2</v>
      </c>
      <c r="H541" s="17">
        <f t="shared" ref="H541:H576" si="61">+IF(OR(AND(E541=""),(G541="")),"",E541*G541)</f>
        <v>-3.4140179577344573E-5</v>
      </c>
    </row>
    <row r="542" spans="1:8" x14ac:dyDescent="0.2">
      <c r="A542" s="14"/>
      <c r="B542" s="15" t="s">
        <v>514</v>
      </c>
      <c r="C542" s="16">
        <v>27</v>
      </c>
      <c r="D542" s="16">
        <v>108</v>
      </c>
      <c r="E542" s="17">
        <f t="shared" si="59"/>
        <v>9.2178484858830361E-4</v>
      </c>
      <c r="F542" s="17">
        <f t="shared" si="60"/>
        <v>3.2996242094650331E-3</v>
      </c>
      <c r="G542" s="17">
        <f t="shared" ref="G542:G576" si="62">+IF(AND(C542=0,D542=0)," ",IF(C542=0,1,IF(D542=0,-1,(D542-C542)/C542)))</f>
        <v>3</v>
      </c>
      <c r="H542" s="17">
        <f t="shared" si="61"/>
        <v>2.7653545457649109E-3</v>
      </c>
    </row>
    <row r="543" spans="1:8" x14ac:dyDescent="0.2">
      <c r="A543" s="14"/>
      <c r="B543" s="15" t="s">
        <v>515</v>
      </c>
      <c r="C543" s="16">
        <v>1</v>
      </c>
      <c r="D543" s="16">
        <v>2</v>
      </c>
      <c r="E543" s="17">
        <f t="shared" si="59"/>
        <v>3.4140179577344573E-5</v>
      </c>
      <c r="F543" s="17">
        <f t="shared" si="60"/>
        <v>6.1104152027130241E-5</v>
      </c>
      <c r="G543" s="17">
        <f t="shared" si="62"/>
        <v>1</v>
      </c>
      <c r="H543" s="17">
        <f t="shared" si="61"/>
        <v>3.4140179577344573E-5</v>
      </c>
    </row>
    <row r="544" spans="1:8" x14ac:dyDescent="0.2">
      <c r="A544" s="14"/>
      <c r="B544" s="15" t="s">
        <v>516</v>
      </c>
      <c r="C544" s="16">
        <v>0</v>
      </c>
      <c r="D544" s="16">
        <v>3</v>
      </c>
      <c r="E544" s="17" t="str">
        <f t="shared" si="59"/>
        <v/>
      </c>
      <c r="F544" s="17">
        <f t="shared" si="60"/>
        <v>9.1656228040695368E-5</v>
      </c>
      <c r="G544" s="17">
        <f t="shared" si="62"/>
        <v>1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2</v>
      </c>
      <c r="D545" s="16">
        <v>2</v>
      </c>
      <c r="E545" s="17">
        <f t="shared" si="59"/>
        <v>6.8280359154689147E-5</v>
      </c>
      <c r="F545" s="17">
        <f t="shared" si="60"/>
        <v>6.1104152027130241E-5</v>
      </c>
      <c r="G545" s="17">
        <f t="shared" si="62"/>
        <v>0</v>
      </c>
      <c r="H545" s="17">
        <f t="shared" si="61"/>
        <v>0</v>
      </c>
    </row>
    <row r="546" spans="1:8" x14ac:dyDescent="0.2">
      <c r="A546" s="14"/>
      <c r="B546" s="15" t="s">
        <v>518</v>
      </c>
      <c r="C546" s="16">
        <v>3</v>
      </c>
      <c r="D546" s="16">
        <v>5</v>
      </c>
      <c r="E546" s="17">
        <f t="shared" si="59"/>
        <v>1.0242053873203373E-4</v>
      </c>
      <c r="F546" s="17">
        <f t="shared" si="60"/>
        <v>1.5276038006782562E-4</v>
      </c>
      <c r="G546" s="17">
        <f t="shared" si="62"/>
        <v>0.66666666666666663</v>
      </c>
      <c r="H546" s="17">
        <f t="shared" si="61"/>
        <v>6.8280359154689147E-5</v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30</v>
      </c>
      <c r="D548" s="16">
        <v>3</v>
      </c>
      <c r="E548" s="17">
        <f t="shared" si="59"/>
        <v>1.0242053873203373E-3</v>
      </c>
      <c r="F548" s="17">
        <f t="shared" si="60"/>
        <v>9.1656228040695368E-5</v>
      </c>
      <c r="G548" s="17">
        <f t="shared" si="62"/>
        <v>-0.9</v>
      </c>
      <c r="H548" s="17">
        <f t="shared" si="61"/>
        <v>-9.2178484858830361E-4</v>
      </c>
    </row>
    <row r="549" spans="1:8" ht="25.5" x14ac:dyDescent="0.2">
      <c r="A549" s="14"/>
      <c r="B549" s="15" t="s">
        <v>521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3.055207601356512E-5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3.055207601356512E-5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4</v>
      </c>
      <c r="D551" s="16">
        <v>3</v>
      </c>
      <c r="E551" s="17">
        <f t="shared" si="59"/>
        <v>1.3656071830937829E-4</v>
      </c>
      <c r="F551" s="17">
        <f t="shared" si="60"/>
        <v>9.1656228040695368E-5</v>
      </c>
      <c r="G551" s="17">
        <f t="shared" si="62"/>
        <v>-0.25</v>
      </c>
      <c r="H551" s="17">
        <f t="shared" si="61"/>
        <v>-3.4140179577344573E-5</v>
      </c>
    </row>
    <row r="552" spans="1:8" ht="25.5" x14ac:dyDescent="0.2">
      <c r="A552" s="14"/>
      <c r="B552" s="15" t="s">
        <v>524</v>
      </c>
      <c r="C552" s="16">
        <v>3</v>
      </c>
      <c r="D552" s="16">
        <v>0</v>
      </c>
      <c r="E552" s="17">
        <f t="shared" si="59"/>
        <v>1.0242053873203373E-4</v>
      </c>
      <c r="F552" s="17" t="str">
        <f t="shared" si="60"/>
        <v/>
      </c>
      <c r="G552" s="17">
        <f t="shared" si="62"/>
        <v>-1</v>
      </c>
      <c r="H552" s="17">
        <f t="shared" si="61"/>
        <v>-1.0242053873203373E-4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52</v>
      </c>
      <c r="D554" s="16">
        <v>24</v>
      </c>
      <c r="E554" s="17">
        <f t="shared" si="59"/>
        <v>1.775289338021918E-3</v>
      </c>
      <c r="F554" s="17">
        <f t="shared" si="60"/>
        <v>7.3324982432556294E-4</v>
      </c>
      <c r="G554" s="17">
        <f t="shared" si="62"/>
        <v>-0.53846153846153844</v>
      </c>
      <c r="H554" s="17">
        <f t="shared" si="61"/>
        <v>-9.5592502816564814E-4</v>
      </c>
    </row>
    <row r="555" spans="1:8" ht="25.5" x14ac:dyDescent="0.2">
      <c r="A555" s="14"/>
      <c r="B555" s="15" t="s">
        <v>527</v>
      </c>
      <c r="C555" s="16">
        <v>3</v>
      </c>
      <c r="D555" s="16">
        <v>4</v>
      </c>
      <c r="E555" s="17">
        <f t="shared" si="59"/>
        <v>1.0242053873203373E-4</v>
      </c>
      <c r="F555" s="17">
        <f t="shared" si="60"/>
        <v>1.2220830405426048E-4</v>
      </c>
      <c r="G555" s="17">
        <f t="shared" si="62"/>
        <v>0.33333333333333331</v>
      </c>
      <c r="H555" s="17">
        <f t="shared" si="61"/>
        <v>3.4140179577344573E-5</v>
      </c>
    </row>
    <row r="556" spans="1:8" x14ac:dyDescent="0.2">
      <c r="A556" s="14"/>
      <c r="B556" s="15" t="s">
        <v>528</v>
      </c>
      <c r="C556" s="16">
        <v>18</v>
      </c>
      <c r="D556" s="16">
        <v>16</v>
      </c>
      <c r="E556" s="17">
        <f t="shared" si="59"/>
        <v>6.1452323239220234E-4</v>
      </c>
      <c r="F556" s="17">
        <f t="shared" si="60"/>
        <v>4.8883321621704192E-4</v>
      </c>
      <c r="G556" s="17">
        <f t="shared" si="62"/>
        <v>-0.1111111111111111</v>
      </c>
      <c r="H556" s="17">
        <f t="shared" si="61"/>
        <v>-6.8280359154689147E-5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106</v>
      </c>
      <c r="D559" s="16">
        <v>77</v>
      </c>
      <c r="E559" s="17">
        <f t="shared" si="59"/>
        <v>3.618859035198525E-3</v>
      </c>
      <c r="F559" s="17">
        <f t="shared" si="60"/>
        <v>2.3525098530445144E-3</v>
      </c>
      <c r="G559" s="17">
        <f t="shared" si="62"/>
        <v>-0.27358490566037735</v>
      </c>
      <c r="H559" s="17">
        <f t="shared" si="61"/>
        <v>-9.9006520774299256E-4</v>
      </c>
    </row>
    <row r="560" spans="1:8" ht="25.5" x14ac:dyDescent="0.2">
      <c r="A560" s="14"/>
      <c r="B560" s="15" t="s">
        <v>532</v>
      </c>
      <c r="C560" s="16">
        <v>60</v>
      </c>
      <c r="D560" s="16">
        <v>60</v>
      </c>
      <c r="E560" s="17">
        <f t="shared" si="59"/>
        <v>2.0484107746406746E-3</v>
      </c>
      <c r="F560" s="17">
        <f t="shared" si="60"/>
        <v>1.8331245608139072E-3</v>
      </c>
      <c r="G560" s="17">
        <f t="shared" si="62"/>
        <v>0</v>
      </c>
      <c r="H560" s="17">
        <f t="shared" si="61"/>
        <v>0</v>
      </c>
    </row>
    <row r="561" spans="1:8" x14ac:dyDescent="0.2">
      <c r="A561" s="14"/>
      <c r="B561" s="15" t="s">
        <v>533</v>
      </c>
      <c r="C561" s="16">
        <v>199</v>
      </c>
      <c r="D561" s="16">
        <v>169</v>
      </c>
      <c r="E561" s="17">
        <f t="shared" si="59"/>
        <v>6.7938957358915711E-3</v>
      </c>
      <c r="F561" s="17">
        <f t="shared" si="60"/>
        <v>5.1633008462925057E-3</v>
      </c>
      <c r="G561" s="17">
        <f t="shared" si="62"/>
        <v>-0.15075376884422109</v>
      </c>
      <c r="H561" s="17">
        <f t="shared" si="61"/>
        <v>-1.0242053873203373E-3</v>
      </c>
    </row>
    <row r="562" spans="1:8" x14ac:dyDescent="0.2">
      <c r="A562" s="14"/>
      <c r="B562" s="15" t="s">
        <v>534</v>
      </c>
      <c r="C562" s="16">
        <v>23</v>
      </c>
      <c r="D562" s="16">
        <v>25</v>
      </c>
      <c r="E562" s="17">
        <f t="shared" si="59"/>
        <v>7.8522413027892529E-4</v>
      </c>
      <c r="F562" s="17">
        <f t="shared" si="60"/>
        <v>7.6380190033912805E-4</v>
      </c>
      <c r="G562" s="17">
        <f t="shared" si="62"/>
        <v>8.6956521739130432E-2</v>
      </c>
      <c r="H562" s="17">
        <f t="shared" si="61"/>
        <v>6.828035915468916E-5</v>
      </c>
    </row>
    <row r="563" spans="1:8" x14ac:dyDescent="0.2">
      <c r="A563" s="14"/>
      <c r="B563" s="15" t="s">
        <v>535</v>
      </c>
      <c r="C563" s="16">
        <v>4</v>
      </c>
      <c r="D563" s="16">
        <v>10</v>
      </c>
      <c r="E563" s="17">
        <f t="shared" si="59"/>
        <v>1.3656071830937829E-4</v>
      </c>
      <c r="F563" s="17">
        <f t="shared" si="60"/>
        <v>3.0552076013565124E-4</v>
      </c>
      <c r="G563" s="17">
        <f t="shared" si="62"/>
        <v>1.5</v>
      </c>
      <c r="H563" s="17">
        <f t="shared" si="61"/>
        <v>2.0484107746406743E-4</v>
      </c>
    </row>
    <row r="564" spans="1:8" x14ac:dyDescent="0.2">
      <c r="A564" s="14"/>
      <c r="B564" s="15" t="s">
        <v>536</v>
      </c>
      <c r="C564" s="16">
        <v>10</v>
      </c>
      <c r="D564" s="16">
        <v>0</v>
      </c>
      <c r="E564" s="17">
        <f t="shared" si="59"/>
        <v>3.4140179577344575E-4</v>
      </c>
      <c r="F564" s="17" t="str">
        <f t="shared" si="60"/>
        <v/>
      </c>
      <c r="G564" s="17">
        <f t="shared" si="62"/>
        <v>-1</v>
      </c>
      <c r="H564" s="17">
        <f t="shared" si="61"/>
        <v>-3.4140179577344575E-4</v>
      </c>
    </row>
    <row r="565" spans="1:8" x14ac:dyDescent="0.2">
      <c r="A565" s="14"/>
      <c r="B565" s="15" t="s">
        <v>537</v>
      </c>
      <c r="C565" s="16">
        <v>2</v>
      </c>
      <c r="D565" s="16">
        <v>6</v>
      </c>
      <c r="E565" s="17">
        <f t="shared" si="59"/>
        <v>6.8280359154689147E-5</v>
      </c>
      <c r="F565" s="17">
        <f t="shared" si="60"/>
        <v>1.8331245608139074E-4</v>
      </c>
      <c r="G565" s="17">
        <f t="shared" si="62"/>
        <v>2</v>
      </c>
      <c r="H565" s="17">
        <f t="shared" si="61"/>
        <v>1.3656071830937829E-4</v>
      </c>
    </row>
    <row r="566" spans="1:8" x14ac:dyDescent="0.2">
      <c r="A566" s="14"/>
      <c r="B566" s="15" t="s">
        <v>538</v>
      </c>
      <c r="C566" s="16">
        <v>12</v>
      </c>
      <c r="D566" s="16">
        <v>6</v>
      </c>
      <c r="E566" s="17">
        <f t="shared" si="59"/>
        <v>4.0968215492813491E-4</v>
      </c>
      <c r="F566" s="17">
        <f t="shared" si="60"/>
        <v>1.8331245608139074E-4</v>
      </c>
      <c r="G566" s="17">
        <f t="shared" si="62"/>
        <v>-0.5</v>
      </c>
      <c r="H566" s="17">
        <f t="shared" si="61"/>
        <v>-2.0484107746406745E-4</v>
      </c>
    </row>
    <row r="567" spans="1:8" x14ac:dyDescent="0.2">
      <c r="A567" s="14"/>
      <c r="B567" s="15" t="s">
        <v>539</v>
      </c>
      <c r="C567" s="16">
        <v>1505</v>
      </c>
      <c r="D567" s="16">
        <v>454</v>
      </c>
      <c r="E567" s="17">
        <f t="shared" si="59"/>
        <v>5.1380970263903591E-2</v>
      </c>
      <c r="F567" s="17">
        <f t="shared" si="60"/>
        <v>1.3870642510158565E-2</v>
      </c>
      <c r="G567" s="17">
        <f t="shared" si="62"/>
        <v>-0.69833887043189369</v>
      </c>
      <c r="H567" s="17">
        <f t="shared" si="61"/>
        <v>-3.5881328735789156E-2</v>
      </c>
    </row>
    <row r="568" spans="1:8" x14ac:dyDescent="0.2">
      <c r="A568" s="14"/>
      <c r="B568" s="15" t="s">
        <v>540</v>
      </c>
      <c r="C568" s="16">
        <v>212</v>
      </c>
      <c r="D568" s="16">
        <v>92</v>
      </c>
      <c r="E568" s="17">
        <f t="shared" si="59"/>
        <v>7.2377180703970499E-3</v>
      </c>
      <c r="F568" s="17">
        <f t="shared" si="60"/>
        <v>2.8107909932479913E-3</v>
      </c>
      <c r="G568" s="17">
        <f t="shared" si="62"/>
        <v>-0.56603773584905659</v>
      </c>
      <c r="H568" s="17">
        <f t="shared" si="61"/>
        <v>-4.0968215492813492E-3</v>
      </c>
    </row>
    <row r="569" spans="1:8" x14ac:dyDescent="0.2">
      <c r="A569" s="14"/>
      <c r="B569" s="15" t="s">
        <v>541</v>
      </c>
      <c r="C569" s="16">
        <v>3</v>
      </c>
      <c r="D569" s="16">
        <v>6</v>
      </c>
      <c r="E569" s="17">
        <f t="shared" si="59"/>
        <v>1.0242053873203373E-4</v>
      </c>
      <c r="F569" s="17">
        <f t="shared" si="60"/>
        <v>1.8331245608139074E-4</v>
      </c>
      <c r="G569" s="17">
        <f t="shared" si="62"/>
        <v>1</v>
      </c>
      <c r="H569" s="17">
        <f t="shared" si="61"/>
        <v>1.0242053873203373E-4</v>
      </c>
    </row>
    <row r="570" spans="1:8" x14ac:dyDescent="0.2">
      <c r="A570" s="14"/>
      <c r="B570" s="15" t="s">
        <v>542</v>
      </c>
      <c r="C570" s="16">
        <v>155</v>
      </c>
      <c r="D570" s="16">
        <v>140</v>
      </c>
      <c r="E570" s="17">
        <f t="shared" si="59"/>
        <v>5.2917278344884093E-3</v>
      </c>
      <c r="F570" s="17">
        <f t="shared" si="60"/>
        <v>4.2772906418991168E-3</v>
      </c>
      <c r="G570" s="17">
        <f t="shared" si="62"/>
        <v>-9.6774193548387094E-2</v>
      </c>
      <c r="H570" s="17">
        <f t="shared" si="61"/>
        <v>-5.1210269366016865E-4</v>
      </c>
    </row>
    <row r="571" spans="1:8" ht="25.5" x14ac:dyDescent="0.2">
      <c r="A571" s="14"/>
      <c r="B571" s="15" t="s">
        <v>543</v>
      </c>
      <c r="C571" s="16">
        <v>3</v>
      </c>
      <c r="D571" s="16">
        <v>3</v>
      </c>
      <c r="E571" s="17">
        <f t="shared" si="59"/>
        <v>1.0242053873203373E-4</v>
      </c>
      <c r="F571" s="17">
        <f t="shared" si="60"/>
        <v>9.1656228040695368E-5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544</v>
      </c>
      <c r="C572" s="16">
        <v>3</v>
      </c>
      <c r="D572" s="16">
        <v>4</v>
      </c>
      <c r="E572" s="17">
        <f t="shared" si="59"/>
        <v>1.0242053873203373E-4</v>
      </c>
      <c r="F572" s="17">
        <f t="shared" si="60"/>
        <v>1.2220830405426048E-4</v>
      </c>
      <c r="G572" s="17">
        <f t="shared" si="62"/>
        <v>0.33333333333333331</v>
      </c>
      <c r="H572" s="17">
        <f t="shared" si="61"/>
        <v>3.4140179577344573E-5</v>
      </c>
    </row>
    <row r="573" spans="1:8" x14ac:dyDescent="0.2">
      <c r="A573" s="14"/>
      <c r="B573" s="15" t="s">
        <v>545</v>
      </c>
      <c r="C573" s="16">
        <v>1</v>
      </c>
      <c r="D573" s="16">
        <v>0</v>
      </c>
      <c r="E573" s="17">
        <f t="shared" si="59"/>
        <v>3.4140179577344573E-5</v>
      </c>
      <c r="F573" s="17" t="str">
        <f t="shared" si="60"/>
        <v/>
      </c>
      <c r="G573" s="17">
        <f t="shared" si="62"/>
        <v>-1</v>
      </c>
      <c r="H573" s="17">
        <f t="shared" si="61"/>
        <v>-3.4140179577344573E-5</v>
      </c>
    </row>
    <row r="574" spans="1:8" x14ac:dyDescent="0.2">
      <c r="A574" s="14"/>
      <c r="B574" s="15" t="s">
        <v>546</v>
      </c>
      <c r="C574" s="16">
        <v>38</v>
      </c>
      <c r="D574" s="16">
        <v>15</v>
      </c>
      <c r="E574" s="17">
        <f t="shared" si="59"/>
        <v>1.2973268239390939E-3</v>
      </c>
      <c r="F574" s="17">
        <f t="shared" si="60"/>
        <v>4.5828114020347681E-4</v>
      </c>
      <c r="G574" s="17">
        <f t="shared" si="62"/>
        <v>-0.60526315789473684</v>
      </c>
      <c r="H574" s="17">
        <f t="shared" si="61"/>
        <v>-7.8522413027892529E-4</v>
      </c>
    </row>
    <row r="575" spans="1:8" ht="25.5" x14ac:dyDescent="0.2">
      <c r="A575" s="14"/>
      <c r="B575" s="15" t="s">
        <v>547</v>
      </c>
      <c r="C575" s="16">
        <v>2</v>
      </c>
      <c r="D575" s="16">
        <v>0</v>
      </c>
      <c r="E575" s="17">
        <f t="shared" si="59"/>
        <v>6.8280359154689147E-5</v>
      </c>
      <c r="F575" s="17" t="str">
        <f t="shared" si="60"/>
        <v/>
      </c>
      <c r="G575" s="17">
        <f t="shared" si="62"/>
        <v>-1</v>
      </c>
      <c r="H575" s="17">
        <f t="shared" si="61"/>
        <v>-6.8280359154689147E-5</v>
      </c>
    </row>
    <row r="576" spans="1:8" ht="25.5" x14ac:dyDescent="0.2">
      <c r="A576" s="14"/>
      <c r="B576" s="15" t="s">
        <v>548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3.055207601356512E-5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16015</v>
      </c>
      <c r="D582" s="19">
        <f>SUM(D583:D609)</f>
        <v>13592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-0.15129566031845146</v>
      </c>
      <c r="H582" s="20">
        <f t="shared" ref="H582:H609" si="65">+IF(OR(AND(E582=""),(G582="")),"",E582*G582)</f>
        <v>-0.15129566031845146</v>
      </c>
    </row>
    <row r="583" spans="1:8" x14ac:dyDescent="0.2">
      <c r="A583" s="14"/>
      <c r="B583" s="15" t="s">
        <v>549</v>
      </c>
      <c r="C583" s="16">
        <v>68</v>
      </c>
      <c r="D583" s="16">
        <v>11</v>
      </c>
      <c r="E583" s="17">
        <f t="shared" si="63"/>
        <v>4.2460193568529501E-3</v>
      </c>
      <c r="F583" s="17">
        <f t="shared" si="64"/>
        <v>8.0929958799293698E-4</v>
      </c>
      <c r="G583" s="17">
        <f t="shared" ref="G583:G609" si="66">+IF(AND(C583=0,D583=0)," ",IF(C583=0,1,IF(D583=0,-1,(D583-C583)/C583)))</f>
        <v>-0.83823529411764708</v>
      </c>
      <c r="H583" s="17">
        <f t="shared" si="65"/>
        <v>-3.5591632844208555E-3</v>
      </c>
    </row>
    <row r="584" spans="1:8" x14ac:dyDescent="0.2">
      <c r="A584" s="14"/>
      <c r="B584" s="15" t="s">
        <v>550</v>
      </c>
      <c r="C584" s="16">
        <v>397</v>
      </c>
      <c r="D584" s="16">
        <v>370</v>
      </c>
      <c r="E584" s="17">
        <f t="shared" si="63"/>
        <v>2.4789260068685606E-2</v>
      </c>
      <c r="F584" s="17">
        <f t="shared" si="64"/>
        <v>2.7221895232489701E-2</v>
      </c>
      <c r="G584" s="17">
        <f t="shared" si="66"/>
        <v>-6.8010075566750636E-2</v>
      </c>
      <c r="H584" s="17">
        <f t="shared" si="65"/>
        <v>-1.685919450515142E-3</v>
      </c>
    </row>
    <row r="585" spans="1:8" ht="25.5" x14ac:dyDescent="0.2">
      <c r="A585" s="14"/>
      <c r="B585" s="15" t="s">
        <v>551</v>
      </c>
      <c r="C585" s="16">
        <v>1055</v>
      </c>
      <c r="D585" s="16">
        <v>1253</v>
      </c>
      <c r="E585" s="17">
        <f t="shared" si="63"/>
        <v>6.5875741492350925E-2</v>
      </c>
      <c r="F585" s="17">
        <f t="shared" si="64"/>
        <v>9.2186580341377278E-2</v>
      </c>
      <c r="G585" s="17">
        <f t="shared" si="66"/>
        <v>0.18767772511848341</v>
      </c>
      <c r="H585" s="17">
        <f t="shared" si="65"/>
        <v>1.2363409303777708E-2</v>
      </c>
    </row>
    <row r="586" spans="1:8" x14ac:dyDescent="0.2">
      <c r="A586" s="14"/>
      <c r="B586" s="15" t="s">
        <v>552</v>
      </c>
      <c r="C586" s="16">
        <v>1775</v>
      </c>
      <c r="D586" s="16">
        <v>1674</v>
      </c>
      <c r="E586" s="17">
        <f t="shared" si="63"/>
        <v>0.11083359350608804</v>
      </c>
      <c r="F586" s="17">
        <f t="shared" si="64"/>
        <v>0.1231606827545615</v>
      </c>
      <c r="G586" s="17">
        <f t="shared" si="66"/>
        <v>-5.6901408450704224E-2</v>
      </c>
      <c r="H586" s="17">
        <f t="shared" si="65"/>
        <v>-6.3065875741492349E-3</v>
      </c>
    </row>
    <row r="587" spans="1:8" x14ac:dyDescent="0.2">
      <c r="A587" s="14"/>
      <c r="B587" s="15" t="s">
        <v>553</v>
      </c>
      <c r="C587" s="16">
        <v>59</v>
      </c>
      <c r="D587" s="16">
        <v>24</v>
      </c>
      <c r="E587" s="17">
        <f t="shared" si="63"/>
        <v>3.6840462066812362E-3</v>
      </c>
      <c r="F587" s="17">
        <f t="shared" si="64"/>
        <v>1.7657445556209534E-3</v>
      </c>
      <c r="G587" s="17">
        <f t="shared" si="66"/>
        <v>-0.59322033898305082</v>
      </c>
      <c r="H587" s="17">
        <f t="shared" si="65"/>
        <v>-2.1854511395566654E-3</v>
      </c>
    </row>
    <row r="588" spans="1:8" x14ac:dyDescent="0.2">
      <c r="A588" s="14"/>
      <c r="B588" s="15" t="s">
        <v>554</v>
      </c>
      <c r="C588" s="16">
        <v>1</v>
      </c>
      <c r="D588" s="16">
        <v>0</v>
      </c>
      <c r="E588" s="17">
        <f t="shared" si="63"/>
        <v>6.244146113019045E-5</v>
      </c>
      <c r="F588" s="17" t="str">
        <f t="shared" si="64"/>
        <v/>
      </c>
      <c r="G588" s="17">
        <f t="shared" si="66"/>
        <v>-1</v>
      </c>
      <c r="H588" s="17">
        <f t="shared" si="65"/>
        <v>-6.244146113019045E-5</v>
      </c>
    </row>
    <row r="589" spans="1:8" x14ac:dyDescent="0.2">
      <c r="A589" s="14"/>
      <c r="B589" s="15" t="s">
        <v>555</v>
      </c>
      <c r="C589" s="16">
        <v>12</v>
      </c>
      <c r="D589" s="16">
        <v>15</v>
      </c>
      <c r="E589" s="17">
        <f t="shared" si="63"/>
        <v>7.492975335622854E-4</v>
      </c>
      <c r="F589" s="17">
        <f t="shared" si="64"/>
        <v>1.1035903472630959E-3</v>
      </c>
      <c r="G589" s="17">
        <f t="shared" si="66"/>
        <v>0.25</v>
      </c>
      <c r="H589" s="17">
        <f t="shared" si="65"/>
        <v>1.8732438339057135E-4</v>
      </c>
    </row>
    <row r="590" spans="1:8" x14ac:dyDescent="0.2">
      <c r="A590" s="14"/>
      <c r="B590" s="15" t="s">
        <v>556</v>
      </c>
      <c r="C590" s="16">
        <v>35</v>
      </c>
      <c r="D590" s="16">
        <v>126</v>
      </c>
      <c r="E590" s="17">
        <f t="shared" si="63"/>
        <v>2.1854511395566654E-3</v>
      </c>
      <c r="F590" s="17">
        <f t="shared" si="64"/>
        <v>9.2701589170100067E-3</v>
      </c>
      <c r="G590" s="17">
        <f t="shared" si="66"/>
        <v>2.6</v>
      </c>
      <c r="H590" s="17">
        <f t="shared" si="65"/>
        <v>5.6821729628473306E-3</v>
      </c>
    </row>
    <row r="591" spans="1:8" x14ac:dyDescent="0.2">
      <c r="A591" s="14"/>
      <c r="B591" s="15" t="s">
        <v>557</v>
      </c>
      <c r="C591" s="16">
        <v>5</v>
      </c>
      <c r="D591" s="16">
        <v>7</v>
      </c>
      <c r="E591" s="17">
        <f t="shared" si="63"/>
        <v>3.1220730565095225E-4</v>
      </c>
      <c r="F591" s="17">
        <f t="shared" si="64"/>
        <v>5.1500882872277808E-4</v>
      </c>
      <c r="G591" s="17">
        <f t="shared" si="66"/>
        <v>0.4</v>
      </c>
      <c r="H591" s="17">
        <f t="shared" si="65"/>
        <v>1.248829222603809E-4</v>
      </c>
    </row>
    <row r="592" spans="1:8" ht="25.5" x14ac:dyDescent="0.2">
      <c r="A592" s="14"/>
      <c r="B592" s="15" t="s">
        <v>558</v>
      </c>
      <c r="C592" s="16">
        <v>22</v>
      </c>
      <c r="D592" s="16">
        <v>15</v>
      </c>
      <c r="E592" s="17">
        <f t="shared" si="63"/>
        <v>1.3737121448641899E-3</v>
      </c>
      <c r="F592" s="17">
        <f t="shared" si="64"/>
        <v>1.1035903472630959E-3</v>
      </c>
      <c r="G592" s="17">
        <f t="shared" si="66"/>
        <v>-0.31818181818181818</v>
      </c>
      <c r="H592" s="17">
        <f t="shared" si="65"/>
        <v>-4.3709022791133315E-4</v>
      </c>
    </row>
    <row r="593" spans="1:8" x14ac:dyDescent="0.2">
      <c r="A593" s="14"/>
      <c r="B593" s="15" t="s">
        <v>559</v>
      </c>
      <c r="C593" s="16">
        <v>95</v>
      </c>
      <c r="D593" s="16">
        <v>54</v>
      </c>
      <c r="E593" s="17">
        <f t="shared" si="63"/>
        <v>5.9319388073680928E-3</v>
      </c>
      <c r="F593" s="17">
        <f t="shared" si="64"/>
        <v>3.9729252501471456E-3</v>
      </c>
      <c r="G593" s="17">
        <f t="shared" si="66"/>
        <v>-0.43157894736842106</v>
      </c>
      <c r="H593" s="17">
        <f t="shared" si="65"/>
        <v>-2.5600999063378083E-3</v>
      </c>
    </row>
    <row r="594" spans="1:8" x14ac:dyDescent="0.2">
      <c r="A594" s="14"/>
      <c r="B594" s="15" t="s">
        <v>560</v>
      </c>
      <c r="C594" s="16">
        <v>1</v>
      </c>
      <c r="D594" s="16">
        <v>0</v>
      </c>
      <c r="E594" s="17">
        <f t="shared" si="63"/>
        <v>6.244146113019045E-5</v>
      </c>
      <c r="F594" s="17" t="str">
        <f t="shared" si="64"/>
        <v/>
      </c>
      <c r="G594" s="17">
        <f t="shared" si="66"/>
        <v>-1</v>
      </c>
      <c r="H594" s="17">
        <f t="shared" si="65"/>
        <v>-6.244146113019045E-5</v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7.3572689817539725E-5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3</v>
      </c>
      <c r="D596" s="16">
        <v>0</v>
      </c>
      <c r="E596" s="17">
        <f t="shared" si="63"/>
        <v>1.8732438339057135E-4</v>
      </c>
      <c r="F596" s="17" t="str">
        <f t="shared" si="64"/>
        <v/>
      </c>
      <c r="G596" s="17">
        <f t="shared" si="66"/>
        <v>-1</v>
      </c>
      <c r="H596" s="17">
        <f t="shared" si="65"/>
        <v>-1.8732438339057135E-4</v>
      </c>
    </row>
    <row r="597" spans="1:8" ht="25.5" x14ac:dyDescent="0.2">
      <c r="A597" s="14"/>
      <c r="B597" s="15" t="s">
        <v>563</v>
      </c>
      <c r="C597" s="16">
        <v>78</v>
      </c>
      <c r="D597" s="16">
        <v>4</v>
      </c>
      <c r="E597" s="17">
        <f t="shared" si="63"/>
        <v>4.8704339681548544E-3</v>
      </c>
      <c r="F597" s="17">
        <f t="shared" si="64"/>
        <v>2.942907592701589E-4</v>
      </c>
      <c r="G597" s="17">
        <f t="shared" si="66"/>
        <v>-0.94871794871794868</v>
      </c>
      <c r="H597" s="17">
        <f t="shared" si="65"/>
        <v>-4.6206681236340922E-3</v>
      </c>
    </row>
    <row r="598" spans="1:8" x14ac:dyDescent="0.2">
      <c r="A598" s="14"/>
      <c r="B598" s="15" t="s">
        <v>564</v>
      </c>
      <c r="C598" s="16">
        <v>439</v>
      </c>
      <c r="D598" s="16">
        <v>272</v>
      </c>
      <c r="E598" s="17">
        <f t="shared" si="63"/>
        <v>2.7411801436153606E-2</v>
      </c>
      <c r="F598" s="17">
        <f t="shared" si="64"/>
        <v>2.0011771630370805E-2</v>
      </c>
      <c r="G598" s="17">
        <f t="shared" si="66"/>
        <v>-0.38041002277904329</v>
      </c>
      <c r="H598" s="17">
        <f t="shared" si="65"/>
        <v>-1.0427724008741805E-2</v>
      </c>
    </row>
    <row r="599" spans="1:8" x14ac:dyDescent="0.2">
      <c r="A599" s="14"/>
      <c r="B599" s="15" t="s">
        <v>565</v>
      </c>
      <c r="C599" s="16">
        <v>29</v>
      </c>
      <c r="D599" s="16">
        <v>38</v>
      </c>
      <c r="E599" s="17">
        <f t="shared" si="63"/>
        <v>1.8108023727755229E-3</v>
      </c>
      <c r="F599" s="17">
        <f t="shared" si="64"/>
        <v>2.7957622130665096E-3</v>
      </c>
      <c r="G599" s="17">
        <f t="shared" si="66"/>
        <v>0.31034482758620691</v>
      </c>
      <c r="H599" s="17">
        <f t="shared" si="65"/>
        <v>5.6197315017171405E-4</v>
      </c>
    </row>
    <row r="600" spans="1:8" x14ac:dyDescent="0.2">
      <c r="A600" s="14"/>
      <c r="B600" s="15" t="s">
        <v>566</v>
      </c>
      <c r="C600" s="16">
        <v>677</v>
      </c>
      <c r="D600" s="16">
        <v>328</v>
      </c>
      <c r="E600" s="17">
        <f t="shared" si="63"/>
        <v>4.227286918513893E-2</v>
      </c>
      <c r="F600" s="17">
        <f t="shared" si="64"/>
        <v>2.4131842260153032E-2</v>
      </c>
      <c r="G600" s="17">
        <f t="shared" si="66"/>
        <v>-0.51550960118168387</v>
      </c>
      <c r="H600" s="17">
        <f t="shared" si="65"/>
        <v>-2.1792069934436463E-2</v>
      </c>
    </row>
    <row r="601" spans="1:8" x14ac:dyDescent="0.2">
      <c r="A601" s="14"/>
      <c r="B601" s="15" t="s">
        <v>567</v>
      </c>
      <c r="C601" s="16">
        <v>1962</v>
      </c>
      <c r="D601" s="16">
        <v>875</v>
      </c>
      <c r="E601" s="17">
        <f t="shared" si="63"/>
        <v>0.12251014673743366</v>
      </c>
      <c r="F601" s="17">
        <f t="shared" si="64"/>
        <v>6.4376103590347261E-2</v>
      </c>
      <c r="G601" s="17">
        <f t="shared" si="66"/>
        <v>-0.55402650356778793</v>
      </c>
      <c r="H601" s="17">
        <f t="shared" si="65"/>
        <v>-6.7873868248517016E-2</v>
      </c>
    </row>
    <row r="602" spans="1:8" x14ac:dyDescent="0.2">
      <c r="A602" s="14"/>
      <c r="B602" s="15" t="s">
        <v>568</v>
      </c>
      <c r="C602" s="16">
        <v>9</v>
      </c>
      <c r="D602" s="16">
        <v>52</v>
      </c>
      <c r="E602" s="17">
        <f t="shared" si="63"/>
        <v>5.6197315017171405E-4</v>
      </c>
      <c r="F602" s="17">
        <f t="shared" si="64"/>
        <v>3.8257798705120657E-3</v>
      </c>
      <c r="G602" s="17">
        <f t="shared" si="66"/>
        <v>4.7777777777777777</v>
      </c>
      <c r="H602" s="17">
        <f t="shared" si="65"/>
        <v>2.6849828285981894E-3</v>
      </c>
    </row>
    <row r="603" spans="1:8" x14ac:dyDescent="0.2">
      <c r="A603" s="14"/>
      <c r="B603" s="15" t="s">
        <v>569</v>
      </c>
      <c r="C603" s="16">
        <v>105</v>
      </c>
      <c r="D603" s="16">
        <v>94</v>
      </c>
      <c r="E603" s="17">
        <f t="shared" si="63"/>
        <v>6.5563534186699971E-3</v>
      </c>
      <c r="F603" s="17">
        <f t="shared" si="64"/>
        <v>6.9158328428487346E-3</v>
      </c>
      <c r="G603" s="17">
        <f t="shared" si="66"/>
        <v>-0.10476190476190476</v>
      </c>
      <c r="H603" s="17">
        <f t="shared" si="65"/>
        <v>-6.8685607243209495E-4</v>
      </c>
    </row>
    <row r="604" spans="1:8" ht="25.5" x14ac:dyDescent="0.2">
      <c r="A604" s="14"/>
      <c r="B604" s="15" t="s">
        <v>570</v>
      </c>
      <c r="C604" s="16">
        <v>5</v>
      </c>
      <c r="D604" s="16">
        <v>2</v>
      </c>
      <c r="E604" s="17">
        <f t="shared" si="63"/>
        <v>3.1220730565095225E-4</v>
      </c>
      <c r="F604" s="17">
        <f t="shared" si="64"/>
        <v>1.4714537963507945E-4</v>
      </c>
      <c r="G604" s="17">
        <f t="shared" si="66"/>
        <v>-0.6</v>
      </c>
      <c r="H604" s="17">
        <f t="shared" si="65"/>
        <v>-1.8732438339057135E-4</v>
      </c>
    </row>
    <row r="605" spans="1:8" x14ac:dyDescent="0.2">
      <c r="A605" s="14"/>
      <c r="B605" s="15" t="s">
        <v>571</v>
      </c>
      <c r="C605" s="16">
        <v>117</v>
      </c>
      <c r="D605" s="16">
        <v>89</v>
      </c>
      <c r="E605" s="17">
        <f t="shared" si="63"/>
        <v>7.3056509522322821E-3</v>
      </c>
      <c r="F605" s="17">
        <f t="shared" si="64"/>
        <v>6.5479693937610358E-3</v>
      </c>
      <c r="G605" s="17">
        <f t="shared" si="66"/>
        <v>-0.23931623931623933</v>
      </c>
      <c r="H605" s="17">
        <f t="shared" si="65"/>
        <v>-1.7483609116453326E-3</v>
      </c>
    </row>
    <row r="606" spans="1:8" x14ac:dyDescent="0.2">
      <c r="A606" s="14"/>
      <c r="B606" s="15" t="s">
        <v>572</v>
      </c>
      <c r="C606" s="16">
        <v>17</v>
      </c>
      <c r="D606" s="16">
        <v>8</v>
      </c>
      <c r="E606" s="17">
        <f t="shared" si="63"/>
        <v>1.0615048392132375E-3</v>
      </c>
      <c r="F606" s="17">
        <f t="shared" si="64"/>
        <v>5.885815185403178E-4</v>
      </c>
      <c r="G606" s="17">
        <f t="shared" si="66"/>
        <v>-0.52941176470588236</v>
      </c>
      <c r="H606" s="17">
        <f t="shared" si="65"/>
        <v>-5.6197315017171405E-4</v>
      </c>
    </row>
    <row r="607" spans="1:8" ht="25.5" x14ac:dyDescent="0.2">
      <c r="A607" s="14"/>
      <c r="B607" s="15" t="s">
        <v>573</v>
      </c>
      <c r="C607" s="16">
        <v>25</v>
      </c>
      <c r="D607" s="16">
        <v>7</v>
      </c>
      <c r="E607" s="17">
        <f t="shared" si="63"/>
        <v>1.5610365282547611E-3</v>
      </c>
      <c r="F607" s="17">
        <f t="shared" si="64"/>
        <v>5.1500882872277808E-4</v>
      </c>
      <c r="G607" s="17">
        <f t="shared" si="66"/>
        <v>-0.72</v>
      </c>
      <c r="H607" s="17">
        <f t="shared" si="65"/>
        <v>-1.1239463003434279E-3</v>
      </c>
    </row>
    <row r="608" spans="1:8" ht="25.5" x14ac:dyDescent="0.2">
      <c r="A608" s="14"/>
      <c r="B608" s="15" t="s">
        <v>574</v>
      </c>
      <c r="C608" s="16">
        <v>172</v>
      </c>
      <c r="D608" s="16">
        <v>91</v>
      </c>
      <c r="E608" s="17">
        <f t="shared" si="63"/>
        <v>1.0739931314392756E-2</v>
      </c>
      <c r="F608" s="17">
        <f t="shared" si="64"/>
        <v>6.6951147733961157E-3</v>
      </c>
      <c r="G608" s="17">
        <f t="shared" si="66"/>
        <v>-0.47093023255813954</v>
      </c>
      <c r="H608" s="17">
        <f t="shared" si="65"/>
        <v>-5.0577583515454255E-3</v>
      </c>
    </row>
    <row r="609" spans="1:8" ht="25.5" x14ac:dyDescent="0.2">
      <c r="A609" s="14"/>
      <c r="B609" s="15" t="s">
        <v>575</v>
      </c>
      <c r="C609" s="16">
        <v>8852</v>
      </c>
      <c r="D609" s="16">
        <v>8182</v>
      </c>
      <c r="E609" s="17">
        <f t="shared" si="63"/>
        <v>0.55273181392444581</v>
      </c>
      <c r="F609" s="17">
        <f t="shared" si="64"/>
        <v>0.60197174808711007</v>
      </c>
      <c r="G609" s="17">
        <f t="shared" si="66"/>
        <v>-7.5689109805693627E-2</v>
      </c>
      <c r="H609" s="17">
        <f t="shared" si="65"/>
        <v>-4.18357789572276E-2</v>
      </c>
    </row>
    <row r="610" spans="1:8" x14ac:dyDescent="0.2">
      <c r="A610" s="11"/>
      <c r="B610" t="s">
        <v>11</v>
      </c>
      <c r="C610" s="16"/>
      <c r="D610" s="16"/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638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629</v>
      </c>
      <c r="C8" s="12">
        <f>+C19+C75+C173+C349+C582</f>
        <v>692</v>
      </c>
      <c r="D8" s="13">
        <f>+D19+D75+D173+D349+D582</f>
        <v>663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-4.1907514450867052E-2</v>
      </c>
      <c r="H8" s="10">
        <f t="shared" ref="H8:H13" si="1">+IF(OR(AND(E8=""),(G8="")),"",E8*G8)</f>
        <v>-4.1907514450867052E-2</v>
      </c>
    </row>
    <row r="9" spans="1:8" x14ac:dyDescent="0.2">
      <c r="A9" s="14"/>
      <c r="B9" s="15" t="s">
        <v>6</v>
      </c>
      <c r="C9" s="16">
        <f>+C19</f>
        <v>1</v>
      </c>
      <c r="D9" s="16">
        <f>+D19</f>
        <v>0</v>
      </c>
      <c r="E9" s="17">
        <f t="shared" ref="E9:F13" si="2">+C9/C$8</f>
        <v>1.4450867052023121E-3</v>
      </c>
      <c r="F9" s="17">
        <f t="shared" si="2"/>
        <v>0</v>
      </c>
      <c r="G9" s="17">
        <f t="shared" si="0"/>
        <v>-1</v>
      </c>
      <c r="H9" s="17">
        <f t="shared" si="1"/>
        <v>-1.4450867052023121E-3</v>
      </c>
    </row>
    <row r="10" spans="1:8" x14ac:dyDescent="0.2">
      <c r="A10" s="14"/>
      <c r="B10" s="15" t="s">
        <v>7</v>
      </c>
      <c r="C10" s="16">
        <f>+C75</f>
        <v>52</v>
      </c>
      <c r="D10" s="16">
        <f>+D75</f>
        <v>19</v>
      </c>
      <c r="E10" s="17">
        <f t="shared" si="2"/>
        <v>7.5144508670520235E-2</v>
      </c>
      <c r="F10" s="17">
        <f t="shared" si="2"/>
        <v>2.8657616892911009E-2</v>
      </c>
      <c r="G10" s="17">
        <f t="shared" si="0"/>
        <v>-0.63461538461538458</v>
      </c>
      <c r="H10" s="17">
        <f t="shared" si="1"/>
        <v>-4.7687861271676298E-2</v>
      </c>
    </row>
    <row r="11" spans="1:8" ht="25.5" x14ac:dyDescent="0.2">
      <c r="A11" s="14"/>
      <c r="B11" s="15" t="s">
        <v>8</v>
      </c>
      <c r="C11" s="16">
        <f>+C173</f>
        <v>34</v>
      </c>
      <c r="D11" s="16">
        <f>+D173</f>
        <v>16</v>
      </c>
      <c r="E11" s="17">
        <f t="shared" si="2"/>
        <v>4.9132947976878616E-2</v>
      </c>
      <c r="F11" s="17">
        <f t="shared" si="2"/>
        <v>2.4132730015082957E-2</v>
      </c>
      <c r="G11" s="17">
        <f t="shared" si="0"/>
        <v>-0.52941176470588236</v>
      </c>
      <c r="H11" s="17">
        <f t="shared" si="1"/>
        <v>-2.6011560693641619E-2</v>
      </c>
    </row>
    <row r="12" spans="1:8" x14ac:dyDescent="0.2">
      <c r="A12" s="14"/>
      <c r="B12" s="15" t="s">
        <v>9</v>
      </c>
      <c r="C12" s="16">
        <f>+C349</f>
        <v>569</v>
      </c>
      <c r="D12" s="16">
        <f>+D349</f>
        <v>520</v>
      </c>
      <c r="E12" s="17">
        <f t="shared" si="2"/>
        <v>0.8222543352601156</v>
      </c>
      <c r="F12" s="17">
        <f t="shared" si="2"/>
        <v>0.78431372549019607</v>
      </c>
      <c r="G12" s="17">
        <f t="shared" si="0"/>
        <v>-8.6115992970123026E-2</v>
      </c>
      <c r="H12" s="17">
        <f t="shared" si="1"/>
        <v>-7.0809248554913301E-2</v>
      </c>
    </row>
    <row r="13" spans="1:8" x14ac:dyDescent="0.2">
      <c r="A13" s="14"/>
      <c r="B13" s="15" t="s">
        <v>10</v>
      </c>
      <c r="C13" s="16">
        <f>+C582</f>
        <v>36</v>
      </c>
      <c r="D13" s="16">
        <f>+D582</f>
        <v>108</v>
      </c>
      <c r="E13" s="17">
        <f t="shared" si="2"/>
        <v>5.2023121387283239E-2</v>
      </c>
      <c r="F13" s="17">
        <f t="shared" si="2"/>
        <v>0.16289592760180996</v>
      </c>
      <c r="G13" s="17">
        <f t="shared" si="0"/>
        <v>2</v>
      </c>
      <c r="H13" s="17">
        <f t="shared" si="1"/>
        <v>0.10404624277456648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1</v>
      </c>
      <c r="D19" s="19">
        <f>SUM(D20:D69)</f>
        <v>0</v>
      </c>
      <c r="E19" s="20">
        <f t="shared" ref="E19:E50" si="3">+IF(C19=0,"",C19/C$19)</f>
        <v>1</v>
      </c>
      <c r="F19" s="20" t="str">
        <f t="shared" ref="F19:F50" si="4">+IF(D19=0,"",D19/D$19)</f>
        <v/>
      </c>
      <c r="G19" s="20">
        <f>+IF(AND(C19=0,D19=0),"",IF(C19=0,1,IF(D19=0,-1,(D19-C19)/C19)))</f>
        <v>-1</v>
      </c>
      <c r="H19" s="20">
        <f t="shared" ref="H19:H50" si="5">+IF(OR(AND(E19=""),(G19="")),"",E19*G19)</f>
        <v>-1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</v>
      </c>
      <c r="D21" s="16">
        <v>0</v>
      </c>
      <c r="E21" s="17">
        <f t="shared" si="3"/>
        <v>1</v>
      </c>
      <c r="F21" s="17" t="str">
        <f t="shared" si="4"/>
        <v/>
      </c>
      <c r="G21" s="17">
        <f t="shared" si="6"/>
        <v>-1</v>
      </c>
      <c r="H21" s="17">
        <f t="shared" si="5"/>
        <v>-1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0</v>
      </c>
      <c r="D30" s="16">
        <v>0</v>
      </c>
      <c r="E30" s="17" t="str">
        <f t="shared" si="3"/>
        <v/>
      </c>
      <c r="F30" s="17" t="str">
        <f t="shared" si="4"/>
        <v/>
      </c>
      <c r="G30" s="17" t="str">
        <f t="shared" si="6"/>
        <v xml:space="preserve"> </v>
      </c>
      <c r="H30" s="17" t="str">
        <f t="shared" si="5"/>
        <v/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4"/>
        <v/>
      </c>
      <c r="G41" s="17" t="str">
        <f t="shared" si="6"/>
        <v xml:space="preserve"> 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0</v>
      </c>
      <c r="D44" s="16">
        <v>0</v>
      </c>
      <c r="E44" s="17" t="str">
        <f t="shared" si="3"/>
        <v/>
      </c>
      <c r="F44" s="17" t="str">
        <f t="shared" si="4"/>
        <v/>
      </c>
      <c r="G44" s="17" t="str">
        <f t="shared" si="6"/>
        <v xml:space="preserve"> 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4"/>
        <v/>
      </c>
      <c r="G45" s="17" t="str">
        <f t="shared" si="6"/>
        <v xml:space="preserve"> 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4"/>
        <v/>
      </c>
      <c r="G49" s="17" t="str">
        <f t="shared" si="6"/>
        <v xml:space="preserve"> </v>
      </c>
      <c r="H49" s="17" t="str">
        <f t="shared" si="5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4"/>
        <v/>
      </c>
      <c r="G50" s="17" t="str">
        <f t="shared" si="6"/>
        <v xml:space="preserve"> 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7"/>
        <v/>
      </c>
      <c r="F54" s="17" t="str">
        <f t="shared" si="8"/>
        <v/>
      </c>
      <c r="G54" s="17" t="str">
        <f t="shared" si="10"/>
        <v xml:space="preserve"> </v>
      </c>
      <c r="H54" s="17" t="str">
        <f t="shared" si="9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7"/>
        <v/>
      </c>
      <c r="F55" s="17" t="str">
        <f t="shared" si="8"/>
        <v/>
      </c>
      <c r="G55" s="17" t="str">
        <f t="shared" si="10"/>
        <v xml:space="preserve"> 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7"/>
        <v/>
      </c>
      <c r="F59" s="17" t="str">
        <f t="shared" si="8"/>
        <v/>
      </c>
      <c r="G59" s="17" t="str">
        <f t="shared" si="10"/>
        <v xml:space="preserve"> </v>
      </c>
      <c r="H59" s="17" t="str">
        <f t="shared" si="9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7"/>
        <v/>
      </c>
      <c r="F60" s="17" t="str">
        <f t="shared" si="8"/>
        <v/>
      </c>
      <c r="G60" s="17" t="str">
        <f t="shared" si="10"/>
        <v xml:space="preserve"> 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7"/>
        <v/>
      </c>
      <c r="F61" s="17" t="str">
        <f t="shared" si="8"/>
        <v/>
      </c>
      <c r="G61" s="17" t="str">
        <f t="shared" si="10"/>
        <v xml:space="preserve"> </v>
      </c>
      <c r="H61" s="17" t="str">
        <f t="shared" si="9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7"/>
        <v/>
      </c>
      <c r="F62" s="17" t="str">
        <f t="shared" si="8"/>
        <v/>
      </c>
      <c r="G62" s="17" t="str">
        <f t="shared" si="10"/>
        <v xml:space="preserve"> </v>
      </c>
      <c r="H62" s="17" t="str">
        <f t="shared" si="9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7"/>
        <v/>
      </c>
      <c r="F63" s="17" t="str">
        <f t="shared" si="8"/>
        <v/>
      </c>
      <c r="G63" s="17" t="str">
        <f t="shared" si="10"/>
        <v xml:space="preserve"> 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0</v>
      </c>
      <c r="D64" s="16">
        <v>0</v>
      </c>
      <c r="E64" s="17" t="str">
        <f t="shared" si="7"/>
        <v/>
      </c>
      <c r="F64" s="17" t="str">
        <f t="shared" si="8"/>
        <v/>
      </c>
      <c r="G64" s="17" t="str">
        <f t="shared" si="10"/>
        <v xml:space="preserve"> </v>
      </c>
      <c r="H64" s="17" t="str">
        <f t="shared" si="9"/>
        <v/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7"/>
        <v/>
      </c>
      <c r="F65" s="17" t="str">
        <f t="shared" si="8"/>
        <v/>
      </c>
      <c r="G65" s="17" t="str">
        <f t="shared" si="10"/>
        <v xml:space="preserve"> 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0</v>
      </c>
      <c r="D66" s="16">
        <v>0</v>
      </c>
      <c r="E66" s="17" t="str">
        <f t="shared" si="7"/>
        <v/>
      </c>
      <c r="F66" s="17" t="str">
        <f t="shared" si="8"/>
        <v/>
      </c>
      <c r="G66" s="17" t="str">
        <f t="shared" si="10"/>
        <v xml:space="preserve"> 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7"/>
        <v/>
      </c>
      <c r="F68" s="17" t="str">
        <f t="shared" si="8"/>
        <v/>
      </c>
      <c r="G68" s="17" t="str">
        <f t="shared" si="10"/>
        <v xml:space="preserve"> 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0</v>
      </c>
      <c r="D69" s="16">
        <v>0</v>
      </c>
      <c r="E69" s="17" t="str">
        <f t="shared" si="7"/>
        <v/>
      </c>
      <c r="F69" s="17" t="str">
        <f t="shared" si="8"/>
        <v/>
      </c>
      <c r="G69" s="17" t="str">
        <f t="shared" si="10"/>
        <v xml:space="preserve"> 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52</v>
      </c>
      <c r="D75" s="19">
        <f>SUM(D76:D167)</f>
        <v>19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-0.63461538461538458</v>
      </c>
      <c r="H75" s="20">
        <f t="shared" ref="H75:H106" si="13">+IF(OR(AND(E75=""),(G75="")),"",E75*G75)</f>
        <v>-0.63461538461538458</v>
      </c>
    </row>
    <row r="76" spans="1:8" x14ac:dyDescent="0.2">
      <c r="A76" s="14"/>
      <c r="B76" s="15" t="s">
        <v>62</v>
      </c>
      <c r="C76" s="16">
        <v>1</v>
      </c>
      <c r="D76" s="16">
        <v>1</v>
      </c>
      <c r="E76" s="17">
        <f t="shared" si="11"/>
        <v>1.9230769230769232E-2</v>
      </c>
      <c r="F76" s="17">
        <f t="shared" si="12"/>
        <v>5.2631578947368418E-2</v>
      </c>
      <c r="G76" s="17">
        <f t="shared" ref="G76:G107" si="14">+IF(AND(C76=0,D76=0)," ",IF(C76=0,1,IF(D76=0,-1,(D76-C76)/C76)))</f>
        <v>0</v>
      </c>
      <c r="H76" s="17">
        <f t="shared" si="13"/>
        <v>0</v>
      </c>
    </row>
    <row r="77" spans="1:8" ht="25.5" x14ac:dyDescent="0.2">
      <c r="A77" s="14"/>
      <c r="B77" s="15" t="s">
        <v>63</v>
      </c>
      <c r="C77" s="16">
        <v>0</v>
      </c>
      <c r="D77" s="16">
        <v>0</v>
      </c>
      <c r="E77" s="17" t="str">
        <f t="shared" si="11"/>
        <v/>
      </c>
      <c r="F77" s="17" t="str">
        <f t="shared" si="12"/>
        <v/>
      </c>
      <c r="G77" s="17" t="str">
        <f t="shared" si="14"/>
        <v xml:space="preserve"> </v>
      </c>
      <c r="H77" s="17" t="str">
        <f t="shared" si="13"/>
        <v/>
      </c>
    </row>
    <row r="78" spans="1:8" x14ac:dyDescent="0.2">
      <c r="A78" s="14"/>
      <c r="B78" s="15" t="s">
        <v>64</v>
      </c>
      <c r="C78" s="16">
        <v>0</v>
      </c>
      <c r="D78" s="16">
        <v>0</v>
      </c>
      <c r="E78" s="17" t="str">
        <f t="shared" si="11"/>
        <v/>
      </c>
      <c r="F78" s="17" t="str">
        <f t="shared" si="12"/>
        <v/>
      </c>
      <c r="G78" s="17" t="str">
        <f t="shared" si="14"/>
        <v xml:space="preserve"> </v>
      </c>
      <c r="H78" s="17" t="str">
        <f t="shared" si="13"/>
        <v/>
      </c>
    </row>
    <row r="79" spans="1:8" x14ac:dyDescent="0.2">
      <c r="A79" s="14"/>
      <c r="B79" s="15" t="s">
        <v>65</v>
      </c>
      <c r="C79" s="16">
        <v>0</v>
      </c>
      <c r="D79" s="16">
        <v>1</v>
      </c>
      <c r="E79" s="17" t="str">
        <f t="shared" si="11"/>
        <v/>
      </c>
      <c r="F79" s="17">
        <f t="shared" si="12"/>
        <v>5.2631578947368418E-2</v>
      </c>
      <c r="G79" s="17">
        <f t="shared" si="14"/>
        <v>1</v>
      </c>
      <c r="H79" s="17" t="str">
        <f t="shared" si="13"/>
        <v/>
      </c>
    </row>
    <row r="80" spans="1:8" ht="25.5" x14ac:dyDescent="0.2">
      <c r="A80" s="14"/>
      <c r="B80" s="15" t="s">
        <v>66</v>
      </c>
      <c r="C80" s="16">
        <v>1</v>
      </c>
      <c r="D80" s="16">
        <v>2</v>
      </c>
      <c r="E80" s="17">
        <f t="shared" si="11"/>
        <v>1.9230769230769232E-2</v>
      </c>
      <c r="F80" s="17">
        <f t="shared" si="12"/>
        <v>0.10526315789473684</v>
      </c>
      <c r="G80" s="17">
        <f t="shared" si="14"/>
        <v>1</v>
      </c>
      <c r="H80" s="17">
        <f t="shared" si="13"/>
        <v>1.9230769230769232E-2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3</v>
      </c>
      <c r="D82" s="16">
        <v>3</v>
      </c>
      <c r="E82" s="17">
        <f t="shared" si="11"/>
        <v>5.7692307692307696E-2</v>
      </c>
      <c r="F82" s="17">
        <f t="shared" si="12"/>
        <v>0.15789473684210525</v>
      </c>
      <c r="G82" s="17">
        <f t="shared" si="14"/>
        <v>0</v>
      </c>
      <c r="H82" s="17">
        <f t="shared" si="13"/>
        <v>0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0</v>
      </c>
      <c r="D87" s="16">
        <v>0</v>
      </c>
      <c r="E87" s="17" t="str">
        <f t="shared" si="11"/>
        <v/>
      </c>
      <c r="F87" s="17" t="str">
        <f t="shared" si="12"/>
        <v/>
      </c>
      <c r="G87" s="17" t="str">
        <f t="shared" si="14"/>
        <v xml:space="preserve"> </v>
      </c>
      <c r="H87" s="17" t="str">
        <f t="shared" si="13"/>
        <v/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0</v>
      </c>
      <c r="D89" s="16">
        <v>0</v>
      </c>
      <c r="E89" s="17" t="str">
        <f t="shared" si="11"/>
        <v/>
      </c>
      <c r="F89" s="17" t="str">
        <f t="shared" si="12"/>
        <v/>
      </c>
      <c r="G89" s="17" t="str">
        <f t="shared" si="14"/>
        <v xml:space="preserve"> </v>
      </c>
      <c r="H89" s="17" t="str">
        <f t="shared" si="13"/>
        <v/>
      </c>
    </row>
    <row r="90" spans="1:8" x14ac:dyDescent="0.2">
      <c r="A90" s="14"/>
      <c r="B90" s="15" t="s">
        <v>76</v>
      </c>
      <c r="C90" s="16">
        <v>1</v>
      </c>
      <c r="D90" s="16">
        <v>1</v>
      </c>
      <c r="E90" s="17">
        <f t="shared" si="11"/>
        <v>1.9230769230769232E-2</v>
      </c>
      <c r="F90" s="17">
        <f t="shared" si="12"/>
        <v>5.2631578947368418E-2</v>
      </c>
      <c r="G90" s="17">
        <f t="shared" si="14"/>
        <v>0</v>
      </c>
      <c r="H90" s="17">
        <f t="shared" si="13"/>
        <v>0</v>
      </c>
    </row>
    <row r="91" spans="1:8" x14ac:dyDescent="0.2">
      <c r="A91" s="14"/>
      <c r="B91" s="15" t="s">
        <v>77</v>
      </c>
      <c r="C91" s="16">
        <v>0</v>
      </c>
      <c r="D91" s="16">
        <v>0</v>
      </c>
      <c r="E91" s="17" t="str">
        <f t="shared" si="11"/>
        <v/>
      </c>
      <c r="F91" s="17" t="str">
        <f t="shared" si="12"/>
        <v/>
      </c>
      <c r="G91" s="17" t="str">
        <f t="shared" si="14"/>
        <v xml:space="preserve"> </v>
      </c>
      <c r="H91" s="17" t="str">
        <f t="shared" si="13"/>
        <v/>
      </c>
    </row>
    <row r="92" spans="1:8" x14ac:dyDescent="0.2">
      <c r="A92" s="14"/>
      <c r="B92" s="15" t="s">
        <v>78</v>
      </c>
      <c r="C92" s="16">
        <v>0</v>
      </c>
      <c r="D92" s="16">
        <v>0</v>
      </c>
      <c r="E92" s="17" t="str">
        <f t="shared" si="11"/>
        <v/>
      </c>
      <c r="F92" s="17" t="str">
        <f t="shared" si="12"/>
        <v/>
      </c>
      <c r="G92" s="17" t="str">
        <f t="shared" si="14"/>
        <v xml:space="preserve"> </v>
      </c>
      <c r="H92" s="17" t="str">
        <f t="shared" si="13"/>
        <v/>
      </c>
    </row>
    <row r="93" spans="1:8" x14ac:dyDescent="0.2">
      <c r="A93" s="14"/>
      <c r="B93" s="15" t="s">
        <v>79</v>
      </c>
      <c r="C93" s="16">
        <v>0</v>
      </c>
      <c r="D93" s="16">
        <v>0</v>
      </c>
      <c r="E93" s="17" t="str">
        <f t="shared" si="11"/>
        <v/>
      </c>
      <c r="F93" s="17" t="str">
        <f t="shared" si="12"/>
        <v/>
      </c>
      <c r="G93" s="17" t="str">
        <f t="shared" si="14"/>
        <v xml:space="preserve"> </v>
      </c>
      <c r="H93" s="17" t="str">
        <f t="shared" si="13"/>
        <v/>
      </c>
    </row>
    <row r="94" spans="1:8" x14ac:dyDescent="0.2">
      <c r="A94" s="14"/>
      <c r="B94" s="15" t="s">
        <v>80</v>
      </c>
      <c r="C94" s="16">
        <v>0</v>
      </c>
      <c r="D94" s="16">
        <v>0</v>
      </c>
      <c r="E94" s="17" t="str">
        <f t="shared" si="11"/>
        <v/>
      </c>
      <c r="F94" s="17" t="str">
        <f t="shared" si="12"/>
        <v/>
      </c>
      <c r="G94" s="17" t="str">
        <f t="shared" si="14"/>
        <v xml:space="preserve"> </v>
      </c>
      <c r="H94" s="17" t="str">
        <f t="shared" si="13"/>
        <v/>
      </c>
    </row>
    <row r="95" spans="1:8" x14ac:dyDescent="0.2">
      <c r="A95" s="14"/>
      <c r="B95" s="15" t="s">
        <v>81</v>
      </c>
      <c r="C95" s="16">
        <v>0</v>
      </c>
      <c r="D95" s="16">
        <v>0</v>
      </c>
      <c r="E95" s="17" t="str">
        <f t="shared" si="11"/>
        <v/>
      </c>
      <c r="F95" s="17" t="str">
        <f t="shared" si="12"/>
        <v/>
      </c>
      <c r="G95" s="17" t="str">
        <f t="shared" si="14"/>
        <v xml:space="preserve"> </v>
      </c>
      <c r="H95" s="17" t="str">
        <f t="shared" si="13"/>
        <v/>
      </c>
    </row>
    <row r="96" spans="1:8" x14ac:dyDescent="0.2">
      <c r="A96" s="14"/>
      <c r="B96" s="15" t="s">
        <v>82</v>
      </c>
      <c r="C96" s="16">
        <v>0</v>
      </c>
      <c r="D96" s="16">
        <v>0</v>
      </c>
      <c r="E96" s="17" t="str">
        <f t="shared" si="11"/>
        <v/>
      </c>
      <c r="F96" s="17" t="str">
        <f t="shared" si="12"/>
        <v/>
      </c>
      <c r="G96" s="17" t="str">
        <f t="shared" si="14"/>
        <v xml:space="preserve"> </v>
      </c>
      <c r="H96" s="17" t="str">
        <f t="shared" si="13"/>
        <v/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11"/>
        <v/>
      </c>
      <c r="F97" s="17" t="str">
        <f t="shared" si="12"/>
        <v/>
      </c>
      <c r="G97" s="17" t="str">
        <f t="shared" si="14"/>
        <v xml:space="preserve"> </v>
      </c>
      <c r="H97" s="17" t="str">
        <f t="shared" si="13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0</v>
      </c>
      <c r="D99" s="16">
        <v>1</v>
      </c>
      <c r="E99" s="17" t="str">
        <f t="shared" si="11"/>
        <v/>
      </c>
      <c r="F99" s="17">
        <f t="shared" si="12"/>
        <v>5.2631578947368418E-2</v>
      </c>
      <c r="G99" s="17">
        <f t="shared" si="14"/>
        <v>1</v>
      </c>
      <c r="H99" s="17" t="str">
        <f t="shared" si="13"/>
        <v/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11"/>
        <v/>
      </c>
      <c r="F102" s="17" t="str">
        <f t="shared" si="12"/>
        <v/>
      </c>
      <c r="G102" s="17" t="str">
        <f t="shared" si="14"/>
        <v xml:space="preserve"> 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0</v>
      </c>
      <c r="D103" s="16">
        <v>0</v>
      </c>
      <c r="E103" s="17" t="str">
        <f t="shared" si="11"/>
        <v/>
      </c>
      <c r="F103" s="17" t="str">
        <f t="shared" si="12"/>
        <v/>
      </c>
      <c r="G103" s="17" t="str">
        <f t="shared" si="14"/>
        <v xml:space="preserve"> </v>
      </c>
      <c r="H103" s="17" t="str">
        <f t="shared" si="13"/>
        <v/>
      </c>
    </row>
    <row r="104" spans="1:8" x14ac:dyDescent="0.2">
      <c r="A104" s="14"/>
      <c r="B104" s="15" t="s">
        <v>90</v>
      </c>
      <c r="C104" s="16">
        <v>1</v>
      </c>
      <c r="D104" s="16">
        <v>0</v>
      </c>
      <c r="E104" s="17">
        <f t="shared" si="11"/>
        <v>1.9230769230769232E-2</v>
      </c>
      <c r="F104" s="17" t="str">
        <f t="shared" si="12"/>
        <v/>
      </c>
      <c r="G104" s="17">
        <f t="shared" si="14"/>
        <v>-1</v>
      </c>
      <c r="H104" s="17">
        <f t="shared" si="13"/>
        <v>-1.9230769230769232E-2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11"/>
        <v/>
      </c>
      <c r="F106" s="17" t="str">
        <f t="shared" si="12"/>
        <v/>
      </c>
      <c r="G106" s="17" t="str">
        <f t="shared" si="14"/>
        <v xml:space="preserve"> </v>
      </c>
      <c r="H106" s="17" t="str">
        <f t="shared" si="13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0</v>
      </c>
      <c r="E108" s="17" t="str">
        <f t="shared" si="15"/>
        <v/>
      </c>
      <c r="F108" s="17" t="str">
        <f t="shared" si="16"/>
        <v/>
      </c>
      <c r="G108" s="17" t="str">
        <f t="shared" ref="G108:G139" si="18">+IF(AND(C108=0,D108=0)," ",IF(C108=0,1,IF(D108=0,-1,(D108-C108)/C108)))</f>
        <v xml:space="preserve"> 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0</v>
      </c>
      <c r="E109" s="17" t="str">
        <f t="shared" si="15"/>
        <v/>
      </c>
      <c r="F109" s="17" t="str">
        <f t="shared" si="16"/>
        <v/>
      </c>
      <c r="G109" s="17" t="str">
        <f t="shared" si="18"/>
        <v xml:space="preserve"> 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0</v>
      </c>
      <c r="D111" s="16">
        <v>0</v>
      </c>
      <c r="E111" s="17" t="str">
        <f t="shared" si="15"/>
        <v/>
      </c>
      <c r="F111" s="17" t="str">
        <f t="shared" si="16"/>
        <v/>
      </c>
      <c r="G111" s="17" t="str">
        <f t="shared" si="18"/>
        <v xml:space="preserve"> </v>
      </c>
      <c r="H111" s="17" t="str">
        <f t="shared" si="17"/>
        <v/>
      </c>
    </row>
    <row r="112" spans="1:8" ht="25.5" x14ac:dyDescent="0.2">
      <c r="A112" s="14"/>
      <c r="B112" s="15" t="s">
        <v>99</v>
      </c>
      <c r="C112" s="16">
        <v>0</v>
      </c>
      <c r="D112" s="16">
        <v>0</v>
      </c>
      <c r="E112" s="17" t="str">
        <f t="shared" si="15"/>
        <v/>
      </c>
      <c r="F112" s="17" t="str">
        <f t="shared" si="16"/>
        <v/>
      </c>
      <c r="G112" s="17" t="str">
        <f t="shared" si="18"/>
        <v xml:space="preserve"> </v>
      </c>
      <c r="H112" s="17" t="str">
        <f t="shared" si="17"/>
        <v/>
      </c>
    </row>
    <row r="113" spans="1:8" ht="25.5" x14ac:dyDescent="0.2">
      <c r="A113" s="14"/>
      <c r="B113" s="15" t="s">
        <v>100</v>
      </c>
      <c r="C113" s="16">
        <v>0</v>
      </c>
      <c r="D113" s="16">
        <v>0</v>
      </c>
      <c r="E113" s="17" t="str">
        <f t="shared" si="15"/>
        <v/>
      </c>
      <c r="F113" s="17" t="str">
        <f t="shared" si="16"/>
        <v/>
      </c>
      <c r="G113" s="17" t="str">
        <f t="shared" si="18"/>
        <v xml:space="preserve"> 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0</v>
      </c>
      <c r="D114" s="16">
        <v>0</v>
      </c>
      <c r="E114" s="17" t="str">
        <f t="shared" si="15"/>
        <v/>
      </c>
      <c r="F114" s="17" t="str">
        <f t="shared" si="16"/>
        <v/>
      </c>
      <c r="G114" s="17" t="str">
        <f t="shared" si="18"/>
        <v xml:space="preserve"> </v>
      </c>
      <c r="H114" s="17" t="str">
        <f t="shared" si="17"/>
        <v/>
      </c>
    </row>
    <row r="115" spans="1:8" x14ac:dyDescent="0.2">
      <c r="A115" s="14"/>
      <c r="B115" s="15" t="s">
        <v>102</v>
      </c>
      <c r="C115" s="16">
        <v>0</v>
      </c>
      <c r="D115" s="16">
        <v>0</v>
      </c>
      <c r="E115" s="17" t="str">
        <f t="shared" si="15"/>
        <v/>
      </c>
      <c r="F115" s="17" t="str">
        <f t="shared" si="16"/>
        <v/>
      </c>
      <c r="G115" s="17" t="str">
        <f t="shared" si="18"/>
        <v xml:space="preserve"> </v>
      </c>
      <c r="H115" s="17" t="str">
        <f t="shared" si="17"/>
        <v/>
      </c>
    </row>
    <row r="116" spans="1:8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5"/>
        <v/>
      </c>
      <c r="F116" s="17" t="str">
        <f t="shared" si="16"/>
        <v/>
      </c>
      <c r="G116" s="17" t="str">
        <f t="shared" si="18"/>
        <v xml:space="preserve"> </v>
      </c>
      <c r="H116" s="17" t="str">
        <f t="shared" si="17"/>
        <v/>
      </c>
    </row>
    <row r="117" spans="1:8" x14ac:dyDescent="0.2">
      <c r="A117" s="14"/>
      <c r="B117" s="15" t="s">
        <v>104</v>
      </c>
      <c r="C117" s="16">
        <v>0</v>
      </c>
      <c r="D117" s="16">
        <v>0</v>
      </c>
      <c r="E117" s="17" t="str">
        <f t="shared" si="15"/>
        <v/>
      </c>
      <c r="F117" s="17" t="str">
        <f t="shared" si="16"/>
        <v/>
      </c>
      <c r="G117" s="17" t="str">
        <f t="shared" si="18"/>
        <v xml:space="preserve"> </v>
      </c>
      <c r="H117" s="17" t="str">
        <f t="shared" si="17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5"/>
        <v/>
      </c>
      <c r="F121" s="17" t="str">
        <f t="shared" si="16"/>
        <v/>
      </c>
      <c r="G121" s="17" t="str">
        <f t="shared" si="18"/>
        <v xml:space="preserve"> </v>
      </c>
      <c r="H121" s="17" t="str">
        <f t="shared" si="17"/>
        <v/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5"/>
        <v/>
      </c>
      <c r="F122" s="17" t="str">
        <f t="shared" si="16"/>
        <v/>
      </c>
      <c r="G122" s="17" t="str">
        <f t="shared" si="18"/>
        <v xml:space="preserve"> </v>
      </c>
      <c r="H122" s="17" t="str">
        <f t="shared" si="17"/>
        <v/>
      </c>
    </row>
    <row r="123" spans="1:8" x14ac:dyDescent="0.2">
      <c r="A123" s="14"/>
      <c r="B123" s="15" t="s">
        <v>110</v>
      </c>
      <c r="C123" s="16">
        <v>0</v>
      </c>
      <c r="D123" s="16">
        <v>0</v>
      </c>
      <c r="E123" s="17" t="str">
        <f t="shared" si="15"/>
        <v/>
      </c>
      <c r="F123" s="17" t="str">
        <f t="shared" si="16"/>
        <v/>
      </c>
      <c r="G123" s="17" t="str">
        <f t="shared" si="18"/>
        <v xml:space="preserve"> </v>
      </c>
      <c r="H123" s="17" t="str">
        <f t="shared" si="17"/>
        <v/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5"/>
        <v/>
      </c>
      <c r="F124" s="17" t="str">
        <f t="shared" si="16"/>
        <v/>
      </c>
      <c r="G124" s="17" t="str">
        <f t="shared" si="18"/>
        <v xml:space="preserve"> 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1</v>
      </c>
      <c r="D125" s="16">
        <v>0</v>
      </c>
      <c r="E125" s="17">
        <f t="shared" si="15"/>
        <v>1.9230769230769232E-2</v>
      </c>
      <c r="F125" s="17" t="str">
        <f t="shared" si="16"/>
        <v/>
      </c>
      <c r="G125" s="17">
        <f t="shared" si="18"/>
        <v>-1</v>
      </c>
      <c r="H125" s="17">
        <f t="shared" si="17"/>
        <v>-1.9230769230769232E-2</v>
      </c>
    </row>
    <row r="126" spans="1:8" x14ac:dyDescent="0.2">
      <c r="A126" s="14"/>
      <c r="B126" s="15" t="s">
        <v>113</v>
      </c>
      <c r="C126" s="16">
        <v>0</v>
      </c>
      <c r="D126" s="16">
        <v>1</v>
      </c>
      <c r="E126" s="17" t="str">
        <f t="shared" si="15"/>
        <v/>
      </c>
      <c r="F126" s="17">
        <f t="shared" si="16"/>
        <v>5.2631578947368418E-2</v>
      </c>
      <c r="G126" s="17">
        <f t="shared" si="18"/>
        <v>1</v>
      </c>
      <c r="H126" s="17" t="str">
        <f t="shared" si="17"/>
        <v/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</v>
      </c>
      <c r="D128" s="16">
        <v>0</v>
      </c>
      <c r="E128" s="17">
        <f t="shared" si="15"/>
        <v>1.9230769230769232E-2</v>
      </c>
      <c r="F128" s="17" t="str">
        <f t="shared" si="16"/>
        <v/>
      </c>
      <c r="G128" s="17">
        <f t="shared" si="18"/>
        <v>-1</v>
      </c>
      <c r="H128" s="17">
        <f t="shared" si="17"/>
        <v>-1.9230769230769232E-2</v>
      </c>
    </row>
    <row r="129" spans="1:8" x14ac:dyDescent="0.2">
      <c r="A129" s="14"/>
      <c r="B129" s="15" t="s">
        <v>116</v>
      </c>
      <c r="C129" s="16">
        <v>0</v>
      </c>
      <c r="D129" s="16">
        <v>0</v>
      </c>
      <c r="E129" s="17" t="str">
        <f t="shared" si="15"/>
        <v/>
      </c>
      <c r="F129" s="17" t="str">
        <f t="shared" si="16"/>
        <v/>
      </c>
      <c r="G129" s="17" t="str">
        <f t="shared" si="18"/>
        <v xml:space="preserve"> </v>
      </c>
      <c r="H129" s="17" t="str">
        <f t="shared" si="17"/>
        <v/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2</v>
      </c>
      <c r="D131" s="16">
        <v>0</v>
      </c>
      <c r="E131" s="17">
        <f t="shared" si="15"/>
        <v>3.8461538461538464E-2</v>
      </c>
      <c r="F131" s="17" t="str">
        <f t="shared" si="16"/>
        <v/>
      </c>
      <c r="G131" s="17">
        <f t="shared" si="18"/>
        <v>-1</v>
      </c>
      <c r="H131" s="17">
        <f t="shared" si="17"/>
        <v>-3.8461538461538464E-2</v>
      </c>
    </row>
    <row r="132" spans="1:8" ht="25.5" x14ac:dyDescent="0.2">
      <c r="A132" s="14"/>
      <c r="B132" s="15" t="s">
        <v>119</v>
      </c>
      <c r="C132" s="16">
        <v>12</v>
      </c>
      <c r="D132" s="16">
        <v>1</v>
      </c>
      <c r="E132" s="17">
        <f t="shared" si="15"/>
        <v>0.23076923076923078</v>
      </c>
      <c r="F132" s="17">
        <f t="shared" si="16"/>
        <v>5.2631578947368418E-2</v>
      </c>
      <c r="G132" s="17">
        <f t="shared" si="18"/>
        <v>-0.91666666666666663</v>
      </c>
      <c r="H132" s="17">
        <f t="shared" si="17"/>
        <v>-0.21153846153846154</v>
      </c>
    </row>
    <row r="133" spans="1:8" x14ac:dyDescent="0.2">
      <c r="A133" s="14"/>
      <c r="B133" s="15" t="s">
        <v>120</v>
      </c>
      <c r="C133" s="16">
        <v>2</v>
      </c>
      <c r="D133" s="16">
        <v>1</v>
      </c>
      <c r="E133" s="17">
        <f t="shared" si="15"/>
        <v>3.8461538461538464E-2</v>
      </c>
      <c r="F133" s="17">
        <f t="shared" si="16"/>
        <v>5.2631578947368418E-2</v>
      </c>
      <c r="G133" s="17">
        <f t="shared" si="18"/>
        <v>-0.5</v>
      </c>
      <c r="H133" s="17">
        <f t="shared" si="17"/>
        <v>-1.9230769230769232E-2</v>
      </c>
    </row>
    <row r="134" spans="1:8" x14ac:dyDescent="0.2">
      <c r="A134" s="14"/>
      <c r="B134" s="15" t="s">
        <v>121</v>
      </c>
      <c r="C134" s="16">
        <v>0</v>
      </c>
      <c r="D134" s="16">
        <v>0</v>
      </c>
      <c r="E134" s="17" t="str">
        <f t="shared" si="15"/>
        <v/>
      </c>
      <c r="F134" s="17" t="str">
        <f t="shared" si="16"/>
        <v/>
      </c>
      <c r="G134" s="17" t="str">
        <f t="shared" si="18"/>
        <v xml:space="preserve"> </v>
      </c>
      <c r="H134" s="17" t="str">
        <f t="shared" si="17"/>
        <v/>
      </c>
    </row>
    <row r="135" spans="1:8" x14ac:dyDescent="0.2">
      <c r="A135" s="14"/>
      <c r="B135" s="15" t="s">
        <v>122</v>
      </c>
      <c r="C135" s="16">
        <v>24</v>
      </c>
      <c r="D135" s="16">
        <v>3</v>
      </c>
      <c r="E135" s="17">
        <f t="shared" si="15"/>
        <v>0.46153846153846156</v>
      </c>
      <c r="F135" s="17">
        <f t="shared" si="16"/>
        <v>0.15789473684210525</v>
      </c>
      <c r="G135" s="17">
        <f t="shared" si="18"/>
        <v>-0.875</v>
      </c>
      <c r="H135" s="17">
        <f t="shared" si="17"/>
        <v>-0.40384615384615385</v>
      </c>
    </row>
    <row r="136" spans="1:8" x14ac:dyDescent="0.2">
      <c r="A136" s="14"/>
      <c r="B136" s="15" t="s">
        <v>123</v>
      </c>
      <c r="C136" s="16">
        <v>1</v>
      </c>
      <c r="D136" s="16">
        <v>0</v>
      </c>
      <c r="E136" s="17">
        <f t="shared" si="15"/>
        <v>1.9230769230769232E-2</v>
      </c>
      <c r="F136" s="17" t="str">
        <f t="shared" si="16"/>
        <v/>
      </c>
      <c r="G136" s="17">
        <f t="shared" si="18"/>
        <v>-1</v>
      </c>
      <c r="H136" s="17">
        <f t="shared" si="17"/>
        <v>-1.9230769230769232E-2</v>
      </c>
    </row>
    <row r="137" spans="1:8" x14ac:dyDescent="0.2">
      <c r="A137" s="14"/>
      <c r="B137" s="15" t="s">
        <v>124</v>
      </c>
      <c r="C137" s="16">
        <v>1</v>
      </c>
      <c r="D137" s="16">
        <v>1</v>
      </c>
      <c r="E137" s="17">
        <f t="shared" si="15"/>
        <v>1.9230769230769232E-2</v>
      </c>
      <c r="F137" s="17">
        <f t="shared" si="16"/>
        <v>5.2631578947368418E-2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ref="E139:E167" si="19">+IF(C139=0,"",C139/C$75)</f>
        <v/>
      </c>
      <c r="F139" s="17" t="str">
        <f t="shared" ref="F139:F167" si="20">+IF(D139=0,"",D139/D$75)</f>
        <v/>
      </c>
      <c r="G139" s="17" t="str">
        <f t="shared" si="18"/>
        <v xml:space="preserve"> </v>
      </c>
      <c r="H139" s="17" t="str">
        <f t="shared" ref="H139:H167" si="21">+IF(OR(AND(E139=""),(G139="")),"",E139*G139)</f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0</v>
      </c>
      <c r="D141" s="16">
        <v>0</v>
      </c>
      <c r="E141" s="17" t="str">
        <f t="shared" si="19"/>
        <v/>
      </c>
      <c r="F141" s="17" t="str">
        <f t="shared" si="20"/>
        <v/>
      </c>
      <c r="G141" s="17" t="str">
        <f t="shared" si="22"/>
        <v xml:space="preserve"> </v>
      </c>
      <c r="H141" s="17" t="str">
        <f t="shared" si="21"/>
        <v/>
      </c>
    </row>
    <row r="142" spans="1:8" ht="25.5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130</v>
      </c>
      <c r="C143" s="16">
        <v>1</v>
      </c>
      <c r="D143" s="16">
        <v>0</v>
      </c>
      <c r="E143" s="17">
        <f t="shared" si="19"/>
        <v>1.9230769230769232E-2</v>
      </c>
      <c r="F143" s="17" t="str">
        <f t="shared" si="20"/>
        <v/>
      </c>
      <c r="G143" s="17">
        <f t="shared" si="22"/>
        <v>-1</v>
      </c>
      <c r="H143" s="17">
        <f t="shared" si="21"/>
        <v>-1.9230769230769232E-2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9"/>
        <v/>
      </c>
      <c r="F144" s="17" t="str">
        <f t="shared" si="20"/>
        <v/>
      </c>
      <c r="G144" s="17" t="str">
        <f t="shared" si="22"/>
        <v xml:space="preserve"> </v>
      </c>
      <c r="H144" s="17" t="str">
        <f t="shared" si="21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0</v>
      </c>
      <c r="D153" s="16">
        <v>1</v>
      </c>
      <c r="E153" s="17" t="str">
        <f t="shared" si="19"/>
        <v/>
      </c>
      <c r="F153" s="17">
        <f t="shared" si="20"/>
        <v>5.2631578947368418E-2</v>
      </c>
      <c r="G153" s="17">
        <f t="shared" si="22"/>
        <v>1</v>
      </c>
      <c r="H153" s="17" t="str">
        <f t="shared" si="21"/>
        <v/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9"/>
        <v/>
      </c>
      <c r="F155" s="17" t="str">
        <f t="shared" si="20"/>
        <v/>
      </c>
      <c r="G155" s="17" t="str">
        <f t="shared" si="22"/>
        <v xml:space="preserve"> </v>
      </c>
      <c r="H155" s="17" t="str">
        <f t="shared" si="21"/>
        <v/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9"/>
        <v/>
      </c>
      <c r="F156" s="17" t="str">
        <f t="shared" si="20"/>
        <v/>
      </c>
      <c r="G156" s="17" t="str">
        <f t="shared" si="22"/>
        <v xml:space="preserve"> 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0</v>
      </c>
      <c r="D158" s="16">
        <v>0</v>
      </c>
      <c r="E158" s="17" t="str">
        <f t="shared" si="19"/>
        <v/>
      </c>
      <c r="F158" s="17" t="str">
        <f t="shared" si="20"/>
        <v/>
      </c>
      <c r="G158" s="17" t="str">
        <f t="shared" si="22"/>
        <v xml:space="preserve"> </v>
      </c>
      <c r="H158" s="17" t="str">
        <f t="shared" si="21"/>
        <v/>
      </c>
    </row>
    <row r="159" spans="1:8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5.2631578947368418E-2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0</v>
      </c>
      <c r="D164" s="16">
        <v>1</v>
      </c>
      <c r="E164" s="17" t="str">
        <f t="shared" si="19"/>
        <v/>
      </c>
      <c r="F164" s="17">
        <f t="shared" si="20"/>
        <v>5.2631578947368418E-2</v>
      </c>
      <c r="G164" s="17">
        <f t="shared" si="22"/>
        <v>1</v>
      </c>
      <c r="H164" s="17" t="str">
        <f t="shared" si="21"/>
        <v/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34</v>
      </c>
      <c r="D173" s="19">
        <f>SUM(D174:D343)</f>
        <v>16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-0.52941176470588236</v>
      </c>
      <c r="H173" s="20">
        <f t="shared" ref="H173:H204" si="25">+IF(OR(AND(E173=""),(G173="")),"",E173*G173)</f>
        <v>-0.52941176470588236</v>
      </c>
    </row>
    <row r="174" spans="1:8" x14ac:dyDescent="0.2">
      <c r="A174" s="14"/>
      <c r="B174" s="15" t="s">
        <v>155</v>
      </c>
      <c r="C174" s="16">
        <v>1</v>
      </c>
      <c r="D174" s="16">
        <v>0</v>
      </c>
      <c r="E174" s="17">
        <f t="shared" si="23"/>
        <v>2.9411764705882353E-2</v>
      </c>
      <c r="F174" s="17" t="str">
        <f t="shared" si="24"/>
        <v/>
      </c>
      <c r="G174" s="17">
        <f t="shared" ref="G174:G205" si="26">+IF(AND(C174=0,D174=0)," ",IF(C174=0,1,IF(D174=0,-1,(D174-C174)/C174)))</f>
        <v>-1</v>
      </c>
      <c r="H174" s="17">
        <f t="shared" si="25"/>
        <v>-2.9411764705882353E-2</v>
      </c>
    </row>
    <row r="175" spans="1:8" x14ac:dyDescent="0.2">
      <c r="A175" s="14"/>
      <c r="B175" s="15" t="s">
        <v>156</v>
      </c>
      <c r="C175" s="16">
        <v>0</v>
      </c>
      <c r="D175" s="16">
        <v>0</v>
      </c>
      <c r="E175" s="17" t="str">
        <f t="shared" si="23"/>
        <v/>
      </c>
      <c r="F175" s="17" t="str">
        <f t="shared" si="24"/>
        <v/>
      </c>
      <c r="G175" s="17" t="str">
        <f t="shared" si="26"/>
        <v xml:space="preserve"> 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0</v>
      </c>
      <c r="D176" s="16">
        <v>0</v>
      </c>
      <c r="E176" s="17" t="str">
        <f t="shared" si="23"/>
        <v/>
      </c>
      <c r="F176" s="17" t="str">
        <f t="shared" si="24"/>
        <v/>
      </c>
      <c r="G176" s="17" t="str">
        <f t="shared" si="26"/>
        <v xml:space="preserve"> </v>
      </c>
      <c r="H176" s="17" t="str">
        <f t="shared" si="2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0</v>
      </c>
      <c r="D178" s="16">
        <v>1</v>
      </c>
      <c r="E178" s="17" t="str">
        <f t="shared" si="23"/>
        <v/>
      </c>
      <c r="F178" s="17">
        <f t="shared" si="24"/>
        <v>6.25E-2</v>
      </c>
      <c r="G178" s="17">
        <f t="shared" si="26"/>
        <v>1</v>
      </c>
      <c r="H178" s="17" t="str">
        <f t="shared" si="25"/>
        <v/>
      </c>
    </row>
    <row r="179" spans="1:8" x14ac:dyDescent="0.2">
      <c r="A179" s="14"/>
      <c r="B179" s="15" t="s">
        <v>160</v>
      </c>
      <c r="C179" s="16">
        <v>0</v>
      </c>
      <c r="D179" s="16">
        <v>0</v>
      </c>
      <c r="E179" s="17" t="str">
        <f t="shared" si="23"/>
        <v/>
      </c>
      <c r="F179" s="17" t="str">
        <f t="shared" si="24"/>
        <v/>
      </c>
      <c r="G179" s="17" t="str">
        <f t="shared" si="26"/>
        <v xml:space="preserve"> </v>
      </c>
      <c r="H179" s="17" t="str">
        <f t="shared" si="25"/>
        <v/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0</v>
      </c>
      <c r="D181" s="16">
        <v>0</v>
      </c>
      <c r="E181" s="17" t="str">
        <f t="shared" si="23"/>
        <v/>
      </c>
      <c r="F181" s="17" t="str">
        <f t="shared" si="24"/>
        <v/>
      </c>
      <c r="G181" s="17" t="str">
        <f t="shared" si="26"/>
        <v xml:space="preserve"> </v>
      </c>
      <c r="H181" s="17" t="str">
        <f t="shared" si="25"/>
        <v/>
      </c>
    </row>
    <row r="182" spans="1:8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0</v>
      </c>
      <c r="D186" s="16">
        <v>0</v>
      </c>
      <c r="E186" s="17" t="str">
        <f t="shared" si="23"/>
        <v/>
      </c>
      <c r="F186" s="17" t="str">
        <f t="shared" si="24"/>
        <v/>
      </c>
      <c r="G186" s="17" t="str">
        <f t="shared" si="26"/>
        <v xml:space="preserve"> </v>
      </c>
      <c r="H186" s="17" t="str">
        <f t="shared" si="25"/>
        <v/>
      </c>
    </row>
    <row r="187" spans="1:8" x14ac:dyDescent="0.2">
      <c r="A187" s="14"/>
      <c r="B187" s="15" t="s">
        <v>168</v>
      </c>
      <c r="C187" s="16">
        <v>0</v>
      </c>
      <c r="D187" s="16">
        <v>0</v>
      </c>
      <c r="E187" s="17" t="str">
        <f t="shared" si="23"/>
        <v/>
      </c>
      <c r="F187" s="17" t="str">
        <f t="shared" si="24"/>
        <v/>
      </c>
      <c r="G187" s="17" t="str">
        <f t="shared" si="26"/>
        <v xml:space="preserve"> </v>
      </c>
      <c r="H187" s="17" t="str">
        <f t="shared" si="25"/>
        <v/>
      </c>
    </row>
    <row r="188" spans="1:8" ht="25.5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23"/>
        <v/>
      </c>
      <c r="F189" s="17" t="str">
        <f t="shared" si="24"/>
        <v/>
      </c>
      <c r="G189" s="17" t="str">
        <f t="shared" si="26"/>
        <v xml:space="preserve"> 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0</v>
      </c>
      <c r="E193" s="17" t="str">
        <f t="shared" si="23"/>
        <v/>
      </c>
      <c r="F193" s="17" t="str">
        <f t="shared" si="24"/>
        <v/>
      </c>
      <c r="G193" s="17" t="str">
        <f t="shared" si="26"/>
        <v xml:space="preserve"> 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23"/>
        <v/>
      </c>
      <c r="F194" s="17" t="str">
        <f t="shared" si="24"/>
        <v/>
      </c>
      <c r="G194" s="17" t="str">
        <f t="shared" si="26"/>
        <v xml:space="preserve"> </v>
      </c>
      <c r="H194" s="17" t="str">
        <f t="shared" si="2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23"/>
        <v/>
      </c>
      <c r="F198" s="17" t="str">
        <f t="shared" si="24"/>
        <v/>
      </c>
      <c r="G198" s="17" t="str">
        <f t="shared" si="26"/>
        <v xml:space="preserve"> 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5</v>
      </c>
      <c r="D199" s="16">
        <v>4</v>
      </c>
      <c r="E199" s="17">
        <f t="shared" si="23"/>
        <v>0.14705882352941177</v>
      </c>
      <c r="F199" s="17">
        <f t="shared" si="24"/>
        <v>0.25</v>
      </c>
      <c r="G199" s="17">
        <f t="shared" si="26"/>
        <v>-0.2</v>
      </c>
      <c r="H199" s="17">
        <f t="shared" si="25"/>
        <v>-2.9411764705882356E-2</v>
      </c>
    </row>
    <row r="200" spans="1:8" ht="25.5" x14ac:dyDescent="0.2">
      <c r="A200" s="14"/>
      <c r="B200" s="15" t="s">
        <v>181</v>
      </c>
      <c r="C200" s="16">
        <v>0</v>
      </c>
      <c r="D200" s="16">
        <v>1</v>
      </c>
      <c r="E200" s="17" t="str">
        <f t="shared" si="23"/>
        <v/>
      </c>
      <c r="F200" s="17">
        <f t="shared" si="24"/>
        <v>6.25E-2</v>
      </c>
      <c r="G200" s="17">
        <f t="shared" si="26"/>
        <v>1</v>
      </c>
      <c r="H200" s="17" t="str">
        <f t="shared" si="25"/>
        <v/>
      </c>
    </row>
    <row r="201" spans="1:8" x14ac:dyDescent="0.2">
      <c r="A201" s="14"/>
      <c r="B201" s="15" t="s">
        <v>182</v>
      </c>
      <c r="C201" s="16">
        <v>1</v>
      </c>
      <c r="D201" s="16">
        <v>2</v>
      </c>
      <c r="E201" s="17">
        <f t="shared" si="23"/>
        <v>2.9411764705882353E-2</v>
      </c>
      <c r="F201" s="17">
        <f t="shared" si="24"/>
        <v>0.125</v>
      </c>
      <c r="G201" s="17">
        <f t="shared" si="26"/>
        <v>1</v>
      </c>
      <c r="H201" s="17">
        <f t="shared" si="25"/>
        <v>2.9411764705882353E-2</v>
      </c>
    </row>
    <row r="202" spans="1:8" x14ac:dyDescent="0.2">
      <c r="A202" s="14"/>
      <c r="B202" s="15" t="s">
        <v>183</v>
      </c>
      <c r="C202" s="16">
        <v>0</v>
      </c>
      <c r="D202" s="16">
        <v>0</v>
      </c>
      <c r="E202" s="17" t="str">
        <f t="shared" si="23"/>
        <v/>
      </c>
      <c r="F202" s="17" t="str">
        <f t="shared" si="24"/>
        <v/>
      </c>
      <c r="G202" s="17" t="str">
        <f t="shared" si="26"/>
        <v xml:space="preserve"> </v>
      </c>
      <c r="H202" s="17" t="str">
        <f t="shared" si="25"/>
        <v/>
      </c>
    </row>
    <row r="203" spans="1:8" x14ac:dyDescent="0.2">
      <c r="A203" s="14"/>
      <c r="B203" s="15" t="s">
        <v>184</v>
      </c>
      <c r="C203" s="16">
        <v>0</v>
      </c>
      <c r="D203" s="16">
        <v>0</v>
      </c>
      <c r="E203" s="17" t="str">
        <f t="shared" si="23"/>
        <v/>
      </c>
      <c r="F203" s="17" t="str">
        <f t="shared" si="24"/>
        <v/>
      </c>
      <c r="G203" s="17" t="str">
        <f t="shared" si="26"/>
        <v xml:space="preserve"> </v>
      </c>
      <c r="H203" s="17" t="str">
        <f t="shared" si="25"/>
        <v/>
      </c>
    </row>
    <row r="204" spans="1:8" x14ac:dyDescent="0.2">
      <c r="A204" s="14"/>
      <c r="B204" s="15" t="s">
        <v>185</v>
      </c>
      <c r="C204" s="16">
        <v>1</v>
      </c>
      <c r="D204" s="16">
        <v>2</v>
      </c>
      <c r="E204" s="17">
        <f t="shared" si="23"/>
        <v>2.9411764705882353E-2</v>
      </c>
      <c r="F204" s="17">
        <f t="shared" si="24"/>
        <v>0.125</v>
      </c>
      <c r="G204" s="17">
        <f t="shared" si="26"/>
        <v>1</v>
      </c>
      <c r="H204" s="17">
        <f t="shared" si="25"/>
        <v>2.9411764705882353E-2</v>
      </c>
    </row>
    <row r="205" spans="1:8" x14ac:dyDescent="0.2">
      <c r="A205" s="14"/>
      <c r="B205" s="15" t="s">
        <v>186</v>
      </c>
      <c r="C205" s="16">
        <v>0</v>
      </c>
      <c r="D205" s="16">
        <v>0</v>
      </c>
      <c r="E205" s="17" t="str">
        <f t="shared" ref="E205:E236" si="27">+IF(C205=0,"",C205/C$173)</f>
        <v/>
      </c>
      <c r="F205" s="17" t="str">
        <f t="shared" ref="F205:F236" si="28">+IF(D205=0,"",D205/D$173)</f>
        <v/>
      </c>
      <c r="G205" s="17" t="str">
        <f t="shared" si="26"/>
        <v xml:space="preserve"> 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27"/>
        <v/>
      </c>
      <c r="F206" s="17" t="str">
        <f t="shared" si="28"/>
        <v/>
      </c>
      <c r="G206" s="17" t="str">
        <f t="shared" ref="G206:G237" si="30">+IF(AND(C206=0,D206=0)," ",IF(C206=0,1,IF(D206=0,-1,(D206-C206)/C206)))</f>
        <v xml:space="preserve"> </v>
      </c>
      <c r="H206" s="17" t="str">
        <f t="shared" si="29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0</v>
      </c>
      <c r="D208" s="16">
        <v>1</v>
      </c>
      <c r="E208" s="17" t="str">
        <f t="shared" si="27"/>
        <v/>
      </c>
      <c r="F208" s="17">
        <f t="shared" si="28"/>
        <v>6.25E-2</v>
      </c>
      <c r="G208" s="17">
        <f t="shared" si="30"/>
        <v>1</v>
      </c>
      <c r="H208" s="17" t="str">
        <f t="shared" si="29"/>
        <v/>
      </c>
    </row>
    <row r="209" spans="1:8" x14ac:dyDescent="0.2">
      <c r="A209" s="14"/>
      <c r="B209" s="15" t="s">
        <v>190</v>
      </c>
      <c r="C209" s="16">
        <v>1</v>
      </c>
      <c r="D209" s="16">
        <v>0</v>
      </c>
      <c r="E209" s="17">
        <f t="shared" si="27"/>
        <v>2.9411764705882353E-2</v>
      </c>
      <c r="F209" s="17" t="str">
        <f t="shared" si="28"/>
        <v/>
      </c>
      <c r="G209" s="17">
        <f t="shared" si="30"/>
        <v>-1</v>
      </c>
      <c r="H209" s="17">
        <f t="shared" si="29"/>
        <v>-2.9411764705882353E-2</v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27"/>
        <v/>
      </c>
      <c r="F210" s="17" t="str">
        <f t="shared" si="28"/>
        <v/>
      </c>
      <c r="G210" s="17" t="str">
        <f t="shared" si="30"/>
        <v xml:space="preserve"> 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0</v>
      </c>
      <c r="D213" s="16">
        <v>0</v>
      </c>
      <c r="E213" s="17" t="str">
        <f t="shared" si="27"/>
        <v/>
      </c>
      <c r="F213" s="17" t="str">
        <f t="shared" si="28"/>
        <v/>
      </c>
      <c r="G213" s="17" t="str">
        <f t="shared" si="30"/>
        <v xml:space="preserve"> </v>
      </c>
      <c r="H213" s="17" t="str">
        <f t="shared" si="29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27"/>
        <v/>
      </c>
      <c r="F214" s="17" t="str">
        <f t="shared" si="28"/>
        <v/>
      </c>
      <c r="G214" s="17" t="str">
        <f t="shared" si="30"/>
        <v xml:space="preserve"> </v>
      </c>
      <c r="H214" s="17" t="str">
        <f t="shared" si="29"/>
        <v/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0</v>
      </c>
      <c r="E218" s="17" t="str">
        <f t="shared" si="27"/>
        <v/>
      </c>
      <c r="F218" s="17" t="str">
        <f t="shared" si="28"/>
        <v/>
      </c>
      <c r="G218" s="17" t="str">
        <f t="shared" si="30"/>
        <v xml:space="preserve"> 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10</v>
      </c>
      <c r="D225" s="16">
        <v>1</v>
      </c>
      <c r="E225" s="17">
        <f t="shared" si="27"/>
        <v>0.29411764705882354</v>
      </c>
      <c r="F225" s="17">
        <f t="shared" si="28"/>
        <v>6.25E-2</v>
      </c>
      <c r="G225" s="17">
        <f t="shared" si="30"/>
        <v>-0.9</v>
      </c>
      <c r="H225" s="17">
        <f t="shared" si="29"/>
        <v>-0.26470588235294118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27"/>
        <v/>
      </c>
      <c r="F230" s="17" t="str">
        <f t="shared" si="28"/>
        <v/>
      </c>
      <c r="G230" s="17" t="str">
        <f t="shared" si="30"/>
        <v xml:space="preserve"> 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27"/>
        <v/>
      </c>
      <c r="F236" s="17" t="str">
        <f t="shared" si="28"/>
        <v/>
      </c>
      <c r="G236" s="17" t="str">
        <f t="shared" si="30"/>
        <v xml:space="preserve"> </v>
      </c>
      <c r="H236" s="17" t="str">
        <f t="shared" si="29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</v>
      </c>
      <c r="D238" s="16">
        <v>1</v>
      </c>
      <c r="E238" s="17">
        <f t="shared" si="31"/>
        <v>2.9411764705882353E-2</v>
      </c>
      <c r="F238" s="17">
        <f t="shared" si="32"/>
        <v>6.25E-2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31"/>
        <v/>
      </c>
      <c r="F240" s="17" t="str">
        <f t="shared" si="32"/>
        <v/>
      </c>
      <c r="G240" s="17" t="str">
        <f t="shared" si="34"/>
        <v xml:space="preserve"> 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1</v>
      </c>
      <c r="D241" s="16">
        <v>0</v>
      </c>
      <c r="E241" s="17">
        <f t="shared" si="31"/>
        <v>2.9411764705882353E-2</v>
      </c>
      <c r="F241" s="17" t="str">
        <f t="shared" si="32"/>
        <v/>
      </c>
      <c r="G241" s="17">
        <f t="shared" si="34"/>
        <v>-1</v>
      </c>
      <c r="H241" s="17">
        <f t="shared" si="33"/>
        <v>-2.9411764705882353E-2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0</v>
      </c>
      <c r="E243" s="17" t="str">
        <f t="shared" si="31"/>
        <v/>
      </c>
      <c r="F243" s="17" t="str">
        <f t="shared" si="32"/>
        <v/>
      </c>
      <c r="G243" s="17" t="str">
        <f t="shared" si="34"/>
        <v xml:space="preserve"> 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0</v>
      </c>
      <c r="D244" s="16">
        <v>0</v>
      </c>
      <c r="E244" s="17" t="str">
        <f t="shared" si="31"/>
        <v/>
      </c>
      <c r="F244" s="17" t="str">
        <f t="shared" si="32"/>
        <v/>
      </c>
      <c r="G244" s="17" t="str">
        <f t="shared" si="34"/>
        <v xml:space="preserve"> </v>
      </c>
      <c r="H244" s="17" t="str">
        <f t="shared" si="33"/>
        <v/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1</v>
      </c>
      <c r="D246" s="16">
        <v>0</v>
      </c>
      <c r="E246" s="17">
        <f t="shared" si="31"/>
        <v>2.9411764705882353E-2</v>
      </c>
      <c r="F246" s="17" t="str">
        <f t="shared" si="32"/>
        <v/>
      </c>
      <c r="G246" s="17">
        <f t="shared" si="34"/>
        <v>-1</v>
      </c>
      <c r="H246" s="17">
        <f t="shared" si="33"/>
        <v>-2.9411764705882353E-2</v>
      </c>
    </row>
    <row r="247" spans="1:8" ht="25.5" x14ac:dyDescent="0.2">
      <c r="A247" s="14"/>
      <c r="B247" s="15" t="s">
        <v>228</v>
      </c>
      <c r="C247" s="16">
        <v>0</v>
      </c>
      <c r="D247" s="16">
        <v>0</v>
      </c>
      <c r="E247" s="17" t="str">
        <f t="shared" si="31"/>
        <v/>
      </c>
      <c r="F247" s="17" t="str">
        <f t="shared" si="32"/>
        <v/>
      </c>
      <c r="G247" s="17" t="str">
        <f t="shared" si="34"/>
        <v xml:space="preserve"> 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1</v>
      </c>
      <c r="D248" s="16">
        <v>0</v>
      </c>
      <c r="E248" s="17">
        <f t="shared" si="31"/>
        <v>2.9411764705882353E-2</v>
      </c>
      <c r="F248" s="17" t="str">
        <f t="shared" si="32"/>
        <v/>
      </c>
      <c r="G248" s="17">
        <f t="shared" si="34"/>
        <v>-1</v>
      </c>
      <c r="H248" s="17">
        <f t="shared" si="33"/>
        <v>-2.9411764705882353E-2</v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31"/>
        <v/>
      </c>
      <c r="F250" s="17" t="str">
        <f t="shared" si="32"/>
        <v/>
      </c>
      <c r="G250" s="17" t="str">
        <f t="shared" si="34"/>
        <v xml:space="preserve"> 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31"/>
        <v/>
      </c>
      <c r="F253" s="17" t="str">
        <f t="shared" si="32"/>
        <v/>
      </c>
      <c r="G253" s="17" t="str">
        <f t="shared" si="34"/>
        <v xml:space="preserve"> 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0</v>
      </c>
      <c r="D259" s="16">
        <v>0</v>
      </c>
      <c r="E259" s="17" t="str">
        <f t="shared" si="31"/>
        <v/>
      </c>
      <c r="F259" s="17" t="str">
        <f t="shared" si="32"/>
        <v/>
      </c>
      <c r="G259" s="17" t="str">
        <f t="shared" si="34"/>
        <v xml:space="preserve"> </v>
      </c>
      <c r="H259" s="17" t="str">
        <f t="shared" si="33"/>
        <v/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31"/>
        <v/>
      </c>
      <c r="F260" s="17" t="str">
        <f t="shared" si="32"/>
        <v/>
      </c>
      <c r="G260" s="17" t="str">
        <f t="shared" si="34"/>
        <v xml:space="preserve"> 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31"/>
        <v/>
      </c>
      <c r="F262" s="17" t="str">
        <f t="shared" si="32"/>
        <v/>
      </c>
      <c r="G262" s="17" t="str">
        <f t="shared" si="34"/>
        <v xml:space="preserve"> 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5</v>
      </c>
      <c r="D263" s="16">
        <v>0</v>
      </c>
      <c r="E263" s="17">
        <f t="shared" si="31"/>
        <v>0.14705882352941177</v>
      </c>
      <c r="F263" s="17" t="str">
        <f t="shared" si="32"/>
        <v/>
      </c>
      <c r="G263" s="17">
        <f t="shared" si="34"/>
        <v>-1</v>
      </c>
      <c r="H263" s="17">
        <f t="shared" si="33"/>
        <v>-0.14705882352941177</v>
      </c>
    </row>
    <row r="264" spans="1:8" x14ac:dyDescent="0.2">
      <c r="A264" s="14"/>
      <c r="B264" s="15" t="s">
        <v>244</v>
      </c>
      <c r="C264" s="16">
        <v>2</v>
      </c>
      <c r="D264" s="16">
        <v>0</v>
      </c>
      <c r="E264" s="17">
        <f t="shared" si="31"/>
        <v>5.8823529411764705E-2</v>
      </c>
      <c r="F264" s="17" t="str">
        <f t="shared" si="32"/>
        <v/>
      </c>
      <c r="G264" s="17">
        <f t="shared" si="34"/>
        <v>-1</v>
      </c>
      <c r="H264" s="17">
        <f t="shared" si="33"/>
        <v>-5.8823529411764705E-2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31"/>
        <v/>
      </c>
      <c r="F265" s="17" t="str">
        <f t="shared" si="32"/>
        <v/>
      </c>
      <c r="G265" s="17" t="str">
        <f t="shared" si="34"/>
        <v xml:space="preserve"> 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247</v>
      </c>
      <c r="C267" s="16">
        <v>0</v>
      </c>
      <c r="D267" s="16">
        <v>0</v>
      </c>
      <c r="E267" s="17" t="str">
        <f t="shared" si="31"/>
        <v/>
      </c>
      <c r="F267" s="17" t="str">
        <f t="shared" si="32"/>
        <v/>
      </c>
      <c r="G267" s="17" t="str">
        <f t="shared" si="34"/>
        <v xml:space="preserve"> </v>
      </c>
      <c r="H267" s="17" t="str">
        <f t="shared" si="33"/>
        <v/>
      </c>
    </row>
    <row r="268" spans="1:8" x14ac:dyDescent="0.2">
      <c r="A268" s="14"/>
      <c r="B268" s="15" t="s">
        <v>248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35"/>
        <v/>
      </c>
      <c r="F270" s="17" t="str">
        <f t="shared" si="36"/>
        <v/>
      </c>
      <c r="G270" s="17" t="str">
        <f t="shared" ref="G270:G301" si="38">+IF(AND(C270=0,D270=0)," ",IF(C270=0,1,IF(D270=0,-1,(D270-C270)/C270)))</f>
        <v xml:space="preserve"> 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2</v>
      </c>
      <c r="D271" s="16">
        <v>0</v>
      </c>
      <c r="E271" s="17">
        <f t="shared" si="35"/>
        <v>5.8823529411764705E-2</v>
      </c>
      <c r="F271" s="17" t="str">
        <f t="shared" si="36"/>
        <v/>
      </c>
      <c r="G271" s="17">
        <f t="shared" si="38"/>
        <v>-1</v>
      </c>
      <c r="H271" s="17">
        <f t="shared" si="37"/>
        <v>-5.8823529411764705E-2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256</v>
      </c>
      <c r="C276" s="16">
        <v>0</v>
      </c>
      <c r="D276" s="16">
        <v>0</v>
      </c>
      <c r="E276" s="17" t="str">
        <f t="shared" si="35"/>
        <v/>
      </c>
      <c r="F276" s="17" t="str">
        <f t="shared" si="36"/>
        <v/>
      </c>
      <c r="G276" s="17" t="str">
        <f t="shared" si="38"/>
        <v xml:space="preserve"> </v>
      </c>
      <c r="H276" s="17" t="str">
        <f t="shared" si="37"/>
        <v/>
      </c>
    </row>
    <row r="277" spans="1:8" x14ac:dyDescent="0.2">
      <c r="A277" s="14"/>
      <c r="B277" s="15" t="s">
        <v>257</v>
      </c>
      <c r="C277" s="16">
        <v>0</v>
      </c>
      <c r="D277" s="16">
        <v>0</v>
      </c>
      <c r="E277" s="17" t="str">
        <f t="shared" si="35"/>
        <v/>
      </c>
      <c r="F277" s="17" t="str">
        <f t="shared" si="36"/>
        <v/>
      </c>
      <c r="G277" s="17" t="str">
        <f t="shared" si="38"/>
        <v xml:space="preserve"> </v>
      </c>
      <c r="H277" s="17" t="str">
        <f t="shared" si="37"/>
        <v/>
      </c>
    </row>
    <row r="278" spans="1:8" x14ac:dyDescent="0.2">
      <c r="A278" s="14"/>
      <c r="B278" s="15" t="s">
        <v>258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262</v>
      </c>
      <c r="C282" s="16">
        <v>0</v>
      </c>
      <c r="D282" s="16">
        <v>0</v>
      </c>
      <c r="E282" s="17" t="str">
        <f t="shared" si="35"/>
        <v/>
      </c>
      <c r="F282" s="17" t="str">
        <f t="shared" si="36"/>
        <v/>
      </c>
      <c r="G282" s="17" t="str">
        <f t="shared" si="38"/>
        <v xml:space="preserve"> </v>
      </c>
      <c r="H282" s="17" t="str">
        <f t="shared" si="37"/>
        <v/>
      </c>
    </row>
    <row r="283" spans="1:8" x14ac:dyDescent="0.2">
      <c r="A283" s="14"/>
      <c r="B283" s="15" t="s">
        <v>263</v>
      </c>
      <c r="C283" s="16">
        <v>0</v>
      </c>
      <c r="D283" s="16">
        <v>0</v>
      </c>
      <c r="E283" s="17" t="str">
        <f t="shared" si="35"/>
        <v/>
      </c>
      <c r="F283" s="17" t="str">
        <f t="shared" si="36"/>
        <v/>
      </c>
      <c r="G283" s="17" t="str">
        <f t="shared" si="38"/>
        <v xml:space="preserve"> </v>
      </c>
      <c r="H283" s="17" t="str">
        <f t="shared" si="37"/>
        <v/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0</v>
      </c>
      <c r="E286" s="17" t="str">
        <f t="shared" si="35"/>
        <v/>
      </c>
      <c r="F286" s="17" t="str">
        <f t="shared" si="36"/>
        <v/>
      </c>
      <c r="G286" s="17" t="str">
        <f t="shared" si="38"/>
        <v xml:space="preserve"> 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0</v>
      </c>
      <c r="D288" s="16">
        <v>0</v>
      </c>
      <c r="E288" s="17" t="str">
        <f t="shared" si="35"/>
        <v/>
      </c>
      <c r="F288" s="17" t="str">
        <f t="shared" si="36"/>
        <v/>
      </c>
      <c r="G288" s="17" t="str">
        <f t="shared" si="38"/>
        <v xml:space="preserve"> </v>
      </c>
      <c r="H288" s="17" t="str">
        <f t="shared" si="37"/>
        <v/>
      </c>
    </row>
    <row r="289" spans="1:8" x14ac:dyDescent="0.2">
      <c r="A289" s="14"/>
      <c r="B289" s="15" t="s">
        <v>269</v>
      </c>
      <c r="C289" s="16">
        <v>0</v>
      </c>
      <c r="D289" s="16">
        <v>0</v>
      </c>
      <c r="E289" s="17" t="str">
        <f t="shared" si="35"/>
        <v/>
      </c>
      <c r="F289" s="17" t="str">
        <f t="shared" si="36"/>
        <v/>
      </c>
      <c r="G289" s="17" t="str">
        <f t="shared" si="38"/>
        <v xml:space="preserve"> </v>
      </c>
      <c r="H289" s="17" t="str">
        <f t="shared" si="37"/>
        <v/>
      </c>
    </row>
    <row r="290" spans="1:8" x14ac:dyDescent="0.2">
      <c r="A290" s="14"/>
      <c r="B290" s="15" t="s">
        <v>270</v>
      </c>
      <c r="C290" s="16">
        <v>0</v>
      </c>
      <c r="D290" s="16">
        <v>0</v>
      </c>
      <c r="E290" s="17" t="str">
        <f t="shared" si="35"/>
        <v/>
      </c>
      <c r="F290" s="17" t="str">
        <f t="shared" si="36"/>
        <v/>
      </c>
      <c r="G290" s="17" t="str">
        <f t="shared" si="38"/>
        <v xml:space="preserve"> </v>
      </c>
      <c r="H290" s="17" t="str">
        <f t="shared" si="37"/>
        <v/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0</v>
      </c>
      <c r="D293" s="16">
        <v>0</v>
      </c>
      <c r="E293" s="17" t="str">
        <f t="shared" si="35"/>
        <v/>
      </c>
      <c r="F293" s="17" t="str">
        <f t="shared" si="36"/>
        <v/>
      </c>
      <c r="G293" s="17" t="str">
        <f t="shared" si="38"/>
        <v xml:space="preserve"> </v>
      </c>
      <c r="H293" s="17" t="str">
        <f t="shared" si="37"/>
        <v/>
      </c>
    </row>
    <row r="294" spans="1:8" x14ac:dyDescent="0.2">
      <c r="A294" s="14"/>
      <c r="B294" s="15" t="s">
        <v>274</v>
      </c>
      <c r="C294" s="16">
        <v>0</v>
      </c>
      <c r="D294" s="16">
        <v>0</v>
      </c>
      <c r="E294" s="17" t="str">
        <f t="shared" si="35"/>
        <v/>
      </c>
      <c r="F294" s="17" t="str">
        <f t="shared" si="36"/>
        <v/>
      </c>
      <c r="G294" s="17" t="str">
        <f t="shared" si="38"/>
        <v xml:space="preserve"> </v>
      </c>
      <c r="H294" s="17" t="str">
        <f t="shared" si="37"/>
        <v/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0</v>
      </c>
      <c r="E298" s="17" t="str">
        <f t="shared" si="35"/>
        <v/>
      </c>
      <c r="F298" s="17" t="str">
        <f t="shared" si="36"/>
        <v/>
      </c>
      <c r="G298" s="17" t="str">
        <f t="shared" si="38"/>
        <v xml:space="preserve"> 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0</v>
      </c>
      <c r="D300" s="16">
        <v>1</v>
      </c>
      <c r="E300" s="17" t="str">
        <f t="shared" si="35"/>
        <v/>
      </c>
      <c r="F300" s="17">
        <f t="shared" si="36"/>
        <v>6.25E-2</v>
      </c>
      <c r="G300" s="17">
        <f t="shared" si="38"/>
        <v>1</v>
      </c>
      <c r="H300" s="17" t="str">
        <f t="shared" si="37"/>
        <v/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E332" si="39">+IF(C301=0,"",C301/C$173)</f>
        <v/>
      </c>
      <c r="F301" s="17" t="str">
        <f t="shared" ref="F301:F332" si="40">+IF(D301=0,"",D301/D$173)</f>
        <v/>
      </c>
      <c r="G301" s="17" t="str">
        <f t="shared" si="38"/>
        <v xml:space="preserve"> 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39"/>
        <v/>
      </c>
      <c r="F302" s="17" t="str">
        <f t="shared" si="40"/>
        <v/>
      </c>
      <c r="G302" s="17" t="str">
        <f t="shared" ref="G302:G333" si="42">+IF(AND(C302=0,D302=0)," ",IF(C302=0,1,IF(D302=0,-1,(D302-C302)/C302)))</f>
        <v xml:space="preserve"> 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0</v>
      </c>
      <c r="D305" s="16">
        <v>2</v>
      </c>
      <c r="E305" s="17" t="str">
        <f t="shared" si="39"/>
        <v/>
      </c>
      <c r="F305" s="17">
        <f t="shared" si="40"/>
        <v>0.125</v>
      </c>
      <c r="G305" s="17">
        <f t="shared" si="42"/>
        <v>1</v>
      </c>
      <c r="H305" s="17" t="str">
        <f t="shared" si="41"/>
        <v/>
      </c>
    </row>
    <row r="306" spans="1:8" x14ac:dyDescent="0.2">
      <c r="A306" s="14"/>
      <c r="B306" s="15" t="s">
        <v>285</v>
      </c>
      <c r="C306" s="16">
        <v>1</v>
      </c>
      <c r="D306" s="16">
        <v>0</v>
      </c>
      <c r="E306" s="17">
        <f t="shared" si="39"/>
        <v>2.9411764705882353E-2</v>
      </c>
      <c r="F306" s="17" t="str">
        <f t="shared" si="40"/>
        <v/>
      </c>
      <c r="G306" s="17">
        <f t="shared" si="42"/>
        <v>-1</v>
      </c>
      <c r="H306" s="17">
        <f t="shared" si="41"/>
        <v>-2.9411764705882353E-2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1</v>
      </c>
      <c r="D308" s="16">
        <v>0</v>
      </c>
      <c r="E308" s="17">
        <f t="shared" si="39"/>
        <v>2.9411764705882353E-2</v>
      </c>
      <c r="F308" s="17" t="str">
        <f t="shared" si="40"/>
        <v/>
      </c>
      <c r="G308" s="17">
        <f t="shared" si="42"/>
        <v>-1</v>
      </c>
      <c r="H308" s="17">
        <f t="shared" si="41"/>
        <v>-2.9411764705882353E-2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39"/>
        <v/>
      </c>
      <c r="F313" s="17" t="str">
        <f t="shared" si="40"/>
        <v/>
      </c>
      <c r="G313" s="17" t="str">
        <f t="shared" si="42"/>
        <v xml:space="preserve"> </v>
      </c>
      <c r="H313" s="17" t="str">
        <f t="shared" si="41"/>
        <v/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0</v>
      </c>
      <c r="D317" s="16">
        <v>0</v>
      </c>
      <c r="E317" s="17" t="str">
        <f t="shared" si="39"/>
        <v/>
      </c>
      <c r="F317" s="17" t="str">
        <f t="shared" si="40"/>
        <v/>
      </c>
      <c r="G317" s="17" t="str">
        <f t="shared" si="42"/>
        <v xml:space="preserve"> </v>
      </c>
      <c r="H317" s="17" t="str">
        <f t="shared" si="41"/>
        <v/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0</v>
      </c>
      <c r="D319" s="16">
        <v>0</v>
      </c>
      <c r="E319" s="17" t="str">
        <f t="shared" si="39"/>
        <v/>
      </c>
      <c r="F319" s="17" t="str">
        <f t="shared" si="40"/>
        <v/>
      </c>
      <c r="G319" s="17" t="str">
        <f t="shared" si="42"/>
        <v xml:space="preserve"> </v>
      </c>
      <c r="H319" s="17" t="str">
        <f t="shared" si="41"/>
        <v/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39"/>
        <v/>
      </c>
      <c r="F321" s="17" t="str">
        <f t="shared" si="40"/>
        <v/>
      </c>
      <c r="G321" s="17" t="str">
        <f t="shared" si="42"/>
        <v xml:space="preserve"> </v>
      </c>
      <c r="H321" s="17" t="str">
        <f t="shared" si="41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39"/>
        <v/>
      </c>
      <c r="F323" s="17" t="str">
        <f t="shared" si="40"/>
        <v/>
      </c>
      <c r="G323" s="17" t="str">
        <f t="shared" si="42"/>
        <v xml:space="preserve"> 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39"/>
        <v/>
      </c>
      <c r="F324" s="17" t="str">
        <f t="shared" si="40"/>
        <v/>
      </c>
      <c r="G324" s="17" t="str">
        <f t="shared" si="42"/>
        <v xml:space="preserve"> 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0</v>
      </c>
      <c r="D328" s="16">
        <v>0</v>
      </c>
      <c r="E328" s="17" t="str">
        <f t="shared" si="39"/>
        <v/>
      </c>
      <c r="F328" s="17" t="str">
        <f t="shared" si="40"/>
        <v/>
      </c>
      <c r="G328" s="17" t="str">
        <f t="shared" si="42"/>
        <v xml:space="preserve"> </v>
      </c>
      <c r="H328" s="17" t="str">
        <f t="shared" si="41"/>
        <v/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39"/>
        <v/>
      </c>
      <c r="F329" s="17" t="str">
        <f t="shared" si="40"/>
        <v/>
      </c>
      <c r="G329" s="17" t="str">
        <f t="shared" si="42"/>
        <v xml:space="preserve"> </v>
      </c>
      <c r="H329" s="17" t="str">
        <f t="shared" si="41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569</v>
      </c>
      <c r="D349" s="19">
        <f>SUM(D350:D576)</f>
        <v>520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-8.6115992970123026E-2</v>
      </c>
      <c r="H349" s="20">
        <f t="shared" ref="H349:H412" si="49">+IF(OR(AND(E349=""),(G349="")),"",E349*G349)</f>
        <v>-8.6115992970123026E-2</v>
      </c>
    </row>
    <row r="350" spans="1:8" x14ac:dyDescent="0.2">
      <c r="A350" s="14"/>
      <c r="B350" s="15" t="s">
        <v>323</v>
      </c>
      <c r="C350" s="16">
        <v>3</v>
      </c>
      <c r="D350" s="16">
        <v>0</v>
      </c>
      <c r="E350" s="17">
        <f t="shared" si="47"/>
        <v>5.272407732864675E-3</v>
      </c>
      <c r="F350" s="17" t="str">
        <f t="shared" si="48"/>
        <v/>
      </c>
      <c r="G350" s="17">
        <f t="shared" ref="G350:G413" si="50">+IF(AND(C350=0,D350=0)," ",IF(C350=0,1,IF(D350=0,-1,(D350-C350)/C350)))</f>
        <v>-1</v>
      </c>
      <c r="H350" s="17">
        <f t="shared" si="49"/>
        <v>-5.272407732864675E-3</v>
      </c>
    </row>
    <row r="351" spans="1:8" x14ac:dyDescent="0.2">
      <c r="A351" s="14"/>
      <c r="B351" s="15" t="s">
        <v>324</v>
      </c>
      <c r="C351" s="16">
        <v>0</v>
      </c>
      <c r="D351" s="16">
        <v>0</v>
      </c>
      <c r="E351" s="17" t="str">
        <f t="shared" si="47"/>
        <v/>
      </c>
      <c r="F351" s="17" t="str">
        <f t="shared" si="48"/>
        <v/>
      </c>
      <c r="G351" s="17" t="str">
        <f t="shared" si="50"/>
        <v xml:space="preserve"> </v>
      </c>
      <c r="H351" s="17" t="str">
        <f t="shared" si="49"/>
        <v/>
      </c>
    </row>
    <row r="352" spans="1:8" x14ac:dyDescent="0.2">
      <c r="A352" s="14"/>
      <c r="B352" s="15" t="s">
        <v>325</v>
      </c>
      <c r="C352" s="16">
        <v>16</v>
      </c>
      <c r="D352" s="16">
        <v>14</v>
      </c>
      <c r="E352" s="17">
        <f t="shared" si="47"/>
        <v>2.8119507908611598E-2</v>
      </c>
      <c r="F352" s="17">
        <f t="shared" si="48"/>
        <v>2.6923076923076925E-2</v>
      </c>
      <c r="G352" s="17">
        <f t="shared" si="50"/>
        <v>-0.125</v>
      </c>
      <c r="H352" s="17">
        <f t="shared" si="49"/>
        <v>-3.5149384885764497E-3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0</v>
      </c>
      <c r="D355" s="16">
        <v>1</v>
      </c>
      <c r="E355" s="17" t="str">
        <f t="shared" si="47"/>
        <v/>
      </c>
      <c r="F355" s="17">
        <f t="shared" si="48"/>
        <v>1.9230769230769232E-3</v>
      </c>
      <c r="G355" s="17">
        <f t="shared" si="50"/>
        <v>1</v>
      </c>
      <c r="H355" s="17" t="str">
        <f t="shared" si="49"/>
        <v/>
      </c>
    </row>
    <row r="356" spans="1:8" x14ac:dyDescent="0.2">
      <c r="A356" s="14"/>
      <c r="B356" s="15" t="s">
        <v>329</v>
      </c>
      <c r="C356" s="16">
        <v>0</v>
      </c>
      <c r="D356" s="16">
        <v>0</v>
      </c>
      <c r="E356" s="17" t="str">
        <f t="shared" si="47"/>
        <v/>
      </c>
      <c r="F356" s="17" t="str">
        <f t="shared" si="48"/>
        <v/>
      </c>
      <c r="G356" s="17" t="str">
        <f t="shared" si="50"/>
        <v xml:space="preserve"> </v>
      </c>
      <c r="H356" s="17" t="str">
        <f t="shared" si="49"/>
        <v/>
      </c>
    </row>
    <row r="357" spans="1:8" x14ac:dyDescent="0.2">
      <c r="A357" s="14"/>
      <c r="B357" s="15" t="s">
        <v>330</v>
      </c>
      <c r="C357" s="16">
        <v>0</v>
      </c>
      <c r="D357" s="16">
        <v>0</v>
      </c>
      <c r="E357" s="17" t="str">
        <f t="shared" si="47"/>
        <v/>
      </c>
      <c r="F357" s="17" t="str">
        <f t="shared" si="48"/>
        <v/>
      </c>
      <c r="G357" s="17" t="str">
        <f t="shared" si="50"/>
        <v xml:space="preserve"> </v>
      </c>
      <c r="H357" s="17" t="str">
        <f t="shared" si="49"/>
        <v/>
      </c>
    </row>
    <row r="358" spans="1:8" x14ac:dyDescent="0.2">
      <c r="A358" s="14"/>
      <c r="B358" s="15" t="s">
        <v>331</v>
      </c>
      <c r="C358" s="16">
        <v>0</v>
      </c>
      <c r="D358" s="16">
        <v>0</v>
      </c>
      <c r="E358" s="17" t="str">
        <f t="shared" si="47"/>
        <v/>
      </c>
      <c r="F358" s="17" t="str">
        <f t="shared" si="48"/>
        <v/>
      </c>
      <c r="G358" s="17" t="str">
        <f t="shared" si="50"/>
        <v xml:space="preserve"> </v>
      </c>
      <c r="H358" s="17" t="str">
        <f t="shared" si="49"/>
        <v/>
      </c>
    </row>
    <row r="359" spans="1:8" x14ac:dyDescent="0.2">
      <c r="A359" s="14"/>
      <c r="B359" s="15" t="s">
        <v>332</v>
      </c>
      <c r="C359" s="16">
        <v>0</v>
      </c>
      <c r="D359" s="16">
        <v>0</v>
      </c>
      <c r="E359" s="17" t="str">
        <f t="shared" si="47"/>
        <v/>
      </c>
      <c r="F359" s="17" t="str">
        <f t="shared" si="48"/>
        <v/>
      </c>
      <c r="G359" s="17" t="str">
        <f t="shared" si="50"/>
        <v xml:space="preserve"> 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3</v>
      </c>
      <c r="D361" s="16">
        <v>0</v>
      </c>
      <c r="E361" s="17">
        <f t="shared" si="47"/>
        <v>5.272407732864675E-3</v>
      </c>
      <c r="F361" s="17" t="str">
        <f t="shared" si="48"/>
        <v/>
      </c>
      <c r="G361" s="17">
        <f t="shared" si="50"/>
        <v>-1</v>
      </c>
      <c r="H361" s="17">
        <f t="shared" si="49"/>
        <v>-5.272407732864675E-3</v>
      </c>
    </row>
    <row r="362" spans="1:8" x14ac:dyDescent="0.2">
      <c r="A362" s="14"/>
      <c r="B362" s="15" t="s">
        <v>335</v>
      </c>
      <c r="C362" s="16">
        <v>0</v>
      </c>
      <c r="D362" s="16">
        <v>0</v>
      </c>
      <c r="E362" s="17" t="str">
        <f t="shared" si="47"/>
        <v/>
      </c>
      <c r="F362" s="17" t="str">
        <f t="shared" si="48"/>
        <v/>
      </c>
      <c r="G362" s="17" t="str">
        <f t="shared" si="50"/>
        <v xml:space="preserve"> </v>
      </c>
      <c r="H362" s="17" t="str">
        <f t="shared" si="49"/>
        <v/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47"/>
        <v/>
      </c>
      <c r="F363" s="17" t="str">
        <f t="shared" si="48"/>
        <v/>
      </c>
      <c r="G363" s="17" t="str">
        <f t="shared" si="50"/>
        <v xml:space="preserve"> 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0</v>
      </c>
      <c r="D364" s="16">
        <v>0</v>
      </c>
      <c r="E364" s="17" t="str">
        <f t="shared" si="47"/>
        <v/>
      </c>
      <c r="F364" s="17" t="str">
        <f t="shared" si="48"/>
        <v/>
      </c>
      <c r="G364" s="17" t="str">
        <f t="shared" si="50"/>
        <v xml:space="preserve"> </v>
      </c>
      <c r="H364" s="17" t="str">
        <f t="shared" si="49"/>
        <v/>
      </c>
    </row>
    <row r="365" spans="1:8" x14ac:dyDescent="0.2">
      <c r="A365" s="14"/>
      <c r="B365" s="15" t="s">
        <v>338</v>
      </c>
      <c r="C365" s="16">
        <v>0</v>
      </c>
      <c r="D365" s="16">
        <v>0</v>
      </c>
      <c r="E365" s="17" t="str">
        <f t="shared" si="47"/>
        <v/>
      </c>
      <c r="F365" s="17" t="str">
        <f t="shared" si="48"/>
        <v/>
      </c>
      <c r="G365" s="17" t="str">
        <f t="shared" si="50"/>
        <v xml:space="preserve"> </v>
      </c>
      <c r="H365" s="17" t="str">
        <f t="shared" si="49"/>
        <v/>
      </c>
    </row>
    <row r="366" spans="1:8" x14ac:dyDescent="0.2">
      <c r="A366" s="14"/>
      <c r="B366" s="15" t="s">
        <v>339</v>
      </c>
      <c r="C366" s="16">
        <v>0</v>
      </c>
      <c r="D366" s="16">
        <v>0</v>
      </c>
      <c r="E366" s="17" t="str">
        <f t="shared" si="47"/>
        <v/>
      </c>
      <c r="F366" s="17" t="str">
        <f t="shared" si="48"/>
        <v/>
      </c>
      <c r="G366" s="17" t="str">
        <f t="shared" si="50"/>
        <v xml:space="preserve"> 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1</v>
      </c>
      <c r="D369" s="16">
        <v>1</v>
      </c>
      <c r="E369" s="17">
        <f t="shared" si="47"/>
        <v>1.7574692442882249E-3</v>
      </c>
      <c r="F369" s="17">
        <f t="shared" si="48"/>
        <v>1.9230769230769232E-3</v>
      </c>
      <c r="G369" s="17">
        <f t="shared" si="50"/>
        <v>0</v>
      </c>
      <c r="H369" s="17">
        <f t="shared" si="49"/>
        <v>0</v>
      </c>
    </row>
    <row r="370" spans="1:8" x14ac:dyDescent="0.2">
      <c r="A370" s="14"/>
      <c r="B370" s="15" t="s">
        <v>343</v>
      </c>
      <c r="C370" s="16">
        <v>0</v>
      </c>
      <c r="D370" s="16">
        <v>0</v>
      </c>
      <c r="E370" s="17" t="str">
        <f t="shared" si="47"/>
        <v/>
      </c>
      <c r="F370" s="17" t="str">
        <f t="shared" si="48"/>
        <v/>
      </c>
      <c r="G370" s="17" t="str">
        <f t="shared" si="50"/>
        <v xml:space="preserve"> </v>
      </c>
      <c r="H370" s="17" t="str">
        <f t="shared" si="49"/>
        <v/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0</v>
      </c>
      <c r="D372" s="16">
        <v>0</v>
      </c>
      <c r="E372" s="17" t="str">
        <f t="shared" si="47"/>
        <v/>
      </c>
      <c r="F372" s="17" t="str">
        <f t="shared" si="48"/>
        <v/>
      </c>
      <c r="G372" s="17" t="str">
        <f t="shared" si="50"/>
        <v xml:space="preserve"> </v>
      </c>
      <c r="H372" s="17" t="str">
        <f t="shared" si="49"/>
        <v/>
      </c>
    </row>
    <row r="373" spans="1:8" x14ac:dyDescent="0.2">
      <c r="A373" s="14"/>
      <c r="B373" s="15" t="s">
        <v>346</v>
      </c>
      <c r="C373" s="16">
        <v>1</v>
      </c>
      <c r="D373" s="16">
        <v>0</v>
      </c>
      <c r="E373" s="17">
        <f t="shared" si="47"/>
        <v>1.7574692442882249E-3</v>
      </c>
      <c r="F373" s="17" t="str">
        <f t="shared" si="48"/>
        <v/>
      </c>
      <c r="G373" s="17">
        <f t="shared" si="50"/>
        <v>-1</v>
      </c>
      <c r="H373" s="17">
        <f t="shared" si="49"/>
        <v>-1.7574692442882249E-3</v>
      </c>
    </row>
    <row r="374" spans="1:8" x14ac:dyDescent="0.2">
      <c r="A374" s="14"/>
      <c r="B374" s="15" t="s">
        <v>347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348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1.9230769230769232E-3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47"/>
        <v/>
      </c>
      <c r="F376" s="17" t="str">
        <f t="shared" si="48"/>
        <v/>
      </c>
      <c r="G376" s="17" t="str">
        <f t="shared" si="50"/>
        <v xml:space="preserve"> 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0</v>
      </c>
      <c r="D378" s="16">
        <v>0</v>
      </c>
      <c r="E378" s="17" t="str">
        <f t="shared" si="47"/>
        <v/>
      </c>
      <c r="F378" s="17" t="str">
        <f t="shared" si="48"/>
        <v/>
      </c>
      <c r="G378" s="17" t="str">
        <f t="shared" si="50"/>
        <v xml:space="preserve"> </v>
      </c>
      <c r="H378" s="17" t="str">
        <f t="shared" si="49"/>
        <v/>
      </c>
    </row>
    <row r="379" spans="1:8" x14ac:dyDescent="0.2">
      <c r="A379" s="14"/>
      <c r="B379" s="15" t="s">
        <v>352</v>
      </c>
      <c r="C379" s="16">
        <v>0</v>
      </c>
      <c r="D379" s="16">
        <v>0</v>
      </c>
      <c r="E379" s="17" t="str">
        <f t="shared" si="47"/>
        <v/>
      </c>
      <c r="F379" s="17" t="str">
        <f t="shared" si="48"/>
        <v/>
      </c>
      <c r="G379" s="17" t="str">
        <f t="shared" si="50"/>
        <v xml:space="preserve"> </v>
      </c>
      <c r="H379" s="17" t="str">
        <f t="shared" si="49"/>
        <v/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0</v>
      </c>
      <c r="E380" s="17" t="str">
        <f t="shared" si="47"/>
        <v/>
      </c>
      <c r="F380" s="17" t="str">
        <f t="shared" si="48"/>
        <v/>
      </c>
      <c r="G380" s="17" t="str">
        <f t="shared" si="50"/>
        <v xml:space="preserve"> 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47"/>
        <v/>
      </c>
      <c r="F382" s="17" t="str">
        <f t="shared" si="48"/>
        <v/>
      </c>
      <c r="G382" s="17" t="str">
        <f t="shared" si="50"/>
        <v xml:space="preserve"> </v>
      </c>
      <c r="H382" s="17" t="str">
        <f t="shared" si="49"/>
        <v/>
      </c>
    </row>
    <row r="383" spans="1:8" ht="25.5" x14ac:dyDescent="0.2">
      <c r="A383" s="14"/>
      <c r="B383" s="15" t="s">
        <v>356</v>
      </c>
      <c r="C383" s="16">
        <v>8</v>
      </c>
      <c r="D383" s="16">
        <v>0</v>
      </c>
      <c r="E383" s="17">
        <f t="shared" si="47"/>
        <v>1.4059753954305799E-2</v>
      </c>
      <c r="F383" s="17" t="str">
        <f t="shared" si="48"/>
        <v/>
      </c>
      <c r="G383" s="17">
        <f t="shared" si="50"/>
        <v>-1</v>
      </c>
      <c r="H383" s="17">
        <f t="shared" si="49"/>
        <v>-1.4059753954305799E-2</v>
      </c>
    </row>
    <row r="384" spans="1:8" x14ac:dyDescent="0.2">
      <c r="A384" s="14"/>
      <c r="B384" s="15" t="s">
        <v>357</v>
      </c>
      <c r="C384" s="16">
        <v>3</v>
      </c>
      <c r="D384" s="16">
        <v>2</v>
      </c>
      <c r="E384" s="17">
        <f t="shared" si="47"/>
        <v>5.272407732864675E-3</v>
      </c>
      <c r="F384" s="17">
        <f t="shared" si="48"/>
        <v>3.8461538461538464E-3</v>
      </c>
      <c r="G384" s="17">
        <f t="shared" si="50"/>
        <v>-0.33333333333333331</v>
      </c>
      <c r="H384" s="17">
        <f t="shared" si="49"/>
        <v>-1.7574692442882249E-3</v>
      </c>
    </row>
    <row r="385" spans="1:8" x14ac:dyDescent="0.2">
      <c r="A385" s="14"/>
      <c r="B385" s="15" t="s">
        <v>358</v>
      </c>
      <c r="C385" s="16">
        <v>0</v>
      </c>
      <c r="D385" s="16">
        <v>0</v>
      </c>
      <c r="E385" s="17" t="str">
        <f t="shared" si="47"/>
        <v/>
      </c>
      <c r="F385" s="17" t="str">
        <f t="shared" si="48"/>
        <v/>
      </c>
      <c r="G385" s="17" t="str">
        <f t="shared" si="50"/>
        <v xml:space="preserve"> </v>
      </c>
      <c r="H385" s="17" t="str">
        <f t="shared" si="49"/>
        <v/>
      </c>
    </row>
    <row r="386" spans="1:8" x14ac:dyDescent="0.2">
      <c r="A386" s="14"/>
      <c r="B386" s="15" t="s">
        <v>359</v>
      </c>
      <c r="C386" s="16">
        <v>2</v>
      </c>
      <c r="D386" s="16">
        <v>1</v>
      </c>
      <c r="E386" s="17">
        <f t="shared" si="47"/>
        <v>3.5149384885764497E-3</v>
      </c>
      <c r="F386" s="17">
        <f t="shared" si="48"/>
        <v>1.9230769230769232E-3</v>
      </c>
      <c r="G386" s="17">
        <f t="shared" si="50"/>
        <v>-0.5</v>
      </c>
      <c r="H386" s="17">
        <f t="shared" si="49"/>
        <v>-1.7574692442882249E-3</v>
      </c>
    </row>
    <row r="387" spans="1:8" x14ac:dyDescent="0.2">
      <c r="A387" s="14"/>
      <c r="B387" s="15" t="s">
        <v>360</v>
      </c>
      <c r="C387" s="16">
        <v>0</v>
      </c>
      <c r="D387" s="16">
        <v>0</v>
      </c>
      <c r="E387" s="17" t="str">
        <f t="shared" si="47"/>
        <v/>
      </c>
      <c r="F387" s="17" t="str">
        <f t="shared" si="48"/>
        <v/>
      </c>
      <c r="G387" s="17" t="str">
        <f t="shared" si="50"/>
        <v xml:space="preserve"> </v>
      </c>
      <c r="H387" s="17" t="str">
        <f t="shared" si="49"/>
        <v/>
      </c>
    </row>
    <row r="388" spans="1:8" x14ac:dyDescent="0.2">
      <c r="A388" s="14"/>
      <c r="B388" s="15" t="s">
        <v>361</v>
      </c>
      <c r="C388" s="16">
        <v>1</v>
      </c>
      <c r="D388" s="16">
        <v>1</v>
      </c>
      <c r="E388" s="17">
        <f t="shared" si="47"/>
        <v>1.7574692442882249E-3</v>
      </c>
      <c r="F388" s="17">
        <f t="shared" si="48"/>
        <v>1.9230769230769232E-3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</v>
      </c>
      <c r="D391" s="16">
        <v>1</v>
      </c>
      <c r="E391" s="17">
        <f t="shared" si="47"/>
        <v>1.7574692442882249E-3</v>
      </c>
      <c r="F391" s="17">
        <f t="shared" si="48"/>
        <v>1.9230769230769232E-3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3</v>
      </c>
      <c r="D395" s="16">
        <v>2</v>
      </c>
      <c r="E395" s="17">
        <f t="shared" si="47"/>
        <v>5.272407732864675E-3</v>
      </c>
      <c r="F395" s="17">
        <f t="shared" si="48"/>
        <v>3.8461538461538464E-3</v>
      </c>
      <c r="G395" s="17">
        <f t="shared" si="50"/>
        <v>-0.33333333333333331</v>
      </c>
      <c r="H395" s="17">
        <f t="shared" si="49"/>
        <v>-1.7574692442882249E-3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5</v>
      </c>
      <c r="D397" s="16">
        <v>21</v>
      </c>
      <c r="E397" s="17">
        <f t="shared" si="47"/>
        <v>8.7873462214411256E-3</v>
      </c>
      <c r="F397" s="17">
        <f t="shared" si="48"/>
        <v>4.0384615384615387E-2</v>
      </c>
      <c r="G397" s="17">
        <f t="shared" si="50"/>
        <v>3.2</v>
      </c>
      <c r="H397" s="17">
        <f t="shared" si="49"/>
        <v>2.8119507908611605E-2</v>
      </c>
    </row>
    <row r="398" spans="1:8" x14ac:dyDescent="0.2">
      <c r="A398" s="14"/>
      <c r="B398" s="15" t="s">
        <v>371</v>
      </c>
      <c r="C398" s="16">
        <v>0</v>
      </c>
      <c r="D398" s="16">
        <v>0</v>
      </c>
      <c r="E398" s="17" t="str">
        <f t="shared" si="47"/>
        <v/>
      </c>
      <c r="F398" s="17" t="str">
        <f t="shared" si="48"/>
        <v/>
      </c>
      <c r="G398" s="17" t="str">
        <f t="shared" si="50"/>
        <v xml:space="preserve"> </v>
      </c>
      <c r="H398" s="17" t="str">
        <f t="shared" si="49"/>
        <v/>
      </c>
    </row>
    <row r="399" spans="1:8" x14ac:dyDescent="0.2">
      <c r="A399" s="14"/>
      <c r="B399" s="15" t="s">
        <v>372</v>
      </c>
      <c r="C399" s="16">
        <v>5</v>
      </c>
      <c r="D399" s="16">
        <v>9</v>
      </c>
      <c r="E399" s="17">
        <f t="shared" si="47"/>
        <v>8.7873462214411256E-3</v>
      </c>
      <c r="F399" s="17">
        <f t="shared" si="48"/>
        <v>1.7307692307692309E-2</v>
      </c>
      <c r="G399" s="17">
        <f t="shared" si="50"/>
        <v>0.8</v>
      </c>
      <c r="H399" s="17">
        <f t="shared" si="49"/>
        <v>7.0298769771529011E-3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375</v>
      </c>
      <c r="C402" s="16">
        <v>0</v>
      </c>
      <c r="D402" s="16">
        <v>0</v>
      </c>
      <c r="E402" s="17" t="str">
        <f t="shared" si="47"/>
        <v/>
      </c>
      <c r="F402" s="17" t="str">
        <f t="shared" si="48"/>
        <v/>
      </c>
      <c r="G402" s="17" t="str">
        <f t="shared" si="50"/>
        <v xml:space="preserve"> </v>
      </c>
      <c r="H402" s="17" t="str">
        <f t="shared" si="49"/>
        <v/>
      </c>
    </row>
    <row r="403" spans="1:8" x14ac:dyDescent="0.2">
      <c r="A403" s="14"/>
      <c r="B403" s="15" t="s">
        <v>376</v>
      </c>
      <c r="C403" s="16">
        <v>0</v>
      </c>
      <c r="D403" s="16">
        <v>0</v>
      </c>
      <c r="E403" s="17" t="str">
        <f t="shared" si="47"/>
        <v/>
      </c>
      <c r="F403" s="17" t="str">
        <f t="shared" si="48"/>
        <v/>
      </c>
      <c r="G403" s="17" t="str">
        <f t="shared" si="50"/>
        <v xml:space="preserve"> </v>
      </c>
      <c r="H403" s="17" t="str">
        <f t="shared" si="49"/>
        <v/>
      </c>
    </row>
    <row r="404" spans="1:8" x14ac:dyDescent="0.2">
      <c r="A404" s="14"/>
      <c r="B404" s="15" t="s">
        <v>377</v>
      </c>
      <c r="C404" s="16">
        <v>0</v>
      </c>
      <c r="D404" s="16">
        <v>1</v>
      </c>
      <c r="E404" s="17" t="str">
        <f t="shared" si="47"/>
        <v/>
      </c>
      <c r="F404" s="17">
        <f t="shared" si="48"/>
        <v>1.9230769230769232E-3</v>
      </c>
      <c r="G404" s="17">
        <f t="shared" si="50"/>
        <v>1</v>
      </c>
      <c r="H404" s="17" t="str">
        <f t="shared" si="49"/>
        <v/>
      </c>
    </row>
    <row r="405" spans="1:8" x14ac:dyDescent="0.2">
      <c r="A405" s="14"/>
      <c r="B405" s="15" t="s">
        <v>378</v>
      </c>
      <c r="C405" s="16">
        <v>2</v>
      </c>
      <c r="D405" s="16">
        <v>2</v>
      </c>
      <c r="E405" s="17">
        <f t="shared" si="47"/>
        <v>3.5149384885764497E-3</v>
      </c>
      <c r="F405" s="17">
        <f t="shared" si="48"/>
        <v>3.8461538461538464E-3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0</v>
      </c>
      <c r="D409" s="16">
        <v>0</v>
      </c>
      <c r="E409" s="17" t="str">
        <f t="shared" si="47"/>
        <v/>
      </c>
      <c r="F409" s="17" t="str">
        <f t="shared" si="48"/>
        <v/>
      </c>
      <c r="G409" s="17" t="str">
        <f t="shared" si="50"/>
        <v xml:space="preserve"> </v>
      </c>
      <c r="H409" s="17" t="str">
        <f t="shared" si="49"/>
        <v/>
      </c>
    </row>
    <row r="410" spans="1:8" x14ac:dyDescent="0.2">
      <c r="A410" s="14"/>
      <c r="B410" s="15" t="s">
        <v>383</v>
      </c>
      <c r="C410" s="16">
        <v>2</v>
      </c>
      <c r="D410" s="16">
        <v>0</v>
      </c>
      <c r="E410" s="17">
        <f t="shared" si="47"/>
        <v>3.5149384885764497E-3</v>
      </c>
      <c r="F410" s="17" t="str">
        <f t="shared" si="48"/>
        <v/>
      </c>
      <c r="G410" s="17">
        <f t="shared" si="50"/>
        <v>-1</v>
      </c>
      <c r="H410" s="17">
        <f t="shared" si="49"/>
        <v>-3.5149384885764497E-3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0</v>
      </c>
      <c r="D412" s="16">
        <v>0</v>
      </c>
      <c r="E412" s="17" t="str">
        <f t="shared" si="47"/>
        <v/>
      </c>
      <c r="F412" s="17" t="str">
        <f t="shared" si="48"/>
        <v/>
      </c>
      <c r="G412" s="17" t="str">
        <f t="shared" si="50"/>
        <v xml:space="preserve"> </v>
      </c>
      <c r="H412" s="17" t="str">
        <f t="shared" si="49"/>
        <v/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1</v>
      </c>
      <c r="E414" s="17" t="str">
        <f t="shared" si="51"/>
        <v/>
      </c>
      <c r="F414" s="17">
        <f t="shared" si="52"/>
        <v>1.9230769230769232E-3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0</v>
      </c>
      <c r="D416" s="16">
        <v>0</v>
      </c>
      <c r="E416" s="17" t="str">
        <f t="shared" si="51"/>
        <v/>
      </c>
      <c r="F416" s="17" t="str">
        <f t="shared" si="52"/>
        <v/>
      </c>
      <c r="G416" s="17" t="str">
        <f t="shared" si="54"/>
        <v xml:space="preserve"> </v>
      </c>
      <c r="H416" s="17" t="str">
        <f t="shared" si="53"/>
        <v/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0</v>
      </c>
      <c r="D419" s="16">
        <v>14</v>
      </c>
      <c r="E419" s="17" t="str">
        <f t="shared" si="51"/>
        <v/>
      </c>
      <c r="F419" s="17">
        <f t="shared" si="52"/>
        <v>2.6923076923076925E-2</v>
      </c>
      <c r="G419" s="17">
        <f t="shared" si="54"/>
        <v>1</v>
      </c>
      <c r="H419" s="17" t="str">
        <f t="shared" si="53"/>
        <v/>
      </c>
    </row>
    <row r="420" spans="1:8" x14ac:dyDescent="0.2">
      <c r="A420" s="14"/>
      <c r="B420" s="15" t="s">
        <v>393</v>
      </c>
      <c r="C420" s="16">
        <v>9</v>
      </c>
      <c r="D420" s="16">
        <v>6</v>
      </c>
      <c r="E420" s="17">
        <f t="shared" si="51"/>
        <v>1.5817223198594025E-2</v>
      </c>
      <c r="F420" s="17">
        <f t="shared" si="52"/>
        <v>1.1538461538461539E-2</v>
      </c>
      <c r="G420" s="17">
        <f t="shared" si="54"/>
        <v>-0.33333333333333331</v>
      </c>
      <c r="H420" s="17">
        <f t="shared" si="53"/>
        <v>-5.272407732864675E-3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0</v>
      </c>
      <c r="D422" s="16">
        <v>0</v>
      </c>
      <c r="E422" s="17" t="str">
        <f t="shared" si="51"/>
        <v/>
      </c>
      <c r="F422" s="17" t="str">
        <f t="shared" si="52"/>
        <v/>
      </c>
      <c r="G422" s="17" t="str">
        <f t="shared" si="54"/>
        <v xml:space="preserve"> </v>
      </c>
      <c r="H422" s="17" t="str">
        <f t="shared" si="53"/>
        <v/>
      </c>
    </row>
    <row r="423" spans="1:8" x14ac:dyDescent="0.2">
      <c r="A423" s="14"/>
      <c r="B423" s="15" t="s">
        <v>396</v>
      </c>
      <c r="C423" s="16">
        <v>1</v>
      </c>
      <c r="D423" s="16">
        <v>1</v>
      </c>
      <c r="E423" s="17">
        <f t="shared" si="51"/>
        <v>1.7574692442882249E-3</v>
      </c>
      <c r="F423" s="17">
        <f t="shared" si="52"/>
        <v>1.9230769230769232E-3</v>
      </c>
      <c r="G423" s="17">
        <f t="shared" si="54"/>
        <v>0</v>
      </c>
      <c r="H423" s="17">
        <f t="shared" si="53"/>
        <v>0</v>
      </c>
    </row>
    <row r="424" spans="1:8" x14ac:dyDescent="0.2">
      <c r="A424" s="14"/>
      <c r="B424" s="15" t="s">
        <v>397</v>
      </c>
      <c r="C424" s="16">
        <v>0</v>
      </c>
      <c r="D424" s="16">
        <v>1</v>
      </c>
      <c r="E424" s="17" t="str">
        <f t="shared" si="51"/>
        <v/>
      </c>
      <c r="F424" s="17">
        <f t="shared" si="52"/>
        <v>1.9230769230769232E-3</v>
      </c>
      <c r="G424" s="17">
        <f t="shared" si="54"/>
        <v>1</v>
      </c>
      <c r="H424" s="17" t="str">
        <f t="shared" si="53"/>
        <v/>
      </c>
    </row>
    <row r="425" spans="1:8" x14ac:dyDescent="0.2">
      <c r="A425" s="14"/>
      <c r="B425" s="15" t="s">
        <v>398</v>
      </c>
      <c r="C425" s="16">
        <v>0</v>
      </c>
      <c r="D425" s="16">
        <v>0</v>
      </c>
      <c r="E425" s="17" t="str">
        <f t="shared" si="51"/>
        <v/>
      </c>
      <c r="F425" s="17" t="str">
        <f t="shared" si="52"/>
        <v/>
      </c>
      <c r="G425" s="17" t="str">
        <f t="shared" si="54"/>
        <v xml:space="preserve"> </v>
      </c>
      <c r="H425" s="17" t="str">
        <f t="shared" si="53"/>
        <v/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14</v>
      </c>
      <c r="D428" s="16">
        <v>6</v>
      </c>
      <c r="E428" s="17">
        <f t="shared" si="51"/>
        <v>2.4604569420035149E-2</v>
      </c>
      <c r="F428" s="17">
        <f t="shared" si="52"/>
        <v>1.1538461538461539E-2</v>
      </c>
      <c r="G428" s="17">
        <f t="shared" si="54"/>
        <v>-0.5714285714285714</v>
      </c>
      <c r="H428" s="17">
        <f t="shared" si="53"/>
        <v>-1.4059753954305799E-2</v>
      </c>
    </row>
    <row r="429" spans="1:8" x14ac:dyDescent="0.2">
      <c r="A429" s="14"/>
      <c r="B429" s="15" t="s">
        <v>402</v>
      </c>
      <c r="C429" s="16">
        <v>1</v>
      </c>
      <c r="D429" s="16">
        <v>0</v>
      </c>
      <c r="E429" s="17">
        <f t="shared" si="51"/>
        <v>1.7574692442882249E-3</v>
      </c>
      <c r="F429" s="17" t="str">
        <f t="shared" si="52"/>
        <v/>
      </c>
      <c r="G429" s="17">
        <f t="shared" si="54"/>
        <v>-1</v>
      </c>
      <c r="H429" s="17">
        <f t="shared" si="53"/>
        <v>-1.7574692442882249E-3</v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51"/>
        <v/>
      </c>
      <c r="F431" s="17" t="str">
        <f t="shared" si="52"/>
        <v/>
      </c>
      <c r="G431" s="17" t="str">
        <f t="shared" si="54"/>
        <v xml:space="preserve"> </v>
      </c>
      <c r="H431" s="17" t="str">
        <f t="shared" si="53"/>
        <v/>
      </c>
    </row>
    <row r="432" spans="1:8" ht="25.5" x14ac:dyDescent="0.2">
      <c r="A432" s="14"/>
      <c r="B432" s="15" t="s">
        <v>405</v>
      </c>
      <c r="C432" s="16">
        <v>0</v>
      </c>
      <c r="D432" s="16">
        <v>0</v>
      </c>
      <c r="E432" s="17" t="str">
        <f t="shared" si="51"/>
        <v/>
      </c>
      <c r="F432" s="17" t="str">
        <f t="shared" si="52"/>
        <v/>
      </c>
      <c r="G432" s="17" t="str">
        <f t="shared" si="54"/>
        <v xml:space="preserve"> </v>
      </c>
      <c r="H432" s="17" t="str">
        <f t="shared" si="53"/>
        <v/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51"/>
        <v/>
      </c>
      <c r="F434" s="17" t="str">
        <f t="shared" si="52"/>
        <v/>
      </c>
      <c r="G434" s="17" t="str">
        <f t="shared" si="54"/>
        <v xml:space="preserve"> </v>
      </c>
      <c r="H434" s="17" t="str">
        <f t="shared" si="53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0</v>
      </c>
      <c r="D441" s="16">
        <v>0</v>
      </c>
      <c r="E441" s="17" t="str">
        <f t="shared" si="51"/>
        <v/>
      </c>
      <c r="F441" s="17" t="str">
        <f t="shared" si="52"/>
        <v/>
      </c>
      <c r="G441" s="17" t="str">
        <f t="shared" si="54"/>
        <v xml:space="preserve"> </v>
      </c>
      <c r="H441" s="17" t="str">
        <f t="shared" si="53"/>
        <v/>
      </c>
    </row>
    <row r="442" spans="1:8" x14ac:dyDescent="0.2">
      <c r="A442" s="14"/>
      <c r="B442" s="15" t="s">
        <v>415</v>
      </c>
      <c r="C442" s="16">
        <v>10</v>
      </c>
      <c r="D442" s="16">
        <v>56</v>
      </c>
      <c r="E442" s="17">
        <f t="shared" si="51"/>
        <v>1.7574692442882251E-2</v>
      </c>
      <c r="F442" s="17">
        <f t="shared" si="52"/>
        <v>0.1076923076923077</v>
      </c>
      <c r="G442" s="17">
        <f t="shared" si="54"/>
        <v>4.5999999999999996</v>
      </c>
      <c r="H442" s="17">
        <f t="shared" si="53"/>
        <v>8.0843585237258347E-2</v>
      </c>
    </row>
    <row r="443" spans="1:8" x14ac:dyDescent="0.2">
      <c r="A443" s="14"/>
      <c r="B443" s="15" t="s">
        <v>416</v>
      </c>
      <c r="C443" s="16">
        <v>0</v>
      </c>
      <c r="D443" s="16">
        <v>2</v>
      </c>
      <c r="E443" s="17" t="str">
        <f t="shared" si="51"/>
        <v/>
      </c>
      <c r="F443" s="17">
        <f t="shared" si="52"/>
        <v>3.8461538461538464E-3</v>
      </c>
      <c r="G443" s="17">
        <f t="shared" si="54"/>
        <v>1</v>
      </c>
      <c r="H443" s="17" t="str">
        <f t="shared" si="53"/>
        <v/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466</v>
      </c>
      <c r="D445" s="16">
        <v>361</v>
      </c>
      <c r="E445" s="17">
        <f t="shared" si="51"/>
        <v>0.8189806678383128</v>
      </c>
      <c r="F445" s="17">
        <f t="shared" si="52"/>
        <v>0.69423076923076921</v>
      </c>
      <c r="G445" s="17">
        <f t="shared" si="54"/>
        <v>-0.22532188841201717</v>
      </c>
      <c r="H445" s="17">
        <f t="shared" si="53"/>
        <v>-0.18453427065026362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51"/>
        <v/>
      </c>
      <c r="F449" s="17" t="str">
        <f t="shared" si="52"/>
        <v/>
      </c>
      <c r="G449" s="17" t="str">
        <f t="shared" si="54"/>
        <v xml:space="preserve"> </v>
      </c>
      <c r="H449" s="17" t="str">
        <f t="shared" si="53"/>
        <v/>
      </c>
    </row>
    <row r="450" spans="1:8" x14ac:dyDescent="0.2">
      <c r="A450" s="14"/>
      <c r="B450" s="15" t="s">
        <v>423</v>
      </c>
      <c r="C450" s="16">
        <v>0</v>
      </c>
      <c r="D450" s="16">
        <v>0</v>
      </c>
      <c r="E450" s="17" t="str">
        <f t="shared" si="51"/>
        <v/>
      </c>
      <c r="F450" s="17" t="str">
        <f t="shared" si="52"/>
        <v/>
      </c>
      <c r="G450" s="17" t="str">
        <f t="shared" si="54"/>
        <v xml:space="preserve"> </v>
      </c>
      <c r="H450" s="17" t="str">
        <f t="shared" si="53"/>
        <v/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0</v>
      </c>
      <c r="D453" s="16">
        <v>0</v>
      </c>
      <c r="E453" s="17" t="str">
        <f t="shared" si="51"/>
        <v/>
      </c>
      <c r="F453" s="17" t="str">
        <f t="shared" si="52"/>
        <v/>
      </c>
      <c r="G453" s="17" t="str">
        <f t="shared" si="54"/>
        <v xml:space="preserve"> </v>
      </c>
      <c r="H453" s="17" t="str">
        <f t="shared" si="53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0</v>
      </c>
      <c r="E455" s="17" t="str">
        <f t="shared" si="51"/>
        <v/>
      </c>
      <c r="F455" s="17" t="str">
        <f t="shared" si="52"/>
        <v/>
      </c>
      <c r="G455" s="17" t="str">
        <f t="shared" si="54"/>
        <v xml:space="preserve"> 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1</v>
      </c>
      <c r="D456" s="16">
        <v>0</v>
      </c>
      <c r="E456" s="17">
        <f t="shared" si="51"/>
        <v>1.7574692442882249E-3</v>
      </c>
      <c r="F456" s="17" t="str">
        <f t="shared" si="52"/>
        <v/>
      </c>
      <c r="G456" s="17">
        <f t="shared" si="54"/>
        <v>-1</v>
      </c>
      <c r="H456" s="17">
        <f t="shared" si="53"/>
        <v>-1.7574692442882249E-3</v>
      </c>
    </row>
    <row r="457" spans="1:8" x14ac:dyDescent="0.2">
      <c r="A457" s="14"/>
      <c r="B457" s="15" t="s">
        <v>430</v>
      </c>
      <c r="C457" s="16">
        <v>0</v>
      </c>
      <c r="D457" s="16">
        <v>0</v>
      </c>
      <c r="E457" s="17" t="str">
        <f t="shared" si="51"/>
        <v/>
      </c>
      <c r="F457" s="17" t="str">
        <f t="shared" si="52"/>
        <v/>
      </c>
      <c r="G457" s="17" t="str">
        <f t="shared" si="54"/>
        <v xml:space="preserve"> </v>
      </c>
      <c r="H457" s="17" t="str">
        <f t="shared" si="53"/>
        <v/>
      </c>
    </row>
    <row r="458" spans="1:8" ht="25.5" x14ac:dyDescent="0.2">
      <c r="A458" s="14"/>
      <c r="B458" s="15" t="s">
        <v>431</v>
      </c>
      <c r="C458" s="16">
        <v>0</v>
      </c>
      <c r="D458" s="16">
        <v>0</v>
      </c>
      <c r="E458" s="17" t="str">
        <f t="shared" si="51"/>
        <v/>
      </c>
      <c r="F458" s="17" t="str">
        <f t="shared" si="52"/>
        <v/>
      </c>
      <c r="G458" s="17" t="str">
        <f t="shared" si="54"/>
        <v xml:space="preserve"> </v>
      </c>
      <c r="H458" s="17" t="str">
        <f t="shared" si="53"/>
        <v/>
      </c>
    </row>
    <row r="459" spans="1:8" ht="25.5" x14ac:dyDescent="0.2">
      <c r="A459" s="14"/>
      <c r="B459" s="15" t="s">
        <v>432</v>
      </c>
      <c r="C459" s="16">
        <v>0</v>
      </c>
      <c r="D459" s="16">
        <v>0</v>
      </c>
      <c r="E459" s="17" t="str">
        <f t="shared" si="51"/>
        <v/>
      </c>
      <c r="F459" s="17" t="str">
        <f t="shared" si="52"/>
        <v/>
      </c>
      <c r="G459" s="17" t="str">
        <f t="shared" si="54"/>
        <v xml:space="preserve"> </v>
      </c>
      <c r="H459" s="17" t="str">
        <f t="shared" si="53"/>
        <v/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0</v>
      </c>
      <c r="D461" s="16">
        <v>0</v>
      </c>
      <c r="E461" s="17" t="str">
        <f t="shared" si="51"/>
        <v/>
      </c>
      <c r="F461" s="17" t="str">
        <f t="shared" si="52"/>
        <v/>
      </c>
      <c r="G461" s="17" t="str">
        <f t="shared" si="54"/>
        <v xml:space="preserve"> </v>
      </c>
      <c r="H461" s="17" t="str">
        <f t="shared" si="53"/>
        <v/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51"/>
        <v/>
      </c>
      <c r="F463" s="17" t="str">
        <f t="shared" si="52"/>
        <v/>
      </c>
      <c r="G463" s="17" t="str">
        <f t="shared" si="54"/>
        <v xml:space="preserve"> 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0</v>
      </c>
      <c r="D465" s="16">
        <v>0</v>
      </c>
      <c r="E465" s="17" t="str">
        <f t="shared" si="51"/>
        <v/>
      </c>
      <c r="F465" s="17" t="str">
        <f t="shared" si="52"/>
        <v/>
      </c>
      <c r="G465" s="17" t="str">
        <f t="shared" si="54"/>
        <v xml:space="preserve"> </v>
      </c>
      <c r="H465" s="17" t="str">
        <f t="shared" si="53"/>
        <v/>
      </c>
    </row>
    <row r="466" spans="1:8" x14ac:dyDescent="0.2">
      <c r="A466" s="14"/>
      <c r="B466" s="15" t="s">
        <v>439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51"/>
        <v/>
      </c>
      <c r="F468" s="17" t="str">
        <f t="shared" si="52"/>
        <v/>
      </c>
      <c r="G468" s="17" t="str">
        <f t="shared" si="54"/>
        <v xml:space="preserve"> 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443</v>
      </c>
      <c r="C470" s="16">
        <v>0</v>
      </c>
      <c r="D470" s="16">
        <v>0</v>
      </c>
      <c r="E470" s="17" t="str">
        <f t="shared" si="51"/>
        <v/>
      </c>
      <c r="F470" s="17" t="str">
        <f t="shared" si="52"/>
        <v/>
      </c>
      <c r="G470" s="17" t="str">
        <f t="shared" si="54"/>
        <v xml:space="preserve"> </v>
      </c>
      <c r="H470" s="17" t="str">
        <f t="shared" si="53"/>
        <v/>
      </c>
    </row>
    <row r="471" spans="1:8" x14ac:dyDescent="0.2">
      <c r="A471" s="14"/>
      <c r="B471" s="15" t="s">
        <v>444</v>
      </c>
      <c r="C471" s="16">
        <v>1</v>
      </c>
      <c r="D471" s="16">
        <v>0</v>
      </c>
      <c r="E471" s="17">
        <f t="shared" si="51"/>
        <v>1.7574692442882249E-3</v>
      </c>
      <c r="F471" s="17" t="str">
        <f t="shared" si="52"/>
        <v/>
      </c>
      <c r="G471" s="17">
        <f t="shared" si="54"/>
        <v>-1</v>
      </c>
      <c r="H471" s="17">
        <f t="shared" si="53"/>
        <v>-1.7574692442882249E-3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0</v>
      </c>
      <c r="D476" s="16">
        <v>0</v>
      </c>
      <c r="E476" s="17" t="str">
        <f t="shared" si="51"/>
        <v/>
      </c>
      <c r="F476" s="17" t="str">
        <f t="shared" si="52"/>
        <v/>
      </c>
      <c r="G476" s="17" t="str">
        <f t="shared" si="54"/>
        <v xml:space="preserve"> </v>
      </c>
      <c r="H476" s="17" t="str">
        <f t="shared" si="53"/>
        <v/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0</v>
      </c>
      <c r="D479" s="16">
        <v>0</v>
      </c>
      <c r="E479" s="17" t="str">
        <f t="shared" si="55"/>
        <v/>
      </c>
      <c r="F479" s="17" t="str">
        <f t="shared" si="56"/>
        <v/>
      </c>
      <c r="G479" s="17" t="str">
        <f t="shared" si="58"/>
        <v xml:space="preserve"> </v>
      </c>
      <c r="H479" s="17" t="str">
        <f t="shared" si="57"/>
        <v/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55"/>
        <v/>
      </c>
      <c r="F480" s="17" t="str">
        <f t="shared" si="56"/>
        <v/>
      </c>
      <c r="G480" s="17" t="str">
        <f t="shared" si="58"/>
        <v xml:space="preserve"> 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0</v>
      </c>
      <c r="D484" s="16">
        <v>1</v>
      </c>
      <c r="E484" s="17" t="str">
        <f t="shared" si="55"/>
        <v/>
      </c>
      <c r="F484" s="17">
        <f t="shared" si="56"/>
        <v>1.9230769230769232E-3</v>
      </c>
      <c r="G484" s="17">
        <f t="shared" si="58"/>
        <v>1</v>
      </c>
      <c r="H484" s="17" t="str">
        <f t="shared" si="57"/>
        <v/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55"/>
        <v/>
      </c>
      <c r="F485" s="17" t="str">
        <f t="shared" si="56"/>
        <v/>
      </c>
      <c r="G485" s="17" t="str">
        <f t="shared" si="58"/>
        <v xml:space="preserve"> 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0</v>
      </c>
      <c r="D486" s="16">
        <v>0</v>
      </c>
      <c r="E486" s="17" t="str">
        <f t="shared" si="55"/>
        <v/>
      </c>
      <c r="F486" s="17" t="str">
        <f t="shared" si="56"/>
        <v/>
      </c>
      <c r="G486" s="17" t="str">
        <f t="shared" si="58"/>
        <v xml:space="preserve"> </v>
      </c>
      <c r="H486" s="17" t="str">
        <f t="shared" si="57"/>
        <v/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0</v>
      </c>
      <c r="D489" s="16">
        <v>0</v>
      </c>
      <c r="E489" s="17" t="str">
        <f t="shared" si="55"/>
        <v/>
      </c>
      <c r="F489" s="17" t="str">
        <f t="shared" si="56"/>
        <v/>
      </c>
      <c r="G489" s="17" t="str">
        <f t="shared" si="58"/>
        <v xml:space="preserve"> </v>
      </c>
      <c r="H489" s="17" t="str">
        <f t="shared" si="57"/>
        <v/>
      </c>
    </row>
    <row r="490" spans="1:8" x14ac:dyDescent="0.2">
      <c r="A490" s="14"/>
      <c r="B490" s="15" t="s">
        <v>463</v>
      </c>
      <c r="C490" s="16">
        <v>0</v>
      </c>
      <c r="D490" s="16">
        <v>0</v>
      </c>
      <c r="E490" s="17" t="str">
        <f t="shared" si="55"/>
        <v/>
      </c>
      <c r="F490" s="17" t="str">
        <f t="shared" si="56"/>
        <v/>
      </c>
      <c r="G490" s="17" t="str">
        <f t="shared" si="58"/>
        <v xml:space="preserve"> </v>
      </c>
      <c r="H490" s="17" t="str">
        <f t="shared" si="57"/>
        <v/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0</v>
      </c>
      <c r="D500" s="16">
        <v>0</v>
      </c>
      <c r="E500" s="17" t="str">
        <f t="shared" si="55"/>
        <v/>
      </c>
      <c r="F500" s="17" t="str">
        <f t="shared" si="56"/>
        <v/>
      </c>
      <c r="G500" s="17" t="str">
        <f t="shared" si="58"/>
        <v xml:space="preserve"> </v>
      </c>
      <c r="H500" s="17" t="str">
        <f t="shared" si="57"/>
        <v/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55"/>
        <v/>
      </c>
      <c r="F506" s="17" t="str">
        <f t="shared" si="56"/>
        <v/>
      </c>
      <c r="G506" s="17" t="str">
        <f t="shared" si="58"/>
        <v xml:space="preserve"> 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55"/>
        <v/>
      </c>
      <c r="F509" s="17" t="str">
        <f t="shared" si="56"/>
        <v/>
      </c>
      <c r="G509" s="17" t="str">
        <f t="shared" si="58"/>
        <v xml:space="preserve"> </v>
      </c>
      <c r="H509" s="17" t="str">
        <f t="shared" si="57"/>
        <v/>
      </c>
    </row>
    <row r="510" spans="1:8" x14ac:dyDescent="0.2">
      <c r="A510" s="14"/>
      <c r="B510" s="15" t="s">
        <v>483</v>
      </c>
      <c r="C510" s="16">
        <v>0</v>
      </c>
      <c r="D510" s="16">
        <v>0</v>
      </c>
      <c r="E510" s="17" t="str">
        <f t="shared" si="55"/>
        <v/>
      </c>
      <c r="F510" s="17" t="str">
        <f t="shared" si="56"/>
        <v/>
      </c>
      <c r="G510" s="17" t="str">
        <f t="shared" si="58"/>
        <v xml:space="preserve"> </v>
      </c>
      <c r="H510" s="17" t="str">
        <f t="shared" si="57"/>
        <v/>
      </c>
    </row>
    <row r="511" spans="1:8" x14ac:dyDescent="0.2">
      <c r="A511" s="14"/>
      <c r="B511" s="15" t="s">
        <v>484</v>
      </c>
      <c r="C511" s="16">
        <v>0</v>
      </c>
      <c r="D511" s="16">
        <v>0</v>
      </c>
      <c r="E511" s="17" t="str">
        <f t="shared" si="55"/>
        <v/>
      </c>
      <c r="F511" s="17" t="str">
        <f t="shared" si="56"/>
        <v/>
      </c>
      <c r="G511" s="17" t="str">
        <f t="shared" si="58"/>
        <v xml:space="preserve"> </v>
      </c>
      <c r="H511" s="17" t="str">
        <f t="shared" si="57"/>
        <v/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55"/>
        <v/>
      </c>
      <c r="F512" s="17" t="str">
        <f t="shared" si="56"/>
        <v/>
      </c>
      <c r="G512" s="17" t="str">
        <f t="shared" si="58"/>
        <v xml:space="preserve"> 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0</v>
      </c>
      <c r="D515" s="16">
        <v>0</v>
      </c>
      <c r="E515" s="17" t="str">
        <f t="shared" si="55"/>
        <v/>
      </c>
      <c r="F515" s="17" t="str">
        <f t="shared" si="56"/>
        <v/>
      </c>
      <c r="G515" s="17" t="str">
        <f t="shared" si="58"/>
        <v xml:space="preserve"> </v>
      </c>
      <c r="H515" s="17" t="str">
        <f t="shared" si="57"/>
        <v/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55"/>
        <v/>
      </c>
      <c r="F522" s="17" t="str">
        <f t="shared" si="56"/>
        <v/>
      </c>
      <c r="G522" s="17" t="str">
        <f t="shared" si="58"/>
        <v xml:space="preserve"> </v>
      </c>
      <c r="H522" s="17" t="str">
        <f t="shared" si="57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55"/>
        <v/>
      </c>
      <c r="F524" s="17" t="str">
        <f t="shared" si="56"/>
        <v/>
      </c>
      <c r="G524" s="17" t="str">
        <f t="shared" si="58"/>
        <v xml:space="preserve"> 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0</v>
      </c>
      <c r="D529" s="16">
        <v>0</v>
      </c>
      <c r="E529" s="17" t="str">
        <f t="shared" si="55"/>
        <v/>
      </c>
      <c r="F529" s="17" t="str">
        <f t="shared" si="56"/>
        <v/>
      </c>
      <c r="G529" s="17" t="str">
        <f t="shared" si="58"/>
        <v xml:space="preserve"> 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55"/>
        <v/>
      </c>
      <c r="F532" s="17" t="str">
        <f t="shared" si="56"/>
        <v/>
      </c>
      <c r="G532" s="17" t="str">
        <f t="shared" si="58"/>
        <v xml:space="preserve"> </v>
      </c>
      <c r="H532" s="17" t="str">
        <f t="shared" si="57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2</v>
      </c>
      <c r="D534" s="16">
        <v>0</v>
      </c>
      <c r="E534" s="17">
        <f t="shared" si="55"/>
        <v>3.5149384885764497E-3</v>
      </c>
      <c r="F534" s="17" t="str">
        <f t="shared" si="56"/>
        <v/>
      </c>
      <c r="G534" s="17">
        <f t="shared" si="58"/>
        <v>-1</v>
      </c>
      <c r="H534" s="17">
        <f t="shared" si="57"/>
        <v>-3.5149384885764497E-3</v>
      </c>
    </row>
    <row r="535" spans="1:8" x14ac:dyDescent="0.2">
      <c r="A535" s="14"/>
      <c r="B535" s="15" t="s">
        <v>508</v>
      </c>
      <c r="C535" s="16">
        <v>4</v>
      </c>
      <c r="D535" s="16">
        <v>3</v>
      </c>
      <c r="E535" s="17">
        <f t="shared" si="55"/>
        <v>7.0298769771528994E-3</v>
      </c>
      <c r="F535" s="17">
        <f t="shared" si="56"/>
        <v>5.7692307692307696E-3</v>
      </c>
      <c r="G535" s="17">
        <f t="shared" si="58"/>
        <v>-0.25</v>
      </c>
      <c r="H535" s="17">
        <f t="shared" si="57"/>
        <v>-1.7574692442882249E-3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55"/>
        <v/>
      </c>
      <c r="F536" s="17" t="str">
        <f t="shared" si="56"/>
        <v/>
      </c>
      <c r="G536" s="17" t="str">
        <f t="shared" si="58"/>
        <v xml:space="preserve"> </v>
      </c>
      <c r="H536" s="17" t="str">
        <f t="shared" si="57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0</v>
      </c>
      <c r="D538" s="16">
        <v>0</v>
      </c>
      <c r="E538" s="17" t="str">
        <f t="shared" si="55"/>
        <v/>
      </c>
      <c r="F538" s="17" t="str">
        <f t="shared" si="56"/>
        <v/>
      </c>
      <c r="G538" s="17" t="str">
        <f t="shared" si="58"/>
        <v xml:space="preserve"> </v>
      </c>
      <c r="H538" s="17" t="str">
        <f t="shared" si="57"/>
        <v/>
      </c>
    </row>
    <row r="539" spans="1:8" x14ac:dyDescent="0.2">
      <c r="A539" s="14"/>
      <c r="B539" s="15" t="s">
        <v>512</v>
      </c>
      <c r="C539" s="16">
        <v>2</v>
      </c>
      <c r="D539" s="16">
        <v>2</v>
      </c>
      <c r="E539" s="17">
        <f t="shared" si="55"/>
        <v>3.5149384885764497E-3</v>
      </c>
      <c r="F539" s="17">
        <f t="shared" si="56"/>
        <v>3.8461538461538464E-3</v>
      </c>
      <c r="G539" s="17">
        <f t="shared" si="58"/>
        <v>0</v>
      </c>
      <c r="H539" s="17">
        <f t="shared" si="57"/>
        <v>0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0</v>
      </c>
      <c r="D542" s="16">
        <v>0</v>
      </c>
      <c r="E542" s="17" t="str">
        <f t="shared" si="59"/>
        <v/>
      </c>
      <c r="F542" s="17" t="str">
        <f t="shared" si="60"/>
        <v/>
      </c>
      <c r="G542" s="17" t="str">
        <f t="shared" ref="G542:G576" si="62">+IF(AND(C542=0,D542=0)," ",IF(C542=0,1,IF(D542=0,-1,(D542-C542)/C542)))</f>
        <v xml:space="preserve"> </v>
      </c>
      <c r="H542" s="17" t="str">
        <f t="shared" si="61"/>
        <v/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59"/>
        <v/>
      </c>
      <c r="F548" s="17" t="str">
        <f t="shared" si="60"/>
        <v/>
      </c>
      <c r="G548" s="17" t="str">
        <f t="shared" si="62"/>
        <v xml:space="preserve"> </v>
      </c>
      <c r="H548" s="17" t="str">
        <f t="shared" si="61"/>
        <v/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59"/>
        <v/>
      </c>
      <c r="F551" s="17" t="str">
        <f t="shared" si="60"/>
        <v/>
      </c>
      <c r="G551" s="17" t="str">
        <f t="shared" si="62"/>
        <v xml:space="preserve"> </v>
      </c>
      <c r="H551" s="17" t="str">
        <f t="shared" si="61"/>
        <v/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0</v>
      </c>
      <c r="D554" s="16">
        <v>0</v>
      </c>
      <c r="E554" s="17" t="str">
        <f t="shared" si="59"/>
        <v/>
      </c>
      <c r="F554" s="17" t="str">
        <f t="shared" si="60"/>
        <v/>
      </c>
      <c r="G554" s="17" t="str">
        <f t="shared" si="62"/>
        <v xml:space="preserve"> </v>
      </c>
      <c r="H554" s="17" t="str">
        <f t="shared" si="61"/>
        <v/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59"/>
        <v/>
      </c>
      <c r="F555" s="17" t="str">
        <f t="shared" si="60"/>
        <v/>
      </c>
      <c r="G555" s="17" t="str">
        <f t="shared" si="62"/>
        <v xml:space="preserve"> 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0</v>
      </c>
      <c r="D556" s="16">
        <v>0</v>
      </c>
      <c r="E556" s="17" t="str">
        <f t="shared" si="59"/>
        <v/>
      </c>
      <c r="F556" s="17" t="str">
        <f t="shared" si="60"/>
        <v/>
      </c>
      <c r="G556" s="17" t="str">
        <f t="shared" si="62"/>
        <v xml:space="preserve"> </v>
      </c>
      <c r="H556" s="17" t="str">
        <f t="shared" si="61"/>
        <v/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0</v>
      </c>
      <c r="D559" s="16">
        <v>0</v>
      </c>
      <c r="E559" s="17" t="str">
        <f t="shared" si="59"/>
        <v/>
      </c>
      <c r="F559" s="17" t="str">
        <f t="shared" si="60"/>
        <v/>
      </c>
      <c r="G559" s="17" t="str">
        <f t="shared" si="62"/>
        <v xml:space="preserve"> </v>
      </c>
      <c r="H559" s="17" t="str">
        <f t="shared" si="61"/>
        <v/>
      </c>
    </row>
    <row r="560" spans="1:8" ht="25.5" x14ac:dyDescent="0.2">
      <c r="A560" s="14"/>
      <c r="B560" s="15" t="s">
        <v>532</v>
      </c>
      <c r="C560" s="16">
        <v>2</v>
      </c>
      <c r="D560" s="16">
        <v>0</v>
      </c>
      <c r="E560" s="17">
        <f t="shared" si="59"/>
        <v>3.5149384885764497E-3</v>
      </c>
      <c r="F560" s="17" t="str">
        <f t="shared" si="60"/>
        <v/>
      </c>
      <c r="G560" s="17">
        <f t="shared" si="62"/>
        <v>-1</v>
      </c>
      <c r="H560" s="17">
        <f t="shared" si="61"/>
        <v>-3.5149384885764497E-3</v>
      </c>
    </row>
    <row r="561" spans="1:8" x14ac:dyDescent="0.2">
      <c r="A561" s="14"/>
      <c r="B561" s="15" t="s">
        <v>533</v>
      </c>
      <c r="C561" s="16">
        <v>0</v>
      </c>
      <c r="D561" s="16">
        <v>1</v>
      </c>
      <c r="E561" s="17" t="str">
        <f t="shared" si="59"/>
        <v/>
      </c>
      <c r="F561" s="17">
        <f t="shared" si="60"/>
        <v>1.9230769230769232E-3</v>
      </c>
      <c r="G561" s="17">
        <f t="shared" si="62"/>
        <v>1</v>
      </c>
      <c r="H561" s="17" t="str">
        <f t="shared" si="61"/>
        <v/>
      </c>
    </row>
    <row r="562" spans="1:8" x14ac:dyDescent="0.2">
      <c r="A562" s="14"/>
      <c r="B562" s="15" t="s">
        <v>534</v>
      </c>
      <c r="C562" s="16">
        <v>0</v>
      </c>
      <c r="D562" s="16">
        <v>0</v>
      </c>
      <c r="E562" s="17" t="str">
        <f t="shared" si="59"/>
        <v/>
      </c>
      <c r="F562" s="17" t="str">
        <f t="shared" si="60"/>
        <v/>
      </c>
      <c r="G562" s="17" t="str">
        <f t="shared" si="62"/>
        <v xml:space="preserve"> </v>
      </c>
      <c r="H562" s="17" t="str">
        <f t="shared" si="61"/>
        <v/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8</v>
      </c>
      <c r="E565" s="17" t="str">
        <f t="shared" si="59"/>
        <v/>
      </c>
      <c r="F565" s="17">
        <f t="shared" si="60"/>
        <v>1.5384615384615385E-2</v>
      </c>
      <c r="G565" s="17">
        <f t="shared" si="62"/>
        <v>1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0</v>
      </c>
      <c r="D568" s="16">
        <v>0</v>
      </c>
      <c r="E568" s="17" t="str">
        <f t="shared" si="59"/>
        <v/>
      </c>
      <c r="F568" s="17" t="str">
        <f t="shared" si="60"/>
        <v/>
      </c>
      <c r="G568" s="17" t="str">
        <f t="shared" si="62"/>
        <v xml:space="preserve"> </v>
      </c>
      <c r="H568" s="17" t="str">
        <f t="shared" si="61"/>
        <v/>
      </c>
    </row>
    <row r="569" spans="1:8" x14ac:dyDescent="0.2">
      <c r="A569" s="14"/>
      <c r="B569" s="15" t="s">
        <v>541</v>
      </c>
      <c r="C569" s="16">
        <v>0</v>
      </c>
      <c r="D569" s="16">
        <v>0</v>
      </c>
      <c r="E569" s="17" t="str">
        <f t="shared" si="59"/>
        <v/>
      </c>
      <c r="F569" s="17" t="str">
        <f t="shared" si="60"/>
        <v/>
      </c>
      <c r="G569" s="17" t="str">
        <f t="shared" si="62"/>
        <v xml:space="preserve"> </v>
      </c>
      <c r="H569" s="17" t="str">
        <f t="shared" si="61"/>
        <v/>
      </c>
    </row>
    <row r="570" spans="1:8" x14ac:dyDescent="0.2">
      <c r="A570" s="14"/>
      <c r="B570" s="15" t="s">
        <v>542</v>
      </c>
      <c r="C570" s="16">
        <v>0</v>
      </c>
      <c r="D570" s="16">
        <v>0</v>
      </c>
      <c r="E570" s="17" t="str">
        <f t="shared" si="59"/>
        <v/>
      </c>
      <c r="F570" s="17" t="str">
        <f t="shared" si="60"/>
        <v/>
      </c>
      <c r="G570" s="17" t="str">
        <f t="shared" si="62"/>
        <v xml:space="preserve"> </v>
      </c>
      <c r="H570" s="17" t="str">
        <f t="shared" si="61"/>
        <v/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36</v>
      </c>
      <c r="D582" s="19">
        <f>SUM(D583:D609)</f>
        <v>108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2</v>
      </c>
      <c r="H582" s="20">
        <f t="shared" ref="H582:H609" si="65">+IF(OR(AND(E582=""),(G582="")),"",E582*G582)</f>
        <v>2</v>
      </c>
    </row>
    <row r="583" spans="1:8" x14ac:dyDescent="0.2">
      <c r="A583" s="14"/>
      <c r="B583" s="15" t="s">
        <v>549</v>
      </c>
      <c r="C583" s="16">
        <v>0</v>
      </c>
      <c r="D583" s="16">
        <v>0</v>
      </c>
      <c r="E583" s="17" t="str">
        <f t="shared" si="63"/>
        <v/>
      </c>
      <c r="F583" s="17" t="str">
        <f t="shared" si="64"/>
        <v/>
      </c>
      <c r="G583" s="17" t="str">
        <f t="shared" ref="G583:G609" si="66">+IF(AND(C583=0,D583=0)," ",IF(C583=0,1,IF(D583=0,-1,(D583-C583)/C583)))</f>
        <v xml:space="preserve"> </v>
      </c>
      <c r="H583" s="17" t="str">
        <f t="shared" si="65"/>
        <v/>
      </c>
    </row>
    <row r="584" spans="1:8" x14ac:dyDescent="0.2">
      <c r="A584" s="14"/>
      <c r="B584" s="15" t="s">
        <v>550</v>
      </c>
      <c r="C584" s="16">
        <v>0</v>
      </c>
      <c r="D584" s="16">
        <v>0</v>
      </c>
      <c r="E584" s="17" t="str">
        <f t="shared" si="63"/>
        <v/>
      </c>
      <c r="F584" s="17" t="str">
        <f t="shared" si="64"/>
        <v/>
      </c>
      <c r="G584" s="17" t="str">
        <f t="shared" si="66"/>
        <v xml:space="preserve"> </v>
      </c>
      <c r="H584" s="17" t="str">
        <f t="shared" si="65"/>
        <v/>
      </c>
    </row>
    <row r="585" spans="1:8" ht="25.5" x14ac:dyDescent="0.2">
      <c r="A585" s="14"/>
      <c r="B585" s="15" t="s">
        <v>551</v>
      </c>
      <c r="C585" s="16">
        <v>11</v>
      </c>
      <c r="D585" s="16">
        <v>21</v>
      </c>
      <c r="E585" s="17">
        <f t="shared" si="63"/>
        <v>0.30555555555555558</v>
      </c>
      <c r="F585" s="17">
        <f t="shared" si="64"/>
        <v>0.19444444444444445</v>
      </c>
      <c r="G585" s="17">
        <f t="shared" si="66"/>
        <v>0.90909090909090906</v>
      </c>
      <c r="H585" s="17">
        <f t="shared" si="65"/>
        <v>0.27777777777777779</v>
      </c>
    </row>
    <row r="586" spans="1:8" x14ac:dyDescent="0.2">
      <c r="A586" s="14"/>
      <c r="B586" s="15" t="s">
        <v>552</v>
      </c>
      <c r="C586" s="16">
        <v>9</v>
      </c>
      <c r="D586" s="16">
        <v>39</v>
      </c>
      <c r="E586" s="17">
        <f t="shared" si="63"/>
        <v>0.25</v>
      </c>
      <c r="F586" s="17">
        <f t="shared" si="64"/>
        <v>0.3611111111111111</v>
      </c>
      <c r="G586" s="17">
        <f t="shared" si="66"/>
        <v>3.3333333333333335</v>
      </c>
      <c r="H586" s="17">
        <f t="shared" si="65"/>
        <v>0.83333333333333337</v>
      </c>
    </row>
    <row r="587" spans="1:8" x14ac:dyDescent="0.2">
      <c r="A587" s="14"/>
      <c r="B587" s="15" t="s">
        <v>553</v>
      </c>
      <c r="C587" s="16">
        <v>0</v>
      </c>
      <c r="D587" s="16">
        <v>0</v>
      </c>
      <c r="E587" s="17" t="str">
        <f t="shared" si="63"/>
        <v/>
      </c>
      <c r="F587" s="17" t="str">
        <f t="shared" si="64"/>
        <v/>
      </c>
      <c r="G587" s="17" t="str">
        <f t="shared" si="66"/>
        <v xml:space="preserve"> </v>
      </c>
      <c r="H587" s="17" t="str">
        <f t="shared" si="65"/>
        <v/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8</v>
      </c>
      <c r="D590" s="16">
        <v>0</v>
      </c>
      <c r="E590" s="17">
        <f t="shared" si="63"/>
        <v>0.22222222222222221</v>
      </c>
      <c r="F590" s="17" t="str">
        <f t="shared" si="64"/>
        <v/>
      </c>
      <c r="G590" s="17">
        <f t="shared" si="66"/>
        <v>-1</v>
      </c>
      <c r="H590" s="17">
        <f t="shared" si="65"/>
        <v>-0.22222222222222221</v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63"/>
        <v/>
      </c>
      <c r="F591" s="17" t="str">
        <f t="shared" si="64"/>
        <v/>
      </c>
      <c r="G591" s="17" t="str">
        <f t="shared" si="66"/>
        <v xml:space="preserve"> </v>
      </c>
      <c r="H591" s="17" t="str">
        <f t="shared" si="65"/>
        <v/>
      </c>
    </row>
    <row r="592" spans="1:8" ht="25.5" x14ac:dyDescent="0.2">
      <c r="A592" s="14"/>
      <c r="B592" s="15" t="s">
        <v>558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0</v>
      </c>
      <c r="D593" s="16">
        <v>1</v>
      </c>
      <c r="E593" s="17" t="str">
        <f t="shared" si="63"/>
        <v/>
      </c>
      <c r="F593" s="17">
        <f t="shared" si="64"/>
        <v>9.2592592592592587E-3</v>
      </c>
      <c r="G593" s="17">
        <f t="shared" si="66"/>
        <v>1</v>
      </c>
      <c r="H593" s="17" t="str">
        <f t="shared" si="65"/>
        <v/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0</v>
      </c>
      <c r="D597" s="16">
        <v>0</v>
      </c>
      <c r="E597" s="17" t="str">
        <f t="shared" si="63"/>
        <v/>
      </c>
      <c r="F597" s="17" t="str">
        <f t="shared" si="64"/>
        <v/>
      </c>
      <c r="G597" s="17" t="str">
        <f t="shared" si="66"/>
        <v xml:space="preserve"> </v>
      </c>
      <c r="H597" s="17" t="str">
        <f t="shared" si="65"/>
        <v/>
      </c>
    </row>
    <row r="598" spans="1:8" x14ac:dyDescent="0.2">
      <c r="A598" s="14"/>
      <c r="B598" s="15" t="s">
        <v>564</v>
      </c>
      <c r="C598" s="16">
        <v>0</v>
      </c>
      <c r="D598" s="16">
        <v>22</v>
      </c>
      <c r="E598" s="17" t="str">
        <f t="shared" si="63"/>
        <v/>
      </c>
      <c r="F598" s="17">
        <f t="shared" si="64"/>
        <v>0.20370370370370369</v>
      </c>
      <c r="G598" s="17">
        <f t="shared" si="66"/>
        <v>1</v>
      </c>
      <c r="H598" s="17" t="str">
        <f t="shared" si="65"/>
        <v/>
      </c>
    </row>
    <row r="599" spans="1:8" x14ac:dyDescent="0.2">
      <c r="A599" s="14"/>
      <c r="B599" s="15" t="s">
        <v>565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566</v>
      </c>
      <c r="C600" s="16">
        <v>7</v>
      </c>
      <c r="D600" s="16">
        <v>23</v>
      </c>
      <c r="E600" s="17">
        <f t="shared" si="63"/>
        <v>0.19444444444444445</v>
      </c>
      <c r="F600" s="17">
        <f t="shared" si="64"/>
        <v>0.21296296296296297</v>
      </c>
      <c r="G600" s="17">
        <f t="shared" si="66"/>
        <v>2.2857142857142856</v>
      </c>
      <c r="H600" s="17">
        <f t="shared" si="65"/>
        <v>0.44444444444444442</v>
      </c>
    </row>
    <row r="601" spans="1:8" x14ac:dyDescent="0.2">
      <c r="A601" s="14"/>
      <c r="B601" s="15" t="s">
        <v>567</v>
      </c>
      <c r="C601" s="16">
        <v>1</v>
      </c>
      <c r="D601" s="16">
        <v>0</v>
      </c>
      <c r="E601" s="17">
        <f t="shared" si="63"/>
        <v>2.7777777777777776E-2</v>
      </c>
      <c r="F601" s="17" t="str">
        <f t="shared" si="64"/>
        <v/>
      </c>
      <c r="G601" s="17">
        <f t="shared" si="66"/>
        <v>-1</v>
      </c>
      <c r="H601" s="17">
        <f t="shared" si="65"/>
        <v>-2.7777777777777776E-2</v>
      </c>
    </row>
    <row r="602" spans="1:8" x14ac:dyDescent="0.2">
      <c r="A602" s="14"/>
      <c r="B602" s="15" t="s">
        <v>568</v>
      </c>
      <c r="C602" s="16">
        <v>0</v>
      </c>
      <c r="D602" s="16">
        <v>0</v>
      </c>
      <c r="E602" s="17" t="str">
        <f t="shared" si="63"/>
        <v/>
      </c>
      <c r="F602" s="17" t="str">
        <f t="shared" si="64"/>
        <v/>
      </c>
      <c r="G602" s="17" t="str">
        <f t="shared" si="66"/>
        <v xml:space="preserve"> </v>
      </c>
      <c r="H602" s="17" t="str">
        <f t="shared" si="65"/>
        <v/>
      </c>
    </row>
    <row r="603" spans="1:8" x14ac:dyDescent="0.2">
      <c r="A603" s="14"/>
      <c r="B603" s="15" t="s">
        <v>569</v>
      </c>
      <c r="C603" s="16">
        <v>0</v>
      </c>
      <c r="D603" s="16">
        <v>2</v>
      </c>
      <c r="E603" s="17" t="str">
        <f t="shared" si="63"/>
        <v/>
      </c>
      <c r="F603" s="17">
        <f t="shared" si="64"/>
        <v>1.8518518518518517E-2</v>
      </c>
      <c r="G603" s="17">
        <f t="shared" si="66"/>
        <v>1</v>
      </c>
      <c r="H603" s="17" t="str">
        <f t="shared" si="65"/>
        <v/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0</v>
      </c>
      <c r="D605" s="16">
        <v>0</v>
      </c>
      <c r="E605" s="17" t="str">
        <f t="shared" si="63"/>
        <v/>
      </c>
      <c r="F605" s="17" t="str">
        <f t="shared" si="64"/>
        <v/>
      </c>
      <c r="G605" s="17" t="str">
        <f t="shared" si="66"/>
        <v xml:space="preserve"> </v>
      </c>
      <c r="H605" s="17" t="str">
        <f t="shared" si="65"/>
        <v/>
      </c>
    </row>
    <row r="606" spans="1:8" x14ac:dyDescent="0.2">
      <c r="A606" s="14"/>
      <c r="B606" s="15" t="s">
        <v>572</v>
      </c>
      <c r="C606" s="16">
        <v>0</v>
      </c>
      <c r="D606" s="16">
        <v>0</v>
      </c>
      <c r="E606" s="17" t="str">
        <f t="shared" si="63"/>
        <v/>
      </c>
      <c r="F606" s="17" t="str">
        <f t="shared" si="64"/>
        <v/>
      </c>
      <c r="G606" s="17" t="str">
        <f t="shared" si="66"/>
        <v xml:space="preserve"> </v>
      </c>
      <c r="H606" s="17" t="str">
        <f t="shared" si="65"/>
        <v/>
      </c>
    </row>
    <row r="607" spans="1:8" ht="25.5" x14ac:dyDescent="0.2">
      <c r="A607" s="14"/>
      <c r="B607" s="15" t="s">
        <v>573</v>
      </c>
      <c r="C607" s="16">
        <v>0</v>
      </c>
      <c r="D607" s="16">
        <v>0</v>
      </c>
      <c r="E607" s="17" t="str">
        <f t="shared" si="63"/>
        <v/>
      </c>
      <c r="F607" s="17" t="str">
        <f t="shared" si="64"/>
        <v/>
      </c>
      <c r="G607" s="17" t="str">
        <f t="shared" si="66"/>
        <v xml:space="preserve"> </v>
      </c>
      <c r="H607" s="17" t="str">
        <f t="shared" si="65"/>
        <v/>
      </c>
    </row>
    <row r="608" spans="1:8" ht="25.5" x14ac:dyDescent="0.2">
      <c r="A608" s="14"/>
      <c r="B608" s="15" t="s">
        <v>574</v>
      </c>
      <c r="C608" s="16">
        <v>0</v>
      </c>
      <c r="D608" s="16">
        <v>0</v>
      </c>
      <c r="E608" s="17" t="str">
        <f t="shared" si="63"/>
        <v/>
      </c>
      <c r="F608" s="17" t="str">
        <f t="shared" si="64"/>
        <v/>
      </c>
      <c r="G608" s="17" t="str">
        <f t="shared" si="66"/>
        <v xml:space="preserve"> </v>
      </c>
      <c r="H608" s="17" t="str">
        <f t="shared" si="65"/>
        <v/>
      </c>
    </row>
    <row r="609" spans="1:8" ht="25.5" x14ac:dyDescent="0.2">
      <c r="A609" s="14"/>
      <c r="B609" s="15" t="s">
        <v>575</v>
      </c>
      <c r="C609" s="16">
        <v>0</v>
      </c>
      <c r="D609" s="16">
        <v>0</v>
      </c>
      <c r="E609" s="17" t="str">
        <f t="shared" si="63"/>
        <v/>
      </c>
      <c r="F609" s="17" t="str">
        <f t="shared" si="64"/>
        <v/>
      </c>
      <c r="G609" s="17" t="str">
        <f t="shared" si="66"/>
        <v xml:space="preserve"> </v>
      </c>
      <c r="H609" s="17" t="str">
        <f t="shared" si="65"/>
        <v/>
      </c>
    </row>
    <row r="610" spans="1:8" x14ac:dyDescent="0.2">
      <c r="A610" s="11"/>
      <c r="B610" t="s">
        <v>11</v>
      </c>
      <c r="C610" s="16" t="e">
        <f>VLOOKUP(B610,'[1]POR DEPARTAMENTOS'!$AS$17549:$AT$18114,2,0)</f>
        <v>#N/A</v>
      </c>
      <c r="D610" s="16" t="e">
        <f>VLOOKUP(B610,'[1]POR DEPARTAMENTOS'!$AZ$17549:$BA$18114,2,0)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80F1C-2A39-4854-BD5C-A3D3A3A64958}">
  <dimension ref="A1:H610"/>
  <sheetViews>
    <sheetView showGridLines="0" topLeftCell="A2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1" customWidth="1"/>
    <col min="3" max="3" width="11.42578125" style="21" customWidth="1"/>
    <col min="4" max="4" width="11.28515625" style="21" customWidth="1"/>
    <col min="5" max="5" width="10.5703125" style="21" customWidth="1"/>
    <col min="6" max="6" width="13.140625" style="21" customWidth="1"/>
    <col min="7" max="7" width="17.42578125" style="21" customWidth="1"/>
    <col min="8" max="8" width="15.140625" style="21" customWidth="1"/>
    <col min="9" max="9" width="11.42578125" style="21" customWidth="1"/>
    <col min="10" max="16384" width="11.42578125" style="21"/>
  </cols>
  <sheetData>
    <row r="1" spans="1:8" ht="19.899999999999999" customHeight="1" thickBot="1" x14ac:dyDescent="0.3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644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thickBot="1" x14ac:dyDescent="0.25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629</v>
      </c>
      <c r="C8" s="12">
        <f>+C19+C75+C173+C349+C582</f>
        <v>1253</v>
      </c>
      <c r="D8" s="13">
        <f>+D19+D75+D173+D349+D582</f>
        <v>1259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4.7885075818036712E-3</v>
      </c>
      <c r="H8" s="10">
        <f t="shared" ref="H8:H13" si="1">+IF(OR(AND(E8=""),(G8="")),"",E8*G8)</f>
        <v>4.7885075818036712E-3</v>
      </c>
    </row>
    <row r="9" spans="1:8" x14ac:dyDescent="0.2">
      <c r="A9" s="14"/>
      <c r="B9" s="15" t="s">
        <v>6</v>
      </c>
      <c r="C9" s="16">
        <f>+C19</f>
        <v>6</v>
      </c>
      <c r="D9" s="16">
        <f>+D19</f>
        <v>0</v>
      </c>
      <c r="E9" s="17">
        <f t="shared" ref="E9:F13" si="2">+C9/C$8</f>
        <v>4.7885075818036712E-3</v>
      </c>
      <c r="F9" s="17">
        <f t="shared" si="2"/>
        <v>0</v>
      </c>
      <c r="G9" s="17">
        <f t="shared" si="0"/>
        <v>-1</v>
      </c>
      <c r="H9" s="17">
        <f t="shared" si="1"/>
        <v>-4.7885075818036712E-3</v>
      </c>
    </row>
    <row r="10" spans="1:8" x14ac:dyDescent="0.2">
      <c r="A10" s="14"/>
      <c r="B10" s="15" t="s">
        <v>7</v>
      </c>
      <c r="C10" s="16">
        <f>+C75</f>
        <v>102</v>
      </c>
      <c r="D10" s="16">
        <f>+D75</f>
        <v>27</v>
      </c>
      <c r="E10" s="17">
        <f t="shared" si="2"/>
        <v>8.1404628890662412E-2</v>
      </c>
      <c r="F10" s="17">
        <f t="shared" si="2"/>
        <v>2.1445591739475776E-2</v>
      </c>
      <c r="G10" s="17">
        <f t="shared" si="0"/>
        <v>-0.73529411764705888</v>
      </c>
      <c r="H10" s="17">
        <f t="shared" si="1"/>
        <v>-5.9856344772545894E-2</v>
      </c>
    </row>
    <row r="11" spans="1:8" ht="25.5" x14ac:dyDescent="0.2">
      <c r="A11" s="14"/>
      <c r="B11" s="15" t="s">
        <v>8</v>
      </c>
      <c r="C11" s="16">
        <f>+C173</f>
        <v>195</v>
      </c>
      <c r="D11" s="16">
        <f>+D173</f>
        <v>122</v>
      </c>
      <c r="E11" s="17">
        <f t="shared" si="2"/>
        <v>0.15562649640861931</v>
      </c>
      <c r="F11" s="17">
        <f t="shared" si="2"/>
        <v>9.690230341540905E-2</v>
      </c>
      <c r="G11" s="17">
        <f t="shared" si="0"/>
        <v>-0.37435897435897436</v>
      </c>
      <c r="H11" s="17">
        <f t="shared" si="1"/>
        <v>-5.826017557861133E-2</v>
      </c>
    </row>
    <row r="12" spans="1:8" x14ac:dyDescent="0.2">
      <c r="A12" s="14"/>
      <c r="B12" s="15" t="s">
        <v>9</v>
      </c>
      <c r="C12" s="16">
        <f>+C349</f>
        <v>574</v>
      </c>
      <c r="D12" s="16">
        <f>+D349</f>
        <v>713</v>
      </c>
      <c r="E12" s="17">
        <f t="shared" si="2"/>
        <v>0.45810055865921789</v>
      </c>
      <c r="F12" s="17">
        <f t="shared" si="2"/>
        <v>0.56632247815726766</v>
      </c>
      <c r="G12" s="17">
        <f t="shared" si="0"/>
        <v>0.24216027874564461</v>
      </c>
      <c r="H12" s="17">
        <f t="shared" si="1"/>
        <v>0.11093375897845173</v>
      </c>
    </row>
    <row r="13" spans="1:8" x14ac:dyDescent="0.2">
      <c r="A13" s="14"/>
      <c r="B13" s="15" t="s">
        <v>10</v>
      </c>
      <c r="C13" s="16">
        <f>+C582</f>
        <v>376</v>
      </c>
      <c r="D13" s="16">
        <f>+D582</f>
        <v>397</v>
      </c>
      <c r="E13" s="17">
        <f t="shared" si="2"/>
        <v>0.30007980845969673</v>
      </c>
      <c r="F13" s="17">
        <f t="shared" si="2"/>
        <v>0.31532962668784748</v>
      </c>
      <c r="G13" s="17">
        <f t="shared" si="0"/>
        <v>5.5851063829787231E-2</v>
      </c>
      <c r="H13" s="17">
        <f t="shared" si="1"/>
        <v>1.6759776536312849E-2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6</v>
      </c>
      <c r="D19" s="19">
        <f>SUM(D20:D69)</f>
        <v>0</v>
      </c>
      <c r="E19" s="20">
        <f t="shared" ref="E19:F50" si="3">+IF(C19=0,"",C19/C$19)</f>
        <v>1</v>
      </c>
      <c r="F19" s="20" t="str">
        <f t="shared" si="3"/>
        <v/>
      </c>
      <c r="G19" s="20">
        <f>+IF(AND(C19=0,D19=0),"",IF(C19=0,1,IF(D19=0,-1,(D19-C19)/C19)))</f>
        <v>-1</v>
      </c>
      <c r="H19" s="20">
        <f t="shared" ref="H19:H69" si="4">+IF(OR(AND(E19=""),(G19="")),"",E19*G19)</f>
        <v>-1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3"/>
        <v/>
      </c>
      <c r="G20" s="17" t="str">
        <f t="shared" ref="G20:G69" si="5">+IF(AND(C20=0,D20=0)," ",IF(C20=0,1,IF(D20=0,-1,(D20-C20)/C20)))</f>
        <v xml:space="preserve"> </v>
      </c>
      <c r="H20" s="17" t="str">
        <f t="shared" si="4"/>
        <v/>
      </c>
    </row>
    <row r="21" spans="1:8" x14ac:dyDescent="0.2">
      <c r="A21" s="14"/>
      <c r="B21" s="15" t="s">
        <v>13</v>
      </c>
      <c r="C21" s="16">
        <v>0</v>
      </c>
      <c r="D21" s="16">
        <v>0</v>
      </c>
      <c r="E21" s="17" t="str">
        <f t="shared" si="3"/>
        <v/>
      </c>
      <c r="F21" s="17" t="str">
        <f t="shared" si="3"/>
        <v/>
      </c>
      <c r="G21" s="17" t="str">
        <f t="shared" si="5"/>
        <v xml:space="preserve"> </v>
      </c>
      <c r="H21" s="17" t="str">
        <f t="shared" si="4"/>
        <v/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3"/>
        <v/>
      </c>
      <c r="G22" s="17" t="str">
        <f t="shared" si="5"/>
        <v xml:space="preserve"> </v>
      </c>
      <c r="H22" s="17" t="str">
        <f t="shared" si="4"/>
        <v/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3"/>
        <v/>
      </c>
      <c r="G23" s="17" t="str">
        <f t="shared" si="5"/>
        <v xml:space="preserve"> </v>
      </c>
      <c r="H23" s="17" t="str">
        <f t="shared" si="4"/>
        <v/>
      </c>
    </row>
    <row r="24" spans="1:8" ht="25.5" x14ac:dyDescent="0.2">
      <c r="A24" s="14"/>
      <c r="B24" s="15" t="s">
        <v>16</v>
      </c>
      <c r="C24" s="16">
        <v>1</v>
      </c>
      <c r="D24" s="16">
        <v>0</v>
      </c>
      <c r="E24" s="17">
        <f t="shared" si="3"/>
        <v>0.16666666666666666</v>
      </c>
      <c r="F24" s="17" t="str">
        <f t="shared" si="3"/>
        <v/>
      </c>
      <c r="G24" s="17">
        <f t="shared" si="5"/>
        <v>-1</v>
      </c>
      <c r="H24" s="17">
        <f t="shared" si="4"/>
        <v>-0.16666666666666666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3"/>
        <v/>
      </c>
      <c r="G25" s="17" t="str">
        <f t="shared" si="5"/>
        <v xml:space="preserve"> </v>
      </c>
      <c r="H25" s="17" t="str">
        <f t="shared" si="4"/>
        <v/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3"/>
        <v/>
      </c>
      <c r="G26" s="17" t="str">
        <f t="shared" si="5"/>
        <v xml:space="preserve"> </v>
      </c>
      <c r="H26" s="17" t="str">
        <f t="shared" si="4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3"/>
        <v/>
      </c>
      <c r="G27" s="17" t="str">
        <f t="shared" si="5"/>
        <v xml:space="preserve"> </v>
      </c>
      <c r="H27" s="17" t="str">
        <f t="shared" si="4"/>
        <v/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3"/>
        <v/>
      </c>
      <c r="G28" s="17" t="str">
        <f t="shared" si="5"/>
        <v xml:space="preserve"> </v>
      </c>
      <c r="H28" s="17" t="str">
        <f t="shared" si="4"/>
        <v/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3"/>
        <v/>
      </c>
      <c r="G29" s="17" t="str">
        <f t="shared" si="5"/>
        <v xml:space="preserve"> </v>
      </c>
      <c r="H29" s="17" t="str">
        <f t="shared" si="4"/>
        <v/>
      </c>
    </row>
    <row r="30" spans="1:8" x14ac:dyDescent="0.2">
      <c r="A30" s="14"/>
      <c r="B30" s="15" t="s">
        <v>22</v>
      </c>
      <c r="C30" s="16">
        <v>1</v>
      </c>
      <c r="D30" s="16">
        <v>0</v>
      </c>
      <c r="E30" s="17">
        <f t="shared" si="3"/>
        <v>0.16666666666666666</v>
      </c>
      <c r="F30" s="17" t="str">
        <f t="shared" si="3"/>
        <v/>
      </c>
      <c r="G30" s="17">
        <f t="shared" si="5"/>
        <v>-1</v>
      </c>
      <c r="H30" s="17">
        <f t="shared" si="4"/>
        <v>-0.16666666666666666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3"/>
        <v/>
      </c>
      <c r="G31" s="17" t="str">
        <f t="shared" si="5"/>
        <v xml:space="preserve"> </v>
      </c>
      <c r="H31" s="17" t="str">
        <f t="shared" si="4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3"/>
        <v/>
      </c>
      <c r="G32" s="17" t="str">
        <f t="shared" si="5"/>
        <v xml:space="preserve"> </v>
      </c>
      <c r="H32" s="17" t="str">
        <f t="shared" si="4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3"/>
        <v/>
      </c>
      <c r="G33" s="17" t="str">
        <f t="shared" si="5"/>
        <v xml:space="preserve"> </v>
      </c>
      <c r="H33" s="17" t="str">
        <f t="shared" si="4"/>
        <v/>
      </c>
    </row>
    <row r="34" spans="1:8" x14ac:dyDescent="0.2">
      <c r="A34" s="14"/>
      <c r="B34" s="15" t="s">
        <v>26</v>
      </c>
      <c r="C34" s="16">
        <v>1</v>
      </c>
      <c r="D34" s="16">
        <v>0</v>
      </c>
      <c r="E34" s="17">
        <f t="shared" si="3"/>
        <v>0.16666666666666666</v>
      </c>
      <c r="F34" s="17" t="str">
        <f t="shared" si="3"/>
        <v/>
      </c>
      <c r="G34" s="17">
        <f t="shared" si="5"/>
        <v>-1</v>
      </c>
      <c r="H34" s="17">
        <f t="shared" si="4"/>
        <v>-0.16666666666666666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3"/>
        <v/>
      </c>
      <c r="G35" s="17" t="str">
        <f t="shared" si="5"/>
        <v xml:space="preserve"> </v>
      </c>
      <c r="H35" s="17" t="str">
        <f t="shared" si="4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3"/>
        <v/>
      </c>
      <c r="G36" s="17" t="str">
        <f t="shared" si="5"/>
        <v xml:space="preserve"> </v>
      </c>
      <c r="H36" s="17" t="str">
        <f t="shared" si="4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3"/>
        <v/>
      </c>
      <c r="G37" s="17" t="str">
        <f t="shared" si="5"/>
        <v xml:space="preserve"> </v>
      </c>
      <c r="H37" s="17" t="str">
        <f t="shared" si="4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3"/>
        <v/>
      </c>
      <c r="G38" s="17" t="str">
        <f t="shared" si="5"/>
        <v xml:space="preserve"> </v>
      </c>
      <c r="H38" s="17" t="str">
        <f t="shared" si="4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3"/>
        <v/>
      </c>
      <c r="G39" s="17" t="str">
        <f t="shared" si="5"/>
        <v xml:space="preserve"> </v>
      </c>
      <c r="H39" s="17" t="str">
        <f t="shared" si="4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3"/>
        <v/>
      </c>
      <c r="G40" s="17" t="str">
        <f t="shared" si="5"/>
        <v xml:space="preserve"> </v>
      </c>
      <c r="H40" s="17" t="str">
        <f t="shared" si="4"/>
        <v/>
      </c>
    </row>
    <row r="41" spans="1:8" ht="25.5" x14ac:dyDescent="0.2">
      <c r="A41" s="14"/>
      <c r="B41" s="15" t="s">
        <v>33</v>
      </c>
      <c r="C41" s="16">
        <v>0</v>
      </c>
      <c r="D41" s="16">
        <v>0</v>
      </c>
      <c r="E41" s="17" t="str">
        <f t="shared" si="3"/>
        <v/>
      </c>
      <c r="F41" s="17" t="str">
        <f t="shared" si="3"/>
        <v/>
      </c>
      <c r="G41" s="17" t="str">
        <f t="shared" si="5"/>
        <v xml:space="preserve"> </v>
      </c>
      <c r="H41" s="17" t="str">
        <f t="shared" si="4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3"/>
        <v/>
      </c>
      <c r="G42" s="17" t="str">
        <f t="shared" si="5"/>
        <v xml:space="preserve"> </v>
      </c>
      <c r="H42" s="17" t="str">
        <f t="shared" si="4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3"/>
        <v/>
      </c>
      <c r="G43" s="17" t="str">
        <f t="shared" si="5"/>
        <v xml:space="preserve"> </v>
      </c>
      <c r="H43" s="17" t="str">
        <f t="shared" si="4"/>
        <v/>
      </c>
    </row>
    <row r="44" spans="1:8" ht="25.5" x14ac:dyDescent="0.2">
      <c r="A44" s="14"/>
      <c r="B44" s="15" t="s">
        <v>36</v>
      </c>
      <c r="C44" s="16">
        <v>1</v>
      </c>
      <c r="D44" s="16">
        <v>0</v>
      </c>
      <c r="E44" s="17">
        <f t="shared" si="3"/>
        <v>0.16666666666666666</v>
      </c>
      <c r="F44" s="17" t="str">
        <f t="shared" si="3"/>
        <v/>
      </c>
      <c r="G44" s="17">
        <f t="shared" si="5"/>
        <v>-1</v>
      </c>
      <c r="H44" s="17">
        <f t="shared" si="4"/>
        <v>-0.16666666666666666</v>
      </c>
    </row>
    <row r="45" spans="1:8" ht="25.5" x14ac:dyDescent="0.2">
      <c r="A45" s="14"/>
      <c r="B45" s="15" t="s">
        <v>37</v>
      </c>
      <c r="C45" s="16">
        <v>0</v>
      </c>
      <c r="D45" s="16">
        <v>0</v>
      </c>
      <c r="E45" s="17" t="str">
        <f t="shared" si="3"/>
        <v/>
      </c>
      <c r="F45" s="17" t="str">
        <f t="shared" si="3"/>
        <v/>
      </c>
      <c r="G45" s="17" t="str">
        <f t="shared" si="5"/>
        <v xml:space="preserve"> </v>
      </c>
      <c r="H45" s="17" t="str">
        <f t="shared" si="4"/>
        <v/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3"/>
        <v/>
      </c>
      <c r="G46" s="17" t="str">
        <f t="shared" si="5"/>
        <v xml:space="preserve"> </v>
      </c>
      <c r="H46" s="17" t="str">
        <f t="shared" si="4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3"/>
        <v/>
      </c>
      <c r="G47" s="17" t="str">
        <f t="shared" si="5"/>
        <v xml:space="preserve"> </v>
      </c>
      <c r="H47" s="17" t="str">
        <f t="shared" si="4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3"/>
        <v/>
      </c>
      <c r="G48" s="17" t="str">
        <f t="shared" si="5"/>
        <v xml:space="preserve"> </v>
      </c>
      <c r="H48" s="17" t="str">
        <f t="shared" si="4"/>
        <v/>
      </c>
    </row>
    <row r="49" spans="1:8" ht="25.5" x14ac:dyDescent="0.2">
      <c r="A49" s="14"/>
      <c r="B49" s="15" t="s">
        <v>41</v>
      </c>
      <c r="C49" s="16">
        <v>0</v>
      </c>
      <c r="D49" s="16">
        <v>0</v>
      </c>
      <c r="E49" s="17" t="str">
        <f t="shared" si="3"/>
        <v/>
      </c>
      <c r="F49" s="17" t="str">
        <f t="shared" si="3"/>
        <v/>
      </c>
      <c r="G49" s="17" t="str">
        <f t="shared" si="5"/>
        <v xml:space="preserve"> </v>
      </c>
      <c r="H49" s="17" t="str">
        <f t="shared" si="4"/>
        <v/>
      </c>
    </row>
    <row r="50" spans="1:8" x14ac:dyDescent="0.2">
      <c r="A50" s="14"/>
      <c r="B50" s="15" t="s">
        <v>42</v>
      </c>
      <c r="C50" s="16">
        <v>0</v>
      </c>
      <c r="D50" s="16">
        <v>0</v>
      </c>
      <c r="E50" s="17" t="str">
        <f t="shared" si="3"/>
        <v/>
      </c>
      <c r="F50" s="17" t="str">
        <f t="shared" si="3"/>
        <v/>
      </c>
      <c r="G50" s="17" t="str">
        <f t="shared" si="5"/>
        <v xml:space="preserve"> </v>
      </c>
      <c r="H50" s="17" t="str">
        <f t="shared" si="4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F69" si="6">+IF(C51=0,"",C51/C$19)</f>
        <v/>
      </c>
      <c r="F51" s="17" t="str">
        <f t="shared" si="6"/>
        <v/>
      </c>
      <c r="G51" s="17" t="str">
        <f t="shared" si="5"/>
        <v xml:space="preserve"> </v>
      </c>
      <c r="H51" s="17" t="str">
        <f t="shared" si="4"/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6"/>
        <v/>
      </c>
      <c r="F52" s="17" t="str">
        <f t="shared" si="6"/>
        <v/>
      </c>
      <c r="G52" s="17" t="str">
        <f t="shared" si="5"/>
        <v xml:space="preserve"> </v>
      </c>
      <c r="H52" s="17" t="str">
        <f t="shared" si="4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6"/>
        <v/>
      </c>
      <c r="F53" s="17" t="str">
        <f t="shared" si="6"/>
        <v/>
      </c>
      <c r="G53" s="17" t="str">
        <f t="shared" si="5"/>
        <v xml:space="preserve"> </v>
      </c>
      <c r="H53" s="17" t="str">
        <f t="shared" si="4"/>
        <v/>
      </c>
    </row>
    <row r="54" spans="1:8" x14ac:dyDescent="0.2">
      <c r="A54" s="14"/>
      <c r="B54" s="15" t="s">
        <v>46</v>
      </c>
      <c r="C54" s="16">
        <v>0</v>
      </c>
      <c r="D54" s="16">
        <v>0</v>
      </c>
      <c r="E54" s="17" t="str">
        <f t="shared" si="6"/>
        <v/>
      </c>
      <c r="F54" s="17" t="str">
        <f t="shared" si="6"/>
        <v/>
      </c>
      <c r="G54" s="17" t="str">
        <f t="shared" si="5"/>
        <v xml:space="preserve"> </v>
      </c>
      <c r="H54" s="17" t="str">
        <f t="shared" si="4"/>
        <v/>
      </c>
    </row>
    <row r="55" spans="1:8" x14ac:dyDescent="0.2">
      <c r="A55" s="14"/>
      <c r="B55" s="15" t="s">
        <v>47</v>
      </c>
      <c r="C55" s="16">
        <v>0</v>
      </c>
      <c r="D55" s="16">
        <v>0</v>
      </c>
      <c r="E55" s="17" t="str">
        <f t="shared" si="6"/>
        <v/>
      </c>
      <c r="F55" s="17" t="str">
        <f t="shared" si="6"/>
        <v/>
      </c>
      <c r="G55" s="17" t="str">
        <f t="shared" si="5"/>
        <v xml:space="preserve"> </v>
      </c>
      <c r="H55" s="17" t="str">
        <f t="shared" si="4"/>
        <v/>
      </c>
    </row>
    <row r="56" spans="1:8" x14ac:dyDescent="0.2">
      <c r="A56" s="14"/>
      <c r="B56" s="15" t="s">
        <v>48</v>
      </c>
      <c r="C56" s="16">
        <v>1</v>
      </c>
      <c r="D56" s="16">
        <v>0</v>
      </c>
      <c r="E56" s="17">
        <f t="shared" si="6"/>
        <v>0.16666666666666666</v>
      </c>
      <c r="F56" s="17" t="str">
        <f t="shared" si="6"/>
        <v/>
      </c>
      <c r="G56" s="17">
        <f t="shared" si="5"/>
        <v>-1</v>
      </c>
      <c r="H56" s="17">
        <f t="shared" si="4"/>
        <v>-0.16666666666666666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6"/>
        <v/>
      </c>
      <c r="F57" s="17" t="str">
        <f t="shared" si="6"/>
        <v/>
      </c>
      <c r="G57" s="17" t="str">
        <f t="shared" si="5"/>
        <v xml:space="preserve"> </v>
      </c>
      <c r="H57" s="17" t="str">
        <f t="shared" si="4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6"/>
        <v/>
      </c>
      <c r="F58" s="17" t="str">
        <f t="shared" si="6"/>
        <v/>
      </c>
      <c r="G58" s="17" t="str">
        <f t="shared" si="5"/>
        <v xml:space="preserve"> </v>
      </c>
      <c r="H58" s="17" t="str">
        <f t="shared" si="4"/>
        <v/>
      </c>
    </row>
    <row r="59" spans="1:8" x14ac:dyDescent="0.2">
      <c r="A59" s="14"/>
      <c r="B59" s="15" t="s">
        <v>51</v>
      </c>
      <c r="C59" s="16">
        <v>0</v>
      </c>
      <c r="D59" s="16">
        <v>0</v>
      </c>
      <c r="E59" s="17" t="str">
        <f t="shared" si="6"/>
        <v/>
      </c>
      <c r="F59" s="17" t="str">
        <f t="shared" si="6"/>
        <v/>
      </c>
      <c r="G59" s="17" t="str">
        <f t="shared" si="5"/>
        <v xml:space="preserve"> </v>
      </c>
      <c r="H59" s="17" t="str">
        <f t="shared" si="4"/>
        <v/>
      </c>
    </row>
    <row r="60" spans="1:8" ht="25.5" x14ac:dyDescent="0.2">
      <c r="A60" s="14"/>
      <c r="B60" s="15" t="s">
        <v>52</v>
      </c>
      <c r="C60" s="16">
        <v>0</v>
      </c>
      <c r="D60" s="16">
        <v>0</v>
      </c>
      <c r="E60" s="17" t="str">
        <f t="shared" si="6"/>
        <v/>
      </c>
      <c r="F60" s="17" t="str">
        <f t="shared" si="6"/>
        <v/>
      </c>
      <c r="G60" s="17" t="str">
        <f t="shared" si="5"/>
        <v xml:space="preserve"> </v>
      </c>
      <c r="H60" s="17" t="str">
        <f t="shared" si="4"/>
        <v/>
      </c>
    </row>
    <row r="61" spans="1:8" ht="25.5" x14ac:dyDescent="0.2">
      <c r="A61" s="14"/>
      <c r="B61" s="15" t="s">
        <v>53</v>
      </c>
      <c r="C61" s="16">
        <v>0</v>
      </c>
      <c r="D61" s="16">
        <v>0</v>
      </c>
      <c r="E61" s="17" t="str">
        <f t="shared" si="6"/>
        <v/>
      </c>
      <c r="F61" s="17" t="str">
        <f t="shared" si="6"/>
        <v/>
      </c>
      <c r="G61" s="17" t="str">
        <f t="shared" si="5"/>
        <v xml:space="preserve"> </v>
      </c>
      <c r="H61" s="17" t="str">
        <f t="shared" si="4"/>
        <v/>
      </c>
    </row>
    <row r="62" spans="1:8" x14ac:dyDescent="0.2">
      <c r="A62" s="14"/>
      <c r="B62" s="15" t="s">
        <v>54</v>
      </c>
      <c r="C62" s="16">
        <v>0</v>
      </c>
      <c r="D62" s="16">
        <v>0</v>
      </c>
      <c r="E62" s="17" t="str">
        <f t="shared" si="6"/>
        <v/>
      </c>
      <c r="F62" s="17" t="str">
        <f t="shared" si="6"/>
        <v/>
      </c>
      <c r="G62" s="17" t="str">
        <f t="shared" si="5"/>
        <v xml:space="preserve"> </v>
      </c>
      <c r="H62" s="17" t="str">
        <f t="shared" si="4"/>
        <v/>
      </c>
    </row>
    <row r="63" spans="1:8" x14ac:dyDescent="0.2">
      <c r="A63" s="14"/>
      <c r="B63" s="15" t="s">
        <v>55</v>
      </c>
      <c r="C63" s="16">
        <v>0</v>
      </c>
      <c r="D63" s="16">
        <v>0</v>
      </c>
      <c r="E63" s="17" t="str">
        <f t="shared" si="6"/>
        <v/>
      </c>
      <c r="F63" s="17" t="str">
        <f t="shared" si="6"/>
        <v/>
      </c>
      <c r="G63" s="17" t="str">
        <f t="shared" si="5"/>
        <v xml:space="preserve"> </v>
      </c>
      <c r="H63" s="17" t="str">
        <f t="shared" si="4"/>
        <v/>
      </c>
    </row>
    <row r="64" spans="1:8" x14ac:dyDescent="0.2">
      <c r="A64" s="14"/>
      <c r="B64" s="15" t="s">
        <v>56</v>
      </c>
      <c r="C64" s="16">
        <v>1</v>
      </c>
      <c r="D64" s="16">
        <v>0</v>
      </c>
      <c r="E64" s="17">
        <f t="shared" si="6"/>
        <v>0.16666666666666666</v>
      </c>
      <c r="F64" s="17" t="str">
        <f t="shared" si="6"/>
        <v/>
      </c>
      <c r="G64" s="17">
        <f t="shared" si="5"/>
        <v>-1</v>
      </c>
      <c r="H64" s="17">
        <f t="shared" si="4"/>
        <v>-0.16666666666666666</v>
      </c>
    </row>
    <row r="65" spans="1:8" x14ac:dyDescent="0.2">
      <c r="A65" s="14"/>
      <c r="B65" s="15" t="s">
        <v>57</v>
      </c>
      <c r="C65" s="16">
        <v>0</v>
      </c>
      <c r="D65" s="16">
        <v>0</v>
      </c>
      <c r="E65" s="17" t="str">
        <f t="shared" si="6"/>
        <v/>
      </c>
      <c r="F65" s="17" t="str">
        <f t="shared" si="6"/>
        <v/>
      </c>
      <c r="G65" s="17" t="str">
        <f t="shared" si="5"/>
        <v xml:space="preserve"> </v>
      </c>
      <c r="H65" s="17" t="str">
        <f t="shared" si="4"/>
        <v/>
      </c>
    </row>
    <row r="66" spans="1:8" x14ac:dyDescent="0.2">
      <c r="A66" s="14"/>
      <c r="B66" s="15" t="s">
        <v>58</v>
      </c>
      <c r="C66" s="16">
        <v>0</v>
      </c>
      <c r="D66" s="16">
        <v>0</v>
      </c>
      <c r="E66" s="17" t="str">
        <f t="shared" si="6"/>
        <v/>
      </c>
      <c r="F66" s="17" t="str">
        <f t="shared" si="6"/>
        <v/>
      </c>
      <c r="G66" s="17" t="str">
        <f t="shared" si="5"/>
        <v xml:space="preserve"> </v>
      </c>
      <c r="H66" s="17" t="str">
        <f t="shared" si="4"/>
        <v/>
      </c>
    </row>
    <row r="67" spans="1:8" x14ac:dyDescent="0.2">
      <c r="A67" s="14"/>
      <c r="B67" s="15" t="s">
        <v>59</v>
      </c>
      <c r="C67" s="16">
        <v>0</v>
      </c>
      <c r="D67" s="16">
        <v>0</v>
      </c>
      <c r="E67" s="17" t="str">
        <f t="shared" si="6"/>
        <v/>
      </c>
      <c r="F67" s="17" t="str">
        <f t="shared" si="6"/>
        <v/>
      </c>
      <c r="G67" s="17" t="str">
        <f t="shared" si="5"/>
        <v xml:space="preserve"> </v>
      </c>
      <c r="H67" s="17" t="str">
        <f t="shared" si="4"/>
        <v/>
      </c>
    </row>
    <row r="68" spans="1:8" x14ac:dyDescent="0.2">
      <c r="A68" s="14"/>
      <c r="B68" s="15" t="s">
        <v>60</v>
      </c>
      <c r="C68" s="16">
        <v>0</v>
      </c>
      <c r="D68" s="16">
        <v>0</v>
      </c>
      <c r="E68" s="17" t="str">
        <f t="shared" si="6"/>
        <v/>
      </c>
      <c r="F68" s="17" t="str">
        <f t="shared" si="6"/>
        <v/>
      </c>
      <c r="G68" s="17" t="str">
        <f t="shared" si="5"/>
        <v xml:space="preserve"> </v>
      </c>
      <c r="H68" s="17" t="str">
        <f t="shared" si="4"/>
        <v/>
      </c>
    </row>
    <row r="69" spans="1:8" x14ac:dyDescent="0.2">
      <c r="A69" s="14"/>
      <c r="B69" s="15" t="s">
        <v>61</v>
      </c>
      <c r="C69" s="16">
        <v>0</v>
      </c>
      <c r="D69" s="16">
        <v>0</v>
      </c>
      <c r="E69" s="17" t="str">
        <f t="shared" si="6"/>
        <v/>
      </c>
      <c r="F69" s="17" t="str">
        <f t="shared" si="6"/>
        <v/>
      </c>
      <c r="G69" s="17" t="str">
        <f t="shared" si="5"/>
        <v xml:space="preserve"> </v>
      </c>
      <c r="H69" s="17" t="str">
        <f t="shared" si="4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102</v>
      </c>
      <c r="D75" s="19">
        <f>SUM(D76:D167)</f>
        <v>27</v>
      </c>
      <c r="E75" s="20">
        <f t="shared" ref="E75:F106" si="7">+IF(C75=0,"",C75/C$75)</f>
        <v>1</v>
      </c>
      <c r="F75" s="20">
        <f t="shared" si="7"/>
        <v>1</v>
      </c>
      <c r="G75" s="20">
        <f>+IF(AND(C75=0,D75=0),"",IF(C75=0,1,IF(D75=0,-1,(D75-C75)/C75)))</f>
        <v>-0.73529411764705888</v>
      </c>
      <c r="H75" s="20">
        <f t="shared" ref="H75:H138" si="8">+IF(OR(AND(E75=""),(G75="")),"",E75*G75)</f>
        <v>-0.73529411764705888</v>
      </c>
    </row>
    <row r="76" spans="1:8" x14ac:dyDescent="0.2">
      <c r="A76" s="14"/>
      <c r="B76" s="15" t="s">
        <v>62</v>
      </c>
      <c r="C76" s="16">
        <v>1</v>
      </c>
      <c r="D76" s="16">
        <v>1</v>
      </c>
      <c r="E76" s="17">
        <f t="shared" si="7"/>
        <v>9.8039215686274508E-3</v>
      </c>
      <c r="F76" s="17">
        <f t="shared" si="7"/>
        <v>3.7037037037037035E-2</v>
      </c>
      <c r="G76" s="17">
        <f t="shared" ref="G76:G139" si="9">+IF(AND(C76=0,D76=0)," ",IF(C76=0,1,IF(D76=0,-1,(D76-C76)/C76)))</f>
        <v>0</v>
      </c>
      <c r="H76" s="17">
        <f t="shared" si="8"/>
        <v>0</v>
      </c>
    </row>
    <row r="77" spans="1:8" ht="25.5" x14ac:dyDescent="0.2">
      <c r="A77" s="14"/>
      <c r="B77" s="15" t="s">
        <v>63</v>
      </c>
      <c r="C77" s="16">
        <v>0</v>
      </c>
      <c r="D77" s="16">
        <v>0</v>
      </c>
      <c r="E77" s="17" t="str">
        <f t="shared" si="7"/>
        <v/>
      </c>
      <c r="F77" s="17" t="str">
        <f t="shared" si="7"/>
        <v/>
      </c>
      <c r="G77" s="17" t="str">
        <f t="shared" si="9"/>
        <v xml:space="preserve"> </v>
      </c>
      <c r="H77" s="17" t="str">
        <f t="shared" si="8"/>
        <v/>
      </c>
    </row>
    <row r="78" spans="1:8" x14ac:dyDescent="0.2">
      <c r="A78" s="14"/>
      <c r="B78" s="15" t="s">
        <v>64</v>
      </c>
      <c r="C78" s="16">
        <v>0</v>
      </c>
      <c r="D78" s="16">
        <v>0</v>
      </c>
      <c r="E78" s="17" t="str">
        <f t="shared" si="7"/>
        <v/>
      </c>
      <c r="F78" s="17" t="str">
        <f t="shared" si="7"/>
        <v/>
      </c>
      <c r="G78" s="17" t="str">
        <f t="shared" si="9"/>
        <v xml:space="preserve"> </v>
      </c>
      <c r="H78" s="17" t="str">
        <f t="shared" si="8"/>
        <v/>
      </c>
    </row>
    <row r="79" spans="1:8" x14ac:dyDescent="0.2">
      <c r="A79" s="14"/>
      <c r="B79" s="15" t="s">
        <v>65</v>
      </c>
      <c r="C79" s="16">
        <v>1</v>
      </c>
      <c r="D79" s="16">
        <v>0</v>
      </c>
      <c r="E79" s="17">
        <f t="shared" si="7"/>
        <v>9.8039215686274508E-3</v>
      </c>
      <c r="F79" s="17" t="str">
        <f t="shared" si="7"/>
        <v/>
      </c>
      <c r="G79" s="17">
        <f t="shared" si="9"/>
        <v>-1</v>
      </c>
      <c r="H79" s="17">
        <f t="shared" si="8"/>
        <v>-9.8039215686274508E-3</v>
      </c>
    </row>
    <row r="80" spans="1:8" ht="25.5" x14ac:dyDescent="0.2">
      <c r="A80" s="14"/>
      <c r="B80" s="15" t="s">
        <v>66</v>
      </c>
      <c r="C80" s="16">
        <v>2</v>
      </c>
      <c r="D80" s="16">
        <v>5</v>
      </c>
      <c r="E80" s="17">
        <f t="shared" si="7"/>
        <v>1.9607843137254902E-2</v>
      </c>
      <c r="F80" s="17">
        <f t="shared" si="7"/>
        <v>0.18518518518518517</v>
      </c>
      <c r="G80" s="17">
        <f t="shared" si="9"/>
        <v>1.5</v>
      </c>
      <c r="H80" s="17">
        <f t="shared" si="8"/>
        <v>2.9411764705882353E-2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7"/>
        <v/>
      </c>
      <c r="F81" s="17" t="str">
        <f t="shared" si="7"/>
        <v/>
      </c>
      <c r="G81" s="17" t="str">
        <f t="shared" si="9"/>
        <v xml:space="preserve"> </v>
      </c>
      <c r="H81" s="17" t="str">
        <f t="shared" si="8"/>
        <v/>
      </c>
    </row>
    <row r="82" spans="1:8" x14ac:dyDescent="0.2">
      <c r="A82" s="14"/>
      <c r="B82" s="15" t="s">
        <v>68</v>
      </c>
      <c r="C82" s="16">
        <v>0</v>
      </c>
      <c r="D82" s="16">
        <v>2</v>
      </c>
      <c r="E82" s="17" t="str">
        <f t="shared" si="7"/>
        <v/>
      </c>
      <c r="F82" s="17">
        <f t="shared" si="7"/>
        <v>7.407407407407407E-2</v>
      </c>
      <c r="G82" s="17">
        <f t="shared" si="9"/>
        <v>1</v>
      </c>
      <c r="H82" s="17" t="str">
        <f t="shared" si="8"/>
        <v/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7"/>
        <v/>
      </c>
      <c r="F83" s="17" t="str">
        <f t="shared" si="7"/>
        <v/>
      </c>
      <c r="G83" s="17" t="str">
        <f t="shared" si="9"/>
        <v xml:space="preserve"> </v>
      </c>
      <c r="H83" s="17" t="str">
        <f t="shared" si="8"/>
        <v/>
      </c>
    </row>
    <row r="84" spans="1:8" x14ac:dyDescent="0.2">
      <c r="A84" s="14"/>
      <c r="B84" s="15" t="s">
        <v>70</v>
      </c>
      <c r="C84" s="16">
        <v>0</v>
      </c>
      <c r="D84" s="16">
        <v>0</v>
      </c>
      <c r="E84" s="17" t="str">
        <f t="shared" si="7"/>
        <v/>
      </c>
      <c r="F84" s="17" t="str">
        <f t="shared" si="7"/>
        <v/>
      </c>
      <c r="G84" s="17" t="str">
        <f t="shared" si="9"/>
        <v xml:space="preserve"> </v>
      </c>
      <c r="H84" s="17" t="str">
        <f t="shared" si="8"/>
        <v/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7"/>
        <v/>
      </c>
      <c r="F85" s="17" t="str">
        <f t="shared" si="7"/>
        <v/>
      </c>
      <c r="G85" s="17" t="str">
        <f t="shared" si="9"/>
        <v xml:space="preserve"> </v>
      </c>
      <c r="H85" s="17" t="str">
        <f t="shared" si="8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73</v>
      </c>
      <c r="C87" s="16">
        <v>1</v>
      </c>
      <c r="D87" s="16">
        <v>0</v>
      </c>
      <c r="E87" s="17">
        <f t="shared" si="7"/>
        <v>9.8039215686274508E-3</v>
      </c>
      <c r="F87" s="17" t="str">
        <f t="shared" si="7"/>
        <v/>
      </c>
      <c r="G87" s="17">
        <f t="shared" si="9"/>
        <v>-1</v>
      </c>
      <c r="H87" s="17">
        <f t="shared" si="8"/>
        <v>-9.8039215686274508E-3</v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7"/>
        <v/>
      </c>
      <c r="F88" s="17" t="str">
        <f t="shared" si="7"/>
        <v/>
      </c>
      <c r="G88" s="17" t="str">
        <f t="shared" si="9"/>
        <v xml:space="preserve"> </v>
      </c>
      <c r="H88" s="17" t="str">
        <f t="shared" si="8"/>
        <v/>
      </c>
    </row>
    <row r="89" spans="1:8" x14ac:dyDescent="0.2">
      <c r="A89" s="14"/>
      <c r="B89" s="15" t="s">
        <v>75</v>
      </c>
      <c r="C89" s="16">
        <v>2</v>
      </c>
      <c r="D89" s="16">
        <v>1</v>
      </c>
      <c r="E89" s="17">
        <f t="shared" si="7"/>
        <v>1.9607843137254902E-2</v>
      </c>
      <c r="F89" s="17">
        <f t="shared" si="7"/>
        <v>3.7037037037037035E-2</v>
      </c>
      <c r="G89" s="17">
        <f t="shared" si="9"/>
        <v>-0.5</v>
      </c>
      <c r="H89" s="17">
        <f t="shared" si="8"/>
        <v>-9.8039215686274508E-3</v>
      </c>
    </row>
    <row r="90" spans="1:8" x14ac:dyDescent="0.2">
      <c r="A90" s="14"/>
      <c r="B90" s="15" t="s">
        <v>76</v>
      </c>
      <c r="C90" s="16">
        <v>2</v>
      </c>
      <c r="D90" s="16">
        <v>1</v>
      </c>
      <c r="E90" s="17">
        <f t="shared" si="7"/>
        <v>1.9607843137254902E-2</v>
      </c>
      <c r="F90" s="17">
        <f t="shared" si="7"/>
        <v>3.7037037037037035E-2</v>
      </c>
      <c r="G90" s="17">
        <f t="shared" si="9"/>
        <v>-0.5</v>
      </c>
      <c r="H90" s="17">
        <f t="shared" si="8"/>
        <v>-9.8039215686274508E-3</v>
      </c>
    </row>
    <row r="91" spans="1:8" x14ac:dyDescent="0.2">
      <c r="A91" s="14"/>
      <c r="B91" s="15" t="s">
        <v>77</v>
      </c>
      <c r="C91" s="16">
        <v>1</v>
      </c>
      <c r="D91" s="16">
        <v>0</v>
      </c>
      <c r="E91" s="17">
        <f t="shared" si="7"/>
        <v>9.8039215686274508E-3</v>
      </c>
      <c r="F91" s="17" t="str">
        <f t="shared" si="7"/>
        <v/>
      </c>
      <c r="G91" s="17">
        <f t="shared" si="9"/>
        <v>-1</v>
      </c>
      <c r="H91" s="17">
        <f t="shared" si="8"/>
        <v>-9.8039215686274508E-3</v>
      </c>
    </row>
    <row r="92" spans="1:8" x14ac:dyDescent="0.2">
      <c r="A92" s="14"/>
      <c r="B92" s="15" t="s">
        <v>78</v>
      </c>
      <c r="C92" s="16">
        <v>1</v>
      </c>
      <c r="D92" s="16">
        <v>0</v>
      </c>
      <c r="E92" s="17">
        <f t="shared" si="7"/>
        <v>9.8039215686274508E-3</v>
      </c>
      <c r="F92" s="17" t="str">
        <f t="shared" si="7"/>
        <v/>
      </c>
      <c r="G92" s="17">
        <f t="shared" si="9"/>
        <v>-1</v>
      </c>
      <c r="H92" s="17">
        <f t="shared" si="8"/>
        <v>-9.8039215686274508E-3</v>
      </c>
    </row>
    <row r="93" spans="1:8" x14ac:dyDescent="0.2">
      <c r="A93" s="14"/>
      <c r="B93" s="15" t="s">
        <v>79</v>
      </c>
      <c r="C93" s="16">
        <v>1</v>
      </c>
      <c r="D93" s="16">
        <v>0</v>
      </c>
      <c r="E93" s="17">
        <f t="shared" si="7"/>
        <v>9.8039215686274508E-3</v>
      </c>
      <c r="F93" s="17" t="str">
        <f t="shared" si="7"/>
        <v/>
      </c>
      <c r="G93" s="17">
        <f t="shared" si="9"/>
        <v>-1</v>
      </c>
      <c r="H93" s="17">
        <f t="shared" si="8"/>
        <v>-9.8039215686274508E-3</v>
      </c>
    </row>
    <row r="94" spans="1:8" x14ac:dyDescent="0.2">
      <c r="A94" s="14"/>
      <c r="B94" s="15" t="s">
        <v>80</v>
      </c>
      <c r="C94" s="16">
        <v>0</v>
      </c>
      <c r="D94" s="16">
        <v>0</v>
      </c>
      <c r="E94" s="17" t="str">
        <f t="shared" si="7"/>
        <v/>
      </c>
      <c r="F94" s="17" t="str">
        <f t="shared" si="7"/>
        <v/>
      </c>
      <c r="G94" s="17" t="str">
        <f t="shared" si="9"/>
        <v xml:space="preserve"> </v>
      </c>
      <c r="H94" s="17" t="str">
        <f t="shared" si="8"/>
        <v/>
      </c>
    </row>
    <row r="95" spans="1:8" x14ac:dyDescent="0.2">
      <c r="A95" s="14"/>
      <c r="B95" s="15" t="s">
        <v>81</v>
      </c>
      <c r="C95" s="16">
        <v>0</v>
      </c>
      <c r="D95" s="16">
        <v>0</v>
      </c>
      <c r="E95" s="17" t="str">
        <f t="shared" si="7"/>
        <v/>
      </c>
      <c r="F95" s="17" t="str">
        <f t="shared" si="7"/>
        <v/>
      </c>
      <c r="G95" s="17" t="str">
        <f t="shared" si="9"/>
        <v xml:space="preserve"> </v>
      </c>
      <c r="H95" s="17" t="str">
        <f t="shared" si="8"/>
        <v/>
      </c>
    </row>
    <row r="96" spans="1:8" x14ac:dyDescent="0.2">
      <c r="A96" s="14"/>
      <c r="B96" s="15" t="s">
        <v>82</v>
      </c>
      <c r="C96" s="16">
        <v>0</v>
      </c>
      <c r="D96" s="16">
        <v>0</v>
      </c>
      <c r="E96" s="17" t="str">
        <f t="shared" si="7"/>
        <v/>
      </c>
      <c r="F96" s="17" t="str">
        <f t="shared" si="7"/>
        <v/>
      </c>
      <c r="G96" s="17" t="str">
        <f t="shared" si="9"/>
        <v xml:space="preserve"> </v>
      </c>
      <c r="H96" s="17" t="str">
        <f t="shared" si="8"/>
        <v/>
      </c>
    </row>
    <row r="97" spans="1:8" x14ac:dyDescent="0.2">
      <c r="A97" s="14"/>
      <c r="B97" s="15" t="s">
        <v>83</v>
      </c>
      <c r="C97" s="16">
        <v>0</v>
      </c>
      <c r="D97" s="16">
        <v>0</v>
      </c>
      <c r="E97" s="17" t="str">
        <f t="shared" si="7"/>
        <v/>
      </c>
      <c r="F97" s="17" t="str">
        <f t="shared" si="7"/>
        <v/>
      </c>
      <c r="G97" s="17" t="str">
        <f t="shared" si="9"/>
        <v xml:space="preserve"> </v>
      </c>
      <c r="H97" s="17" t="str">
        <f t="shared" si="8"/>
        <v/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7"/>
        <v/>
      </c>
      <c r="F98" s="17" t="str">
        <f t="shared" si="7"/>
        <v/>
      </c>
      <c r="G98" s="17" t="str">
        <f t="shared" si="9"/>
        <v xml:space="preserve"> </v>
      </c>
      <c r="H98" s="17" t="str">
        <f t="shared" si="8"/>
        <v/>
      </c>
    </row>
    <row r="99" spans="1:8" x14ac:dyDescent="0.2">
      <c r="A99" s="14"/>
      <c r="B99" s="15" t="s">
        <v>85</v>
      </c>
      <c r="C99" s="16">
        <v>0</v>
      </c>
      <c r="D99" s="16">
        <v>0</v>
      </c>
      <c r="E99" s="17" t="str">
        <f t="shared" si="7"/>
        <v/>
      </c>
      <c r="F99" s="17" t="str">
        <f t="shared" si="7"/>
        <v/>
      </c>
      <c r="G99" s="17" t="str">
        <f t="shared" si="9"/>
        <v xml:space="preserve"> </v>
      </c>
      <c r="H99" s="17" t="str">
        <f t="shared" si="8"/>
        <v/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7"/>
        <v/>
      </c>
      <c r="F100" s="17" t="str">
        <f t="shared" si="7"/>
        <v/>
      </c>
      <c r="G100" s="17" t="str">
        <f t="shared" si="9"/>
        <v xml:space="preserve"> </v>
      </c>
      <c r="H100" s="17" t="str">
        <f t="shared" si="8"/>
        <v/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7"/>
        <v/>
      </c>
      <c r="F101" s="17" t="str">
        <f t="shared" si="7"/>
        <v/>
      </c>
      <c r="G101" s="17" t="str">
        <f t="shared" si="9"/>
        <v xml:space="preserve"> </v>
      </c>
      <c r="H101" s="17" t="str">
        <f t="shared" si="8"/>
        <v/>
      </c>
    </row>
    <row r="102" spans="1:8" x14ac:dyDescent="0.2">
      <c r="A102" s="14"/>
      <c r="B102" s="15" t="s">
        <v>88</v>
      </c>
      <c r="C102" s="16">
        <v>0</v>
      </c>
      <c r="D102" s="16">
        <v>0</v>
      </c>
      <c r="E102" s="17" t="str">
        <f t="shared" si="7"/>
        <v/>
      </c>
      <c r="F102" s="17" t="str">
        <f t="shared" si="7"/>
        <v/>
      </c>
      <c r="G102" s="17" t="str">
        <f t="shared" si="9"/>
        <v xml:space="preserve"> </v>
      </c>
      <c r="H102" s="17" t="str">
        <f t="shared" si="8"/>
        <v/>
      </c>
    </row>
    <row r="103" spans="1:8" x14ac:dyDescent="0.2">
      <c r="A103" s="14"/>
      <c r="B103" s="15" t="s">
        <v>89</v>
      </c>
      <c r="C103" s="16">
        <v>1</v>
      </c>
      <c r="D103" s="16">
        <v>1</v>
      </c>
      <c r="E103" s="17">
        <f t="shared" si="7"/>
        <v>9.8039215686274508E-3</v>
      </c>
      <c r="F103" s="17">
        <f t="shared" si="7"/>
        <v>3.7037037037037035E-2</v>
      </c>
      <c r="G103" s="17">
        <f t="shared" si="9"/>
        <v>0</v>
      </c>
      <c r="H103" s="17">
        <f t="shared" si="8"/>
        <v>0</v>
      </c>
    </row>
    <row r="104" spans="1:8" x14ac:dyDescent="0.2">
      <c r="A104" s="14"/>
      <c r="B104" s="15" t="s">
        <v>90</v>
      </c>
      <c r="C104" s="16">
        <v>1</v>
      </c>
      <c r="D104" s="16">
        <v>1</v>
      </c>
      <c r="E104" s="17">
        <f t="shared" si="7"/>
        <v>9.8039215686274508E-3</v>
      </c>
      <c r="F104" s="17">
        <f t="shared" si="7"/>
        <v>3.7037037037037035E-2</v>
      </c>
      <c r="G104" s="17">
        <f t="shared" si="9"/>
        <v>0</v>
      </c>
      <c r="H104" s="17">
        <f t="shared" si="8"/>
        <v>0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7"/>
        <v/>
      </c>
      <c r="F105" s="17" t="str">
        <f t="shared" si="7"/>
        <v/>
      </c>
      <c r="G105" s="17" t="str">
        <f t="shared" si="9"/>
        <v xml:space="preserve"> </v>
      </c>
      <c r="H105" s="17" t="str">
        <f t="shared" si="8"/>
        <v/>
      </c>
    </row>
    <row r="106" spans="1:8" x14ac:dyDescent="0.2">
      <c r="A106" s="14"/>
      <c r="B106" s="15" t="s">
        <v>93</v>
      </c>
      <c r="C106" s="16">
        <v>0</v>
      </c>
      <c r="D106" s="16">
        <v>0</v>
      </c>
      <c r="E106" s="17" t="str">
        <f t="shared" si="7"/>
        <v/>
      </c>
      <c r="F106" s="17" t="str">
        <f t="shared" si="7"/>
        <v/>
      </c>
      <c r="G106" s="17" t="str">
        <f t="shared" si="9"/>
        <v xml:space="preserve"> </v>
      </c>
      <c r="H106" s="17" t="str">
        <f t="shared" si="8"/>
        <v/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F138" si="10">+IF(C107=0,"",C107/C$75)</f>
        <v/>
      </c>
      <c r="F107" s="17" t="str">
        <f t="shared" si="10"/>
        <v/>
      </c>
      <c r="G107" s="17" t="str">
        <f t="shared" si="9"/>
        <v xml:space="preserve"> </v>
      </c>
      <c r="H107" s="17" t="str">
        <f t="shared" si="8"/>
        <v/>
      </c>
    </row>
    <row r="108" spans="1:8" x14ac:dyDescent="0.2">
      <c r="A108" s="14"/>
      <c r="B108" s="15" t="s">
        <v>95</v>
      </c>
      <c r="C108" s="16">
        <v>0</v>
      </c>
      <c r="D108" s="16">
        <v>1</v>
      </c>
      <c r="E108" s="17" t="str">
        <f t="shared" si="10"/>
        <v/>
      </c>
      <c r="F108" s="17">
        <f t="shared" si="10"/>
        <v>3.7037037037037035E-2</v>
      </c>
      <c r="G108" s="17">
        <f t="shared" si="9"/>
        <v>1</v>
      </c>
      <c r="H108" s="17" t="str">
        <f t="shared" si="8"/>
        <v/>
      </c>
    </row>
    <row r="109" spans="1:8" x14ac:dyDescent="0.2">
      <c r="A109" s="14"/>
      <c r="B109" s="15" t="s">
        <v>96</v>
      </c>
      <c r="C109" s="16">
        <v>1</v>
      </c>
      <c r="D109" s="16">
        <v>0</v>
      </c>
      <c r="E109" s="17">
        <f t="shared" si="10"/>
        <v>9.8039215686274508E-3</v>
      </c>
      <c r="F109" s="17" t="str">
        <f t="shared" si="10"/>
        <v/>
      </c>
      <c r="G109" s="17">
        <f t="shared" si="9"/>
        <v>-1</v>
      </c>
      <c r="H109" s="17">
        <f t="shared" si="8"/>
        <v>-9.8039215686274508E-3</v>
      </c>
    </row>
    <row r="110" spans="1:8" x14ac:dyDescent="0.2">
      <c r="A110" s="14"/>
      <c r="B110" s="15" t="s">
        <v>97</v>
      </c>
      <c r="C110" s="16">
        <v>2</v>
      </c>
      <c r="D110" s="16">
        <v>0</v>
      </c>
      <c r="E110" s="17">
        <f t="shared" si="10"/>
        <v>1.9607843137254902E-2</v>
      </c>
      <c r="F110" s="17" t="str">
        <f t="shared" si="10"/>
        <v/>
      </c>
      <c r="G110" s="17">
        <f t="shared" si="9"/>
        <v>-1</v>
      </c>
      <c r="H110" s="17">
        <f t="shared" si="8"/>
        <v>-1.9607843137254902E-2</v>
      </c>
    </row>
    <row r="111" spans="1:8" x14ac:dyDescent="0.2">
      <c r="A111" s="14"/>
      <c r="B111" s="15" t="s">
        <v>98</v>
      </c>
      <c r="C111" s="16">
        <v>38</v>
      </c>
      <c r="D111" s="16">
        <v>3</v>
      </c>
      <c r="E111" s="17">
        <f t="shared" si="10"/>
        <v>0.37254901960784315</v>
      </c>
      <c r="F111" s="17">
        <f t="shared" si="10"/>
        <v>0.1111111111111111</v>
      </c>
      <c r="G111" s="17">
        <f t="shared" si="9"/>
        <v>-0.92105263157894735</v>
      </c>
      <c r="H111" s="17">
        <f t="shared" si="8"/>
        <v>-0.34313725490196079</v>
      </c>
    </row>
    <row r="112" spans="1:8" ht="25.5" x14ac:dyDescent="0.2">
      <c r="A112" s="14"/>
      <c r="B112" s="15" t="s">
        <v>99</v>
      </c>
      <c r="C112" s="16">
        <v>1</v>
      </c>
      <c r="D112" s="16">
        <v>0</v>
      </c>
      <c r="E112" s="17">
        <f t="shared" si="10"/>
        <v>9.8039215686274508E-3</v>
      </c>
      <c r="F112" s="17" t="str">
        <f t="shared" si="10"/>
        <v/>
      </c>
      <c r="G112" s="17">
        <f t="shared" si="9"/>
        <v>-1</v>
      </c>
      <c r="H112" s="17">
        <f t="shared" si="8"/>
        <v>-9.8039215686274508E-3</v>
      </c>
    </row>
    <row r="113" spans="1:8" ht="25.5" x14ac:dyDescent="0.2">
      <c r="A113" s="14"/>
      <c r="B113" s="15" t="s">
        <v>100</v>
      </c>
      <c r="C113" s="16">
        <v>2</v>
      </c>
      <c r="D113" s="16">
        <v>1</v>
      </c>
      <c r="E113" s="17">
        <f t="shared" si="10"/>
        <v>1.9607843137254902E-2</v>
      </c>
      <c r="F113" s="17">
        <f t="shared" si="10"/>
        <v>3.7037037037037035E-2</v>
      </c>
      <c r="G113" s="17">
        <f t="shared" si="9"/>
        <v>-0.5</v>
      </c>
      <c r="H113" s="17">
        <f t="shared" si="8"/>
        <v>-9.8039215686274508E-3</v>
      </c>
    </row>
    <row r="114" spans="1:8" x14ac:dyDescent="0.2">
      <c r="A114" s="14"/>
      <c r="B114" s="15" t="s">
        <v>101</v>
      </c>
      <c r="C114" s="16">
        <v>3</v>
      </c>
      <c r="D114" s="16">
        <v>0</v>
      </c>
      <c r="E114" s="17">
        <f t="shared" si="10"/>
        <v>2.9411764705882353E-2</v>
      </c>
      <c r="F114" s="17" t="str">
        <f t="shared" si="10"/>
        <v/>
      </c>
      <c r="G114" s="17">
        <f t="shared" si="9"/>
        <v>-1</v>
      </c>
      <c r="H114" s="17">
        <f t="shared" si="8"/>
        <v>-2.9411764705882353E-2</v>
      </c>
    </row>
    <row r="115" spans="1:8" x14ac:dyDescent="0.2">
      <c r="A115" s="14"/>
      <c r="B115" s="15" t="s">
        <v>102</v>
      </c>
      <c r="C115" s="16">
        <v>1</v>
      </c>
      <c r="D115" s="16">
        <v>2</v>
      </c>
      <c r="E115" s="17">
        <f t="shared" si="10"/>
        <v>9.8039215686274508E-3</v>
      </c>
      <c r="F115" s="17">
        <f t="shared" si="10"/>
        <v>7.407407407407407E-2</v>
      </c>
      <c r="G115" s="17">
        <f t="shared" si="9"/>
        <v>1</v>
      </c>
      <c r="H115" s="17">
        <f t="shared" si="8"/>
        <v>9.8039215686274508E-3</v>
      </c>
    </row>
    <row r="116" spans="1:8" x14ac:dyDescent="0.2">
      <c r="A116" s="14"/>
      <c r="B116" s="15" t="s">
        <v>103</v>
      </c>
      <c r="C116" s="16">
        <v>0</v>
      </c>
      <c r="D116" s="16">
        <v>0</v>
      </c>
      <c r="E116" s="17" t="str">
        <f t="shared" si="10"/>
        <v/>
      </c>
      <c r="F116" s="17" t="str">
        <f t="shared" si="10"/>
        <v/>
      </c>
      <c r="G116" s="17" t="str">
        <f t="shared" si="9"/>
        <v xml:space="preserve"> </v>
      </c>
      <c r="H116" s="17" t="str">
        <f t="shared" si="8"/>
        <v/>
      </c>
    </row>
    <row r="117" spans="1:8" x14ac:dyDescent="0.2">
      <c r="A117" s="14"/>
      <c r="B117" s="15" t="s">
        <v>104</v>
      </c>
      <c r="C117" s="16">
        <v>0</v>
      </c>
      <c r="D117" s="16">
        <v>1</v>
      </c>
      <c r="E117" s="17" t="str">
        <f t="shared" si="10"/>
        <v/>
      </c>
      <c r="F117" s="17">
        <f t="shared" si="10"/>
        <v>3.7037037037037035E-2</v>
      </c>
      <c r="G117" s="17">
        <f t="shared" si="9"/>
        <v>1</v>
      </c>
      <c r="H117" s="17" t="str">
        <f t="shared" si="8"/>
        <v/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0"/>
        <v/>
      </c>
      <c r="F118" s="17" t="str">
        <f t="shared" si="10"/>
        <v/>
      </c>
      <c r="G118" s="17" t="str">
        <f t="shared" si="9"/>
        <v xml:space="preserve"> </v>
      </c>
      <c r="H118" s="17" t="str">
        <f t="shared" si="8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0"/>
        <v/>
      </c>
      <c r="F120" s="17" t="str">
        <f t="shared" si="10"/>
        <v/>
      </c>
      <c r="G120" s="17" t="str">
        <f t="shared" si="9"/>
        <v xml:space="preserve"> </v>
      </c>
      <c r="H120" s="17" t="str">
        <f t="shared" si="8"/>
        <v/>
      </c>
    </row>
    <row r="121" spans="1:8" x14ac:dyDescent="0.2">
      <c r="A121" s="14"/>
      <c r="B121" s="15" t="s">
        <v>108</v>
      </c>
      <c r="C121" s="16">
        <v>0</v>
      </c>
      <c r="D121" s="16">
        <v>0</v>
      </c>
      <c r="E121" s="17" t="str">
        <f t="shared" si="10"/>
        <v/>
      </c>
      <c r="F121" s="17" t="str">
        <f t="shared" si="10"/>
        <v/>
      </c>
      <c r="G121" s="17" t="str">
        <f t="shared" si="9"/>
        <v xml:space="preserve"> </v>
      </c>
      <c r="H121" s="17" t="str">
        <f t="shared" si="8"/>
        <v/>
      </c>
    </row>
    <row r="122" spans="1:8" x14ac:dyDescent="0.2">
      <c r="A122" s="14"/>
      <c r="B122" s="15" t="s">
        <v>109</v>
      </c>
      <c r="C122" s="16">
        <v>0</v>
      </c>
      <c r="D122" s="16">
        <v>0</v>
      </c>
      <c r="E122" s="17" t="str">
        <f t="shared" si="10"/>
        <v/>
      </c>
      <c r="F122" s="17" t="str">
        <f t="shared" si="10"/>
        <v/>
      </c>
      <c r="G122" s="17" t="str">
        <f t="shared" si="9"/>
        <v xml:space="preserve"> </v>
      </c>
      <c r="H122" s="17" t="str">
        <f t="shared" si="8"/>
        <v/>
      </c>
    </row>
    <row r="123" spans="1:8" x14ac:dyDescent="0.2">
      <c r="A123" s="14"/>
      <c r="B123" s="15" t="s">
        <v>110</v>
      </c>
      <c r="C123" s="16">
        <v>1</v>
      </c>
      <c r="D123" s="16">
        <v>0</v>
      </c>
      <c r="E123" s="17">
        <f t="shared" si="10"/>
        <v>9.8039215686274508E-3</v>
      </c>
      <c r="F123" s="17" t="str">
        <f t="shared" si="10"/>
        <v/>
      </c>
      <c r="G123" s="17">
        <f t="shared" si="9"/>
        <v>-1</v>
      </c>
      <c r="H123" s="17">
        <f t="shared" si="8"/>
        <v>-9.8039215686274508E-3</v>
      </c>
    </row>
    <row r="124" spans="1:8" x14ac:dyDescent="0.2">
      <c r="A124" s="14"/>
      <c r="B124" s="15" t="s">
        <v>111</v>
      </c>
      <c r="C124" s="16">
        <v>0</v>
      </c>
      <c r="D124" s="16">
        <v>0</v>
      </c>
      <c r="E124" s="17" t="str">
        <f t="shared" si="10"/>
        <v/>
      </c>
      <c r="F124" s="17" t="str">
        <f t="shared" si="10"/>
        <v/>
      </c>
      <c r="G124" s="17" t="str">
        <f t="shared" si="9"/>
        <v xml:space="preserve"> </v>
      </c>
      <c r="H124" s="17" t="str">
        <f t="shared" si="8"/>
        <v/>
      </c>
    </row>
    <row r="125" spans="1:8" x14ac:dyDescent="0.2">
      <c r="A125" s="14"/>
      <c r="B125" s="15" t="s">
        <v>112</v>
      </c>
      <c r="C125" s="16">
        <v>5</v>
      </c>
      <c r="D125" s="16">
        <v>0</v>
      </c>
      <c r="E125" s="17">
        <f t="shared" si="10"/>
        <v>4.9019607843137254E-2</v>
      </c>
      <c r="F125" s="17" t="str">
        <f t="shared" si="10"/>
        <v/>
      </c>
      <c r="G125" s="17">
        <f t="shared" si="9"/>
        <v>-1</v>
      </c>
      <c r="H125" s="17">
        <f t="shared" si="8"/>
        <v>-4.9019607843137254E-2</v>
      </c>
    </row>
    <row r="126" spans="1:8" x14ac:dyDescent="0.2">
      <c r="A126" s="14"/>
      <c r="B126" s="15" t="s">
        <v>113</v>
      </c>
      <c r="C126" s="16">
        <v>0</v>
      </c>
      <c r="D126" s="16">
        <v>0</v>
      </c>
      <c r="E126" s="17" t="str">
        <f t="shared" si="10"/>
        <v/>
      </c>
      <c r="F126" s="17" t="str">
        <f t="shared" si="10"/>
        <v/>
      </c>
      <c r="G126" s="17" t="str">
        <f t="shared" si="9"/>
        <v xml:space="preserve"> </v>
      </c>
      <c r="H126" s="17" t="str">
        <f t="shared" si="8"/>
        <v/>
      </c>
    </row>
    <row r="127" spans="1:8" x14ac:dyDescent="0.2">
      <c r="A127" s="14"/>
      <c r="B127" s="15" t="s">
        <v>114</v>
      </c>
      <c r="C127" s="16">
        <v>1</v>
      </c>
      <c r="D127" s="16">
        <v>0</v>
      </c>
      <c r="E127" s="17">
        <f t="shared" si="10"/>
        <v>9.8039215686274508E-3</v>
      </c>
      <c r="F127" s="17" t="str">
        <f t="shared" si="10"/>
        <v/>
      </c>
      <c r="G127" s="17">
        <f t="shared" si="9"/>
        <v>-1</v>
      </c>
      <c r="H127" s="17">
        <f t="shared" si="8"/>
        <v>-9.8039215686274508E-3</v>
      </c>
    </row>
    <row r="128" spans="1:8" x14ac:dyDescent="0.2">
      <c r="A128" s="14"/>
      <c r="B128" s="15" t="s">
        <v>115</v>
      </c>
      <c r="C128" s="16">
        <v>5</v>
      </c>
      <c r="D128" s="16">
        <v>1</v>
      </c>
      <c r="E128" s="17">
        <f t="shared" si="10"/>
        <v>4.9019607843137254E-2</v>
      </c>
      <c r="F128" s="17">
        <f t="shared" si="10"/>
        <v>3.7037037037037035E-2</v>
      </c>
      <c r="G128" s="17">
        <f t="shared" si="9"/>
        <v>-0.8</v>
      </c>
      <c r="H128" s="17">
        <f t="shared" si="8"/>
        <v>-3.9215686274509803E-2</v>
      </c>
    </row>
    <row r="129" spans="1:8" x14ac:dyDescent="0.2">
      <c r="A129" s="14"/>
      <c r="B129" s="15" t="s">
        <v>116</v>
      </c>
      <c r="C129" s="16">
        <v>4</v>
      </c>
      <c r="D129" s="16">
        <v>0</v>
      </c>
      <c r="E129" s="17">
        <f t="shared" si="10"/>
        <v>3.9215686274509803E-2</v>
      </c>
      <c r="F129" s="17" t="str">
        <f t="shared" si="10"/>
        <v/>
      </c>
      <c r="G129" s="17">
        <f t="shared" si="9"/>
        <v>-1</v>
      </c>
      <c r="H129" s="17">
        <f t="shared" si="8"/>
        <v>-3.9215686274509803E-2</v>
      </c>
    </row>
    <row r="130" spans="1:8" x14ac:dyDescent="0.2">
      <c r="A130" s="14"/>
      <c r="B130" s="15" t="s">
        <v>117</v>
      </c>
      <c r="C130" s="16">
        <v>0</v>
      </c>
      <c r="D130" s="16">
        <v>1</v>
      </c>
      <c r="E130" s="17" t="str">
        <f t="shared" si="10"/>
        <v/>
      </c>
      <c r="F130" s="17">
        <f t="shared" si="10"/>
        <v>3.7037037037037035E-2</v>
      </c>
      <c r="G130" s="17">
        <f t="shared" si="9"/>
        <v>1</v>
      </c>
      <c r="H130" s="17" t="str">
        <f t="shared" si="8"/>
        <v/>
      </c>
    </row>
    <row r="131" spans="1:8" ht="25.5" x14ac:dyDescent="0.2">
      <c r="A131" s="14"/>
      <c r="B131" s="15" t="s">
        <v>118</v>
      </c>
      <c r="C131" s="16">
        <v>5</v>
      </c>
      <c r="D131" s="16">
        <v>0</v>
      </c>
      <c r="E131" s="17">
        <f t="shared" si="10"/>
        <v>4.9019607843137254E-2</v>
      </c>
      <c r="F131" s="17" t="str">
        <f t="shared" si="10"/>
        <v/>
      </c>
      <c r="G131" s="17">
        <f t="shared" si="9"/>
        <v>-1</v>
      </c>
      <c r="H131" s="17">
        <f t="shared" si="8"/>
        <v>-4.9019607843137254E-2</v>
      </c>
    </row>
    <row r="132" spans="1:8" ht="25.5" x14ac:dyDescent="0.2">
      <c r="A132" s="14"/>
      <c r="B132" s="15" t="s">
        <v>119</v>
      </c>
      <c r="C132" s="16">
        <v>2</v>
      </c>
      <c r="D132" s="16">
        <v>1</v>
      </c>
      <c r="E132" s="17">
        <f t="shared" si="10"/>
        <v>1.9607843137254902E-2</v>
      </c>
      <c r="F132" s="17">
        <f t="shared" si="10"/>
        <v>3.7037037037037035E-2</v>
      </c>
      <c r="G132" s="17">
        <f t="shared" si="9"/>
        <v>-0.5</v>
      </c>
      <c r="H132" s="17">
        <f t="shared" si="8"/>
        <v>-9.8039215686274508E-3</v>
      </c>
    </row>
    <row r="133" spans="1:8" x14ac:dyDescent="0.2">
      <c r="A133" s="14"/>
      <c r="B133" s="15" t="s">
        <v>120</v>
      </c>
      <c r="C133" s="16">
        <v>4</v>
      </c>
      <c r="D133" s="16">
        <v>1</v>
      </c>
      <c r="E133" s="17">
        <f t="shared" si="10"/>
        <v>3.9215686274509803E-2</v>
      </c>
      <c r="F133" s="17">
        <f t="shared" si="10"/>
        <v>3.7037037037037035E-2</v>
      </c>
      <c r="G133" s="17">
        <f t="shared" si="9"/>
        <v>-0.75</v>
      </c>
      <c r="H133" s="17">
        <f t="shared" si="8"/>
        <v>-2.9411764705882353E-2</v>
      </c>
    </row>
    <row r="134" spans="1:8" x14ac:dyDescent="0.2">
      <c r="A134" s="14"/>
      <c r="B134" s="15" t="s">
        <v>121</v>
      </c>
      <c r="C134" s="16">
        <v>2</v>
      </c>
      <c r="D134" s="16">
        <v>1</v>
      </c>
      <c r="E134" s="17">
        <f t="shared" si="10"/>
        <v>1.9607843137254902E-2</v>
      </c>
      <c r="F134" s="17">
        <f t="shared" si="10"/>
        <v>3.7037037037037035E-2</v>
      </c>
      <c r="G134" s="17">
        <f t="shared" si="9"/>
        <v>-0.5</v>
      </c>
      <c r="H134" s="17">
        <f t="shared" si="8"/>
        <v>-9.8039215686274508E-3</v>
      </c>
    </row>
    <row r="135" spans="1:8" x14ac:dyDescent="0.2">
      <c r="A135" s="14"/>
      <c r="B135" s="15" t="s">
        <v>122</v>
      </c>
      <c r="C135" s="16">
        <v>2</v>
      </c>
      <c r="D135" s="16">
        <v>0</v>
      </c>
      <c r="E135" s="17">
        <f t="shared" si="10"/>
        <v>1.9607843137254902E-2</v>
      </c>
      <c r="F135" s="17" t="str">
        <f t="shared" si="10"/>
        <v/>
      </c>
      <c r="G135" s="17">
        <f t="shared" si="9"/>
        <v>-1</v>
      </c>
      <c r="H135" s="17">
        <f t="shared" si="8"/>
        <v>-1.9607843137254902E-2</v>
      </c>
    </row>
    <row r="136" spans="1:8" x14ac:dyDescent="0.2">
      <c r="A136" s="14"/>
      <c r="B136" s="15" t="s">
        <v>123</v>
      </c>
      <c r="C136" s="16">
        <v>1</v>
      </c>
      <c r="D136" s="16">
        <v>0</v>
      </c>
      <c r="E136" s="17">
        <f t="shared" si="10"/>
        <v>9.8039215686274508E-3</v>
      </c>
      <c r="F136" s="17" t="str">
        <f t="shared" si="10"/>
        <v/>
      </c>
      <c r="G136" s="17">
        <f t="shared" si="9"/>
        <v>-1</v>
      </c>
      <c r="H136" s="17">
        <f t="shared" si="8"/>
        <v>-9.8039215686274508E-3</v>
      </c>
    </row>
    <row r="137" spans="1:8" x14ac:dyDescent="0.2">
      <c r="A137" s="14"/>
      <c r="B137" s="15" t="s">
        <v>124</v>
      </c>
      <c r="C137" s="16">
        <v>0</v>
      </c>
      <c r="D137" s="16">
        <v>0</v>
      </c>
      <c r="E137" s="17" t="str">
        <f t="shared" si="10"/>
        <v/>
      </c>
      <c r="F137" s="17" t="str">
        <f t="shared" si="10"/>
        <v/>
      </c>
      <c r="G137" s="17" t="str">
        <f t="shared" si="9"/>
        <v xml:space="preserve"> </v>
      </c>
      <c r="H137" s="17" t="str">
        <f t="shared" si="8"/>
        <v/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0"/>
        <v/>
      </c>
      <c r="F138" s="17" t="str">
        <f t="shared" si="10"/>
        <v/>
      </c>
      <c r="G138" s="17" t="str">
        <f t="shared" si="9"/>
        <v xml:space="preserve"> </v>
      </c>
      <c r="H138" s="17" t="str">
        <f t="shared" si="8"/>
        <v/>
      </c>
    </row>
    <row r="139" spans="1:8" x14ac:dyDescent="0.2">
      <c r="A139" s="14"/>
      <c r="B139" s="15" t="s">
        <v>126</v>
      </c>
      <c r="C139" s="16">
        <v>0</v>
      </c>
      <c r="D139" s="16">
        <v>0</v>
      </c>
      <c r="E139" s="17" t="str">
        <f t="shared" ref="E139:F167" si="11">+IF(C139=0,"",C139/C$75)</f>
        <v/>
      </c>
      <c r="F139" s="17" t="str">
        <f t="shared" si="11"/>
        <v/>
      </c>
      <c r="G139" s="17" t="str">
        <f t="shared" si="9"/>
        <v xml:space="preserve"> </v>
      </c>
      <c r="H139" s="17" t="str">
        <f t="shared" ref="H139:H167" si="12">+IF(OR(AND(E139=""),(G139="")),"",E139*G139)</f>
        <v/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1"/>
        <v/>
      </c>
      <c r="F140" s="17" t="str">
        <f t="shared" si="11"/>
        <v/>
      </c>
      <c r="G140" s="17" t="str">
        <f t="shared" ref="G140:G167" si="13">+IF(AND(C140=0,D140=0)," ",IF(C140=0,1,IF(D140=0,-1,(D140-C140)/C140)))</f>
        <v xml:space="preserve"> </v>
      </c>
      <c r="H140" s="17" t="str">
        <f t="shared" si="12"/>
        <v/>
      </c>
    </row>
    <row r="141" spans="1:8" ht="25.5" x14ac:dyDescent="0.2">
      <c r="A141" s="14"/>
      <c r="B141" s="15" t="s">
        <v>128</v>
      </c>
      <c r="C141" s="16">
        <v>1</v>
      </c>
      <c r="D141" s="16">
        <v>0</v>
      </c>
      <c r="E141" s="17">
        <f t="shared" si="11"/>
        <v>9.8039215686274508E-3</v>
      </c>
      <c r="F141" s="17" t="str">
        <f t="shared" si="11"/>
        <v/>
      </c>
      <c r="G141" s="17">
        <f t="shared" si="13"/>
        <v>-1</v>
      </c>
      <c r="H141" s="17">
        <f t="shared" si="12"/>
        <v>-9.8039215686274508E-3</v>
      </c>
    </row>
    <row r="142" spans="1:8" ht="25.5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1"/>
        <v/>
      </c>
      <c r="F142" s="17" t="str">
        <f t="shared" si="11"/>
        <v/>
      </c>
      <c r="G142" s="17" t="str">
        <f t="shared" si="13"/>
        <v xml:space="preserve"> </v>
      </c>
      <c r="H142" s="17" t="str">
        <f t="shared" si="12"/>
        <v/>
      </c>
    </row>
    <row r="143" spans="1:8" ht="25.5" x14ac:dyDescent="0.2">
      <c r="A143" s="14"/>
      <c r="B143" s="15" t="s">
        <v>130</v>
      </c>
      <c r="C143" s="16">
        <v>1</v>
      </c>
      <c r="D143" s="16">
        <v>0</v>
      </c>
      <c r="E143" s="17">
        <f t="shared" si="11"/>
        <v>9.8039215686274508E-3</v>
      </c>
      <c r="F143" s="17" t="str">
        <f t="shared" si="11"/>
        <v/>
      </c>
      <c r="G143" s="17">
        <f t="shared" si="13"/>
        <v>-1</v>
      </c>
      <c r="H143" s="17">
        <f t="shared" si="12"/>
        <v>-9.8039215686274508E-3</v>
      </c>
    </row>
    <row r="144" spans="1:8" ht="25.5" x14ac:dyDescent="0.2">
      <c r="A144" s="14"/>
      <c r="B144" s="15" t="s">
        <v>131</v>
      </c>
      <c r="C144" s="16">
        <v>0</v>
      </c>
      <c r="D144" s="16">
        <v>0</v>
      </c>
      <c r="E144" s="17" t="str">
        <f t="shared" si="11"/>
        <v/>
      </c>
      <c r="F144" s="17" t="str">
        <f t="shared" si="11"/>
        <v/>
      </c>
      <c r="G144" s="17" t="str">
        <f t="shared" si="13"/>
        <v xml:space="preserve"> </v>
      </c>
      <c r="H144" s="17" t="str">
        <f t="shared" si="12"/>
        <v/>
      </c>
    </row>
    <row r="145" spans="1:8" ht="25.5" x14ac:dyDescent="0.2">
      <c r="A145" s="14"/>
      <c r="B145" s="15" t="s">
        <v>132</v>
      </c>
      <c r="C145" s="16">
        <v>0</v>
      </c>
      <c r="D145" s="16">
        <v>1</v>
      </c>
      <c r="E145" s="17" t="str">
        <f t="shared" si="11"/>
        <v/>
      </c>
      <c r="F145" s="17">
        <f t="shared" si="11"/>
        <v>3.7037037037037035E-2</v>
      </c>
      <c r="G145" s="17">
        <f t="shared" si="13"/>
        <v>1</v>
      </c>
      <c r="H145" s="17" t="str">
        <f t="shared" si="12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1"/>
        <v/>
      </c>
      <c r="F146" s="17" t="str">
        <f t="shared" si="11"/>
        <v/>
      </c>
      <c r="G146" s="17" t="str">
        <f t="shared" si="13"/>
        <v xml:space="preserve"> </v>
      </c>
      <c r="H146" s="17" t="str">
        <f t="shared" si="12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1"/>
        <v/>
      </c>
      <c r="F147" s="17" t="str">
        <f t="shared" si="11"/>
        <v/>
      </c>
      <c r="G147" s="17" t="str">
        <f t="shared" si="13"/>
        <v xml:space="preserve"> </v>
      </c>
      <c r="H147" s="17" t="str">
        <f t="shared" si="12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1"/>
        <v/>
      </c>
      <c r="F148" s="17" t="str">
        <f t="shared" si="11"/>
        <v/>
      </c>
      <c r="G148" s="17" t="str">
        <f t="shared" si="13"/>
        <v xml:space="preserve"> </v>
      </c>
      <c r="H148" s="17" t="str">
        <f t="shared" si="12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1"/>
        <v/>
      </c>
      <c r="F149" s="17" t="str">
        <f t="shared" si="11"/>
        <v/>
      </c>
      <c r="G149" s="17" t="str">
        <f t="shared" si="13"/>
        <v xml:space="preserve"> </v>
      </c>
      <c r="H149" s="17" t="str">
        <f t="shared" si="12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1"/>
        <v/>
      </c>
      <c r="F150" s="17" t="str">
        <f t="shared" si="11"/>
        <v/>
      </c>
      <c r="G150" s="17" t="str">
        <f t="shared" si="13"/>
        <v xml:space="preserve"> </v>
      </c>
      <c r="H150" s="17" t="str">
        <f t="shared" si="12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1"/>
        <v/>
      </c>
      <c r="F151" s="17" t="str">
        <f t="shared" si="11"/>
        <v/>
      </c>
      <c r="G151" s="17" t="str">
        <f t="shared" si="13"/>
        <v xml:space="preserve"> </v>
      </c>
      <c r="H151" s="17" t="str">
        <f t="shared" si="12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1"/>
        <v/>
      </c>
      <c r="F152" s="17" t="str">
        <f t="shared" si="11"/>
        <v/>
      </c>
      <c r="G152" s="17" t="str">
        <f t="shared" si="13"/>
        <v xml:space="preserve"> </v>
      </c>
      <c r="H152" s="17" t="str">
        <f t="shared" si="12"/>
        <v/>
      </c>
    </row>
    <row r="153" spans="1:8" x14ac:dyDescent="0.2">
      <c r="A153" s="14"/>
      <c r="B153" s="15" t="s">
        <v>140</v>
      </c>
      <c r="C153" s="16">
        <v>2</v>
      </c>
      <c r="D153" s="16">
        <v>0</v>
      </c>
      <c r="E153" s="17">
        <f t="shared" si="11"/>
        <v>1.9607843137254902E-2</v>
      </c>
      <c r="F153" s="17" t="str">
        <f t="shared" si="11"/>
        <v/>
      </c>
      <c r="G153" s="17">
        <f t="shared" si="13"/>
        <v>-1</v>
      </c>
      <c r="H153" s="17">
        <f t="shared" si="12"/>
        <v>-1.9607843137254902E-2</v>
      </c>
    </row>
    <row r="154" spans="1:8" x14ac:dyDescent="0.2">
      <c r="A154" s="14"/>
      <c r="B154" s="15" t="s">
        <v>141</v>
      </c>
      <c r="C154" s="16">
        <v>0</v>
      </c>
      <c r="D154" s="16">
        <v>1</v>
      </c>
      <c r="E154" s="17" t="str">
        <f t="shared" si="11"/>
        <v/>
      </c>
      <c r="F154" s="17">
        <f t="shared" si="11"/>
        <v>3.7037037037037035E-2</v>
      </c>
      <c r="G154" s="17">
        <f t="shared" si="13"/>
        <v>1</v>
      </c>
      <c r="H154" s="17" t="str">
        <f t="shared" si="12"/>
        <v/>
      </c>
    </row>
    <row r="155" spans="1:8" ht="25.5" x14ac:dyDescent="0.2">
      <c r="A155" s="14"/>
      <c r="B155" s="15" t="s">
        <v>142</v>
      </c>
      <c r="C155" s="16">
        <v>0</v>
      </c>
      <c r="D155" s="16">
        <v>0</v>
      </c>
      <c r="E155" s="17" t="str">
        <f t="shared" si="11"/>
        <v/>
      </c>
      <c r="F155" s="17" t="str">
        <f t="shared" si="11"/>
        <v/>
      </c>
      <c r="G155" s="17" t="str">
        <f t="shared" si="13"/>
        <v xml:space="preserve"> </v>
      </c>
      <c r="H155" s="17" t="str">
        <f t="shared" si="12"/>
        <v/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0</v>
      </c>
      <c r="E156" s="17" t="str">
        <f t="shared" si="11"/>
        <v/>
      </c>
      <c r="F156" s="17" t="str">
        <f t="shared" si="11"/>
        <v/>
      </c>
      <c r="G156" s="17" t="str">
        <f t="shared" si="13"/>
        <v xml:space="preserve"> </v>
      </c>
      <c r="H156" s="17" t="str">
        <f t="shared" si="12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1"/>
        <v/>
      </c>
      <c r="F157" s="17" t="str">
        <f t="shared" si="11"/>
        <v/>
      </c>
      <c r="G157" s="17" t="str">
        <f t="shared" si="13"/>
        <v xml:space="preserve"> </v>
      </c>
      <c r="H157" s="17" t="str">
        <f t="shared" si="12"/>
        <v/>
      </c>
    </row>
    <row r="158" spans="1:8" x14ac:dyDescent="0.2">
      <c r="A158" s="14"/>
      <c r="B158" s="15" t="s">
        <v>145</v>
      </c>
      <c r="C158" s="16">
        <v>4</v>
      </c>
      <c r="D158" s="16">
        <v>0</v>
      </c>
      <c r="E158" s="17">
        <f t="shared" si="11"/>
        <v>3.9215686274509803E-2</v>
      </c>
      <c r="F158" s="17" t="str">
        <f t="shared" si="11"/>
        <v/>
      </c>
      <c r="G158" s="17">
        <f t="shared" si="13"/>
        <v>-1</v>
      </c>
      <c r="H158" s="17">
        <f t="shared" si="12"/>
        <v>-3.9215686274509803E-2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1"/>
        <v/>
      </c>
      <c r="F159" s="17" t="str">
        <f t="shared" si="11"/>
        <v/>
      </c>
      <c r="G159" s="17" t="str">
        <f t="shared" si="13"/>
        <v xml:space="preserve"> </v>
      </c>
      <c r="H159" s="17" t="str">
        <f t="shared" si="12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1"/>
        <v/>
      </c>
      <c r="F160" s="17" t="str">
        <f t="shared" si="11"/>
        <v/>
      </c>
      <c r="G160" s="17" t="str">
        <f t="shared" si="13"/>
        <v xml:space="preserve"> </v>
      </c>
      <c r="H160" s="17" t="str">
        <f t="shared" si="12"/>
        <v/>
      </c>
    </row>
    <row r="161" spans="1:8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1"/>
        <v/>
      </c>
      <c r="F161" s="17" t="str">
        <f t="shared" si="11"/>
        <v/>
      </c>
      <c r="G161" s="17" t="str">
        <f t="shared" si="13"/>
        <v xml:space="preserve"> </v>
      </c>
      <c r="H161" s="17" t="str">
        <f t="shared" si="12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1"/>
        <v/>
      </c>
      <c r="F162" s="17" t="str">
        <f t="shared" si="11"/>
        <v/>
      </c>
      <c r="G162" s="17" t="str">
        <f t="shared" si="13"/>
        <v xml:space="preserve"> </v>
      </c>
      <c r="H162" s="17" t="str">
        <f t="shared" si="12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1"/>
        <v/>
      </c>
      <c r="F163" s="17" t="str">
        <f t="shared" si="11"/>
        <v/>
      </c>
      <c r="G163" s="17" t="str">
        <f t="shared" si="13"/>
        <v xml:space="preserve"> </v>
      </c>
      <c r="H163" s="17" t="str">
        <f t="shared" si="12"/>
        <v/>
      </c>
    </row>
    <row r="164" spans="1:8" x14ac:dyDescent="0.2">
      <c r="A164" s="14"/>
      <c r="B164" s="15" t="s">
        <v>151</v>
      </c>
      <c r="C164" s="16">
        <v>0</v>
      </c>
      <c r="D164" s="16">
        <v>0</v>
      </c>
      <c r="E164" s="17" t="str">
        <f t="shared" si="11"/>
        <v/>
      </c>
      <c r="F164" s="17" t="str">
        <f t="shared" si="11"/>
        <v/>
      </c>
      <c r="G164" s="17" t="str">
        <f t="shared" si="13"/>
        <v xml:space="preserve"> </v>
      </c>
      <c r="H164" s="17" t="str">
        <f t="shared" si="12"/>
        <v/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1"/>
        <v/>
      </c>
      <c r="F165" s="17" t="str">
        <f t="shared" si="11"/>
        <v/>
      </c>
      <c r="G165" s="17" t="str">
        <f t="shared" si="13"/>
        <v xml:space="preserve"> </v>
      </c>
      <c r="H165" s="17" t="str">
        <f t="shared" si="12"/>
        <v/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1"/>
        <v/>
      </c>
      <c r="F166" s="17" t="str">
        <f t="shared" si="11"/>
        <v/>
      </c>
      <c r="G166" s="17" t="str">
        <f t="shared" si="13"/>
        <v xml:space="preserve"> </v>
      </c>
      <c r="H166" s="17" t="str">
        <f t="shared" si="12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1"/>
        <v/>
      </c>
      <c r="F167" s="17" t="str">
        <f t="shared" si="11"/>
        <v/>
      </c>
      <c r="G167" s="17" t="str">
        <f t="shared" si="13"/>
        <v xml:space="preserve"> </v>
      </c>
      <c r="H167" s="17" t="str">
        <f t="shared" si="12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195</v>
      </c>
      <c r="D173" s="19">
        <f>SUM(D174:D343)</f>
        <v>122</v>
      </c>
      <c r="E173" s="20">
        <f t="shared" ref="E173:F204" si="14">+IF(C173=0,"",C173/C$173)</f>
        <v>1</v>
      </c>
      <c r="F173" s="20">
        <f t="shared" si="14"/>
        <v>1</v>
      </c>
      <c r="G173" s="20">
        <f>+IF(AND(C173=0,D173=0),"",IF(C173=0,1,IF(D173=0,-1,(D173-C173)/C173)))</f>
        <v>-0.37435897435897436</v>
      </c>
      <c r="H173" s="20">
        <f t="shared" ref="H173:H236" si="15">+IF(OR(AND(E173=""),(G173="")),"",E173*G173)</f>
        <v>-0.37435897435897436</v>
      </c>
    </row>
    <row r="174" spans="1:8" x14ac:dyDescent="0.2">
      <c r="A174" s="14"/>
      <c r="B174" s="15" t="s">
        <v>155</v>
      </c>
      <c r="C174" s="16">
        <v>1</v>
      </c>
      <c r="D174" s="16">
        <v>0</v>
      </c>
      <c r="E174" s="17">
        <f t="shared" si="14"/>
        <v>5.1282051282051282E-3</v>
      </c>
      <c r="F174" s="17" t="str">
        <f t="shared" si="14"/>
        <v/>
      </c>
      <c r="G174" s="17">
        <f t="shared" ref="G174:G237" si="16">+IF(AND(C174=0,D174=0)," ",IF(C174=0,1,IF(D174=0,-1,(D174-C174)/C174)))</f>
        <v>-1</v>
      </c>
      <c r="H174" s="17">
        <f t="shared" si="15"/>
        <v>-5.1282051282051282E-3</v>
      </c>
    </row>
    <row r="175" spans="1:8" x14ac:dyDescent="0.2">
      <c r="A175" s="14"/>
      <c r="B175" s="15" t="s">
        <v>156</v>
      </c>
      <c r="C175" s="16">
        <v>0</v>
      </c>
      <c r="D175" s="16">
        <v>0</v>
      </c>
      <c r="E175" s="17" t="str">
        <f t="shared" si="14"/>
        <v/>
      </c>
      <c r="F175" s="17" t="str">
        <f t="shared" si="14"/>
        <v/>
      </c>
      <c r="G175" s="17" t="str">
        <f t="shared" si="16"/>
        <v xml:space="preserve"> </v>
      </c>
      <c r="H175" s="17" t="str">
        <f t="shared" si="15"/>
        <v/>
      </c>
    </row>
    <row r="176" spans="1:8" ht="38.25" x14ac:dyDescent="0.2">
      <c r="A176" s="14"/>
      <c r="B176" s="15" t="s">
        <v>157</v>
      </c>
      <c r="C176" s="16">
        <v>0</v>
      </c>
      <c r="D176" s="16">
        <v>0</v>
      </c>
      <c r="E176" s="17" t="str">
        <f t="shared" si="14"/>
        <v/>
      </c>
      <c r="F176" s="17" t="str">
        <f t="shared" si="14"/>
        <v/>
      </c>
      <c r="G176" s="17" t="str">
        <f t="shared" si="16"/>
        <v xml:space="preserve"> </v>
      </c>
      <c r="H176" s="17" t="str">
        <f t="shared" si="15"/>
        <v/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14"/>
        <v/>
      </c>
      <c r="F177" s="17" t="str">
        <f t="shared" si="14"/>
        <v/>
      </c>
      <c r="G177" s="17" t="str">
        <f t="shared" si="16"/>
        <v xml:space="preserve"> </v>
      </c>
      <c r="H177" s="17" t="str">
        <f t="shared" si="15"/>
        <v/>
      </c>
    </row>
    <row r="178" spans="1:8" ht="25.5" x14ac:dyDescent="0.2">
      <c r="A178" s="14"/>
      <c r="B178" s="15" t="s">
        <v>159</v>
      </c>
      <c r="C178" s="16">
        <v>0</v>
      </c>
      <c r="D178" s="16">
        <v>29</v>
      </c>
      <c r="E178" s="17" t="str">
        <f t="shared" si="14"/>
        <v/>
      </c>
      <c r="F178" s="17">
        <f t="shared" si="14"/>
        <v>0.23770491803278687</v>
      </c>
      <c r="G178" s="17">
        <f t="shared" si="16"/>
        <v>1</v>
      </c>
      <c r="H178" s="17" t="str">
        <f t="shared" si="15"/>
        <v/>
      </c>
    </row>
    <row r="179" spans="1:8" x14ac:dyDescent="0.2">
      <c r="A179" s="14"/>
      <c r="B179" s="15" t="s">
        <v>160</v>
      </c>
      <c r="C179" s="16">
        <v>36</v>
      </c>
      <c r="D179" s="16">
        <v>12</v>
      </c>
      <c r="E179" s="17">
        <f t="shared" si="14"/>
        <v>0.18461538461538463</v>
      </c>
      <c r="F179" s="17">
        <f t="shared" si="14"/>
        <v>9.8360655737704916E-2</v>
      </c>
      <c r="G179" s="17">
        <f t="shared" si="16"/>
        <v>-0.66666666666666663</v>
      </c>
      <c r="H179" s="17">
        <f t="shared" si="15"/>
        <v>-0.12307692307692308</v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14"/>
        <v/>
      </c>
      <c r="F180" s="17" t="str">
        <f t="shared" si="14"/>
        <v/>
      </c>
      <c r="G180" s="17" t="str">
        <f t="shared" si="16"/>
        <v xml:space="preserve"> </v>
      </c>
      <c r="H180" s="17" t="str">
        <f t="shared" si="15"/>
        <v/>
      </c>
    </row>
    <row r="181" spans="1:8" x14ac:dyDescent="0.2">
      <c r="A181" s="14"/>
      <c r="B181" s="15" t="s">
        <v>162</v>
      </c>
      <c r="C181" s="16">
        <v>2</v>
      </c>
      <c r="D181" s="16">
        <v>0</v>
      </c>
      <c r="E181" s="17">
        <f t="shared" si="14"/>
        <v>1.0256410256410256E-2</v>
      </c>
      <c r="F181" s="17" t="str">
        <f t="shared" si="14"/>
        <v/>
      </c>
      <c r="G181" s="17">
        <f t="shared" si="16"/>
        <v>-1</v>
      </c>
      <c r="H181" s="17">
        <f t="shared" si="15"/>
        <v>-1.0256410256410256E-2</v>
      </c>
    </row>
    <row r="182" spans="1:8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14"/>
        <v/>
      </c>
      <c r="F182" s="17" t="str">
        <f t="shared" si="14"/>
        <v/>
      </c>
      <c r="G182" s="17" t="str">
        <f t="shared" si="16"/>
        <v xml:space="preserve"> </v>
      </c>
      <c r="H182" s="17" t="str">
        <f t="shared" si="15"/>
        <v/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14"/>
        <v/>
      </c>
      <c r="F183" s="17" t="str">
        <f t="shared" si="14"/>
        <v/>
      </c>
      <c r="G183" s="17" t="str">
        <f t="shared" si="16"/>
        <v xml:space="preserve"> </v>
      </c>
      <c r="H183" s="17" t="str">
        <f t="shared" si="1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14"/>
        <v/>
      </c>
      <c r="F184" s="17" t="str">
        <f t="shared" si="14"/>
        <v/>
      </c>
      <c r="G184" s="17" t="str">
        <f t="shared" si="16"/>
        <v xml:space="preserve"> </v>
      </c>
      <c r="H184" s="17" t="str">
        <f t="shared" si="1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14"/>
        <v/>
      </c>
      <c r="F185" s="17" t="str">
        <f t="shared" si="14"/>
        <v/>
      </c>
      <c r="G185" s="17" t="str">
        <f t="shared" si="16"/>
        <v xml:space="preserve"> </v>
      </c>
      <c r="H185" s="17" t="str">
        <f t="shared" si="15"/>
        <v/>
      </c>
    </row>
    <row r="186" spans="1:8" x14ac:dyDescent="0.2">
      <c r="A186" s="14"/>
      <c r="B186" s="15" t="s">
        <v>167</v>
      </c>
      <c r="C186" s="16">
        <v>5</v>
      </c>
      <c r="D186" s="16">
        <v>1</v>
      </c>
      <c r="E186" s="17">
        <f t="shared" si="14"/>
        <v>2.564102564102564E-2</v>
      </c>
      <c r="F186" s="17">
        <f t="shared" si="14"/>
        <v>8.1967213114754103E-3</v>
      </c>
      <c r="G186" s="17">
        <f t="shared" si="16"/>
        <v>-0.8</v>
      </c>
      <c r="H186" s="17">
        <f t="shared" si="15"/>
        <v>-2.0512820512820513E-2</v>
      </c>
    </row>
    <row r="187" spans="1:8" x14ac:dyDescent="0.2">
      <c r="A187" s="14"/>
      <c r="B187" s="15" t="s">
        <v>168</v>
      </c>
      <c r="C187" s="16">
        <v>24</v>
      </c>
      <c r="D187" s="16">
        <v>0</v>
      </c>
      <c r="E187" s="17">
        <f t="shared" si="14"/>
        <v>0.12307692307692308</v>
      </c>
      <c r="F187" s="17" t="str">
        <f t="shared" si="14"/>
        <v/>
      </c>
      <c r="G187" s="17">
        <f t="shared" si="16"/>
        <v>-1</v>
      </c>
      <c r="H187" s="17">
        <f t="shared" si="15"/>
        <v>-0.12307692307692308</v>
      </c>
    </row>
    <row r="188" spans="1:8" ht="25.5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14"/>
        <v/>
      </c>
      <c r="F188" s="17" t="str">
        <f t="shared" si="14"/>
        <v/>
      </c>
      <c r="G188" s="17" t="str">
        <f t="shared" si="16"/>
        <v xml:space="preserve"> </v>
      </c>
      <c r="H188" s="17" t="str">
        <f t="shared" si="1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0</v>
      </c>
      <c r="E189" s="17" t="str">
        <f t="shared" si="14"/>
        <v/>
      </c>
      <c r="F189" s="17" t="str">
        <f t="shared" si="14"/>
        <v/>
      </c>
      <c r="G189" s="17" t="str">
        <f t="shared" si="16"/>
        <v xml:space="preserve"> </v>
      </c>
      <c r="H189" s="17" t="str">
        <f t="shared" si="1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14"/>
        <v/>
      </c>
      <c r="F190" s="17" t="str">
        <f t="shared" si="14"/>
        <v/>
      </c>
      <c r="G190" s="17" t="str">
        <f t="shared" si="16"/>
        <v xml:space="preserve"> </v>
      </c>
      <c r="H190" s="17" t="str">
        <f t="shared" si="1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14"/>
        <v/>
      </c>
      <c r="F191" s="17" t="str">
        <f t="shared" si="14"/>
        <v/>
      </c>
      <c r="G191" s="17" t="str">
        <f t="shared" si="16"/>
        <v xml:space="preserve"> </v>
      </c>
      <c r="H191" s="17" t="str">
        <f t="shared" si="1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14"/>
        <v/>
      </c>
      <c r="F192" s="17" t="str">
        <f t="shared" si="14"/>
        <v/>
      </c>
      <c r="G192" s="17" t="str">
        <f t="shared" si="16"/>
        <v xml:space="preserve"> </v>
      </c>
      <c r="H192" s="17" t="str">
        <f t="shared" si="1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</v>
      </c>
      <c r="E193" s="17" t="str">
        <f t="shared" si="14"/>
        <v/>
      </c>
      <c r="F193" s="17">
        <f t="shared" si="14"/>
        <v>8.1967213114754103E-3</v>
      </c>
      <c r="G193" s="17">
        <f t="shared" si="16"/>
        <v>1</v>
      </c>
      <c r="H193" s="17" t="str">
        <f t="shared" si="15"/>
        <v/>
      </c>
    </row>
    <row r="194" spans="1:8" x14ac:dyDescent="0.2">
      <c r="A194" s="14"/>
      <c r="B194" s="15" t="s">
        <v>175</v>
      </c>
      <c r="C194" s="16">
        <v>0</v>
      </c>
      <c r="D194" s="16">
        <v>0</v>
      </c>
      <c r="E194" s="17" t="str">
        <f t="shared" si="14"/>
        <v/>
      </c>
      <c r="F194" s="17" t="str">
        <f t="shared" si="14"/>
        <v/>
      </c>
      <c r="G194" s="17" t="str">
        <f t="shared" si="16"/>
        <v xml:space="preserve"> </v>
      </c>
      <c r="H194" s="17" t="str">
        <f t="shared" si="15"/>
        <v/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14"/>
        <v/>
      </c>
      <c r="F195" s="17" t="str">
        <f t="shared" si="14"/>
        <v/>
      </c>
      <c r="G195" s="17" t="str">
        <f t="shared" si="16"/>
        <v xml:space="preserve"> </v>
      </c>
      <c r="H195" s="17" t="str">
        <f t="shared" si="1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14"/>
        <v/>
      </c>
      <c r="F196" s="17" t="str">
        <f t="shared" si="14"/>
        <v/>
      </c>
      <c r="G196" s="17" t="str">
        <f t="shared" si="16"/>
        <v xml:space="preserve"> </v>
      </c>
      <c r="H196" s="17" t="str">
        <f t="shared" si="1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14"/>
        <v/>
      </c>
      <c r="F197" s="17" t="str">
        <f t="shared" si="14"/>
        <v/>
      </c>
      <c r="G197" s="17" t="str">
        <f t="shared" si="16"/>
        <v xml:space="preserve"> </v>
      </c>
      <c r="H197" s="17" t="str">
        <f t="shared" si="15"/>
        <v/>
      </c>
    </row>
    <row r="198" spans="1:8" x14ac:dyDescent="0.2">
      <c r="A198" s="14"/>
      <c r="B198" s="15" t="s">
        <v>179</v>
      </c>
      <c r="C198" s="16">
        <v>0</v>
      </c>
      <c r="D198" s="16">
        <v>0</v>
      </c>
      <c r="E198" s="17" t="str">
        <f t="shared" si="14"/>
        <v/>
      </c>
      <c r="F198" s="17" t="str">
        <f t="shared" si="14"/>
        <v/>
      </c>
      <c r="G198" s="17" t="str">
        <f t="shared" si="16"/>
        <v xml:space="preserve"> </v>
      </c>
      <c r="H198" s="17" t="str">
        <f t="shared" si="15"/>
        <v/>
      </c>
    </row>
    <row r="199" spans="1:8" x14ac:dyDescent="0.2">
      <c r="A199" s="14"/>
      <c r="B199" s="15" t="s">
        <v>180</v>
      </c>
      <c r="C199" s="16">
        <v>11</v>
      </c>
      <c r="D199" s="16">
        <v>13</v>
      </c>
      <c r="E199" s="17">
        <f t="shared" si="14"/>
        <v>5.6410256410256411E-2</v>
      </c>
      <c r="F199" s="17">
        <f t="shared" si="14"/>
        <v>0.10655737704918032</v>
      </c>
      <c r="G199" s="17">
        <f t="shared" si="16"/>
        <v>0.18181818181818182</v>
      </c>
      <c r="H199" s="17">
        <f t="shared" si="15"/>
        <v>1.0256410256410256E-2</v>
      </c>
    </row>
    <row r="200" spans="1:8" ht="25.5" x14ac:dyDescent="0.2">
      <c r="A200" s="14"/>
      <c r="B200" s="15" t="s">
        <v>181</v>
      </c>
      <c r="C200" s="16">
        <v>0</v>
      </c>
      <c r="D200" s="16">
        <v>3</v>
      </c>
      <c r="E200" s="17" t="str">
        <f t="shared" si="14"/>
        <v/>
      </c>
      <c r="F200" s="17">
        <f t="shared" si="14"/>
        <v>2.4590163934426229E-2</v>
      </c>
      <c r="G200" s="17">
        <f t="shared" si="16"/>
        <v>1</v>
      </c>
      <c r="H200" s="17" t="str">
        <f t="shared" si="15"/>
        <v/>
      </c>
    </row>
    <row r="201" spans="1:8" x14ac:dyDescent="0.2">
      <c r="A201" s="14"/>
      <c r="B201" s="15" t="s">
        <v>182</v>
      </c>
      <c r="C201" s="16">
        <v>2</v>
      </c>
      <c r="D201" s="16">
        <v>3</v>
      </c>
      <c r="E201" s="17">
        <f t="shared" si="14"/>
        <v>1.0256410256410256E-2</v>
      </c>
      <c r="F201" s="17">
        <f t="shared" si="14"/>
        <v>2.4590163934426229E-2</v>
      </c>
      <c r="G201" s="17">
        <f t="shared" si="16"/>
        <v>0.5</v>
      </c>
      <c r="H201" s="17">
        <f t="shared" si="15"/>
        <v>5.1282051282051282E-3</v>
      </c>
    </row>
    <row r="202" spans="1:8" x14ac:dyDescent="0.2">
      <c r="A202" s="14"/>
      <c r="B202" s="15" t="s">
        <v>183</v>
      </c>
      <c r="C202" s="16">
        <v>1</v>
      </c>
      <c r="D202" s="16">
        <v>0</v>
      </c>
      <c r="E202" s="17">
        <f t="shared" si="14"/>
        <v>5.1282051282051282E-3</v>
      </c>
      <c r="F202" s="17" t="str">
        <f t="shared" si="14"/>
        <v/>
      </c>
      <c r="G202" s="17">
        <f t="shared" si="16"/>
        <v>-1</v>
      </c>
      <c r="H202" s="17">
        <f t="shared" si="15"/>
        <v>-5.1282051282051282E-3</v>
      </c>
    </row>
    <row r="203" spans="1:8" x14ac:dyDescent="0.2">
      <c r="A203" s="14"/>
      <c r="B203" s="15" t="s">
        <v>184</v>
      </c>
      <c r="C203" s="16">
        <v>0</v>
      </c>
      <c r="D203" s="16">
        <v>1</v>
      </c>
      <c r="E203" s="17" t="str">
        <f t="shared" si="14"/>
        <v/>
      </c>
      <c r="F203" s="17">
        <f t="shared" si="14"/>
        <v>8.1967213114754103E-3</v>
      </c>
      <c r="G203" s="17">
        <f t="shared" si="16"/>
        <v>1</v>
      </c>
      <c r="H203" s="17" t="str">
        <f t="shared" si="15"/>
        <v/>
      </c>
    </row>
    <row r="204" spans="1:8" x14ac:dyDescent="0.2">
      <c r="A204" s="14"/>
      <c r="B204" s="15" t="s">
        <v>185</v>
      </c>
      <c r="C204" s="16">
        <v>0</v>
      </c>
      <c r="D204" s="16">
        <v>1</v>
      </c>
      <c r="E204" s="17" t="str">
        <f t="shared" si="14"/>
        <v/>
      </c>
      <c r="F204" s="17">
        <f t="shared" si="14"/>
        <v>8.1967213114754103E-3</v>
      </c>
      <c r="G204" s="17">
        <f t="shared" si="16"/>
        <v>1</v>
      </c>
      <c r="H204" s="17" t="str">
        <f t="shared" si="15"/>
        <v/>
      </c>
    </row>
    <row r="205" spans="1:8" x14ac:dyDescent="0.2">
      <c r="A205" s="14"/>
      <c r="B205" s="15" t="s">
        <v>186</v>
      </c>
      <c r="C205" s="16">
        <v>1</v>
      </c>
      <c r="D205" s="16">
        <v>0</v>
      </c>
      <c r="E205" s="17">
        <f t="shared" ref="E205:F236" si="17">+IF(C205=0,"",C205/C$173)</f>
        <v>5.1282051282051282E-3</v>
      </c>
      <c r="F205" s="17" t="str">
        <f t="shared" si="17"/>
        <v/>
      </c>
      <c r="G205" s="17">
        <f t="shared" si="16"/>
        <v>-1</v>
      </c>
      <c r="H205" s="17">
        <f t="shared" si="15"/>
        <v>-5.1282051282051282E-3</v>
      </c>
    </row>
    <row r="206" spans="1:8" x14ac:dyDescent="0.2">
      <c r="A206" s="14"/>
      <c r="B206" s="15" t="s">
        <v>187</v>
      </c>
      <c r="C206" s="16">
        <v>0</v>
      </c>
      <c r="D206" s="16">
        <v>0</v>
      </c>
      <c r="E206" s="17" t="str">
        <f t="shared" si="17"/>
        <v/>
      </c>
      <c r="F206" s="17" t="str">
        <f t="shared" si="17"/>
        <v/>
      </c>
      <c r="G206" s="17" t="str">
        <f t="shared" si="16"/>
        <v xml:space="preserve"> </v>
      </c>
      <c r="H206" s="17" t="str">
        <f t="shared" si="15"/>
        <v/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17"/>
        <v/>
      </c>
      <c r="F207" s="17" t="str">
        <f t="shared" si="17"/>
        <v/>
      </c>
      <c r="G207" s="17" t="str">
        <f t="shared" si="16"/>
        <v xml:space="preserve"> </v>
      </c>
      <c r="H207" s="17" t="str">
        <f t="shared" si="15"/>
        <v/>
      </c>
    </row>
    <row r="208" spans="1:8" x14ac:dyDescent="0.2">
      <c r="A208" s="14"/>
      <c r="B208" s="15" t="s">
        <v>189</v>
      </c>
      <c r="C208" s="16">
        <v>0</v>
      </c>
      <c r="D208" s="16">
        <v>0</v>
      </c>
      <c r="E208" s="17" t="str">
        <f t="shared" si="17"/>
        <v/>
      </c>
      <c r="F208" s="17" t="str">
        <f t="shared" si="17"/>
        <v/>
      </c>
      <c r="G208" s="17" t="str">
        <f t="shared" si="16"/>
        <v xml:space="preserve"> </v>
      </c>
      <c r="H208" s="17" t="str">
        <f t="shared" si="15"/>
        <v/>
      </c>
    </row>
    <row r="209" spans="1:8" x14ac:dyDescent="0.2">
      <c r="A209" s="14"/>
      <c r="B209" s="15" t="s">
        <v>190</v>
      </c>
      <c r="C209" s="16">
        <v>1</v>
      </c>
      <c r="D209" s="16">
        <v>0</v>
      </c>
      <c r="E209" s="17">
        <f t="shared" si="17"/>
        <v>5.1282051282051282E-3</v>
      </c>
      <c r="F209" s="17" t="str">
        <f t="shared" si="17"/>
        <v/>
      </c>
      <c r="G209" s="17">
        <f t="shared" si="16"/>
        <v>-1</v>
      </c>
      <c r="H209" s="17">
        <f t="shared" si="15"/>
        <v>-5.1282051282051282E-3</v>
      </c>
    </row>
    <row r="210" spans="1:8" x14ac:dyDescent="0.2">
      <c r="A210" s="14"/>
      <c r="B210" s="15" t="s">
        <v>191</v>
      </c>
      <c r="C210" s="16">
        <v>0</v>
      </c>
      <c r="D210" s="16">
        <v>0</v>
      </c>
      <c r="E210" s="17" t="str">
        <f t="shared" si="17"/>
        <v/>
      </c>
      <c r="F210" s="17" t="str">
        <f t="shared" si="17"/>
        <v/>
      </c>
      <c r="G210" s="17" t="str">
        <f t="shared" si="16"/>
        <v xml:space="preserve"> </v>
      </c>
      <c r="H210" s="17" t="str">
        <f t="shared" si="15"/>
        <v/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17"/>
        <v/>
      </c>
      <c r="F211" s="17" t="str">
        <f t="shared" si="17"/>
        <v/>
      </c>
      <c r="G211" s="17" t="str">
        <f t="shared" si="16"/>
        <v xml:space="preserve"> </v>
      </c>
      <c r="H211" s="17" t="str">
        <f t="shared" si="15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17"/>
        <v/>
      </c>
      <c r="F212" s="17" t="str">
        <f t="shared" si="17"/>
        <v/>
      </c>
      <c r="G212" s="17" t="str">
        <f t="shared" si="16"/>
        <v xml:space="preserve"> </v>
      </c>
      <c r="H212" s="17" t="str">
        <f t="shared" si="15"/>
        <v/>
      </c>
    </row>
    <row r="213" spans="1:8" ht="25.5" x14ac:dyDescent="0.2">
      <c r="A213" s="14"/>
      <c r="B213" s="15" t="s">
        <v>194</v>
      </c>
      <c r="C213" s="16">
        <v>0</v>
      </c>
      <c r="D213" s="16">
        <v>1</v>
      </c>
      <c r="E213" s="17" t="str">
        <f t="shared" si="17"/>
        <v/>
      </c>
      <c r="F213" s="17">
        <f t="shared" si="17"/>
        <v>8.1967213114754103E-3</v>
      </c>
      <c r="G213" s="17">
        <f t="shared" si="16"/>
        <v>1</v>
      </c>
      <c r="H213" s="17" t="str">
        <f t="shared" si="15"/>
        <v/>
      </c>
    </row>
    <row r="214" spans="1:8" x14ac:dyDescent="0.2">
      <c r="A214" s="14"/>
      <c r="B214" s="15" t="s">
        <v>195</v>
      </c>
      <c r="C214" s="16">
        <v>0</v>
      </c>
      <c r="D214" s="16">
        <v>0</v>
      </c>
      <c r="E214" s="17" t="str">
        <f t="shared" si="17"/>
        <v/>
      </c>
      <c r="F214" s="17" t="str">
        <f t="shared" si="17"/>
        <v/>
      </c>
      <c r="G214" s="17" t="str">
        <f t="shared" si="16"/>
        <v xml:space="preserve"> </v>
      </c>
      <c r="H214" s="17" t="str">
        <f t="shared" si="15"/>
        <v/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17"/>
        <v/>
      </c>
      <c r="F215" s="17" t="str">
        <f t="shared" si="17"/>
        <v/>
      </c>
      <c r="G215" s="17" t="str">
        <f t="shared" si="16"/>
        <v xml:space="preserve"> </v>
      </c>
      <c r="H215" s="17" t="str">
        <f t="shared" si="15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17"/>
        <v/>
      </c>
      <c r="F216" s="17" t="str">
        <f t="shared" si="17"/>
        <v/>
      </c>
      <c r="G216" s="17" t="str">
        <f t="shared" si="16"/>
        <v xml:space="preserve"> </v>
      </c>
      <c r="H216" s="17" t="str">
        <f t="shared" si="15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0</v>
      </c>
      <c r="E218" s="17" t="str">
        <f t="shared" si="17"/>
        <v/>
      </c>
      <c r="F218" s="17" t="str">
        <f t="shared" si="17"/>
        <v/>
      </c>
      <c r="G218" s="17" t="str">
        <f t="shared" si="16"/>
        <v xml:space="preserve"> </v>
      </c>
      <c r="H218" s="17" t="str">
        <f t="shared" si="15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17"/>
        <v/>
      </c>
      <c r="F219" s="17" t="str">
        <f t="shared" si="17"/>
        <v/>
      </c>
      <c r="G219" s="17" t="str">
        <f t="shared" si="16"/>
        <v xml:space="preserve"> </v>
      </c>
      <c r="H219" s="17" t="str">
        <f t="shared" si="15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17"/>
        <v/>
      </c>
      <c r="F220" s="17" t="str">
        <f t="shared" si="17"/>
        <v/>
      </c>
      <c r="G220" s="17" t="str">
        <f t="shared" si="16"/>
        <v xml:space="preserve"> </v>
      </c>
      <c r="H220" s="17" t="str">
        <f t="shared" si="15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17"/>
        <v/>
      </c>
      <c r="F221" s="17" t="str">
        <f t="shared" si="17"/>
        <v/>
      </c>
      <c r="G221" s="17" t="str">
        <f t="shared" si="16"/>
        <v xml:space="preserve"> </v>
      </c>
      <c r="H221" s="17" t="str">
        <f t="shared" si="15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17"/>
        <v/>
      </c>
      <c r="F222" s="17" t="str">
        <f t="shared" si="17"/>
        <v/>
      </c>
      <c r="G222" s="17" t="str">
        <f t="shared" si="16"/>
        <v xml:space="preserve"> </v>
      </c>
      <c r="H222" s="17" t="str">
        <f t="shared" si="15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17"/>
        <v/>
      </c>
      <c r="F223" s="17" t="str">
        <f t="shared" si="17"/>
        <v/>
      </c>
      <c r="G223" s="17" t="str">
        <f t="shared" si="16"/>
        <v xml:space="preserve"> </v>
      </c>
      <c r="H223" s="17" t="str">
        <f t="shared" si="15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17"/>
        <v/>
      </c>
      <c r="F224" s="17" t="str">
        <f t="shared" si="17"/>
        <v/>
      </c>
      <c r="G224" s="17" t="str">
        <f t="shared" si="16"/>
        <v xml:space="preserve"> </v>
      </c>
      <c r="H224" s="17" t="str">
        <f t="shared" si="15"/>
        <v/>
      </c>
    </row>
    <row r="225" spans="1:8" x14ac:dyDescent="0.2">
      <c r="A225" s="14"/>
      <c r="B225" s="15" t="s">
        <v>206</v>
      </c>
      <c r="C225" s="16">
        <v>21</v>
      </c>
      <c r="D225" s="16">
        <v>14</v>
      </c>
      <c r="E225" s="17">
        <f t="shared" si="17"/>
        <v>0.1076923076923077</v>
      </c>
      <c r="F225" s="17">
        <f t="shared" si="17"/>
        <v>0.11475409836065574</v>
      </c>
      <c r="G225" s="17">
        <f t="shared" si="16"/>
        <v>-0.33333333333333331</v>
      </c>
      <c r="H225" s="17">
        <f t="shared" si="15"/>
        <v>-3.5897435897435895E-2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17"/>
        <v/>
      </c>
      <c r="F226" s="17" t="str">
        <f t="shared" si="17"/>
        <v/>
      </c>
      <c r="G226" s="17" t="str">
        <f t="shared" si="16"/>
        <v xml:space="preserve"> </v>
      </c>
      <c r="H226" s="17" t="str">
        <f t="shared" si="15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17"/>
        <v/>
      </c>
      <c r="F227" s="17" t="str">
        <f t="shared" si="17"/>
        <v/>
      </c>
      <c r="G227" s="17" t="str">
        <f t="shared" si="16"/>
        <v xml:space="preserve"> </v>
      </c>
      <c r="H227" s="17" t="str">
        <f t="shared" si="15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17"/>
        <v/>
      </c>
      <c r="F228" s="17" t="str">
        <f t="shared" si="17"/>
        <v/>
      </c>
      <c r="G228" s="17" t="str">
        <f t="shared" si="16"/>
        <v xml:space="preserve"> </v>
      </c>
      <c r="H228" s="17" t="str">
        <f t="shared" si="15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17"/>
        <v/>
      </c>
      <c r="F229" s="17" t="str">
        <f t="shared" si="17"/>
        <v/>
      </c>
      <c r="G229" s="17" t="str">
        <f t="shared" si="16"/>
        <v xml:space="preserve"> </v>
      </c>
      <c r="H229" s="17" t="str">
        <f t="shared" si="15"/>
        <v/>
      </c>
    </row>
    <row r="230" spans="1:8" x14ac:dyDescent="0.2">
      <c r="A230" s="14"/>
      <c r="B230" s="15" t="s">
        <v>211</v>
      </c>
      <c r="C230" s="16">
        <v>0</v>
      </c>
      <c r="D230" s="16">
        <v>0</v>
      </c>
      <c r="E230" s="17" t="str">
        <f t="shared" si="17"/>
        <v/>
      </c>
      <c r="F230" s="17" t="str">
        <f t="shared" si="17"/>
        <v/>
      </c>
      <c r="G230" s="17" t="str">
        <f t="shared" si="16"/>
        <v xml:space="preserve"> </v>
      </c>
      <c r="H230" s="17" t="str">
        <f t="shared" si="15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17"/>
        <v/>
      </c>
      <c r="F231" s="17" t="str">
        <f t="shared" si="17"/>
        <v/>
      </c>
      <c r="G231" s="17" t="str">
        <f t="shared" si="16"/>
        <v xml:space="preserve"> </v>
      </c>
      <c r="H231" s="17" t="str">
        <f t="shared" si="15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17"/>
        <v/>
      </c>
      <c r="F232" s="17" t="str">
        <f t="shared" si="17"/>
        <v/>
      </c>
      <c r="G232" s="17" t="str">
        <f t="shared" si="16"/>
        <v xml:space="preserve"> </v>
      </c>
      <c r="H232" s="17" t="str">
        <f t="shared" si="15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17"/>
        <v/>
      </c>
      <c r="F233" s="17" t="str">
        <f t="shared" si="17"/>
        <v/>
      </c>
      <c r="G233" s="17" t="str">
        <f t="shared" si="16"/>
        <v xml:space="preserve"> </v>
      </c>
      <c r="H233" s="17" t="str">
        <f t="shared" si="15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17"/>
        <v/>
      </c>
      <c r="F234" s="17" t="str">
        <f t="shared" si="17"/>
        <v/>
      </c>
      <c r="G234" s="17" t="str">
        <f t="shared" si="16"/>
        <v xml:space="preserve"> </v>
      </c>
      <c r="H234" s="17" t="str">
        <f t="shared" si="15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17"/>
        <v/>
      </c>
      <c r="F235" s="17" t="str">
        <f t="shared" si="17"/>
        <v/>
      </c>
      <c r="G235" s="17" t="str">
        <f t="shared" si="16"/>
        <v xml:space="preserve"> </v>
      </c>
      <c r="H235" s="17" t="str">
        <f t="shared" si="15"/>
        <v/>
      </c>
    </row>
    <row r="236" spans="1:8" ht="25.5" x14ac:dyDescent="0.2">
      <c r="A236" s="14"/>
      <c r="B236" s="15" t="s">
        <v>217</v>
      </c>
      <c r="C236" s="16">
        <v>0</v>
      </c>
      <c r="D236" s="16">
        <v>0</v>
      </c>
      <c r="E236" s="17" t="str">
        <f t="shared" si="17"/>
        <v/>
      </c>
      <c r="F236" s="17" t="str">
        <f t="shared" si="17"/>
        <v/>
      </c>
      <c r="G236" s="17" t="str">
        <f t="shared" si="16"/>
        <v xml:space="preserve"> </v>
      </c>
      <c r="H236" s="17" t="str">
        <f t="shared" si="15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F268" si="18">+IF(C237=0,"",C237/C$173)</f>
        <v/>
      </c>
      <c r="F237" s="17" t="str">
        <f t="shared" si="18"/>
        <v/>
      </c>
      <c r="G237" s="17" t="str">
        <f t="shared" si="16"/>
        <v xml:space="preserve"> </v>
      </c>
      <c r="H237" s="17" t="str">
        <f t="shared" ref="H237:H300" si="19">+IF(OR(AND(E237=""),(G237="")),"",E237*G237)</f>
        <v/>
      </c>
    </row>
    <row r="238" spans="1:8" x14ac:dyDescent="0.2">
      <c r="A238" s="14"/>
      <c r="B238" s="15" t="s">
        <v>219</v>
      </c>
      <c r="C238" s="16">
        <v>2</v>
      </c>
      <c r="D238" s="16">
        <v>0</v>
      </c>
      <c r="E238" s="17">
        <f t="shared" si="18"/>
        <v>1.0256410256410256E-2</v>
      </c>
      <c r="F238" s="17" t="str">
        <f t="shared" si="18"/>
        <v/>
      </c>
      <c r="G238" s="17">
        <f t="shared" ref="G238:G301" si="20">+IF(AND(C238=0,D238=0)," ",IF(C238=0,1,IF(D238=0,-1,(D238-C238)/C238)))</f>
        <v>-1</v>
      </c>
      <c r="H238" s="17">
        <f t="shared" si="19"/>
        <v>-1.0256410256410256E-2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18"/>
        <v/>
      </c>
      <c r="F239" s="17" t="str">
        <f t="shared" si="18"/>
        <v/>
      </c>
      <c r="G239" s="17" t="str">
        <f t="shared" si="20"/>
        <v xml:space="preserve"> </v>
      </c>
      <c r="H239" s="17" t="str">
        <f t="shared" si="19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0</v>
      </c>
      <c r="E240" s="17" t="str">
        <f t="shared" si="18"/>
        <v/>
      </c>
      <c r="F240" s="17" t="str">
        <f t="shared" si="18"/>
        <v/>
      </c>
      <c r="G240" s="17" t="str">
        <f t="shared" si="20"/>
        <v xml:space="preserve"> </v>
      </c>
      <c r="H240" s="17" t="str">
        <f t="shared" si="19"/>
        <v/>
      </c>
    </row>
    <row r="241" spans="1:8" x14ac:dyDescent="0.2">
      <c r="A241" s="14"/>
      <c r="B241" s="15" t="s">
        <v>222</v>
      </c>
      <c r="C241" s="16">
        <v>12</v>
      </c>
      <c r="D241" s="16">
        <v>1</v>
      </c>
      <c r="E241" s="17">
        <f t="shared" si="18"/>
        <v>6.1538461538461542E-2</v>
      </c>
      <c r="F241" s="17">
        <f t="shared" si="18"/>
        <v>8.1967213114754103E-3</v>
      </c>
      <c r="G241" s="17">
        <f t="shared" si="20"/>
        <v>-0.91666666666666663</v>
      </c>
      <c r="H241" s="17">
        <f t="shared" si="19"/>
        <v>-5.6410256410256411E-2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18"/>
        <v/>
      </c>
      <c r="F242" s="17" t="str">
        <f t="shared" si="18"/>
        <v/>
      </c>
      <c r="G242" s="17" t="str">
        <f t="shared" si="20"/>
        <v xml:space="preserve"> </v>
      </c>
      <c r="H242" s="17" t="str">
        <f t="shared" si="19"/>
        <v/>
      </c>
    </row>
    <row r="243" spans="1:8" x14ac:dyDescent="0.2">
      <c r="A243" s="14"/>
      <c r="B243" s="15" t="s">
        <v>224</v>
      </c>
      <c r="C243" s="16">
        <v>0</v>
      </c>
      <c r="D243" s="16">
        <v>0</v>
      </c>
      <c r="E243" s="17" t="str">
        <f t="shared" si="18"/>
        <v/>
      </c>
      <c r="F243" s="17" t="str">
        <f t="shared" si="18"/>
        <v/>
      </c>
      <c r="G243" s="17" t="str">
        <f t="shared" si="20"/>
        <v xml:space="preserve"> </v>
      </c>
      <c r="H243" s="17" t="str">
        <f t="shared" si="19"/>
        <v/>
      </c>
    </row>
    <row r="244" spans="1:8" x14ac:dyDescent="0.2">
      <c r="A244" s="14"/>
      <c r="B244" s="15" t="s">
        <v>225</v>
      </c>
      <c r="C244" s="16">
        <v>0</v>
      </c>
      <c r="D244" s="16">
        <v>2</v>
      </c>
      <c r="E244" s="17" t="str">
        <f t="shared" si="18"/>
        <v/>
      </c>
      <c r="F244" s="17">
        <f t="shared" si="18"/>
        <v>1.6393442622950821E-2</v>
      </c>
      <c r="G244" s="17">
        <f t="shared" si="20"/>
        <v>1</v>
      </c>
      <c r="H244" s="17" t="str">
        <f t="shared" si="19"/>
        <v/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18"/>
        <v/>
      </c>
      <c r="F245" s="17" t="str">
        <f t="shared" si="18"/>
        <v/>
      </c>
      <c r="G245" s="17" t="str">
        <f t="shared" si="20"/>
        <v xml:space="preserve"> </v>
      </c>
      <c r="H245" s="17" t="str">
        <f t="shared" si="19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18"/>
        <v/>
      </c>
      <c r="F246" s="17" t="str">
        <f t="shared" si="18"/>
        <v/>
      </c>
      <c r="G246" s="17" t="str">
        <f t="shared" si="20"/>
        <v xml:space="preserve"> </v>
      </c>
      <c r="H246" s="17" t="str">
        <f t="shared" si="19"/>
        <v/>
      </c>
    </row>
    <row r="247" spans="1:8" ht="25.5" x14ac:dyDescent="0.2">
      <c r="A247" s="14"/>
      <c r="B247" s="15" t="s">
        <v>228</v>
      </c>
      <c r="C247" s="16">
        <v>1</v>
      </c>
      <c r="D247" s="16">
        <v>0</v>
      </c>
      <c r="E247" s="17">
        <f t="shared" si="18"/>
        <v>5.1282051282051282E-3</v>
      </c>
      <c r="F247" s="17" t="str">
        <f t="shared" si="18"/>
        <v/>
      </c>
      <c r="G247" s="17">
        <f t="shared" si="20"/>
        <v>-1</v>
      </c>
      <c r="H247" s="17">
        <f t="shared" si="19"/>
        <v>-5.1282051282051282E-3</v>
      </c>
    </row>
    <row r="248" spans="1:8" x14ac:dyDescent="0.2">
      <c r="A248" s="14"/>
      <c r="B248" s="15" t="s">
        <v>229</v>
      </c>
      <c r="C248" s="16">
        <v>8</v>
      </c>
      <c r="D248" s="16">
        <v>0</v>
      </c>
      <c r="E248" s="17">
        <f t="shared" si="18"/>
        <v>4.1025641025641026E-2</v>
      </c>
      <c r="F248" s="17" t="str">
        <f t="shared" si="18"/>
        <v/>
      </c>
      <c r="G248" s="17">
        <f t="shared" si="20"/>
        <v>-1</v>
      </c>
      <c r="H248" s="17">
        <f t="shared" si="19"/>
        <v>-4.1025641025641026E-2</v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18"/>
        <v/>
      </c>
      <c r="F249" s="17" t="str">
        <f t="shared" si="18"/>
        <v/>
      </c>
      <c r="G249" s="17" t="str">
        <f t="shared" si="20"/>
        <v xml:space="preserve"> </v>
      </c>
      <c r="H249" s="17" t="str">
        <f t="shared" si="19"/>
        <v/>
      </c>
    </row>
    <row r="250" spans="1:8" x14ac:dyDescent="0.2">
      <c r="A250" s="14"/>
      <c r="B250" s="15" t="s">
        <v>231</v>
      </c>
      <c r="C250" s="16">
        <v>0</v>
      </c>
      <c r="D250" s="16">
        <v>0</v>
      </c>
      <c r="E250" s="17" t="str">
        <f t="shared" si="18"/>
        <v/>
      </c>
      <c r="F250" s="17" t="str">
        <f t="shared" si="18"/>
        <v/>
      </c>
      <c r="G250" s="17" t="str">
        <f t="shared" si="20"/>
        <v xml:space="preserve"> </v>
      </c>
      <c r="H250" s="17" t="str">
        <f t="shared" si="19"/>
        <v/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18"/>
        <v/>
      </c>
      <c r="F251" s="17" t="str">
        <f t="shared" si="18"/>
        <v/>
      </c>
      <c r="G251" s="17" t="str">
        <f t="shared" si="20"/>
        <v xml:space="preserve"> </v>
      </c>
      <c r="H251" s="17" t="str">
        <f t="shared" si="19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18"/>
        <v/>
      </c>
      <c r="F252" s="17" t="str">
        <f t="shared" si="18"/>
        <v/>
      </c>
      <c r="G252" s="17" t="str">
        <f t="shared" si="20"/>
        <v xml:space="preserve"> </v>
      </c>
      <c r="H252" s="17" t="str">
        <f t="shared" si="19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0</v>
      </c>
      <c r="E253" s="17" t="str">
        <f t="shared" si="18"/>
        <v/>
      </c>
      <c r="F253" s="17" t="str">
        <f t="shared" si="18"/>
        <v/>
      </c>
      <c r="G253" s="17" t="str">
        <f t="shared" si="20"/>
        <v xml:space="preserve"> </v>
      </c>
      <c r="H253" s="17" t="str">
        <f t="shared" si="19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18"/>
        <v/>
      </c>
      <c r="F254" s="17" t="str">
        <f t="shared" si="18"/>
        <v/>
      </c>
      <c r="G254" s="17" t="str">
        <f t="shared" si="20"/>
        <v xml:space="preserve"> </v>
      </c>
      <c r="H254" s="17" t="str">
        <f t="shared" si="19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18"/>
        <v/>
      </c>
      <c r="F255" s="17" t="str">
        <f t="shared" si="18"/>
        <v/>
      </c>
      <c r="G255" s="17" t="str">
        <f t="shared" si="20"/>
        <v xml:space="preserve"> </v>
      </c>
      <c r="H255" s="17" t="str">
        <f t="shared" si="19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18"/>
        <v/>
      </c>
      <c r="F256" s="17" t="str">
        <f t="shared" si="18"/>
        <v/>
      </c>
      <c r="G256" s="17" t="str">
        <f t="shared" si="20"/>
        <v xml:space="preserve"> </v>
      </c>
      <c r="H256" s="17" t="str">
        <f t="shared" si="19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18"/>
        <v/>
      </c>
      <c r="F257" s="27" t="str">
        <f t="shared" si="18"/>
        <v/>
      </c>
      <c r="G257" s="27" t="str">
        <f t="shared" si="20"/>
        <v xml:space="preserve"> </v>
      </c>
      <c r="H257" s="27" t="str">
        <f t="shared" si="19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18"/>
        <v/>
      </c>
      <c r="F258" s="17" t="str">
        <f t="shared" si="18"/>
        <v/>
      </c>
      <c r="G258" s="17" t="str">
        <f t="shared" si="20"/>
        <v xml:space="preserve"> </v>
      </c>
      <c r="H258" s="17" t="str">
        <f t="shared" si="19"/>
        <v/>
      </c>
    </row>
    <row r="259" spans="1:8" ht="25.5" x14ac:dyDescent="0.2">
      <c r="A259" s="14"/>
      <c r="B259" s="15" t="s">
        <v>239</v>
      </c>
      <c r="C259" s="16">
        <v>0</v>
      </c>
      <c r="D259" s="16">
        <v>0</v>
      </c>
      <c r="E259" s="17" t="str">
        <f t="shared" si="18"/>
        <v/>
      </c>
      <c r="F259" s="17" t="str">
        <f t="shared" si="18"/>
        <v/>
      </c>
      <c r="G259" s="17" t="str">
        <f t="shared" si="20"/>
        <v xml:space="preserve"> </v>
      </c>
      <c r="H259" s="17" t="str">
        <f t="shared" si="19"/>
        <v/>
      </c>
    </row>
    <row r="260" spans="1:8" x14ac:dyDescent="0.2">
      <c r="A260" s="14"/>
      <c r="B260" s="15" t="s">
        <v>240</v>
      </c>
      <c r="C260" s="16">
        <v>0</v>
      </c>
      <c r="D260" s="16">
        <v>0</v>
      </c>
      <c r="E260" s="17" t="str">
        <f t="shared" si="18"/>
        <v/>
      </c>
      <c r="F260" s="17" t="str">
        <f t="shared" si="18"/>
        <v/>
      </c>
      <c r="G260" s="17" t="str">
        <f t="shared" si="20"/>
        <v xml:space="preserve"> </v>
      </c>
      <c r="H260" s="17" t="str">
        <f t="shared" si="19"/>
        <v/>
      </c>
    </row>
    <row r="261" spans="1:8" x14ac:dyDescent="0.2">
      <c r="A261" s="14"/>
      <c r="B261" s="15" t="s">
        <v>241</v>
      </c>
      <c r="C261" s="16">
        <v>4</v>
      </c>
      <c r="D261" s="16">
        <v>0</v>
      </c>
      <c r="E261" s="17">
        <f t="shared" si="18"/>
        <v>2.0512820512820513E-2</v>
      </c>
      <c r="F261" s="17" t="str">
        <f t="shared" si="18"/>
        <v/>
      </c>
      <c r="G261" s="17">
        <f t="shared" si="20"/>
        <v>-1</v>
      </c>
      <c r="H261" s="17">
        <f t="shared" si="19"/>
        <v>-2.0512820512820513E-2</v>
      </c>
    </row>
    <row r="262" spans="1:8" x14ac:dyDescent="0.2">
      <c r="A262" s="14"/>
      <c r="B262" s="15" t="s">
        <v>242</v>
      </c>
      <c r="C262" s="16">
        <v>0</v>
      </c>
      <c r="D262" s="16">
        <v>0</v>
      </c>
      <c r="E262" s="17" t="str">
        <f t="shared" si="18"/>
        <v/>
      </c>
      <c r="F262" s="17" t="str">
        <f t="shared" si="18"/>
        <v/>
      </c>
      <c r="G262" s="17" t="str">
        <f t="shared" si="20"/>
        <v xml:space="preserve"> </v>
      </c>
      <c r="H262" s="17" t="str">
        <f t="shared" si="19"/>
        <v/>
      </c>
    </row>
    <row r="263" spans="1:8" x14ac:dyDescent="0.2">
      <c r="A263" s="14"/>
      <c r="B263" s="15" t="s">
        <v>243</v>
      </c>
      <c r="C263" s="16">
        <v>0</v>
      </c>
      <c r="D263" s="16">
        <v>0</v>
      </c>
      <c r="E263" s="17" t="str">
        <f t="shared" si="18"/>
        <v/>
      </c>
      <c r="F263" s="17" t="str">
        <f t="shared" si="18"/>
        <v/>
      </c>
      <c r="G263" s="17" t="str">
        <f t="shared" si="20"/>
        <v xml:space="preserve"> </v>
      </c>
      <c r="H263" s="17" t="str">
        <f t="shared" si="19"/>
        <v/>
      </c>
    </row>
    <row r="264" spans="1:8" x14ac:dyDescent="0.2">
      <c r="A264" s="14"/>
      <c r="B264" s="15" t="s">
        <v>244</v>
      </c>
      <c r="C264" s="16">
        <v>2</v>
      </c>
      <c r="D264" s="16">
        <v>0</v>
      </c>
      <c r="E264" s="17">
        <f t="shared" si="18"/>
        <v>1.0256410256410256E-2</v>
      </c>
      <c r="F264" s="17" t="str">
        <f t="shared" si="18"/>
        <v/>
      </c>
      <c r="G264" s="17">
        <f t="shared" si="20"/>
        <v>-1</v>
      </c>
      <c r="H264" s="17">
        <f t="shared" si="19"/>
        <v>-1.0256410256410256E-2</v>
      </c>
    </row>
    <row r="265" spans="1:8" x14ac:dyDescent="0.2">
      <c r="A265" s="14"/>
      <c r="B265" s="15" t="s">
        <v>245</v>
      </c>
      <c r="C265" s="16">
        <v>0</v>
      </c>
      <c r="D265" s="16">
        <v>0</v>
      </c>
      <c r="E265" s="17" t="str">
        <f t="shared" si="18"/>
        <v/>
      </c>
      <c r="F265" s="17" t="str">
        <f t="shared" si="18"/>
        <v/>
      </c>
      <c r="G265" s="17" t="str">
        <f t="shared" si="20"/>
        <v xml:space="preserve"> </v>
      </c>
      <c r="H265" s="17" t="str">
        <f t="shared" si="19"/>
        <v/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18"/>
        <v/>
      </c>
      <c r="F266" s="17" t="str">
        <f t="shared" si="18"/>
        <v/>
      </c>
      <c r="G266" s="17" t="str">
        <f t="shared" si="20"/>
        <v xml:space="preserve"> </v>
      </c>
      <c r="H266" s="17" t="str">
        <f t="shared" si="19"/>
        <v/>
      </c>
    </row>
    <row r="267" spans="1:8" x14ac:dyDescent="0.2">
      <c r="A267" s="14"/>
      <c r="B267" s="15" t="s">
        <v>247</v>
      </c>
      <c r="C267" s="16">
        <v>0</v>
      </c>
      <c r="D267" s="16">
        <v>0</v>
      </c>
      <c r="E267" s="17" t="str">
        <f t="shared" si="18"/>
        <v/>
      </c>
      <c r="F267" s="17" t="str">
        <f t="shared" si="18"/>
        <v/>
      </c>
      <c r="G267" s="17" t="str">
        <f t="shared" si="20"/>
        <v xml:space="preserve"> </v>
      </c>
      <c r="H267" s="17" t="str">
        <f t="shared" si="19"/>
        <v/>
      </c>
    </row>
    <row r="268" spans="1:8" x14ac:dyDescent="0.2">
      <c r="A268" s="14"/>
      <c r="B268" s="15" t="s">
        <v>248</v>
      </c>
      <c r="C268" s="16">
        <v>0</v>
      </c>
      <c r="D268" s="16">
        <v>0</v>
      </c>
      <c r="E268" s="17" t="str">
        <f t="shared" si="18"/>
        <v/>
      </c>
      <c r="F268" s="17" t="str">
        <f t="shared" si="18"/>
        <v/>
      </c>
      <c r="G268" s="17" t="str">
        <f t="shared" si="20"/>
        <v xml:space="preserve"> </v>
      </c>
      <c r="H268" s="17" t="str">
        <f t="shared" si="19"/>
        <v/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F300" si="21">+IF(C269=0,"",C269/C$173)</f>
        <v/>
      </c>
      <c r="F269" s="17" t="str">
        <f t="shared" si="21"/>
        <v/>
      </c>
      <c r="G269" s="17" t="str">
        <f t="shared" si="20"/>
        <v xml:space="preserve"> </v>
      </c>
      <c r="H269" s="17" t="str">
        <f t="shared" si="19"/>
        <v/>
      </c>
    </row>
    <row r="270" spans="1:8" x14ac:dyDescent="0.2">
      <c r="A270" s="14"/>
      <c r="B270" s="15" t="s">
        <v>250</v>
      </c>
      <c r="C270" s="16">
        <v>0</v>
      </c>
      <c r="D270" s="16">
        <v>0</v>
      </c>
      <c r="E270" s="17" t="str">
        <f t="shared" si="21"/>
        <v/>
      </c>
      <c r="F270" s="17" t="str">
        <f t="shared" si="21"/>
        <v/>
      </c>
      <c r="G270" s="17" t="str">
        <f t="shared" si="20"/>
        <v xml:space="preserve"> </v>
      </c>
      <c r="H270" s="17" t="str">
        <f t="shared" si="19"/>
        <v/>
      </c>
    </row>
    <row r="271" spans="1:8" x14ac:dyDescent="0.2">
      <c r="A271" s="14"/>
      <c r="B271" s="15" t="s">
        <v>251</v>
      </c>
      <c r="C271" s="16">
        <v>0</v>
      </c>
      <c r="D271" s="16">
        <v>11</v>
      </c>
      <c r="E271" s="17" t="str">
        <f t="shared" si="21"/>
        <v/>
      </c>
      <c r="F271" s="17">
        <f t="shared" si="21"/>
        <v>9.0163934426229511E-2</v>
      </c>
      <c r="G271" s="17">
        <f t="shared" si="20"/>
        <v>1</v>
      </c>
      <c r="H271" s="17" t="str">
        <f t="shared" si="19"/>
        <v/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21"/>
        <v/>
      </c>
      <c r="F272" s="17" t="str">
        <f t="shared" si="21"/>
        <v/>
      </c>
      <c r="G272" s="17" t="str">
        <f t="shared" si="20"/>
        <v xml:space="preserve"> </v>
      </c>
      <c r="H272" s="17" t="str">
        <f t="shared" si="19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21"/>
        <v/>
      </c>
      <c r="F274" s="17" t="str">
        <f t="shared" si="21"/>
        <v/>
      </c>
      <c r="G274" s="17" t="str">
        <f t="shared" si="20"/>
        <v xml:space="preserve"> </v>
      </c>
      <c r="H274" s="17" t="str">
        <f t="shared" si="19"/>
        <v/>
      </c>
    </row>
    <row r="275" spans="1:8" x14ac:dyDescent="0.2">
      <c r="A275" s="14"/>
      <c r="B275" s="15" t="s">
        <v>255</v>
      </c>
      <c r="C275" s="16">
        <v>1</v>
      </c>
      <c r="D275" s="16">
        <v>0</v>
      </c>
      <c r="E275" s="17">
        <f t="shared" si="21"/>
        <v>5.1282051282051282E-3</v>
      </c>
      <c r="F275" s="17" t="str">
        <f t="shared" si="21"/>
        <v/>
      </c>
      <c r="G275" s="17">
        <f t="shared" si="20"/>
        <v>-1</v>
      </c>
      <c r="H275" s="17">
        <f t="shared" si="19"/>
        <v>-5.1282051282051282E-3</v>
      </c>
    </row>
    <row r="276" spans="1:8" ht="25.5" x14ac:dyDescent="0.2">
      <c r="A276" s="14"/>
      <c r="B276" s="15" t="s">
        <v>256</v>
      </c>
      <c r="C276" s="16">
        <v>0</v>
      </c>
      <c r="D276" s="16">
        <v>0</v>
      </c>
      <c r="E276" s="17" t="str">
        <f t="shared" si="21"/>
        <v/>
      </c>
      <c r="F276" s="17" t="str">
        <f t="shared" si="21"/>
        <v/>
      </c>
      <c r="G276" s="17" t="str">
        <f t="shared" si="20"/>
        <v xml:space="preserve"> </v>
      </c>
      <c r="H276" s="17" t="str">
        <f t="shared" si="19"/>
        <v/>
      </c>
    </row>
    <row r="277" spans="1:8" x14ac:dyDescent="0.2">
      <c r="A277" s="14"/>
      <c r="B277" s="15" t="s">
        <v>257</v>
      </c>
      <c r="C277" s="16">
        <v>1</v>
      </c>
      <c r="D277" s="16">
        <v>0</v>
      </c>
      <c r="E277" s="17">
        <f t="shared" si="21"/>
        <v>5.1282051282051282E-3</v>
      </c>
      <c r="F277" s="17" t="str">
        <f t="shared" si="21"/>
        <v/>
      </c>
      <c r="G277" s="17">
        <f t="shared" si="20"/>
        <v>-1</v>
      </c>
      <c r="H277" s="17">
        <f t="shared" si="19"/>
        <v>-5.1282051282051282E-3</v>
      </c>
    </row>
    <row r="278" spans="1:8" x14ac:dyDescent="0.2">
      <c r="A278" s="14"/>
      <c r="B278" s="15" t="s">
        <v>258</v>
      </c>
      <c r="C278" s="16">
        <v>0</v>
      </c>
      <c r="D278" s="16">
        <v>0</v>
      </c>
      <c r="E278" s="17" t="str">
        <f t="shared" si="21"/>
        <v/>
      </c>
      <c r="F278" s="17" t="str">
        <f t="shared" si="21"/>
        <v/>
      </c>
      <c r="G278" s="17" t="str">
        <f t="shared" si="20"/>
        <v xml:space="preserve"> </v>
      </c>
      <c r="H278" s="17" t="str">
        <f t="shared" si="19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21"/>
        <v/>
      </c>
      <c r="F280" s="17" t="str">
        <f t="shared" si="21"/>
        <v/>
      </c>
      <c r="G280" s="17" t="str">
        <f t="shared" si="20"/>
        <v xml:space="preserve"> </v>
      </c>
      <c r="H280" s="17" t="str">
        <f t="shared" si="19"/>
        <v/>
      </c>
    </row>
    <row r="281" spans="1:8" x14ac:dyDescent="0.2">
      <c r="A281" s="14"/>
      <c r="B281" s="15" t="s">
        <v>261</v>
      </c>
      <c r="C281" s="16">
        <v>0</v>
      </c>
      <c r="D281" s="16">
        <v>0</v>
      </c>
      <c r="E281" s="17" t="str">
        <f t="shared" si="21"/>
        <v/>
      </c>
      <c r="F281" s="17" t="str">
        <f t="shared" si="21"/>
        <v/>
      </c>
      <c r="G281" s="17" t="str">
        <f t="shared" si="20"/>
        <v xml:space="preserve"> </v>
      </c>
      <c r="H281" s="17" t="str">
        <f t="shared" si="19"/>
        <v/>
      </c>
    </row>
    <row r="282" spans="1:8" x14ac:dyDescent="0.2">
      <c r="A282" s="14"/>
      <c r="B282" s="15" t="s">
        <v>262</v>
      </c>
      <c r="C282" s="16">
        <v>0</v>
      </c>
      <c r="D282" s="16">
        <v>0</v>
      </c>
      <c r="E282" s="17" t="str">
        <f t="shared" si="21"/>
        <v/>
      </c>
      <c r="F282" s="17" t="str">
        <f t="shared" si="21"/>
        <v/>
      </c>
      <c r="G282" s="17" t="str">
        <f t="shared" si="20"/>
        <v xml:space="preserve"> </v>
      </c>
      <c r="H282" s="17" t="str">
        <f t="shared" si="19"/>
        <v/>
      </c>
    </row>
    <row r="283" spans="1:8" x14ac:dyDescent="0.2">
      <c r="A283" s="14"/>
      <c r="B283" s="15" t="s">
        <v>263</v>
      </c>
      <c r="C283" s="16">
        <v>1</v>
      </c>
      <c r="D283" s="16">
        <v>2</v>
      </c>
      <c r="E283" s="17">
        <f t="shared" si="21"/>
        <v>5.1282051282051282E-3</v>
      </c>
      <c r="F283" s="17">
        <f t="shared" si="21"/>
        <v>1.6393442622950821E-2</v>
      </c>
      <c r="G283" s="17">
        <f t="shared" si="20"/>
        <v>1</v>
      </c>
      <c r="H283" s="17">
        <f t="shared" si="19"/>
        <v>5.1282051282051282E-3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266</v>
      </c>
      <c r="C286" s="16">
        <v>0</v>
      </c>
      <c r="D286" s="16">
        <v>0</v>
      </c>
      <c r="E286" s="17" t="str">
        <f t="shared" si="21"/>
        <v/>
      </c>
      <c r="F286" s="17" t="str">
        <f t="shared" si="21"/>
        <v/>
      </c>
      <c r="G286" s="17" t="str">
        <f t="shared" si="20"/>
        <v xml:space="preserve"> </v>
      </c>
      <c r="H286" s="17" t="str">
        <f t="shared" si="19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21"/>
        <v/>
      </c>
      <c r="F287" s="17" t="str">
        <f t="shared" si="21"/>
        <v/>
      </c>
      <c r="G287" s="17" t="str">
        <f t="shared" si="20"/>
        <v xml:space="preserve"> </v>
      </c>
      <c r="H287" s="17" t="str">
        <f t="shared" si="19"/>
        <v/>
      </c>
    </row>
    <row r="288" spans="1:8" x14ac:dyDescent="0.2">
      <c r="A288" s="14"/>
      <c r="B288" s="15" t="s">
        <v>268</v>
      </c>
      <c r="C288" s="16">
        <v>0</v>
      </c>
      <c r="D288" s="16">
        <v>0</v>
      </c>
      <c r="E288" s="17" t="str">
        <f t="shared" si="21"/>
        <v/>
      </c>
      <c r="F288" s="17" t="str">
        <f t="shared" si="21"/>
        <v/>
      </c>
      <c r="G288" s="17" t="str">
        <f t="shared" si="20"/>
        <v xml:space="preserve"> </v>
      </c>
      <c r="H288" s="17" t="str">
        <f t="shared" si="19"/>
        <v/>
      </c>
    </row>
    <row r="289" spans="1:8" x14ac:dyDescent="0.2">
      <c r="A289" s="14"/>
      <c r="B289" s="15" t="s">
        <v>269</v>
      </c>
      <c r="C289" s="16">
        <v>0</v>
      </c>
      <c r="D289" s="16">
        <v>0</v>
      </c>
      <c r="E289" s="17" t="str">
        <f t="shared" si="21"/>
        <v/>
      </c>
      <c r="F289" s="17" t="str">
        <f t="shared" si="21"/>
        <v/>
      </c>
      <c r="G289" s="17" t="str">
        <f t="shared" si="20"/>
        <v xml:space="preserve"> </v>
      </c>
      <c r="H289" s="17" t="str">
        <f t="shared" si="19"/>
        <v/>
      </c>
    </row>
    <row r="290" spans="1:8" x14ac:dyDescent="0.2">
      <c r="A290" s="14"/>
      <c r="B290" s="15" t="s">
        <v>270</v>
      </c>
      <c r="C290" s="16">
        <v>0</v>
      </c>
      <c r="D290" s="16">
        <v>0</v>
      </c>
      <c r="E290" s="17" t="str">
        <f t="shared" si="21"/>
        <v/>
      </c>
      <c r="F290" s="17" t="str">
        <f t="shared" si="21"/>
        <v/>
      </c>
      <c r="G290" s="17" t="str">
        <f t="shared" si="20"/>
        <v xml:space="preserve"> </v>
      </c>
      <c r="H290" s="17" t="str">
        <f t="shared" si="19"/>
        <v/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21"/>
        <v/>
      </c>
      <c r="F291" s="17" t="str">
        <f t="shared" si="21"/>
        <v/>
      </c>
      <c r="G291" s="17" t="str">
        <f t="shared" si="20"/>
        <v xml:space="preserve"> </v>
      </c>
      <c r="H291" s="17" t="str">
        <f t="shared" si="19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21"/>
        <v/>
      </c>
      <c r="F292" s="17" t="str">
        <f t="shared" si="21"/>
        <v/>
      </c>
      <c r="G292" s="17" t="str">
        <f t="shared" si="20"/>
        <v xml:space="preserve"> </v>
      </c>
      <c r="H292" s="17" t="str">
        <f t="shared" si="19"/>
        <v/>
      </c>
    </row>
    <row r="293" spans="1:8" ht="25.5" x14ac:dyDescent="0.2">
      <c r="A293" s="14" t="s">
        <v>91</v>
      </c>
      <c r="B293" s="15" t="s">
        <v>273</v>
      </c>
      <c r="C293" s="16">
        <v>0</v>
      </c>
      <c r="D293" s="16">
        <v>0</v>
      </c>
      <c r="E293" s="17" t="str">
        <f t="shared" si="21"/>
        <v/>
      </c>
      <c r="F293" s="17" t="str">
        <f t="shared" si="21"/>
        <v/>
      </c>
      <c r="G293" s="17" t="str">
        <f t="shared" si="20"/>
        <v xml:space="preserve"> </v>
      </c>
      <c r="H293" s="17" t="str">
        <f t="shared" si="19"/>
        <v/>
      </c>
    </row>
    <row r="294" spans="1:8" x14ac:dyDescent="0.2">
      <c r="A294" s="14"/>
      <c r="B294" s="15" t="s">
        <v>274</v>
      </c>
      <c r="C294" s="16">
        <v>1</v>
      </c>
      <c r="D294" s="16">
        <v>0</v>
      </c>
      <c r="E294" s="17">
        <f t="shared" si="21"/>
        <v>5.1282051282051282E-3</v>
      </c>
      <c r="F294" s="17" t="str">
        <f t="shared" si="21"/>
        <v/>
      </c>
      <c r="G294" s="17">
        <f t="shared" si="20"/>
        <v>-1</v>
      </c>
      <c r="H294" s="17">
        <f t="shared" si="19"/>
        <v>-5.1282051282051282E-3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21"/>
        <v/>
      </c>
      <c r="F295" s="17" t="str">
        <f t="shared" si="21"/>
        <v/>
      </c>
      <c r="G295" s="17" t="str">
        <f t="shared" si="20"/>
        <v xml:space="preserve"> </v>
      </c>
      <c r="H295" s="17" t="str">
        <f t="shared" si="19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21"/>
        <v/>
      </c>
      <c r="F296" s="17" t="str">
        <f t="shared" si="21"/>
        <v/>
      </c>
      <c r="G296" s="17" t="str">
        <f t="shared" si="20"/>
        <v xml:space="preserve"> </v>
      </c>
      <c r="H296" s="17" t="str">
        <f t="shared" si="19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21"/>
        <v/>
      </c>
      <c r="F297" s="17" t="str">
        <f t="shared" si="21"/>
        <v/>
      </c>
      <c r="G297" s="17" t="str">
        <f t="shared" si="20"/>
        <v xml:space="preserve"> </v>
      </c>
      <c r="H297" s="17" t="str">
        <f t="shared" si="19"/>
        <v/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21"/>
        <v>5.1282051282051282E-3</v>
      </c>
      <c r="F298" s="17" t="str">
        <f t="shared" si="21"/>
        <v/>
      </c>
      <c r="G298" s="17">
        <f t="shared" si="20"/>
        <v>-1</v>
      </c>
      <c r="H298" s="17">
        <f t="shared" si="19"/>
        <v>-5.1282051282051282E-3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21"/>
        <v/>
      </c>
      <c r="F299" s="17" t="str">
        <f t="shared" si="21"/>
        <v/>
      </c>
      <c r="G299" s="17" t="str">
        <f t="shared" si="20"/>
        <v xml:space="preserve"> </v>
      </c>
      <c r="H299" s="17" t="str">
        <f t="shared" si="19"/>
        <v/>
      </c>
    </row>
    <row r="300" spans="1:8" x14ac:dyDescent="0.2">
      <c r="A300" s="14"/>
      <c r="B300" s="15" t="s">
        <v>280</v>
      </c>
      <c r="C300" s="16">
        <v>11</v>
      </c>
      <c r="D300" s="16">
        <v>0</v>
      </c>
      <c r="E300" s="17">
        <f t="shared" si="21"/>
        <v>5.6410256410256411E-2</v>
      </c>
      <c r="F300" s="17" t="str">
        <f t="shared" si="21"/>
        <v/>
      </c>
      <c r="G300" s="17">
        <f t="shared" si="20"/>
        <v>-1</v>
      </c>
      <c r="H300" s="17">
        <f t="shared" si="19"/>
        <v>-5.6410256410256411E-2</v>
      </c>
    </row>
    <row r="301" spans="1:8" x14ac:dyDescent="0.2">
      <c r="A301" s="14"/>
      <c r="B301" s="15" t="s">
        <v>281</v>
      </c>
      <c r="C301" s="16">
        <v>0</v>
      </c>
      <c r="D301" s="16">
        <v>0</v>
      </c>
      <c r="E301" s="17" t="str">
        <f t="shared" ref="E301:F332" si="22">+IF(C301=0,"",C301/C$173)</f>
        <v/>
      </c>
      <c r="F301" s="17" t="str">
        <f t="shared" si="22"/>
        <v/>
      </c>
      <c r="G301" s="17" t="str">
        <f t="shared" si="20"/>
        <v xml:space="preserve"> </v>
      </c>
      <c r="H301" s="17" t="str">
        <f t="shared" ref="H301:H343" si="23">+IF(OR(AND(E301=""),(G301="")),"",E301*G301)</f>
        <v/>
      </c>
    </row>
    <row r="302" spans="1:8" ht="25.5" x14ac:dyDescent="0.2">
      <c r="A302" s="14"/>
      <c r="B302" s="15" t="s">
        <v>641</v>
      </c>
      <c r="C302" s="16">
        <v>0</v>
      </c>
      <c r="D302" s="16">
        <v>0</v>
      </c>
      <c r="E302" s="17" t="str">
        <f t="shared" si="22"/>
        <v/>
      </c>
      <c r="F302" s="17" t="str">
        <f t="shared" si="22"/>
        <v/>
      </c>
      <c r="G302" s="17" t="str">
        <f t="shared" ref="G302:G343" si="24">+IF(AND(C302=0,D302=0)," ",IF(C302=0,1,IF(D302=0,-1,(D302-C302)/C302)))</f>
        <v xml:space="preserve"> </v>
      </c>
      <c r="H302" s="17" t="str">
        <f t="shared" si="23"/>
        <v/>
      </c>
    </row>
    <row r="303" spans="1:8" x14ac:dyDescent="0.2">
      <c r="A303" s="14"/>
      <c r="B303" s="15" t="s">
        <v>282</v>
      </c>
      <c r="C303" s="16">
        <v>1</v>
      </c>
      <c r="D303" s="16">
        <v>0</v>
      </c>
      <c r="E303" s="17">
        <f t="shared" si="22"/>
        <v>5.1282051282051282E-3</v>
      </c>
      <c r="F303" s="17" t="str">
        <f t="shared" si="22"/>
        <v/>
      </c>
      <c r="G303" s="17">
        <f t="shared" si="24"/>
        <v>-1</v>
      </c>
      <c r="H303" s="17">
        <f t="shared" si="23"/>
        <v>-5.1282051282051282E-3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22"/>
        <v/>
      </c>
      <c r="F304" s="17" t="str">
        <f t="shared" si="22"/>
        <v/>
      </c>
      <c r="G304" s="17" t="str">
        <f t="shared" si="24"/>
        <v xml:space="preserve"> </v>
      </c>
      <c r="H304" s="17" t="str">
        <f t="shared" si="23"/>
        <v/>
      </c>
    </row>
    <row r="305" spans="1:8" x14ac:dyDescent="0.2">
      <c r="A305" s="14"/>
      <c r="B305" s="15" t="s">
        <v>284</v>
      </c>
      <c r="C305" s="16">
        <v>4</v>
      </c>
      <c r="D305" s="16">
        <v>0</v>
      </c>
      <c r="E305" s="17">
        <f t="shared" si="22"/>
        <v>2.0512820512820513E-2</v>
      </c>
      <c r="F305" s="17" t="str">
        <f t="shared" si="22"/>
        <v/>
      </c>
      <c r="G305" s="17">
        <f t="shared" si="24"/>
        <v>-1</v>
      </c>
      <c r="H305" s="17">
        <f t="shared" si="23"/>
        <v>-2.0512820512820513E-2</v>
      </c>
    </row>
    <row r="306" spans="1:8" x14ac:dyDescent="0.2">
      <c r="A306" s="14"/>
      <c r="B306" s="15" t="s">
        <v>285</v>
      </c>
      <c r="C306" s="16">
        <v>0</v>
      </c>
      <c r="D306" s="16">
        <v>0</v>
      </c>
      <c r="E306" s="17" t="str">
        <f t="shared" si="22"/>
        <v/>
      </c>
      <c r="F306" s="17" t="str">
        <f t="shared" si="22"/>
        <v/>
      </c>
      <c r="G306" s="17" t="str">
        <f t="shared" si="24"/>
        <v xml:space="preserve"> </v>
      </c>
      <c r="H306" s="17" t="str">
        <f t="shared" si="23"/>
        <v/>
      </c>
    </row>
    <row r="307" spans="1:8" x14ac:dyDescent="0.2">
      <c r="A307" s="14"/>
      <c r="B307" s="15" t="s">
        <v>286</v>
      </c>
      <c r="C307" s="16">
        <v>0</v>
      </c>
      <c r="D307" s="16">
        <v>1</v>
      </c>
      <c r="E307" s="17" t="str">
        <f t="shared" si="22"/>
        <v/>
      </c>
      <c r="F307" s="17">
        <f t="shared" si="22"/>
        <v>8.1967213114754103E-3</v>
      </c>
      <c r="G307" s="17">
        <f t="shared" si="24"/>
        <v>1</v>
      </c>
      <c r="H307" s="17" t="str">
        <f t="shared" si="23"/>
        <v/>
      </c>
    </row>
    <row r="308" spans="1:8" x14ac:dyDescent="0.2">
      <c r="A308" s="14"/>
      <c r="B308" s="15" t="s">
        <v>287</v>
      </c>
      <c r="C308" s="16">
        <v>14</v>
      </c>
      <c r="D308" s="16">
        <v>24</v>
      </c>
      <c r="E308" s="17">
        <f t="shared" si="22"/>
        <v>7.179487179487179E-2</v>
      </c>
      <c r="F308" s="17">
        <f t="shared" si="22"/>
        <v>0.19672131147540983</v>
      </c>
      <c r="G308" s="17">
        <f t="shared" si="24"/>
        <v>0.7142857142857143</v>
      </c>
      <c r="H308" s="17">
        <f t="shared" si="23"/>
        <v>5.128205128205128E-2</v>
      </c>
    </row>
    <row r="309" spans="1:8" x14ac:dyDescent="0.2">
      <c r="A309" s="14"/>
      <c r="B309" s="15" t="s">
        <v>288</v>
      </c>
      <c r="C309" s="16">
        <v>2</v>
      </c>
      <c r="D309" s="16">
        <v>0</v>
      </c>
      <c r="E309" s="17">
        <f t="shared" si="22"/>
        <v>1.0256410256410256E-2</v>
      </c>
      <c r="F309" s="17" t="str">
        <f t="shared" si="22"/>
        <v/>
      </c>
      <c r="G309" s="17">
        <f t="shared" si="24"/>
        <v>-1</v>
      </c>
      <c r="H309" s="17">
        <f t="shared" si="23"/>
        <v>-1.0256410256410256E-2</v>
      </c>
    </row>
    <row r="310" spans="1:8" ht="25.5" x14ac:dyDescent="0.2">
      <c r="A310" s="14"/>
      <c r="B310" s="15" t="s">
        <v>289</v>
      </c>
      <c r="C310" s="16">
        <v>3</v>
      </c>
      <c r="D310" s="16">
        <v>0</v>
      </c>
      <c r="E310" s="17">
        <f t="shared" si="22"/>
        <v>1.5384615384615385E-2</v>
      </c>
      <c r="F310" s="17" t="str">
        <f t="shared" si="22"/>
        <v/>
      </c>
      <c r="G310" s="17">
        <f t="shared" si="24"/>
        <v>-1</v>
      </c>
      <c r="H310" s="17">
        <f t="shared" si="23"/>
        <v>-1.5384615384615385E-2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22"/>
        <v/>
      </c>
      <c r="F311" s="17" t="str">
        <f t="shared" si="22"/>
        <v/>
      </c>
      <c r="G311" s="17" t="str">
        <f t="shared" si="24"/>
        <v xml:space="preserve"> </v>
      </c>
      <c r="H311" s="17" t="str">
        <f t="shared" si="23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22"/>
        <v/>
      </c>
      <c r="F312" s="17" t="str">
        <f t="shared" si="22"/>
        <v/>
      </c>
      <c r="G312" s="17" t="str">
        <f t="shared" si="24"/>
        <v xml:space="preserve"> </v>
      </c>
      <c r="H312" s="17" t="str">
        <f t="shared" si="23"/>
        <v/>
      </c>
    </row>
    <row r="313" spans="1:8" ht="25.5" x14ac:dyDescent="0.2">
      <c r="A313" s="14"/>
      <c r="B313" s="15" t="s">
        <v>292</v>
      </c>
      <c r="C313" s="16">
        <v>0</v>
      </c>
      <c r="D313" s="16">
        <v>0</v>
      </c>
      <c r="E313" s="17" t="str">
        <f t="shared" si="22"/>
        <v/>
      </c>
      <c r="F313" s="17" t="str">
        <f t="shared" si="22"/>
        <v/>
      </c>
      <c r="G313" s="17" t="str">
        <f t="shared" si="24"/>
        <v xml:space="preserve"> </v>
      </c>
      <c r="H313" s="17" t="str">
        <f t="shared" si="23"/>
        <v/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22"/>
        <v/>
      </c>
      <c r="F314" s="17" t="str">
        <f t="shared" si="22"/>
        <v/>
      </c>
      <c r="G314" s="17" t="str">
        <f t="shared" si="24"/>
        <v xml:space="preserve"> </v>
      </c>
      <c r="H314" s="17" t="str">
        <f t="shared" si="23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22"/>
        <v/>
      </c>
      <c r="F315" s="17" t="str">
        <f t="shared" si="22"/>
        <v/>
      </c>
      <c r="G315" s="17" t="str">
        <f t="shared" si="24"/>
        <v xml:space="preserve"> </v>
      </c>
      <c r="H315" s="17" t="str">
        <f t="shared" si="23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22"/>
        <v/>
      </c>
      <c r="F316" s="17" t="str">
        <f t="shared" si="22"/>
        <v/>
      </c>
      <c r="G316" s="17" t="str">
        <f t="shared" si="24"/>
        <v xml:space="preserve"> </v>
      </c>
      <c r="H316" s="17" t="str">
        <f t="shared" si="23"/>
        <v/>
      </c>
    </row>
    <row r="317" spans="1:8" x14ac:dyDescent="0.2">
      <c r="A317" s="14"/>
      <c r="B317" s="15" t="s">
        <v>296</v>
      </c>
      <c r="C317" s="16">
        <v>0</v>
      </c>
      <c r="D317" s="16">
        <v>0</v>
      </c>
      <c r="E317" s="17" t="str">
        <f t="shared" si="22"/>
        <v/>
      </c>
      <c r="F317" s="17" t="str">
        <f t="shared" si="22"/>
        <v/>
      </c>
      <c r="G317" s="17" t="str">
        <f t="shared" si="24"/>
        <v xml:space="preserve"> </v>
      </c>
      <c r="H317" s="17" t="str">
        <f t="shared" si="23"/>
        <v/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22"/>
        <v/>
      </c>
      <c r="F318" s="17" t="str">
        <f t="shared" si="22"/>
        <v/>
      </c>
      <c r="G318" s="17" t="str">
        <f t="shared" si="24"/>
        <v xml:space="preserve"> </v>
      </c>
      <c r="H318" s="17" t="str">
        <f t="shared" si="23"/>
        <v/>
      </c>
    </row>
    <row r="319" spans="1:8" ht="25.5" x14ac:dyDescent="0.2">
      <c r="A319" s="14"/>
      <c r="B319" s="15" t="s">
        <v>298</v>
      </c>
      <c r="C319" s="16">
        <v>21</v>
      </c>
      <c r="D319" s="16">
        <v>2</v>
      </c>
      <c r="E319" s="17">
        <f t="shared" si="22"/>
        <v>0.1076923076923077</v>
      </c>
      <c r="F319" s="17">
        <f t="shared" si="22"/>
        <v>1.6393442622950821E-2</v>
      </c>
      <c r="G319" s="17">
        <f t="shared" si="24"/>
        <v>-0.90476190476190477</v>
      </c>
      <c r="H319" s="17">
        <f t="shared" si="23"/>
        <v>-9.7435897435897437E-2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22"/>
        <v/>
      </c>
      <c r="F320" s="17" t="str">
        <f t="shared" si="22"/>
        <v/>
      </c>
      <c r="G320" s="17" t="str">
        <f t="shared" si="24"/>
        <v xml:space="preserve"> </v>
      </c>
      <c r="H320" s="17" t="str">
        <f t="shared" si="23"/>
        <v/>
      </c>
    </row>
    <row r="321" spans="1:8" ht="25.5" x14ac:dyDescent="0.2">
      <c r="A321" s="14"/>
      <c r="B321" s="15" t="s">
        <v>300</v>
      </c>
      <c r="C321" s="16">
        <v>0</v>
      </c>
      <c r="D321" s="16">
        <v>0</v>
      </c>
      <c r="E321" s="17" t="str">
        <f t="shared" si="22"/>
        <v/>
      </c>
      <c r="F321" s="17" t="str">
        <f t="shared" si="22"/>
        <v/>
      </c>
      <c r="G321" s="17" t="str">
        <f t="shared" si="24"/>
        <v xml:space="preserve"> </v>
      </c>
      <c r="H321" s="17" t="str">
        <f t="shared" si="23"/>
        <v/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22"/>
        <v/>
      </c>
      <c r="F322" s="17" t="str">
        <f t="shared" si="22"/>
        <v/>
      </c>
      <c r="G322" s="17" t="str">
        <f t="shared" si="24"/>
        <v xml:space="preserve"> </v>
      </c>
      <c r="H322" s="17" t="str">
        <f t="shared" si="23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0</v>
      </c>
      <c r="E323" s="17" t="str">
        <f t="shared" si="22"/>
        <v/>
      </c>
      <c r="F323" s="17" t="str">
        <f t="shared" si="22"/>
        <v/>
      </c>
      <c r="G323" s="17" t="str">
        <f t="shared" si="24"/>
        <v xml:space="preserve"> </v>
      </c>
      <c r="H323" s="17" t="str">
        <f t="shared" si="23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0</v>
      </c>
      <c r="E324" s="17" t="str">
        <f t="shared" si="22"/>
        <v/>
      </c>
      <c r="F324" s="17" t="str">
        <f t="shared" si="22"/>
        <v/>
      </c>
      <c r="G324" s="17" t="str">
        <f t="shared" si="24"/>
        <v xml:space="preserve"> </v>
      </c>
      <c r="H324" s="17" t="str">
        <f t="shared" si="23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22"/>
        <v/>
      </c>
      <c r="F325" s="17" t="str">
        <f t="shared" si="22"/>
        <v/>
      </c>
      <c r="G325" s="17" t="str">
        <f t="shared" si="24"/>
        <v xml:space="preserve"> </v>
      </c>
      <c r="H325" s="17" t="str">
        <f t="shared" si="23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22"/>
        <v/>
      </c>
      <c r="F326" s="17" t="str">
        <f t="shared" si="22"/>
        <v/>
      </c>
      <c r="G326" s="17" t="str">
        <f t="shared" si="24"/>
        <v xml:space="preserve"> </v>
      </c>
      <c r="H326" s="17" t="str">
        <f t="shared" si="23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22"/>
        <v/>
      </c>
      <c r="F327" s="17" t="str">
        <f t="shared" si="22"/>
        <v/>
      </c>
      <c r="G327" s="17" t="str">
        <f t="shared" si="24"/>
        <v xml:space="preserve"> </v>
      </c>
      <c r="H327" s="17" t="str">
        <f t="shared" si="23"/>
        <v/>
      </c>
    </row>
    <row r="328" spans="1:8" ht="25.5" x14ac:dyDescent="0.2">
      <c r="A328" s="14"/>
      <c r="B328" s="15" t="s">
        <v>307</v>
      </c>
      <c r="C328" s="16">
        <v>0</v>
      </c>
      <c r="D328" s="16">
        <v>0</v>
      </c>
      <c r="E328" s="17" t="str">
        <f t="shared" si="22"/>
        <v/>
      </c>
      <c r="F328" s="17" t="str">
        <f t="shared" si="22"/>
        <v/>
      </c>
      <c r="G328" s="17" t="str">
        <f t="shared" si="24"/>
        <v xml:space="preserve"> </v>
      </c>
      <c r="H328" s="17" t="str">
        <f t="shared" si="23"/>
        <v/>
      </c>
    </row>
    <row r="329" spans="1:8" x14ac:dyDescent="0.2">
      <c r="A329" s="14"/>
      <c r="B329" s="15" t="s">
        <v>308</v>
      </c>
      <c r="C329" s="16">
        <v>0</v>
      </c>
      <c r="D329" s="16">
        <v>0</v>
      </c>
      <c r="E329" s="17" t="str">
        <f t="shared" si="22"/>
        <v/>
      </c>
      <c r="F329" s="17" t="str">
        <f t="shared" si="22"/>
        <v/>
      </c>
      <c r="G329" s="17" t="str">
        <f t="shared" si="24"/>
        <v xml:space="preserve"> </v>
      </c>
      <c r="H329" s="17" t="str">
        <f t="shared" si="23"/>
        <v/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22"/>
        <v/>
      </c>
      <c r="F330" s="17" t="str">
        <f t="shared" si="22"/>
        <v/>
      </c>
      <c r="G330" s="17" t="str">
        <f t="shared" si="24"/>
        <v xml:space="preserve"> </v>
      </c>
      <c r="H330" s="17" t="str">
        <f t="shared" si="23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22"/>
        <v/>
      </c>
      <c r="F331" s="17" t="str">
        <f t="shared" si="22"/>
        <v/>
      </c>
      <c r="G331" s="17" t="str">
        <f t="shared" si="24"/>
        <v xml:space="preserve"> </v>
      </c>
      <c r="H331" s="17" t="str">
        <f t="shared" si="23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22"/>
        <v/>
      </c>
      <c r="F332" s="17" t="str">
        <f t="shared" si="22"/>
        <v/>
      </c>
      <c r="G332" s="17" t="str">
        <f t="shared" si="24"/>
        <v xml:space="preserve"> </v>
      </c>
      <c r="H332" s="17" t="str">
        <f t="shared" si="23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F343" si="25">+IF(C333=0,"",C333/C$173)</f>
        <v/>
      </c>
      <c r="F333" s="17" t="str">
        <f t="shared" si="25"/>
        <v/>
      </c>
      <c r="G333" s="17" t="str">
        <f t="shared" si="24"/>
        <v xml:space="preserve"> </v>
      </c>
      <c r="H333" s="17" t="str">
        <f t="shared" si="23"/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25"/>
        <v/>
      </c>
      <c r="F334" s="17" t="str">
        <f t="shared" si="25"/>
        <v/>
      </c>
      <c r="G334" s="17" t="str">
        <f t="shared" si="24"/>
        <v xml:space="preserve"> </v>
      </c>
      <c r="H334" s="17" t="str">
        <f t="shared" si="23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25"/>
        <v/>
      </c>
      <c r="F335" s="17" t="str">
        <f t="shared" si="25"/>
        <v/>
      </c>
      <c r="G335" s="17" t="str">
        <f t="shared" si="24"/>
        <v xml:space="preserve"> </v>
      </c>
      <c r="H335" s="17" t="str">
        <f t="shared" si="23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25"/>
        <v/>
      </c>
      <c r="F336" s="17" t="str">
        <f t="shared" si="25"/>
        <v/>
      </c>
      <c r="G336" s="17" t="str">
        <f t="shared" si="24"/>
        <v xml:space="preserve"> </v>
      </c>
      <c r="H336" s="17" t="str">
        <f t="shared" si="23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25"/>
        <v/>
      </c>
      <c r="F337" s="17" t="str">
        <f t="shared" si="25"/>
        <v/>
      </c>
      <c r="G337" s="17" t="str">
        <f t="shared" si="24"/>
        <v xml:space="preserve"> </v>
      </c>
      <c r="H337" s="17" t="str">
        <f t="shared" si="23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25"/>
        <v/>
      </c>
      <c r="F338" s="17" t="str">
        <f t="shared" si="25"/>
        <v/>
      </c>
      <c r="G338" s="17" t="str">
        <f t="shared" si="24"/>
        <v xml:space="preserve"> </v>
      </c>
      <c r="H338" s="17" t="str">
        <f t="shared" si="23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25"/>
        <v/>
      </c>
      <c r="F339" s="17" t="str">
        <f t="shared" si="25"/>
        <v/>
      </c>
      <c r="G339" s="17" t="str">
        <f t="shared" si="24"/>
        <v xml:space="preserve"> </v>
      </c>
      <c r="H339" s="17" t="str">
        <f t="shared" si="23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25"/>
        <v/>
      </c>
      <c r="F340" s="17" t="str">
        <f t="shared" si="25"/>
        <v/>
      </c>
      <c r="G340" s="17" t="str">
        <f t="shared" si="24"/>
        <v xml:space="preserve"> </v>
      </c>
      <c r="H340" s="17" t="str">
        <f t="shared" si="23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25"/>
        <v/>
      </c>
      <c r="F341" s="17" t="str">
        <f t="shared" si="25"/>
        <v/>
      </c>
      <c r="G341" s="17" t="str">
        <f t="shared" si="24"/>
        <v xml:space="preserve"> </v>
      </c>
      <c r="H341" s="17" t="str">
        <f t="shared" si="23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25"/>
        <v/>
      </c>
      <c r="F342" s="17" t="str">
        <f t="shared" si="25"/>
        <v/>
      </c>
      <c r="G342" s="17" t="str">
        <f t="shared" si="24"/>
        <v xml:space="preserve"> </v>
      </c>
      <c r="H342" s="17" t="str">
        <f t="shared" si="23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25"/>
        <v/>
      </c>
      <c r="F343" s="17" t="str">
        <f t="shared" si="25"/>
        <v/>
      </c>
      <c r="G343" s="17" t="str">
        <f t="shared" si="24"/>
        <v xml:space="preserve"> </v>
      </c>
      <c r="H343" s="17" t="str">
        <f t="shared" si="23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574</v>
      </c>
      <c r="D349" s="19">
        <f>SUM(D350:D576)</f>
        <v>713</v>
      </c>
      <c r="E349" s="20">
        <f t="shared" ref="E349:F412" si="26">+IF(C349=0,"",C349/C$349)</f>
        <v>1</v>
      </c>
      <c r="F349" s="20">
        <f t="shared" si="26"/>
        <v>1</v>
      </c>
      <c r="G349" s="20">
        <f>+IF(AND(C349=0,D349=0),"",IF(C349=0,1,IF(D349=0,-1,(D349-C349)/C349)))</f>
        <v>0.24216027874564461</v>
      </c>
      <c r="H349" s="20">
        <f t="shared" ref="H349:H412" si="27">+IF(OR(AND(E349=""),(G349="")),"",E349*G349)</f>
        <v>0.24216027874564461</v>
      </c>
    </row>
    <row r="350" spans="1:8" x14ac:dyDescent="0.2">
      <c r="A350" s="14"/>
      <c r="B350" s="15" t="s">
        <v>323</v>
      </c>
      <c r="C350" s="16">
        <v>4</v>
      </c>
      <c r="D350" s="16">
        <v>2</v>
      </c>
      <c r="E350" s="17">
        <f t="shared" si="26"/>
        <v>6.9686411149825784E-3</v>
      </c>
      <c r="F350" s="17">
        <f t="shared" si="26"/>
        <v>2.8050490883590462E-3</v>
      </c>
      <c r="G350" s="17">
        <f t="shared" ref="G350:G413" si="28">+IF(AND(C350=0,D350=0)," ",IF(C350=0,1,IF(D350=0,-1,(D350-C350)/C350)))</f>
        <v>-0.5</v>
      </c>
      <c r="H350" s="17">
        <f t="shared" si="27"/>
        <v>-3.4843205574912892E-3</v>
      </c>
    </row>
    <row r="351" spans="1:8" x14ac:dyDescent="0.2">
      <c r="A351" s="14"/>
      <c r="B351" s="15" t="s">
        <v>324</v>
      </c>
      <c r="C351" s="16">
        <v>1</v>
      </c>
      <c r="D351" s="16">
        <v>0</v>
      </c>
      <c r="E351" s="17">
        <f t="shared" si="26"/>
        <v>1.7421602787456446E-3</v>
      </c>
      <c r="F351" s="17" t="str">
        <f t="shared" si="26"/>
        <v/>
      </c>
      <c r="G351" s="17">
        <f t="shared" si="28"/>
        <v>-1</v>
      </c>
      <c r="H351" s="17">
        <f t="shared" si="27"/>
        <v>-1.7421602787456446E-3</v>
      </c>
    </row>
    <row r="352" spans="1:8" x14ac:dyDescent="0.2">
      <c r="A352" s="14"/>
      <c r="B352" s="15" t="s">
        <v>325</v>
      </c>
      <c r="C352" s="16">
        <v>0</v>
      </c>
      <c r="D352" s="16">
        <v>0</v>
      </c>
      <c r="E352" s="17" t="str">
        <f t="shared" si="26"/>
        <v/>
      </c>
      <c r="F352" s="17" t="str">
        <f t="shared" si="26"/>
        <v/>
      </c>
      <c r="G352" s="17" t="str">
        <f t="shared" si="28"/>
        <v xml:space="preserve"> </v>
      </c>
      <c r="H352" s="17" t="str">
        <f t="shared" si="27"/>
        <v/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26"/>
        <v/>
      </c>
      <c r="F353" s="17" t="str">
        <f t="shared" si="26"/>
        <v/>
      </c>
      <c r="G353" s="17" t="str">
        <f t="shared" si="28"/>
        <v xml:space="preserve"> </v>
      </c>
      <c r="H353" s="17" t="str">
        <f t="shared" si="27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26"/>
        <v/>
      </c>
      <c r="F354" s="17" t="str">
        <f t="shared" si="26"/>
        <v/>
      </c>
      <c r="G354" s="17" t="str">
        <f t="shared" si="28"/>
        <v xml:space="preserve"> </v>
      </c>
      <c r="H354" s="17" t="str">
        <f t="shared" si="27"/>
        <v/>
      </c>
    </row>
    <row r="355" spans="1:8" x14ac:dyDescent="0.2">
      <c r="A355" s="14"/>
      <c r="B355" s="15" t="s">
        <v>328</v>
      </c>
      <c r="C355" s="16">
        <v>1</v>
      </c>
      <c r="D355" s="16">
        <v>32</v>
      </c>
      <c r="E355" s="17">
        <f t="shared" si="26"/>
        <v>1.7421602787456446E-3</v>
      </c>
      <c r="F355" s="17">
        <f t="shared" si="26"/>
        <v>4.4880785413744739E-2</v>
      </c>
      <c r="G355" s="17">
        <f t="shared" si="28"/>
        <v>31</v>
      </c>
      <c r="H355" s="17">
        <f t="shared" si="27"/>
        <v>5.4006968641114983E-2</v>
      </c>
    </row>
    <row r="356" spans="1:8" x14ac:dyDescent="0.2">
      <c r="A356" s="14"/>
      <c r="B356" s="15" t="s">
        <v>329</v>
      </c>
      <c r="C356" s="16">
        <v>0</v>
      </c>
      <c r="D356" s="16">
        <v>0</v>
      </c>
      <c r="E356" s="17" t="str">
        <f t="shared" si="26"/>
        <v/>
      </c>
      <c r="F356" s="17" t="str">
        <f t="shared" si="26"/>
        <v/>
      </c>
      <c r="G356" s="17" t="str">
        <f t="shared" si="28"/>
        <v xml:space="preserve"> </v>
      </c>
      <c r="H356" s="17" t="str">
        <f t="shared" si="27"/>
        <v/>
      </c>
    </row>
    <row r="357" spans="1:8" x14ac:dyDescent="0.2">
      <c r="A357" s="14"/>
      <c r="B357" s="15" t="s">
        <v>330</v>
      </c>
      <c r="C357" s="16">
        <v>0</v>
      </c>
      <c r="D357" s="16">
        <v>3</v>
      </c>
      <c r="E357" s="17" t="str">
        <f t="shared" si="26"/>
        <v/>
      </c>
      <c r="F357" s="17">
        <f t="shared" si="26"/>
        <v>4.2075736325385693E-3</v>
      </c>
      <c r="G357" s="17">
        <f t="shared" si="28"/>
        <v>1</v>
      </c>
      <c r="H357" s="17" t="str">
        <f t="shared" si="27"/>
        <v/>
      </c>
    </row>
    <row r="358" spans="1:8" x14ac:dyDescent="0.2">
      <c r="A358" s="14"/>
      <c r="B358" s="15" t="s">
        <v>331</v>
      </c>
      <c r="C358" s="16">
        <v>0</v>
      </c>
      <c r="D358" s="16">
        <v>1</v>
      </c>
      <c r="E358" s="17" t="str">
        <f t="shared" si="26"/>
        <v/>
      </c>
      <c r="F358" s="17">
        <f t="shared" si="26"/>
        <v>1.4025245441795231E-3</v>
      </c>
      <c r="G358" s="17">
        <f t="shared" si="28"/>
        <v>1</v>
      </c>
      <c r="H358" s="17" t="str">
        <f t="shared" si="27"/>
        <v/>
      </c>
    </row>
    <row r="359" spans="1:8" x14ac:dyDescent="0.2">
      <c r="A359" s="14"/>
      <c r="B359" s="15" t="s">
        <v>332</v>
      </c>
      <c r="C359" s="16">
        <v>0</v>
      </c>
      <c r="D359" s="16">
        <v>0</v>
      </c>
      <c r="E359" s="17" t="str">
        <f t="shared" si="26"/>
        <v/>
      </c>
      <c r="F359" s="17" t="str">
        <f t="shared" si="26"/>
        <v/>
      </c>
      <c r="G359" s="17" t="str">
        <f t="shared" si="28"/>
        <v xml:space="preserve"> </v>
      </c>
      <c r="H359" s="17" t="str">
        <f t="shared" si="27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26"/>
        <v/>
      </c>
      <c r="F360" s="17" t="str">
        <f t="shared" si="26"/>
        <v/>
      </c>
      <c r="G360" s="17" t="str">
        <f t="shared" si="28"/>
        <v xml:space="preserve"> </v>
      </c>
      <c r="H360" s="17" t="str">
        <f t="shared" si="27"/>
        <v/>
      </c>
    </row>
    <row r="361" spans="1:8" x14ac:dyDescent="0.2">
      <c r="A361" s="14"/>
      <c r="B361" s="15" t="s">
        <v>334</v>
      </c>
      <c r="C361" s="16">
        <v>14</v>
      </c>
      <c r="D361" s="16">
        <v>50</v>
      </c>
      <c r="E361" s="17">
        <f t="shared" si="26"/>
        <v>2.4390243902439025E-2</v>
      </c>
      <c r="F361" s="17">
        <f t="shared" si="26"/>
        <v>7.0126227208976155E-2</v>
      </c>
      <c r="G361" s="17">
        <f t="shared" si="28"/>
        <v>2.5714285714285716</v>
      </c>
      <c r="H361" s="17">
        <f t="shared" si="27"/>
        <v>6.2717770034843218E-2</v>
      </c>
    </row>
    <row r="362" spans="1:8" x14ac:dyDescent="0.2">
      <c r="A362" s="14"/>
      <c r="B362" s="15" t="s">
        <v>335</v>
      </c>
      <c r="C362" s="16">
        <v>4</v>
      </c>
      <c r="D362" s="16">
        <v>40</v>
      </c>
      <c r="E362" s="17">
        <f t="shared" si="26"/>
        <v>6.9686411149825784E-3</v>
      </c>
      <c r="F362" s="17">
        <f t="shared" si="26"/>
        <v>5.6100981767180924E-2</v>
      </c>
      <c r="G362" s="17">
        <f t="shared" si="28"/>
        <v>9</v>
      </c>
      <c r="H362" s="17">
        <f t="shared" si="27"/>
        <v>6.2717770034843204E-2</v>
      </c>
    </row>
    <row r="363" spans="1:8" x14ac:dyDescent="0.2">
      <c r="A363" s="14"/>
      <c r="B363" s="15" t="s">
        <v>336</v>
      </c>
      <c r="C363" s="16">
        <v>0</v>
      </c>
      <c r="D363" s="16">
        <v>0</v>
      </c>
      <c r="E363" s="17" t="str">
        <f t="shared" si="26"/>
        <v/>
      </c>
      <c r="F363" s="17" t="str">
        <f t="shared" si="26"/>
        <v/>
      </c>
      <c r="G363" s="17" t="str">
        <f t="shared" si="28"/>
        <v xml:space="preserve"> </v>
      </c>
      <c r="H363" s="17" t="str">
        <f t="shared" si="27"/>
        <v/>
      </c>
    </row>
    <row r="364" spans="1:8" x14ac:dyDescent="0.2">
      <c r="A364" s="14"/>
      <c r="B364" s="15" t="s">
        <v>337</v>
      </c>
      <c r="C364" s="16">
        <v>99</v>
      </c>
      <c r="D364" s="16">
        <v>5</v>
      </c>
      <c r="E364" s="17">
        <f t="shared" si="26"/>
        <v>0.17247386759581881</v>
      </c>
      <c r="F364" s="17">
        <f t="shared" si="26"/>
        <v>7.0126227208976155E-3</v>
      </c>
      <c r="G364" s="17">
        <f t="shared" si="28"/>
        <v>-0.9494949494949495</v>
      </c>
      <c r="H364" s="17">
        <f t="shared" si="27"/>
        <v>-0.16376306620209058</v>
      </c>
    </row>
    <row r="365" spans="1:8" x14ac:dyDescent="0.2">
      <c r="A365" s="14"/>
      <c r="B365" s="15" t="s">
        <v>338</v>
      </c>
      <c r="C365" s="16">
        <v>0</v>
      </c>
      <c r="D365" s="16">
        <v>21</v>
      </c>
      <c r="E365" s="17" t="str">
        <f t="shared" si="26"/>
        <v/>
      </c>
      <c r="F365" s="17">
        <f t="shared" si="26"/>
        <v>2.9453015427769985E-2</v>
      </c>
      <c r="G365" s="17">
        <f t="shared" si="28"/>
        <v>1</v>
      </c>
      <c r="H365" s="17" t="str">
        <f t="shared" si="27"/>
        <v/>
      </c>
    </row>
    <row r="366" spans="1:8" x14ac:dyDescent="0.2">
      <c r="A366" s="14"/>
      <c r="B366" s="15" t="s">
        <v>339</v>
      </c>
      <c r="C366" s="16">
        <v>0</v>
      </c>
      <c r="D366" s="16">
        <v>0</v>
      </c>
      <c r="E366" s="17" t="str">
        <f t="shared" si="26"/>
        <v/>
      </c>
      <c r="F366" s="17" t="str">
        <f t="shared" si="26"/>
        <v/>
      </c>
      <c r="G366" s="17" t="str">
        <f t="shared" si="28"/>
        <v xml:space="preserve"> </v>
      </c>
      <c r="H366" s="17" t="str">
        <f t="shared" si="27"/>
        <v/>
      </c>
    </row>
    <row r="367" spans="1:8" x14ac:dyDescent="0.2">
      <c r="A367" s="14"/>
      <c r="B367" s="15" t="s">
        <v>340</v>
      </c>
      <c r="C367" s="16">
        <v>0</v>
      </c>
      <c r="D367" s="16">
        <v>2</v>
      </c>
      <c r="E367" s="17" t="str">
        <f t="shared" si="26"/>
        <v/>
      </c>
      <c r="F367" s="17">
        <f t="shared" si="26"/>
        <v>2.8050490883590462E-3</v>
      </c>
      <c r="G367" s="17">
        <f t="shared" si="28"/>
        <v>1</v>
      </c>
      <c r="H367" s="17" t="str">
        <f t="shared" si="27"/>
        <v/>
      </c>
    </row>
    <row r="368" spans="1:8" x14ac:dyDescent="0.2">
      <c r="A368" s="14"/>
      <c r="B368" s="15" t="s">
        <v>341</v>
      </c>
      <c r="C368" s="16">
        <v>0</v>
      </c>
      <c r="D368" s="16">
        <v>1</v>
      </c>
      <c r="E368" s="17" t="str">
        <f t="shared" si="26"/>
        <v/>
      </c>
      <c r="F368" s="17">
        <f t="shared" si="26"/>
        <v>1.4025245441795231E-3</v>
      </c>
      <c r="G368" s="17">
        <f t="shared" si="28"/>
        <v>1</v>
      </c>
      <c r="H368" s="17" t="str">
        <f t="shared" si="27"/>
        <v/>
      </c>
    </row>
    <row r="369" spans="1:8" x14ac:dyDescent="0.2">
      <c r="A369" s="14"/>
      <c r="B369" s="15" t="s">
        <v>342</v>
      </c>
      <c r="C369" s="16">
        <v>11</v>
      </c>
      <c r="D369" s="16">
        <v>14</v>
      </c>
      <c r="E369" s="17">
        <f t="shared" si="26"/>
        <v>1.9163763066202089E-2</v>
      </c>
      <c r="F369" s="17">
        <f t="shared" si="26"/>
        <v>1.9635343618513323E-2</v>
      </c>
      <c r="G369" s="17">
        <f t="shared" si="28"/>
        <v>0.27272727272727271</v>
      </c>
      <c r="H369" s="17">
        <f t="shared" si="27"/>
        <v>5.2264808362369334E-3</v>
      </c>
    </row>
    <row r="370" spans="1:8" x14ac:dyDescent="0.2">
      <c r="A370" s="14"/>
      <c r="B370" s="15" t="s">
        <v>343</v>
      </c>
      <c r="C370" s="16">
        <v>0</v>
      </c>
      <c r="D370" s="16">
        <v>3</v>
      </c>
      <c r="E370" s="17" t="str">
        <f t="shared" si="26"/>
        <v/>
      </c>
      <c r="F370" s="17">
        <f t="shared" si="26"/>
        <v>4.2075736325385693E-3</v>
      </c>
      <c r="G370" s="17">
        <f t="shared" si="28"/>
        <v>1</v>
      </c>
      <c r="H370" s="17" t="str">
        <f t="shared" si="27"/>
        <v/>
      </c>
    </row>
    <row r="371" spans="1:8" x14ac:dyDescent="0.2">
      <c r="A371" s="14"/>
      <c r="B371" s="15" t="s">
        <v>344</v>
      </c>
      <c r="C371" s="16">
        <v>0</v>
      </c>
      <c r="D371" s="16">
        <v>1</v>
      </c>
      <c r="E371" s="17" t="str">
        <f t="shared" si="26"/>
        <v/>
      </c>
      <c r="F371" s="17">
        <f t="shared" si="26"/>
        <v>1.4025245441795231E-3</v>
      </c>
      <c r="G371" s="17">
        <f t="shared" si="28"/>
        <v>1</v>
      </c>
      <c r="H371" s="17" t="str">
        <f t="shared" si="27"/>
        <v/>
      </c>
    </row>
    <row r="372" spans="1:8" x14ac:dyDescent="0.2">
      <c r="A372" s="14"/>
      <c r="B372" s="15" t="s">
        <v>345</v>
      </c>
      <c r="C372" s="16">
        <v>0</v>
      </c>
      <c r="D372" s="16">
        <v>0</v>
      </c>
      <c r="E372" s="17" t="str">
        <f t="shared" si="26"/>
        <v/>
      </c>
      <c r="F372" s="17" t="str">
        <f t="shared" si="26"/>
        <v/>
      </c>
      <c r="G372" s="17" t="str">
        <f t="shared" si="28"/>
        <v xml:space="preserve"> </v>
      </c>
      <c r="H372" s="17" t="str">
        <f t="shared" si="27"/>
        <v/>
      </c>
    </row>
    <row r="373" spans="1:8" x14ac:dyDescent="0.2">
      <c r="A373" s="14"/>
      <c r="B373" s="15" t="s">
        <v>346</v>
      </c>
      <c r="C373" s="16">
        <v>3</v>
      </c>
      <c r="D373" s="16">
        <v>3</v>
      </c>
      <c r="E373" s="17">
        <f t="shared" si="26"/>
        <v>5.2264808362369342E-3</v>
      </c>
      <c r="F373" s="17">
        <f t="shared" si="26"/>
        <v>4.2075736325385693E-3</v>
      </c>
      <c r="G373" s="17">
        <f t="shared" si="28"/>
        <v>0</v>
      </c>
      <c r="H373" s="17">
        <f t="shared" si="27"/>
        <v>0</v>
      </c>
    </row>
    <row r="374" spans="1:8" x14ac:dyDescent="0.2">
      <c r="A374" s="14"/>
      <c r="B374" s="15" t="s">
        <v>347</v>
      </c>
      <c r="C374" s="16">
        <v>0</v>
      </c>
      <c r="D374" s="16">
        <v>1</v>
      </c>
      <c r="E374" s="17" t="str">
        <f t="shared" si="26"/>
        <v/>
      </c>
      <c r="F374" s="17">
        <f t="shared" si="26"/>
        <v>1.4025245441795231E-3</v>
      </c>
      <c r="G374" s="17">
        <f t="shared" si="28"/>
        <v>1</v>
      </c>
      <c r="H374" s="17" t="str">
        <f t="shared" si="27"/>
        <v/>
      </c>
    </row>
    <row r="375" spans="1:8" x14ac:dyDescent="0.2">
      <c r="A375" s="14"/>
      <c r="B375" s="15" t="s">
        <v>348</v>
      </c>
      <c r="C375" s="16">
        <v>0</v>
      </c>
      <c r="D375" s="16">
        <v>0</v>
      </c>
      <c r="E375" s="17" t="str">
        <f t="shared" si="26"/>
        <v/>
      </c>
      <c r="F375" s="17" t="str">
        <f t="shared" si="26"/>
        <v/>
      </c>
      <c r="G375" s="17" t="str">
        <f t="shared" si="28"/>
        <v xml:space="preserve"> </v>
      </c>
      <c r="H375" s="17" t="str">
        <f t="shared" si="27"/>
        <v/>
      </c>
    </row>
    <row r="376" spans="1:8" x14ac:dyDescent="0.2">
      <c r="A376" s="14"/>
      <c r="B376" s="15" t="s">
        <v>349</v>
      </c>
      <c r="C376" s="16">
        <v>0</v>
      </c>
      <c r="D376" s="16">
        <v>0</v>
      </c>
      <c r="E376" s="17" t="str">
        <f t="shared" si="26"/>
        <v/>
      </c>
      <c r="F376" s="17" t="str">
        <f t="shared" si="26"/>
        <v/>
      </c>
      <c r="G376" s="17" t="str">
        <f t="shared" si="28"/>
        <v xml:space="preserve"> </v>
      </c>
      <c r="H376" s="17" t="str">
        <f t="shared" si="27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26"/>
        <v/>
      </c>
      <c r="F377" s="17" t="str">
        <f t="shared" si="26"/>
        <v/>
      </c>
      <c r="G377" s="17" t="str">
        <f t="shared" si="28"/>
        <v xml:space="preserve"> </v>
      </c>
      <c r="H377" s="17" t="str">
        <f t="shared" si="27"/>
        <v/>
      </c>
    </row>
    <row r="378" spans="1:8" x14ac:dyDescent="0.2">
      <c r="A378" s="14"/>
      <c r="B378" s="15" t="s">
        <v>351</v>
      </c>
      <c r="C378" s="16">
        <v>0</v>
      </c>
      <c r="D378" s="16">
        <v>6</v>
      </c>
      <c r="E378" s="17" t="str">
        <f t="shared" si="26"/>
        <v/>
      </c>
      <c r="F378" s="17">
        <f t="shared" si="26"/>
        <v>8.4151472650771386E-3</v>
      </c>
      <c r="G378" s="17">
        <f t="shared" si="28"/>
        <v>1</v>
      </c>
      <c r="H378" s="17" t="str">
        <f t="shared" si="27"/>
        <v/>
      </c>
    </row>
    <row r="379" spans="1:8" x14ac:dyDescent="0.2">
      <c r="A379" s="14"/>
      <c r="B379" s="15" t="s">
        <v>352</v>
      </c>
      <c r="C379" s="16">
        <v>0</v>
      </c>
      <c r="D379" s="16">
        <v>2</v>
      </c>
      <c r="E379" s="17" t="str">
        <f t="shared" si="26"/>
        <v/>
      </c>
      <c r="F379" s="17">
        <f t="shared" si="26"/>
        <v>2.8050490883590462E-3</v>
      </c>
      <c r="G379" s="17">
        <f t="shared" si="28"/>
        <v>1</v>
      </c>
      <c r="H379" s="17" t="str">
        <f t="shared" si="27"/>
        <v/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0</v>
      </c>
      <c r="E380" s="17" t="str">
        <f t="shared" si="26"/>
        <v/>
      </c>
      <c r="F380" s="17" t="str">
        <f t="shared" si="26"/>
        <v/>
      </c>
      <c r="G380" s="17" t="str">
        <f t="shared" si="28"/>
        <v xml:space="preserve"> </v>
      </c>
      <c r="H380" s="17" t="str">
        <f t="shared" si="27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26"/>
        <v/>
      </c>
      <c r="F381" s="17" t="str">
        <f t="shared" si="26"/>
        <v/>
      </c>
      <c r="G381" s="17" t="str">
        <f t="shared" si="28"/>
        <v xml:space="preserve"> </v>
      </c>
      <c r="H381" s="17" t="str">
        <f t="shared" si="27"/>
        <v/>
      </c>
    </row>
    <row r="382" spans="1:8" ht="25.5" x14ac:dyDescent="0.2">
      <c r="A382" s="14"/>
      <c r="B382" s="15" t="s">
        <v>355</v>
      </c>
      <c r="C382" s="16">
        <v>0</v>
      </c>
      <c r="D382" s="16">
        <v>0</v>
      </c>
      <c r="E382" s="17" t="str">
        <f t="shared" si="26"/>
        <v/>
      </c>
      <c r="F382" s="17" t="str">
        <f t="shared" si="26"/>
        <v/>
      </c>
      <c r="G382" s="17" t="str">
        <f t="shared" si="28"/>
        <v xml:space="preserve"> </v>
      </c>
      <c r="H382" s="17" t="str">
        <f t="shared" si="27"/>
        <v/>
      </c>
    </row>
    <row r="383" spans="1:8" ht="25.5" x14ac:dyDescent="0.2">
      <c r="A383" s="14"/>
      <c r="B383" s="15" t="s">
        <v>356</v>
      </c>
      <c r="C383" s="16">
        <v>10</v>
      </c>
      <c r="D383" s="16">
        <v>0</v>
      </c>
      <c r="E383" s="17">
        <f t="shared" si="26"/>
        <v>1.7421602787456445E-2</v>
      </c>
      <c r="F383" s="17" t="str">
        <f t="shared" si="26"/>
        <v/>
      </c>
      <c r="G383" s="17">
        <f t="shared" si="28"/>
        <v>-1</v>
      </c>
      <c r="H383" s="17">
        <f t="shared" si="27"/>
        <v>-1.7421602787456445E-2</v>
      </c>
    </row>
    <row r="384" spans="1:8" x14ac:dyDescent="0.2">
      <c r="A384" s="14"/>
      <c r="B384" s="15" t="s">
        <v>357</v>
      </c>
      <c r="C384" s="16">
        <v>10</v>
      </c>
      <c r="D384" s="16">
        <v>2</v>
      </c>
      <c r="E384" s="17">
        <f t="shared" si="26"/>
        <v>1.7421602787456445E-2</v>
      </c>
      <c r="F384" s="17">
        <f t="shared" si="26"/>
        <v>2.8050490883590462E-3</v>
      </c>
      <c r="G384" s="17">
        <f t="shared" si="28"/>
        <v>-0.8</v>
      </c>
      <c r="H384" s="17">
        <f t="shared" si="27"/>
        <v>-1.3937282229965157E-2</v>
      </c>
    </row>
    <row r="385" spans="1:8" x14ac:dyDescent="0.2">
      <c r="A385" s="14"/>
      <c r="B385" s="15" t="s">
        <v>358</v>
      </c>
      <c r="C385" s="16">
        <v>0</v>
      </c>
      <c r="D385" s="16">
        <v>2</v>
      </c>
      <c r="E385" s="17" t="str">
        <f t="shared" si="26"/>
        <v/>
      </c>
      <c r="F385" s="17">
        <f t="shared" si="26"/>
        <v>2.8050490883590462E-3</v>
      </c>
      <c r="G385" s="17">
        <f t="shared" si="28"/>
        <v>1</v>
      </c>
      <c r="H385" s="17" t="str">
        <f t="shared" si="27"/>
        <v/>
      </c>
    </row>
    <row r="386" spans="1:8" x14ac:dyDescent="0.2">
      <c r="A386" s="14"/>
      <c r="B386" s="15" t="s">
        <v>359</v>
      </c>
      <c r="C386" s="16">
        <v>27</v>
      </c>
      <c r="D386" s="16">
        <v>0</v>
      </c>
      <c r="E386" s="17">
        <f t="shared" si="26"/>
        <v>4.7038327526132406E-2</v>
      </c>
      <c r="F386" s="17" t="str">
        <f t="shared" si="26"/>
        <v/>
      </c>
      <c r="G386" s="17">
        <f t="shared" si="28"/>
        <v>-1</v>
      </c>
      <c r="H386" s="17">
        <f t="shared" si="27"/>
        <v>-4.7038327526132406E-2</v>
      </c>
    </row>
    <row r="387" spans="1:8" x14ac:dyDescent="0.2">
      <c r="A387" s="14"/>
      <c r="B387" s="15" t="s">
        <v>360</v>
      </c>
      <c r="C387" s="16">
        <v>0</v>
      </c>
      <c r="D387" s="16">
        <v>0</v>
      </c>
      <c r="E387" s="17" t="str">
        <f t="shared" si="26"/>
        <v/>
      </c>
      <c r="F387" s="17" t="str">
        <f t="shared" si="26"/>
        <v/>
      </c>
      <c r="G387" s="17" t="str">
        <f t="shared" si="28"/>
        <v xml:space="preserve"> </v>
      </c>
      <c r="H387" s="17" t="str">
        <f t="shared" si="27"/>
        <v/>
      </c>
    </row>
    <row r="388" spans="1:8" x14ac:dyDescent="0.2">
      <c r="A388" s="14"/>
      <c r="B388" s="15" t="s">
        <v>361</v>
      </c>
      <c r="C388" s="16">
        <v>1</v>
      </c>
      <c r="D388" s="16">
        <v>0</v>
      </c>
      <c r="E388" s="17">
        <f t="shared" si="26"/>
        <v>1.7421602787456446E-3</v>
      </c>
      <c r="F388" s="17" t="str">
        <f t="shared" si="26"/>
        <v/>
      </c>
      <c r="G388" s="17">
        <f t="shared" si="28"/>
        <v>-1</v>
      </c>
      <c r="H388" s="17">
        <f t="shared" si="27"/>
        <v>-1.7421602787456446E-3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26"/>
        <v/>
      </c>
      <c r="F389" s="17" t="str">
        <f t="shared" si="26"/>
        <v/>
      </c>
      <c r="G389" s="17" t="str">
        <f t="shared" si="28"/>
        <v xml:space="preserve"> </v>
      </c>
      <c r="H389" s="17" t="str">
        <f t="shared" si="27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26"/>
        <v/>
      </c>
      <c r="F390" s="17" t="str">
        <f t="shared" si="26"/>
        <v/>
      </c>
      <c r="G390" s="17" t="str">
        <f t="shared" si="28"/>
        <v xml:space="preserve"> </v>
      </c>
      <c r="H390" s="17" t="str">
        <f t="shared" si="27"/>
        <v/>
      </c>
    </row>
    <row r="391" spans="1:8" x14ac:dyDescent="0.2">
      <c r="A391" s="14"/>
      <c r="B391" s="15" t="s">
        <v>364</v>
      </c>
      <c r="C391" s="16">
        <v>23</v>
      </c>
      <c r="D391" s="16">
        <v>3</v>
      </c>
      <c r="E391" s="17">
        <f t="shared" si="26"/>
        <v>4.0069686411149823E-2</v>
      </c>
      <c r="F391" s="17">
        <f t="shared" si="26"/>
        <v>4.2075736325385693E-3</v>
      </c>
      <c r="G391" s="17">
        <f t="shared" si="28"/>
        <v>-0.86956521739130432</v>
      </c>
      <c r="H391" s="17">
        <f t="shared" si="27"/>
        <v>-3.484320557491289E-2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26"/>
        <v/>
      </c>
      <c r="F392" s="17" t="str">
        <f t="shared" si="26"/>
        <v/>
      </c>
      <c r="G392" s="17" t="str">
        <f t="shared" si="28"/>
        <v xml:space="preserve"> </v>
      </c>
      <c r="H392" s="17" t="str">
        <f t="shared" si="27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26"/>
        <v/>
      </c>
      <c r="F393" s="17" t="str">
        <f t="shared" si="26"/>
        <v/>
      </c>
      <c r="G393" s="17" t="str">
        <f t="shared" si="28"/>
        <v xml:space="preserve"> </v>
      </c>
      <c r="H393" s="17" t="str">
        <f t="shared" si="27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26"/>
        <v/>
      </c>
      <c r="F394" s="17" t="str">
        <f t="shared" si="26"/>
        <v/>
      </c>
      <c r="G394" s="17" t="str">
        <f t="shared" si="28"/>
        <v xml:space="preserve"> </v>
      </c>
      <c r="H394" s="17" t="str">
        <f t="shared" si="27"/>
        <v/>
      </c>
    </row>
    <row r="395" spans="1:8" x14ac:dyDescent="0.2">
      <c r="A395" s="14"/>
      <c r="B395" s="15" t="s">
        <v>368</v>
      </c>
      <c r="C395" s="16">
        <v>1</v>
      </c>
      <c r="D395" s="16">
        <v>3</v>
      </c>
      <c r="E395" s="17">
        <f t="shared" si="26"/>
        <v>1.7421602787456446E-3</v>
      </c>
      <c r="F395" s="17">
        <f t="shared" si="26"/>
        <v>4.2075736325385693E-3</v>
      </c>
      <c r="G395" s="17">
        <f t="shared" si="28"/>
        <v>2</v>
      </c>
      <c r="H395" s="17">
        <f t="shared" si="27"/>
        <v>3.4843205574912892E-3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1</v>
      </c>
      <c r="E396" s="17" t="str">
        <f t="shared" si="26"/>
        <v/>
      </c>
      <c r="F396" s="17">
        <f t="shared" si="26"/>
        <v>1.4025245441795231E-3</v>
      </c>
      <c r="G396" s="17">
        <f t="shared" si="28"/>
        <v>1</v>
      </c>
      <c r="H396" s="17" t="str">
        <f t="shared" si="27"/>
        <v/>
      </c>
    </row>
    <row r="397" spans="1:8" x14ac:dyDescent="0.2">
      <c r="A397" s="14"/>
      <c r="B397" s="15" t="s">
        <v>370</v>
      </c>
      <c r="C397" s="16">
        <v>2</v>
      </c>
      <c r="D397" s="16">
        <v>0</v>
      </c>
      <c r="E397" s="17">
        <f t="shared" si="26"/>
        <v>3.4843205574912892E-3</v>
      </c>
      <c r="F397" s="17" t="str">
        <f t="shared" si="26"/>
        <v/>
      </c>
      <c r="G397" s="17">
        <f t="shared" si="28"/>
        <v>-1</v>
      </c>
      <c r="H397" s="17">
        <f t="shared" si="27"/>
        <v>-3.4843205574912892E-3</v>
      </c>
    </row>
    <row r="398" spans="1:8" x14ac:dyDescent="0.2">
      <c r="A398" s="14"/>
      <c r="B398" s="15" t="s">
        <v>371</v>
      </c>
      <c r="C398" s="16">
        <v>0</v>
      </c>
      <c r="D398" s="16">
        <v>0</v>
      </c>
      <c r="E398" s="17" t="str">
        <f t="shared" si="26"/>
        <v/>
      </c>
      <c r="F398" s="17" t="str">
        <f t="shared" si="26"/>
        <v/>
      </c>
      <c r="G398" s="17" t="str">
        <f t="shared" si="28"/>
        <v xml:space="preserve"> </v>
      </c>
      <c r="H398" s="17" t="str">
        <f t="shared" si="27"/>
        <v/>
      </c>
    </row>
    <row r="399" spans="1:8" x14ac:dyDescent="0.2">
      <c r="A399" s="14"/>
      <c r="B399" s="15" t="s">
        <v>372</v>
      </c>
      <c r="C399" s="16">
        <v>0</v>
      </c>
      <c r="D399" s="16">
        <v>1</v>
      </c>
      <c r="E399" s="17" t="str">
        <f t="shared" si="26"/>
        <v/>
      </c>
      <c r="F399" s="17">
        <f t="shared" si="26"/>
        <v>1.4025245441795231E-3</v>
      </c>
      <c r="G399" s="17">
        <f t="shared" si="28"/>
        <v>1</v>
      </c>
      <c r="H399" s="17" t="str">
        <f t="shared" si="27"/>
        <v/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26"/>
        <v/>
      </c>
      <c r="F400" s="17" t="str">
        <f t="shared" si="26"/>
        <v/>
      </c>
      <c r="G400" s="17" t="str">
        <f t="shared" si="28"/>
        <v xml:space="preserve"> </v>
      </c>
      <c r="H400" s="17" t="str">
        <f t="shared" si="27"/>
        <v/>
      </c>
    </row>
    <row r="401" spans="1:8" x14ac:dyDescent="0.2">
      <c r="A401" s="14"/>
      <c r="B401" s="15" t="s">
        <v>374</v>
      </c>
      <c r="C401" s="16">
        <v>0</v>
      </c>
      <c r="D401" s="16">
        <v>0</v>
      </c>
      <c r="E401" s="17" t="str">
        <f t="shared" si="26"/>
        <v/>
      </c>
      <c r="F401" s="17" t="str">
        <f t="shared" si="26"/>
        <v/>
      </c>
      <c r="G401" s="17" t="str">
        <f t="shared" si="28"/>
        <v xml:space="preserve"> </v>
      </c>
      <c r="H401" s="17" t="str">
        <f t="shared" si="27"/>
        <v/>
      </c>
    </row>
    <row r="402" spans="1:8" ht="25.5" x14ac:dyDescent="0.2">
      <c r="A402" s="14"/>
      <c r="B402" s="15" t="s">
        <v>375</v>
      </c>
      <c r="C402" s="16">
        <v>0</v>
      </c>
      <c r="D402" s="16">
        <v>1</v>
      </c>
      <c r="E402" s="17" t="str">
        <f t="shared" si="26"/>
        <v/>
      </c>
      <c r="F402" s="17">
        <f t="shared" si="26"/>
        <v>1.4025245441795231E-3</v>
      </c>
      <c r="G402" s="17">
        <f t="shared" si="28"/>
        <v>1</v>
      </c>
      <c r="H402" s="17" t="str">
        <f t="shared" si="27"/>
        <v/>
      </c>
    </row>
    <row r="403" spans="1:8" x14ac:dyDescent="0.2">
      <c r="A403" s="14"/>
      <c r="B403" s="15" t="s">
        <v>376</v>
      </c>
      <c r="C403" s="16">
        <v>0</v>
      </c>
      <c r="D403" s="16">
        <v>0</v>
      </c>
      <c r="E403" s="17" t="str">
        <f t="shared" si="26"/>
        <v/>
      </c>
      <c r="F403" s="17" t="str">
        <f t="shared" si="26"/>
        <v/>
      </c>
      <c r="G403" s="17" t="str">
        <f t="shared" si="28"/>
        <v xml:space="preserve"> </v>
      </c>
      <c r="H403" s="17" t="str">
        <f t="shared" si="27"/>
        <v/>
      </c>
    </row>
    <row r="404" spans="1:8" x14ac:dyDescent="0.2">
      <c r="A404" s="14"/>
      <c r="B404" s="15" t="s">
        <v>377</v>
      </c>
      <c r="C404" s="16">
        <v>5</v>
      </c>
      <c r="D404" s="16">
        <v>0</v>
      </c>
      <c r="E404" s="17">
        <f t="shared" si="26"/>
        <v>8.7108013937282226E-3</v>
      </c>
      <c r="F404" s="17" t="str">
        <f t="shared" si="26"/>
        <v/>
      </c>
      <c r="G404" s="17">
        <f t="shared" si="28"/>
        <v>-1</v>
      </c>
      <c r="H404" s="17">
        <f t="shared" si="27"/>
        <v>-8.7108013937282226E-3</v>
      </c>
    </row>
    <row r="405" spans="1:8" x14ac:dyDescent="0.2">
      <c r="A405" s="14"/>
      <c r="B405" s="15" t="s">
        <v>378</v>
      </c>
      <c r="C405" s="16">
        <v>0</v>
      </c>
      <c r="D405" s="16">
        <v>0</v>
      </c>
      <c r="E405" s="17" t="str">
        <f t="shared" si="26"/>
        <v/>
      </c>
      <c r="F405" s="17" t="str">
        <f t="shared" si="26"/>
        <v/>
      </c>
      <c r="G405" s="17" t="str">
        <f t="shared" si="28"/>
        <v xml:space="preserve"> </v>
      </c>
      <c r="H405" s="17" t="str">
        <f t="shared" si="27"/>
        <v/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26"/>
        <v/>
      </c>
      <c r="F406" s="17" t="str">
        <f t="shared" si="26"/>
        <v/>
      </c>
      <c r="G406" s="17" t="str">
        <f t="shared" si="28"/>
        <v xml:space="preserve"> </v>
      </c>
      <c r="H406" s="17" t="str">
        <f t="shared" si="27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26"/>
        <v/>
      </c>
      <c r="F407" s="17" t="str">
        <f t="shared" si="26"/>
        <v/>
      </c>
      <c r="G407" s="17" t="str">
        <f t="shared" si="28"/>
        <v xml:space="preserve"> </v>
      </c>
      <c r="H407" s="17" t="str">
        <f t="shared" si="27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0</v>
      </c>
      <c r="E408" s="17" t="str">
        <f t="shared" si="26"/>
        <v/>
      </c>
      <c r="F408" s="17" t="str">
        <f t="shared" si="26"/>
        <v/>
      </c>
      <c r="G408" s="17" t="str">
        <f t="shared" si="28"/>
        <v xml:space="preserve"> </v>
      </c>
      <c r="H408" s="17" t="str">
        <f t="shared" si="27"/>
        <v/>
      </c>
    </row>
    <row r="409" spans="1:8" x14ac:dyDescent="0.2">
      <c r="A409" s="14"/>
      <c r="B409" s="15" t="s">
        <v>382</v>
      </c>
      <c r="C409" s="16">
        <v>3</v>
      </c>
      <c r="D409" s="16">
        <v>0</v>
      </c>
      <c r="E409" s="17">
        <f t="shared" si="26"/>
        <v>5.2264808362369342E-3</v>
      </c>
      <c r="F409" s="17" t="str">
        <f t="shared" si="26"/>
        <v/>
      </c>
      <c r="G409" s="17">
        <f t="shared" si="28"/>
        <v>-1</v>
      </c>
      <c r="H409" s="17">
        <f t="shared" si="27"/>
        <v>-5.2264808362369342E-3</v>
      </c>
    </row>
    <row r="410" spans="1:8" x14ac:dyDescent="0.2">
      <c r="A410" s="14"/>
      <c r="B410" s="15" t="s">
        <v>383</v>
      </c>
      <c r="C410" s="16">
        <v>11</v>
      </c>
      <c r="D410" s="16">
        <v>0</v>
      </c>
      <c r="E410" s="17">
        <f t="shared" si="26"/>
        <v>1.9163763066202089E-2</v>
      </c>
      <c r="F410" s="17" t="str">
        <f t="shared" si="26"/>
        <v/>
      </c>
      <c r="G410" s="17">
        <f t="shared" si="28"/>
        <v>-1</v>
      </c>
      <c r="H410" s="17">
        <f t="shared" si="27"/>
        <v>-1.9163763066202089E-2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26"/>
        <v/>
      </c>
      <c r="F411" s="17" t="str">
        <f t="shared" si="26"/>
        <v/>
      </c>
      <c r="G411" s="17" t="str">
        <f t="shared" si="28"/>
        <v xml:space="preserve"> </v>
      </c>
      <c r="H411" s="17" t="str">
        <f t="shared" si="27"/>
        <v/>
      </c>
    </row>
    <row r="412" spans="1:8" x14ac:dyDescent="0.2">
      <c r="A412" s="14"/>
      <c r="B412" s="15" t="s">
        <v>385</v>
      </c>
      <c r="C412" s="16">
        <v>3</v>
      </c>
      <c r="D412" s="16">
        <v>1</v>
      </c>
      <c r="E412" s="17">
        <f t="shared" si="26"/>
        <v>5.2264808362369342E-3</v>
      </c>
      <c r="F412" s="17">
        <f t="shared" si="26"/>
        <v>1.4025245441795231E-3</v>
      </c>
      <c r="G412" s="17">
        <f t="shared" si="28"/>
        <v>-0.66666666666666663</v>
      </c>
      <c r="H412" s="17">
        <f t="shared" si="27"/>
        <v>-3.4843205574912892E-3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F476" si="29">+IF(C413=0,"",C413/C$349)</f>
        <v/>
      </c>
      <c r="F413" s="17" t="str">
        <f t="shared" si="29"/>
        <v/>
      </c>
      <c r="G413" s="17" t="str">
        <f t="shared" si="28"/>
        <v xml:space="preserve"> </v>
      </c>
      <c r="H413" s="17" t="str">
        <f t="shared" ref="H413:H476" si="30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1</v>
      </c>
      <c r="E414" s="17" t="str">
        <f t="shared" si="29"/>
        <v/>
      </c>
      <c r="F414" s="17">
        <f t="shared" si="29"/>
        <v>1.4025245441795231E-3</v>
      </c>
      <c r="G414" s="17">
        <f t="shared" ref="G414:G477" si="31">+IF(AND(C414=0,D414=0)," ",IF(C414=0,1,IF(D414=0,-1,(D414-C414)/C414)))</f>
        <v>1</v>
      </c>
      <c r="H414" s="17" t="str">
        <f t="shared" si="30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29"/>
        <v/>
      </c>
      <c r="F415" s="17" t="str">
        <f t="shared" si="29"/>
        <v/>
      </c>
      <c r="G415" s="17" t="str">
        <f t="shared" si="31"/>
        <v xml:space="preserve"> </v>
      </c>
      <c r="H415" s="17" t="str">
        <f t="shared" si="30"/>
        <v/>
      </c>
    </row>
    <row r="416" spans="1:8" x14ac:dyDescent="0.2">
      <c r="A416" s="14"/>
      <c r="B416" s="15" t="s">
        <v>389</v>
      </c>
      <c r="C416" s="16">
        <v>0</v>
      </c>
      <c r="D416" s="16">
        <v>0</v>
      </c>
      <c r="E416" s="17" t="str">
        <f t="shared" si="29"/>
        <v/>
      </c>
      <c r="F416" s="17" t="str">
        <f t="shared" si="29"/>
        <v/>
      </c>
      <c r="G416" s="17" t="str">
        <f t="shared" si="31"/>
        <v xml:space="preserve"> </v>
      </c>
      <c r="H416" s="17" t="str">
        <f t="shared" si="30"/>
        <v/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29"/>
        <v/>
      </c>
      <c r="F417" s="17" t="str">
        <f t="shared" si="29"/>
        <v/>
      </c>
      <c r="G417" s="17" t="str">
        <f t="shared" si="31"/>
        <v xml:space="preserve"> </v>
      </c>
      <c r="H417" s="17" t="str">
        <f t="shared" si="30"/>
        <v/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29"/>
        <v/>
      </c>
      <c r="F418" s="17" t="str">
        <f t="shared" si="29"/>
        <v/>
      </c>
      <c r="G418" s="17" t="str">
        <f t="shared" si="31"/>
        <v xml:space="preserve"> </v>
      </c>
      <c r="H418" s="17" t="str">
        <f t="shared" si="30"/>
        <v/>
      </c>
    </row>
    <row r="419" spans="1:8" x14ac:dyDescent="0.2">
      <c r="A419" s="14"/>
      <c r="B419" s="15" t="s">
        <v>392</v>
      </c>
      <c r="C419" s="16">
        <v>0</v>
      </c>
      <c r="D419" s="16">
        <v>2</v>
      </c>
      <c r="E419" s="17" t="str">
        <f t="shared" si="29"/>
        <v/>
      </c>
      <c r="F419" s="17">
        <f t="shared" si="29"/>
        <v>2.8050490883590462E-3</v>
      </c>
      <c r="G419" s="17">
        <f t="shared" si="31"/>
        <v>1</v>
      </c>
      <c r="H419" s="17" t="str">
        <f t="shared" si="30"/>
        <v/>
      </c>
    </row>
    <row r="420" spans="1:8" x14ac:dyDescent="0.2">
      <c r="A420" s="14"/>
      <c r="B420" s="15" t="s">
        <v>393</v>
      </c>
      <c r="C420" s="16">
        <v>63</v>
      </c>
      <c r="D420" s="16">
        <v>32</v>
      </c>
      <c r="E420" s="17">
        <f t="shared" si="29"/>
        <v>0.10975609756097561</v>
      </c>
      <c r="F420" s="17">
        <f t="shared" si="29"/>
        <v>4.4880785413744739E-2</v>
      </c>
      <c r="G420" s="17">
        <f t="shared" si="31"/>
        <v>-0.49206349206349204</v>
      </c>
      <c r="H420" s="17">
        <f t="shared" si="30"/>
        <v>-5.4006968641114983E-2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29"/>
        <v/>
      </c>
      <c r="F421" s="17" t="str">
        <f t="shared" si="29"/>
        <v/>
      </c>
      <c r="G421" s="17" t="str">
        <f t="shared" si="31"/>
        <v xml:space="preserve"> </v>
      </c>
      <c r="H421" s="17" t="str">
        <f t="shared" si="30"/>
        <v/>
      </c>
    </row>
    <row r="422" spans="1:8" x14ac:dyDescent="0.2">
      <c r="A422" s="14"/>
      <c r="B422" s="15" t="s">
        <v>395</v>
      </c>
      <c r="C422" s="16">
        <v>0</v>
      </c>
      <c r="D422" s="16">
        <v>0</v>
      </c>
      <c r="E422" s="17" t="str">
        <f t="shared" si="29"/>
        <v/>
      </c>
      <c r="F422" s="17" t="str">
        <f t="shared" si="29"/>
        <v/>
      </c>
      <c r="G422" s="17" t="str">
        <f t="shared" si="31"/>
        <v xml:space="preserve"> </v>
      </c>
      <c r="H422" s="17" t="str">
        <f t="shared" si="30"/>
        <v/>
      </c>
    </row>
    <row r="423" spans="1:8" x14ac:dyDescent="0.2">
      <c r="A423" s="14"/>
      <c r="B423" s="15" t="s">
        <v>396</v>
      </c>
      <c r="C423" s="16">
        <v>0</v>
      </c>
      <c r="D423" s="16">
        <v>1</v>
      </c>
      <c r="E423" s="17" t="str">
        <f t="shared" si="29"/>
        <v/>
      </c>
      <c r="F423" s="17">
        <f t="shared" si="29"/>
        <v>1.4025245441795231E-3</v>
      </c>
      <c r="G423" s="17">
        <f t="shared" si="31"/>
        <v>1</v>
      </c>
      <c r="H423" s="17" t="str">
        <f t="shared" si="30"/>
        <v/>
      </c>
    </row>
    <row r="424" spans="1:8" x14ac:dyDescent="0.2">
      <c r="A424" s="14"/>
      <c r="B424" s="15" t="s">
        <v>397</v>
      </c>
      <c r="C424" s="16">
        <v>0</v>
      </c>
      <c r="D424" s="16">
        <v>0</v>
      </c>
      <c r="E424" s="17" t="str">
        <f t="shared" si="29"/>
        <v/>
      </c>
      <c r="F424" s="17" t="str">
        <f t="shared" si="29"/>
        <v/>
      </c>
      <c r="G424" s="17" t="str">
        <f t="shared" si="31"/>
        <v xml:space="preserve"> </v>
      </c>
      <c r="H424" s="17" t="str">
        <f t="shared" si="30"/>
        <v/>
      </c>
    </row>
    <row r="425" spans="1:8" x14ac:dyDescent="0.2">
      <c r="A425" s="14"/>
      <c r="B425" s="15" t="s">
        <v>398</v>
      </c>
      <c r="C425" s="16">
        <v>0</v>
      </c>
      <c r="D425" s="16">
        <v>0</v>
      </c>
      <c r="E425" s="17" t="str">
        <f t="shared" si="29"/>
        <v/>
      </c>
      <c r="F425" s="17" t="str">
        <f t="shared" si="29"/>
        <v/>
      </c>
      <c r="G425" s="17" t="str">
        <f t="shared" si="31"/>
        <v xml:space="preserve"> </v>
      </c>
      <c r="H425" s="17" t="str">
        <f t="shared" si="30"/>
        <v/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29"/>
        <v/>
      </c>
      <c r="F426" s="17" t="str">
        <f t="shared" si="29"/>
        <v/>
      </c>
      <c r="G426" s="17" t="str">
        <f t="shared" si="31"/>
        <v xml:space="preserve"> </v>
      </c>
      <c r="H426" s="17" t="str">
        <f t="shared" si="30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29"/>
        <v/>
      </c>
      <c r="F427" s="17" t="str">
        <f t="shared" si="29"/>
        <v/>
      </c>
      <c r="G427" s="17" t="str">
        <f t="shared" si="31"/>
        <v xml:space="preserve"> </v>
      </c>
      <c r="H427" s="17" t="str">
        <f t="shared" si="30"/>
        <v/>
      </c>
    </row>
    <row r="428" spans="1:8" x14ac:dyDescent="0.2">
      <c r="A428" s="14"/>
      <c r="B428" s="15" t="s">
        <v>401</v>
      </c>
      <c r="C428" s="16">
        <v>0</v>
      </c>
      <c r="D428" s="16">
        <v>0</v>
      </c>
      <c r="E428" s="17" t="str">
        <f t="shared" si="29"/>
        <v/>
      </c>
      <c r="F428" s="17" t="str">
        <f t="shared" si="29"/>
        <v/>
      </c>
      <c r="G428" s="17" t="str">
        <f t="shared" si="31"/>
        <v xml:space="preserve"> </v>
      </c>
      <c r="H428" s="17" t="str">
        <f t="shared" si="30"/>
        <v/>
      </c>
    </row>
    <row r="429" spans="1:8" x14ac:dyDescent="0.2">
      <c r="A429" s="14"/>
      <c r="B429" s="15" t="s">
        <v>402</v>
      </c>
      <c r="C429" s="16">
        <v>0</v>
      </c>
      <c r="D429" s="16">
        <v>0</v>
      </c>
      <c r="E429" s="17" t="str">
        <f t="shared" si="29"/>
        <v/>
      </c>
      <c r="F429" s="17" t="str">
        <f t="shared" si="29"/>
        <v/>
      </c>
      <c r="G429" s="17" t="str">
        <f t="shared" si="31"/>
        <v xml:space="preserve"> </v>
      </c>
      <c r="H429" s="17" t="str">
        <f t="shared" si="30"/>
        <v/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29"/>
        <v/>
      </c>
      <c r="F430" s="17" t="str">
        <f t="shared" si="29"/>
        <v/>
      </c>
      <c r="G430" s="17" t="str">
        <f t="shared" si="31"/>
        <v xml:space="preserve"> </v>
      </c>
      <c r="H430" s="17" t="str">
        <f t="shared" si="30"/>
        <v/>
      </c>
    </row>
    <row r="431" spans="1:8" ht="25.5" x14ac:dyDescent="0.2">
      <c r="A431" s="14"/>
      <c r="B431" s="15" t="s">
        <v>404</v>
      </c>
      <c r="C431" s="16">
        <v>0</v>
      </c>
      <c r="D431" s="16">
        <v>0</v>
      </c>
      <c r="E431" s="17" t="str">
        <f t="shared" si="29"/>
        <v/>
      </c>
      <c r="F431" s="17" t="str">
        <f t="shared" si="29"/>
        <v/>
      </c>
      <c r="G431" s="17" t="str">
        <f t="shared" si="31"/>
        <v xml:space="preserve"> </v>
      </c>
      <c r="H431" s="17" t="str">
        <f t="shared" si="30"/>
        <v/>
      </c>
    </row>
    <row r="432" spans="1:8" ht="25.5" x14ac:dyDescent="0.2">
      <c r="A432" s="14"/>
      <c r="B432" s="15" t="s">
        <v>405</v>
      </c>
      <c r="C432" s="16">
        <v>0</v>
      </c>
      <c r="D432" s="16">
        <v>3</v>
      </c>
      <c r="E432" s="17" t="str">
        <f t="shared" si="29"/>
        <v/>
      </c>
      <c r="F432" s="17">
        <f t="shared" si="29"/>
        <v>4.2075736325385693E-3</v>
      </c>
      <c r="G432" s="17">
        <f t="shared" si="31"/>
        <v>1</v>
      </c>
      <c r="H432" s="17" t="str">
        <f t="shared" si="30"/>
        <v/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29"/>
        <v/>
      </c>
      <c r="F433" s="17" t="str">
        <f t="shared" si="29"/>
        <v/>
      </c>
      <c r="G433" s="17" t="str">
        <f t="shared" si="31"/>
        <v xml:space="preserve"> </v>
      </c>
      <c r="H433" s="17" t="str">
        <f t="shared" si="30"/>
        <v/>
      </c>
    </row>
    <row r="434" spans="1:8" ht="25.5" x14ac:dyDescent="0.2">
      <c r="A434" s="14"/>
      <c r="B434" s="15" t="s">
        <v>407</v>
      </c>
      <c r="C434" s="16">
        <v>0</v>
      </c>
      <c r="D434" s="16">
        <v>0</v>
      </c>
      <c r="E434" s="17" t="str">
        <f t="shared" si="29"/>
        <v/>
      </c>
      <c r="F434" s="17" t="str">
        <f t="shared" si="29"/>
        <v/>
      </c>
      <c r="G434" s="17" t="str">
        <f t="shared" si="31"/>
        <v xml:space="preserve"> </v>
      </c>
      <c r="H434" s="17" t="str">
        <f t="shared" si="30"/>
        <v/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29"/>
        <v/>
      </c>
      <c r="F435" s="17" t="str">
        <f t="shared" si="29"/>
        <v/>
      </c>
      <c r="G435" s="17" t="str">
        <f t="shared" si="31"/>
        <v xml:space="preserve"> </v>
      </c>
      <c r="H435" s="17" t="str">
        <f t="shared" si="30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29"/>
        <v/>
      </c>
      <c r="F436" s="17" t="str">
        <f t="shared" si="29"/>
        <v/>
      </c>
      <c r="G436" s="17" t="str">
        <f t="shared" si="31"/>
        <v xml:space="preserve"> </v>
      </c>
      <c r="H436" s="17" t="str">
        <f t="shared" si="30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29"/>
        <v/>
      </c>
      <c r="F437" s="17" t="str">
        <f t="shared" si="29"/>
        <v/>
      </c>
      <c r="G437" s="17" t="str">
        <f t="shared" si="31"/>
        <v xml:space="preserve"> </v>
      </c>
      <c r="H437" s="17" t="str">
        <f t="shared" si="30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29"/>
        <v/>
      </c>
      <c r="F438" s="17" t="str">
        <f t="shared" si="29"/>
        <v/>
      </c>
      <c r="G438" s="17" t="str">
        <f t="shared" si="31"/>
        <v xml:space="preserve"> </v>
      </c>
      <c r="H438" s="17" t="str">
        <f t="shared" si="30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29"/>
        <v/>
      </c>
      <c r="F439" s="17" t="str">
        <f t="shared" si="29"/>
        <v/>
      </c>
      <c r="G439" s="17" t="str">
        <f t="shared" si="31"/>
        <v xml:space="preserve"> </v>
      </c>
      <c r="H439" s="17" t="str">
        <f t="shared" si="30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29"/>
        <v/>
      </c>
      <c r="F440" s="17" t="str">
        <f t="shared" si="29"/>
        <v/>
      </c>
      <c r="G440" s="17" t="str">
        <f t="shared" si="31"/>
        <v xml:space="preserve"> </v>
      </c>
      <c r="H440" s="17" t="str">
        <f t="shared" si="30"/>
        <v/>
      </c>
    </row>
    <row r="441" spans="1:8" x14ac:dyDescent="0.2">
      <c r="A441" s="14"/>
      <c r="B441" s="15" t="s">
        <v>414</v>
      </c>
      <c r="C441" s="16">
        <v>17</v>
      </c>
      <c r="D441" s="16">
        <v>10</v>
      </c>
      <c r="E441" s="17">
        <f t="shared" si="29"/>
        <v>2.9616724738675958E-2</v>
      </c>
      <c r="F441" s="17">
        <f t="shared" si="29"/>
        <v>1.4025245441795231E-2</v>
      </c>
      <c r="G441" s="17">
        <f t="shared" si="31"/>
        <v>-0.41176470588235292</v>
      </c>
      <c r="H441" s="17">
        <f t="shared" si="30"/>
        <v>-1.2195121951219511E-2</v>
      </c>
    </row>
    <row r="442" spans="1:8" x14ac:dyDescent="0.2">
      <c r="A442" s="14"/>
      <c r="B442" s="15" t="s">
        <v>415</v>
      </c>
      <c r="C442" s="16">
        <v>101</v>
      </c>
      <c r="D442" s="16">
        <v>405</v>
      </c>
      <c r="E442" s="17">
        <f t="shared" si="29"/>
        <v>0.1759581881533101</v>
      </c>
      <c r="F442" s="17">
        <f t="shared" si="29"/>
        <v>0.56802244039270688</v>
      </c>
      <c r="G442" s="17">
        <f t="shared" si="31"/>
        <v>3.0099009900990099</v>
      </c>
      <c r="H442" s="17">
        <f t="shared" si="30"/>
        <v>0.52961672473867594</v>
      </c>
    </row>
    <row r="443" spans="1:8" x14ac:dyDescent="0.2">
      <c r="A443" s="14"/>
      <c r="B443" s="15" t="s">
        <v>416</v>
      </c>
      <c r="C443" s="16">
        <v>6</v>
      </c>
      <c r="D443" s="16">
        <v>8</v>
      </c>
      <c r="E443" s="17">
        <f t="shared" si="29"/>
        <v>1.0452961672473868E-2</v>
      </c>
      <c r="F443" s="17">
        <f t="shared" si="29"/>
        <v>1.1220196353436185E-2</v>
      </c>
      <c r="G443" s="17">
        <f t="shared" si="31"/>
        <v>0.33333333333333331</v>
      </c>
      <c r="H443" s="17">
        <f t="shared" si="30"/>
        <v>3.4843205574912892E-3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29"/>
        <v/>
      </c>
      <c r="F444" s="17" t="str">
        <f t="shared" si="29"/>
        <v/>
      </c>
      <c r="G444" s="17" t="str">
        <f t="shared" si="31"/>
        <v xml:space="preserve"> </v>
      </c>
      <c r="H444" s="17" t="str">
        <f t="shared" si="30"/>
        <v/>
      </c>
    </row>
    <row r="445" spans="1:8" x14ac:dyDescent="0.2">
      <c r="A445" s="14"/>
      <c r="B445" s="15" t="s">
        <v>418</v>
      </c>
      <c r="C445" s="16">
        <v>14</v>
      </c>
      <c r="D445" s="16">
        <v>7</v>
      </c>
      <c r="E445" s="17">
        <f t="shared" si="29"/>
        <v>2.4390243902439025E-2</v>
      </c>
      <c r="F445" s="17">
        <f t="shared" si="29"/>
        <v>9.8176718092566617E-3</v>
      </c>
      <c r="G445" s="17">
        <f t="shared" si="31"/>
        <v>-0.5</v>
      </c>
      <c r="H445" s="17">
        <f t="shared" si="30"/>
        <v>-1.2195121951219513E-2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29"/>
        <v/>
      </c>
      <c r="F446" s="17" t="str">
        <f t="shared" si="29"/>
        <v/>
      </c>
      <c r="G446" s="17" t="str">
        <f t="shared" si="31"/>
        <v xml:space="preserve"> </v>
      </c>
      <c r="H446" s="17" t="str">
        <f t="shared" si="30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29"/>
        <v/>
      </c>
      <c r="F448" s="17" t="str">
        <f t="shared" si="29"/>
        <v/>
      </c>
      <c r="G448" s="17" t="str">
        <f t="shared" si="31"/>
        <v xml:space="preserve"> </v>
      </c>
      <c r="H448" s="17" t="str">
        <f t="shared" si="30"/>
        <v/>
      </c>
    </row>
    <row r="449" spans="1:8" x14ac:dyDescent="0.2">
      <c r="A449" s="14"/>
      <c r="B449" s="15" t="s">
        <v>422</v>
      </c>
      <c r="C449" s="16">
        <v>0</v>
      </c>
      <c r="D449" s="16">
        <v>0</v>
      </c>
      <c r="E449" s="17" t="str">
        <f t="shared" si="29"/>
        <v/>
      </c>
      <c r="F449" s="17" t="str">
        <f t="shared" si="29"/>
        <v/>
      </c>
      <c r="G449" s="17" t="str">
        <f t="shared" si="31"/>
        <v xml:space="preserve"> </v>
      </c>
      <c r="H449" s="17" t="str">
        <f t="shared" si="30"/>
        <v/>
      </c>
    </row>
    <row r="450" spans="1:8" x14ac:dyDescent="0.2">
      <c r="A450" s="14"/>
      <c r="B450" s="15" t="s">
        <v>423</v>
      </c>
      <c r="C450" s="16">
        <v>0</v>
      </c>
      <c r="D450" s="16">
        <v>3</v>
      </c>
      <c r="E450" s="17" t="str">
        <f t="shared" si="29"/>
        <v/>
      </c>
      <c r="F450" s="17">
        <f t="shared" si="29"/>
        <v>4.2075736325385693E-3</v>
      </c>
      <c r="G450" s="17">
        <f t="shared" si="31"/>
        <v>1</v>
      </c>
      <c r="H450" s="17" t="str">
        <f t="shared" si="30"/>
        <v/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29"/>
        <v/>
      </c>
      <c r="F451" s="17" t="str">
        <f t="shared" si="29"/>
        <v/>
      </c>
      <c r="G451" s="17" t="str">
        <f t="shared" si="31"/>
        <v xml:space="preserve"> </v>
      </c>
      <c r="H451" s="17" t="str">
        <f t="shared" si="30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29"/>
        <v/>
      </c>
      <c r="F452" s="17" t="str">
        <f t="shared" si="29"/>
        <v/>
      </c>
      <c r="G452" s="17" t="str">
        <f t="shared" si="31"/>
        <v xml:space="preserve"> </v>
      </c>
      <c r="H452" s="17" t="str">
        <f t="shared" si="30"/>
        <v/>
      </c>
    </row>
    <row r="453" spans="1:8" x14ac:dyDescent="0.2">
      <c r="A453" s="14"/>
      <c r="B453" s="15" t="s">
        <v>426</v>
      </c>
      <c r="C453" s="16">
        <v>0</v>
      </c>
      <c r="D453" s="16">
        <v>0</v>
      </c>
      <c r="E453" s="17" t="str">
        <f t="shared" si="29"/>
        <v/>
      </c>
      <c r="F453" s="17" t="str">
        <f t="shared" si="29"/>
        <v/>
      </c>
      <c r="G453" s="17" t="str">
        <f t="shared" si="31"/>
        <v xml:space="preserve"> </v>
      </c>
      <c r="H453" s="17" t="str">
        <f t="shared" si="30"/>
        <v/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29"/>
        <v/>
      </c>
      <c r="F454" s="17" t="str">
        <f t="shared" si="29"/>
        <v/>
      </c>
      <c r="G454" s="17" t="str">
        <f t="shared" si="31"/>
        <v xml:space="preserve"> </v>
      </c>
      <c r="H454" s="17" t="str">
        <f t="shared" si="30"/>
        <v/>
      </c>
    </row>
    <row r="455" spans="1:8" x14ac:dyDescent="0.2">
      <c r="A455" s="14"/>
      <c r="B455" s="15" t="s">
        <v>428</v>
      </c>
      <c r="C455" s="16">
        <v>0</v>
      </c>
      <c r="D455" s="16">
        <v>0</v>
      </c>
      <c r="E455" s="17" t="str">
        <f t="shared" si="29"/>
        <v/>
      </c>
      <c r="F455" s="17" t="str">
        <f t="shared" si="29"/>
        <v/>
      </c>
      <c r="G455" s="17" t="str">
        <f t="shared" si="31"/>
        <v xml:space="preserve"> </v>
      </c>
      <c r="H455" s="17" t="str">
        <f t="shared" si="30"/>
        <v/>
      </c>
    </row>
    <row r="456" spans="1:8" x14ac:dyDescent="0.2">
      <c r="A456" s="14"/>
      <c r="B456" s="15" t="s">
        <v>429</v>
      </c>
      <c r="C456" s="16">
        <v>0</v>
      </c>
      <c r="D456" s="16">
        <v>0</v>
      </c>
      <c r="E456" s="17" t="str">
        <f t="shared" si="29"/>
        <v/>
      </c>
      <c r="F456" s="17" t="str">
        <f t="shared" si="29"/>
        <v/>
      </c>
      <c r="G456" s="17" t="str">
        <f t="shared" si="31"/>
        <v xml:space="preserve"> </v>
      </c>
      <c r="H456" s="17" t="str">
        <f t="shared" si="30"/>
        <v/>
      </c>
    </row>
    <row r="457" spans="1:8" x14ac:dyDescent="0.2">
      <c r="A457" s="14"/>
      <c r="B457" s="15" t="s">
        <v>430</v>
      </c>
      <c r="C457" s="16">
        <v>0</v>
      </c>
      <c r="D457" s="16">
        <v>0</v>
      </c>
      <c r="E457" s="17" t="str">
        <f t="shared" si="29"/>
        <v/>
      </c>
      <c r="F457" s="17" t="str">
        <f t="shared" si="29"/>
        <v/>
      </c>
      <c r="G457" s="17" t="str">
        <f t="shared" si="31"/>
        <v xml:space="preserve"> </v>
      </c>
      <c r="H457" s="17" t="str">
        <f t="shared" si="30"/>
        <v/>
      </c>
    </row>
    <row r="458" spans="1:8" ht="25.5" x14ac:dyDescent="0.2">
      <c r="A458" s="14"/>
      <c r="B458" s="15" t="s">
        <v>431</v>
      </c>
      <c r="C458" s="16">
        <v>1</v>
      </c>
      <c r="D458" s="16">
        <v>0</v>
      </c>
      <c r="E458" s="17">
        <f t="shared" si="29"/>
        <v>1.7421602787456446E-3</v>
      </c>
      <c r="F458" s="17" t="str">
        <f t="shared" si="29"/>
        <v/>
      </c>
      <c r="G458" s="17">
        <f t="shared" si="31"/>
        <v>-1</v>
      </c>
      <c r="H458" s="17">
        <f t="shared" si="30"/>
        <v>-1.7421602787456446E-3</v>
      </c>
    </row>
    <row r="459" spans="1:8" ht="25.5" x14ac:dyDescent="0.2">
      <c r="A459" s="14"/>
      <c r="B459" s="15" t="s">
        <v>432</v>
      </c>
      <c r="C459" s="16">
        <v>0</v>
      </c>
      <c r="D459" s="16">
        <v>6</v>
      </c>
      <c r="E459" s="17" t="str">
        <f t="shared" si="29"/>
        <v/>
      </c>
      <c r="F459" s="17">
        <f t="shared" si="29"/>
        <v>8.4151472650771386E-3</v>
      </c>
      <c r="G459" s="17">
        <f t="shared" si="31"/>
        <v>1</v>
      </c>
      <c r="H459" s="17" t="str">
        <f t="shared" si="30"/>
        <v/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29"/>
        <v/>
      </c>
      <c r="F460" s="17" t="str">
        <f t="shared" si="29"/>
        <v/>
      </c>
      <c r="G460" s="17" t="str">
        <f t="shared" si="31"/>
        <v xml:space="preserve"> </v>
      </c>
      <c r="H460" s="17" t="str">
        <f t="shared" si="30"/>
        <v/>
      </c>
    </row>
    <row r="461" spans="1:8" x14ac:dyDescent="0.2">
      <c r="A461" s="14"/>
      <c r="B461" s="15" t="s">
        <v>434</v>
      </c>
      <c r="C461" s="16">
        <v>0</v>
      </c>
      <c r="D461" s="16">
        <v>0</v>
      </c>
      <c r="E461" s="17" t="str">
        <f t="shared" si="29"/>
        <v/>
      </c>
      <c r="F461" s="17" t="str">
        <f t="shared" si="29"/>
        <v/>
      </c>
      <c r="G461" s="17" t="str">
        <f t="shared" si="31"/>
        <v xml:space="preserve"> </v>
      </c>
      <c r="H461" s="17" t="str">
        <f t="shared" si="30"/>
        <v/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29"/>
        <v/>
      </c>
      <c r="F462" s="17" t="str">
        <f t="shared" si="29"/>
        <v/>
      </c>
      <c r="G462" s="17" t="str">
        <f t="shared" si="31"/>
        <v xml:space="preserve"> </v>
      </c>
      <c r="H462" s="17" t="str">
        <f t="shared" si="30"/>
        <v/>
      </c>
    </row>
    <row r="463" spans="1:8" x14ac:dyDescent="0.2">
      <c r="A463" s="14"/>
      <c r="B463" s="15" t="s">
        <v>436</v>
      </c>
      <c r="C463" s="16">
        <v>0</v>
      </c>
      <c r="D463" s="16">
        <v>0</v>
      </c>
      <c r="E463" s="17" t="str">
        <f t="shared" si="29"/>
        <v/>
      </c>
      <c r="F463" s="17" t="str">
        <f t="shared" si="29"/>
        <v/>
      </c>
      <c r="G463" s="17" t="str">
        <f t="shared" si="31"/>
        <v xml:space="preserve"> </v>
      </c>
      <c r="H463" s="17" t="str">
        <f t="shared" si="30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29"/>
        <v/>
      </c>
      <c r="F464" s="17" t="str">
        <f t="shared" si="29"/>
        <v/>
      </c>
      <c r="G464" s="17" t="str">
        <f t="shared" si="31"/>
        <v xml:space="preserve"> </v>
      </c>
      <c r="H464" s="17" t="str">
        <f t="shared" si="30"/>
        <v/>
      </c>
    </row>
    <row r="465" spans="1:8" x14ac:dyDescent="0.2">
      <c r="A465" s="14"/>
      <c r="B465" s="15" t="s">
        <v>438</v>
      </c>
      <c r="C465" s="16">
        <v>1</v>
      </c>
      <c r="D465" s="16">
        <v>4</v>
      </c>
      <c r="E465" s="17">
        <f t="shared" si="29"/>
        <v>1.7421602787456446E-3</v>
      </c>
      <c r="F465" s="17">
        <f t="shared" si="29"/>
        <v>5.6100981767180924E-3</v>
      </c>
      <c r="G465" s="17">
        <f t="shared" si="31"/>
        <v>3</v>
      </c>
      <c r="H465" s="17">
        <f t="shared" si="30"/>
        <v>5.2264808362369342E-3</v>
      </c>
    </row>
    <row r="466" spans="1:8" x14ac:dyDescent="0.2">
      <c r="A466" s="14"/>
      <c r="B466" s="15" t="s">
        <v>439</v>
      </c>
      <c r="C466" s="16">
        <v>0</v>
      </c>
      <c r="D466" s="16">
        <v>0</v>
      </c>
      <c r="E466" s="17" t="str">
        <f t="shared" si="29"/>
        <v/>
      </c>
      <c r="F466" s="17" t="str">
        <f t="shared" si="29"/>
        <v/>
      </c>
      <c r="G466" s="17" t="str">
        <f t="shared" si="31"/>
        <v xml:space="preserve"> </v>
      </c>
      <c r="H466" s="17" t="str">
        <f t="shared" si="30"/>
        <v/>
      </c>
    </row>
    <row r="467" spans="1:8" x14ac:dyDescent="0.2">
      <c r="A467" s="14"/>
      <c r="B467" s="15" t="s">
        <v>440</v>
      </c>
      <c r="C467" s="16">
        <v>1</v>
      </c>
      <c r="D467" s="16">
        <v>1</v>
      </c>
      <c r="E467" s="17">
        <f t="shared" si="29"/>
        <v>1.7421602787456446E-3</v>
      </c>
      <c r="F467" s="17">
        <f t="shared" si="29"/>
        <v>1.4025245441795231E-3</v>
      </c>
      <c r="G467" s="17">
        <f t="shared" si="31"/>
        <v>0</v>
      </c>
      <c r="H467" s="17">
        <f t="shared" si="30"/>
        <v>0</v>
      </c>
    </row>
    <row r="468" spans="1:8" x14ac:dyDescent="0.2">
      <c r="A468" s="14"/>
      <c r="B468" s="15" t="s">
        <v>441</v>
      </c>
      <c r="C468" s="16">
        <v>0</v>
      </c>
      <c r="D468" s="16">
        <v>0</v>
      </c>
      <c r="E468" s="17" t="str">
        <f t="shared" si="29"/>
        <v/>
      </c>
      <c r="F468" s="17" t="str">
        <f t="shared" si="29"/>
        <v/>
      </c>
      <c r="G468" s="17" t="str">
        <f t="shared" si="31"/>
        <v xml:space="preserve"> </v>
      </c>
      <c r="H468" s="17" t="str">
        <f t="shared" si="30"/>
        <v/>
      </c>
    </row>
    <row r="469" spans="1:8" x14ac:dyDescent="0.2">
      <c r="A469" s="14"/>
      <c r="B469" s="15" t="s">
        <v>442</v>
      </c>
      <c r="C469" s="16">
        <v>0</v>
      </c>
      <c r="D469" s="16">
        <v>3</v>
      </c>
      <c r="E469" s="17" t="str">
        <f t="shared" si="29"/>
        <v/>
      </c>
      <c r="F469" s="17">
        <f t="shared" si="29"/>
        <v>4.2075736325385693E-3</v>
      </c>
      <c r="G469" s="17">
        <f t="shared" si="31"/>
        <v>1</v>
      </c>
      <c r="H469" s="17" t="str">
        <f t="shared" si="30"/>
        <v/>
      </c>
    </row>
    <row r="470" spans="1:8" x14ac:dyDescent="0.2">
      <c r="A470" s="14"/>
      <c r="B470" s="15" t="s">
        <v>443</v>
      </c>
      <c r="C470" s="16">
        <v>0</v>
      </c>
      <c r="D470" s="16">
        <v>0</v>
      </c>
      <c r="E470" s="17" t="str">
        <f t="shared" si="29"/>
        <v/>
      </c>
      <c r="F470" s="17" t="str">
        <f t="shared" si="29"/>
        <v/>
      </c>
      <c r="G470" s="17" t="str">
        <f t="shared" si="31"/>
        <v xml:space="preserve"> </v>
      </c>
      <c r="H470" s="17" t="str">
        <f t="shared" si="30"/>
        <v/>
      </c>
    </row>
    <row r="471" spans="1:8" x14ac:dyDescent="0.2">
      <c r="A471" s="14"/>
      <c r="B471" s="15" t="s">
        <v>444</v>
      </c>
      <c r="C471" s="16">
        <v>4</v>
      </c>
      <c r="D471" s="16">
        <v>7</v>
      </c>
      <c r="E471" s="17">
        <f t="shared" si="29"/>
        <v>6.9686411149825784E-3</v>
      </c>
      <c r="F471" s="17">
        <f t="shared" si="29"/>
        <v>9.8176718092566617E-3</v>
      </c>
      <c r="G471" s="17">
        <f t="shared" si="31"/>
        <v>0.75</v>
      </c>
      <c r="H471" s="17">
        <f t="shared" si="30"/>
        <v>5.2264808362369342E-3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29"/>
        <v/>
      </c>
      <c r="F472" s="17" t="str">
        <f t="shared" si="29"/>
        <v/>
      </c>
      <c r="G472" s="17" t="str">
        <f t="shared" si="31"/>
        <v xml:space="preserve"> </v>
      </c>
      <c r="H472" s="17" t="str">
        <f t="shared" si="30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29"/>
        <v/>
      </c>
      <c r="F473" s="17" t="str">
        <f t="shared" si="29"/>
        <v/>
      </c>
      <c r="G473" s="17" t="str">
        <f t="shared" si="31"/>
        <v xml:space="preserve"> </v>
      </c>
      <c r="H473" s="17" t="str">
        <f t="shared" si="30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29"/>
        <v/>
      </c>
      <c r="F474" s="17" t="str">
        <f t="shared" si="29"/>
        <v/>
      </c>
      <c r="G474" s="17" t="str">
        <f t="shared" si="31"/>
        <v xml:space="preserve"> </v>
      </c>
      <c r="H474" s="17" t="str">
        <f t="shared" si="30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29"/>
        <v/>
      </c>
      <c r="F475" s="17" t="str">
        <f t="shared" si="29"/>
        <v/>
      </c>
      <c r="G475" s="17" t="str">
        <f t="shared" si="31"/>
        <v xml:space="preserve"> </v>
      </c>
      <c r="H475" s="17" t="str">
        <f t="shared" si="30"/>
        <v/>
      </c>
    </row>
    <row r="476" spans="1:8" x14ac:dyDescent="0.2">
      <c r="A476" s="14"/>
      <c r="B476" s="15" t="s">
        <v>449</v>
      </c>
      <c r="C476" s="16">
        <v>0</v>
      </c>
      <c r="D476" s="16">
        <v>1</v>
      </c>
      <c r="E476" s="17" t="str">
        <f t="shared" si="29"/>
        <v/>
      </c>
      <c r="F476" s="17">
        <f t="shared" si="29"/>
        <v>1.4025245441795231E-3</v>
      </c>
      <c r="G476" s="17">
        <f t="shared" si="31"/>
        <v>1</v>
      </c>
      <c r="H476" s="17" t="str">
        <f t="shared" si="30"/>
        <v/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F540" si="32">+IF(C477=0,"",C477/C$349)</f>
        <v/>
      </c>
      <c r="F477" s="17" t="str">
        <f t="shared" si="32"/>
        <v/>
      </c>
      <c r="G477" s="17" t="str">
        <f t="shared" si="31"/>
        <v xml:space="preserve"> </v>
      </c>
      <c r="H477" s="17" t="str">
        <f t="shared" ref="H477:H540" si="33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32"/>
        <v/>
      </c>
      <c r="F478" s="17" t="str">
        <f t="shared" si="32"/>
        <v/>
      </c>
      <c r="G478" s="17" t="str">
        <f t="shared" ref="G478:G541" si="34">+IF(AND(C478=0,D478=0)," ",IF(C478=0,1,IF(D478=0,-1,(D478-C478)/C478)))</f>
        <v xml:space="preserve"> </v>
      </c>
      <c r="H478" s="17" t="str">
        <f t="shared" si="33"/>
        <v/>
      </c>
    </row>
    <row r="479" spans="1:8" x14ac:dyDescent="0.2">
      <c r="A479" s="14"/>
      <c r="B479" s="15" t="s">
        <v>452</v>
      </c>
      <c r="C479" s="16">
        <v>0</v>
      </c>
      <c r="D479" s="16">
        <v>1</v>
      </c>
      <c r="E479" s="17" t="str">
        <f t="shared" si="32"/>
        <v/>
      </c>
      <c r="F479" s="17">
        <f t="shared" si="32"/>
        <v>1.4025245441795231E-3</v>
      </c>
      <c r="G479" s="17">
        <f t="shared" si="34"/>
        <v>1</v>
      </c>
      <c r="H479" s="17" t="str">
        <f t="shared" si="33"/>
        <v/>
      </c>
    </row>
    <row r="480" spans="1:8" ht="25.5" x14ac:dyDescent="0.2">
      <c r="A480" s="14"/>
      <c r="B480" s="15" t="s">
        <v>453</v>
      </c>
      <c r="C480" s="16">
        <v>0</v>
      </c>
      <c r="D480" s="16">
        <v>0</v>
      </c>
      <c r="E480" s="17" t="str">
        <f t="shared" si="32"/>
        <v/>
      </c>
      <c r="F480" s="17" t="str">
        <f t="shared" si="32"/>
        <v/>
      </c>
      <c r="G480" s="17" t="str">
        <f t="shared" si="34"/>
        <v xml:space="preserve"> </v>
      </c>
      <c r="H480" s="17" t="str">
        <f t="shared" si="33"/>
        <v/>
      </c>
    </row>
    <row r="481" spans="1:8" x14ac:dyDescent="0.2">
      <c r="A481" s="14"/>
      <c r="B481" s="15" t="s">
        <v>454</v>
      </c>
      <c r="C481" s="16">
        <v>0</v>
      </c>
      <c r="D481" s="16">
        <v>0</v>
      </c>
      <c r="E481" s="17" t="str">
        <f t="shared" si="32"/>
        <v/>
      </c>
      <c r="F481" s="17" t="str">
        <f t="shared" si="32"/>
        <v/>
      </c>
      <c r="G481" s="17" t="str">
        <f t="shared" si="34"/>
        <v xml:space="preserve"> </v>
      </c>
      <c r="H481" s="17" t="str">
        <f t="shared" si="33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32"/>
        <v/>
      </c>
      <c r="F482" s="17" t="str">
        <f t="shared" si="32"/>
        <v/>
      </c>
      <c r="G482" s="17" t="str">
        <f t="shared" si="34"/>
        <v xml:space="preserve"> </v>
      </c>
      <c r="H482" s="17" t="str">
        <f t="shared" si="33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32"/>
        <v/>
      </c>
      <c r="F483" s="17" t="str">
        <f t="shared" si="32"/>
        <v/>
      </c>
      <c r="G483" s="17" t="str">
        <f t="shared" si="34"/>
        <v xml:space="preserve"> </v>
      </c>
      <c r="H483" s="17" t="str">
        <f t="shared" si="33"/>
        <v/>
      </c>
    </row>
    <row r="484" spans="1:8" x14ac:dyDescent="0.2">
      <c r="A484" s="14"/>
      <c r="B484" s="15" t="s">
        <v>457</v>
      </c>
      <c r="C484" s="16">
        <v>0</v>
      </c>
      <c r="D484" s="16">
        <v>0</v>
      </c>
      <c r="E484" s="17" t="str">
        <f t="shared" si="32"/>
        <v/>
      </c>
      <c r="F484" s="17" t="str">
        <f t="shared" si="32"/>
        <v/>
      </c>
      <c r="G484" s="17" t="str">
        <f t="shared" si="34"/>
        <v xml:space="preserve"> </v>
      </c>
      <c r="H484" s="17" t="str">
        <f t="shared" si="33"/>
        <v/>
      </c>
    </row>
    <row r="485" spans="1:8" x14ac:dyDescent="0.2">
      <c r="A485" s="14"/>
      <c r="B485" s="15" t="s">
        <v>458</v>
      </c>
      <c r="C485" s="16">
        <v>0</v>
      </c>
      <c r="D485" s="16">
        <v>0</v>
      </c>
      <c r="E485" s="17" t="str">
        <f t="shared" si="32"/>
        <v/>
      </c>
      <c r="F485" s="17" t="str">
        <f t="shared" si="32"/>
        <v/>
      </c>
      <c r="G485" s="17" t="str">
        <f t="shared" si="34"/>
        <v xml:space="preserve"> </v>
      </c>
      <c r="H485" s="17" t="str">
        <f t="shared" si="33"/>
        <v/>
      </c>
    </row>
    <row r="486" spans="1:8" x14ac:dyDescent="0.2">
      <c r="A486" s="14"/>
      <c r="B486" s="15" t="s">
        <v>459</v>
      </c>
      <c r="C486" s="16">
        <v>0</v>
      </c>
      <c r="D486" s="16">
        <v>1</v>
      </c>
      <c r="E486" s="17" t="str">
        <f t="shared" si="32"/>
        <v/>
      </c>
      <c r="F486" s="17">
        <f t="shared" si="32"/>
        <v>1.4025245441795231E-3</v>
      </c>
      <c r="G486" s="17">
        <f t="shared" si="34"/>
        <v>1</v>
      </c>
      <c r="H486" s="17" t="str">
        <f t="shared" si="33"/>
        <v/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32"/>
        <v/>
      </c>
      <c r="F487" s="17" t="str">
        <f t="shared" si="32"/>
        <v/>
      </c>
      <c r="G487" s="17" t="str">
        <f t="shared" si="34"/>
        <v xml:space="preserve"> </v>
      </c>
      <c r="H487" s="17" t="str">
        <f t="shared" si="33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32"/>
        <v/>
      </c>
      <c r="F488" s="17" t="str">
        <f t="shared" si="32"/>
        <v/>
      </c>
      <c r="G488" s="17" t="str">
        <f t="shared" si="34"/>
        <v xml:space="preserve"> </v>
      </c>
      <c r="H488" s="17" t="str">
        <f t="shared" si="33"/>
        <v/>
      </c>
    </row>
    <row r="489" spans="1:8" x14ac:dyDescent="0.2">
      <c r="A489" s="14"/>
      <c r="B489" s="15" t="s">
        <v>462</v>
      </c>
      <c r="C489" s="16">
        <v>0</v>
      </c>
      <c r="D489" s="16">
        <v>0</v>
      </c>
      <c r="E489" s="17" t="str">
        <f t="shared" si="32"/>
        <v/>
      </c>
      <c r="F489" s="17" t="str">
        <f t="shared" si="32"/>
        <v/>
      </c>
      <c r="G489" s="17" t="str">
        <f t="shared" si="34"/>
        <v xml:space="preserve"> </v>
      </c>
      <c r="H489" s="17" t="str">
        <f t="shared" si="33"/>
        <v/>
      </c>
    </row>
    <row r="490" spans="1:8" x14ac:dyDescent="0.2">
      <c r="A490" s="14"/>
      <c r="B490" s="15" t="s">
        <v>463</v>
      </c>
      <c r="C490" s="16">
        <v>0</v>
      </c>
      <c r="D490" s="16">
        <v>0</v>
      </c>
      <c r="E490" s="17" t="str">
        <f t="shared" si="32"/>
        <v/>
      </c>
      <c r="F490" s="17" t="str">
        <f t="shared" si="32"/>
        <v/>
      </c>
      <c r="G490" s="17" t="str">
        <f t="shared" si="34"/>
        <v xml:space="preserve"> </v>
      </c>
      <c r="H490" s="17" t="str">
        <f t="shared" si="33"/>
        <v/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32"/>
        <v/>
      </c>
      <c r="F491" s="17" t="str">
        <f t="shared" si="32"/>
        <v/>
      </c>
      <c r="G491" s="17" t="str">
        <f t="shared" si="34"/>
        <v xml:space="preserve"> </v>
      </c>
      <c r="H491" s="17" t="str">
        <f t="shared" si="33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32"/>
        <v/>
      </c>
      <c r="F492" s="17" t="str">
        <f t="shared" si="32"/>
        <v/>
      </c>
      <c r="G492" s="17" t="str">
        <f t="shared" si="34"/>
        <v xml:space="preserve"> </v>
      </c>
      <c r="H492" s="17" t="str">
        <f t="shared" si="33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32"/>
        <v/>
      </c>
      <c r="F493" s="17" t="str">
        <f t="shared" si="32"/>
        <v/>
      </c>
      <c r="G493" s="17" t="str">
        <f t="shared" si="34"/>
        <v xml:space="preserve"> </v>
      </c>
      <c r="H493" s="17" t="str">
        <f t="shared" si="33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32"/>
        <v/>
      </c>
      <c r="F494" s="17" t="str">
        <f t="shared" si="32"/>
        <v/>
      </c>
      <c r="G494" s="17" t="str">
        <f t="shared" si="34"/>
        <v xml:space="preserve"> </v>
      </c>
      <c r="H494" s="17" t="str">
        <f t="shared" si="33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32"/>
        <v/>
      </c>
      <c r="F495" s="17" t="str">
        <f t="shared" si="32"/>
        <v/>
      </c>
      <c r="G495" s="17" t="str">
        <f t="shared" si="34"/>
        <v xml:space="preserve"> </v>
      </c>
      <c r="H495" s="17" t="str">
        <f t="shared" si="33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32"/>
        <v/>
      </c>
      <c r="F496" s="17" t="str">
        <f t="shared" si="32"/>
        <v/>
      </c>
      <c r="G496" s="17" t="str">
        <f t="shared" si="34"/>
        <v xml:space="preserve"> </v>
      </c>
      <c r="H496" s="17" t="str">
        <f t="shared" si="33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32"/>
        <v/>
      </c>
      <c r="F497" s="17" t="str">
        <f t="shared" si="32"/>
        <v/>
      </c>
      <c r="G497" s="17" t="str">
        <f t="shared" si="34"/>
        <v xml:space="preserve"> </v>
      </c>
      <c r="H497" s="17" t="str">
        <f t="shared" si="33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32"/>
        <v/>
      </c>
      <c r="F498" s="17" t="str">
        <f t="shared" si="32"/>
        <v/>
      </c>
      <c r="G498" s="17" t="str">
        <f t="shared" si="34"/>
        <v xml:space="preserve"> </v>
      </c>
      <c r="H498" s="17" t="str">
        <f t="shared" si="33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32"/>
        <v/>
      </c>
      <c r="F499" s="17" t="str">
        <f t="shared" si="32"/>
        <v/>
      </c>
      <c r="G499" s="17" t="str">
        <f t="shared" si="34"/>
        <v xml:space="preserve"> </v>
      </c>
      <c r="H499" s="17" t="str">
        <f t="shared" si="33"/>
        <v/>
      </c>
    </row>
    <row r="500" spans="1:8" ht="25.5" x14ac:dyDescent="0.2">
      <c r="A500" s="14"/>
      <c r="B500" s="15" t="s">
        <v>473</v>
      </c>
      <c r="C500" s="16">
        <v>0</v>
      </c>
      <c r="D500" s="16">
        <v>1</v>
      </c>
      <c r="E500" s="17" t="str">
        <f t="shared" si="32"/>
        <v/>
      </c>
      <c r="F500" s="17">
        <f t="shared" si="32"/>
        <v>1.4025245441795231E-3</v>
      </c>
      <c r="G500" s="17">
        <f t="shared" si="34"/>
        <v>1</v>
      </c>
      <c r="H500" s="17" t="str">
        <f t="shared" si="33"/>
        <v/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32"/>
        <v/>
      </c>
      <c r="F501" s="17" t="str">
        <f t="shared" si="32"/>
        <v/>
      </c>
      <c r="G501" s="17" t="str">
        <f t="shared" si="34"/>
        <v xml:space="preserve"> </v>
      </c>
      <c r="H501" s="17" t="str">
        <f t="shared" si="33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32"/>
        <v/>
      </c>
      <c r="F502" s="17" t="str">
        <f t="shared" si="32"/>
        <v/>
      </c>
      <c r="G502" s="17" t="str">
        <f t="shared" si="34"/>
        <v xml:space="preserve"> </v>
      </c>
      <c r="H502" s="17" t="str">
        <f t="shared" si="33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32"/>
        <v/>
      </c>
      <c r="F503" s="17" t="str">
        <f t="shared" si="32"/>
        <v/>
      </c>
      <c r="G503" s="17" t="str">
        <f t="shared" si="34"/>
        <v xml:space="preserve"> </v>
      </c>
      <c r="H503" s="17" t="str">
        <f t="shared" si="33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32"/>
        <v/>
      </c>
      <c r="F504" s="17" t="str">
        <f t="shared" si="32"/>
        <v/>
      </c>
      <c r="G504" s="17" t="str">
        <f t="shared" si="34"/>
        <v xml:space="preserve"> </v>
      </c>
      <c r="H504" s="17" t="str">
        <f t="shared" si="33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32"/>
        <v/>
      </c>
      <c r="F505" s="17" t="str">
        <f t="shared" si="32"/>
        <v/>
      </c>
      <c r="G505" s="17" t="str">
        <f t="shared" si="34"/>
        <v xml:space="preserve"> </v>
      </c>
      <c r="H505" s="17" t="str">
        <f t="shared" si="33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0</v>
      </c>
      <c r="E506" s="17" t="str">
        <f t="shared" si="32"/>
        <v/>
      </c>
      <c r="F506" s="17" t="str">
        <f t="shared" si="32"/>
        <v/>
      </c>
      <c r="G506" s="17" t="str">
        <f t="shared" si="34"/>
        <v xml:space="preserve"> </v>
      </c>
      <c r="H506" s="17" t="str">
        <f t="shared" si="33"/>
        <v/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32"/>
        <v/>
      </c>
      <c r="F507" s="17" t="str">
        <f t="shared" si="32"/>
        <v/>
      </c>
      <c r="G507" s="17" t="str">
        <f t="shared" si="34"/>
        <v xml:space="preserve"> </v>
      </c>
      <c r="H507" s="17" t="str">
        <f t="shared" si="33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32"/>
        <v/>
      </c>
      <c r="F508" s="17" t="str">
        <f t="shared" si="32"/>
        <v/>
      </c>
      <c r="G508" s="17" t="str">
        <f t="shared" si="34"/>
        <v xml:space="preserve"> </v>
      </c>
      <c r="H508" s="17" t="str">
        <f t="shared" si="33"/>
        <v/>
      </c>
    </row>
    <row r="509" spans="1:8" x14ac:dyDescent="0.2">
      <c r="A509" s="14"/>
      <c r="B509" s="15" t="s">
        <v>482</v>
      </c>
      <c r="C509" s="16">
        <v>0</v>
      </c>
      <c r="D509" s="16">
        <v>0</v>
      </c>
      <c r="E509" s="17" t="str">
        <f t="shared" si="32"/>
        <v/>
      </c>
      <c r="F509" s="17" t="str">
        <f t="shared" si="32"/>
        <v/>
      </c>
      <c r="G509" s="17" t="str">
        <f t="shared" si="34"/>
        <v xml:space="preserve"> </v>
      </c>
      <c r="H509" s="17" t="str">
        <f t="shared" si="33"/>
        <v/>
      </c>
    </row>
    <row r="510" spans="1:8" x14ac:dyDescent="0.2">
      <c r="A510" s="14"/>
      <c r="B510" s="15" t="s">
        <v>483</v>
      </c>
      <c r="C510" s="16">
        <v>1</v>
      </c>
      <c r="D510" s="16">
        <v>0</v>
      </c>
      <c r="E510" s="17">
        <f t="shared" si="32"/>
        <v>1.7421602787456446E-3</v>
      </c>
      <c r="F510" s="17" t="str">
        <f t="shared" si="32"/>
        <v/>
      </c>
      <c r="G510" s="17">
        <f t="shared" si="34"/>
        <v>-1</v>
      </c>
      <c r="H510" s="17">
        <f t="shared" si="33"/>
        <v>-1.7421602787456446E-3</v>
      </c>
    </row>
    <row r="511" spans="1:8" x14ac:dyDescent="0.2">
      <c r="A511" s="14"/>
      <c r="B511" s="15" t="s">
        <v>484</v>
      </c>
      <c r="C511" s="16">
        <v>0</v>
      </c>
      <c r="D511" s="16">
        <v>0</v>
      </c>
      <c r="E511" s="17" t="str">
        <f t="shared" si="32"/>
        <v/>
      </c>
      <c r="F511" s="17" t="str">
        <f t="shared" si="32"/>
        <v/>
      </c>
      <c r="G511" s="17" t="str">
        <f t="shared" si="34"/>
        <v xml:space="preserve"> </v>
      </c>
      <c r="H511" s="17" t="str">
        <f t="shared" si="33"/>
        <v/>
      </c>
    </row>
    <row r="512" spans="1:8" ht="38.25" x14ac:dyDescent="0.2">
      <c r="A512" s="14"/>
      <c r="B512" s="15" t="s">
        <v>485</v>
      </c>
      <c r="C512" s="16">
        <v>0</v>
      </c>
      <c r="D512" s="16">
        <v>0</v>
      </c>
      <c r="E512" s="17" t="str">
        <f t="shared" si="32"/>
        <v/>
      </c>
      <c r="F512" s="17" t="str">
        <f t="shared" si="32"/>
        <v/>
      </c>
      <c r="G512" s="17" t="str">
        <f t="shared" si="34"/>
        <v xml:space="preserve"> </v>
      </c>
      <c r="H512" s="17" t="str">
        <f t="shared" si="33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32"/>
        <v/>
      </c>
      <c r="F513" s="17" t="str">
        <f t="shared" si="32"/>
        <v/>
      </c>
      <c r="G513" s="17" t="str">
        <f t="shared" si="34"/>
        <v xml:space="preserve"> </v>
      </c>
      <c r="H513" s="17" t="str">
        <f t="shared" si="33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32"/>
        <v/>
      </c>
      <c r="F514" s="17" t="str">
        <f t="shared" si="32"/>
        <v/>
      </c>
      <c r="G514" s="17" t="str">
        <f t="shared" si="34"/>
        <v xml:space="preserve"> </v>
      </c>
      <c r="H514" s="17" t="str">
        <f t="shared" si="33"/>
        <v/>
      </c>
    </row>
    <row r="515" spans="1:8" ht="25.5" x14ac:dyDescent="0.2">
      <c r="A515" s="14"/>
      <c r="B515" s="15" t="s">
        <v>488</v>
      </c>
      <c r="C515" s="16">
        <v>0</v>
      </c>
      <c r="D515" s="16">
        <v>1</v>
      </c>
      <c r="E515" s="17" t="str">
        <f t="shared" si="32"/>
        <v/>
      </c>
      <c r="F515" s="17">
        <f t="shared" si="32"/>
        <v>1.4025245441795231E-3</v>
      </c>
      <c r="G515" s="17">
        <f t="shared" si="34"/>
        <v>1</v>
      </c>
      <c r="H515" s="17" t="str">
        <f t="shared" si="33"/>
        <v/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32"/>
        <v/>
      </c>
      <c r="F516" s="17" t="str">
        <f t="shared" si="32"/>
        <v/>
      </c>
      <c r="G516" s="17" t="str">
        <f t="shared" si="34"/>
        <v xml:space="preserve"> </v>
      </c>
      <c r="H516" s="17" t="str">
        <f t="shared" si="33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32"/>
        <v/>
      </c>
      <c r="F517" s="17" t="str">
        <f t="shared" si="32"/>
        <v/>
      </c>
      <c r="G517" s="17" t="str">
        <f t="shared" si="34"/>
        <v xml:space="preserve"> </v>
      </c>
      <c r="H517" s="17" t="str">
        <f t="shared" si="33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32"/>
        <v/>
      </c>
      <c r="F518" s="17" t="str">
        <f t="shared" si="32"/>
        <v/>
      </c>
      <c r="G518" s="17" t="str">
        <f t="shared" si="34"/>
        <v xml:space="preserve"> </v>
      </c>
      <c r="H518" s="17" t="str">
        <f t="shared" si="33"/>
        <v/>
      </c>
    </row>
    <row r="519" spans="1:8" x14ac:dyDescent="0.2">
      <c r="A519" s="14"/>
      <c r="B519" s="15" t="s">
        <v>492</v>
      </c>
      <c r="C519" s="16">
        <v>3</v>
      </c>
      <c r="D519" s="16">
        <v>0</v>
      </c>
      <c r="E519" s="17">
        <f t="shared" si="32"/>
        <v>5.2264808362369342E-3</v>
      </c>
      <c r="F519" s="17" t="str">
        <f t="shared" si="32"/>
        <v/>
      </c>
      <c r="G519" s="17">
        <f t="shared" si="34"/>
        <v>-1</v>
      </c>
      <c r="H519" s="17">
        <f t="shared" si="33"/>
        <v>-5.2264808362369342E-3</v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32"/>
        <v/>
      </c>
      <c r="F520" s="17" t="str">
        <f t="shared" si="32"/>
        <v/>
      </c>
      <c r="G520" s="17" t="str">
        <f t="shared" si="34"/>
        <v xml:space="preserve"> </v>
      </c>
      <c r="H520" s="17" t="str">
        <f t="shared" si="33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32"/>
        <v/>
      </c>
      <c r="F521" s="17" t="str">
        <f t="shared" si="32"/>
        <v/>
      </c>
      <c r="G521" s="17" t="str">
        <f t="shared" si="34"/>
        <v xml:space="preserve"> </v>
      </c>
      <c r="H521" s="17" t="str">
        <f t="shared" si="33"/>
        <v/>
      </c>
    </row>
    <row r="522" spans="1:8" ht="25.5" x14ac:dyDescent="0.2">
      <c r="A522" s="14"/>
      <c r="B522" s="15" t="s">
        <v>495</v>
      </c>
      <c r="C522" s="16">
        <v>0</v>
      </c>
      <c r="D522" s="16">
        <v>0</v>
      </c>
      <c r="E522" s="17" t="str">
        <f t="shared" si="32"/>
        <v/>
      </c>
      <c r="F522" s="17" t="str">
        <f t="shared" si="32"/>
        <v/>
      </c>
      <c r="G522" s="17" t="str">
        <f t="shared" si="34"/>
        <v xml:space="preserve"> </v>
      </c>
      <c r="H522" s="17" t="str">
        <f t="shared" si="33"/>
        <v/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32"/>
        <v/>
      </c>
      <c r="F523" s="17" t="str">
        <f t="shared" si="32"/>
        <v/>
      </c>
      <c r="G523" s="17" t="str">
        <f t="shared" si="34"/>
        <v xml:space="preserve"> </v>
      </c>
      <c r="H523" s="17" t="str">
        <f t="shared" si="33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0</v>
      </c>
      <c r="E524" s="17" t="str">
        <f t="shared" si="32"/>
        <v/>
      </c>
      <c r="F524" s="17" t="str">
        <f t="shared" si="32"/>
        <v/>
      </c>
      <c r="G524" s="17" t="str">
        <f t="shared" si="34"/>
        <v xml:space="preserve"> </v>
      </c>
      <c r="H524" s="17" t="str">
        <f t="shared" si="33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32"/>
        <v/>
      </c>
      <c r="F525" s="17" t="str">
        <f t="shared" si="32"/>
        <v/>
      </c>
      <c r="G525" s="17" t="str">
        <f t="shared" si="34"/>
        <v xml:space="preserve"> </v>
      </c>
      <c r="H525" s="17" t="str">
        <f t="shared" si="33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32"/>
        <v/>
      </c>
      <c r="F526" s="17" t="str">
        <f t="shared" si="32"/>
        <v/>
      </c>
      <c r="G526" s="17" t="str">
        <f t="shared" si="34"/>
        <v xml:space="preserve"> </v>
      </c>
      <c r="H526" s="17" t="str">
        <f t="shared" si="33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32"/>
        <v/>
      </c>
      <c r="F527" s="17" t="str">
        <f t="shared" si="32"/>
        <v/>
      </c>
      <c r="G527" s="17" t="str">
        <f t="shared" si="34"/>
        <v xml:space="preserve"> </v>
      </c>
      <c r="H527" s="17" t="str">
        <f t="shared" si="33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32"/>
        <v/>
      </c>
      <c r="F528" s="17" t="str">
        <f t="shared" si="32"/>
        <v/>
      </c>
      <c r="G528" s="17" t="str">
        <f t="shared" si="34"/>
        <v xml:space="preserve"> </v>
      </c>
      <c r="H528" s="17" t="str">
        <f t="shared" si="33"/>
        <v/>
      </c>
    </row>
    <row r="529" spans="1:8" x14ac:dyDescent="0.2">
      <c r="A529" s="14"/>
      <c r="B529" s="15" t="s">
        <v>502</v>
      </c>
      <c r="C529" s="16">
        <v>0</v>
      </c>
      <c r="D529" s="16">
        <v>0</v>
      </c>
      <c r="E529" s="17" t="str">
        <f t="shared" si="32"/>
        <v/>
      </c>
      <c r="F529" s="17" t="str">
        <f t="shared" si="32"/>
        <v/>
      </c>
      <c r="G529" s="17" t="str">
        <f t="shared" si="34"/>
        <v xml:space="preserve"> </v>
      </c>
      <c r="H529" s="17" t="str">
        <f t="shared" si="33"/>
        <v/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32"/>
        <v/>
      </c>
      <c r="F530" s="17" t="str">
        <f t="shared" si="32"/>
        <v/>
      </c>
      <c r="G530" s="17" t="str">
        <f t="shared" si="34"/>
        <v xml:space="preserve"> </v>
      </c>
      <c r="H530" s="17" t="str">
        <f t="shared" si="33"/>
        <v/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32"/>
        <v/>
      </c>
      <c r="F531" s="17" t="str">
        <f t="shared" si="32"/>
        <v/>
      </c>
      <c r="G531" s="17" t="str">
        <f t="shared" si="34"/>
        <v xml:space="preserve"> </v>
      </c>
      <c r="H531" s="17" t="str">
        <f t="shared" si="33"/>
        <v/>
      </c>
    </row>
    <row r="532" spans="1:8" x14ac:dyDescent="0.2">
      <c r="A532" s="14"/>
      <c r="B532" s="15" t="s">
        <v>505</v>
      </c>
      <c r="C532" s="16">
        <v>0</v>
      </c>
      <c r="D532" s="16">
        <v>0</v>
      </c>
      <c r="E532" s="17" t="str">
        <f t="shared" si="32"/>
        <v/>
      </c>
      <c r="F532" s="17" t="str">
        <f t="shared" si="32"/>
        <v/>
      </c>
      <c r="G532" s="17" t="str">
        <f t="shared" si="34"/>
        <v xml:space="preserve"> </v>
      </c>
      <c r="H532" s="17" t="str">
        <f t="shared" si="33"/>
        <v/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32"/>
        <v/>
      </c>
      <c r="F533" s="17" t="str">
        <f t="shared" si="32"/>
        <v/>
      </c>
      <c r="G533" s="17" t="str">
        <f t="shared" si="34"/>
        <v xml:space="preserve"> </v>
      </c>
      <c r="H533" s="17" t="str">
        <f t="shared" si="33"/>
        <v/>
      </c>
    </row>
    <row r="534" spans="1:8" x14ac:dyDescent="0.2">
      <c r="A534" s="14"/>
      <c r="B534" s="15" t="s">
        <v>507</v>
      </c>
      <c r="C534" s="16">
        <v>1</v>
      </c>
      <c r="D534" s="16">
        <v>0</v>
      </c>
      <c r="E534" s="17">
        <f t="shared" si="32"/>
        <v>1.7421602787456446E-3</v>
      </c>
      <c r="F534" s="17" t="str">
        <f t="shared" si="32"/>
        <v/>
      </c>
      <c r="G534" s="17">
        <f t="shared" si="34"/>
        <v>-1</v>
      </c>
      <c r="H534" s="17">
        <f t="shared" si="33"/>
        <v>-1.7421602787456446E-3</v>
      </c>
    </row>
    <row r="535" spans="1:8" x14ac:dyDescent="0.2">
      <c r="A535" s="14"/>
      <c r="B535" s="15" t="s">
        <v>508</v>
      </c>
      <c r="C535" s="16">
        <v>60</v>
      </c>
      <c r="D535" s="16">
        <v>4</v>
      </c>
      <c r="E535" s="17">
        <f t="shared" si="32"/>
        <v>0.10452961672473868</v>
      </c>
      <c r="F535" s="17">
        <f t="shared" si="32"/>
        <v>5.6100981767180924E-3</v>
      </c>
      <c r="G535" s="17">
        <f t="shared" si="34"/>
        <v>-0.93333333333333335</v>
      </c>
      <c r="H535" s="17">
        <f t="shared" si="33"/>
        <v>-9.7560975609756101E-2</v>
      </c>
    </row>
    <row r="536" spans="1:8" ht="25.5" x14ac:dyDescent="0.2">
      <c r="A536" s="14"/>
      <c r="B536" s="15" t="s">
        <v>509</v>
      </c>
      <c r="C536" s="16">
        <v>0</v>
      </c>
      <c r="D536" s="16">
        <v>0</v>
      </c>
      <c r="E536" s="17" t="str">
        <f t="shared" si="32"/>
        <v/>
      </c>
      <c r="F536" s="17" t="str">
        <f t="shared" si="32"/>
        <v/>
      </c>
      <c r="G536" s="17" t="str">
        <f t="shared" si="34"/>
        <v xml:space="preserve"> </v>
      </c>
      <c r="H536" s="17" t="str">
        <f t="shared" si="33"/>
        <v/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32"/>
        <v/>
      </c>
      <c r="F537" s="17" t="str">
        <f t="shared" si="32"/>
        <v/>
      </c>
      <c r="G537" s="17" t="str">
        <f t="shared" si="34"/>
        <v xml:space="preserve"> </v>
      </c>
      <c r="H537" s="17" t="str">
        <f t="shared" si="33"/>
        <v/>
      </c>
    </row>
    <row r="538" spans="1:8" x14ac:dyDescent="0.2">
      <c r="A538" s="14"/>
      <c r="B538" s="15" t="s">
        <v>511</v>
      </c>
      <c r="C538" s="16">
        <v>15</v>
      </c>
      <c r="D538" s="16">
        <v>4</v>
      </c>
      <c r="E538" s="17">
        <f t="shared" si="32"/>
        <v>2.6132404181184669E-2</v>
      </c>
      <c r="F538" s="17">
        <f t="shared" si="32"/>
        <v>5.6100981767180924E-3</v>
      </c>
      <c r="G538" s="17">
        <f t="shared" si="34"/>
        <v>-0.73333333333333328</v>
      </c>
      <c r="H538" s="17">
        <f t="shared" si="33"/>
        <v>-1.9163763066202089E-2</v>
      </c>
    </row>
    <row r="539" spans="1:8" x14ac:dyDescent="0.2">
      <c r="A539" s="14"/>
      <c r="B539" s="15" t="s">
        <v>512</v>
      </c>
      <c r="C539" s="16">
        <v>50</v>
      </c>
      <c r="D539" s="16">
        <v>0</v>
      </c>
      <c r="E539" s="17">
        <f t="shared" si="32"/>
        <v>8.7108013937282236E-2</v>
      </c>
      <c r="F539" s="17" t="str">
        <f t="shared" si="32"/>
        <v/>
      </c>
      <c r="G539" s="17">
        <f t="shared" si="34"/>
        <v>-1</v>
      </c>
      <c r="H539" s="17">
        <f t="shared" si="33"/>
        <v>-8.7108013937282236E-2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32"/>
        <v/>
      </c>
      <c r="F540" s="27" t="str">
        <f t="shared" si="32"/>
        <v/>
      </c>
      <c r="G540" s="27" t="str">
        <f t="shared" si="34"/>
        <v xml:space="preserve"> </v>
      </c>
      <c r="H540" s="27" t="str">
        <f t="shared" si="33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F576" si="35">+IF(C541=0,"",C541/C$349)</f>
        <v/>
      </c>
      <c r="F541" s="17" t="str">
        <f t="shared" si="35"/>
        <v/>
      </c>
      <c r="G541" s="17" t="str">
        <f t="shared" si="34"/>
        <v xml:space="preserve"> </v>
      </c>
      <c r="H541" s="17" t="str">
        <f t="shared" ref="H541:H576" si="36">+IF(OR(AND(E541=""),(G541="")),"",E541*G541)</f>
        <v/>
      </c>
    </row>
    <row r="542" spans="1:8" x14ac:dyDescent="0.2">
      <c r="A542" s="14"/>
      <c r="B542" s="15" t="s">
        <v>514</v>
      </c>
      <c r="C542" s="16">
        <v>0</v>
      </c>
      <c r="D542" s="16">
        <v>0</v>
      </c>
      <c r="E542" s="17" t="str">
        <f t="shared" si="35"/>
        <v/>
      </c>
      <c r="F542" s="17" t="str">
        <f t="shared" si="35"/>
        <v/>
      </c>
      <c r="G542" s="17" t="str">
        <f t="shared" ref="G542:G576" si="37">+IF(AND(C542=0,D542=0)," ",IF(C542=0,1,IF(D542=0,-1,(D542-C542)/C542)))</f>
        <v xml:space="preserve"> </v>
      </c>
      <c r="H542" s="17" t="str">
        <f t="shared" si="36"/>
        <v/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35"/>
        <v/>
      </c>
      <c r="F543" s="17" t="str">
        <f t="shared" si="35"/>
        <v/>
      </c>
      <c r="G543" s="17" t="str">
        <f t="shared" si="37"/>
        <v xml:space="preserve"> </v>
      </c>
      <c r="H543" s="17" t="str">
        <f t="shared" si="36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35"/>
        <v/>
      </c>
      <c r="F544" s="17" t="str">
        <f t="shared" si="35"/>
        <v/>
      </c>
      <c r="G544" s="17" t="str">
        <f t="shared" si="37"/>
        <v xml:space="preserve"> </v>
      </c>
      <c r="H544" s="17" t="str">
        <f t="shared" si="36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35"/>
        <v/>
      </c>
      <c r="F545" s="17" t="str">
        <f t="shared" si="35"/>
        <v/>
      </c>
      <c r="G545" s="17" t="str">
        <f t="shared" si="37"/>
        <v xml:space="preserve"> </v>
      </c>
      <c r="H545" s="17" t="str">
        <f t="shared" si="36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35"/>
        <v/>
      </c>
      <c r="F546" s="17" t="str">
        <f t="shared" si="35"/>
        <v/>
      </c>
      <c r="G546" s="17" t="str">
        <f t="shared" si="37"/>
        <v xml:space="preserve"> </v>
      </c>
      <c r="H546" s="17" t="str">
        <f t="shared" si="36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520</v>
      </c>
      <c r="C548" s="16">
        <v>0</v>
      </c>
      <c r="D548" s="16">
        <v>0</v>
      </c>
      <c r="E548" s="17" t="str">
        <f t="shared" si="35"/>
        <v/>
      </c>
      <c r="F548" s="17" t="str">
        <f t="shared" si="35"/>
        <v/>
      </c>
      <c r="G548" s="17" t="str">
        <f t="shared" si="37"/>
        <v xml:space="preserve"> </v>
      </c>
      <c r="H548" s="17" t="str">
        <f t="shared" si="36"/>
        <v/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35"/>
        <v/>
      </c>
      <c r="F549" s="17" t="str">
        <f t="shared" si="35"/>
        <v/>
      </c>
      <c r="G549" s="17" t="str">
        <f t="shared" si="37"/>
        <v xml:space="preserve"> </v>
      </c>
      <c r="H549" s="17" t="str">
        <f t="shared" si="36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35"/>
        <v/>
      </c>
      <c r="F550" s="17" t="str">
        <f t="shared" si="35"/>
        <v/>
      </c>
      <c r="G550" s="17" t="str">
        <f t="shared" si="37"/>
        <v xml:space="preserve"> </v>
      </c>
      <c r="H550" s="17" t="str">
        <f t="shared" si="36"/>
        <v/>
      </c>
    </row>
    <row r="551" spans="1:8" x14ac:dyDescent="0.2">
      <c r="A551" s="14"/>
      <c r="B551" s="15" t="s">
        <v>523</v>
      </c>
      <c r="C551" s="16">
        <v>0</v>
      </c>
      <c r="D551" s="16">
        <v>0</v>
      </c>
      <c r="E551" s="17" t="str">
        <f t="shared" si="35"/>
        <v/>
      </c>
      <c r="F551" s="17" t="str">
        <f t="shared" si="35"/>
        <v/>
      </c>
      <c r="G551" s="17" t="str">
        <f t="shared" si="37"/>
        <v xml:space="preserve"> </v>
      </c>
      <c r="H551" s="17" t="str">
        <f t="shared" si="36"/>
        <v/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35"/>
        <v/>
      </c>
      <c r="F552" s="17" t="str">
        <f t="shared" si="35"/>
        <v/>
      </c>
      <c r="G552" s="17" t="str">
        <f t="shared" si="37"/>
        <v xml:space="preserve"> </v>
      </c>
      <c r="H552" s="17" t="str">
        <f t="shared" si="36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35"/>
        <v/>
      </c>
      <c r="F553" s="17" t="str">
        <f t="shared" si="35"/>
        <v/>
      </c>
      <c r="G553" s="17" t="str">
        <f t="shared" si="37"/>
        <v xml:space="preserve"> </v>
      </c>
      <c r="H553" s="17" t="str">
        <f t="shared" si="36"/>
        <v/>
      </c>
    </row>
    <row r="554" spans="1:8" x14ac:dyDescent="0.2">
      <c r="A554" s="14"/>
      <c r="B554" s="15" t="s">
        <v>526</v>
      </c>
      <c r="C554" s="16">
        <v>0</v>
      </c>
      <c r="D554" s="16">
        <v>1</v>
      </c>
      <c r="E554" s="17" t="str">
        <f t="shared" si="35"/>
        <v/>
      </c>
      <c r="F554" s="17">
        <f t="shared" si="35"/>
        <v>1.4025245441795231E-3</v>
      </c>
      <c r="G554" s="17">
        <f t="shared" si="37"/>
        <v>1</v>
      </c>
      <c r="H554" s="17" t="str">
        <f t="shared" si="36"/>
        <v/>
      </c>
    </row>
    <row r="555" spans="1:8" ht="25.5" x14ac:dyDescent="0.2">
      <c r="A555" s="14"/>
      <c r="B555" s="15" t="s">
        <v>527</v>
      </c>
      <c r="C555" s="16">
        <v>0</v>
      </c>
      <c r="D555" s="16">
        <v>0</v>
      </c>
      <c r="E555" s="17" t="str">
        <f t="shared" si="35"/>
        <v/>
      </c>
      <c r="F555" s="17" t="str">
        <f t="shared" si="35"/>
        <v/>
      </c>
      <c r="G555" s="17" t="str">
        <f t="shared" si="37"/>
        <v xml:space="preserve"> </v>
      </c>
      <c r="H555" s="17" t="str">
        <f t="shared" si="36"/>
        <v/>
      </c>
    </row>
    <row r="556" spans="1:8" x14ac:dyDescent="0.2">
      <c r="A556" s="14"/>
      <c r="B556" s="15" t="s">
        <v>528</v>
      </c>
      <c r="C556" s="16">
        <v>1</v>
      </c>
      <c r="D556" s="16">
        <v>2</v>
      </c>
      <c r="E556" s="17">
        <f t="shared" si="35"/>
        <v>1.7421602787456446E-3</v>
      </c>
      <c r="F556" s="17">
        <f t="shared" si="35"/>
        <v>2.8050490883590462E-3</v>
      </c>
      <c r="G556" s="17">
        <f t="shared" si="37"/>
        <v>1</v>
      </c>
      <c r="H556" s="17">
        <f t="shared" si="36"/>
        <v>1.7421602787456446E-3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35"/>
        <v/>
      </c>
      <c r="F557" s="17" t="str">
        <f t="shared" si="35"/>
        <v/>
      </c>
      <c r="G557" s="17" t="str">
        <f t="shared" si="37"/>
        <v xml:space="preserve"> </v>
      </c>
      <c r="H557" s="17" t="str">
        <f t="shared" si="36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35"/>
        <v/>
      </c>
      <c r="F558" s="17" t="str">
        <f t="shared" si="35"/>
        <v/>
      </c>
      <c r="G558" s="17" t="str">
        <f t="shared" si="37"/>
        <v xml:space="preserve"> </v>
      </c>
      <c r="H558" s="17" t="str">
        <f t="shared" si="36"/>
        <v/>
      </c>
    </row>
    <row r="559" spans="1:8" x14ac:dyDescent="0.2">
      <c r="A559" s="14"/>
      <c r="B559" s="15" t="s">
        <v>531</v>
      </c>
      <c r="C559" s="16">
        <v>0</v>
      </c>
      <c r="D559" s="16">
        <v>0</v>
      </c>
      <c r="E559" s="17" t="str">
        <f t="shared" si="35"/>
        <v/>
      </c>
      <c r="F559" s="17" t="str">
        <f t="shared" si="35"/>
        <v/>
      </c>
      <c r="G559" s="17" t="str">
        <f t="shared" si="37"/>
        <v xml:space="preserve"> </v>
      </c>
      <c r="H559" s="17" t="str">
        <f t="shared" si="36"/>
        <v/>
      </c>
    </row>
    <row r="560" spans="1:8" ht="25.5" x14ac:dyDescent="0.2">
      <c r="A560" s="14"/>
      <c r="B560" s="15" t="s">
        <v>532</v>
      </c>
      <c r="C560" s="16">
        <v>0</v>
      </c>
      <c r="D560" s="16">
        <v>0</v>
      </c>
      <c r="E560" s="17" t="str">
        <f t="shared" si="35"/>
        <v/>
      </c>
      <c r="F560" s="17" t="str">
        <f t="shared" si="35"/>
        <v/>
      </c>
      <c r="G560" s="17" t="str">
        <f t="shared" si="37"/>
        <v xml:space="preserve"> </v>
      </c>
      <c r="H560" s="17" t="str">
        <f t="shared" si="36"/>
        <v/>
      </c>
    </row>
    <row r="561" spans="1:8" x14ac:dyDescent="0.2">
      <c r="A561" s="14"/>
      <c r="B561" s="15" t="s">
        <v>533</v>
      </c>
      <c r="C561" s="16">
        <v>1</v>
      </c>
      <c r="D561" s="16">
        <v>2</v>
      </c>
      <c r="E561" s="17">
        <f t="shared" si="35"/>
        <v>1.7421602787456446E-3</v>
      </c>
      <c r="F561" s="17">
        <f t="shared" si="35"/>
        <v>2.8050490883590462E-3</v>
      </c>
      <c r="G561" s="17">
        <f t="shared" si="37"/>
        <v>1</v>
      </c>
      <c r="H561" s="17">
        <f t="shared" si="36"/>
        <v>1.7421602787456446E-3</v>
      </c>
    </row>
    <row r="562" spans="1:8" x14ac:dyDescent="0.2">
      <c r="A562" s="14"/>
      <c r="B562" s="15" t="s">
        <v>534</v>
      </c>
      <c r="C562" s="16">
        <v>0</v>
      </c>
      <c r="D562" s="16">
        <v>0</v>
      </c>
      <c r="E562" s="17" t="str">
        <f t="shared" si="35"/>
        <v/>
      </c>
      <c r="F562" s="17" t="str">
        <f t="shared" si="35"/>
        <v/>
      </c>
      <c r="G562" s="17" t="str">
        <f t="shared" si="37"/>
        <v xml:space="preserve"> </v>
      </c>
      <c r="H562" s="17" t="str">
        <f t="shared" si="36"/>
        <v/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35"/>
        <v/>
      </c>
      <c r="F563" s="17" t="str">
        <f t="shared" si="35"/>
        <v/>
      </c>
      <c r="G563" s="17" t="str">
        <f t="shared" si="37"/>
        <v xml:space="preserve"> </v>
      </c>
      <c r="H563" s="17" t="str">
        <f t="shared" si="36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35"/>
        <v/>
      </c>
      <c r="F564" s="17" t="str">
        <f t="shared" si="35"/>
        <v/>
      </c>
      <c r="G564" s="17" t="str">
        <f t="shared" si="37"/>
        <v xml:space="preserve"> </v>
      </c>
      <c r="H564" s="17" t="str">
        <f t="shared" si="36"/>
        <v/>
      </c>
    </row>
    <row r="565" spans="1:8" x14ac:dyDescent="0.2">
      <c r="A565" s="14"/>
      <c r="B565" s="15" t="s">
        <v>537</v>
      </c>
      <c r="C565" s="16">
        <v>0</v>
      </c>
      <c r="D565" s="16">
        <v>1</v>
      </c>
      <c r="E565" s="17" t="str">
        <f t="shared" si="35"/>
        <v/>
      </c>
      <c r="F565" s="17">
        <f t="shared" si="35"/>
        <v>1.4025245441795231E-3</v>
      </c>
      <c r="G565" s="17">
        <f t="shared" si="37"/>
        <v>1</v>
      </c>
      <c r="H565" s="17" t="str">
        <f t="shared" si="36"/>
        <v/>
      </c>
    </row>
    <row r="566" spans="1:8" x14ac:dyDescent="0.2">
      <c r="A566" s="14"/>
      <c r="B566" s="15" t="s">
        <v>538</v>
      </c>
      <c r="C566" s="16">
        <v>0</v>
      </c>
      <c r="D566" s="16">
        <v>0</v>
      </c>
      <c r="E566" s="17" t="str">
        <f t="shared" si="35"/>
        <v/>
      </c>
      <c r="F566" s="17" t="str">
        <f t="shared" si="35"/>
        <v/>
      </c>
      <c r="G566" s="17" t="str">
        <f t="shared" si="37"/>
        <v xml:space="preserve"> </v>
      </c>
      <c r="H566" s="17" t="str">
        <f t="shared" si="36"/>
        <v/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35"/>
        <v/>
      </c>
      <c r="F567" s="17" t="str">
        <f t="shared" si="35"/>
        <v/>
      </c>
      <c r="G567" s="17" t="str">
        <f t="shared" si="37"/>
        <v xml:space="preserve"> </v>
      </c>
      <c r="H567" s="17" t="str">
        <f t="shared" si="36"/>
        <v/>
      </c>
    </row>
    <row r="568" spans="1:8" x14ac:dyDescent="0.2">
      <c r="A568" s="14"/>
      <c r="B568" s="15" t="s">
        <v>540</v>
      </c>
      <c r="C568" s="16">
        <v>0</v>
      </c>
      <c r="D568" s="16">
        <v>0</v>
      </c>
      <c r="E568" s="17" t="str">
        <f t="shared" si="35"/>
        <v/>
      </c>
      <c r="F568" s="17" t="str">
        <f t="shared" si="35"/>
        <v/>
      </c>
      <c r="G568" s="17" t="str">
        <f t="shared" si="37"/>
        <v xml:space="preserve"> </v>
      </c>
      <c r="H568" s="17" t="str">
        <f t="shared" si="36"/>
        <v/>
      </c>
    </row>
    <row r="569" spans="1:8" x14ac:dyDescent="0.2">
      <c r="A569" s="14"/>
      <c r="B569" s="15" t="s">
        <v>541</v>
      </c>
      <c r="C569" s="16">
        <v>0</v>
      </c>
      <c r="D569" s="16">
        <v>0</v>
      </c>
      <c r="E569" s="17" t="str">
        <f t="shared" si="35"/>
        <v/>
      </c>
      <c r="F569" s="17" t="str">
        <f t="shared" si="35"/>
        <v/>
      </c>
      <c r="G569" s="17" t="str">
        <f t="shared" si="37"/>
        <v xml:space="preserve"> </v>
      </c>
      <c r="H569" s="17" t="str">
        <f t="shared" si="36"/>
        <v/>
      </c>
    </row>
    <row r="570" spans="1:8" x14ac:dyDescent="0.2">
      <c r="A570" s="14"/>
      <c r="B570" s="15" t="s">
        <v>542</v>
      </c>
      <c r="C570" s="16">
        <v>0</v>
      </c>
      <c r="D570" s="16">
        <v>0</v>
      </c>
      <c r="E570" s="17" t="str">
        <f t="shared" si="35"/>
        <v/>
      </c>
      <c r="F570" s="17" t="str">
        <f t="shared" si="35"/>
        <v/>
      </c>
      <c r="G570" s="17" t="str">
        <f t="shared" si="37"/>
        <v xml:space="preserve"> </v>
      </c>
      <c r="H570" s="17" t="str">
        <f t="shared" si="36"/>
        <v/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35"/>
        <v/>
      </c>
      <c r="F571" s="17" t="str">
        <f t="shared" si="35"/>
        <v/>
      </c>
      <c r="G571" s="17" t="str">
        <f t="shared" si="37"/>
        <v xml:space="preserve"> </v>
      </c>
      <c r="H571" s="17" t="str">
        <f t="shared" si="36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35"/>
        <v/>
      </c>
      <c r="F572" s="17" t="str">
        <f t="shared" si="35"/>
        <v/>
      </c>
      <c r="G572" s="17" t="str">
        <f t="shared" si="37"/>
        <v xml:space="preserve"> </v>
      </c>
      <c r="H572" s="17" t="str">
        <f t="shared" si="36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35"/>
        <v/>
      </c>
      <c r="F573" s="17" t="str">
        <f t="shared" si="35"/>
        <v/>
      </c>
      <c r="G573" s="17" t="str">
        <f t="shared" si="37"/>
        <v xml:space="preserve"> </v>
      </c>
      <c r="H573" s="17" t="str">
        <f t="shared" si="36"/>
        <v/>
      </c>
    </row>
    <row r="574" spans="1:8" x14ac:dyDescent="0.2">
      <c r="A574" s="14"/>
      <c r="B574" s="15" t="s">
        <v>546</v>
      </c>
      <c r="C574" s="16">
        <v>1</v>
      </c>
      <c r="D574" s="16">
        <v>0</v>
      </c>
      <c r="E574" s="17">
        <f t="shared" si="35"/>
        <v>1.7421602787456446E-3</v>
      </c>
      <c r="F574" s="17" t="str">
        <f t="shared" si="35"/>
        <v/>
      </c>
      <c r="G574" s="17">
        <f t="shared" si="37"/>
        <v>-1</v>
      </c>
      <c r="H574" s="17">
        <f t="shared" si="36"/>
        <v>-1.7421602787456446E-3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35"/>
        <v/>
      </c>
      <c r="F575" s="17" t="str">
        <f t="shared" si="35"/>
        <v/>
      </c>
      <c r="G575" s="17" t="str">
        <f t="shared" si="37"/>
        <v xml:space="preserve"> </v>
      </c>
      <c r="H575" s="17" t="str">
        <f t="shared" si="36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35"/>
        <v/>
      </c>
      <c r="F576" s="17" t="str">
        <f t="shared" si="35"/>
        <v/>
      </c>
      <c r="G576" s="17" t="str">
        <f t="shared" si="37"/>
        <v xml:space="preserve"> </v>
      </c>
      <c r="H576" s="17" t="str">
        <f t="shared" si="36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376</v>
      </c>
      <c r="D582" s="19">
        <f>SUM(D583:D609)</f>
        <v>397</v>
      </c>
      <c r="E582" s="20">
        <f t="shared" ref="E582:F609" si="38">+IF(C582=0,"",C582/C$582)</f>
        <v>1</v>
      </c>
      <c r="F582" s="20">
        <f t="shared" si="38"/>
        <v>1</v>
      </c>
      <c r="G582" s="20">
        <f>+IF(AND(C582=0,D582=0),"",IF(C582=0,1,IF(D582=0,-1,(D582-C582)/C582)))</f>
        <v>5.5851063829787231E-2</v>
      </c>
      <c r="H582" s="20">
        <f t="shared" ref="H582:H609" si="39">+IF(OR(AND(E582=""),(G582="")),"",E582*G582)</f>
        <v>5.5851063829787231E-2</v>
      </c>
    </row>
    <row r="583" spans="1:8" x14ac:dyDescent="0.2">
      <c r="A583" s="14"/>
      <c r="B583" s="15" t="s">
        <v>549</v>
      </c>
      <c r="C583" s="16">
        <v>2</v>
      </c>
      <c r="D583" s="16">
        <v>0</v>
      </c>
      <c r="E583" s="17">
        <f t="shared" si="38"/>
        <v>5.3191489361702126E-3</v>
      </c>
      <c r="F583" s="17" t="str">
        <f t="shared" si="38"/>
        <v/>
      </c>
      <c r="G583" s="17">
        <f t="shared" ref="G583:G609" si="40">+IF(AND(C583=0,D583=0)," ",IF(C583=0,1,IF(D583=0,-1,(D583-C583)/C583)))</f>
        <v>-1</v>
      </c>
      <c r="H583" s="17">
        <f t="shared" si="39"/>
        <v>-5.3191489361702126E-3</v>
      </c>
    </row>
    <row r="584" spans="1:8" x14ac:dyDescent="0.2">
      <c r="A584" s="14"/>
      <c r="B584" s="15" t="s">
        <v>550</v>
      </c>
      <c r="C584" s="16">
        <v>1</v>
      </c>
      <c r="D584" s="16">
        <v>9</v>
      </c>
      <c r="E584" s="17">
        <f t="shared" si="38"/>
        <v>2.6595744680851063E-3</v>
      </c>
      <c r="F584" s="17">
        <f t="shared" si="38"/>
        <v>2.2670025188916875E-2</v>
      </c>
      <c r="G584" s="17">
        <f t="shared" si="40"/>
        <v>8</v>
      </c>
      <c r="H584" s="17">
        <f t="shared" si="39"/>
        <v>2.1276595744680851E-2</v>
      </c>
    </row>
    <row r="585" spans="1:8" ht="25.5" x14ac:dyDescent="0.2">
      <c r="A585" s="14"/>
      <c r="B585" s="15" t="s">
        <v>551</v>
      </c>
      <c r="C585" s="16">
        <v>27</v>
      </c>
      <c r="D585" s="16">
        <v>17</v>
      </c>
      <c r="E585" s="17">
        <f t="shared" si="38"/>
        <v>7.1808510638297879E-2</v>
      </c>
      <c r="F585" s="17">
        <f t="shared" si="38"/>
        <v>4.2821158690176324E-2</v>
      </c>
      <c r="G585" s="17">
        <f t="shared" si="40"/>
        <v>-0.37037037037037035</v>
      </c>
      <c r="H585" s="17">
        <f t="shared" si="39"/>
        <v>-2.6595744680851064E-2</v>
      </c>
    </row>
    <row r="586" spans="1:8" x14ac:dyDescent="0.2">
      <c r="A586" s="14"/>
      <c r="B586" s="15" t="s">
        <v>552</v>
      </c>
      <c r="C586" s="16">
        <v>183</v>
      </c>
      <c r="D586" s="16">
        <v>66</v>
      </c>
      <c r="E586" s="17">
        <f t="shared" si="38"/>
        <v>0.48670212765957449</v>
      </c>
      <c r="F586" s="17">
        <f t="shared" si="38"/>
        <v>0.16624685138539042</v>
      </c>
      <c r="G586" s="17">
        <f t="shared" si="40"/>
        <v>-0.63934426229508201</v>
      </c>
      <c r="H586" s="17">
        <f t="shared" si="39"/>
        <v>-0.31117021276595747</v>
      </c>
    </row>
    <row r="587" spans="1:8" x14ac:dyDescent="0.2">
      <c r="A587" s="14"/>
      <c r="B587" s="15" t="s">
        <v>553</v>
      </c>
      <c r="C587" s="16">
        <v>0</v>
      </c>
      <c r="D587" s="16">
        <v>0</v>
      </c>
      <c r="E587" s="17" t="str">
        <f t="shared" si="38"/>
        <v/>
      </c>
      <c r="F587" s="17" t="str">
        <f t="shared" si="38"/>
        <v/>
      </c>
      <c r="G587" s="17" t="str">
        <f t="shared" si="40"/>
        <v xml:space="preserve"> </v>
      </c>
      <c r="H587" s="17" t="str">
        <f t="shared" si="39"/>
        <v/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38"/>
        <v/>
      </c>
      <c r="F588" s="17" t="str">
        <f t="shared" si="38"/>
        <v/>
      </c>
      <c r="G588" s="17" t="str">
        <f t="shared" si="40"/>
        <v xml:space="preserve"> </v>
      </c>
      <c r="H588" s="17" t="str">
        <f t="shared" si="39"/>
        <v/>
      </c>
    </row>
    <row r="589" spans="1:8" x14ac:dyDescent="0.2">
      <c r="A589" s="14"/>
      <c r="B589" s="15" t="s">
        <v>555</v>
      </c>
      <c r="C589" s="16">
        <v>0</v>
      </c>
      <c r="D589" s="16">
        <v>0</v>
      </c>
      <c r="E589" s="17" t="str">
        <f t="shared" si="38"/>
        <v/>
      </c>
      <c r="F589" s="17" t="str">
        <f t="shared" si="38"/>
        <v/>
      </c>
      <c r="G589" s="17" t="str">
        <f t="shared" si="40"/>
        <v xml:space="preserve"> </v>
      </c>
      <c r="H589" s="17" t="str">
        <f t="shared" si="39"/>
        <v/>
      </c>
    </row>
    <row r="590" spans="1:8" x14ac:dyDescent="0.2">
      <c r="A590" s="14"/>
      <c r="B590" s="15" t="s">
        <v>556</v>
      </c>
      <c r="C590" s="16">
        <v>10</v>
      </c>
      <c r="D590" s="16">
        <v>1</v>
      </c>
      <c r="E590" s="17">
        <f t="shared" si="38"/>
        <v>2.6595744680851064E-2</v>
      </c>
      <c r="F590" s="17">
        <f t="shared" si="38"/>
        <v>2.5188916876574307E-3</v>
      </c>
      <c r="G590" s="17">
        <f t="shared" si="40"/>
        <v>-0.9</v>
      </c>
      <c r="H590" s="17">
        <f t="shared" si="39"/>
        <v>-2.3936170212765957E-2</v>
      </c>
    </row>
    <row r="591" spans="1:8" x14ac:dyDescent="0.2">
      <c r="A591" s="14"/>
      <c r="B591" s="15" t="s">
        <v>557</v>
      </c>
      <c r="C591" s="16">
        <v>0</v>
      </c>
      <c r="D591" s="16">
        <v>0</v>
      </c>
      <c r="E591" s="17" t="str">
        <f t="shared" si="38"/>
        <v/>
      </c>
      <c r="F591" s="17" t="str">
        <f t="shared" si="38"/>
        <v/>
      </c>
      <c r="G591" s="17" t="str">
        <f t="shared" si="40"/>
        <v xml:space="preserve"> </v>
      </c>
      <c r="H591" s="17" t="str">
        <f t="shared" si="39"/>
        <v/>
      </c>
    </row>
    <row r="592" spans="1:8" ht="25.5" x14ac:dyDescent="0.2">
      <c r="A592" s="14"/>
      <c r="B592" s="15" t="s">
        <v>558</v>
      </c>
      <c r="C592" s="16">
        <v>0</v>
      </c>
      <c r="D592" s="16">
        <v>0</v>
      </c>
      <c r="E592" s="17" t="str">
        <f t="shared" si="38"/>
        <v/>
      </c>
      <c r="F592" s="17" t="str">
        <f t="shared" si="38"/>
        <v/>
      </c>
      <c r="G592" s="17" t="str">
        <f t="shared" si="40"/>
        <v xml:space="preserve"> </v>
      </c>
      <c r="H592" s="17" t="str">
        <f t="shared" si="39"/>
        <v/>
      </c>
    </row>
    <row r="593" spans="1:8" x14ac:dyDescent="0.2">
      <c r="A593" s="14"/>
      <c r="B593" s="15" t="s">
        <v>559</v>
      </c>
      <c r="C593" s="16">
        <v>0</v>
      </c>
      <c r="D593" s="16">
        <v>2</v>
      </c>
      <c r="E593" s="17" t="str">
        <f t="shared" si="38"/>
        <v/>
      </c>
      <c r="F593" s="17">
        <f t="shared" si="38"/>
        <v>5.0377833753148613E-3</v>
      </c>
      <c r="G593" s="17">
        <f t="shared" si="40"/>
        <v>1</v>
      </c>
      <c r="H593" s="17" t="str">
        <f t="shared" si="39"/>
        <v/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38"/>
        <v/>
      </c>
      <c r="F594" s="17" t="str">
        <f t="shared" si="38"/>
        <v/>
      </c>
      <c r="G594" s="17" t="str">
        <f t="shared" si="40"/>
        <v xml:space="preserve"> </v>
      </c>
      <c r="H594" s="17" t="str">
        <f t="shared" si="39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</v>
      </c>
      <c r="E595" s="17" t="str">
        <f t="shared" si="38"/>
        <v/>
      </c>
      <c r="F595" s="17">
        <f t="shared" si="38"/>
        <v>2.5188916876574307E-3</v>
      </c>
      <c r="G595" s="17">
        <f t="shared" si="40"/>
        <v>1</v>
      </c>
      <c r="H595" s="17" t="str">
        <f t="shared" si="39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38"/>
        <v/>
      </c>
      <c r="F596" s="17" t="str">
        <f t="shared" si="38"/>
        <v/>
      </c>
      <c r="G596" s="17" t="str">
        <f t="shared" si="40"/>
        <v xml:space="preserve"> </v>
      </c>
      <c r="H596" s="17" t="str">
        <f t="shared" si="39"/>
        <v/>
      </c>
    </row>
    <row r="597" spans="1:8" ht="25.5" x14ac:dyDescent="0.2">
      <c r="A597" s="14"/>
      <c r="B597" s="15" t="s">
        <v>563</v>
      </c>
      <c r="C597" s="16">
        <v>1</v>
      </c>
      <c r="D597" s="16">
        <v>2</v>
      </c>
      <c r="E597" s="17">
        <f t="shared" si="38"/>
        <v>2.6595744680851063E-3</v>
      </c>
      <c r="F597" s="17">
        <f t="shared" si="38"/>
        <v>5.0377833753148613E-3</v>
      </c>
      <c r="G597" s="17">
        <f t="shared" si="40"/>
        <v>1</v>
      </c>
      <c r="H597" s="17">
        <f t="shared" si="39"/>
        <v>2.6595744680851063E-3</v>
      </c>
    </row>
    <row r="598" spans="1:8" x14ac:dyDescent="0.2">
      <c r="A598" s="14"/>
      <c r="B598" s="15" t="s">
        <v>564</v>
      </c>
      <c r="C598" s="16">
        <v>4</v>
      </c>
      <c r="D598" s="16">
        <v>9</v>
      </c>
      <c r="E598" s="17">
        <f t="shared" si="38"/>
        <v>1.0638297872340425E-2</v>
      </c>
      <c r="F598" s="17">
        <f t="shared" si="38"/>
        <v>2.2670025188916875E-2</v>
      </c>
      <c r="G598" s="17">
        <f t="shared" si="40"/>
        <v>1.25</v>
      </c>
      <c r="H598" s="17">
        <f t="shared" si="39"/>
        <v>1.3297872340425532E-2</v>
      </c>
    </row>
    <row r="599" spans="1:8" x14ac:dyDescent="0.2">
      <c r="A599" s="14"/>
      <c r="B599" s="15" t="s">
        <v>565</v>
      </c>
      <c r="C599" s="16">
        <v>0</v>
      </c>
      <c r="D599" s="16">
        <v>0</v>
      </c>
      <c r="E599" s="17" t="str">
        <f t="shared" si="38"/>
        <v/>
      </c>
      <c r="F599" s="17" t="str">
        <f t="shared" si="38"/>
        <v/>
      </c>
      <c r="G599" s="17" t="str">
        <f t="shared" si="40"/>
        <v xml:space="preserve"> </v>
      </c>
      <c r="H599" s="17" t="str">
        <f t="shared" si="39"/>
        <v/>
      </c>
    </row>
    <row r="600" spans="1:8" x14ac:dyDescent="0.2">
      <c r="A600" s="14"/>
      <c r="B600" s="15" t="s">
        <v>566</v>
      </c>
      <c r="C600" s="16">
        <v>99</v>
      </c>
      <c r="D600" s="16">
        <v>282</v>
      </c>
      <c r="E600" s="17">
        <f t="shared" si="38"/>
        <v>0.26329787234042551</v>
      </c>
      <c r="F600" s="17">
        <f t="shared" si="38"/>
        <v>0.7103274559193955</v>
      </c>
      <c r="G600" s="17">
        <f t="shared" si="40"/>
        <v>1.8484848484848484</v>
      </c>
      <c r="H600" s="17">
        <f t="shared" si="39"/>
        <v>0.48670212765957438</v>
      </c>
    </row>
    <row r="601" spans="1:8" x14ac:dyDescent="0.2">
      <c r="A601" s="14"/>
      <c r="B601" s="15" t="s">
        <v>567</v>
      </c>
      <c r="C601" s="16">
        <v>2</v>
      </c>
      <c r="D601" s="16">
        <v>4</v>
      </c>
      <c r="E601" s="17">
        <f t="shared" si="38"/>
        <v>5.3191489361702126E-3</v>
      </c>
      <c r="F601" s="17">
        <f t="shared" si="38"/>
        <v>1.0075566750629723E-2</v>
      </c>
      <c r="G601" s="17">
        <f t="shared" si="40"/>
        <v>1</v>
      </c>
      <c r="H601" s="17">
        <f t="shared" si="39"/>
        <v>5.3191489361702126E-3</v>
      </c>
    </row>
    <row r="602" spans="1:8" x14ac:dyDescent="0.2">
      <c r="A602" s="14"/>
      <c r="B602" s="15" t="s">
        <v>568</v>
      </c>
      <c r="C602" s="16">
        <v>1</v>
      </c>
      <c r="D602" s="16">
        <v>0</v>
      </c>
      <c r="E602" s="17">
        <f t="shared" si="38"/>
        <v>2.6595744680851063E-3</v>
      </c>
      <c r="F602" s="17" t="str">
        <f t="shared" si="38"/>
        <v/>
      </c>
      <c r="G602" s="17">
        <f t="shared" si="40"/>
        <v>-1</v>
      </c>
      <c r="H602" s="17">
        <f t="shared" si="39"/>
        <v>-2.6595744680851063E-3</v>
      </c>
    </row>
    <row r="603" spans="1:8" x14ac:dyDescent="0.2">
      <c r="A603" s="14"/>
      <c r="B603" s="15" t="s">
        <v>569</v>
      </c>
      <c r="C603" s="16">
        <v>0</v>
      </c>
      <c r="D603" s="16">
        <v>2</v>
      </c>
      <c r="E603" s="17" t="str">
        <f t="shared" si="38"/>
        <v/>
      </c>
      <c r="F603" s="17">
        <f t="shared" si="38"/>
        <v>5.0377833753148613E-3</v>
      </c>
      <c r="G603" s="17">
        <f t="shared" si="40"/>
        <v>1</v>
      </c>
      <c r="H603" s="17" t="str">
        <f t="shared" si="39"/>
        <v/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38"/>
        <v/>
      </c>
      <c r="F604" s="17" t="str">
        <f t="shared" si="38"/>
        <v/>
      </c>
      <c r="G604" s="17" t="str">
        <f t="shared" si="40"/>
        <v xml:space="preserve"> </v>
      </c>
      <c r="H604" s="17" t="str">
        <f t="shared" si="39"/>
        <v/>
      </c>
    </row>
    <row r="605" spans="1:8" x14ac:dyDescent="0.2">
      <c r="A605" s="14"/>
      <c r="B605" s="15" t="s">
        <v>571</v>
      </c>
      <c r="C605" s="16">
        <v>0</v>
      </c>
      <c r="D605" s="16">
        <v>0</v>
      </c>
      <c r="E605" s="17" t="str">
        <f t="shared" si="38"/>
        <v/>
      </c>
      <c r="F605" s="17" t="str">
        <f t="shared" si="38"/>
        <v/>
      </c>
      <c r="G605" s="17" t="str">
        <f t="shared" si="40"/>
        <v xml:space="preserve"> </v>
      </c>
      <c r="H605" s="17" t="str">
        <f t="shared" si="39"/>
        <v/>
      </c>
    </row>
    <row r="606" spans="1:8" x14ac:dyDescent="0.2">
      <c r="A606" s="14"/>
      <c r="B606" s="15" t="s">
        <v>572</v>
      </c>
      <c r="C606" s="16">
        <v>0</v>
      </c>
      <c r="D606" s="16">
        <v>0</v>
      </c>
      <c r="E606" s="17" t="str">
        <f t="shared" si="38"/>
        <v/>
      </c>
      <c r="F606" s="17" t="str">
        <f t="shared" si="38"/>
        <v/>
      </c>
      <c r="G606" s="17" t="str">
        <f t="shared" si="40"/>
        <v xml:space="preserve"> </v>
      </c>
      <c r="H606" s="17" t="str">
        <f t="shared" si="39"/>
        <v/>
      </c>
    </row>
    <row r="607" spans="1:8" ht="25.5" x14ac:dyDescent="0.2">
      <c r="A607" s="14"/>
      <c r="B607" s="15" t="s">
        <v>573</v>
      </c>
      <c r="C607" s="16">
        <v>0</v>
      </c>
      <c r="D607" s="16">
        <v>0</v>
      </c>
      <c r="E607" s="17" t="str">
        <f t="shared" si="38"/>
        <v/>
      </c>
      <c r="F607" s="17" t="str">
        <f t="shared" si="38"/>
        <v/>
      </c>
      <c r="G607" s="17" t="str">
        <f t="shared" si="40"/>
        <v xml:space="preserve"> </v>
      </c>
      <c r="H607" s="17" t="str">
        <f t="shared" si="39"/>
        <v/>
      </c>
    </row>
    <row r="608" spans="1:8" ht="25.5" x14ac:dyDescent="0.2">
      <c r="A608" s="14"/>
      <c r="B608" s="15" t="s">
        <v>574</v>
      </c>
      <c r="C608" s="16">
        <v>46</v>
      </c>
      <c r="D608" s="16">
        <v>0</v>
      </c>
      <c r="E608" s="17">
        <f t="shared" si="38"/>
        <v>0.12234042553191489</v>
      </c>
      <c r="F608" s="17" t="str">
        <f t="shared" si="38"/>
        <v/>
      </c>
      <c r="G608" s="17">
        <f t="shared" si="40"/>
        <v>-1</v>
      </c>
      <c r="H608" s="17">
        <f t="shared" si="39"/>
        <v>-0.12234042553191489</v>
      </c>
    </row>
    <row r="609" spans="1:8" ht="25.5" x14ac:dyDescent="0.2">
      <c r="A609" s="14"/>
      <c r="B609" s="15" t="s">
        <v>575</v>
      </c>
      <c r="C609" s="16">
        <v>0</v>
      </c>
      <c r="D609" s="16">
        <v>2</v>
      </c>
      <c r="E609" s="17" t="str">
        <f t="shared" si="38"/>
        <v/>
      </c>
      <c r="F609" s="17">
        <f t="shared" si="38"/>
        <v>5.0377833753148613E-3</v>
      </c>
      <c r="G609" s="17">
        <f t="shared" si="40"/>
        <v>1</v>
      </c>
      <c r="H609" s="17" t="str">
        <f t="shared" si="39"/>
        <v/>
      </c>
    </row>
    <row r="610" spans="1:8" x14ac:dyDescent="0.2">
      <c r="A610" s="11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topLeftCell="A4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580</v>
      </c>
      <c r="F4" s="38"/>
      <c r="G4" s="38"/>
      <c r="H4" s="38"/>
    </row>
    <row r="5" spans="1:8" ht="20.45" customHeight="1" thickBot="1" x14ac:dyDescent="0.25">
      <c r="A5" s="6"/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581</v>
      </c>
      <c r="C8" s="12">
        <f>+C19+C75+C173+C349+C582</f>
        <v>3850</v>
      </c>
      <c r="D8" s="13">
        <f>+D19+D75+D173+D349+D582</f>
        <v>4287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0.1135064935064935</v>
      </c>
      <c r="H8" s="10">
        <f t="shared" ref="H8:H13" si="1">+IF(OR(AND(E8=""),(G8="")),"",E8*G8)</f>
        <v>0.1135064935064935</v>
      </c>
    </row>
    <row r="9" spans="1:8" x14ac:dyDescent="0.2">
      <c r="A9" s="14"/>
      <c r="B9" s="15" t="s">
        <v>6</v>
      </c>
      <c r="C9" s="16">
        <f>+C19</f>
        <v>65</v>
      </c>
      <c r="D9" s="16">
        <f>+D19</f>
        <v>36</v>
      </c>
      <c r="E9" s="17">
        <f t="shared" ref="E9:F13" si="2">+C9/C$8</f>
        <v>1.6883116883116882E-2</v>
      </c>
      <c r="F9" s="17">
        <f t="shared" si="2"/>
        <v>8.3974807557732675E-3</v>
      </c>
      <c r="G9" s="17">
        <f t="shared" si="0"/>
        <v>-0.44615384615384618</v>
      </c>
      <c r="H9" s="17">
        <f t="shared" si="1"/>
        <v>-7.532467532467532E-3</v>
      </c>
    </row>
    <row r="10" spans="1:8" x14ac:dyDescent="0.2">
      <c r="A10" s="14"/>
      <c r="B10" s="15" t="s">
        <v>7</v>
      </c>
      <c r="C10" s="16">
        <f>+C75</f>
        <v>413</v>
      </c>
      <c r="D10" s="16">
        <f>+D75</f>
        <v>543</v>
      </c>
      <c r="E10" s="17">
        <f t="shared" si="2"/>
        <v>0.10727272727272727</v>
      </c>
      <c r="F10" s="17">
        <f t="shared" si="2"/>
        <v>0.12666200139958012</v>
      </c>
      <c r="G10" s="17">
        <f t="shared" si="0"/>
        <v>0.31476997578692495</v>
      </c>
      <c r="H10" s="17">
        <f t="shared" si="1"/>
        <v>3.3766233766233764E-2</v>
      </c>
    </row>
    <row r="11" spans="1:8" ht="25.5" x14ac:dyDescent="0.2">
      <c r="A11" s="14"/>
      <c r="B11" s="15" t="s">
        <v>8</v>
      </c>
      <c r="C11" s="16">
        <f>+C173</f>
        <v>591</v>
      </c>
      <c r="D11" s="16">
        <f>+D173</f>
        <v>781</v>
      </c>
      <c r="E11" s="17">
        <f t="shared" si="2"/>
        <v>0.15350649350649351</v>
      </c>
      <c r="F11" s="17">
        <f t="shared" si="2"/>
        <v>0.18217867972941451</v>
      </c>
      <c r="G11" s="17">
        <f t="shared" si="0"/>
        <v>0.32148900169204736</v>
      </c>
      <c r="H11" s="17">
        <f t="shared" si="1"/>
        <v>4.9350649350649346E-2</v>
      </c>
    </row>
    <row r="12" spans="1:8" x14ac:dyDescent="0.2">
      <c r="A12" s="14"/>
      <c r="B12" s="15" t="s">
        <v>9</v>
      </c>
      <c r="C12" s="16">
        <f>+C349</f>
        <v>1553</v>
      </c>
      <c r="D12" s="16">
        <f>+D349</f>
        <v>1818</v>
      </c>
      <c r="E12" s="17">
        <f t="shared" si="2"/>
        <v>0.40337662337662339</v>
      </c>
      <c r="F12" s="17">
        <f t="shared" si="2"/>
        <v>0.42407277816655004</v>
      </c>
      <c r="G12" s="17">
        <f t="shared" si="0"/>
        <v>0.17063747585318739</v>
      </c>
      <c r="H12" s="17">
        <f t="shared" si="1"/>
        <v>6.883116883116884E-2</v>
      </c>
    </row>
    <row r="13" spans="1:8" x14ac:dyDescent="0.2">
      <c r="A13" s="14"/>
      <c r="B13" s="15" t="s">
        <v>10</v>
      </c>
      <c r="C13" s="16">
        <f>+C582</f>
        <v>1228</v>
      </c>
      <c r="D13" s="16">
        <f>+D582</f>
        <v>1109</v>
      </c>
      <c r="E13" s="17">
        <f t="shared" si="2"/>
        <v>0.31896103896103895</v>
      </c>
      <c r="F13" s="17">
        <f t="shared" si="2"/>
        <v>0.25868905994868208</v>
      </c>
      <c r="G13" s="17">
        <f t="shared" si="0"/>
        <v>-9.6905537459283389E-2</v>
      </c>
      <c r="H13" s="17">
        <f t="shared" si="1"/>
        <v>-3.0909090909090907E-2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65</v>
      </c>
      <c r="D19" s="19">
        <f>SUM(D20:D69)</f>
        <v>36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-0.44615384615384618</v>
      </c>
      <c r="H19" s="20">
        <f t="shared" ref="H19:H50" si="5">+IF(OR(AND(E19=""),(G19="")),"",E19*G19)</f>
        <v>-0.44615384615384618</v>
      </c>
    </row>
    <row r="20" spans="1:8" x14ac:dyDescent="0.2">
      <c r="A20" s="14"/>
      <c r="B20" s="15" t="s">
        <v>12</v>
      </c>
      <c r="C20" s="16">
        <v>0</v>
      </c>
      <c r="D20" s="16">
        <v>1</v>
      </c>
      <c r="E20" s="17" t="str">
        <f t="shared" si="3"/>
        <v/>
      </c>
      <c r="F20" s="17">
        <f t="shared" si="4"/>
        <v>2.7777777777777776E-2</v>
      </c>
      <c r="G20" s="17">
        <f t="shared" ref="G20:G51" si="6">+IF(AND(C20=0,D20=0)," ",IF(C20=0,1,IF(D20=0,-1,(D20-C20)/C20)))</f>
        <v>1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</v>
      </c>
      <c r="D21" s="16">
        <v>5</v>
      </c>
      <c r="E21" s="17">
        <f t="shared" si="3"/>
        <v>1.5384615384615385E-2</v>
      </c>
      <c r="F21" s="17">
        <f t="shared" si="4"/>
        <v>0.1388888888888889</v>
      </c>
      <c r="G21" s="17">
        <f t="shared" si="6"/>
        <v>4</v>
      </c>
      <c r="H21" s="17">
        <f t="shared" si="5"/>
        <v>6.1538461538461542E-2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1.5384615384615385E-2</v>
      </c>
      <c r="F22" s="17" t="str">
        <f t="shared" si="4"/>
        <v/>
      </c>
      <c r="G22" s="17">
        <f t="shared" si="6"/>
        <v>-1</v>
      </c>
      <c r="H22" s="17">
        <f t="shared" si="5"/>
        <v>-1.5384615384615385E-2</v>
      </c>
    </row>
    <row r="23" spans="1:8" ht="38.25" x14ac:dyDescent="0.2">
      <c r="A23" s="14"/>
      <c r="B23" s="15" t="s">
        <v>15</v>
      </c>
      <c r="C23" s="16">
        <v>0</v>
      </c>
      <c r="D23" s="16">
        <v>0</v>
      </c>
      <c r="E23" s="17" t="str">
        <f t="shared" si="3"/>
        <v/>
      </c>
      <c r="F23" s="17" t="str">
        <f t="shared" si="4"/>
        <v/>
      </c>
      <c r="G23" s="17" t="str">
        <f t="shared" si="6"/>
        <v xml:space="preserve"> </v>
      </c>
      <c r="H23" s="17" t="str">
        <f t="shared" si="5"/>
        <v/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0</v>
      </c>
      <c r="D26" s="16">
        <v>1</v>
      </c>
      <c r="E26" s="17" t="str">
        <f t="shared" si="3"/>
        <v/>
      </c>
      <c r="F26" s="17">
        <f t="shared" si="4"/>
        <v>2.7777777777777776E-2</v>
      </c>
      <c r="G26" s="17">
        <f t="shared" si="6"/>
        <v>1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0</v>
      </c>
      <c r="D27" s="16">
        <v>0</v>
      </c>
      <c r="E27" s="17" t="str">
        <f t="shared" si="3"/>
        <v/>
      </c>
      <c r="F27" s="17" t="str">
        <f t="shared" si="4"/>
        <v/>
      </c>
      <c r="G27" s="17" t="str">
        <f t="shared" si="6"/>
        <v xml:space="preserve"> </v>
      </c>
      <c r="H27" s="17" t="str">
        <f t="shared" si="5"/>
        <v/>
      </c>
    </row>
    <row r="28" spans="1:8" x14ac:dyDescent="0.2">
      <c r="A28" s="14"/>
      <c r="B28" s="15" t="s">
        <v>20</v>
      </c>
      <c r="C28" s="16">
        <v>1</v>
      </c>
      <c r="D28" s="16">
        <v>0</v>
      </c>
      <c r="E28" s="17">
        <f t="shared" si="3"/>
        <v>1.5384615384615385E-2</v>
      </c>
      <c r="F28" s="17" t="str">
        <f t="shared" si="4"/>
        <v/>
      </c>
      <c r="G28" s="17">
        <f t="shared" si="6"/>
        <v>-1</v>
      </c>
      <c r="H28" s="17">
        <f t="shared" si="5"/>
        <v>-1.5384615384615385E-2</v>
      </c>
    </row>
    <row r="29" spans="1:8" x14ac:dyDescent="0.2">
      <c r="A29" s="14"/>
      <c r="B29" s="15" t="s">
        <v>21</v>
      </c>
      <c r="C29" s="16">
        <v>0</v>
      </c>
      <c r="D29" s="16">
        <v>0</v>
      </c>
      <c r="E29" s="17" t="str">
        <f t="shared" si="3"/>
        <v/>
      </c>
      <c r="F29" s="17" t="str">
        <f t="shared" si="4"/>
        <v/>
      </c>
      <c r="G29" s="17" t="str">
        <f t="shared" si="6"/>
        <v xml:space="preserve"> </v>
      </c>
      <c r="H29" s="17" t="str">
        <f t="shared" si="5"/>
        <v/>
      </c>
    </row>
    <row r="30" spans="1:8" x14ac:dyDescent="0.2">
      <c r="A30" s="14"/>
      <c r="B30" s="15" t="s">
        <v>22</v>
      </c>
      <c r="C30" s="16">
        <v>6</v>
      </c>
      <c r="D30" s="16">
        <v>0</v>
      </c>
      <c r="E30" s="17">
        <f t="shared" si="3"/>
        <v>9.2307692307692313E-2</v>
      </c>
      <c r="F30" s="17" t="str">
        <f t="shared" si="4"/>
        <v/>
      </c>
      <c r="G30" s="17">
        <f t="shared" si="6"/>
        <v>-1</v>
      </c>
      <c r="H30" s="17">
        <f t="shared" si="5"/>
        <v>-9.2307692307692313E-2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0</v>
      </c>
      <c r="D32" s="16">
        <v>0</v>
      </c>
      <c r="E32" s="17" t="str">
        <f t="shared" si="3"/>
        <v/>
      </c>
      <c r="F32" s="17" t="str">
        <f t="shared" si="4"/>
        <v/>
      </c>
      <c r="G32" s="17" t="str">
        <f t="shared" si="6"/>
        <v xml:space="preserve"> </v>
      </c>
      <c r="H32" s="17" t="str">
        <f t="shared" si="5"/>
        <v/>
      </c>
    </row>
    <row r="33" spans="1:8" x14ac:dyDescent="0.2">
      <c r="A33" s="14"/>
      <c r="B33" s="15" t="s">
        <v>25</v>
      </c>
      <c r="C33" s="16">
        <v>0</v>
      </c>
      <c r="D33" s="16">
        <v>0</v>
      </c>
      <c r="E33" s="17" t="str">
        <f t="shared" si="3"/>
        <v/>
      </c>
      <c r="F33" s="17" t="str">
        <f t="shared" si="4"/>
        <v/>
      </c>
      <c r="G33" s="17" t="str">
        <f t="shared" si="6"/>
        <v xml:space="preserve"> </v>
      </c>
      <c r="H33" s="17" t="str">
        <f t="shared" si="5"/>
        <v/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0</v>
      </c>
      <c r="D36" s="16">
        <v>0</v>
      </c>
      <c r="E36" s="17" t="str">
        <f t="shared" si="3"/>
        <v/>
      </c>
      <c r="F36" s="17" t="str">
        <f t="shared" si="4"/>
        <v/>
      </c>
      <c r="G36" s="17" t="str">
        <f t="shared" si="6"/>
        <v xml:space="preserve"> </v>
      </c>
      <c r="H36" s="17" t="str">
        <f t="shared" si="5"/>
        <v/>
      </c>
    </row>
    <row r="37" spans="1:8" ht="25.5" x14ac:dyDescent="0.2">
      <c r="A37" s="14"/>
      <c r="B37" s="15" t="s">
        <v>29</v>
      </c>
      <c r="C37" s="16">
        <v>0</v>
      </c>
      <c r="D37" s="16">
        <v>0</v>
      </c>
      <c r="E37" s="17" t="str">
        <f t="shared" si="3"/>
        <v/>
      </c>
      <c r="F37" s="17" t="str">
        <f t="shared" si="4"/>
        <v/>
      </c>
      <c r="G37" s="17" t="str">
        <f t="shared" si="6"/>
        <v xml:space="preserve"> 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0</v>
      </c>
      <c r="D38" s="16">
        <v>0</v>
      </c>
      <c r="E38" s="17" t="str">
        <f t="shared" si="3"/>
        <v/>
      </c>
      <c r="F38" s="17" t="str">
        <f t="shared" si="4"/>
        <v/>
      </c>
      <c r="G38" s="17" t="str">
        <f t="shared" si="6"/>
        <v xml:space="preserve"> </v>
      </c>
      <c r="H38" s="17" t="str">
        <f t="shared" si="5"/>
        <v/>
      </c>
    </row>
    <row r="39" spans="1:8" x14ac:dyDescent="0.2">
      <c r="A39" s="14"/>
      <c r="B39" s="15" t="s">
        <v>31</v>
      </c>
      <c r="C39" s="16">
        <v>0</v>
      </c>
      <c r="D39" s="16">
        <v>0</v>
      </c>
      <c r="E39" s="17" t="str">
        <f t="shared" si="3"/>
        <v/>
      </c>
      <c r="F39" s="17" t="str">
        <f t="shared" si="4"/>
        <v/>
      </c>
      <c r="G39" s="17" t="str">
        <f t="shared" si="6"/>
        <v xml:space="preserve"> 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0</v>
      </c>
      <c r="D41" s="16">
        <v>3</v>
      </c>
      <c r="E41" s="17" t="str">
        <f t="shared" si="3"/>
        <v/>
      </c>
      <c r="F41" s="17">
        <f t="shared" si="4"/>
        <v>8.3333333333333329E-2</v>
      </c>
      <c r="G41" s="17">
        <f t="shared" si="6"/>
        <v>1</v>
      </c>
      <c r="H41" s="17" t="str">
        <f t="shared" si="5"/>
        <v/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1.5384615384615385E-2</v>
      </c>
      <c r="F43" s="17" t="str">
        <f t="shared" si="4"/>
        <v/>
      </c>
      <c r="G43" s="17">
        <f t="shared" si="6"/>
        <v>-1</v>
      </c>
      <c r="H43" s="17">
        <f t="shared" si="5"/>
        <v>-1.5384615384615385E-2</v>
      </c>
    </row>
    <row r="44" spans="1:8" ht="25.5" x14ac:dyDescent="0.2">
      <c r="A44" s="14"/>
      <c r="B44" s="15" t="s">
        <v>36</v>
      </c>
      <c r="C44" s="16">
        <v>0</v>
      </c>
      <c r="D44" s="16">
        <v>1</v>
      </c>
      <c r="E44" s="17" t="str">
        <f t="shared" si="3"/>
        <v/>
      </c>
      <c r="F44" s="17">
        <f t="shared" si="4"/>
        <v>2.7777777777777776E-2</v>
      </c>
      <c r="G44" s="17">
        <f t="shared" si="6"/>
        <v>1</v>
      </c>
      <c r="H44" s="17" t="str">
        <f t="shared" si="5"/>
        <v/>
      </c>
    </row>
    <row r="45" spans="1:8" ht="25.5" x14ac:dyDescent="0.2">
      <c r="A45" s="14"/>
      <c r="B45" s="15" t="s">
        <v>37</v>
      </c>
      <c r="C45" s="16">
        <v>3</v>
      </c>
      <c r="D45" s="16">
        <v>2</v>
      </c>
      <c r="E45" s="17">
        <f t="shared" si="3"/>
        <v>4.6153846153846156E-2</v>
      </c>
      <c r="F45" s="17">
        <f t="shared" si="4"/>
        <v>5.5555555555555552E-2</v>
      </c>
      <c r="G45" s="17">
        <f t="shared" si="6"/>
        <v>-0.33333333333333331</v>
      </c>
      <c r="H45" s="17">
        <f t="shared" si="5"/>
        <v>-1.5384615384615385E-2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0</v>
      </c>
      <c r="D47" s="16">
        <v>0</v>
      </c>
      <c r="E47" s="17" t="str">
        <f t="shared" si="3"/>
        <v/>
      </c>
      <c r="F47" s="17" t="str">
        <f t="shared" si="4"/>
        <v/>
      </c>
      <c r="G47" s="17" t="str">
        <f t="shared" si="6"/>
        <v xml:space="preserve"> </v>
      </c>
      <c r="H47" s="17" t="str">
        <f t="shared" si="5"/>
        <v/>
      </c>
    </row>
    <row r="48" spans="1:8" ht="25.5" x14ac:dyDescent="0.2">
      <c r="A48" s="14"/>
      <c r="B48" s="15" t="s">
        <v>40</v>
      </c>
      <c r="C48" s="16">
        <v>0</v>
      </c>
      <c r="D48" s="16">
        <v>0</v>
      </c>
      <c r="E48" s="17" t="str">
        <f t="shared" si="3"/>
        <v/>
      </c>
      <c r="F48" s="17" t="str">
        <f t="shared" si="4"/>
        <v/>
      </c>
      <c r="G48" s="17" t="str">
        <f t="shared" si="6"/>
        <v xml:space="preserve"> </v>
      </c>
      <c r="H48" s="17" t="str">
        <f t="shared" si="5"/>
        <v/>
      </c>
    </row>
    <row r="49" spans="1:8" ht="25.5" x14ac:dyDescent="0.2">
      <c r="A49" s="14"/>
      <c r="B49" s="15" t="s">
        <v>41</v>
      </c>
      <c r="C49" s="16">
        <v>1</v>
      </c>
      <c r="D49" s="16">
        <v>1</v>
      </c>
      <c r="E49" s="17">
        <f t="shared" si="3"/>
        <v>1.5384615384615385E-2</v>
      </c>
      <c r="F49" s="17">
        <f t="shared" si="4"/>
        <v>2.7777777777777776E-2</v>
      </c>
      <c r="G49" s="17">
        <f t="shared" si="6"/>
        <v>0</v>
      </c>
      <c r="H49" s="17">
        <f t="shared" si="5"/>
        <v>0</v>
      </c>
    </row>
    <row r="50" spans="1:8" x14ac:dyDescent="0.2">
      <c r="A50" s="14"/>
      <c r="B50" s="15" t="s">
        <v>42</v>
      </c>
      <c r="C50" s="16">
        <v>0</v>
      </c>
      <c r="D50" s="16">
        <v>1</v>
      </c>
      <c r="E50" s="17" t="str">
        <f t="shared" si="3"/>
        <v/>
      </c>
      <c r="F50" s="17">
        <f t="shared" si="4"/>
        <v>2.7777777777777776E-2</v>
      </c>
      <c r="G50" s="17">
        <f t="shared" si="6"/>
        <v>1</v>
      </c>
      <c r="H50" s="17" t="str">
        <f t="shared" si="5"/>
        <v/>
      </c>
    </row>
    <row r="51" spans="1:8" x14ac:dyDescent="0.2">
      <c r="A51" s="14"/>
      <c r="B51" s="15" t="s">
        <v>43</v>
      </c>
      <c r="C51" s="16">
        <v>0</v>
      </c>
      <c r="D51" s="16">
        <v>0</v>
      </c>
      <c r="E51" s="17" t="str">
        <f t="shared" ref="E51:E69" si="7">+IF(C51=0,"",C51/C$19)</f>
        <v/>
      </c>
      <c r="F51" s="17" t="str">
        <f t="shared" ref="F51:F69" si="8">+IF(D51=0,"",D51/D$19)</f>
        <v/>
      </c>
      <c r="G51" s="17" t="str">
        <f t="shared" si="6"/>
        <v xml:space="preserve"> 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0</v>
      </c>
      <c r="E52" s="17" t="str">
        <f t="shared" si="7"/>
        <v/>
      </c>
      <c r="F52" s="17" t="str">
        <f t="shared" si="8"/>
        <v/>
      </c>
      <c r="G52" s="17" t="str">
        <f t="shared" ref="G52:G69" si="10">+IF(AND(C52=0,D52=0)," ",IF(C52=0,1,IF(D52=0,-1,(D52-C52)/C52)))</f>
        <v xml:space="preserve"> 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0</v>
      </c>
      <c r="D53" s="16">
        <v>0</v>
      </c>
      <c r="E53" s="17" t="str">
        <f t="shared" si="7"/>
        <v/>
      </c>
      <c r="F53" s="17" t="str">
        <f t="shared" si="8"/>
        <v/>
      </c>
      <c r="G53" s="17" t="str">
        <f t="shared" si="10"/>
        <v xml:space="preserve"> 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2</v>
      </c>
      <c r="D54" s="16">
        <v>0</v>
      </c>
      <c r="E54" s="17">
        <f t="shared" si="7"/>
        <v>3.0769230769230771E-2</v>
      </c>
      <c r="F54" s="17" t="str">
        <f t="shared" si="8"/>
        <v/>
      </c>
      <c r="G54" s="17">
        <f t="shared" si="10"/>
        <v>-1</v>
      </c>
      <c r="H54" s="17">
        <f t="shared" si="9"/>
        <v>-3.0769230769230771E-2</v>
      </c>
    </row>
    <row r="55" spans="1:8" x14ac:dyDescent="0.2">
      <c r="A55" s="14"/>
      <c r="B55" s="15" t="s">
        <v>47</v>
      </c>
      <c r="C55" s="16">
        <v>0</v>
      </c>
      <c r="D55" s="16">
        <v>1</v>
      </c>
      <c r="E55" s="17" t="str">
        <f t="shared" si="7"/>
        <v/>
      </c>
      <c r="F55" s="17">
        <f t="shared" si="8"/>
        <v>2.7777777777777776E-2</v>
      </c>
      <c r="G55" s="17">
        <f t="shared" si="10"/>
        <v>1</v>
      </c>
      <c r="H55" s="17" t="str">
        <f t="shared" si="9"/>
        <v/>
      </c>
    </row>
    <row r="56" spans="1:8" x14ac:dyDescent="0.2">
      <c r="A56" s="14"/>
      <c r="B56" s="15" t="s">
        <v>48</v>
      </c>
      <c r="C56" s="16">
        <v>0</v>
      </c>
      <c r="D56" s="16">
        <v>0</v>
      </c>
      <c r="E56" s="17" t="str">
        <f t="shared" si="7"/>
        <v/>
      </c>
      <c r="F56" s="17" t="str">
        <f t="shared" si="8"/>
        <v/>
      </c>
      <c r="G56" s="17" t="str">
        <f t="shared" si="10"/>
        <v xml:space="preserve"> 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0</v>
      </c>
      <c r="D58" s="16">
        <v>0</v>
      </c>
      <c r="E58" s="17" t="str">
        <f t="shared" si="7"/>
        <v/>
      </c>
      <c r="F58" s="17" t="str">
        <f t="shared" si="8"/>
        <v/>
      </c>
      <c r="G58" s="17" t="str">
        <f t="shared" si="10"/>
        <v xml:space="preserve"> 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16</v>
      </c>
      <c r="D59" s="16">
        <v>2</v>
      </c>
      <c r="E59" s="17">
        <f t="shared" si="7"/>
        <v>0.24615384615384617</v>
      </c>
      <c r="F59" s="17">
        <f t="shared" si="8"/>
        <v>5.5555555555555552E-2</v>
      </c>
      <c r="G59" s="17">
        <f t="shared" si="10"/>
        <v>-0.875</v>
      </c>
      <c r="H59" s="17">
        <f t="shared" si="9"/>
        <v>-0.2153846153846154</v>
      </c>
    </row>
    <row r="60" spans="1:8" ht="25.5" x14ac:dyDescent="0.2">
      <c r="A60" s="14"/>
      <c r="B60" s="15" t="s">
        <v>52</v>
      </c>
      <c r="C60" s="16">
        <v>0</v>
      </c>
      <c r="D60" s="16">
        <v>2</v>
      </c>
      <c r="E60" s="17" t="str">
        <f t="shared" si="7"/>
        <v/>
      </c>
      <c r="F60" s="17">
        <f t="shared" si="8"/>
        <v>5.5555555555555552E-2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27</v>
      </c>
      <c r="D61" s="16">
        <v>4</v>
      </c>
      <c r="E61" s="17">
        <f t="shared" si="7"/>
        <v>0.41538461538461541</v>
      </c>
      <c r="F61" s="17">
        <f t="shared" si="8"/>
        <v>0.1111111111111111</v>
      </c>
      <c r="G61" s="17">
        <f t="shared" si="10"/>
        <v>-0.85185185185185186</v>
      </c>
      <c r="H61" s="17">
        <f t="shared" si="9"/>
        <v>-0.35384615384615387</v>
      </c>
    </row>
    <row r="62" spans="1:8" x14ac:dyDescent="0.2">
      <c r="A62" s="14"/>
      <c r="B62" s="15" t="s">
        <v>54</v>
      </c>
      <c r="C62" s="16">
        <v>1</v>
      </c>
      <c r="D62" s="16">
        <v>1</v>
      </c>
      <c r="E62" s="17">
        <f t="shared" si="7"/>
        <v>1.5384615384615385E-2</v>
      </c>
      <c r="F62" s="17">
        <f t="shared" si="8"/>
        <v>2.7777777777777776E-2</v>
      </c>
      <c r="G62" s="17">
        <f t="shared" si="10"/>
        <v>0</v>
      </c>
      <c r="H62" s="17">
        <f t="shared" si="9"/>
        <v>0</v>
      </c>
    </row>
    <row r="63" spans="1:8" x14ac:dyDescent="0.2">
      <c r="A63" s="14"/>
      <c r="B63" s="15" t="s">
        <v>55</v>
      </c>
      <c r="C63" s="16">
        <v>1</v>
      </c>
      <c r="D63" s="16">
        <v>0</v>
      </c>
      <c r="E63" s="17">
        <f t="shared" si="7"/>
        <v>1.5384615384615385E-2</v>
      </c>
      <c r="F63" s="17" t="str">
        <f t="shared" si="8"/>
        <v/>
      </c>
      <c r="G63" s="17">
        <f t="shared" si="10"/>
        <v>-1</v>
      </c>
      <c r="H63" s="17">
        <f t="shared" si="9"/>
        <v>-1.5384615384615385E-2</v>
      </c>
    </row>
    <row r="64" spans="1:8" x14ac:dyDescent="0.2">
      <c r="A64" s="14"/>
      <c r="B64" s="15" t="s">
        <v>56</v>
      </c>
      <c r="C64" s="16">
        <v>1</v>
      </c>
      <c r="D64" s="16">
        <v>4</v>
      </c>
      <c r="E64" s="17">
        <f t="shared" si="7"/>
        <v>1.5384615384615385E-2</v>
      </c>
      <c r="F64" s="17">
        <f t="shared" si="8"/>
        <v>0.1111111111111111</v>
      </c>
      <c r="G64" s="17">
        <f t="shared" si="10"/>
        <v>3</v>
      </c>
      <c r="H64" s="17">
        <f t="shared" si="9"/>
        <v>4.6153846153846156E-2</v>
      </c>
    </row>
    <row r="65" spans="1:8" x14ac:dyDescent="0.2">
      <c r="A65" s="14"/>
      <c r="B65" s="15" t="s">
        <v>57</v>
      </c>
      <c r="C65" s="16">
        <v>1</v>
      </c>
      <c r="D65" s="16">
        <v>0</v>
      </c>
      <c r="E65" s="17">
        <f t="shared" si="7"/>
        <v>1.5384615384615385E-2</v>
      </c>
      <c r="F65" s="17" t="str">
        <f t="shared" si="8"/>
        <v/>
      </c>
      <c r="G65" s="17">
        <f t="shared" si="10"/>
        <v>-1</v>
      </c>
      <c r="H65" s="17">
        <f t="shared" si="9"/>
        <v>-1.5384615384615385E-2</v>
      </c>
    </row>
    <row r="66" spans="1:8" x14ac:dyDescent="0.2">
      <c r="A66" s="14"/>
      <c r="B66" s="15" t="s">
        <v>58</v>
      </c>
      <c r="C66" s="16">
        <v>0</v>
      </c>
      <c r="D66" s="16">
        <v>1</v>
      </c>
      <c r="E66" s="17" t="str">
        <f t="shared" si="7"/>
        <v/>
      </c>
      <c r="F66" s="17">
        <f t="shared" si="8"/>
        <v>2.7777777777777776E-2</v>
      </c>
      <c r="G66" s="17">
        <f t="shared" si="10"/>
        <v>1</v>
      </c>
      <c r="H66" s="17" t="str">
        <f t="shared" si="9"/>
        <v/>
      </c>
    </row>
    <row r="67" spans="1:8" x14ac:dyDescent="0.2">
      <c r="A67" s="14"/>
      <c r="B67" s="15" t="s">
        <v>59</v>
      </c>
      <c r="C67" s="16">
        <v>0</v>
      </c>
      <c r="D67" s="16">
        <v>0</v>
      </c>
      <c r="E67" s="17" t="str">
        <f t="shared" si="7"/>
        <v/>
      </c>
      <c r="F67" s="17" t="str">
        <f t="shared" si="8"/>
        <v/>
      </c>
      <c r="G67" s="17" t="str">
        <f t="shared" si="10"/>
        <v xml:space="preserve"> </v>
      </c>
      <c r="H67" s="17" t="str">
        <f t="shared" si="9"/>
        <v/>
      </c>
    </row>
    <row r="68" spans="1:8" x14ac:dyDescent="0.2">
      <c r="A68" s="14"/>
      <c r="B68" s="15" t="s">
        <v>60</v>
      </c>
      <c r="C68" s="16">
        <v>2</v>
      </c>
      <c r="D68" s="16">
        <v>1</v>
      </c>
      <c r="E68" s="17">
        <f t="shared" si="7"/>
        <v>3.0769230769230771E-2</v>
      </c>
      <c r="F68" s="17">
        <f t="shared" si="8"/>
        <v>2.7777777777777776E-2</v>
      </c>
      <c r="G68" s="17">
        <f t="shared" si="10"/>
        <v>-0.5</v>
      </c>
      <c r="H68" s="17">
        <f t="shared" si="9"/>
        <v>-1.5384615384615385E-2</v>
      </c>
    </row>
    <row r="69" spans="1:8" x14ac:dyDescent="0.2">
      <c r="A69" s="14"/>
      <c r="B69" s="15" t="s">
        <v>61</v>
      </c>
      <c r="C69" s="16">
        <v>0</v>
      </c>
      <c r="D69" s="16">
        <v>5</v>
      </c>
      <c r="E69" s="17" t="str">
        <f t="shared" si="7"/>
        <v/>
      </c>
      <c r="F69" s="17">
        <f t="shared" si="8"/>
        <v>0.1388888888888889</v>
      </c>
      <c r="G69" s="17">
        <f t="shared" si="10"/>
        <v>1</v>
      </c>
      <c r="H69" s="17" t="str">
        <f t="shared" si="9"/>
        <v/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413</v>
      </c>
      <c r="D75" s="19">
        <f>SUM(D76:D167)</f>
        <v>543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0.31476997578692495</v>
      </c>
      <c r="H75" s="20">
        <f t="shared" ref="H75:H106" si="13">+IF(OR(AND(E75=""),(G75="")),"",E75*G75)</f>
        <v>0.31476997578692495</v>
      </c>
    </row>
    <row r="76" spans="1:8" x14ac:dyDescent="0.2">
      <c r="A76" s="14"/>
      <c r="B76" s="15" t="s">
        <v>62</v>
      </c>
      <c r="C76" s="16">
        <v>6</v>
      </c>
      <c r="D76" s="16">
        <v>18</v>
      </c>
      <c r="E76" s="17">
        <f t="shared" si="11"/>
        <v>1.4527845036319613E-2</v>
      </c>
      <c r="F76" s="17">
        <f t="shared" si="12"/>
        <v>3.3149171270718231E-2</v>
      </c>
      <c r="G76" s="17">
        <f t="shared" ref="G76:G107" si="14">+IF(AND(C76=0,D76=0)," ",IF(C76=0,1,IF(D76=0,-1,(D76-C76)/C76)))</f>
        <v>2</v>
      </c>
      <c r="H76" s="17">
        <f t="shared" si="13"/>
        <v>2.9055690072639227E-2</v>
      </c>
    </row>
    <row r="77" spans="1:8" ht="25.5" x14ac:dyDescent="0.2">
      <c r="A77" s="14"/>
      <c r="B77" s="15" t="s">
        <v>63</v>
      </c>
      <c r="C77" s="16">
        <v>1</v>
      </c>
      <c r="D77" s="16">
        <v>1</v>
      </c>
      <c r="E77" s="17">
        <f t="shared" si="11"/>
        <v>2.4213075060532689E-3</v>
      </c>
      <c r="F77" s="17">
        <f t="shared" si="12"/>
        <v>1.841620626151013E-3</v>
      </c>
      <c r="G77" s="17">
        <f t="shared" si="14"/>
        <v>0</v>
      </c>
      <c r="H77" s="17">
        <f t="shared" si="13"/>
        <v>0</v>
      </c>
    </row>
    <row r="78" spans="1:8" x14ac:dyDescent="0.2">
      <c r="A78" s="14"/>
      <c r="B78" s="15" t="s">
        <v>64</v>
      </c>
      <c r="C78" s="16">
        <v>4</v>
      </c>
      <c r="D78" s="16">
        <v>16</v>
      </c>
      <c r="E78" s="17">
        <f t="shared" si="11"/>
        <v>9.6852300242130755E-3</v>
      </c>
      <c r="F78" s="17">
        <f t="shared" si="12"/>
        <v>2.9465930018416207E-2</v>
      </c>
      <c r="G78" s="17">
        <f t="shared" si="14"/>
        <v>3</v>
      </c>
      <c r="H78" s="17">
        <f t="shared" si="13"/>
        <v>2.9055690072639227E-2</v>
      </c>
    </row>
    <row r="79" spans="1:8" x14ac:dyDescent="0.2">
      <c r="A79" s="14"/>
      <c r="B79" s="15" t="s">
        <v>65</v>
      </c>
      <c r="C79" s="16">
        <v>8</v>
      </c>
      <c r="D79" s="16">
        <v>4</v>
      </c>
      <c r="E79" s="17">
        <f t="shared" si="11"/>
        <v>1.9370460048426151E-2</v>
      </c>
      <c r="F79" s="17">
        <f t="shared" si="12"/>
        <v>7.3664825046040518E-3</v>
      </c>
      <c r="G79" s="17">
        <f t="shared" si="14"/>
        <v>-0.5</v>
      </c>
      <c r="H79" s="17">
        <f t="shared" si="13"/>
        <v>-9.6852300242130755E-3</v>
      </c>
    </row>
    <row r="80" spans="1:8" ht="25.5" x14ac:dyDescent="0.2">
      <c r="A80" s="14"/>
      <c r="B80" s="15" t="s">
        <v>66</v>
      </c>
      <c r="C80" s="16">
        <v>14</v>
      </c>
      <c r="D80" s="16">
        <v>61</v>
      </c>
      <c r="E80" s="17">
        <f t="shared" si="11"/>
        <v>3.3898305084745763E-2</v>
      </c>
      <c r="F80" s="17">
        <f t="shared" si="12"/>
        <v>0.11233885819521179</v>
      </c>
      <c r="G80" s="17">
        <f t="shared" si="14"/>
        <v>3.3571428571428572</v>
      </c>
      <c r="H80" s="17">
        <f t="shared" si="13"/>
        <v>0.11380145278450364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4</v>
      </c>
      <c r="D82" s="16">
        <v>15</v>
      </c>
      <c r="E82" s="17">
        <f t="shared" si="11"/>
        <v>9.6852300242130755E-3</v>
      </c>
      <c r="F82" s="17">
        <f t="shared" si="12"/>
        <v>2.7624309392265192E-2</v>
      </c>
      <c r="G82" s="17">
        <f t="shared" si="14"/>
        <v>2.75</v>
      </c>
      <c r="H82" s="17">
        <f t="shared" si="13"/>
        <v>2.6634382566585957E-2</v>
      </c>
    </row>
    <row r="83" spans="1:8" x14ac:dyDescent="0.2">
      <c r="A83" s="14"/>
      <c r="B83" s="15" t="s">
        <v>69</v>
      </c>
      <c r="C83" s="16">
        <v>0</v>
      </c>
      <c r="D83" s="16">
        <v>0</v>
      </c>
      <c r="E83" s="17" t="str">
        <f t="shared" si="11"/>
        <v/>
      </c>
      <c r="F83" s="17" t="str">
        <f t="shared" si="12"/>
        <v/>
      </c>
      <c r="G83" s="17" t="str">
        <f t="shared" si="14"/>
        <v xml:space="preserve"> 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0</v>
      </c>
      <c r="D84" s="16">
        <v>0</v>
      </c>
      <c r="E84" s="17" t="str">
        <f t="shared" si="11"/>
        <v/>
      </c>
      <c r="F84" s="17" t="str">
        <f t="shared" si="12"/>
        <v/>
      </c>
      <c r="G84" s="17" t="str">
        <f t="shared" si="14"/>
        <v xml:space="preserve"> </v>
      </c>
      <c r="H84" s="17" t="str">
        <f t="shared" si="13"/>
        <v/>
      </c>
    </row>
    <row r="85" spans="1:8" x14ac:dyDescent="0.2">
      <c r="A85" s="14"/>
      <c r="B85" s="15" t="s">
        <v>71</v>
      </c>
      <c r="C85" s="16">
        <v>0</v>
      </c>
      <c r="D85" s="16">
        <v>0</v>
      </c>
      <c r="E85" s="17" t="str">
        <f t="shared" si="11"/>
        <v/>
      </c>
      <c r="F85" s="17" t="str">
        <f t="shared" si="12"/>
        <v/>
      </c>
      <c r="G85" s="17" t="str">
        <f t="shared" si="14"/>
        <v xml:space="preserve"> 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</v>
      </c>
      <c r="D87" s="16">
        <v>7</v>
      </c>
      <c r="E87" s="17">
        <f t="shared" si="11"/>
        <v>2.4213075060532689E-3</v>
      </c>
      <c r="F87" s="17">
        <f t="shared" si="12"/>
        <v>1.289134438305709E-2</v>
      </c>
      <c r="G87" s="17">
        <f t="shared" si="14"/>
        <v>6</v>
      </c>
      <c r="H87" s="17">
        <f t="shared" si="13"/>
        <v>1.4527845036319613E-2</v>
      </c>
    </row>
    <row r="88" spans="1:8" x14ac:dyDescent="0.2">
      <c r="A88" s="14"/>
      <c r="B88" s="15" t="s">
        <v>74</v>
      </c>
      <c r="C88" s="16">
        <v>0</v>
      </c>
      <c r="D88" s="16">
        <v>1</v>
      </c>
      <c r="E88" s="17" t="str">
        <f t="shared" si="11"/>
        <v/>
      </c>
      <c r="F88" s="17">
        <f t="shared" si="12"/>
        <v>1.841620626151013E-3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63</v>
      </c>
      <c r="D89" s="16">
        <v>9</v>
      </c>
      <c r="E89" s="17">
        <f t="shared" si="11"/>
        <v>0.15254237288135594</v>
      </c>
      <c r="F89" s="17">
        <f t="shared" si="12"/>
        <v>1.6574585635359115E-2</v>
      </c>
      <c r="G89" s="17">
        <f t="shared" si="14"/>
        <v>-0.8571428571428571</v>
      </c>
      <c r="H89" s="17">
        <f t="shared" si="13"/>
        <v>-0.13075060532687652</v>
      </c>
    </row>
    <row r="90" spans="1:8" x14ac:dyDescent="0.2">
      <c r="A90" s="14"/>
      <c r="B90" s="15" t="s">
        <v>76</v>
      </c>
      <c r="C90" s="16">
        <v>10</v>
      </c>
      <c r="D90" s="16">
        <v>9</v>
      </c>
      <c r="E90" s="17">
        <f t="shared" si="11"/>
        <v>2.4213075060532687E-2</v>
      </c>
      <c r="F90" s="17">
        <f t="shared" si="12"/>
        <v>1.6574585635359115E-2</v>
      </c>
      <c r="G90" s="17">
        <f t="shared" si="14"/>
        <v>-0.1</v>
      </c>
      <c r="H90" s="17">
        <f t="shared" si="13"/>
        <v>-2.4213075060532689E-3</v>
      </c>
    </row>
    <row r="91" spans="1:8" x14ac:dyDescent="0.2">
      <c r="A91" s="14"/>
      <c r="B91" s="15" t="s">
        <v>77</v>
      </c>
      <c r="C91" s="16">
        <v>20</v>
      </c>
      <c r="D91" s="16">
        <v>15</v>
      </c>
      <c r="E91" s="17">
        <f t="shared" si="11"/>
        <v>4.8426150121065374E-2</v>
      </c>
      <c r="F91" s="17">
        <f t="shared" si="12"/>
        <v>2.7624309392265192E-2</v>
      </c>
      <c r="G91" s="17">
        <f t="shared" si="14"/>
        <v>-0.25</v>
      </c>
      <c r="H91" s="17">
        <f t="shared" si="13"/>
        <v>-1.2106537530266344E-2</v>
      </c>
    </row>
    <row r="92" spans="1:8" x14ac:dyDescent="0.2">
      <c r="A92" s="14"/>
      <c r="B92" s="15" t="s">
        <v>78</v>
      </c>
      <c r="C92" s="16">
        <v>1</v>
      </c>
      <c r="D92" s="16">
        <v>8</v>
      </c>
      <c r="E92" s="17">
        <f t="shared" si="11"/>
        <v>2.4213075060532689E-3</v>
      </c>
      <c r="F92" s="17">
        <f t="shared" si="12"/>
        <v>1.4732965009208104E-2</v>
      </c>
      <c r="G92" s="17">
        <f t="shared" si="14"/>
        <v>7</v>
      </c>
      <c r="H92" s="17">
        <f t="shared" si="13"/>
        <v>1.6949152542372881E-2</v>
      </c>
    </row>
    <row r="93" spans="1:8" x14ac:dyDescent="0.2">
      <c r="A93" s="14"/>
      <c r="B93" s="15" t="s">
        <v>79</v>
      </c>
      <c r="C93" s="16">
        <v>2</v>
      </c>
      <c r="D93" s="16">
        <v>3</v>
      </c>
      <c r="E93" s="17">
        <f t="shared" si="11"/>
        <v>4.8426150121065378E-3</v>
      </c>
      <c r="F93" s="17">
        <f t="shared" si="12"/>
        <v>5.5248618784530384E-3</v>
      </c>
      <c r="G93" s="17">
        <f t="shared" si="14"/>
        <v>0.5</v>
      </c>
      <c r="H93" s="17">
        <f t="shared" si="13"/>
        <v>2.4213075060532689E-3</v>
      </c>
    </row>
    <row r="94" spans="1:8" x14ac:dyDescent="0.2">
      <c r="A94" s="14"/>
      <c r="B94" s="15" t="s">
        <v>80</v>
      </c>
      <c r="C94" s="16">
        <v>0</v>
      </c>
      <c r="D94" s="16">
        <v>5</v>
      </c>
      <c r="E94" s="17" t="str">
        <f t="shared" si="11"/>
        <v/>
      </c>
      <c r="F94" s="17">
        <f t="shared" si="12"/>
        <v>9.2081031307550652E-3</v>
      </c>
      <c r="G94" s="17">
        <f t="shared" si="14"/>
        <v>1</v>
      </c>
      <c r="H94" s="17" t="str">
        <f t="shared" si="13"/>
        <v/>
      </c>
    </row>
    <row r="95" spans="1:8" x14ac:dyDescent="0.2">
      <c r="A95" s="14"/>
      <c r="B95" s="15" t="s">
        <v>81</v>
      </c>
      <c r="C95" s="16">
        <v>2</v>
      </c>
      <c r="D95" s="16">
        <v>8</v>
      </c>
      <c r="E95" s="17">
        <f t="shared" si="11"/>
        <v>4.8426150121065378E-3</v>
      </c>
      <c r="F95" s="17">
        <f t="shared" si="12"/>
        <v>1.4732965009208104E-2</v>
      </c>
      <c r="G95" s="17">
        <f t="shared" si="14"/>
        <v>3</v>
      </c>
      <c r="H95" s="17">
        <f t="shared" si="13"/>
        <v>1.4527845036319613E-2</v>
      </c>
    </row>
    <row r="96" spans="1:8" x14ac:dyDescent="0.2">
      <c r="A96" s="14"/>
      <c r="B96" s="15" t="s">
        <v>82</v>
      </c>
      <c r="C96" s="16">
        <v>1</v>
      </c>
      <c r="D96" s="16">
        <v>2</v>
      </c>
      <c r="E96" s="17">
        <f t="shared" si="11"/>
        <v>2.4213075060532689E-3</v>
      </c>
      <c r="F96" s="17">
        <f t="shared" si="12"/>
        <v>3.6832412523020259E-3</v>
      </c>
      <c r="G96" s="17">
        <f t="shared" si="14"/>
        <v>1</v>
      </c>
      <c r="H96" s="17">
        <f t="shared" si="13"/>
        <v>2.4213075060532689E-3</v>
      </c>
    </row>
    <row r="97" spans="1:8" x14ac:dyDescent="0.2">
      <c r="A97" s="14"/>
      <c r="B97" s="15" t="s">
        <v>83</v>
      </c>
      <c r="C97" s="16">
        <v>1</v>
      </c>
      <c r="D97" s="16">
        <v>1</v>
      </c>
      <c r="E97" s="17">
        <f t="shared" si="11"/>
        <v>2.4213075060532689E-3</v>
      </c>
      <c r="F97" s="17">
        <f t="shared" si="12"/>
        <v>1.841620626151013E-3</v>
      </c>
      <c r="G97" s="17">
        <f t="shared" si="14"/>
        <v>0</v>
      </c>
      <c r="H97" s="17">
        <f t="shared" si="13"/>
        <v>0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4</v>
      </c>
      <c r="D99" s="16">
        <v>12</v>
      </c>
      <c r="E99" s="17">
        <f t="shared" si="11"/>
        <v>9.6852300242130755E-3</v>
      </c>
      <c r="F99" s="17">
        <f t="shared" si="12"/>
        <v>2.2099447513812154E-2</v>
      </c>
      <c r="G99" s="17">
        <f t="shared" si="14"/>
        <v>2</v>
      </c>
      <c r="H99" s="17">
        <f t="shared" si="13"/>
        <v>1.9370460048426151E-2</v>
      </c>
    </row>
    <row r="100" spans="1:8" x14ac:dyDescent="0.2">
      <c r="A100" s="14"/>
      <c r="B100" s="15" t="s">
        <v>86</v>
      </c>
      <c r="C100" s="16">
        <v>2</v>
      </c>
      <c r="D100" s="16">
        <v>0</v>
      </c>
      <c r="E100" s="17">
        <f t="shared" si="11"/>
        <v>4.8426150121065378E-3</v>
      </c>
      <c r="F100" s="17" t="str">
        <f t="shared" si="12"/>
        <v/>
      </c>
      <c r="G100" s="17">
        <f t="shared" si="14"/>
        <v>-1</v>
      </c>
      <c r="H100" s="17">
        <f t="shared" si="13"/>
        <v>-4.8426150121065378E-3</v>
      </c>
    </row>
    <row r="101" spans="1:8" x14ac:dyDescent="0.2">
      <c r="A101" s="14"/>
      <c r="B101" s="15" t="s">
        <v>87</v>
      </c>
      <c r="C101" s="16">
        <v>0</v>
      </c>
      <c r="D101" s="16">
        <v>0</v>
      </c>
      <c r="E101" s="17" t="str">
        <f t="shared" si="11"/>
        <v/>
      </c>
      <c r="F101" s="17" t="str">
        <f t="shared" si="12"/>
        <v/>
      </c>
      <c r="G101" s="17" t="str">
        <f t="shared" si="14"/>
        <v xml:space="preserve"> 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2</v>
      </c>
      <c r="D102" s="16">
        <v>1</v>
      </c>
      <c r="E102" s="17">
        <f t="shared" si="11"/>
        <v>4.8426150121065378E-3</v>
      </c>
      <c r="F102" s="17">
        <f t="shared" si="12"/>
        <v>1.841620626151013E-3</v>
      </c>
      <c r="G102" s="17">
        <f t="shared" si="14"/>
        <v>-0.5</v>
      </c>
      <c r="H102" s="17">
        <f t="shared" si="13"/>
        <v>-2.4213075060532689E-3</v>
      </c>
    </row>
    <row r="103" spans="1:8" x14ac:dyDescent="0.2">
      <c r="A103" s="14"/>
      <c r="B103" s="15" t="s">
        <v>89</v>
      </c>
      <c r="C103" s="16">
        <v>6</v>
      </c>
      <c r="D103" s="16">
        <v>2</v>
      </c>
      <c r="E103" s="17">
        <f t="shared" si="11"/>
        <v>1.4527845036319613E-2</v>
      </c>
      <c r="F103" s="17">
        <f t="shared" si="12"/>
        <v>3.6832412523020259E-3</v>
      </c>
      <c r="G103" s="17">
        <f t="shared" si="14"/>
        <v>-0.66666666666666663</v>
      </c>
      <c r="H103" s="17">
        <f t="shared" si="13"/>
        <v>-9.6852300242130755E-3</v>
      </c>
    </row>
    <row r="104" spans="1:8" x14ac:dyDescent="0.2">
      <c r="A104" s="14"/>
      <c r="B104" s="15" t="s">
        <v>90</v>
      </c>
      <c r="C104" s="16">
        <v>7</v>
      </c>
      <c r="D104" s="16">
        <v>14</v>
      </c>
      <c r="E104" s="17">
        <f t="shared" si="11"/>
        <v>1.6949152542372881E-2</v>
      </c>
      <c r="F104" s="17">
        <f t="shared" si="12"/>
        <v>2.5782688766114181E-2</v>
      </c>
      <c r="G104" s="17">
        <f t="shared" si="14"/>
        <v>1</v>
      </c>
      <c r="H104" s="17">
        <f t="shared" si="13"/>
        <v>1.6949152542372881E-2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2</v>
      </c>
      <c r="D106" s="16">
        <v>4</v>
      </c>
      <c r="E106" s="17">
        <f t="shared" si="11"/>
        <v>4.8426150121065378E-3</v>
      </c>
      <c r="F106" s="17">
        <f t="shared" si="12"/>
        <v>7.3664825046040518E-3</v>
      </c>
      <c r="G106" s="17">
        <f t="shared" si="14"/>
        <v>1</v>
      </c>
      <c r="H106" s="17">
        <f t="shared" si="13"/>
        <v>4.8426150121065378E-3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1</v>
      </c>
      <c r="D108" s="16">
        <v>0</v>
      </c>
      <c r="E108" s="17">
        <f t="shared" si="15"/>
        <v>2.4213075060532689E-3</v>
      </c>
      <c r="F108" s="17" t="str">
        <f t="shared" si="16"/>
        <v/>
      </c>
      <c r="G108" s="17">
        <f t="shared" ref="G108:G139" si="18">+IF(AND(C108=0,D108=0)," ",IF(C108=0,1,IF(D108=0,-1,(D108-C108)/C108)))</f>
        <v>-1</v>
      </c>
      <c r="H108" s="17">
        <f t="shared" si="17"/>
        <v>-2.4213075060532689E-3</v>
      </c>
    </row>
    <row r="109" spans="1:8" x14ac:dyDescent="0.2">
      <c r="A109" s="14"/>
      <c r="B109" s="15" t="s">
        <v>96</v>
      </c>
      <c r="C109" s="16">
        <v>0</v>
      </c>
      <c r="D109" s="16">
        <v>16</v>
      </c>
      <c r="E109" s="17" t="str">
        <f t="shared" si="15"/>
        <v/>
      </c>
      <c r="F109" s="17">
        <f t="shared" si="16"/>
        <v>2.9465930018416207E-2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0</v>
      </c>
      <c r="D110" s="16">
        <v>0</v>
      </c>
      <c r="E110" s="17" t="str">
        <f t="shared" si="15"/>
        <v/>
      </c>
      <c r="F110" s="17" t="str">
        <f t="shared" si="16"/>
        <v/>
      </c>
      <c r="G110" s="17" t="str">
        <f t="shared" si="18"/>
        <v xml:space="preserve"> </v>
      </c>
      <c r="H110" s="17" t="str">
        <f t="shared" si="17"/>
        <v/>
      </c>
    </row>
    <row r="111" spans="1:8" x14ac:dyDescent="0.2">
      <c r="A111" s="14"/>
      <c r="B111" s="15" t="s">
        <v>98</v>
      </c>
      <c r="C111" s="16">
        <v>13</v>
      </c>
      <c r="D111" s="16">
        <v>97</v>
      </c>
      <c r="E111" s="17">
        <f t="shared" si="15"/>
        <v>3.1476997578692496E-2</v>
      </c>
      <c r="F111" s="17">
        <f t="shared" si="16"/>
        <v>0.17863720073664824</v>
      </c>
      <c r="G111" s="17">
        <f t="shared" si="18"/>
        <v>6.4615384615384617</v>
      </c>
      <c r="H111" s="17">
        <f t="shared" si="17"/>
        <v>0.20338983050847459</v>
      </c>
    </row>
    <row r="112" spans="1:8" ht="25.5" x14ac:dyDescent="0.2">
      <c r="A112" s="14"/>
      <c r="B112" s="15" t="s">
        <v>99</v>
      </c>
      <c r="C112" s="16">
        <v>14</v>
      </c>
      <c r="D112" s="16">
        <v>10</v>
      </c>
      <c r="E112" s="17">
        <f t="shared" si="15"/>
        <v>3.3898305084745763E-2</v>
      </c>
      <c r="F112" s="17">
        <f t="shared" si="16"/>
        <v>1.841620626151013E-2</v>
      </c>
      <c r="G112" s="17">
        <f t="shared" si="18"/>
        <v>-0.2857142857142857</v>
      </c>
      <c r="H112" s="17">
        <f t="shared" si="17"/>
        <v>-9.6852300242130738E-3</v>
      </c>
    </row>
    <row r="113" spans="1:8" ht="25.5" x14ac:dyDescent="0.2">
      <c r="A113" s="14"/>
      <c r="B113" s="15" t="s">
        <v>100</v>
      </c>
      <c r="C113" s="16">
        <v>0</v>
      </c>
      <c r="D113" s="16">
        <v>2</v>
      </c>
      <c r="E113" s="17" t="str">
        <f t="shared" si="15"/>
        <v/>
      </c>
      <c r="F113" s="17">
        <f t="shared" si="16"/>
        <v>3.6832412523020259E-3</v>
      </c>
      <c r="G113" s="17">
        <f t="shared" si="18"/>
        <v>1</v>
      </c>
      <c r="H113" s="17" t="str">
        <f t="shared" si="17"/>
        <v/>
      </c>
    </row>
    <row r="114" spans="1:8" x14ac:dyDescent="0.2">
      <c r="A114" s="14"/>
      <c r="B114" s="15" t="s">
        <v>101</v>
      </c>
      <c r="C114" s="16">
        <v>1</v>
      </c>
      <c r="D114" s="16">
        <v>2</v>
      </c>
      <c r="E114" s="17">
        <f t="shared" si="15"/>
        <v>2.4213075060532689E-3</v>
      </c>
      <c r="F114" s="17">
        <f t="shared" si="16"/>
        <v>3.6832412523020259E-3</v>
      </c>
      <c r="G114" s="17">
        <f t="shared" si="18"/>
        <v>1</v>
      </c>
      <c r="H114" s="17">
        <f t="shared" si="17"/>
        <v>2.4213075060532689E-3</v>
      </c>
    </row>
    <row r="115" spans="1:8" x14ac:dyDescent="0.2">
      <c r="A115" s="14"/>
      <c r="B115" s="15" t="s">
        <v>102</v>
      </c>
      <c r="C115" s="16">
        <v>7</v>
      </c>
      <c r="D115" s="16">
        <v>5</v>
      </c>
      <c r="E115" s="17">
        <f t="shared" si="15"/>
        <v>1.6949152542372881E-2</v>
      </c>
      <c r="F115" s="17">
        <f t="shared" si="16"/>
        <v>9.2081031307550652E-3</v>
      </c>
      <c r="G115" s="17">
        <f t="shared" si="18"/>
        <v>-0.2857142857142857</v>
      </c>
      <c r="H115" s="17">
        <f t="shared" si="17"/>
        <v>-4.8426150121065369E-3</v>
      </c>
    </row>
    <row r="116" spans="1:8" x14ac:dyDescent="0.2">
      <c r="A116" s="14"/>
      <c r="B116" s="15" t="s">
        <v>103</v>
      </c>
      <c r="C116" s="16">
        <v>1</v>
      </c>
      <c r="D116" s="16">
        <v>1</v>
      </c>
      <c r="E116" s="17">
        <f t="shared" si="15"/>
        <v>2.4213075060532689E-3</v>
      </c>
      <c r="F116" s="17">
        <f t="shared" si="16"/>
        <v>1.841620626151013E-3</v>
      </c>
      <c r="G116" s="17">
        <f t="shared" si="18"/>
        <v>0</v>
      </c>
      <c r="H116" s="17">
        <f t="shared" si="17"/>
        <v>0</v>
      </c>
    </row>
    <row r="117" spans="1:8" x14ac:dyDescent="0.2">
      <c r="A117" s="14"/>
      <c r="B117" s="15" t="s">
        <v>104</v>
      </c>
      <c r="C117" s="16">
        <v>5</v>
      </c>
      <c r="D117" s="16">
        <v>13</v>
      </c>
      <c r="E117" s="17">
        <f t="shared" si="15"/>
        <v>1.2106537530266344E-2</v>
      </c>
      <c r="F117" s="17">
        <f t="shared" si="16"/>
        <v>2.3941068139963169E-2</v>
      </c>
      <c r="G117" s="17">
        <f t="shared" si="18"/>
        <v>1.6</v>
      </c>
      <c r="H117" s="17">
        <f t="shared" si="17"/>
        <v>1.9370460048426151E-2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0</v>
      </c>
      <c r="D120" s="16">
        <v>0</v>
      </c>
      <c r="E120" s="17" t="str">
        <f t="shared" si="15"/>
        <v/>
      </c>
      <c r="F120" s="17" t="str">
        <f t="shared" si="16"/>
        <v/>
      </c>
      <c r="G120" s="17" t="str">
        <f t="shared" si="18"/>
        <v xml:space="preserve"> </v>
      </c>
      <c r="H120" s="17" t="str">
        <f t="shared" si="17"/>
        <v/>
      </c>
    </row>
    <row r="121" spans="1:8" x14ac:dyDescent="0.2">
      <c r="A121" s="14"/>
      <c r="B121" s="15" t="s">
        <v>108</v>
      </c>
      <c r="C121" s="16">
        <v>3</v>
      </c>
      <c r="D121" s="16">
        <v>5</v>
      </c>
      <c r="E121" s="17">
        <f t="shared" si="15"/>
        <v>7.2639225181598066E-3</v>
      </c>
      <c r="F121" s="17">
        <f t="shared" si="16"/>
        <v>9.2081031307550652E-3</v>
      </c>
      <c r="G121" s="17">
        <f t="shared" si="18"/>
        <v>0.66666666666666663</v>
      </c>
      <c r="H121" s="17">
        <f t="shared" si="17"/>
        <v>4.8426150121065378E-3</v>
      </c>
    </row>
    <row r="122" spans="1:8" x14ac:dyDescent="0.2">
      <c r="A122" s="14"/>
      <c r="B122" s="15" t="s">
        <v>109</v>
      </c>
      <c r="C122" s="16">
        <v>1</v>
      </c>
      <c r="D122" s="16">
        <v>0</v>
      </c>
      <c r="E122" s="17">
        <f t="shared" si="15"/>
        <v>2.4213075060532689E-3</v>
      </c>
      <c r="F122" s="17" t="str">
        <f t="shared" si="16"/>
        <v/>
      </c>
      <c r="G122" s="17">
        <f t="shared" si="18"/>
        <v>-1</v>
      </c>
      <c r="H122" s="17">
        <f t="shared" si="17"/>
        <v>-2.4213075060532689E-3</v>
      </c>
    </row>
    <row r="123" spans="1:8" x14ac:dyDescent="0.2">
      <c r="A123" s="14"/>
      <c r="B123" s="15" t="s">
        <v>110</v>
      </c>
      <c r="C123" s="16">
        <v>2</v>
      </c>
      <c r="D123" s="16">
        <v>2</v>
      </c>
      <c r="E123" s="17">
        <f t="shared" si="15"/>
        <v>4.8426150121065378E-3</v>
      </c>
      <c r="F123" s="17">
        <f t="shared" si="16"/>
        <v>3.6832412523020259E-3</v>
      </c>
      <c r="G123" s="17">
        <f t="shared" si="18"/>
        <v>0</v>
      </c>
      <c r="H123" s="17">
        <f t="shared" si="17"/>
        <v>0</v>
      </c>
    </row>
    <row r="124" spans="1:8" x14ac:dyDescent="0.2">
      <c r="A124" s="14"/>
      <c r="B124" s="15" t="s">
        <v>111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1.841620626151013E-3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8</v>
      </c>
      <c r="D125" s="16">
        <v>14</v>
      </c>
      <c r="E125" s="17">
        <f t="shared" si="15"/>
        <v>1.9370460048426151E-2</v>
      </c>
      <c r="F125" s="17">
        <f t="shared" si="16"/>
        <v>2.5782688766114181E-2</v>
      </c>
      <c r="G125" s="17">
        <f t="shared" si="18"/>
        <v>0.75</v>
      </c>
      <c r="H125" s="17">
        <f t="shared" si="17"/>
        <v>1.4527845036319613E-2</v>
      </c>
    </row>
    <row r="126" spans="1:8" x14ac:dyDescent="0.2">
      <c r="A126" s="14"/>
      <c r="B126" s="15" t="s">
        <v>113</v>
      </c>
      <c r="C126" s="16">
        <v>34</v>
      </c>
      <c r="D126" s="16">
        <v>29</v>
      </c>
      <c r="E126" s="17">
        <f t="shared" si="15"/>
        <v>8.2324455205811137E-2</v>
      </c>
      <c r="F126" s="17">
        <f t="shared" si="16"/>
        <v>5.3406998158379376E-2</v>
      </c>
      <c r="G126" s="17">
        <f t="shared" si="18"/>
        <v>-0.14705882352941177</v>
      </c>
      <c r="H126" s="17">
        <f t="shared" si="17"/>
        <v>-1.2106537530266344E-2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10</v>
      </c>
      <c r="D128" s="16">
        <v>18</v>
      </c>
      <c r="E128" s="17">
        <f t="shared" si="15"/>
        <v>2.4213075060532687E-2</v>
      </c>
      <c r="F128" s="17">
        <f t="shared" si="16"/>
        <v>3.3149171270718231E-2</v>
      </c>
      <c r="G128" s="17">
        <f t="shared" si="18"/>
        <v>0.8</v>
      </c>
      <c r="H128" s="17">
        <f t="shared" si="17"/>
        <v>1.9370460048426151E-2</v>
      </c>
    </row>
    <row r="129" spans="1:8" x14ac:dyDescent="0.2">
      <c r="A129" s="14"/>
      <c r="B129" s="15" t="s">
        <v>116</v>
      </c>
      <c r="C129" s="16">
        <v>6</v>
      </c>
      <c r="D129" s="16">
        <v>8</v>
      </c>
      <c r="E129" s="17">
        <f t="shared" si="15"/>
        <v>1.4527845036319613E-2</v>
      </c>
      <c r="F129" s="17">
        <f t="shared" si="16"/>
        <v>1.4732965009208104E-2</v>
      </c>
      <c r="G129" s="17">
        <f t="shared" si="18"/>
        <v>0.33333333333333331</v>
      </c>
      <c r="H129" s="17">
        <f t="shared" si="17"/>
        <v>4.8426150121065378E-3</v>
      </c>
    </row>
    <row r="130" spans="1:8" x14ac:dyDescent="0.2">
      <c r="A130" s="14"/>
      <c r="B130" s="15" t="s">
        <v>117</v>
      </c>
      <c r="C130" s="16">
        <v>0</v>
      </c>
      <c r="D130" s="16">
        <v>0</v>
      </c>
      <c r="E130" s="17" t="str">
        <f t="shared" si="15"/>
        <v/>
      </c>
      <c r="F130" s="17" t="str">
        <f t="shared" si="16"/>
        <v/>
      </c>
      <c r="G130" s="17" t="str">
        <f t="shared" si="18"/>
        <v xml:space="preserve"> 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13</v>
      </c>
      <c r="D131" s="16">
        <v>2</v>
      </c>
      <c r="E131" s="17">
        <f t="shared" si="15"/>
        <v>3.1476997578692496E-2</v>
      </c>
      <c r="F131" s="17">
        <f t="shared" si="16"/>
        <v>3.6832412523020259E-3</v>
      </c>
      <c r="G131" s="17">
        <f t="shared" si="18"/>
        <v>-0.84615384615384615</v>
      </c>
      <c r="H131" s="17">
        <f t="shared" si="17"/>
        <v>-2.6634382566585957E-2</v>
      </c>
    </row>
    <row r="132" spans="1:8" ht="25.5" x14ac:dyDescent="0.2">
      <c r="A132" s="14"/>
      <c r="B132" s="15" t="s">
        <v>119</v>
      </c>
      <c r="C132" s="16">
        <v>10</v>
      </c>
      <c r="D132" s="16">
        <v>12</v>
      </c>
      <c r="E132" s="17">
        <f t="shared" si="15"/>
        <v>2.4213075060532687E-2</v>
      </c>
      <c r="F132" s="17">
        <f t="shared" si="16"/>
        <v>2.2099447513812154E-2</v>
      </c>
      <c r="G132" s="17">
        <f t="shared" si="18"/>
        <v>0.2</v>
      </c>
      <c r="H132" s="17">
        <f t="shared" si="17"/>
        <v>4.8426150121065378E-3</v>
      </c>
    </row>
    <row r="133" spans="1:8" x14ac:dyDescent="0.2">
      <c r="A133" s="14"/>
      <c r="B133" s="15" t="s">
        <v>120</v>
      </c>
      <c r="C133" s="16">
        <v>23</v>
      </c>
      <c r="D133" s="16">
        <v>21</v>
      </c>
      <c r="E133" s="17">
        <f t="shared" si="15"/>
        <v>5.569007263922518E-2</v>
      </c>
      <c r="F133" s="17">
        <f t="shared" si="16"/>
        <v>3.8674033149171269E-2</v>
      </c>
      <c r="G133" s="17">
        <f t="shared" si="18"/>
        <v>-8.6956521739130432E-2</v>
      </c>
      <c r="H133" s="17">
        <f t="shared" si="17"/>
        <v>-4.8426150121065369E-3</v>
      </c>
    </row>
    <row r="134" spans="1:8" x14ac:dyDescent="0.2">
      <c r="A134" s="14"/>
      <c r="B134" s="15" t="s">
        <v>121</v>
      </c>
      <c r="C134" s="16">
        <v>35</v>
      </c>
      <c r="D134" s="16">
        <v>22</v>
      </c>
      <c r="E134" s="17">
        <f t="shared" si="15"/>
        <v>8.4745762711864403E-2</v>
      </c>
      <c r="F134" s="17">
        <f t="shared" si="16"/>
        <v>4.0515653775322284E-2</v>
      </c>
      <c r="G134" s="17">
        <f t="shared" si="18"/>
        <v>-0.37142857142857144</v>
      </c>
      <c r="H134" s="17">
        <f t="shared" si="17"/>
        <v>-3.1476997578692496E-2</v>
      </c>
    </row>
    <row r="135" spans="1:8" x14ac:dyDescent="0.2">
      <c r="A135" s="14"/>
      <c r="B135" s="15" t="s">
        <v>122</v>
      </c>
      <c r="C135" s="16">
        <v>0</v>
      </c>
      <c r="D135" s="16">
        <v>0</v>
      </c>
      <c r="E135" s="17" t="str">
        <f t="shared" si="15"/>
        <v/>
      </c>
      <c r="F135" s="17" t="str">
        <f t="shared" si="16"/>
        <v/>
      </c>
      <c r="G135" s="17" t="str">
        <f t="shared" si="18"/>
        <v xml:space="preserve"> </v>
      </c>
      <c r="H135" s="17" t="str">
        <f t="shared" si="17"/>
        <v/>
      </c>
    </row>
    <row r="136" spans="1:8" x14ac:dyDescent="0.2">
      <c r="A136" s="14"/>
      <c r="B136" s="15" t="s">
        <v>123</v>
      </c>
      <c r="C136" s="16">
        <v>6</v>
      </c>
      <c r="D136" s="16">
        <v>2</v>
      </c>
      <c r="E136" s="17">
        <f t="shared" si="15"/>
        <v>1.4527845036319613E-2</v>
      </c>
      <c r="F136" s="17">
        <f t="shared" si="16"/>
        <v>3.6832412523020259E-3</v>
      </c>
      <c r="G136" s="17">
        <f t="shared" si="18"/>
        <v>-0.66666666666666663</v>
      </c>
      <c r="H136" s="17">
        <f t="shared" si="17"/>
        <v>-9.6852300242130755E-3</v>
      </c>
    </row>
    <row r="137" spans="1:8" x14ac:dyDescent="0.2">
      <c r="A137" s="14"/>
      <c r="B137" s="15" t="s">
        <v>124</v>
      </c>
      <c r="C137" s="16">
        <v>5</v>
      </c>
      <c r="D137" s="16">
        <v>1</v>
      </c>
      <c r="E137" s="17">
        <f t="shared" si="15"/>
        <v>1.2106537530266344E-2</v>
      </c>
      <c r="F137" s="17">
        <f t="shared" si="16"/>
        <v>1.841620626151013E-3</v>
      </c>
      <c r="G137" s="17">
        <f t="shared" si="18"/>
        <v>-0.8</v>
      </c>
      <c r="H137" s="17">
        <f t="shared" si="17"/>
        <v>-9.6852300242130755E-3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ref="E139:E167" si="19">+IF(C139=0,"",C139/C$75)</f>
        <v>2.4213075060532689E-3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-2.4213075060532689E-3</v>
      </c>
    </row>
    <row r="140" spans="1:8" x14ac:dyDescent="0.2">
      <c r="A140" s="14"/>
      <c r="B140" s="15" t="s">
        <v>127</v>
      </c>
      <c r="C140" s="16">
        <v>0</v>
      </c>
      <c r="D140" s="16">
        <v>0</v>
      </c>
      <c r="E140" s="17" t="str">
        <f t="shared" si="19"/>
        <v/>
      </c>
      <c r="F140" s="17" t="str">
        <f t="shared" si="20"/>
        <v/>
      </c>
      <c r="G140" s="17" t="str">
        <f t="shared" ref="G140:G167" si="22">+IF(AND(C140=0,D140=0)," ",IF(C140=0,1,IF(D140=0,-1,(D140-C140)/C140)))</f>
        <v xml:space="preserve"> </v>
      </c>
      <c r="H140" s="17" t="str">
        <f t="shared" si="21"/>
        <v/>
      </c>
    </row>
    <row r="141" spans="1:8" ht="25.5" x14ac:dyDescent="0.2">
      <c r="A141" s="14"/>
      <c r="B141" s="15" t="s">
        <v>128</v>
      </c>
      <c r="C141" s="16">
        <v>1</v>
      </c>
      <c r="D141" s="16">
        <v>2</v>
      </c>
      <c r="E141" s="17">
        <f t="shared" si="19"/>
        <v>2.4213075060532689E-3</v>
      </c>
      <c r="F141" s="17">
        <f t="shared" si="20"/>
        <v>3.6832412523020259E-3</v>
      </c>
      <c r="G141" s="17">
        <f t="shared" si="22"/>
        <v>1</v>
      </c>
      <c r="H141" s="17">
        <f t="shared" si="21"/>
        <v>2.4213075060532689E-3</v>
      </c>
    </row>
    <row r="142" spans="1:8" ht="25.5" x14ac:dyDescent="0.2">
      <c r="A142" s="14"/>
      <c r="B142" s="15" t="s">
        <v>129</v>
      </c>
      <c r="C142" s="16">
        <v>0</v>
      </c>
      <c r="D142" s="16">
        <v>0</v>
      </c>
      <c r="E142" s="17" t="str">
        <f t="shared" si="19"/>
        <v/>
      </c>
      <c r="F142" s="17" t="str">
        <f t="shared" si="20"/>
        <v/>
      </c>
      <c r="G142" s="17" t="str">
        <f t="shared" si="22"/>
        <v xml:space="preserve"> </v>
      </c>
      <c r="H142" s="17" t="str">
        <f t="shared" si="21"/>
        <v/>
      </c>
    </row>
    <row r="143" spans="1:8" ht="25.5" x14ac:dyDescent="0.2">
      <c r="A143" s="14"/>
      <c r="B143" s="15" t="s">
        <v>130</v>
      </c>
      <c r="C143" s="16">
        <v>2</v>
      </c>
      <c r="D143" s="16">
        <v>6</v>
      </c>
      <c r="E143" s="17">
        <f t="shared" si="19"/>
        <v>4.8426150121065378E-3</v>
      </c>
      <c r="F143" s="17">
        <f t="shared" si="20"/>
        <v>1.1049723756906077E-2</v>
      </c>
      <c r="G143" s="17">
        <f t="shared" si="22"/>
        <v>2</v>
      </c>
      <c r="H143" s="17">
        <f t="shared" si="21"/>
        <v>9.6852300242130755E-3</v>
      </c>
    </row>
    <row r="144" spans="1:8" ht="25.5" x14ac:dyDescent="0.2">
      <c r="A144" s="14"/>
      <c r="B144" s="15" t="s">
        <v>131</v>
      </c>
      <c r="C144" s="16">
        <v>1</v>
      </c>
      <c r="D144" s="16">
        <v>0</v>
      </c>
      <c r="E144" s="17">
        <f t="shared" si="19"/>
        <v>2.4213075060532689E-3</v>
      </c>
      <c r="F144" s="17" t="str">
        <f t="shared" si="20"/>
        <v/>
      </c>
      <c r="G144" s="17">
        <f t="shared" si="22"/>
        <v>-1</v>
      </c>
      <c r="H144" s="17">
        <f t="shared" si="21"/>
        <v>-2.4213075060532689E-3</v>
      </c>
    </row>
    <row r="145" spans="1:8" ht="25.5" x14ac:dyDescent="0.2">
      <c r="A145" s="14"/>
      <c r="B145" s="15" t="s">
        <v>132</v>
      </c>
      <c r="C145" s="16">
        <v>0</v>
      </c>
      <c r="D145" s="16">
        <v>0</v>
      </c>
      <c r="E145" s="17" t="str">
        <f t="shared" si="19"/>
        <v/>
      </c>
      <c r="F145" s="17" t="str">
        <f t="shared" si="20"/>
        <v/>
      </c>
      <c r="G145" s="17" t="str">
        <f t="shared" si="22"/>
        <v xml:space="preserve"> </v>
      </c>
      <c r="H145" s="17" t="str">
        <f t="shared" si="21"/>
        <v/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0</v>
      </c>
      <c r="E146" s="17" t="str">
        <f t="shared" si="19"/>
        <v/>
      </c>
      <c r="F146" s="17" t="str">
        <f t="shared" si="20"/>
        <v/>
      </c>
      <c r="G146" s="17" t="str">
        <f t="shared" si="22"/>
        <v xml:space="preserve"> 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0</v>
      </c>
      <c r="D149" s="16">
        <v>0</v>
      </c>
      <c r="E149" s="17" t="str">
        <f t="shared" si="19"/>
        <v/>
      </c>
      <c r="F149" s="17" t="str">
        <f t="shared" si="20"/>
        <v/>
      </c>
      <c r="G149" s="17" t="str">
        <f t="shared" si="22"/>
        <v xml:space="preserve"> </v>
      </c>
      <c r="H149" s="17" t="str">
        <f t="shared" si="21"/>
        <v/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0</v>
      </c>
      <c r="D152" s="16">
        <v>0</v>
      </c>
      <c r="E152" s="17" t="str">
        <f t="shared" si="19"/>
        <v/>
      </c>
      <c r="F152" s="17" t="str">
        <f t="shared" si="20"/>
        <v/>
      </c>
      <c r="G152" s="17" t="str">
        <f t="shared" si="22"/>
        <v xml:space="preserve"> </v>
      </c>
      <c r="H152" s="17" t="str">
        <f t="shared" si="21"/>
        <v/>
      </c>
    </row>
    <row r="153" spans="1:8" x14ac:dyDescent="0.2">
      <c r="A153" s="14"/>
      <c r="B153" s="15" t="s">
        <v>140</v>
      </c>
      <c r="C153" s="16">
        <v>1</v>
      </c>
      <c r="D153" s="16">
        <v>3</v>
      </c>
      <c r="E153" s="17">
        <f t="shared" si="19"/>
        <v>2.4213075060532689E-3</v>
      </c>
      <c r="F153" s="17">
        <f t="shared" si="20"/>
        <v>5.5248618784530384E-3</v>
      </c>
      <c r="G153" s="17">
        <f t="shared" si="22"/>
        <v>2</v>
      </c>
      <c r="H153" s="17">
        <f t="shared" si="21"/>
        <v>4.8426150121065378E-3</v>
      </c>
    </row>
    <row r="154" spans="1:8" x14ac:dyDescent="0.2">
      <c r="A154" s="14"/>
      <c r="B154" s="15" t="s">
        <v>141</v>
      </c>
      <c r="C154" s="16">
        <v>0</v>
      </c>
      <c r="D154" s="16">
        <v>0</v>
      </c>
      <c r="E154" s="17" t="str">
        <f t="shared" si="19"/>
        <v/>
      </c>
      <c r="F154" s="17" t="str">
        <f t="shared" si="20"/>
        <v/>
      </c>
      <c r="G154" s="17" t="str">
        <f t="shared" si="22"/>
        <v xml:space="preserve"> 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0</v>
      </c>
      <c r="D155" s="16">
        <v>2</v>
      </c>
      <c r="E155" s="17" t="str">
        <f t="shared" si="19"/>
        <v/>
      </c>
      <c r="F155" s="17">
        <f t="shared" si="20"/>
        <v>3.6832412523020259E-3</v>
      </c>
      <c r="G155" s="17">
        <f t="shared" si="22"/>
        <v>1</v>
      </c>
      <c r="H155" s="17" t="str">
        <f t="shared" si="21"/>
        <v/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3</v>
      </c>
      <c r="E156" s="17" t="str">
        <f t="shared" si="19"/>
        <v/>
      </c>
      <c r="F156" s="17">
        <f t="shared" si="20"/>
        <v>5.5248618784530384E-3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0</v>
      </c>
      <c r="D157" s="16">
        <v>0</v>
      </c>
      <c r="E157" s="17" t="str">
        <f t="shared" si="19"/>
        <v/>
      </c>
      <c r="F157" s="17" t="str">
        <f t="shared" si="20"/>
        <v/>
      </c>
      <c r="G157" s="17" t="str">
        <f t="shared" si="22"/>
        <v xml:space="preserve"> </v>
      </c>
      <c r="H157" s="17" t="str">
        <f t="shared" si="21"/>
        <v/>
      </c>
    </row>
    <row r="158" spans="1:8" x14ac:dyDescent="0.2">
      <c r="A158" s="14"/>
      <c r="B158" s="15" t="s">
        <v>145</v>
      </c>
      <c r="C158" s="16">
        <v>5</v>
      </c>
      <c r="D158" s="16">
        <v>0</v>
      </c>
      <c r="E158" s="17">
        <f t="shared" si="19"/>
        <v>1.2106537530266344E-2</v>
      </c>
      <c r="F158" s="17" t="str">
        <f t="shared" si="20"/>
        <v/>
      </c>
      <c r="G158" s="17">
        <f t="shared" si="22"/>
        <v>-1</v>
      </c>
      <c r="H158" s="17">
        <f t="shared" si="21"/>
        <v>-1.2106537530266344E-2</v>
      </c>
    </row>
    <row r="159" spans="1:8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1.841620626151013E-3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0</v>
      </c>
      <c r="E160" s="17" t="str">
        <f t="shared" si="19"/>
        <v/>
      </c>
      <c r="F160" s="17" t="str">
        <f t="shared" si="20"/>
        <v/>
      </c>
      <c r="G160" s="17" t="str">
        <f t="shared" si="22"/>
        <v xml:space="preserve"> 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0</v>
      </c>
      <c r="D161" s="16">
        <v>0</v>
      </c>
      <c r="E161" s="17" t="str">
        <f t="shared" si="19"/>
        <v/>
      </c>
      <c r="F161" s="17" t="str">
        <f t="shared" si="20"/>
        <v/>
      </c>
      <c r="G161" s="17" t="str">
        <f t="shared" si="22"/>
        <v xml:space="preserve"> </v>
      </c>
      <c r="H161" s="17" t="str">
        <f t="shared" si="21"/>
        <v/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0</v>
      </c>
      <c r="E162" s="17" t="str">
        <f t="shared" si="19"/>
        <v/>
      </c>
      <c r="F162" s="17" t="str">
        <f t="shared" si="20"/>
        <v/>
      </c>
      <c r="G162" s="17" t="str">
        <f t="shared" si="22"/>
        <v xml:space="preserve"> 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43</v>
      </c>
      <c r="D164" s="16">
        <v>27</v>
      </c>
      <c r="E164" s="17">
        <f t="shared" si="19"/>
        <v>0.10411622276029056</v>
      </c>
      <c r="F164" s="17">
        <f t="shared" si="20"/>
        <v>4.9723756906077346E-2</v>
      </c>
      <c r="G164" s="17">
        <f t="shared" si="22"/>
        <v>-0.37209302325581395</v>
      </c>
      <c r="H164" s="17">
        <f t="shared" si="21"/>
        <v>-3.8740920096852302E-2</v>
      </c>
    </row>
    <row r="165" spans="1:8" ht="25.5" x14ac:dyDescent="0.2">
      <c r="A165" s="14"/>
      <c r="B165" s="15" t="s">
        <v>152</v>
      </c>
      <c r="C165" s="16">
        <v>0</v>
      </c>
      <c r="D165" s="16">
        <v>0</v>
      </c>
      <c r="E165" s="17" t="str">
        <f t="shared" si="19"/>
        <v/>
      </c>
      <c r="F165" s="17" t="str">
        <f t="shared" si="20"/>
        <v/>
      </c>
      <c r="G165" s="17" t="str">
        <f t="shared" si="22"/>
        <v xml:space="preserve"> </v>
      </c>
      <c r="H165" s="17" t="str">
        <f t="shared" si="21"/>
        <v/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591</v>
      </c>
      <c r="D173" s="19">
        <f>SUM(D174:D343)</f>
        <v>781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0.32148900169204736</v>
      </c>
      <c r="H173" s="20">
        <f t="shared" ref="H173:H204" si="25">+IF(OR(AND(E173=""),(G173="")),"",E173*G173)</f>
        <v>0.32148900169204736</v>
      </c>
    </row>
    <row r="174" spans="1:8" x14ac:dyDescent="0.2">
      <c r="A174" s="14"/>
      <c r="B174" s="15" t="s">
        <v>155</v>
      </c>
      <c r="C174" s="16">
        <v>5</v>
      </c>
      <c r="D174" s="16">
        <v>2</v>
      </c>
      <c r="E174" s="17">
        <f t="shared" si="23"/>
        <v>8.4602368866328256E-3</v>
      </c>
      <c r="F174" s="17">
        <f t="shared" si="24"/>
        <v>2.5608194622279128E-3</v>
      </c>
      <c r="G174" s="17">
        <f t="shared" ref="G174:G205" si="26">+IF(AND(C174=0,D174=0)," ",IF(C174=0,1,IF(D174=0,-1,(D174-C174)/C174)))</f>
        <v>-0.6</v>
      </c>
      <c r="H174" s="17">
        <f t="shared" si="25"/>
        <v>-5.076142131979695E-3</v>
      </c>
    </row>
    <row r="175" spans="1:8" x14ac:dyDescent="0.2">
      <c r="A175" s="14"/>
      <c r="B175" s="15" t="s">
        <v>156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1.2804097311139564E-3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1</v>
      </c>
      <c r="D176" s="16">
        <v>0</v>
      </c>
      <c r="E176" s="17">
        <f t="shared" si="23"/>
        <v>1.6920473773265651E-3</v>
      </c>
      <c r="F176" s="17" t="str">
        <f t="shared" si="24"/>
        <v/>
      </c>
      <c r="G176" s="17">
        <f t="shared" si="26"/>
        <v>-1</v>
      </c>
      <c r="H176" s="17">
        <f t="shared" si="25"/>
        <v>-1.6920473773265651E-3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1</v>
      </c>
      <c r="D178" s="16">
        <v>0</v>
      </c>
      <c r="E178" s="17">
        <f t="shared" si="23"/>
        <v>1.6920473773265651E-3</v>
      </c>
      <c r="F178" s="17" t="str">
        <f t="shared" si="24"/>
        <v/>
      </c>
      <c r="G178" s="17">
        <f t="shared" si="26"/>
        <v>-1</v>
      </c>
      <c r="H178" s="17">
        <f t="shared" si="25"/>
        <v>-1.6920473773265651E-3</v>
      </c>
    </row>
    <row r="179" spans="1:8" x14ac:dyDescent="0.2">
      <c r="A179" s="14"/>
      <c r="B179" s="15" t="s">
        <v>160</v>
      </c>
      <c r="C179" s="16">
        <v>140</v>
      </c>
      <c r="D179" s="16">
        <v>207</v>
      </c>
      <c r="E179" s="17">
        <f t="shared" si="23"/>
        <v>0.23688663282571912</v>
      </c>
      <c r="F179" s="17">
        <f t="shared" si="24"/>
        <v>0.26504481434058896</v>
      </c>
      <c r="G179" s="17">
        <f t="shared" si="26"/>
        <v>0.47857142857142859</v>
      </c>
      <c r="H179" s="17">
        <f t="shared" si="25"/>
        <v>0.11336717428087986</v>
      </c>
    </row>
    <row r="180" spans="1:8" x14ac:dyDescent="0.2">
      <c r="A180" s="14"/>
      <c r="B180" s="15" t="s">
        <v>161</v>
      </c>
      <c r="C180" s="16">
        <v>0</v>
      </c>
      <c r="D180" s="16">
        <v>0</v>
      </c>
      <c r="E180" s="17" t="str">
        <f t="shared" si="23"/>
        <v/>
      </c>
      <c r="F180" s="17" t="str">
        <f t="shared" si="24"/>
        <v/>
      </c>
      <c r="G180" s="17" t="str">
        <f t="shared" si="26"/>
        <v xml:space="preserve"> </v>
      </c>
      <c r="H180" s="17" t="str">
        <f t="shared" si="25"/>
        <v/>
      </c>
    </row>
    <row r="181" spans="1:8" x14ac:dyDescent="0.2">
      <c r="A181" s="14"/>
      <c r="B181" s="15" t="s">
        <v>162</v>
      </c>
      <c r="C181" s="16">
        <v>13</v>
      </c>
      <c r="D181" s="16">
        <v>5</v>
      </c>
      <c r="E181" s="17">
        <f t="shared" si="23"/>
        <v>2.1996615905245348E-2</v>
      </c>
      <c r="F181" s="17">
        <f t="shared" si="24"/>
        <v>6.4020486555697821E-3</v>
      </c>
      <c r="G181" s="17">
        <f t="shared" si="26"/>
        <v>-0.61538461538461542</v>
      </c>
      <c r="H181" s="17">
        <f t="shared" si="25"/>
        <v>-1.3536379018612522E-2</v>
      </c>
    </row>
    <row r="182" spans="1:8" x14ac:dyDescent="0.2">
      <c r="A182" s="14"/>
      <c r="B182" s="15" t="s">
        <v>163</v>
      </c>
      <c r="C182" s="16">
        <v>0</v>
      </c>
      <c r="D182" s="16">
        <v>0</v>
      </c>
      <c r="E182" s="17" t="str">
        <f t="shared" si="23"/>
        <v/>
      </c>
      <c r="F182" s="17" t="str">
        <f t="shared" si="24"/>
        <v/>
      </c>
      <c r="G182" s="17" t="str">
        <f t="shared" si="26"/>
        <v xml:space="preserve"> </v>
      </c>
      <c r="H182" s="17" t="str">
        <f t="shared" si="25"/>
        <v/>
      </c>
    </row>
    <row r="183" spans="1:8" x14ac:dyDescent="0.2">
      <c r="A183" s="14"/>
      <c r="B183" s="15" t="s">
        <v>164</v>
      </c>
      <c r="C183" s="16">
        <v>0</v>
      </c>
      <c r="D183" s="16">
        <v>0</v>
      </c>
      <c r="E183" s="17" t="str">
        <f t="shared" si="23"/>
        <v/>
      </c>
      <c r="F183" s="17" t="str">
        <f t="shared" si="24"/>
        <v/>
      </c>
      <c r="G183" s="17" t="str">
        <f t="shared" si="26"/>
        <v xml:space="preserve"> </v>
      </c>
      <c r="H183" s="17" t="str">
        <f t="shared" si="25"/>
        <v/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0</v>
      </c>
      <c r="D185" s="16">
        <v>0</v>
      </c>
      <c r="E185" s="17" t="str">
        <f t="shared" si="23"/>
        <v/>
      </c>
      <c r="F185" s="17" t="str">
        <f t="shared" si="24"/>
        <v/>
      </c>
      <c r="G185" s="17" t="str">
        <f t="shared" si="26"/>
        <v xml:space="preserve"> </v>
      </c>
      <c r="H185" s="17" t="str">
        <f t="shared" si="25"/>
        <v/>
      </c>
    </row>
    <row r="186" spans="1:8" x14ac:dyDescent="0.2">
      <c r="A186" s="14"/>
      <c r="B186" s="15" t="s">
        <v>167</v>
      </c>
      <c r="C186" s="16">
        <v>15</v>
      </c>
      <c r="D186" s="16">
        <v>3</v>
      </c>
      <c r="E186" s="17">
        <f t="shared" si="23"/>
        <v>2.5380710659898477E-2</v>
      </c>
      <c r="F186" s="17">
        <f t="shared" si="24"/>
        <v>3.8412291933418692E-3</v>
      </c>
      <c r="G186" s="17">
        <f t="shared" si="26"/>
        <v>-0.8</v>
      </c>
      <c r="H186" s="17">
        <f t="shared" si="25"/>
        <v>-2.0304568527918784E-2</v>
      </c>
    </row>
    <row r="187" spans="1:8" x14ac:dyDescent="0.2">
      <c r="A187" s="14"/>
      <c r="B187" s="15" t="s">
        <v>168</v>
      </c>
      <c r="C187" s="16">
        <v>38</v>
      </c>
      <c r="D187" s="16">
        <v>38</v>
      </c>
      <c r="E187" s="17">
        <f t="shared" si="23"/>
        <v>6.4297800338409469E-2</v>
      </c>
      <c r="F187" s="17">
        <f t="shared" si="24"/>
        <v>4.8655569782330349E-2</v>
      </c>
      <c r="G187" s="17">
        <f t="shared" si="26"/>
        <v>0</v>
      </c>
      <c r="H187" s="17">
        <f t="shared" si="25"/>
        <v>0</v>
      </c>
    </row>
    <row r="188" spans="1:8" ht="25.5" x14ac:dyDescent="0.2">
      <c r="A188" s="14"/>
      <c r="B188" s="15" t="s">
        <v>169</v>
      </c>
      <c r="C188" s="16">
        <v>0</v>
      </c>
      <c r="D188" s="16">
        <v>0</v>
      </c>
      <c r="E188" s="17" t="str">
        <f t="shared" si="23"/>
        <v/>
      </c>
      <c r="F188" s="17" t="str">
        <f t="shared" si="24"/>
        <v/>
      </c>
      <c r="G188" s="17" t="str">
        <f t="shared" si="26"/>
        <v xml:space="preserve"> </v>
      </c>
      <c r="H188" s="17" t="str">
        <f t="shared" si="25"/>
        <v/>
      </c>
    </row>
    <row r="189" spans="1:8" ht="25.5" x14ac:dyDescent="0.2">
      <c r="A189" s="14"/>
      <c r="B189" s="15" t="s">
        <v>170</v>
      </c>
      <c r="C189" s="16">
        <v>0</v>
      </c>
      <c r="D189" s="16">
        <v>1</v>
      </c>
      <c r="E189" s="17" t="str">
        <f t="shared" si="23"/>
        <v/>
      </c>
      <c r="F189" s="17">
        <f t="shared" si="24"/>
        <v>1.2804097311139564E-3</v>
      </c>
      <c r="G189" s="17">
        <f t="shared" si="26"/>
        <v>1</v>
      </c>
      <c r="H189" s="17" t="str">
        <f t="shared" si="25"/>
        <v/>
      </c>
    </row>
    <row r="190" spans="1:8" x14ac:dyDescent="0.2">
      <c r="A190" s="14"/>
      <c r="B190" s="15" t="s">
        <v>171</v>
      </c>
      <c r="C190" s="16">
        <v>0</v>
      </c>
      <c r="D190" s="16">
        <v>0</v>
      </c>
      <c r="E190" s="17" t="str">
        <f t="shared" si="23"/>
        <v/>
      </c>
      <c r="F190" s="17" t="str">
        <f t="shared" si="24"/>
        <v/>
      </c>
      <c r="G190" s="17" t="str">
        <f t="shared" si="26"/>
        <v xml:space="preserve"> </v>
      </c>
      <c r="H190" s="17" t="str">
        <f t="shared" si="25"/>
        <v/>
      </c>
    </row>
    <row r="191" spans="1:8" x14ac:dyDescent="0.2">
      <c r="A191" s="14"/>
      <c r="B191" s="15" t="s">
        <v>172</v>
      </c>
      <c r="C191" s="16">
        <v>0</v>
      </c>
      <c r="D191" s="16">
        <v>0</v>
      </c>
      <c r="E191" s="17" t="str">
        <f t="shared" si="23"/>
        <v/>
      </c>
      <c r="F191" s="17" t="str">
        <f t="shared" si="24"/>
        <v/>
      </c>
      <c r="G191" s="17" t="str">
        <f t="shared" si="26"/>
        <v xml:space="preserve"> 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0</v>
      </c>
      <c r="D192" s="16">
        <v>0</v>
      </c>
      <c r="E192" s="17" t="str">
        <f t="shared" si="23"/>
        <v/>
      </c>
      <c r="F192" s="17" t="str">
        <f t="shared" si="24"/>
        <v/>
      </c>
      <c r="G192" s="17" t="str">
        <f t="shared" si="26"/>
        <v xml:space="preserve"> </v>
      </c>
      <c r="H192" s="17" t="str">
        <f t="shared" si="25"/>
        <v/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6</v>
      </c>
      <c r="E193" s="17" t="str">
        <f t="shared" si="23"/>
        <v/>
      </c>
      <c r="F193" s="17">
        <f t="shared" si="24"/>
        <v>7.6824583866837385E-3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1</v>
      </c>
      <c r="D194" s="16">
        <v>0</v>
      </c>
      <c r="E194" s="17">
        <f t="shared" si="23"/>
        <v>1.6920473773265651E-3</v>
      </c>
      <c r="F194" s="17" t="str">
        <f t="shared" si="24"/>
        <v/>
      </c>
      <c r="G194" s="17">
        <f t="shared" si="26"/>
        <v>-1</v>
      </c>
      <c r="H194" s="17">
        <f t="shared" si="25"/>
        <v>-1.6920473773265651E-3</v>
      </c>
    </row>
    <row r="195" spans="1:8" x14ac:dyDescent="0.2">
      <c r="A195" s="14"/>
      <c r="B195" s="15" t="s">
        <v>176</v>
      </c>
      <c r="C195" s="16">
        <v>0</v>
      </c>
      <c r="D195" s="16">
        <v>0</v>
      </c>
      <c r="E195" s="17" t="str">
        <f t="shared" si="23"/>
        <v/>
      </c>
      <c r="F195" s="17" t="str">
        <f t="shared" si="24"/>
        <v/>
      </c>
      <c r="G195" s="17" t="str">
        <f t="shared" si="26"/>
        <v xml:space="preserve"> </v>
      </c>
      <c r="H195" s="17" t="str">
        <f t="shared" si="25"/>
        <v/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0</v>
      </c>
      <c r="E197" s="17" t="str">
        <f t="shared" si="23"/>
        <v/>
      </c>
      <c r="F197" s="17" t="str">
        <f t="shared" si="24"/>
        <v/>
      </c>
      <c r="G197" s="17" t="str">
        <f t="shared" si="26"/>
        <v xml:space="preserve"> 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0</v>
      </c>
      <c r="D198" s="16">
        <v>1</v>
      </c>
      <c r="E198" s="17" t="str">
        <f t="shared" si="23"/>
        <v/>
      </c>
      <c r="F198" s="17">
        <f t="shared" si="24"/>
        <v>1.2804097311139564E-3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6</v>
      </c>
      <c r="D199" s="16">
        <v>3</v>
      </c>
      <c r="E199" s="17">
        <f t="shared" si="23"/>
        <v>1.015228426395939E-2</v>
      </c>
      <c r="F199" s="17">
        <f t="shared" si="24"/>
        <v>3.8412291933418692E-3</v>
      </c>
      <c r="G199" s="17">
        <f t="shared" si="26"/>
        <v>-0.5</v>
      </c>
      <c r="H199" s="17">
        <f t="shared" si="25"/>
        <v>-5.076142131979695E-3</v>
      </c>
    </row>
    <row r="200" spans="1:8" ht="25.5" x14ac:dyDescent="0.2">
      <c r="A200" s="14"/>
      <c r="B200" s="15" t="s">
        <v>181</v>
      </c>
      <c r="C200" s="16">
        <v>7</v>
      </c>
      <c r="D200" s="16">
        <v>18</v>
      </c>
      <c r="E200" s="17">
        <f t="shared" si="23"/>
        <v>1.1844331641285956E-2</v>
      </c>
      <c r="F200" s="17">
        <f t="shared" si="24"/>
        <v>2.3047375160051217E-2</v>
      </c>
      <c r="G200" s="17">
        <f t="shared" si="26"/>
        <v>1.5714285714285714</v>
      </c>
      <c r="H200" s="17">
        <f t="shared" si="25"/>
        <v>1.8612521150592216E-2</v>
      </c>
    </row>
    <row r="201" spans="1:8" x14ac:dyDescent="0.2">
      <c r="A201" s="14"/>
      <c r="B201" s="15" t="s">
        <v>182</v>
      </c>
      <c r="C201" s="16">
        <v>11</v>
      </c>
      <c r="D201" s="16">
        <v>3</v>
      </c>
      <c r="E201" s="17">
        <f t="shared" si="23"/>
        <v>1.8612521150592216E-2</v>
      </c>
      <c r="F201" s="17">
        <f t="shared" si="24"/>
        <v>3.8412291933418692E-3</v>
      </c>
      <c r="G201" s="17">
        <f t="shared" si="26"/>
        <v>-0.72727272727272729</v>
      </c>
      <c r="H201" s="17">
        <f t="shared" si="25"/>
        <v>-1.3536379018612521E-2</v>
      </c>
    </row>
    <row r="202" spans="1:8" x14ac:dyDescent="0.2">
      <c r="A202" s="14"/>
      <c r="B202" s="15" t="s">
        <v>183</v>
      </c>
      <c r="C202" s="16">
        <v>13</v>
      </c>
      <c r="D202" s="16">
        <v>4</v>
      </c>
      <c r="E202" s="17">
        <f t="shared" si="23"/>
        <v>2.1996615905245348E-2</v>
      </c>
      <c r="F202" s="17">
        <f t="shared" si="24"/>
        <v>5.1216389244558257E-3</v>
      </c>
      <c r="G202" s="17">
        <f t="shared" si="26"/>
        <v>-0.69230769230769229</v>
      </c>
      <c r="H202" s="17">
        <f t="shared" si="25"/>
        <v>-1.5228426395939087E-2</v>
      </c>
    </row>
    <row r="203" spans="1:8" x14ac:dyDescent="0.2">
      <c r="A203" s="14"/>
      <c r="B203" s="15" t="s">
        <v>184</v>
      </c>
      <c r="C203" s="16">
        <v>8</v>
      </c>
      <c r="D203" s="16">
        <v>4</v>
      </c>
      <c r="E203" s="17">
        <f t="shared" si="23"/>
        <v>1.3536379018612521E-2</v>
      </c>
      <c r="F203" s="17">
        <f t="shared" si="24"/>
        <v>5.1216389244558257E-3</v>
      </c>
      <c r="G203" s="17">
        <f t="shared" si="26"/>
        <v>-0.5</v>
      </c>
      <c r="H203" s="17">
        <f t="shared" si="25"/>
        <v>-6.7681895093062603E-3</v>
      </c>
    </row>
    <row r="204" spans="1:8" x14ac:dyDescent="0.2">
      <c r="A204" s="14"/>
      <c r="B204" s="15" t="s">
        <v>185</v>
      </c>
      <c r="C204" s="16">
        <v>15</v>
      </c>
      <c r="D204" s="16">
        <v>14</v>
      </c>
      <c r="E204" s="17">
        <f t="shared" si="23"/>
        <v>2.5380710659898477E-2</v>
      </c>
      <c r="F204" s="17">
        <f t="shared" si="24"/>
        <v>1.7925736235595392E-2</v>
      </c>
      <c r="G204" s="17">
        <f t="shared" si="26"/>
        <v>-6.6666666666666666E-2</v>
      </c>
      <c r="H204" s="17">
        <f t="shared" si="25"/>
        <v>-1.6920473773265651E-3</v>
      </c>
    </row>
    <row r="205" spans="1:8" x14ac:dyDescent="0.2">
      <c r="A205" s="14"/>
      <c r="B205" s="15" t="s">
        <v>186</v>
      </c>
      <c r="C205" s="16">
        <v>0</v>
      </c>
      <c r="D205" s="16">
        <v>2</v>
      </c>
      <c r="E205" s="17" t="str">
        <f t="shared" ref="E205:E236" si="27">+IF(C205=0,"",C205/C$173)</f>
        <v/>
      </c>
      <c r="F205" s="17">
        <f t="shared" ref="F205:F236" si="28">+IF(D205=0,"",D205/D$173)</f>
        <v>2.5608194622279128E-3</v>
      </c>
      <c r="G205" s="17">
        <f t="shared" si="26"/>
        <v>1</v>
      </c>
      <c r="H205" s="17" t="str">
        <f t="shared" ref="H205:H236" si="29">+IF(OR(AND(E205=""),(G205="")),"",E205*G205)</f>
        <v/>
      </c>
    </row>
    <row r="206" spans="1:8" x14ac:dyDescent="0.2">
      <c r="A206" s="14"/>
      <c r="B206" s="15" t="s">
        <v>187</v>
      </c>
      <c r="C206" s="16">
        <v>11</v>
      </c>
      <c r="D206" s="16">
        <v>2</v>
      </c>
      <c r="E206" s="17">
        <f t="shared" si="27"/>
        <v>1.8612521150592216E-2</v>
      </c>
      <c r="F206" s="17">
        <f t="shared" si="28"/>
        <v>2.5608194622279128E-3</v>
      </c>
      <c r="G206" s="17">
        <f t="shared" ref="G206:G237" si="30">+IF(AND(C206=0,D206=0)," ",IF(C206=0,1,IF(D206=0,-1,(D206-C206)/C206)))</f>
        <v>-0.81818181818181823</v>
      </c>
      <c r="H206" s="17">
        <f t="shared" si="29"/>
        <v>-1.5228426395939087E-2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2</v>
      </c>
      <c r="D208" s="16">
        <v>2</v>
      </c>
      <c r="E208" s="17">
        <f t="shared" si="27"/>
        <v>3.3840947546531302E-3</v>
      </c>
      <c r="F208" s="17">
        <f t="shared" si="28"/>
        <v>2.5608194622279128E-3</v>
      </c>
      <c r="G208" s="17">
        <f t="shared" si="30"/>
        <v>0</v>
      </c>
      <c r="H208" s="17">
        <f t="shared" si="29"/>
        <v>0</v>
      </c>
    </row>
    <row r="209" spans="1:8" x14ac:dyDescent="0.2">
      <c r="A209" s="14"/>
      <c r="B209" s="15" t="s">
        <v>190</v>
      </c>
      <c r="C209" s="16">
        <v>18</v>
      </c>
      <c r="D209" s="16">
        <v>48</v>
      </c>
      <c r="E209" s="17">
        <f t="shared" si="27"/>
        <v>3.0456852791878174E-2</v>
      </c>
      <c r="F209" s="17">
        <f t="shared" si="28"/>
        <v>6.1459667093469908E-2</v>
      </c>
      <c r="G209" s="17">
        <f t="shared" si="30"/>
        <v>1.6666666666666667</v>
      </c>
      <c r="H209" s="17">
        <f t="shared" si="29"/>
        <v>5.0761421319796961E-2</v>
      </c>
    </row>
    <row r="210" spans="1:8" x14ac:dyDescent="0.2">
      <c r="A210" s="14"/>
      <c r="B210" s="15" t="s">
        <v>191</v>
      </c>
      <c r="C210" s="16">
        <v>0</v>
      </c>
      <c r="D210" s="16">
        <v>2</v>
      </c>
      <c r="E210" s="17" t="str">
        <f t="shared" si="27"/>
        <v/>
      </c>
      <c r="F210" s="17">
        <f t="shared" si="28"/>
        <v>2.5608194622279128E-3</v>
      </c>
      <c r="G210" s="17">
        <f t="shared" si="30"/>
        <v>1</v>
      </c>
      <c r="H210" s="17" t="str">
        <f t="shared" si="29"/>
        <v/>
      </c>
    </row>
    <row r="211" spans="1:8" x14ac:dyDescent="0.2">
      <c r="A211" s="14"/>
      <c r="B211" s="15" t="s">
        <v>192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1.2804097311139564E-3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17</v>
      </c>
      <c r="D213" s="16">
        <v>8</v>
      </c>
      <c r="E213" s="17">
        <f t="shared" si="27"/>
        <v>2.8764805414551606E-2</v>
      </c>
      <c r="F213" s="17">
        <f t="shared" si="28"/>
        <v>1.0243277848911651E-2</v>
      </c>
      <c r="G213" s="17">
        <f t="shared" si="30"/>
        <v>-0.52941176470588236</v>
      </c>
      <c r="H213" s="17">
        <f t="shared" si="29"/>
        <v>-1.5228426395939085E-2</v>
      </c>
    </row>
    <row r="214" spans="1:8" x14ac:dyDescent="0.2">
      <c r="A214" s="14"/>
      <c r="B214" s="15" t="s">
        <v>195</v>
      </c>
      <c r="C214" s="16">
        <v>4</v>
      </c>
      <c r="D214" s="16">
        <v>1</v>
      </c>
      <c r="E214" s="17">
        <f t="shared" si="27"/>
        <v>6.7681895093062603E-3</v>
      </c>
      <c r="F214" s="17">
        <f t="shared" si="28"/>
        <v>1.2804097311139564E-3</v>
      </c>
      <c r="G214" s="17">
        <f t="shared" si="30"/>
        <v>-0.75</v>
      </c>
      <c r="H214" s="17">
        <f t="shared" si="29"/>
        <v>-5.076142131979695E-3</v>
      </c>
    </row>
    <row r="215" spans="1:8" ht="25.5" x14ac:dyDescent="0.2">
      <c r="A215" s="14"/>
      <c r="B215" s="15" t="s">
        <v>196</v>
      </c>
      <c r="C215" s="16">
        <v>0</v>
      </c>
      <c r="D215" s="16">
        <v>0</v>
      </c>
      <c r="E215" s="17" t="str">
        <f t="shared" si="27"/>
        <v/>
      </c>
      <c r="F215" s="17" t="str">
        <f t="shared" si="28"/>
        <v/>
      </c>
      <c r="G215" s="17" t="str">
        <f t="shared" si="30"/>
        <v xml:space="preserve"> 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0</v>
      </c>
      <c r="E216" s="17" t="str">
        <f t="shared" si="27"/>
        <v/>
      </c>
      <c r="F216" s="17" t="str">
        <f t="shared" si="28"/>
        <v/>
      </c>
      <c r="G216" s="17" t="str">
        <f t="shared" si="30"/>
        <v xml:space="preserve"> 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44</v>
      </c>
      <c r="E218" s="17" t="str">
        <f t="shared" si="27"/>
        <v/>
      </c>
      <c r="F218" s="17">
        <f t="shared" si="28"/>
        <v>5.6338028169014086E-2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1</v>
      </c>
      <c r="D222" s="16">
        <v>1</v>
      </c>
      <c r="E222" s="17">
        <f t="shared" si="27"/>
        <v>1.6920473773265651E-3</v>
      </c>
      <c r="F222" s="17">
        <f t="shared" si="28"/>
        <v>1.2804097311139564E-3</v>
      </c>
      <c r="G222" s="17">
        <f t="shared" si="30"/>
        <v>0</v>
      </c>
      <c r="H222" s="17">
        <f t="shared" si="29"/>
        <v>0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1</v>
      </c>
      <c r="E224" s="17" t="str">
        <f t="shared" si="27"/>
        <v/>
      </c>
      <c r="F224" s="17">
        <f t="shared" si="28"/>
        <v>1.2804097311139564E-3</v>
      </c>
      <c r="G224" s="17">
        <f t="shared" si="30"/>
        <v>1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81</v>
      </c>
      <c r="D225" s="16">
        <v>26</v>
      </c>
      <c r="E225" s="17">
        <f t="shared" si="27"/>
        <v>0.13705583756345177</v>
      </c>
      <c r="F225" s="17">
        <f t="shared" si="28"/>
        <v>3.3290653008962869E-2</v>
      </c>
      <c r="G225" s="17">
        <f t="shared" si="30"/>
        <v>-0.67901234567901236</v>
      </c>
      <c r="H225" s="17">
        <f t="shared" si="29"/>
        <v>-9.3062605752961075E-2</v>
      </c>
    </row>
    <row r="226" spans="1:8" x14ac:dyDescent="0.2">
      <c r="A226" s="14"/>
      <c r="B226" s="15" t="s">
        <v>207</v>
      </c>
      <c r="C226" s="16">
        <v>0</v>
      </c>
      <c r="D226" s="16">
        <v>0</v>
      </c>
      <c r="E226" s="17" t="str">
        <f t="shared" si="27"/>
        <v/>
      </c>
      <c r="F226" s="17" t="str">
        <f t="shared" si="28"/>
        <v/>
      </c>
      <c r="G226" s="17" t="str">
        <f t="shared" si="30"/>
        <v xml:space="preserve"> 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1</v>
      </c>
      <c r="D228" s="16">
        <v>0</v>
      </c>
      <c r="E228" s="17">
        <f t="shared" si="27"/>
        <v>1.6920473773265651E-3</v>
      </c>
      <c r="F228" s="17" t="str">
        <f t="shared" si="28"/>
        <v/>
      </c>
      <c r="G228" s="17">
        <f t="shared" si="30"/>
        <v>-1</v>
      </c>
      <c r="H228" s="17">
        <f t="shared" si="29"/>
        <v>-1.6920473773265651E-3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0</v>
      </c>
      <c r="D230" s="16">
        <v>2</v>
      </c>
      <c r="E230" s="17" t="str">
        <f t="shared" si="27"/>
        <v/>
      </c>
      <c r="F230" s="17">
        <f t="shared" si="28"/>
        <v>2.5608194622279128E-3</v>
      </c>
      <c r="G230" s="17">
        <f t="shared" si="30"/>
        <v>1</v>
      </c>
      <c r="H230" s="17" t="str">
        <f t="shared" si="29"/>
        <v/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0</v>
      </c>
      <c r="E232" s="17" t="str">
        <f t="shared" si="27"/>
        <v/>
      </c>
      <c r="F232" s="17" t="str">
        <f t="shared" si="28"/>
        <v/>
      </c>
      <c r="G232" s="17" t="str">
        <f t="shared" si="30"/>
        <v xml:space="preserve"> 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0</v>
      </c>
      <c r="D233" s="16">
        <v>0</v>
      </c>
      <c r="E233" s="17" t="str">
        <f t="shared" si="27"/>
        <v/>
      </c>
      <c r="F233" s="17" t="str">
        <f t="shared" si="28"/>
        <v/>
      </c>
      <c r="G233" s="17" t="str">
        <f t="shared" si="30"/>
        <v xml:space="preserve"> </v>
      </c>
      <c r="H233" s="17" t="str">
        <f t="shared" si="29"/>
        <v/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0</v>
      </c>
      <c r="D236" s="16">
        <v>1</v>
      </c>
      <c r="E236" s="17" t="str">
        <f t="shared" si="27"/>
        <v/>
      </c>
      <c r="F236" s="17">
        <f t="shared" si="28"/>
        <v>1.2804097311139564E-3</v>
      </c>
      <c r="G236" s="17">
        <f t="shared" si="30"/>
        <v>1</v>
      </c>
      <c r="H236" s="17" t="str">
        <f t="shared" si="29"/>
        <v/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4</v>
      </c>
      <c r="D238" s="16">
        <v>2</v>
      </c>
      <c r="E238" s="17">
        <f t="shared" si="31"/>
        <v>6.7681895093062603E-3</v>
      </c>
      <c r="F238" s="17">
        <f t="shared" si="32"/>
        <v>2.5608194622279128E-3</v>
      </c>
      <c r="G238" s="17">
        <f t="shared" ref="G238:G269" si="34">+IF(AND(C238=0,D238=0)," ",IF(C238=0,1,IF(D238=0,-1,(D238-C238)/C238)))</f>
        <v>-0.5</v>
      </c>
      <c r="H238" s="17">
        <f t="shared" si="33"/>
        <v>-3.3840947546531302E-3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0</v>
      </c>
      <c r="D240" s="16">
        <v>1</v>
      </c>
      <c r="E240" s="17" t="str">
        <f t="shared" si="31"/>
        <v/>
      </c>
      <c r="F240" s="17">
        <f t="shared" si="32"/>
        <v>1.2804097311139564E-3</v>
      </c>
      <c r="G240" s="17">
        <f t="shared" si="34"/>
        <v>1</v>
      </c>
      <c r="H240" s="17" t="str">
        <f t="shared" si="33"/>
        <v/>
      </c>
    </row>
    <row r="241" spans="1:8" x14ac:dyDescent="0.2">
      <c r="A241" s="14"/>
      <c r="B241" s="15" t="s">
        <v>222</v>
      </c>
      <c r="C241" s="16">
        <v>3</v>
      </c>
      <c r="D241" s="16">
        <v>3</v>
      </c>
      <c r="E241" s="17">
        <f t="shared" si="31"/>
        <v>5.076142131979695E-3</v>
      </c>
      <c r="F241" s="17">
        <f t="shared" si="32"/>
        <v>3.8412291933418692E-3</v>
      </c>
      <c r="G241" s="17">
        <f t="shared" si="34"/>
        <v>0</v>
      </c>
      <c r="H241" s="17">
        <f t="shared" si="33"/>
        <v>0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0</v>
      </c>
      <c r="D243" s="16">
        <v>2</v>
      </c>
      <c r="E243" s="17" t="str">
        <f t="shared" si="31"/>
        <v/>
      </c>
      <c r="F243" s="17">
        <f t="shared" si="32"/>
        <v>2.5608194622279128E-3</v>
      </c>
      <c r="G243" s="17">
        <f t="shared" si="34"/>
        <v>1</v>
      </c>
      <c r="H243" s="17" t="str">
        <f t="shared" si="33"/>
        <v/>
      </c>
    </row>
    <row r="244" spans="1:8" x14ac:dyDescent="0.2">
      <c r="A244" s="14"/>
      <c r="B244" s="15" t="s">
        <v>225</v>
      </c>
      <c r="C244" s="16">
        <v>2</v>
      </c>
      <c r="D244" s="16">
        <v>5</v>
      </c>
      <c r="E244" s="17">
        <f t="shared" si="31"/>
        <v>3.3840947546531302E-3</v>
      </c>
      <c r="F244" s="17">
        <f t="shared" si="32"/>
        <v>6.4020486555697821E-3</v>
      </c>
      <c r="G244" s="17">
        <f t="shared" si="34"/>
        <v>1.5</v>
      </c>
      <c r="H244" s="17">
        <f t="shared" si="33"/>
        <v>5.076142131979695E-3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2</v>
      </c>
      <c r="D246" s="16">
        <v>0</v>
      </c>
      <c r="E246" s="17">
        <f t="shared" si="31"/>
        <v>3.3840947546531302E-3</v>
      </c>
      <c r="F246" s="17" t="str">
        <f t="shared" si="32"/>
        <v/>
      </c>
      <c r="G246" s="17">
        <f t="shared" si="34"/>
        <v>-1</v>
      </c>
      <c r="H246" s="17">
        <f t="shared" si="33"/>
        <v>-3.3840947546531302E-3</v>
      </c>
    </row>
    <row r="247" spans="1:8" ht="25.5" x14ac:dyDescent="0.2">
      <c r="A247" s="14"/>
      <c r="B247" s="15" t="s">
        <v>228</v>
      </c>
      <c r="C247" s="16">
        <v>1</v>
      </c>
      <c r="D247" s="16">
        <v>0</v>
      </c>
      <c r="E247" s="17">
        <f t="shared" si="31"/>
        <v>1.6920473773265651E-3</v>
      </c>
      <c r="F247" s="17" t="str">
        <f t="shared" si="32"/>
        <v/>
      </c>
      <c r="G247" s="17">
        <f t="shared" si="34"/>
        <v>-1</v>
      </c>
      <c r="H247" s="17">
        <f t="shared" si="33"/>
        <v>-1.6920473773265651E-3</v>
      </c>
    </row>
    <row r="248" spans="1:8" x14ac:dyDescent="0.2">
      <c r="A248" s="14"/>
      <c r="B248" s="15" t="s">
        <v>229</v>
      </c>
      <c r="C248" s="16">
        <v>0</v>
      </c>
      <c r="D248" s="16">
        <v>0</v>
      </c>
      <c r="E248" s="17" t="str">
        <f t="shared" si="31"/>
        <v/>
      </c>
      <c r="F248" s="17" t="str">
        <f t="shared" si="32"/>
        <v/>
      </c>
      <c r="G248" s="17" t="str">
        <f t="shared" si="34"/>
        <v xml:space="preserve"> </v>
      </c>
      <c r="H248" s="17" t="str">
        <f t="shared" si="33"/>
        <v/>
      </c>
    </row>
    <row r="249" spans="1:8" x14ac:dyDescent="0.2">
      <c r="A249" s="14"/>
      <c r="B249" s="15" t="s">
        <v>230</v>
      </c>
      <c r="C249" s="16">
        <v>0</v>
      </c>
      <c r="D249" s="16">
        <v>0</v>
      </c>
      <c r="E249" s="17" t="str">
        <f t="shared" si="31"/>
        <v/>
      </c>
      <c r="F249" s="17" t="str">
        <f t="shared" si="32"/>
        <v/>
      </c>
      <c r="G249" s="17" t="str">
        <f t="shared" si="34"/>
        <v xml:space="preserve"> </v>
      </c>
      <c r="H249" s="17" t="str">
        <f t="shared" si="33"/>
        <v/>
      </c>
    </row>
    <row r="250" spans="1:8" x14ac:dyDescent="0.2">
      <c r="A250" s="14"/>
      <c r="B250" s="15" t="s">
        <v>231</v>
      </c>
      <c r="C250" s="16">
        <v>1</v>
      </c>
      <c r="D250" s="16">
        <v>1</v>
      </c>
      <c r="E250" s="17">
        <f t="shared" si="31"/>
        <v>1.6920473773265651E-3</v>
      </c>
      <c r="F250" s="17">
        <f t="shared" si="32"/>
        <v>1.2804097311139564E-3</v>
      </c>
      <c r="G250" s="17">
        <f t="shared" si="34"/>
        <v>0</v>
      </c>
      <c r="H250" s="17">
        <f t="shared" si="33"/>
        <v>0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1</v>
      </c>
      <c r="E253" s="17" t="str">
        <f t="shared" si="31"/>
        <v/>
      </c>
      <c r="F253" s="17">
        <f t="shared" si="32"/>
        <v>1.2804097311139564E-3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0</v>
      </c>
      <c r="D255" s="16">
        <v>0</v>
      </c>
      <c r="E255" s="17" t="str">
        <f t="shared" si="31"/>
        <v/>
      </c>
      <c r="F255" s="17" t="str">
        <f t="shared" si="32"/>
        <v/>
      </c>
      <c r="G255" s="17" t="str">
        <f t="shared" si="34"/>
        <v xml:space="preserve"> </v>
      </c>
      <c r="H255" s="17" t="str">
        <f t="shared" si="33"/>
        <v/>
      </c>
    </row>
    <row r="256" spans="1:8" x14ac:dyDescent="0.2">
      <c r="A256" s="14"/>
      <c r="B256" s="15" t="s">
        <v>237</v>
      </c>
      <c r="C256" s="16">
        <v>0</v>
      </c>
      <c r="D256" s="16">
        <v>0</v>
      </c>
      <c r="E256" s="17" t="str">
        <f t="shared" si="31"/>
        <v/>
      </c>
      <c r="F256" s="17" t="str">
        <f t="shared" si="32"/>
        <v/>
      </c>
      <c r="G256" s="17" t="str">
        <f t="shared" si="34"/>
        <v xml:space="preserve"> 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12</v>
      </c>
      <c r="D259" s="16">
        <v>1</v>
      </c>
      <c r="E259" s="17">
        <f t="shared" si="31"/>
        <v>2.030456852791878E-2</v>
      </c>
      <c r="F259" s="17">
        <f t="shared" si="32"/>
        <v>1.2804097311139564E-3</v>
      </c>
      <c r="G259" s="17">
        <f t="shared" si="34"/>
        <v>-0.91666666666666663</v>
      </c>
      <c r="H259" s="17">
        <f t="shared" si="33"/>
        <v>-1.8612521150592216E-2</v>
      </c>
    </row>
    <row r="260" spans="1:8" x14ac:dyDescent="0.2">
      <c r="A260" s="14"/>
      <c r="B260" s="15" t="s">
        <v>240</v>
      </c>
      <c r="C260" s="16">
        <v>6</v>
      </c>
      <c r="D260" s="16">
        <v>14</v>
      </c>
      <c r="E260" s="17">
        <f t="shared" si="31"/>
        <v>1.015228426395939E-2</v>
      </c>
      <c r="F260" s="17">
        <f t="shared" si="32"/>
        <v>1.7925736235595392E-2</v>
      </c>
      <c r="G260" s="17">
        <f t="shared" si="34"/>
        <v>1.3333333333333333</v>
      </c>
      <c r="H260" s="17">
        <f t="shared" si="33"/>
        <v>1.3536379018612519E-2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0</v>
      </c>
      <c r="D262" s="16">
        <v>1</v>
      </c>
      <c r="E262" s="17" t="str">
        <f t="shared" si="31"/>
        <v/>
      </c>
      <c r="F262" s="17">
        <f t="shared" si="32"/>
        <v>1.2804097311139564E-3</v>
      </c>
      <c r="G262" s="17">
        <f t="shared" si="34"/>
        <v>1</v>
      </c>
      <c r="H262" s="17" t="str">
        <f t="shared" si="33"/>
        <v/>
      </c>
    </row>
    <row r="263" spans="1:8" x14ac:dyDescent="0.2">
      <c r="A263" s="14"/>
      <c r="B263" s="15" t="s">
        <v>243</v>
      </c>
      <c r="C263" s="16">
        <v>1</v>
      </c>
      <c r="D263" s="16">
        <v>0</v>
      </c>
      <c r="E263" s="17">
        <f t="shared" si="31"/>
        <v>1.6920473773265651E-3</v>
      </c>
      <c r="F263" s="17" t="str">
        <f t="shared" si="32"/>
        <v/>
      </c>
      <c r="G263" s="17">
        <f t="shared" si="34"/>
        <v>-1</v>
      </c>
      <c r="H263" s="17">
        <f t="shared" si="33"/>
        <v>-1.6920473773265651E-3</v>
      </c>
    </row>
    <row r="264" spans="1:8" x14ac:dyDescent="0.2">
      <c r="A264" s="14"/>
      <c r="B264" s="15" t="s">
        <v>244</v>
      </c>
      <c r="C264" s="16">
        <v>1</v>
      </c>
      <c r="D264" s="16">
        <v>20</v>
      </c>
      <c r="E264" s="17">
        <f t="shared" si="31"/>
        <v>1.6920473773265651E-3</v>
      </c>
      <c r="F264" s="17">
        <f t="shared" si="32"/>
        <v>2.5608194622279128E-2</v>
      </c>
      <c r="G264" s="17">
        <f t="shared" si="34"/>
        <v>19</v>
      </c>
      <c r="H264" s="17">
        <f t="shared" si="33"/>
        <v>3.2148900169204735E-2</v>
      </c>
    </row>
    <row r="265" spans="1:8" x14ac:dyDescent="0.2">
      <c r="A265" s="14"/>
      <c r="B265" s="15" t="s">
        <v>245</v>
      </c>
      <c r="C265" s="16">
        <v>0</v>
      </c>
      <c r="D265" s="16">
        <v>2</v>
      </c>
      <c r="E265" s="17" t="str">
        <f t="shared" si="31"/>
        <v/>
      </c>
      <c r="F265" s="17">
        <f t="shared" si="32"/>
        <v>2.5608194622279128E-3</v>
      </c>
      <c r="G265" s="17">
        <f t="shared" si="34"/>
        <v>1</v>
      </c>
      <c r="H265" s="17" t="str">
        <f t="shared" si="33"/>
        <v/>
      </c>
    </row>
    <row r="266" spans="1:8" x14ac:dyDescent="0.2">
      <c r="A266" s="14"/>
      <c r="B266" s="15" t="s">
        <v>246</v>
      </c>
      <c r="C266" s="16">
        <v>0</v>
      </c>
      <c r="D266" s="16">
        <v>0</v>
      </c>
      <c r="E266" s="17" t="str">
        <f t="shared" si="31"/>
        <v/>
      </c>
      <c r="F266" s="17" t="str">
        <f t="shared" si="32"/>
        <v/>
      </c>
      <c r="G266" s="17" t="str">
        <f t="shared" si="34"/>
        <v xml:space="preserve"> </v>
      </c>
      <c r="H266" s="17" t="str">
        <f t="shared" si="33"/>
        <v/>
      </c>
    </row>
    <row r="267" spans="1:8" x14ac:dyDescent="0.2">
      <c r="A267" s="14"/>
      <c r="B267" s="15" t="s">
        <v>247</v>
      </c>
      <c r="C267" s="16">
        <v>1</v>
      </c>
      <c r="D267" s="16">
        <v>0</v>
      </c>
      <c r="E267" s="17">
        <f t="shared" si="31"/>
        <v>1.6920473773265651E-3</v>
      </c>
      <c r="F267" s="17" t="str">
        <f t="shared" si="32"/>
        <v/>
      </c>
      <c r="G267" s="17">
        <f t="shared" si="34"/>
        <v>-1</v>
      </c>
      <c r="H267" s="17">
        <f t="shared" si="33"/>
        <v>-1.6920473773265651E-3</v>
      </c>
    </row>
    <row r="268" spans="1:8" x14ac:dyDescent="0.2">
      <c r="A268" s="14"/>
      <c r="B268" s="15" t="s">
        <v>248</v>
      </c>
      <c r="C268" s="16">
        <v>0</v>
      </c>
      <c r="D268" s="16">
        <v>0</v>
      </c>
      <c r="E268" s="17" t="str">
        <f t="shared" si="31"/>
        <v/>
      </c>
      <c r="F268" s="17" t="str">
        <f t="shared" si="32"/>
        <v/>
      </c>
      <c r="G268" s="17" t="str">
        <f t="shared" si="34"/>
        <v xml:space="preserve"> </v>
      </c>
      <c r="H268" s="17" t="str">
        <f t="shared" si="33"/>
        <v/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0</v>
      </c>
      <c r="D270" s="16">
        <v>4</v>
      </c>
      <c r="E270" s="17" t="str">
        <f t="shared" si="35"/>
        <v/>
      </c>
      <c r="F270" s="17">
        <f t="shared" si="36"/>
        <v>5.1216389244558257E-3</v>
      </c>
      <c r="G270" s="17">
        <f t="shared" ref="G270:G301" si="38">+IF(AND(C270=0,D270=0)," ",IF(C270=0,1,IF(D270=0,-1,(D270-C270)/C270)))</f>
        <v>1</v>
      </c>
      <c r="H270" s="17" t="str">
        <f t="shared" si="37"/>
        <v/>
      </c>
    </row>
    <row r="271" spans="1:8" x14ac:dyDescent="0.2">
      <c r="A271" s="14"/>
      <c r="B271" s="15" t="s">
        <v>251</v>
      </c>
      <c r="C271" s="16">
        <v>1</v>
      </c>
      <c r="D271" s="16">
        <v>50</v>
      </c>
      <c r="E271" s="17">
        <f t="shared" si="35"/>
        <v>1.6920473773265651E-3</v>
      </c>
      <c r="F271" s="17">
        <f t="shared" si="36"/>
        <v>6.4020486555697823E-2</v>
      </c>
      <c r="G271" s="17">
        <f t="shared" si="38"/>
        <v>49</v>
      </c>
      <c r="H271" s="17">
        <f t="shared" si="37"/>
        <v>8.2910321489001695E-2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3</v>
      </c>
      <c r="E274" s="17" t="str">
        <f t="shared" si="35"/>
        <v/>
      </c>
      <c r="F274" s="17">
        <f t="shared" si="36"/>
        <v>3.8412291933418692E-3</v>
      </c>
      <c r="G274" s="17">
        <f t="shared" si="38"/>
        <v>1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0</v>
      </c>
      <c r="D275" s="16">
        <v>0</v>
      </c>
      <c r="E275" s="17" t="str">
        <f t="shared" si="35"/>
        <v/>
      </c>
      <c r="F275" s="17" t="str">
        <f t="shared" si="36"/>
        <v/>
      </c>
      <c r="G275" s="17" t="str">
        <f t="shared" si="38"/>
        <v xml:space="preserve"> </v>
      </c>
      <c r="H275" s="17" t="str">
        <f t="shared" si="37"/>
        <v/>
      </c>
    </row>
    <row r="276" spans="1:8" ht="25.5" x14ac:dyDescent="0.2">
      <c r="A276" s="14"/>
      <c r="B276" s="15" t="s">
        <v>256</v>
      </c>
      <c r="C276" s="16">
        <v>4</v>
      </c>
      <c r="D276" s="16">
        <v>11</v>
      </c>
      <c r="E276" s="17">
        <f t="shared" si="35"/>
        <v>6.7681895093062603E-3</v>
      </c>
      <c r="F276" s="17">
        <f t="shared" si="36"/>
        <v>1.4084507042253521E-2</v>
      </c>
      <c r="G276" s="17">
        <f t="shared" si="38"/>
        <v>1.75</v>
      </c>
      <c r="H276" s="17">
        <f t="shared" si="37"/>
        <v>1.1844331641285956E-2</v>
      </c>
    </row>
    <row r="277" spans="1:8" x14ac:dyDescent="0.2">
      <c r="A277" s="14"/>
      <c r="B277" s="15" t="s">
        <v>257</v>
      </c>
      <c r="C277" s="16">
        <v>3</v>
      </c>
      <c r="D277" s="16">
        <v>3</v>
      </c>
      <c r="E277" s="17">
        <f t="shared" si="35"/>
        <v>5.076142131979695E-3</v>
      </c>
      <c r="F277" s="17">
        <f t="shared" si="36"/>
        <v>3.8412291933418692E-3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258</v>
      </c>
      <c r="C278" s="16">
        <v>0</v>
      </c>
      <c r="D278" s="16">
        <v>0</v>
      </c>
      <c r="E278" s="17" t="str">
        <f t="shared" si="35"/>
        <v/>
      </c>
      <c r="F278" s="17" t="str">
        <f t="shared" si="36"/>
        <v/>
      </c>
      <c r="G278" s="17" t="str">
        <f t="shared" si="38"/>
        <v xml:space="preserve"> </v>
      </c>
      <c r="H278" s="17" t="str">
        <f t="shared" si="37"/>
        <v/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0</v>
      </c>
      <c r="D281" s="16">
        <v>0</v>
      </c>
      <c r="E281" s="17" t="str">
        <f t="shared" si="35"/>
        <v/>
      </c>
      <c r="F281" s="17" t="str">
        <f t="shared" si="36"/>
        <v/>
      </c>
      <c r="G281" s="17" t="str">
        <f t="shared" si="38"/>
        <v xml:space="preserve"> </v>
      </c>
      <c r="H281" s="17" t="str">
        <f t="shared" si="37"/>
        <v/>
      </c>
    </row>
    <row r="282" spans="1:8" x14ac:dyDescent="0.2">
      <c r="A282" s="14"/>
      <c r="B282" s="15" t="s">
        <v>262</v>
      </c>
      <c r="C282" s="16">
        <v>1</v>
      </c>
      <c r="D282" s="16">
        <v>1</v>
      </c>
      <c r="E282" s="17">
        <f t="shared" si="35"/>
        <v>1.6920473773265651E-3</v>
      </c>
      <c r="F282" s="17">
        <f t="shared" si="36"/>
        <v>1.2804097311139564E-3</v>
      </c>
      <c r="G282" s="17">
        <f t="shared" si="38"/>
        <v>0</v>
      </c>
      <c r="H282" s="17">
        <f t="shared" si="37"/>
        <v>0</v>
      </c>
    </row>
    <row r="283" spans="1:8" x14ac:dyDescent="0.2">
      <c r="A283" s="14"/>
      <c r="B283" s="15" t="s">
        <v>263</v>
      </c>
      <c r="C283" s="16">
        <v>3</v>
      </c>
      <c r="D283" s="16">
        <v>1</v>
      </c>
      <c r="E283" s="17">
        <f t="shared" si="35"/>
        <v>5.076142131979695E-3</v>
      </c>
      <c r="F283" s="17">
        <f t="shared" si="36"/>
        <v>1.2804097311139564E-3</v>
      </c>
      <c r="G283" s="17">
        <f t="shared" si="38"/>
        <v>-0.66666666666666663</v>
      </c>
      <c r="H283" s="17">
        <f t="shared" si="37"/>
        <v>-3.3840947546531297E-3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0</v>
      </c>
      <c r="D286" s="16">
        <v>98</v>
      </c>
      <c r="E286" s="17" t="str">
        <f t="shared" si="35"/>
        <v/>
      </c>
      <c r="F286" s="17">
        <f t="shared" si="36"/>
        <v>0.12548015364916773</v>
      </c>
      <c r="G286" s="17">
        <f t="shared" si="38"/>
        <v>1</v>
      </c>
      <c r="H286" s="17" t="str">
        <f t="shared" si="37"/>
        <v/>
      </c>
    </row>
    <row r="287" spans="1:8" x14ac:dyDescent="0.2">
      <c r="A287" s="14"/>
      <c r="B287" s="15" t="s">
        <v>267</v>
      </c>
      <c r="C287" s="16">
        <v>0</v>
      </c>
      <c r="D287" s="16">
        <v>0</v>
      </c>
      <c r="E287" s="17" t="str">
        <f t="shared" si="35"/>
        <v/>
      </c>
      <c r="F287" s="17" t="str">
        <f t="shared" si="36"/>
        <v/>
      </c>
      <c r="G287" s="17" t="str">
        <f t="shared" si="38"/>
        <v xml:space="preserve"> </v>
      </c>
      <c r="H287" s="17" t="str">
        <f t="shared" si="37"/>
        <v/>
      </c>
    </row>
    <row r="288" spans="1:8" x14ac:dyDescent="0.2">
      <c r="A288" s="14"/>
      <c r="B288" s="15" t="s">
        <v>268</v>
      </c>
      <c r="C288" s="16">
        <v>0</v>
      </c>
      <c r="D288" s="16">
        <v>13</v>
      </c>
      <c r="E288" s="17" t="str">
        <f t="shared" si="35"/>
        <v/>
      </c>
      <c r="F288" s="17">
        <f t="shared" si="36"/>
        <v>1.6645326504481434E-2</v>
      </c>
      <c r="G288" s="17">
        <f t="shared" si="38"/>
        <v>1</v>
      </c>
      <c r="H288" s="17" t="str">
        <f t="shared" si="37"/>
        <v/>
      </c>
    </row>
    <row r="289" spans="1:8" x14ac:dyDescent="0.2">
      <c r="A289" s="14"/>
      <c r="B289" s="15" t="s">
        <v>269</v>
      </c>
      <c r="C289" s="16">
        <v>1</v>
      </c>
      <c r="D289" s="16">
        <v>0</v>
      </c>
      <c r="E289" s="17">
        <f t="shared" si="35"/>
        <v>1.6920473773265651E-3</v>
      </c>
      <c r="F289" s="17" t="str">
        <f t="shared" si="36"/>
        <v/>
      </c>
      <c r="G289" s="17">
        <f t="shared" si="38"/>
        <v>-1</v>
      </c>
      <c r="H289" s="17">
        <f t="shared" si="37"/>
        <v>-1.6920473773265651E-3</v>
      </c>
    </row>
    <row r="290" spans="1:8" x14ac:dyDescent="0.2">
      <c r="A290" s="14"/>
      <c r="B290" s="15" t="s">
        <v>270</v>
      </c>
      <c r="C290" s="16">
        <v>1</v>
      </c>
      <c r="D290" s="16">
        <v>1</v>
      </c>
      <c r="E290" s="17">
        <f t="shared" si="35"/>
        <v>1.6920473773265651E-3</v>
      </c>
      <c r="F290" s="17">
        <f t="shared" si="36"/>
        <v>1.2804097311139564E-3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271</v>
      </c>
      <c r="C291" s="16">
        <v>0</v>
      </c>
      <c r="D291" s="16">
        <v>0</v>
      </c>
      <c r="E291" s="17" t="str">
        <f t="shared" si="35"/>
        <v/>
      </c>
      <c r="F291" s="17" t="str">
        <f t="shared" si="36"/>
        <v/>
      </c>
      <c r="G291" s="17" t="str">
        <f t="shared" si="38"/>
        <v xml:space="preserve"> </v>
      </c>
      <c r="H291" s="17" t="str">
        <f t="shared" si="37"/>
        <v/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0</v>
      </c>
      <c r="D293" s="16">
        <v>1</v>
      </c>
      <c r="E293" s="17" t="str">
        <f t="shared" si="35"/>
        <v/>
      </c>
      <c r="F293" s="17">
        <f t="shared" si="36"/>
        <v>1.2804097311139564E-3</v>
      </c>
      <c r="G293" s="17">
        <f t="shared" si="38"/>
        <v>1</v>
      </c>
      <c r="H293" s="17" t="str">
        <f t="shared" si="37"/>
        <v/>
      </c>
    </row>
    <row r="294" spans="1:8" x14ac:dyDescent="0.2">
      <c r="A294" s="14"/>
      <c r="B294" s="15" t="s">
        <v>274</v>
      </c>
      <c r="C294" s="16">
        <v>8</v>
      </c>
      <c r="D294" s="16">
        <v>3</v>
      </c>
      <c r="E294" s="17">
        <f t="shared" si="35"/>
        <v>1.3536379018612521E-2</v>
      </c>
      <c r="F294" s="17">
        <f t="shared" si="36"/>
        <v>3.8412291933418692E-3</v>
      </c>
      <c r="G294" s="17">
        <f t="shared" si="38"/>
        <v>-0.625</v>
      </c>
      <c r="H294" s="17">
        <f t="shared" si="37"/>
        <v>-8.4602368866328256E-3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0</v>
      </c>
      <c r="D297" s="16">
        <v>0</v>
      </c>
      <c r="E297" s="17" t="str">
        <f t="shared" si="35"/>
        <v/>
      </c>
      <c r="F297" s="17" t="str">
        <f t="shared" si="36"/>
        <v/>
      </c>
      <c r="G297" s="17" t="str">
        <f t="shared" si="38"/>
        <v xml:space="preserve"> </v>
      </c>
      <c r="H297" s="17" t="str">
        <f t="shared" si="37"/>
        <v/>
      </c>
    </row>
    <row r="298" spans="1:8" ht="25.5" x14ac:dyDescent="0.2">
      <c r="A298" s="14"/>
      <c r="B298" s="15" t="s">
        <v>278</v>
      </c>
      <c r="C298" s="16">
        <v>0</v>
      </c>
      <c r="D298" s="16">
        <v>1</v>
      </c>
      <c r="E298" s="17" t="str">
        <f t="shared" si="35"/>
        <v/>
      </c>
      <c r="F298" s="17">
        <f t="shared" si="36"/>
        <v>1.2804097311139564E-3</v>
      </c>
      <c r="G298" s="17">
        <f t="shared" si="38"/>
        <v>1</v>
      </c>
      <c r="H298" s="17" t="str">
        <f t="shared" si="37"/>
        <v/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0</v>
      </c>
      <c r="D300" s="16">
        <v>0</v>
      </c>
      <c r="E300" s="17" t="str">
        <f t="shared" si="35"/>
        <v/>
      </c>
      <c r="F300" s="17" t="str">
        <f t="shared" si="36"/>
        <v/>
      </c>
      <c r="G300" s="17" t="str">
        <f t="shared" si="38"/>
        <v xml:space="preserve"> </v>
      </c>
      <c r="H300" s="17" t="str">
        <f t="shared" si="37"/>
        <v/>
      </c>
    </row>
    <row r="301" spans="1:8" x14ac:dyDescent="0.2">
      <c r="A301" s="14"/>
      <c r="B301" s="15" t="s">
        <v>281</v>
      </c>
      <c r="C301" s="16">
        <v>1</v>
      </c>
      <c r="D301" s="16">
        <v>0</v>
      </c>
      <c r="E301" s="17">
        <f t="shared" ref="E301:E332" si="39">+IF(C301=0,"",C301/C$173)</f>
        <v>1.6920473773265651E-3</v>
      </c>
      <c r="F301" s="17" t="str">
        <f t="shared" ref="F301:F332" si="40">+IF(D301=0,"",D301/D$173)</f>
        <v/>
      </c>
      <c r="G301" s="17">
        <f t="shared" si="38"/>
        <v>-1</v>
      </c>
      <c r="H301" s="17">
        <f t="shared" ref="H301:H332" si="41">+IF(OR(AND(E301=""),(G301="")),"",E301*G301)</f>
        <v>-1.6920473773265651E-3</v>
      </c>
    </row>
    <row r="302" spans="1:8" ht="25.5" x14ac:dyDescent="0.2">
      <c r="A302" s="14"/>
      <c r="B302" s="15" t="s">
        <v>641</v>
      </c>
      <c r="C302" s="16">
        <v>5</v>
      </c>
      <c r="D302" s="16">
        <v>3</v>
      </c>
      <c r="E302" s="17">
        <f t="shared" si="39"/>
        <v>8.4602368866328256E-3</v>
      </c>
      <c r="F302" s="17">
        <f t="shared" si="40"/>
        <v>3.8412291933418692E-3</v>
      </c>
      <c r="G302" s="17">
        <f t="shared" ref="G302:G333" si="42">+IF(AND(C302=0,D302=0)," ",IF(C302=0,1,IF(D302=0,-1,(D302-C302)/C302)))</f>
        <v>-0.4</v>
      </c>
      <c r="H302" s="17">
        <f t="shared" si="41"/>
        <v>-3.3840947546531306E-3</v>
      </c>
    </row>
    <row r="303" spans="1:8" x14ac:dyDescent="0.2">
      <c r="A303" s="14"/>
      <c r="B303" s="15" t="s">
        <v>282</v>
      </c>
      <c r="C303" s="16">
        <v>1</v>
      </c>
      <c r="D303" s="16">
        <v>0</v>
      </c>
      <c r="E303" s="17">
        <f t="shared" si="39"/>
        <v>1.6920473773265651E-3</v>
      </c>
      <c r="F303" s="17" t="str">
        <f t="shared" si="40"/>
        <v/>
      </c>
      <c r="G303" s="17">
        <f t="shared" si="42"/>
        <v>-1</v>
      </c>
      <c r="H303" s="17">
        <f t="shared" si="41"/>
        <v>-1.6920473773265651E-3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0</v>
      </c>
      <c r="E304" s="17" t="str">
        <f t="shared" si="39"/>
        <v/>
      </c>
      <c r="F304" s="17" t="str">
        <f t="shared" si="40"/>
        <v/>
      </c>
      <c r="G304" s="17" t="str">
        <f t="shared" si="42"/>
        <v xml:space="preserve"> 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1</v>
      </c>
      <c r="D305" s="16">
        <v>0</v>
      </c>
      <c r="E305" s="17">
        <f t="shared" si="39"/>
        <v>1.6920473773265651E-3</v>
      </c>
      <c r="F305" s="17" t="str">
        <f t="shared" si="40"/>
        <v/>
      </c>
      <c r="G305" s="17">
        <f t="shared" si="42"/>
        <v>-1</v>
      </c>
      <c r="H305" s="17">
        <f t="shared" si="41"/>
        <v>-1.6920473773265651E-3</v>
      </c>
    </row>
    <row r="306" spans="1:8" x14ac:dyDescent="0.2">
      <c r="A306" s="14"/>
      <c r="B306" s="15" t="s">
        <v>285</v>
      </c>
      <c r="C306" s="16">
        <v>10</v>
      </c>
      <c r="D306" s="16">
        <v>0</v>
      </c>
      <c r="E306" s="17">
        <f t="shared" si="39"/>
        <v>1.6920473773265651E-2</v>
      </c>
      <c r="F306" s="17" t="str">
        <f t="shared" si="40"/>
        <v/>
      </c>
      <c r="G306" s="17">
        <f t="shared" si="42"/>
        <v>-1</v>
      </c>
      <c r="H306" s="17">
        <f t="shared" si="41"/>
        <v>-1.6920473773265651E-2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81</v>
      </c>
      <c r="D308" s="16">
        <v>59</v>
      </c>
      <c r="E308" s="17">
        <f t="shared" si="39"/>
        <v>0.13705583756345177</v>
      </c>
      <c r="F308" s="17">
        <f t="shared" si="40"/>
        <v>7.5544174135723438E-2</v>
      </c>
      <c r="G308" s="17">
        <f t="shared" si="42"/>
        <v>-0.27160493827160492</v>
      </c>
      <c r="H308" s="17">
        <f t="shared" si="41"/>
        <v>-3.7225042301184431E-2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0</v>
      </c>
      <c r="D310" s="16">
        <v>0</v>
      </c>
      <c r="E310" s="17" t="str">
        <f t="shared" si="39"/>
        <v/>
      </c>
      <c r="F310" s="17" t="str">
        <f t="shared" si="40"/>
        <v/>
      </c>
      <c r="G310" s="17" t="str">
        <f t="shared" si="42"/>
        <v xml:space="preserve"> 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2</v>
      </c>
      <c r="D313" s="16">
        <v>0</v>
      </c>
      <c r="E313" s="17">
        <f t="shared" si="39"/>
        <v>3.3840947546531302E-3</v>
      </c>
      <c r="F313" s="17" t="str">
        <f t="shared" si="40"/>
        <v/>
      </c>
      <c r="G313" s="17">
        <f t="shared" si="42"/>
        <v>-1</v>
      </c>
      <c r="H313" s="17">
        <f t="shared" si="41"/>
        <v>-3.3840947546531302E-3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3</v>
      </c>
      <c r="D317" s="16">
        <v>1</v>
      </c>
      <c r="E317" s="17">
        <f t="shared" si="39"/>
        <v>5.076142131979695E-3</v>
      </c>
      <c r="F317" s="17">
        <f t="shared" si="40"/>
        <v>1.2804097311139564E-3</v>
      </c>
      <c r="G317" s="17">
        <f t="shared" si="42"/>
        <v>-0.66666666666666663</v>
      </c>
      <c r="H317" s="17">
        <f t="shared" si="41"/>
        <v>-3.3840947546531297E-3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15</v>
      </c>
      <c r="D319" s="16">
        <v>17</v>
      </c>
      <c r="E319" s="17">
        <f t="shared" si="39"/>
        <v>2.5380710659898477E-2</v>
      </c>
      <c r="F319" s="17">
        <f t="shared" si="40"/>
        <v>2.176696542893726E-2</v>
      </c>
      <c r="G319" s="17">
        <f t="shared" si="42"/>
        <v>0.13333333333333333</v>
      </c>
      <c r="H319" s="17">
        <f t="shared" si="41"/>
        <v>3.3840947546531302E-3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1</v>
      </c>
      <c r="D321" s="16">
        <v>3</v>
      </c>
      <c r="E321" s="17">
        <f t="shared" si="39"/>
        <v>1.6920473773265651E-3</v>
      </c>
      <c r="F321" s="17">
        <f t="shared" si="40"/>
        <v>3.8412291933418692E-3</v>
      </c>
      <c r="G321" s="17">
        <f t="shared" si="42"/>
        <v>2</v>
      </c>
      <c r="H321" s="17">
        <f t="shared" si="41"/>
        <v>3.3840947546531302E-3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0</v>
      </c>
      <c r="D323" s="16">
        <v>1</v>
      </c>
      <c r="E323" s="17" t="str">
        <f t="shared" si="39"/>
        <v/>
      </c>
      <c r="F323" s="17">
        <f t="shared" si="40"/>
        <v>1.2804097311139564E-3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0</v>
      </c>
      <c r="D324" s="16">
        <v>1</v>
      </c>
      <c r="E324" s="17" t="str">
        <f t="shared" si="39"/>
        <v/>
      </c>
      <c r="F324" s="17">
        <f t="shared" si="40"/>
        <v>1.2804097311139564E-3</v>
      </c>
      <c r="G324" s="17">
        <f t="shared" si="42"/>
        <v>1</v>
      </c>
      <c r="H324" s="17" t="str">
        <f t="shared" si="41"/>
        <v/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5</v>
      </c>
      <c r="D328" s="16">
        <v>2</v>
      </c>
      <c r="E328" s="17">
        <f t="shared" si="39"/>
        <v>8.4602368866328256E-3</v>
      </c>
      <c r="F328" s="17">
        <f t="shared" si="40"/>
        <v>2.5608194622279128E-3</v>
      </c>
      <c r="G328" s="17">
        <f t="shared" si="42"/>
        <v>-0.6</v>
      </c>
      <c r="H328" s="17">
        <f t="shared" si="41"/>
        <v>-5.076142131979695E-3</v>
      </c>
    </row>
    <row r="329" spans="1:8" x14ac:dyDescent="0.2">
      <c r="A329" s="14"/>
      <c r="B329" s="15" t="s">
        <v>308</v>
      </c>
      <c r="C329" s="16">
        <v>1</v>
      </c>
      <c r="D329" s="16">
        <v>0</v>
      </c>
      <c r="E329" s="17">
        <f t="shared" si="39"/>
        <v>1.6920473773265651E-3</v>
      </c>
      <c r="F329" s="17" t="str">
        <f t="shared" si="40"/>
        <v/>
      </c>
      <c r="G329" s="17">
        <f t="shared" si="42"/>
        <v>-1</v>
      </c>
      <c r="H329" s="17">
        <f t="shared" si="41"/>
        <v>-1.6920473773265651E-3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0</v>
      </c>
      <c r="E333" s="17" t="str">
        <f t="shared" ref="E333:E343" si="43">+IF(C333=0,"",C333/C$173)</f>
        <v/>
      </c>
      <c r="F333" s="17" t="str">
        <f t="shared" ref="F333:F343" si="44">+IF(D333=0,"",D333/D$173)</f>
        <v/>
      </c>
      <c r="G333" s="17" t="str">
        <f t="shared" si="42"/>
        <v xml:space="preserve"> 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0</v>
      </c>
      <c r="D335" s="16">
        <v>0</v>
      </c>
      <c r="E335" s="17" t="str">
        <f t="shared" si="43"/>
        <v/>
      </c>
      <c r="F335" s="17" t="str">
        <f t="shared" si="44"/>
        <v/>
      </c>
      <c r="G335" s="17" t="str">
        <f t="shared" si="46"/>
        <v xml:space="preserve"> </v>
      </c>
      <c r="H335" s="17" t="str">
        <f t="shared" si="45"/>
        <v/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0</v>
      </c>
      <c r="E337" s="17" t="str">
        <f t="shared" si="43"/>
        <v/>
      </c>
      <c r="F337" s="17" t="str">
        <f t="shared" si="44"/>
        <v/>
      </c>
      <c r="G337" s="17" t="str">
        <f t="shared" si="46"/>
        <v xml:space="preserve"> 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0</v>
      </c>
      <c r="D338" s="16">
        <v>0</v>
      </c>
      <c r="E338" s="17" t="str">
        <f t="shared" si="43"/>
        <v/>
      </c>
      <c r="F338" s="17" t="str">
        <f t="shared" si="44"/>
        <v/>
      </c>
      <c r="G338" s="17" t="str">
        <f t="shared" si="46"/>
        <v xml:space="preserve"> 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0</v>
      </c>
      <c r="E339" s="17" t="str">
        <f t="shared" si="43"/>
        <v/>
      </c>
      <c r="F339" s="17" t="str">
        <f t="shared" si="44"/>
        <v/>
      </c>
      <c r="G339" s="17" t="str">
        <f t="shared" si="46"/>
        <v xml:space="preserve"> 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0</v>
      </c>
      <c r="D343" s="16">
        <v>0</v>
      </c>
      <c r="E343" s="17" t="str">
        <f t="shared" si="43"/>
        <v/>
      </c>
      <c r="F343" s="17" t="str">
        <f t="shared" si="44"/>
        <v/>
      </c>
      <c r="G343" s="17" t="str">
        <f t="shared" si="46"/>
        <v xml:space="preserve"> </v>
      </c>
      <c r="H343" s="17" t="str">
        <f t="shared" si="45"/>
        <v/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1553</v>
      </c>
      <c r="D349" s="19">
        <f>SUM(D350:D576)</f>
        <v>1818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0.17063747585318739</v>
      </c>
      <c r="H349" s="20">
        <f t="shared" ref="H349:H412" si="49">+IF(OR(AND(E349=""),(G349="")),"",E349*G349)</f>
        <v>0.17063747585318739</v>
      </c>
    </row>
    <row r="350" spans="1:8" x14ac:dyDescent="0.2">
      <c r="A350" s="14"/>
      <c r="B350" s="15" t="s">
        <v>323</v>
      </c>
      <c r="C350" s="16">
        <v>31</v>
      </c>
      <c r="D350" s="16">
        <v>26</v>
      </c>
      <c r="E350" s="17">
        <f t="shared" si="47"/>
        <v>1.9961365099806824E-2</v>
      </c>
      <c r="F350" s="17">
        <f t="shared" si="48"/>
        <v>1.4301430143014302E-2</v>
      </c>
      <c r="G350" s="17">
        <f t="shared" ref="G350:G413" si="50">+IF(AND(C350=0,D350=0)," ",IF(C350=0,1,IF(D350=0,-1,(D350-C350)/C350)))</f>
        <v>-0.16129032258064516</v>
      </c>
      <c r="H350" s="17">
        <f t="shared" si="49"/>
        <v>-3.2195750160978749E-3</v>
      </c>
    </row>
    <row r="351" spans="1:8" x14ac:dyDescent="0.2">
      <c r="A351" s="14"/>
      <c r="B351" s="15" t="s">
        <v>324</v>
      </c>
      <c r="C351" s="16">
        <v>6</v>
      </c>
      <c r="D351" s="16">
        <v>5</v>
      </c>
      <c r="E351" s="17">
        <f t="shared" si="47"/>
        <v>3.8634900193174502E-3</v>
      </c>
      <c r="F351" s="17">
        <f t="shared" si="48"/>
        <v>2.7502750275027505E-3</v>
      </c>
      <c r="G351" s="17">
        <f t="shared" si="50"/>
        <v>-0.16666666666666666</v>
      </c>
      <c r="H351" s="17">
        <f t="shared" si="49"/>
        <v>-6.43915003219575E-4</v>
      </c>
    </row>
    <row r="352" spans="1:8" x14ac:dyDescent="0.2">
      <c r="A352" s="14"/>
      <c r="B352" s="15" t="s">
        <v>325</v>
      </c>
      <c r="C352" s="16">
        <v>1</v>
      </c>
      <c r="D352" s="16">
        <v>0</v>
      </c>
      <c r="E352" s="17">
        <f t="shared" si="47"/>
        <v>6.43915003219575E-4</v>
      </c>
      <c r="F352" s="17" t="str">
        <f t="shared" si="48"/>
        <v/>
      </c>
      <c r="G352" s="17">
        <f t="shared" si="50"/>
        <v>-1</v>
      </c>
      <c r="H352" s="17">
        <f t="shared" si="49"/>
        <v>-6.43915003219575E-4</v>
      </c>
    </row>
    <row r="353" spans="1:8" x14ac:dyDescent="0.2">
      <c r="A353" s="14"/>
      <c r="B353" s="15" t="s">
        <v>326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5.5005500550055003E-4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21</v>
      </c>
      <c r="D355" s="16">
        <v>29</v>
      </c>
      <c r="E355" s="17">
        <f t="shared" si="47"/>
        <v>1.3522215067611075E-2</v>
      </c>
      <c r="F355" s="17">
        <f t="shared" si="48"/>
        <v>1.5951595159515951E-2</v>
      </c>
      <c r="G355" s="17">
        <f t="shared" si="50"/>
        <v>0.38095238095238093</v>
      </c>
      <c r="H355" s="17">
        <f t="shared" si="49"/>
        <v>5.1513200257566E-3</v>
      </c>
    </row>
    <row r="356" spans="1:8" x14ac:dyDescent="0.2">
      <c r="A356" s="14"/>
      <c r="B356" s="15" t="s">
        <v>329</v>
      </c>
      <c r="C356" s="16">
        <v>2</v>
      </c>
      <c r="D356" s="16">
        <v>7</v>
      </c>
      <c r="E356" s="17">
        <f t="shared" si="47"/>
        <v>1.28783000643915E-3</v>
      </c>
      <c r="F356" s="17">
        <f t="shared" si="48"/>
        <v>3.8503850385038503E-3</v>
      </c>
      <c r="G356" s="17">
        <f t="shared" si="50"/>
        <v>2.5</v>
      </c>
      <c r="H356" s="17">
        <f t="shared" si="49"/>
        <v>3.2195750160978749E-3</v>
      </c>
    </row>
    <row r="357" spans="1:8" x14ac:dyDescent="0.2">
      <c r="A357" s="14"/>
      <c r="B357" s="15" t="s">
        <v>330</v>
      </c>
      <c r="C357" s="16">
        <v>0</v>
      </c>
      <c r="D357" s="16">
        <v>1</v>
      </c>
      <c r="E357" s="17" t="str">
        <f t="shared" si="47"/>
        <v/>
      </c>
      <c r="F357" s="17">
        <f t="shared" si="48"/>
        <v>5.5005500550055003E-4</v>
      </c>
      <c r="G357" s="17">
        <f t="shared" si="50"/>
        <v>1</v>
      </c>
      <c r="H357" s="17" t="str">
        <f t="shared" si="49"/>
        <v/>
      </c>
    </row>
    <row r="358" spans="1:8" x14ac:dyDescent="0.2">
      <c r="A358" s="14"/>
      <c r="B358" s="15" t="s">
        <v>331</v>
      </c>
      <c r="C358" s="16">
        <v>1</v>
      </c>
      <c r="D358" s="16">
        <v>1</v>
      </c>
      <c r="E358" s="17">
        <f t="shared" si="47"/>
        <v>6.43915003219575E-4</v>
      </c>
      <c r="F358" s="17">
        <f t="shared" si="48"/>
        <v>5.5005500550055003E-4</v>
      </c>
      <c r="G358" s="17">
        <f t="shared" si="50"/>
        <v>0</v>
      </c>
      <c r="H358" s="17">
        <f t="shared" si="49"/>
        <v>0</v>
      </c>
    </row>
    <row r="359" spans="1:8" x14ac:dyDescent="0.2">
      <c r="A359" s="14"/>
      <c r="B359" s="15" t="s">
        <v>332</v>
      </c>
      <c r="C359" s="16">
        <v>0</v>
      </c>
      <c r="D359" s="16">
        <v>1</v>
      </c>
      <c r="E359" s="17" t="str">
        <f t="shared" si="47"/>
        <v/>
      </c>
      <c r="F359" s="17">
        <f t="shared" si="48"/>
        <v>5.5005500550055003E-4</v>
      </c>
      <c r="G359" s="17">
        <f t="shared" si="50"/>
        <v>1</v>
      </c>
      <c r="H359" s="17" t="str">
        <f t="shared" si="49"/>
        <v/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57</v>
      </c>
      <c r="D361" s="16">
        <v>170</v>
      </c>
      <c r="E361" s="17">
        <f t="shared" si="47"/>
        <v>3.6703155183515773E-2</v>
      </c>
      <c r="F361" s="17">
        <f t="shared" si="48"/>
        <v>9.3509350935093508E-2</v>
      </c>
      <c r="G361" s="17">
        <f t="shared" si="50"/>
        <v>1.9824561403508771</v>
      </c>
      <c r="H361" s="17">
        <f t="shared" si="49"/>
        <v>7.2762395363811974E-2</v>
      </c>
    </row>
    <row r="362" spans="1:8" x14ac:dyDescent="0.2">
      <c r="A362" s="14"/>
      <c r="B362" s="15" t="s">
        <v>335</v>
      </c>
      <c r="C362" s="16">
        <v>9</v>
      </c>
      <c r="D362" s="16">
        <v>10</v>
      </c>
      <c r="E362" s="17">
        <f t="shared" si="47"/>
        <v>5.7952350289761749E-3</v>
      </c>
      <c r="F362" s="17">
        <f t="shared" si="48"/>
        <v>5.5005500550055009E-3</v>
      </c>
      <c r="G362" s="17">
        <f t="shared" si="50"/>
        <v>0.1111111111111111</v>
      </c>
      <c r="H362" s="17">
        <f t="shared" si="49"/>
        <v>6.43915003219575E-4</v>
      </c>
    </row>
    <row r="363" spans="1:8" x14ac:dyDescent="0.2">
      <c r="A363" s="14"/>
      <c r="B363" s="15" t="s">
        <v>336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5.5005500550055003E-4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29</v>
      </c>
      <c r="D364" s="16">
        <v>53</v>
      </c>
      <c r="E364" s="17">
        <f t="shared" si="47"/>
        <v>1.8673535093367676E-2</v>
      </c>
      <c r="F364" s="17">
        <f t="shared" si="48"/>
        <v>2.9152915291529153E-2</v>
      </c>
      <c r="G364" s="17">
        <f t="shared" si="50"/>
        <v>0.82758620689655171</v>
      </c>
      <c r="H364" s="17">
        <f t="shared" si="49"/>
        <v>1.5453960077269801E-2</v>
      </c>
    </row>
    <row r="365" spans="1:8" x14ac:dyDescent="0.2">
      <c r="A365" s="14"/>
      <c r="B365" s="15" t="s">
        <v>338</v>
      </c>
      <c r="C365" s="16">
        <v>1</v>
      </c>
      <c r="D365" s="16">
        <v>2</v>
      </c>
      <c r="E365" s="17">
        <f t="shared" si="47"/>
        <v>6.43915003219575E-4</v>
      </c>
      <c r="F365" s="17">
        <f t="shared" si="48"/>
        <v>1.1001100110011001E-3</v>
      </c>
      <c r="G365" s="17">
        <f t="shared" si="50"/>
        <v>1</v>
      </c>
      <c r="H365" s="17">
        <f t="shared" si="49"/>
        <v>6.43915003219575E-4</v>
      </c>
    </row>
    <row r="366" spans="1:8" x14ac:dyDescent="0.2">
      <c r="A366" s="14"/>
      <c r="B366" s="15" t="s">
        <v>339</v>
      </c>
      <c r="C366" s="16">
        <v>0</v>
      </c>
      <c r="D366" s="16">
        <v>1</v>
      </c>
      <c r="E366" s="17" t="str">
        <f t="shared" si="47"/>
        <v/>
      </c>
      <c r="F366" s="17">
        <f t="shared" si="48"/>
        <v>5.5005500550055003E-4</v>
      </c>
      <c r="G366" s="17">
        <f t="shared" si="50"/>
        <v>1</v>
      </c>
      <c r="H366" s="17" t="str">
        <f t="shared" si="49"/>
        <v/>
      </c>
    </row>
    <row r="367" spans="1:8" x14ac:dyDescent="0.2">
      <c r="A367" s="14"/>
      <c r="B367" s="15" t="s">
        <v>340</v>
      </c>
      <c r="C367" s="16">
        <v>0</v>
      </c>
      <c r="D367" s="16">
        <v>0</v>
      </c>
      <c r="E367" s="17" t="str">
        <f t="shared" si="47"/>
        <v/>
      </c>
      <c r="F367" s="17" t="str">
        <f t="shared" si="48"/>
        <v/>
      </c>
      <c r="G367" s="17" t="str">
        <f t="shared" si="50"/>
        <v xml:space="preserve"> 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0</v>
      </c>
      <c r="D368" s="16">
        <v>0</v>
      </c>
      <c r="E368" s="17" t="str">
        <f t="shared" si="47"/>
        <v/>
      </c>
      <c r="F368" s="17" t="str">
        <f t="shared" si="48"/>
        <v/>
      </c>
      <c r="G368" s="17" t="str">
        <f t="shared" si="50"/>
        <v xml:space="preserve"> 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23</v>
      </c>
      <c r="D369" s="16">
        <v>60</v>
      </c>
      <c r="E369" s="17">
        <f t="shared" si="47"/>
        <v>1.4810045074050225E-2</v>
      </c>
      <c r="F369" s="17">
        <f t="shared" si="48"/>
        <v>3.3003300330033E-2</v>
      </c>
      <c r="G369" s="17">
        <f t="shared" si="50"/>
        <v>1.6086956521739131</v>
      </c>
      <c r="H369" s="17">
        <f t="shared" si="49"/>
        <v>2.3824855119124275E-2</v>
      </c>
    </row>
    <row r="370" spans="1:8" x14ac:dyDescent="0.2">
      <c r="A370" s="14"/>
      <c r="B370" s="15" t="s">
        <v>343</v>
      </c>
      <c r="C370" s="16">
        <v>3</v>
      </c>
      <c r="D370" s="16">
        <v>3</v>
      </c>
      <c r="E370" s="17">
        <f t="shared" si="47"/>
        <v>1.9317450096587251E-3</v>
      </c>
      <c r="F370" s="17">
        <f t="shared" si="48"/>
        <v>1.6501650165016502E-3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2</v>
      </c>
      <c r="D372" s="16">
        <v>1</v>
      </c>
      <c r="E372" s="17">
        <f t="shared" si="47"/>
        <v>1.28783000643915E-3</v>
      </c>
      <c r="F372" s="17">
        <f t="shared" si="48"/>
        <v>5.5005500550055003E-4</v>
      </c>
      <c r="G372" s="17">
        <f t="shared" si="50"/>
        <v>-0.5</v>
      </c>
      <c r="H372" s="17">
        <f t="shared" si="49"/>
        <v>-6.43915003219575E-4</v>
      </c>
    </row>
    <row r="373" spans="1:8" x14ac:dyDescent="0.2">
      <c r="A373" s="14"/>
      <c r="B373" s="15" t="s">
        <v>346</v>
      </c>
      <c r="C373" s="16">
        <v>15</v>
      </c>
      <c r="D373" s="16">
        <v>21</v>
      </c>
      <c r="E373" s="17">
        <f t="shared" si="47"/>
        <v>9.658725048293626E-3</v>
      </c>
      <c r="F373" s="17">
        <f t="shared" si="48"/>
        <v>1.155115511551155E-2</v>
      </c>
      <c r="G373" s="17">
        <f t="shared" si="50"/>
        <v>0.4</v>
      </c>
      <c r="H373" s="17">
        <f t="shared" si="49"/>
        <v>3.8634900193174507E-3</v>
      </c>
    </row>
    <row r="374" spans="1:8" x14ac:dyDescent="0.2">
      <c r="A374" s="14"/>
      <c r="B374" s="15" t="s">
        <v>347</v>
      </c>
      <c r="C374" s="16">
        <v>0</v>
      </c>
      <c r="D374" s="16">
        <v>0</v>
      </c>
      <c r="E374" s="17" t="str">
        <f t="shared" si="47"/>
        <v/>
      </c>
      <c r="F374" s="17" t="str">
        <f t="shared" si="48"/>
        <v/>
      </c>
      <c r="G374" s="17" t="str">
        <f t="shared" si="50"/>
        <v xml:space="preserve"> </v>
      </c>
      <c r="H374" s="17" t="str">
        <f t="shared" si="49"/>
        <v/>
      </c>
    </row>
    <row r="375" spans="1:8" x14ac:dyDescent="0.2">
      <c r="A375" s="14"/>
      <c r="B375" s="15" t="s">
        <v>348</v>
      </c>
      <c r="C375" s="16">
        <v>0</v>
      </c>
      <c r="D375" s="16">
        <v>1</v>
      </c>
      <c r="E375" s="17" t="str">
        <f t="shared" si="47"/>
        <v/>
      </c>
      <c r="F375" s="17">
        <f t="shared" si="48"/>
        <v>5.5005500550055003E-4</v>
      </c>
      <c r="G375" s="17">
        <f t="shared" si="50"/>
        <v>1</v>
      </c>
      <c r="H375" s="17" t="str">
        <f t="shared" si="49"/>
        <v/>
      </c>
    </row>
    <row r="376" spans="1:8" x14ac:dyDescent="0.2">
      <c r="A376" s="14"/>
      <c r="B376" s="15" t="s">
        <v>349</v>
      </c>
      <c r="C376" s="16">
        <v>0</v>
      </c>
      <c r="D376" s="16">
        <v>1</v>
      </c>
      <c r="E376" s="17" t="str">
        <f t="shared" si="47"/>
        <v/>
      </c>
      <c r="F376" s="17">
        <f t="shared" si="48"/>
        <v>5.5005500550055003E-4</v>
      </c>
      <c r="G376" s="17">
        <f t="shared" si="50"/>
        <v>1</v>
      </c>
      <c r="H376" s="17" t="str">
        <f t="shared" si="49"/>
        <v/>
      </c>
    </row>
    <row r="377" spans="1:8" x14ac:dyDescent="0.2">
      <c r="A377" s="14"/>
      <c r="B377" s="15" t="s">
        <v>350</v>
      </c>
      <c r="C377" s="16">
        <v>0</v>
      </c>
      <c r="D377" s="16">
        <v>0</v>
      </c>
      <c r="E377" s="17" t="str">
        <f t="shared" si="47"/>
        <v/>
      </c>
      <c r="F377" s="17" t="str">
        <f t="shared" si="48"/>
        <v/>
      </c>
      <c r="G377" s="17" t="str">
        <f t="shared" si="50"/>
        <v xml:space="preserve"> 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2</v>
      </c>
      <c r="D378" s="16">
        <v>0</v>
      </c>
      <c r="E378" s="17">
        <f t="shared" si="47"/>
        <v>1.28783000643915E-3</v>
      </c>
      <c r="F378" s="17" t="str">
        <f t="shared" si="48"/>
        <v/>
      </c>
      <c r="G378" s="17">
        <f t="shared" si="50"/>
        <v>-1</v>
      </c>
      <c r="H378" s="17">
        <f t="shared" si="49"/>
        <v>-1.28783000643915E-3</v>
      </c>
    </row>
    <row r="379" spans="1:8" x14ac:dyDescent="0.2">
      <c r="A379" s="14"/>
      <c r="B379" s="15" t="s">
        <v>352</v>
      </c>
      <c r="C379" s="16">
        <v>3</v>
      </c>
      <c r="D379" s="16">
        <v>1</v>
      </c>
      <c r="E379" s="17">
        <f t="shared" si="47"/>
        <v>1.9317450096587251E-3</v>
      </c>
      <c r="F379" s="17">
        <f t="shared" si="48"/>
        <v>5.5005500550055003E-4</v>
      </c>
      <c r="G379" s="17">
        <f t="shared" si="50"/>
        <v>-0.66666666666666663</v>
      </c>
      <c r="H379" s="17">
        <f t="shared" si="49"/>
        <v>-1.28783000643915E-3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5</v>
      </c>
      <c r="E380" s="17" t="str">
        <f t="shared" si="47"/>
        <v/>
      </c>
      <c r="F380" s="17">
        <f t="shared" si="48"/>
        <v>2.7502750275027505E-3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1</v>
      </c>
      <c r="D382" s="16">
        <v>0</v>
      </c>
      <c r="E382" s="17">
        <f t="shared" si="47"/>
        <v>6.43915003219575E-4</v>
      </c>
      <c r="F382" s="17" t="str">
        <f t="shared" si="48"/>
        <v/>
      </c>
      <c r="G382" s="17">
        <f t="shared" si="50"/>
        <v>-1</v>
      </c>
      <c r="H382" s="17">
        <f t="shared" si="49"/>
        <v>-6.43915003219575E-4</v>
      </c>
    </row>
    <row r="383" spans="1:8" ht="25.5" x14ac:dyDescent="0.2">
      <c r="A383" s="14"/>
      <c r="B383" s="15" t="s">
        <v>356</v>
      </c>
      <c r="C383" s="16">
        <v>17</v>
      </c>
      <c r="D383" s="16">
        <v>11</v>
      </c>
      <c r="E383" s="17">
        <f t="shared" si="47"/>
        <v>1.0946555054732776E-2</v>
      </c>
      <c r="F383" s="17">
        <f t="shared" si="48"/>
        <v>6.0506050605060504E-3</v>
      </c>
      <c r="G383" s="17">
        <f t="shared" si="50"/>
        <v>-0.35294117647058826</v>
      </c>
      <c r="H383" s="17">
        <f t="shared" si="49"/>
        <v>-3.8634900193174507E-3</v>
      </c>
    </row>
    <row r="384" spans="1:8" x14ac:dyDescent="0.2">
      <c r="A384" s="14"/>
      <c r="B384" s="15" t="s">
        <v>357</v>
      </c>
      <c r="C384" s="16">
        <v>66</v>
      </c>
      <c r="D384" s="16">
        <v>51</v>
      </c>
      <c r="E384" s="17">
        <f t="shared" si="47"/>
        <v>4.2498390212491952E-2</v>
      </c>
      <c r="F384" s="17">
        <f t="shared" si="48"/>
        <v>2.8052805280528052E-2</v>
      </c>
      <c r="G384" s="17">
        <f t="shared" si="50"/>
        <v>-0.22727272727272727</v>
      </c>
      <c r="H384" s="17">
        <f t="shared" si="49"/>
        <v>-9.6587250482936243E-3</v>
      </c>
    </row>
    <row r="385" spans="1:8" x14ac:dyDescent="0.2">
      <c r="A385" s="14"/>
      <c r="B385" s="15" t="s">
        <v>358</v>
      </c>
      <c r="C385" s="16">
        <v>1</v>
      </c>
      <c r="D385" s="16">
        <v>4</v>
      </c>
      <c r="E385" s="17">
        <f t="shared" si="47"/>
        <v>6.43915003219575E-4</v>
      </c>
      <c r="F385" s="17">
        <f t="shared" si="48"/>
        <v>2.2002200220022001E-3</v>
      </c>
      <c r="G385" s="17">
        <f t="shared" si="50"/>
        <v>3</v>
      </c>
      <c r="H385" s="17">
        <f t="shared" si="49"/>
        <v>1.9317450096587251E-3</v>
      </c>
    </row>
    <row r="386" spans="1:8" x14ac:dyDescent="0.2">
      <c r="A386" s="14"/>
      <c r="B386" s="15" t="s">
        <v>359</v>
      </c>
      <c r="C386" s="16">
        <v>3</v>
      </c>
      <c r="D386" s="16">
        <v>1</v>
      </c>
      <c r="E386" s="17">
        <f t="shared" si="47"/>
        <v>1.9317450096587251E-3</v>
      </c>
      <c r="F386" s="17">
        <f t="shared" si="48"/>
        <v>5.5005500550055003E-4</v>
      </c>
      <c r="G386" s="17">
        <f t="shared" si="50"/>
        <v>-0.66666666666666663</v>
      </c>
      <c r="H386" s="17">
        <f t="shared" si="49"/>
        <v>-1.28783000643915E-3</v>
      </c>
    </row>
    <row r="387" spans="1:8" x14ac:dyDescent="0.2">
      <c r="A387" s="14"/>
      <c r="B387" s="15" t="s">
        <v>360</v>
      </c>
      <c r="C387" s="16">
        <v>4</v>
      </c>
      <c r="D387" s="16">
        <v>0</v>
      </c>
      <c r="E387" s="17">
        <f t="shared" si="47"/>
        <v>2.5756600128783E-3</v>
      </c>
      <c r="F387" s="17" t="str">
        <f t="shared" si="48"/>
        <v/>
      </c>
      <c r="G387" s="17">
        <f t="shared" si="50"/>
        <v>-1</v>
      </c>
      <c r="H387" s="17">
        <f t="shared" si="49"/>
        <v>-2.5756600128783E-3</v>
      </c>
    </row>
    <row r="388" spans="1:8" x14ac:dyDescent="0.2">
      <c r="A388" s="14"/>
      <c r="B388" s="15" t="s">
        <v>361</v>
      </c>
      <c r="C388" s="16">
        <v>3</v>
      </c>
      <c r="D388" s="16">
        <v>5</v>
      </c>
      <c r="E388" s="17">
        <f t="shared" si="47"/>
        <v>1.9317450096587251E-3</v>
      </c>
      <c r="F388" s="17">
        <f t="shared" si="48"/>
        <v>2.7502750275027505E-3</v>
      </c>
      <c r="G388" s="17">
        <f t="shared" si="50"/>
        <v>0.66666666666666663</v>
      </c>
      <c r="H388" s="17">
        <f t="shared" si="49"/>
        <v>1.28783000643915E-3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107</v>
      </c>
      <c r="D391" s="16">
        <v>88</v>
      </c>
      <c r="E391" s="17">
        <f t="shared" si="47"/>
        <v>6.8898905344494527E-2</v>
      </c>
      <c r="F391" s="17">
        <f t="shared" si="48"/>
        <v>4.8404840484048403E-2</v>
      </c>
      <c r="G391" s="17">
        <f t="shared" si="50"/>
        <v>-0.17757009345794392</v>
      </c>
      <c r="H391" s="17">
        <f t="shared" si="49"/>
        <v>-1.2234385061171926E-2</v>
      </c>
    </row>
    <row r="392" spans="1:8" x14ac:dyDescent="0.2">
      <c r="A392" s="14" t="s">
        <v>91</v>
      </c>
      <c r="B392" s="15" t="s">
        <v>365</v>
      </c>
      <c r="C392" s="16">
        <v>0</v>
      </c>
      <c r="D392" s="16">
        <v>0</v>
      </c>
      <c r="E392" s="17" t="str">
        <f t="shared" si="47"/>
        <v/>
      </c>
      <c r="F392" s="17" t="str">
        <f t="shared" si="48"/>
        <v/>
      </c>
      <c r="G392" s="17" t="str">
        <f t="shared" si="50"/>
        <v xml:space="preserve"> </v>
      </c>
      <c r="H392" s="17" t="str">
        <f t="shared" si="49"/>
        <v/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0</v>
      </c>
      <c r="E394" s="17" t="str">
        <f t="shared" si="47"/>
        <v/>
      </c>
      <c r="F394" s="17" t="str">
        <f t="shared" si="48"/>
        <v/>
      </c>
      <c r="G394" s="17" t="str">
        <f t="shared" si="50"/>
        <v xml:space="preserve"> 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64</v>
      </c>
      <c r="D395" s="16">
        <v>129</v>
      </c>
      <c r="E395" s="17">
        <f t="shared" si="47"/>
        <v>4.12105602060528E-2</v>
      </c>
      <c r="F395" s="17">
        <f t="shared" si="48"/>
        <v>7.0957095709570955E-2</v>
      </c>
      <c r="G395" s="17">
        <f t="shared" si="50"/>
        <v>1.015625</v>
      </c>
      <c r="H395" s="17">
        <f t="shared" si="49"/>
        <v>4.1854475209272372E-2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6</v>
      </c>
      <c r="D397" s="16">
        <v>6</v>
      </c>
      <c r="E397" s="17">
        <f t="shared" si="47"/>
        <v>3.8634900193174502E-3</v>
      </c>
      <c r="F397" s="17">
        <f t="shared" si="48"/>
        <v>3.3003300330033004E-3</v>
      </c>
      <c r="G397" s="17">
        <f t="shared" si="50"/>
        <v>0</v>
      </c>
      <c r="H397" s="17">
        <f t="shared" si="49"/>
        <v>0</v>
      </c>
    </row>
    <row r="398" spans="1:8" x14ac:dyDescent="0.2">
      <c r="A398" s="14"/>
      <c r="B398" s="15" t="s">
        <v>371</v>
      </c>
      <c r="C398" s="16">
        <v>55</v>
      </c>
      <c r="D398" s="16">
        <v>158</v>
      </c>
      <c r="E398" s="17">
        <f t="shared" si="47"/>
        <v>3.5415325177076629E-2</v>
      </c>
      <c r="F398" s="17">
        <f t="shared" si="48"/>
        <v>8.690869086908691E-2</v>
      </c>
      <c r="G398" s="17">
        <f t="shared" si="50"/>
        <v>1.8727272727272728</v>
      </c>
      <c r="H398" s="17">
        <f t="shared" si="49"/>
        <v>6.6323245331616237E-2</v>
      </c>
    </row>
    <row r="399" spans="1:8" x14ac:dyDescent="0.2">
      <c r="A399" s="14"/>
      <c r="B399" s="15" t="s">
        <v>372</v>
      </c>
      <c r="C399" s="16">
        <v>4</v>
      </c>
      <c r="D399" s="16">
        <v>17</v>
      </c>
      <c r="E399" s="17">
        <f t="shared" si="47"/>
        <v>2.5756600128783E-3</v>
      </c>
      <c r="F399" s="17">
        <f t="shared" si="48"/>
        <v>9.3509350935093508E-3</v>
      </c>
      <c r="G399" s="17">
        <f t="shared" si="50"/>
        <v>3.25</v>
      </c>
      <c r="H399" s="17">
        <f t="shared" si="49"/>
        <v>8.3708950418544745E-3</v>
      </c>
    </row>
    <row r="400" spans="1:8" x14ac:dyDescent="0.2">
      <c r="A400" s="14"/>
      <c r="B400" s="15" t="s">
        <v>373</v>
      </c>
      <c r="C400" s="16">
        <v>0</v>
      </c>
      <c r="D400" s="16">
        <v>0</v>
      </c>
      <c r="E400" s="17" t="str">
        <f t="shared" si="47"/>
        <v/>
      </c>
      <c r="F400" s="17" t="str">
        <f t="shared" si="48"/>
        <v/>
      </c>
      <c r="G400" s="17" t="str">
        <f t="shared" si="50"/>
        <v xml:space="preserve"> 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0</v>
      </c>
      <c r="D401" s="16">
        <v>0</v>
      </c>
      <c r="E401" s="17" t="str">
        <f t="shared" si="47"/>
        <v/>
      </c>
      <c r="F401" s="17" t="str">
        <f t="shared" si="48"/>
        <v/>
      </c>
      <c r="G401" s="17" t="str">
        <f t="shared" si="50"/>
        <v xml:space="preserve"> </v>
      </c>
      <c r="H401" s="17" t="str">
        <f t="shared" si="49"/>
        <v/>
      </c>
    </row>
    <row r="402" spans="1:8" ht="25.5" x14ac:dyDescent="0.2">
      <c r="A402" s="14"/>
      <c r="B402" s="15" t="s">
        <v>375</v>
      </c>
      <c r="C402" s="16">
        <v>1</v>
      </c>
      <c r="D402" s="16">
        <v>0</v>
      </c>
      <c r="E402" s="17">
        <f t="shared" si="47"/>
        <v>6.43915003219575E-4</v>
      </c>
      <c r="F402" s="17" t="str">
        <f t="shared" si="48"/>
        <v/>
      </c>
      <c r="G402" s="17">
        <f t="shared" si="50"/>
        <v>-1</v>
      </c>
      <c r="H402" s="17">
        <f t="shared" si="49"/>
        <v>-6.43915003219575E-4</v>
      </c>
    </row>
    <row r="403" spans="1:8" x14ac:dyDescent="0.2">
      <c r="A403" s="14"/>
      <c r="B403" s="15" t="s">
        <v>376</v>
      </c>
      <c r="C403" s="16">
        <v>2</v>
      </c>
      <c r="D403" s="16">
        <v>0</v>
      </c>
      <c r="E403" s="17">
        <f t="shared" si="47"/>
        <v>1.28783000643915E-3</v>
      </c>
      <c r="F403" s="17" t="str">
        <f t="shared" si="48"/>
        <v/>
      </c>
      <c r="G403" s="17">
        <f t="shared" si="50"/>
        <v>-1</v>
      </c>
      <c r="H403" s="17">
        <f t="shared" si="49"/>
        <v>-1.28783000643915E-3</v>
      </c>
    </row>
    <row r="404" spans="1:8" x14ac:dyDescent="0.2">
      <c r="A404" s="14"/>
      <c r="B404" s="15" t="s">
        <v>377</v>
      </c>
      <c r="C404" s="16">
        <v>2</v>
      </c>
      <c r="D404" s="16">
        <v>0</v>
      </c>
      <c r="E404" s="17">
        <f t="shared" si="47"/>
        <v>1.28783000643915E-3</v>
      </c>
      <c r="F404" s="17" t="str">
        <f t="shared" si="48"/>
        <v/>
      </c>
      <c r="G404" s="17">
        <f t="shared" si="50"/>
        <v>-1</v>
      </c>
      <c r="H404" s="17">
        <f t="shared" si="49"/>
        <v>-1.28783000643915E-3</v>
      </c>
    </row>
    <row r="405" spans="1:8" x14ac:dyDescent="0.2">
      <c r="A405" s="14"/>
      <c r="B405" s="15" t="s">
        <v>378</v>
      </c>
      <c r="C405" s="16">
        <v>3</v>
      </c>
      <c r="D405" s="16">
        <v>3</v>
      </c>
      <c r="E405" s="17">
        <f t="shared" si="47"/>
        <v>1.9317450096587251E-3</v>
      </c>
      <c r="F405" s="17">
        <f t="shared" si="48"/>
        <v>1.6501650165016502E-3</v>
      </c>
      <c r="G405" s="17">
        <f t="shared" si="50"/>
        <v>0</v>
      </c>
      <c r="H405" s="17">
        <f t="shared" si="49"/>
        <v>0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0</v>
      </c>
      <c r="E407" s="17" t="str">
        <f t="shared" si="47"/>
        <v/>
      </c>
      <c r="F407" s="17" t="str">
        <f t="shared" si="48"/>
        <v/>
      </c>
      <c r="G407" s="17" t="str">
        <f t="shared" si="50"/>
        <v xml:space="preserve"> 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0</v>
      </c>
      <c r="D408" s="16">
        <v>0</v>
      </c>
      <c r="E408" s="17" t="str">
        <f t="shared" si="47"/>
        <v/>
      </c>
      <c r="F408" s="17" t="str">
        <f t="shared" si="48"/>
        <v/>
      </c>
      <c r="G408" s="17" t="str">
        <f t="shared" si="50"/>
        <v xml:space="preserve"> </v>
      </c>
      <c r="H408" s="17" t="str">
        <f t="shared" si="49"/>
        <v/>
      </c>
    </row>
    <row r="409" spans="1:8" x14ac:dyDescent="0.2">
      <c r="A409" s="14"/>
      <c r="B409" s="15" t="s">
        <v>382</v>
      </c>
      <c r="C409" s="16">
        <v>7</v>
      </c>
      <c r="D409" s="16">
        <v>4</v>
      </c>
      <c r="E409" s="17">
        <f t="shared" si="47"/>
        <v>4.5074050225370251E-3</v>
      </c>
      <c r="F409" s="17">
        <f t="shared" si="48"/>
        <v>2.2002200220022001E-3</v>
      </c>
      <c r="G409" s="17">
        <f t="shared" si="50"/>
        <v>-0.42857142857142855</v>
      </c>
      <c r="H409" s="17">
        <f t="shared" si="49"/>
        <v>-1.9317450096587249E-3</v>
      </c>
    </row>
    <row r="410" spans="1:8" x14ac:dyDescent="0.2">
      <c r="A410" s="14"/>
      <c r="B410" s="15" t="s">
        <v>383</v>
      </c>
      <c r="C410" s="16">
        <v>7</v>
      </c>
      <c r="D410" s="16">
        <v>23</v>
      </c>
      <c r="E410" s="17">
        <f t="shared" si="47"/>
        <v>4.5074050225370251E-3</v>
      </c>
      <c r="F410" s="17">
        <f t="shared" si="48"/>
        <v>1.2651265126512651E-2</v>
      </c>
      <c r="G410" s="17">
        <f t="shared" si="50"/>
        <v>2.2857142857142856</v>
      </c>
      <c r="H410" s="17">
        <f t="shared" si="49"/>
        <v>1.03026400515132E-2</v>
      </c>
    </row>
    <row r="411" spans="1:8" x14ac:dyDescent="0.2">
      <c r="A411" s="14"/>
      <c r="B411" s="15" t="s">
        <v>384</v>
      </c>
      <c r="C411" s="16">
        <v>0</v>
      </c>
      <c r="D411" s="16">
        <v>0</v>
      </c>
      <c r="E411" s="17" t="str">
        <f t="shared" si="47"/>
        <v/>
      </c>
      <c r="F411" s="17" t="str">
        <f t="shared" si="48"/>
        <v/>
      </c>
      <c r="G411" s="17" t="str">
        <f t="shared" si="50"/>
        <v xml:space="preserve"> </v>
      </c>
      <c r="H411" s="17" t="str">
        <f t="shared" si="49"/>
        <v/>
      </c>
    </row>
    <row r="412" spans="1:8" x14ac:dyDescent="0.2">
      <c r="A412" s="14"/>
      <c r="B412" s="15" t="s">
        <v>385</v>
      </c>
      <c r="C412" s="16">
        <v>5</v>
      </c>
      <c r="D412" s="16">
        <v>4</v>
      </c>
      <c r="E412" s="17">
        <f t="shared" si="47"/>
        <v>3.2195750160978749E-3</v>
      </c>
      <c r="F412" s="17">
        <f t="shared" si="48"/>
        <v>2.2002200220022001E-3</v>
      </c>
      <c r="G412" s="17">
        <f t="shared" si="50"/>
        <v>-0.2</v>
      </c>
      <c r="H412" s="17">
        <f t="shared" si="49"/>
        <v>-6.43915003219575E-4</v>
      </c>
    </row>
    <row r="413" spans="1:8" x14ac:dyDescent="0.2">
      <c r="A413" s="14"/>
      <c r="B413" s="15" t="s">
        <v>386</v>
      </c>
      <c r="C413" s="16">
        <v>0</v>
      </c>
      <c r="D413" s="16">
        <v>0</v>
      </c>
      <c r="E413" s="17" t="str">
        <f t="shared" ref="E413:E476" si="51">+IF(C413=0,"",C413/C$349)</f>
        <v/>
      </c>
      <c r="F413" s="17" t="str">
        <f t="shared" ref="F413:F476" si="52">+IF(D413=0,"",D413/D$349)</f>
        <v/>
      </c>
      <c r="G413" s="17" t="str">
        <f t="shared" si="50"/>
        <v xml:space="preserve"> </v>
      </c>
      <c r="H413" s="17" t="str">
        <f t="shared" ref="H413:H476" si="53">+IF(OR(AND(E413=""),(G413="")),"",E413*G413)</f>
        <v/>
      </c>
    </row>
    <row r="414" spans="1:8" x14ac:dyDescent="0.2">
      <c r="A414" s="14"/>
      <c r="B414" s="15" t="s">
        <v>387</v>
      </c>
      <c r="C414" s="16">
        <v>0</v>
      </c>
      <c r="D414" s="16">
        <v>0</v>
      </c>
      <c r="E414" s="17" t="str">
        <f t="shared" si="51"/>
        <v/>
      </c>
      <c r="F414" s="17" t="str">
        <f t="shared" si="52"/>
        <v/>
      </c>
      <c r="G414" s="17" t="str">
        <f t="shared" ref="G414:G477" si="54">+IF(AND(C414=0,D414=0)," ",IF(C414=0,1,IF(D414=0,-1,(D414-C414)/C414)))</f>
        <v xml:space="preserve"> 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0</v>
      </c>
      <c r="D415" s="16">
        <v>0</v>
      </c>
      <c r="E415" s="17" t="str">
        <f t="shared" si="51"/>
        <v/>
      </c>
      <c r="F415" s="17" t="str">
        <f t="shared" si="52"/>
        <v/>
      </c>
      <c r="G415" s="17" t="str">
        <f t="shared" si="54"/>
        <v xml:space="preserve"> </v>
      </c>
      <c r="H415" s="17" t="str">
        <f t="shared" si="53"/>
        <v/>
      </c>
    </row>
    <row r="416" spans="1:8" x14ac:dyDescent="0.2">
      <c r="A416" s="14"/>
      <c r="B416" s="15" t="s">
        <v>389</v>
      </c>
      <c r="C416" s="16">
        <v>1</v>
      </c>
      <c r="D416" s="16">
        <v>9</v>
      </c>
      <c r="E416" s="17">
        <f t="shared" si="51"/>
        <v>6.43915003219575E-4</v>
      </c>
      <c r="F416" s="17">
        <f t="shared" si="52"/>
        <v>4.9504950495049506E-3</v>
      </c>
      <c r="G416" s="17">
        <f t="shared" si="54"/>
        <v>8</v>
      </c>
      <c r="H416" s="17">
        <f t="shared" si="53"/>
        <v>5.1513200257566E-3</v>
      </c>
    </row>
    <row r="417" spans="1:8" x14ac:dyDescent="0.2">
      <c r="A417" s="14"/>
      <c r="B417" s="15" t="s">
        <v>390</v>
      </c>
      <c r="C417" s="16">
        <v>1</v>
      </c>
      <c r="D417" s="16">
        <v>1</v>
      </c>
      <c r="E417" s="17">
        <f t="shared" si="51"/>
        <v>6.43915003219575E-4</v>
      </c>
      <c r="F417" s="17">
        <f t="shared" si="52"/>
        <v>5.5005500550055003E-4</v>
      </c>
      <c r="G417" s="17">
        <f t="shared" si="54"/>
        <v>0</v>
      </c>
      <c r="H417" s="17">
        <f t="shared" si="53"/>
        <v>0</v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197</v>
      </c>
      <c r="D419" s="16">
        <v>76</v>
      </c>
      <c r="E419" s="17">
        <f t="shared" si="51"/>
        <v>0.12685125563425628</v>
      </c>
      <c r="F419" s="17">
        <f t="shared" si="52"/>
        <v>4.1804180418041806E-2</v>
      </c>
      <c r="G419" s="17">
        <f t="shared" si="54"/>
        <v>-0.6142131979695431</v>
      </c>
      <c r="H419" s="17">
        <f t="shared" si="53"/>
        <v>-7.791371538956858E-2</v>
      </c>
    </row>
    <row r="420" spans="1:8" x14ac:dyDescent="0.2">
      <c r="A420" s="14"/>
      <c r="B420" s="15" t="s">
        <v>393</v>
      </c>
      <c r="C420" s="16">
        <v>97</v>
      </c>
      <c r="D420" s="16">
        <v>91</v>
      </c>
      <c r="E420" s="17">
        <f t="shared" si="51"/>
        <v>6.2459755312298776E-2</v>
      </c>
      <c r="F420" s="17">
        <f t="shared" si="52"/>
        <v>5.0055005500550052E-2</v>
      </c>
      <c r="G420" s="17">
        <f t="shared" si="54"/>
        <v>-6.1855670103092786E-2</v>
      </c>
      <c r="H420" s="17">
        <f t="shared" si="53"/>
        <v>-3.8634900193174502E-3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1</v>
      </c>
      <c r="D422" s="16">
        <v>0</v>
      </c>
      <c r="E422" s="17">
        <f t="shared" si="51"/>
        <v>6.43915003219575E-4</v>
      </c>
      <c r="F422" s="17" t="str">
        <f t="shared" si="52"/>
        <v/>
      </c>
      <c r="G422" s="17">
        <f t="shared" si="54"/>
        <v>-1</v>
      </c>
      <c r="H422" s="17">
        <f t="shared" si="53"/>
        <v>-6.43915003219575E-4</v>
      </c>
    </row>
    <row r="423" spans="1:8" x14ac:dyDescent="0.2">
      <c r="A423" s="14"/>
      <c r="B423" s="15" t="s">
        <v>396</v>
      </c>
      <c r="C423" s="16">
        <v>10</v>
      </c>
      <c r="D423" s="16">
        <v>2</v>
      </c>
      <c r="E423" s="17">
        <f t="shared" si="51"/>
        <v>6.4391500321957498E-3</v>
      </c>
      <c r="F423" s="17">
        <f t="shared" si="52"/>
        <v>1.1001100110011001E-3</v>
      </c>
      <c r="G423" s="17">
        <f t="shared" si="54"/>
        <v>-0.8</v>
      </c>
      <c r="H423" s="17">
        <f t="shared" si="53"/>
        <v>-5.1513200257566E-3</v>
      </c>
    </row>
    <row r="424" spans="1:8" x14ac:dyDescent="0.2">
      <c r="A424" s="14"/>
      <c r="B424" s="15" t="s">
        <v>397</v>
      </c>
      <c r="C424" s="16">
        <v>7</v>
      </c>
      <c r="D424" s="16">
        <v>44</v>
      </c>
      <c r="E424" s="17">
        <f t="shared" si="51"/>
        <v>4.5074050225370251E-3</v>
      </c>
      <c r="F424" s="17">
        <f t="shared" si="52"/>
        <v>2.4202420242024202E-2</v>
      </c>
      <c r="G424" s="17">
        <f t="shared" si="54"/>
        <v>5.2857142857142856</v>
      </c>
      <c r="H424" s="17">
        <f t="shared" si="53"/>
        <v>2.3824855119124275E-2</v>
      </c>
    </row>
    <row r="425" spans="1:8" x14ac:dyDescent="0.2">
      <c r="A425" s="14"/>
      <c r="B425" s="15" t="s">
        <v>398</v>
      </c>
      <c r="C425" s="16">
        <v>3</v>
      </c>
      <c r="D425" s="16">
        <v>4</v>
      </c>
      <c r="E425" s="17">
        <f t="shared" si="51"/>
        <v>1.9317450096587251E-3</v>
      </c>
      <c r="F425" s="17">
        <f t="shared" si="52"/>
        <v>2.2002200220022001E-3</v>
      </c>
      <c r="G425" s="17">
        <f t="shared" si="54"/>
        <v>0.33333333333333331</v>
      </c>
      <c r="H425" s="17">
        <f t="shared" si="53"/>
        <v>6.43915003219575E-4</v>
      </c>
    </row>
    <row r="426" spans="1:8" x14ac:dyDescent="0.2">
      <c r="A426" s="14"/>
      <c r="B426" s="15" t="s">
        <v>399</v>
      </c>
      <c r="C426" s="16">
        <v>0</v>
      </c>
      <c r="D426" s="16">
        <v>1</v>
      </c>
      <c r="E426" s="17" t="str">
        <f t="shared" si="51"/>
        <v/>
      </c>
      <c r="F426" s="17">
        <f t="shared" si="52"/>
        <v>5.5005500550055003E-4</v>
      </c>
      <c r="G426" s="17">
        <f t="shared" si="54"/>
        <v>1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7</v>
      </c>
      <c r="D428" s="16">
        <v>0</v>
      </c>
      <c r="E428" s="17">
        <f t="shared" si="51"/>
        <v>4.5074050225370251E-3</v>
      </c>
      <c r="F428" s="17" t="str">
        <f t="shared" si="52"/>
        <v/>
      </c>
      <c r="G428" s="17">
        <f t="shared" si="54"/>
        <v>-1</v>
      </c>
      <c r="H428" s="17">
        <f t="shared" si="53"/>
        <v>-4.5074050225370251E-3</v>
      </c>
    </row>
    <row r="429" spans="1:8" x14ac:dyDescent="0.2">
      <c r="A429" s="14"/>
      <c r="B429" s="15" t="s">
        <v>402</v>
      </c>
      <c r="C429" s="16">
        <v>1</v>
      </c>
      <c r="D429" s="16">
        <v>0</v>
      </c>
      <c r="E429" s="17">
        <f t="shared" si="51"/>
        <v>6.43915003219575E-4</v>
      </c>
      <c r="F429" s="17" t="str">
        <f t="shared" si="52"/>
        <v/>
      </c>
      <c r="G429" s="17">
        <f t="shared" si="54"/>
        <v>-1</v>
      </c>
      <c r="H429" s="17">
        <f t="shared" si="53"/>
        <v>-6.43915003219575E-4</v>
      </c>
    </row>
    <row r="430" spans="1:8" x14ac:dyDescent="0.2">
      <c r="A430" s="14"/>
      <c r="B430" s="15" t="s">
        <v>403</v>
      </c>
      <c r="C430" s="16">
        <v>0</v>
      </c>
      <c r="D430" s="16">
        <v>0</v>
      </c>
      <c r="E430" s="17" t="str">
        <f t="shared" si="51"/>
        <v/>
      </c>
      <c r="F430" s="17" t="str">
        <f t="shared" si="52"/>
        <v/>
      </c>
      <c r="G430" s="17" t="str">
        <f t="shared" si="54"/>
        <v xml:space="preserve"> 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1</v>
      </c>
      <c r="D431" s="16">
        <v>0</v>
      </c>
      <c r="E431" s="17">
        <f t="shared" si="51"/>
        <v>6.43915003219575E-4</v>
      </c>
      <c r="F431" s="17" t="str">
        <f t="shared" si="52"/>
        <v/>
      </c>
      <c r="G431" s="17">
        <f t="shared" si="54"/>
        <v>-1</v>
      </c>
      <c r="H431" s="17">
        <f t="shared" si="53"/>
        <v>-6.43915003219575E-4</v>
      </c>
    </row>
    <row r="432" spans="1:8" ht="25.5" x14ac:dyDescent="0.2">
      <c r="A432" s="14"/>
      <c r="B432" s="15" t="s">
        <v>405</v>
      </c>
      <c r="C432" s="16">
        <v>158</v>
      </c>
      <c r="D432" s="16">
        <v>57</v>
      </c>
      <c r="E432" s="17">
        <f t="shared" si="51"/>
        <v>0.10173857050869285</v>
      </c>
      <c r="F432" s="17">
        <f t="shared" si="52"/>
        <v>3.1353135313531351E-2</v>
      </c>
      <c r="G432" s="17">
        <f t="shared" si="54"/>
        <v>-0.63924050632911389</v>
      </c>
      <c r="H432" s="17">
        <f t="shared" si="53"/>
        <v>-6.5035415325177079E-2</v>
      </c>
    </row>
    <row r="433" spans="1:8" x14ac:dyDescent="0.2">
      <c r="A433" s="14"/>
      <c r="B433" s="15" t="s">
        <v>406</v>
      </c>
      <c r="C433" s="16">
        <v>1</v>
      </c>
      <c r="D433" s="16">
        <v>0</v>
      </c>
      <c r="E433" s="17">
        <f t="shared" si="51"/>
        <v>6.43915003219575E-4</v>
      </c>
      <c r="F433" s="17" t="str">
        <f t="shared" si="52"/>
        <v/>
      </c>
      <c r="G433" s="17">
        <f t="shared" si="54"/>
        <v>-1</v>
      </c>
      <c r="H433" s="17">
        <f t="shared" si="53"/>
        <v>-6.43915003219575E-4</v>
      </c>
    </row>
    <row r="434" spans="1:8" ht="25.5" x14ac:dyDescent="0.2">
      <c r="A434" s="14"/>
      <c r="B434" s="15" t="s">
        <v>407</v>
      </c>
      <c r="C434" s="16">
        <v>4</v>
      </c>
      <c r="D434" s="16">
        <v>0</v>
      </c>
      <c r="E434" s="17">
        <f t="shared" si="51"/>
        <v>2.5756600128783E-3</v>
      </c>
      <c r="F434" s="17" t="str">
        <f t="shared" si="52"/>
        <v/>
      </c>
      <c r="G434" s="17">
        <f t="shared" si="54"/>
        <v>-1</v>
      </c>
      <c r="H434" s="17">
        <f t="shared" si="53"/>
        <v>-2.5756600128783E-3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0</v>
      </c>
      <c r="D436" s="16">
        <v>0</v>
      </c>
      <c r="E436" s="17" t="str">
        <f t="shared" si="51"/>
        <v/>
      </c>
      <c r="F436" s="17" t="str">
        <f t="shared" si="52"/>
        <v/>
      </c>
      <c r="G436" s="17" t="str">
        <f t="shared" si="54"/>
        <v xml:space="preserve"> </v>
      </c>
      <c r="H436" s="17" t="str">
        <f t="shared" si="53"/>
        <v/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</v>
      </c>
      <c r="E437" s="17" t="str">
        <f t="shared" si="51"/>
        <v/>
      </c>
      <c r="F437" s="17">
        <f t="shared" si="52"/>
        <v>5.5005500550055003E-4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4</v>
      </c>
      <c r="E438" s="17" t="str">
        <f t="shared" si="51"/>
        <v/>
      </c>
      <c r="F438" s="17">
        <f t="shared" si="52"/>
        <v>2.2002200220022001E-3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7</v>
      </c>
      <c r="E439" s="17" t="str">
        <f t="shared" si="51"/>
        <v/>
      </c>
      <c r="F439" s="17">
        <f t="shared" si="52"/>
        <v>3.8503850385038503E-3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1</v>
      </c>
      <c r="D441" s="16">
        <v>1</v>
      </c>
      <c r="E441" s="17">
        <f t="shared" si="51"/>
        <v>6.43915003219575E-4</v>
      </c>
      <c r="F441" s="17">
        <f t="shared" si="52"/>
        <v>5.5005500550055003E-4</v>
      </c>
      <c r="G441" s="17">
        <f t="shared" si="54"/>
        <v>0</v>
      </c>
      <c r="H441" s="17">
        <f t="shared" si="53"/>
        <v>0</v>
      </c>
    </row>
    <row r="442" spans="1:8" x14ac:dyDescent="0.2">
      <c r="A442" s="14"/>
      <c r="B442" s="15" t="s">
        <v>415</v>
      </c>
      <c r="C442" s="16">
        <v>3</v>
      </c>
      <c r="D442" s="16">
        <v>3</v>
      </c>
      <c r="E442" s="17">
        <f t="shared" si="51"/>
        <v>1.9317450096587251E-3</v>
      </c>
      <c r="F442" s="17">
        <f t="shared" si="52"/>
        <v>1.6501650165016502E-3</v>
      </c>
      <c r="G442" s="17">
        <f t="shared" si="54"/>
        <v>0</v>
      </c>
      <c r="H442" s="17">
        <f t="shared" si="53"/>
        <v>0</v>
      </c>
    </row>
    <row r="443" spans="1:8" x14ac:dyDescent="0.2">
      <c r="A443" s="14"/>
      <c r="B443" s="15" t="s">
        <v>416</v>
      </c>
      <c r="C443" s="16">
        <v>21</v>
      </c>
      <c r="D443" s="16">
        <v>127</v>
      </c>
      <c r="E443" s="17">
        <f t="shared" si="51"/>
        <v>1.3522215067611075E-2</v>
      </c>
      <c r="F443" s="17">
        <f t="shared" si="52"/>
        <v>6.9856985698569851E-2</v>
      </c>
      <c r="G443" s="17">
        <f t="shared" si="54"/>
        <v>5.0476190476190474</v>
      </c>
      <c r="H443" s="17">
        <f t="shared" si="53"/>
        <v>6.8254990341274954E-2</v>
      </c>
    </row>
    <row r="444" spans="1:8" x14ac:dyDescent="0.2">
      <c r="A444" s="14"/>
      <c r="B444" s="15" t="s">
        <v>417</v>
      </c>
      <c r="C444" s="16">
        <v>0</v>
      </c>
      <c r="D444" s="16">
        <v>0</v>
      </c>
      <c r="E444" s="17" t="str">
        <f t="shared" si="51"/>
        <v/>
      </c>
      <c r="F444" s="17" t="str">
        <f t="shared" si="52"/>
        <v/>
      </c>
      <c r="G444" s="17" t="str">
        <f t="shared" si="54"/>
        <v xml:space="preserve"> </v>
      </c>
      <c r="H444" s="17" t="str">
        <f t="shared" si="53"/>
        <v/>
      </c>
    </row>
    <row r="445" spans="1:8" x14ac:dyDescent="0.2">
      <c r="A445" s="14"/>
      <c r="B445" s="15" t="s">
        <v>418</v>
      </c>
      <c r="C445" s="16">
        <v>38</v>
      </c>
      <c r="D445" s="16">
        <v>52</v>
      </c>
      <c r="E445" s="17">
        <f t="shared" si="51"/>
        <v>2.4468770122343851E-2</v>
      </c>
      <c r="F445" s="17">
        <f t="shared" si="52"/>
        <v>2.8602860286028604E-2</v>
      </c>
      <c r="G445" s="17">
        <f t="shared" si="54"/>
        <v>0.36842105263157893</v>
      </c>
      <c r="H445" s="17">
        <f t="shared" si="53"/>
        <v>9.0148100450740502E-3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1</v>
      </c>
      <c r="D449" s="16">
        <v>0</v>
      </c>
      <c r="E449" s="17">
        <f t="shared" si="51"/>
        <v>6.43915003219575E-4</v>
      </c>
      <c r="F449" s="17" t="str">
        <f t="shared" si="52"/>
        <v/>
      </c>
      <c r="G449" s="17">
        <f t="shared" si="54"/>
        <v>-1</v>
      </c>
      <c r="H449" s="17">
        <f t="shared" si="53"/>
        <v>-6.43915003219575E-4</v>
      </c>
    </row>
    <row r="450" spans="1:8" x14ac:dyDescent="0.2">
      <c r="A450" s="14"/>
      <c r="B450" s="15" t="s">
        <v>423</v>
      </c>
      <c r="C450" s="16">
        <v>0</v>
      </c>
      <c r="D450" s="16">
        <v>2</v>
      </c>
      <c r="E450" s="17" t="str">
        <f t="shared" si="51"/>
        <v/>
      </c>
      <c r="F450" s="17">
        <f t="shared" si="52"/>
        <v>1.1001100110011001E-3</v>
      </c>
      <c r="G450" s="17">
        <f t="shared" si="54"/>
        <v>1</v>
      </c>
      <c r="H450" s="17" t="str">
        <f t="shared" si="53"/>
        <v/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2</v>
      </c>
      <c r="D453" s="16">
        <v>1</v>
      </c>
      <c r="E453" s="17">
        <f t="shared" si="51"/>
        <v>1.28783000643915E-3</v>
      </c>
      <c r="F453" s="17">
        <f t="shared" si="52"/>
        <v>5.5005500550055003E-4</v>
      </c>
      <c r="G453" s="17">
        <f t="shared" si="54"/>
        <v>-0.5</v>
      </c>
      <c r="H453" s="17">
        <f t="shared" si="53"/>
        <v>-6.43915003219575E-4</v>
      </c>
    </row>
    <row r="454" spans="1:8" x14ac:dyDescent="0.2">
      <c r="A454" s="14"/>
      <c r="B454" s="15" t="s">
        <v>427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5.5005500550055003E-4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0</v>
      </c>
      <c r="D455" s="16">
        <v>16</v>
      </c>
      <c r="E455" s="17" t="str">
        <f t="shared" si="51"/>
        <v/>
      </c>
      <c r="F455" s="17">
        <f t="shared" si="52"/>
        <v>8.8008800880088004E-3</v>
      </c>
      <c r="G455" s="17">
        <f t="shared" si="54"/>
        <v>1</v>
      </c>
      <c r="H455" s="17" t="str">
        <f t="shared" si="53"/>
        <v/>
      </c>
    </row>
    <row r="456" spans="1:8" x14ac:dyDescent="0.2">
      <c r="A456" s="14"/>
      <c r="B456" s="15" t="s">
        <v>429</v>
      </c>
      <c r="C456" s="16">
        <v>6</v>
      </c>
      <c r="D456" s="16">
        <v>12</v>
      </c>
      <c r="E456" s="17">
        <f t="shared" si="51"/>
        <v>3.8634900193174502E-3</v>
      </c>
      <c r="F456" s="17">
        <f t="shared" si="52"/>
        <v>6.6006600660066007E-3</v>
      </c>
      <c r="G456" s="17">
        <f t="shared" si="54"/>
        <v>1</v>
      </c>
      <c r="H456" s="17">
        <f t="shared" si="53"/>
        <v>3.8634900193174502E-3</v>
      </c>
    </row>
    <row r="457" spans="1:8" x14ac:dyDescent="0.2">
      <c r="A457" s="14"/>
      <c r="B457" s="15" t="s">
        <v>430</v>
      </c>
      <c r="C457" s="16">
        <v>2</v>
      </c>
      <c r="D457" s="16">
        <v>4</v>
      </c>
      <c r="E457" s="17">
        <f t="shared" si="51"/>
        <v>1.28783000643915E-3</v>
      </c>
      <c r="F457" s="17">
        <f t="shared" si="52"/>
        <v>2.2002200220022001E-3</v>
      </c>
      <c r="G457" s="17">
        <f t="shared" si="54"/>
        <v>1</v>
      </c>
      <c r="H457" s="17">
        <f t="shared" si="53"/>
        <v>1.28783000643915E-3</v>
      </c>
    </row>
    <row r="458" spans="1:8" ht="25.5" x14ac:dyDescent="0.2">
      <c r="A458" s="14"/>
      <c r="B458" s="15" t="s">
        <v>431</v>
      </c>
      <c r="C458" s="16">
        <v>2</v>
      </c>
      <c r="D458" s="16">
        <v>0</v>
      </c>
      <c r="E458" s="17">
        <f t="shared" si="51"/>
        <v>1.28783000643915E-3</v>
      </c>
      <c r="F458" s="17" t="str">
        <f t="shared" si="52"/>
        <v/>
      </c>
      <c r="G458" s="17">
        <f t="shared" si="54"/>
        <v>-1</v>
      </c>
      <c r="H458" s="17">
        <f t="shared" si="53"/>
        <v>-1.28783000643915E-3</v>
      </c>
    </row>
    <row r="459" spans="1:8" ht="25.5" x14ac:dyDescent="0.2">
      <c r="A459" s="14"/>
      <c r="B459" s="15" t="s">
        <v>432</v>
      </c>
      <c r="C459" s="16">
        <v>1</v>
      </c>
      <c r="D459" s="16">
        <v>1</v>
      </c>
      <c r="E459" s="17">
        <f t="shared" si="51"/>
        <v>6.43915003219575E-4</v>
      </c>
      <c r="F459" s="17">
        <f t="shared" si="52"/>
        <v>5.5005500550055003E-4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0</v>
      </c>
      <c r="D461" s="16">
        <v>1</v>
      </c>
      <c r="E461" s="17" t="str">
        <f t="shared" si="51"/>
        <v/>
      </c>
      <c r="F461" s="17">
        <f t="shared" si="52"/>
        <v>5.5005500550055003E-4</v>
      </c>
      <c r="G461" s="17">
        <f t="shared" si="54"/>
        <v>1</v>
      </c>
      <c r="H461" s="17" t="str">
        <f t="shared" si="53"/>
        <v/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5</v>
      </c>
      <c r="D463" s="16">
        <v>1</v>
      </c>
      <c r="E463" s="17">
        <f t="shared" si="51"/>
        <v>3.2195750160978749E-3</v>
      </c>
      <c r="F463" s="17">
        <f t="shared" si="52"/>
        <v>5.5005500550055003E-4</v>
      </c>
      <c r="G463" s="17">
        <f t="shared" si="54"/>
        <v>-0.8</v>
      </c>
      <c r="H463" s="17">
        <f t="shared" si="53"/>
        <v>-2.5756600128783E-3</v>
      </c>
    </row>
    <row r="464" spans="1:8" x14ac:dyDescent="0.2">
      <c r="A464" s="14"/>
      <c r="B464" s="15" t="s">
        <v>437</v>
      </c>
      <c r="C464" s="16">
        <v>1</v>
      </c>
      <c r="D464" s="16">
        <v>0</v>
      </c>
      <c r="E464" s="17">
        <f t="shared" si="51"/>
        <v>6.43915003219575E-4</v>
      </c>
      <c r="F464" s="17" t="str">
        <f t="shared" si="52"/>
        <v/>
      </c>
      <c r="G464" s="17">
        <f t="shared" si="54"/>
        <v>-1</v>
      </c>
      <c r="H464" s="17">
        <f t="shared" si="53"/>
        <v>-6.43915003219575E-4</v>
      </c>
    </row>
    <row r="465" spans="1:8" x14ac:dyDescent="0.2">
      <c r="A465" s="14"/>
      <c r="B465" s="15" t="s">
        <v>438</v>
      </c>
      <c r="C465" s="16">
        <v>33</v>
      </c>
      <c r="D465" s="16">
        <v>12</v>
      </c>
      <c r="E465" s="17">
        <f t="shared" si="51"/>
        <v>2.1249195106245976E-2</v>
      </c>
      <c r="F465" s="17">
        <f t="shared" si="52"/>
        <v>6.6006600660066007E-3</v>
      </c>
      <c r="G465" s="17">
        <f t="shared" si="54"/>
        <v>-0.63636363636363635</v>
      </c>
      <c r="H465" s="17">
        <f t="shared" si="53"/>
        <v>-1.3522215067611075E-2</v>
      </c>
    </row>
    <row r="466" spans="1:8" x14ac:dyDescent="0.2">
      <c r="A466" s="14"/>
      <c r="B466" s="15" t="s">
        <v>439</v>
      </c>
      <c r="C466" s="16">
        <v>0</v>
      </c>
      <c r="D466" s="16">
        <v>0</v>
      </c>
      <c r="E466" s="17" t="str">
        <f t="shared" si="51"/>
        <v/>
      </c>
      <c r="F466" s="17" t="str">
        <f t="shared" si="52"/>
        <v/>
      </c>
      <c r="G466" s="17" t="str">
        <f t="shared" si="54"/>
        <v xml:space="preserve"> </v>
      </c>
      <c r="H466" s="17" t="str">
        <f t="shared" si="53"/>
        <v/>
      </c>
    </row>
    <row r="467" spans="1:8" x14ac:dyDescent="0.2">
      <c r="A467" s="14"/>
      <c r="B467" s="15" t="s">
        <v>440</v>
      </c>
      <c r="C467" s="16">
        <v>0</v>
      </c>
      <c r="D467" s="16">
        <v>0</v>
      </c>
      <c r="E467" s="17" t="str">
        <f t="shared" si="51"/>
        <v/>
      </c>
      <c r="F467" s="17" t="str">
        <f t="shared" si="52"/>
        <v/>
      </c>
      <c r="G467" s="17" t="str">
        <f t="shared" si="54"/>
        <v xml:space="preserve"> 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1</v>
      </c>
      <c r="D468" s="16">
        <v>0</v>
      </c>
      <c r="E468" s="17">
        <f t="shared" si="51"/>
        <v>6.43915003219575E-4</v>
      </c>
      <c r="F468" s="17" t="str">
        <f t="shared" si="52"/>
        <v/>
      </c>
      <c r="G468" s="17">
        <f t="shared" si="54"/>
        <v>-1</v>
      </c>
      <c r="H468" s="17">
        <f t="shared" si="53"/>
        <v>-6.43915003219575E-4</v>
      </c>
    </row>
    <row r="469" spans="1:8" x14ac:dyDescent="0.2">
      <c r="A469" s="14"/>
      <c r="B469" s="15" t="s">
        <v>442</v>
      </c>
      <c r="C469" s="16">
        <v>0</v>
      </c>
      <c r="D469" s="16">
        <v>0</v>
      </c>
      <c r="E469" s="17" t="str">
        <f t="shared" si="51"/>
        <v/>
      </c>
      <c r="F469" s="17" t="str">
        <f t="shared" si="52"/>
        <v/>
      </c>
      <c r="G469" s="17" t="str">
        <f t="shared" si="54"/>
        <v xml:space="preserve"> </v>
      </c>
      <c r="H469" s="17" t="str">
        <f t="shared" si="53"/>
        <v/>
      </c>
    </row>
    <row r="470" spans="1:8" x14ac:dyDescent="0.2">
      <c r="A470" s="14"/>
      <c r="B470" s="15" t="s">
        <v>443</v>
      </c>
      <c r="C470" s="16">
        <v>13</v>
      </c>
      <c r="D470" s="16">
        <v>2</v>
      </c>
      <c r="E470" s="17">
        <f t="shared" si="51"/>
        <v>8.3708950418544745E-3</v>
      </c>
      <c r="F470" s="17">
        <f t="shared" si="52"/>
        <v>1.1001100110011001E-3</v>
      </c>
      <c r="G470" s="17">
        <f t="shared" si="54"/>
        <v>-0.84615384615384615</v>
      </c>
      <c r="H470" s="17">
        <f t="shared" si="53"/>
        <v>-7.0830650354153247E-3</v>
      </c>
    </row>
    <row r="471" spans="1:8" x14ac:dyDescent="0.2">
      <c r="A471" s="14"/>
      <c r="B471" s="15" t="s">
        <v>444</v>
      </c>
      <c r="C471" s="16">
        <v>81</v>
      </c>
      <c r="D471" s="16">
        <v>51</v>
      </c>
      <c r="E471" s="17">
        <f t="shared" si="51"/>
        <v>5.2157115260785578E-2</v>
      </c>
      <c r="F471" s="17">
        <f t="shared" si="52"/>
        <v>2.8052805280528052E-2</v>
      </c>
      <c r="G471" s="17">
        <f t="shared" si="54"/>
        <v>-0.37037037037037035</v>
      </c>
      <c r="H471" s="17">
        <f t="shared" si="53"/>
        <v>-1.9317450096587249E-2</v>
      </c>
    </row>
    <row r="472" spans="1:8" x14ac:dyDescent="0.2">
      <c r="A472" s="14"/>
      <c r="B472" s="15" t="s">
        <v>445</v>
      </c>
      <c r="C472" s="16">
        <v>0</v>
      </c>
      <c r="D472" s="16">
        <v>0</v>
      </c>
      <c r="E472" s="17" t="str">
        <f t="shared" si="51"/>
        <v/>
      </c>
      <c r="F472" s="17" t="str">
        <f t="shared" si="52"/>
        <v/>
      </c>
      <c r="G472" s="17" t="str">
        <f t="shared" si="54"/>
        <v xml:space="preserve"> 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0</v>
      </c>
      <c r="D473" s="16">
        <v>0</v>
      </c>
      <c r="E473" s="17" t="str">
        <f t="shared" si="51"/>
        <v/>
      </c>
      <c r="F473" s="17" t="str">
        <f t="shared" si="52"/>
        <v/>
      </c>
      <c r="G473" s="17" t="str">
        <f t="shared" si="54"/>
        <v xml:space="preserve"> </v>
      </c>
      <c r="H473" s="17" t="str">
        <f t="shared" si="53"/>
        <v/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0</v>
      </c>
      <c r="E475" s="17" t="str">
        <f t="shared" si="51"/>
        <v/>
      </c>
      <c r="F475" s="17" t="str">
        <f t="shared" si="52"/>
        <v/>
      </c>
      <c r="G475" s="17" t="str">
        <f t="shared" si="54"/>
        <v xml:space="preserve"> 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1</v>
      </c>
      <c r="D476" s="16">
        <v>0</v>
      </c>
      <c r="E476" s="17">
        <f t="shared" si="51"/>
        <v>6.43915003219575E-4</v>
      </c>
      <c r="F476" s="17" t="str">
        <f t="shared" si="52"/>
        <v/>
      </c>
      <c r="G476" s="17">
        <f t="shared" si="54"/>
        <v>-1</v>
      </c>
      <c r="H476" s="17">
        <f t="shared" si="53"/>
        <v>-6.43915003219575E-4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5</v>
      </c>
      <c r="D479" s="16">
        <v>5</v>
      </c>
      <c r="E479" s="17">
        <f t="shared" si="55"/>
        <v>3.2195750160978749E-3</v>
      </c>
      <c r="F479" s="17">
        <f t="shared" si="56"/>
        <v>2.7502750275027505E-3</v>
      </c>
      <c r="G479" s="17">
        <f t="shared" si="58"/>
        <v>0</v>
      </c>
      <c r="H479" s="17">
        <f t="shared" si="57"/>
        <v>0</v>
      </c>
    </row>
    <row r="480" spans="1:8" ht="25.5" x14ac:dyDescent="0.2">
      <c r="A480" s="14"/>
      <c r="B480" s="15" t="s">
        <v>453</v>
      </c>
      <c r="C480" s="16">
        <v>0</v>
      </c>
      <c r="D480" s="16">
        <v>2</v>
      </c>
      <c r="E480" s="17" t="str">
        <f t="shared" si="55"/>
        <v/>
      </c>
      <c r="F480" s="17">
        <f t="shared" si="56"/>
        <v>1.1001100110011001E-3</v>
      </c>
      <c r="G480" s="17">
        <f t="shared" si="58"/>
        <v>1</v>
      </c>
      <c r="H480" s="17" t="str">
        <f t="shared" si="57"/>
        <v/>
      </c>
    </row>
    <row r="481" spans="1:8" x14ac:dyDescent="0.2">
      <c r="A481" s="14"/>
      <c r="B481" s="15" t="s">
        <v>454</v>
      </c>
      <c r="C481" s="16">
        <v>0</v>
      </c>
      <c r="D481" s="16">
        <v>0</v>
      </c>
      <c r="E481" s="17" t="str">
        <f t="shared" si="55"/>
        <v/>
      </c>
      <c r="F481" s="17" t="str">
        <f t="shared" si="56"/>
        <v/>
      </c>
      <c r="G481" s="17" t="str">
        <f t="shared" si="58"/>
        <v xml:space="preserve"> </v>
      </c>
      <c r="H481" s="17" t="str">
        <f t="shared" si="57"/>
        <v/>
      </c>
    </row>
    <row r="482" spans="1:8" x14ac:dyDescent="0.2">
      <c r="A482" s="14"/>
      <c r="B482" s="15" t="s">
        <v>455</v>
      </c>
      <c r="C482" s="16">
        <v>0</v>
      </c>
      <c r="D482" s="16">
        <v>0</v>
      </c>
      <c r="E482" s="17" t="str">
        <f t="shared" si="55"/>
        <v/>
      </c>
      <c r="F482" s="17" t="str">
        <f t="shared" si="56"/>
        <v/>
      </c>
      <c r="G482" s="17" t="str">
        <f t="shared" si="58"/>
        <v xml:space="preserve"> </v>
      </c>
      <c r="H482" s="17" t="str">
        <f t="shared" si="57"/>
        <v/>
      </c>
    </row>
    <row r="483" spans="1:8" x14ac:dyDescent="0.2">
      <c r="A483" s="14"/>
      <c r="B483" s="15" t="s">
        <v>456</v>
      </c>
      <c r="C483" s="16">
        <v>0</v>
      </c>
      <c r="D483" s="16">
        <v>0</v>
      </c>
      <c r="E483" s="17" t="str">
        <f t="shared" si="55"/>
        <v/>
      </c>
      <c r="F483" s="17" t="str">
        <f t="shared" si="56"/>
        <v/>
      </c>
      <c r="G483" s="17" t="str">
        <f t="shared" si="58"/>
        <v xml:space="preserve"> </v>
      </c>
      <c r="H483" s="17" t="str">
        <f t="shared" si="57"/>
        <v/>
      </c>
    </row>
    <row r="484" spans="1:8" x14ac:dyDescent="0.2">
      <c r="A484" s="14"/>
      <c r="B484" s="15" t="s">
        <v>457</v>
      </c>
      <c r="C484" s="16">
        <v>6</v>
      </c>
      <c r="D484" s="16">
        <v>4</v>
      </c>
      <c r="E484" s="17">
        <f t="shared" si="55"/>
        <v>3.8634900193174502E-3</v>
      </c>
      <c r="F484" s="17">
        <f t="shared" si="56"/>
        <v>2.2002200220022001E-3</v>
      </c>
      <c r="G484" s="17">
        <f t="shared" si="58"/>
        <v>-0.33333333333333331</v>
      </c>
      <c r="H484" s="17">
        <f t="shared" si="57"/>
        <v>-1.28783000643915E-3</v>
      </c>
    </row>
    <row r="485" spans="1:8" x14ac:dyDescent="0.2">
      <c r="A485" s="14"/>
      <c r="B485" s="15" t="s">
        <v>458</v>
      </c>
      <c r="C485" s="16">
        <v>0</v>
      </c>
      <c r="D485" s="16">
        <v>5</v>
      </c>
      <c r="E485" s="17" t="str">
        <f t="shared" si="55"/>
        <v/>
      </c>
      <c r="F485" s="17">
        <f t="shared" si="56"/>
        <v>2.7502750275027505E-3</v>
      </c>
      <c r="G485" s="17">
        <f t="shared" si="58"/>
        <v>1</v>
      </c>
      <c r="H485" s="17" t="str">
        <f t="shared" si="57"/>
        <v/>
      </c>
    </row>
    <row r="486" spans="1:8" x14ac:dyDescent="0.2">
      <c r="A486" s="14"/>
      <c r="B486" s="15" t="s">
        <v>459</v>
      </c>
      <c r="C486" s="16">
        <v>2</v>
      </c>
      <c r="D486" s="16">
        <v>18</v>
      </c>
      <c r="E486" s="17">
        <f t="shared" si="55"/>
        <v>1.28783000643915E-3</v>
      </c>
      <c r="F486" s="17">
        <f t="shared" si="56"/>
        <v>9.9009900990099011E-3</v>
      </c>
      <c r="G486" s="17">
        <f t="shared" si="58"/>
        <v>8</v>
      </c>
      <c r="H486" s="17">
        <f t="shared" si="57"/>
        <v>1.03026400515132E-2</v>
      </c>
    </row>
    <row r="487" spans="1:8" x14ac:dyDescent="0.2">
      <c r="A487" s="14"/>
      <c r="B487" s="15" t="s">
        <v>460</v>
      </c>
      <c r="C487" s="16">
        <v>0</v>
      </c>
      <c r="D487" s="16">
        <v>0</v>
      </c>
      <c r="E487" s="17" t="str">
        <f t="shared" si="55"/>
        <v/>
      </c>
      <c r="F487" s="17" t="str">
        <f t="shared" si="56"/>
        <v/>
      </c>
      <c r="G487" s="17" t="str">
        <f t="shared" si="58"/>
        <v xml:space="preserve"> </v>
      </c>
      <c r="H487" s="17" t="str">
        <f t="shared" si="57"/>
        <v/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2</v>
      </c>
      <c r="D489" s="16">
        <v>1</v>
      </c>
      <c r="E489" s="17">
        <f t="shared" si="55"/>
        <v>1.28783000643915E-3</v>
      </c>
      <c r="F489" s="17">
        <f t="shared" si="56"/>
        <v>5.5005500550055003E-4</v>
      </c>
      <c r="G489" s="17">
        <f t="shared" si="58"/>
        <v>-0.5</v>
      </c>
      <c r="H489" s="17">
        <f t="shared" si="57"/>
        <v>-6.43915003219575E-4</v>
      </c>
    </row>
    <row r="490" spans="1:8" x14ac:dyDescent="0.2">
      <c r="A490" s="14"/>
      <c r="B490" s="15" t="s">
        <v>463</v>
      </c>
      <c r="C490" s="16">
        <v>5</v>
      </c>
      <c r="D490" s="16">
        <v>7</v>
      </c>
      <c r="E490" s="17">
        <f t="shared" si="55"/>
        <v>3.2195750160978749E-3</v>
      </c>
      <c r="F490" s="17">
        <f t="shared" si="56"/>
        <v>3.8503850385038503E-3</v>
      </c>
      <c r="G490" s="17">
        <f t="shared" si="58"/>
        <v>0.4</v>
      </c>
      <c r="H490" s="17">
        <f t="shared" si="57"/>
        <v>1.28783000643915E-3</v>
      </c>
    </row>
    <row r="491" spans="1:8" x14ac:dyDescent="0.2">
      <c r="A491" s="14"/>
      <c r="B491" s="15" t="s">
        <v>464</v>
      </c>
      <c r="C491" s="16">
        <v>0</v>
      </c>
      <c r="D491" s="16">
        <v>2</v>
      </c>
      <c r="E491" s="17" t="str">
        <f t="shared" si="55"/>
        <v/>
      </c>
      <c r="F491" s="17">
        <f t="shared" si="56"/>
        <v>1.1001100110011001E-3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0</v>
      </c>
      <c r="D492" s="16">
        <v>0</v>
      </c>
      <c r="E492" s="17" t="str">
        <f t="shared" si="55"/>
        <v/>
      </c>
      <c r="F492" s="17" t="str">
        <f t="shared" si="56"/>
        <v/>
      </c>
      <c r="G492" s="17" t="str">
        <f t="shared" si="58"/>
        <v xml:space="preserve"> </v>
      </c>
      <c r="H492" s="17" t="str">
        <f t="shared" si="57"/>
        <v/>
      </c>
    </row>
    <row r="493" spans="1:8" x14ac:dyDescent="0.2">
      <c r="A493" s="14"/>
      <c r="B493" s="15" t="s">
        <v>466</v>
      </c>
      <c r="C493" s="16">
        <v>0</v>
      </c>
      <c r="D493" s="16">
        <v>0</v>
      </c>
      <c r="E493" s="17" t="str">
        <f t="shared" si="55"/>
        <v/>
      </c>
      <c r="F493" s="17" t="str">
        <f t="shared" si="56"/>
        <v/>
      </c>
      <c r="G493" s="17" t="str">
        <f t="shared" si="58"/>
        <v xml:space="preserve"> </v>
      </c>
      <c r="H493" s="17" t="str">
        <f t="shared" si="57"/>
        <v/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0</v>
      </c>
      <c r="D495" s="16">
        <v>0</v>
      </c>
      <c r="E495" s="17" t="str">
        <f t="shared" si="55"/>
        <v/>
      </c>
      <c r="F495" s="17" t="str">
        <f t="shared" si="56"/>
        <v/>
      </c>
      <c r="G495" s="17" t="str">
        <f t="shared" si="58"/>
        <v xml:space="preserve"> </v>
      </c>
      <c r="H495" s="17" t="str">
        <f t="shared" si="57"/>
        <v/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0</v>
      </c>
      <c r="D497" s="16">
        <v>0</v>
      </c>
      <c r="E497" s="17" t="str">
        <f t="shared" si="55"/>
        <v/>
      </c>
      <c r="F497" s="17" t="str">
        <f t="shared" si="56"/>
        <v/>
      </c>
      <c r="G497" s="17" t="str">
        <f t="shared" si="58"/>
        <v xml:space="preserve"> </v>
      </c>
      <c r="H497" s="17" t="str">
        <f t="shared" si="57"/>
        <v/>
      </c>
    </row>
    <row r="498" spans="1:8" ht="25.5" x14ac:dyDescent="0.2">
      <c r="A498" s="14"/>
      <c r="B498" s="15" t="s">
        <v>471</v>
      </c>
      <c r="C498" s="16">
        <v>0</v>
      </c>
      <c r="D498" s="16">
        <v>0</v>
      </c>
      <c r="E498" s="17" t="str">
        <f t="shared" si="55"/>
        <v/>
      </c>
      <c r="F498" s="17" t="str">
        <f t="shared" si="56"/>
        <v/>
      </c>
      <c r="G498" s="17" t="str">
        <f t="shared" si="58"/>
        <v xml:space="preserve"> </v>
      </c>
      <c r="H498" s="17" t="str">
        <f t="shared" si="57"/>
        <v/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0</v>
      </c>
      <c r="D500" s="16">
        <v>19</v>
      </c>
      <c r="E500" s="17" t="str">
        <f t="shared" si="55"/>
        <v/>
      </c>
      <c r="F500" s="17">
        <f t="shared" si="56"/>
        <v>1.0451045104510451E-2</v>
      </c>
      <c r="G500" s="17">
        <f t="shared" si="58"/>
        <v>1</v>
      </c>
      <c r="H500" s="17" t="str">
        <f t="shared" si="57"/>
        <v/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1</v>
      </c>
      <c r="D506" s="16">
        <v>0</v>
      </c>
      <c r="E506" s="17">
        <f t="shared" si="55"/>
        <v>6.43915003219575E-4</v>
      </c>
      <c r="F506" s="17" t="str">
        <f t="shared" si="56"/>
        <v/>
      </c>
      <c r="G506" s="17">
        <f t="shared" si="58"/>
        <v>-1</v>
      </c>
      <c r="H506" s="17">
        <f t="shared" si="57"/>
        <v>-6.43915003219575E-4</v>
      </c>
    </row>
    <row r="507" spans="1:8" x14ac:dyDescent="0.2">
      <c r="A507" s="14"/>
      <c r="B507" s="15" t="s">
        <v>480</v>
      </c>
      <c r="C507" s="16">
        <v>0</v>
      </c>
      <c r="D507" s="16">
        <v>0</v>
      </c>
      <c r="E507" s="17" t="str">
        <f t="shared" si="55"/>
        <v/>
      </c>
      <c r="F507" s="17" t="str">
        <f t="shared" si="56"/>
        <v/>
      </c>
      <c r="G507" s="17" t="str">
        <f t="shared" si="58"/>
        <v xml:space="preserve"> </v>
      </c>
      <c r="H507" s="17" t="str">
        <f t="shared" si="57"/>
        <v/>
      </c>
    </row>
    <row r="508" spans="1:8" ht="25.5" x14ac:dyDescent="0.2">
      <c r="A508" s="14"/>
      <c r="B508" s="15" t="s">
        <v>481</v>
      </c>
      <c r="C508" s="16">
        <v>0</v>
      </c>
      <c r="D508" s="16">
        <v>0</v>
      </c>
      <c r="E508" s="17" t="str">
        <f t="shared" si="55"/>
        <v/>
      </c>
      <c r="F508" s="17" t="str">
        <f t="shared" si="56"/>
        <v/>
      </c>
      <c r="G508" s="17" t="str">
        <f t="shared" si="58"/>
        <v xml:space="preserve"> 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1</v>
      </c>
      <c r="D509" s="16">
        <v>0</v>
      </c>
      <c r="E509" s="17">
        <f t="shared" si="55"/>
        <v>6.43915003219575E-4</v>
      </c>
      <c r="F509" s="17" t="str">
        <f t="shared" si="56"/>
        <v/>
      </c>
      <c r="G509" s="17">
        <f t="shared" si="58"/>
        <v>-1</v>
      </c>
      <c r="H509" s="17">
        <f t="shared" si="57"/>
        <v>-6.43915003219575E-4</v>
      </c>
    </row>
    <row r="510" spans="1:8" x14ac:dyDescent="0.2">
      <c r="A510" s="14"/>
      <c r="B510" s="15" t="s">
        <v>483</v>
      </c>
      <c r="C510" s="16">
        <v>3</v>
      </c>
      <c r="D510" s="16">
        <v>1</v>
      </c>
      <c r="E510" s="17">
        <f t="shared" si="55"/>
        <v>1.9317450096587251E-3</v>
      </c>
      <c r="F510" s="17">
        <f t="shared" si="56"/>
        <v>5.5005500550055003E-4</v>
      </c>
      <c r="G510" s="17">
        <f t="shared" si="58"/>
        <v>-0.66666666666666663</v>
      </c>
      <c r="H510" s="17">
        <f t="shared" si="57"/>
        <v>-1.28783000643915E-3</v>
      </c>
    </row>
    <row r="511" spans="1:8" x14ac:dyDescent="0.2">
      <c r="A511" s="14"/>
      <c r="B511" s="15" t="s">
        <v>484</v>
      </c>
      <c r="C511" s="16">
        <v>5</v>
      </c>
      <c r="D511" s="16">
        <v>29</v>
      </c>
      <c r="E511" s="17">
        <f t="shared" si="55"/>
        <v>3.2195750160978749E-3</v>
      </c>
      <c r="F511" s="17">
        <f t="shared" si="56"/>
        <v>1.5951595159515951E-2</v>
      </c>
      <c r="G511" s="17">
        <f t="shared" si="58"/>
        <v>4.8</v>
      </c>
      <c r="H511" s="17">
        <f t="shared" si="57"/>
        <v>1.5453960077269799E-2</v>
      </c>
    </row>
    <row r="512" spans="1:8" ht="38.25" x14ac:dyDescent="0.2">
      <c r="A512" s="14"/>
      <c r="B512" s="15" t="s">
        <v>485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5.5005500550055003E-4</v>
      </c>
      <c r="G512" s="17">
        <f t="shared" si="58"/>
        <v>1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8</v>
      </c>
      <c r="D514" s="16">
        <v>3</v>
      </c>
      <c r="E514" s="17">
        <f t="shared" si="55"/>
        <v>5.1513200257566E-3</v>
      </c>
      <c r="F514" s="17">
        <f t="shared" si="56"/>
        <v>1.6501650165016502E-3</v>
      </c>
      <c r="G514" s="17">
        <f t="shared" si="58"/>
        <v>-0.625</v>
      </c>
      <c r="H514" s="17">
        <f t="shared" si="57"/>
        <v>-3.2195750160978749E-3</v>
      </c>
    </row>
    <row r="515" spans="1:8" ht="25.5" x14ac:dyDescent="0.2">
      <c r="A515" s="14"/>
      <c r="B515" s="15" t="s">
        <v>488</v>
      </c>
      <c r="C515" s="16">
        <v>0</v>
      </c>
      <c r="D515" s="16">
        <v>4</v>
      </c>
      <c r="E515" s="17" t="str">
        <f t="shared" si="55"/>
        <v/>
      </c>
      <c r="F515" s="17">
        <f t="shared" si="56"/>
        <v>2.2002200220022001E-3</v>
      </c>
      <c r="G515" s="17">
        <f t="shared" si="58"/>
        <v>1</v>
      </c>
      <c r="H515" s="17" t="str">
        <f t="shared" si="57"/>
        <v/>
      </c>
    </row>
    <row r="516" spans="1:8" x14ac:dyDescent="0.2">
      <c r="A516" s="14"/>
      <c r="B516" s="15" t="s">
        <v>489</v>
      </c>
      <c r="C516" s="16">
        <v>0</v>
      </c>
      <c r="D516" s="16">
        <v>0</v>
      </c>
      <c r="E516" s="17" t="str">
        <f t="shared" si="55"/>
        <v/>
      </c>
      <c r="F516" s="17" t="str">
        <f t="shared" si="56"/>
        <v/>
      </c>
      <c r="G516" s="17" t="str">
        <f t="shared" si="58"/>
        <v xml:space="preserve"> </v>
      </c>
      <c r="H516" s="17" t="str">
        <f t="shared" si="57"/>
        <v/>
      </c>
    </row>
    <row r="517" spans="1:8" ht="25.5" x14ac:dyDescent="0.2">
      <c r="A517" s="14"/>
      <c r="B517" s="15" t="s">
        <v>490</v>
      </c>
      <c r="C517" s="16">
        <v>0</v>
      </c>
      <c r="D517" s="16">
        <v>0</v>
      </c>
      <c r="E517" s="17" t="str">
        <f t="shared" si="55"/>
        <v/>
      </c>
      <c r="F517" s="17" t="str">
        <f t="shared" si="56"/>
        <v/>
      </c>
      <c r="G517" s="17" t="str">
        <f t="shared" si="58"/>
        <v xml:space="preserve"> </v>
      </c>
      <c r="H517" s="17" t="str">
        <f t="shared" si="57"/>
        <v/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0</v>
      </c>
      <c r="E519" s="17" t="str">
        <f t="shared" si="55"/>
        <v/>
      </c>
      <c r="F519" s="17" t="str">
        <f t="shared" si="56"/>
        <v/>
      </c>
      <c r="G519" s="17" t="str">
        <f t="shared" si="58"/>
        <v xml:space="preserve"> 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0</v>
      </c>
      <c r="E520" s="17" t="str">
        <f t="shared" si="55"/>
        <v/>
      </c>
      <c r="F520" s="17" t="str">
        <f t="shared" si="56"/>
        <v/>
      </c>
      <c r="G520" s="17" t="str">
        <f t="shared" si="58"/>
        <v xml:space="preserve"> 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0</v>
      </c>
      <c r="D521" s="16">
        <v>0</v>
      </c>
      <c r="E521" s="17" t="str">
        <f t="shared" si="55"/>
        <v/>
      </c>
      <c r="F521" s="17" t="str">
        <f t="shared" si="56"/>
        <v/>
      </c>
      <c r="G521" s="17" t="str">
        <f t="shared" si="58"/>
        <v xml:space="preserve"> 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1</v>
      </c>
      <c r="D522" s="16">
        <v>0</v>
      </c>
      <c r="E522" s="17">
        <f t="shared" si="55"/>
        <v>6.43915003219575E-4</v>
      </c>
      <c r="F522" s="17" t="str">
        <f t="shared" si="56"/>
        <v/>
      </c>
      <c r="G522" s="17">
        <f t="shared" si="58"/>
        <v>-1</v>
      </c>
      <c r="H522" s="17">
        <f t="shared" si="57"/>
        <v>-6.43915003219575E-4</v>
      </c>
    </row>
    <row r="523" spans="1:8" ht="25.5" x14ac:dyDescent="0.2">
      <c r="A523" s="14"/>
      <c r="B523" s="15" t="s">
        <v>496</v>
      </c>
      <c r="C523" s="16">
        <v>0</v>
      </c>
      <c r="D523" s="16">
        <v>0</v>
      </c>
      <c r="E523" s="17" t="str">
        <f t="shared" si="55"/>
        <v/>
      </c>
      <c r="F523" s="17" t="str">
        <f t="shared" si="56"/>
        <v/>
      </c>
      <c r="G523" s="17" t="str">
        <f t="shared" si="58"/>
        <v xml:space="preserve"> </v>
      </c>
      <c r="H523" s="17" t="str">
        <f t="shared" si="57"/>
        <v/>
      </c>
    </row>
    <row r="524" spans="1:8" ht="25.5" x14ac:dyDescent="0.2">
      <c r="A524" s="14"/>
      <c r="B524" s="15" t="s">
        <v>497</v>
      </c>
      <c r="C524" s="16">
        <v>0</v>
      </c>
      <c r="D524" s="16">
        <v>1</v>
      </c>
      <c r="E524" s="17" t="str">
        <f t="shared" si="55"/>
        <v/>
      </c>
      <c r="F524" s="17">
        <f t="shared" si="56"/>
        <v>5.5005500550055003E-4</v>
      </c>
      <c r="G524" s="17">
        <f t="shared" si="58"/>
        <v>1</v>
      </c>
      <c r="H524" s="17" t="str">
        <f t="shared" si="57"/>
        <v/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3</v>
      </c>
      <c r="D528" s="16">
        <v>0</v>
      </c>
      <c r="E528" s="17">
        <f t="shared" si="55"/>
        <v>1.9317450096587251E-3</v>
      </c>
      <c r="F528" s="17" t="str">
        <f t="shared" si="56"/>
        <v/>
      </c>
      <c r="G528" s="17">
        <f t="shared" si="58"/>
        <v>-1</v>
      </c>
      <c r="H528" s="17">
        <f t="shared" si="57"/>
        <v>-1.9317450096587251E-3</v>
      </c>
    </row>
    <row r="529" spans="1:8" x14ac:dyDescent="0.2">
      <c r="A529" s="14"/>
      <c r="B529" s="15" t="s">
        <v>502</v>
      </c>
      <c r="C529" s="16">
        <v>0</v>
      </c>
      <c r="D529" s="16">
        <v>1</v>
      </c>
      <c r="E529" s="17" t="str">
        <f t="shared" si="55"/>
        <v/>
      </c>
      <c r="F529" s="17">
        <f t="shared" si="56"/>
        <v>5.5005500550055003E-4</v>
      </c>
      <c r="G529" s="17">
        <f t="shared" si="58"/>
        <v>1</v>
      </c>
      <c r="H529" s="17" t="str">
        <f t="shared" si="57"/>
        <v/>
      </c>
    </row>
    <row r="530" spans="1:8" ht="25.5" x14ac:dyDescent="0.2">
      <c r="A530" s="14"/>
      <c r="B530" s="15" t="s">
        <v>503</v>
      </c>
      <c r="C530" s="16">
        <v>1</v>
      </c>
      <c r="D530" s="16">
        <v>0</v>
      </c>
      <c r="E530" s="17">
        <f t="shared" si="55"/>
        <v>6.43915003219575E-4</v>
      </c>
      <c r="F530" s="17" t="str">
        <f t="shared" si="56"/>
        <v/>
      </c>
      <c r="G530" s="17">
        <f t="shared" si="58"/>
        <v>-1</v>
      </c>
      <c r="H530" s="17">
        <f t="shared" si="57"/>
        <v>-6.43915003219575E-4</v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2</v>
      </c>
      <c r="D532" s="16">
        <v>0</v>
      </c>
      <c r="E532" s="17">
        <f t="shared" si="55"/>
        <v>1.28783000643915E-3</v>
      </c>
      <c r="F532" s="17" t="str">
        <f t="shared" si="56"/>
        <v/>
      </c>
      <c r="G532" s="17">
        <f t="shared" si="58"/>
        <v>-1</v>
      </c>
      <c r="H532" s="17">
        <f t="shared" si="57"/>
        <v>-1.28783000643915E-3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4</v>
      </c>
      <c r="D534" s="16">
        <v>5</v>
      </c>
      <c r="E534" s="17">
        <f t="shared" si="55"/>
        <v>2.5756600128783E-3</v>
      </c>
      <c r="F534" s="17">
        <f t="shared" si="56"/>
        <v>2.7502750275027505E-3</v>
      </c>
      <c r="G534" s="17">
        <f t="shared" si="58"/>
        <v>0.25</v>
      </c>
      <c r="H534" s="17">
        <f t="shared" si="57"/>
        <v>6.43915003219575E-4</v>
      </c>
    </row>
    <row r="535" spans="1:8" x14ac:dyDescent="0.2">
      <c r="A535" s="14"/>
      <c r="B535" s="15" t="s">
        <v>508</v>
      </c>
      <c r="C535" s="16">
        <v>9</v>
      </c>
      <c r="D535" s="16">
        <v>15</v>
      </c>
      <c r="E535" s="17">
        <f t="shared" si="55"/>
        <v>5.7952350289761749E-3</v>
      </c>
      <c r="F535" s="17">
        <f t="shared" si="56"/>
        <v>8.2508250825082501E-3</v>
      </c>
      <c r="G535" s="17">
        <f t="shared" si="58"/>
        <v>0.66666666666666663</v>
      </c>
      <c r="H535" s="17">
        <f t="shared" si="57"/>
        <v>3.8634900193174498E-3</v>
      </c>
    </row>
    <row r="536" spans="1:8" ht="25.5" x14ac:dyDescent="0.2">
      <c r="A536" s="14"/>
      <c r="B536" s="15" t="s">
        <v>509</v>
      </c>
      <c r="C536" s="16">
        <v>4</v>
      </c>
      <c r="D536" s="16">
        <v>1</v>
      </c>
      <c r="E536" s="17">
        <f t="shared" si="55"/>
        <v>2.5756600128783E-3</v>
      </c>
      <c r="F536" s="17">
        <f t="shared" si="56"/>
        <v>5.5005500550055003E-4</v>
      </c>
      <c r="G536" s="17">
        <f t="shared" si="58"/>
        <v>-0.75</v>
      </c>
      <c r="H536" s="17">
        <f t="shared" si="57"/>
        <v>-1.9317450096587251E-3</v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6.43915003219575E-4</v>
      </c>
      <c r="F537" s="17" t="str">
        <f t="shared" si="56"/>
        <v/>
      </c>
      <c r="G537" s="17">
        <f t="shared" si="58"/>
        <v>-1</v>
      </c>
      <c r="H537" s="17">
        <f t="shared" si="57"/>
        <v>-6.43915003219575E-4</v>
      </c>
    </row>
    <row r="538" spans="1:8" x14ac:dyDescent="0.2">
      <c r="A538" s="14"/>
      <c r="B538" s="15" t="s">
        <v>511</v>
      </c>
      <c r="C538" s="16">
        <v>72</v>
      </c>
      <c r="D538" s="16">
        <v>76</v>
      </c>
      <c r="E538" s="17">
        <f t="shared" si="55"/>
        <v>4.6361880231809399E-2</v>
      </c>
      <c r="F538" s="17">
        <f t="shared" si="56"/>
        <v>4.1804180418041806E-2</v>
      </c>
      <c r="G538" s="17">
        <f t="shared" si="58"/>
        <v>5.5555555555555552E-2</v>
      </c>
      <c r="H538" s="17">
        <f t="shared" si="57"/>
        <v>2.5756600128783E-3</v>
      </c>
    </row>
    <row r="539" spans="1:8" x14ac:dyDescent="0.2">
      <c r="A539" s="14"/>
      <c r="B539" s="15" t="s">
        <v>512</v>
      </c>
      <c r="C539" s="16">
        <v>6</v>
      </c>
      <c r="D539" s="16">
        <v>10</v>
      </c>
      <c r="E539" s="17">
        <f t="shared" si="55"/>
        <v>3.8634900193174502E-3</v>
      </c>
      <c r="F539" s="17">
        <f t="shared" si="56"/>
        <v>5.5005500550055009E-3</v>
      </c>
      <c r="G539" s="17">
        <f t="shared" si="58"/>
        <v>0.66666666666666663</v>
      </c>
      <c r="H539" s="17">
        <f t="shared" si="57"/>
        <v>2.5756600128783E-3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2</v>
      </c>
      <c r="E540" s="27" t="str">
        <f t="shared" si="55"/>
        <v/>
      </c>
      <c r="F540" s="27">
        <f t="shared" si="56"/>
        <v>1.1001100110011001E-3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0</v>
      </c>
      <c r="D541" s="16">
        <v>0</v>
      </c>
      <c r="E541" s="17" t="str">
        <f t="shared" ref="E541:E576" si="59">+IF(C541=0,"",C541/C$349)</f>
        <v/>
      </c>
      <c r="F541" s="17" t="str">
        <f t="shared" ref="F541:F576" si="60">+IF(D541=0,"",D541/D$349)</f>
        <v/>
      </c>
      <c r="G541" s="17" t="str">
        <f t="shared" si="58"/>
        <v xml:space="preserve"> </v>
      </c>
      <c r="H541" s="17" t="str">
        <f t="shared" ref="H541:H576" si="61">+IF(OR(AND(E541=""),(G541="")),"",E541*G541)</f>
        <v/>
      </c>
    </row>
    <row r="542" spans="1:8" x14ac:dyDescent="0.2">
      <c r="A542" s="14"/>
      <c r="B542" s="15" t="s">
        <v>514</v>
      </c>
      <c r="C542" s="16">
        <v>28</v>
      </c>
      <c r="D542" s="16">
        <v>6</v>
      </c>
      <c r="E542" s="17">
        <f t="shared" si="59"/>
        <v>1.80296200901481E-2</v>
      </c>
      <c r="F542" s="17">
        <f t="shared" si="60"/>
        <v>3.3003300330033004E-3</v>
      </c>
      <c r="G542" s="17">
        <f t="shared" ref="G542:G576" si="62">+IF(AND(C542=0,D542=0)," ",IF(C542=0,1,IF(D542=0,-1,(D542-C542)/C542)))</f>
        <v>-0.7857142857142857</v>
      </c>
      <c r="H542" s="17">
        <f t="shared" si="61"/>
        <v>-1.4166130070830649E-2</v>
      </c>
    </row>
    <row r="543" spans="1:8" x14ac:dyDescent="0.2">
      <c r="A543" s="14"/>
      <c r="B543" s="15" t="s">
        <v>515</v>
      </c>
      <c r="C543" s="16">
        <v>0</v>
      </c>
      <c r="D543" s="16">
        <v>0</v>
      </c>
      <c r="E543" s="17" t="str">
        <f t="shared" si="59"/>
        <v/>
      </c>
      <c r="F543" s="17" t="str">
        <f t="shared" si="60"/>
        <v/>
      </c>
      <c r="G543" s="17" t="str">
        <f t="shared" si="62"/>
        <v xml:space="preserve"> </v>
      </c>
      <c r="H543" s="17" t="str">
        <f t="shared" si="61"/>
        <v/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1</v>
      </c>
      <c r="D548" s="16">
        <v>0</v>
      </c>
      <c r="E548" s="17">
        <f t="shared" si="59"/>
        <v>6.43915003219575E-4</v>
      </c>
      <c r="F548" s="17" t="str">
        <f t="shared" si="60"/>
        <v/>
      </c>
      <c r="G548" s="17">
        <f t="shared" si="62"/>
        <v>-1</v>
      </c>
      <c r="H548" s="17">
        <f t="shared" si="61"/>
        <v>-6.43915003219575E-4</v>
      </c>
    </row>
    <row r="549" spans="1:8" ht="25.5" x14ac:dyDescent="0.2">
      <c r="A549" s="14"/>
      <c r="B549" s="15" t="s">
        <v>521</v>
      </c>
      <c r="C549" s="16">
        <v>0</v>
      </c>
      <c r="D549" s="16">
        <v>1</v>
      </c>
      <c r="E549" s="17" t="str">
        <f t="shared" si="59"/>
        <v/>
      </c>
      <c r="F549" s="17">
        <f t="shared" si="60"/>
        <v>5.5005500550055003E-4</v>
      </c>
      <c r="G549" s="17">
        <f t="shared" si="62"/>
        <v>1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2</v>
      </c>
      <c r="D551" s="16">
        <v>2</v>
      </c>
      <c r="E551" s="17">
        <f t="shared" si="59"/>
        <v>1.28783000643915E-3</v>
      </c>
      <c r="F551" s="17">
        <f t="shared" si="60"/>
        <v>1.1001100110011001E-3</v>
      </c>
      <c r="G551" s="17">
        <f t="shared" si="62"/>
        <v>0</v>
      </c>
      <c r="H551" s="17">
        <f t="shared" si="61"/>
        <v>0</v>
      </c>
    </row>
    <row r="552" spans="1:8" ht="25.5" x14ac:dyDescent="0.2">
      <c r="A552" s="14"/>
      <c r="B552" s="15" t="s">
        <v>524</v>
      </c>
      <c r="C552" s="16">
        <v>0</v>
      </c>
      <c r="D552" s="16">
        <v>0</v>
      </c>
      <c r="E552" s="17" t="str">
        <f t="shared" si="59"/>
        <v/>
      </c>
      <c r="F552" s="17" t="str">
        <f t="shared" si="60"/>
        <v/>
      </c>
      <c r="G552" s="17" t="str">
        <f t="shared" si="62"/>
        <v xml:space="preserve"> </v>
      </c>
      <c r="H552" s="17" t="str">
        <f t="shared" si="61"/>
        <v/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8</v>
      </c>
      <c r="D554" s="16">
        <v>1</v>
      </c>
      <c r="E554" s="17">
        <f t="shared" si="59"/>
        <v>5.1513200257566E-3</v>
      </c>
      <c r="F554" s="17">
        <f t="shared" si="60"/>
        <v>5.5005500550055003E-4</v>
      </c>
      <c r="G554" s="17">
        <f t="shared" si="62"/>
        <v>-0.875</v>
      </c>
      <c r="H554" s="17">
        <f t="shared" si="61"/>
        <v>-4.5074050225370251E-3</v>
      </c>
    </row>
    <row r="555" spans="1:8" ht="25.5" x14ac:dyDescent="0.2">
      <c r="A555" s="14"/>
      <c r="B555" s="15" t="s">
        <v>527</v>
      </c>
      <c r="C555" s="16">
        <v>1</v>
      </c>
      <c r="D555" s="16">
        <v>0</v>
      </c>
      <c r="E555" s="17">
        <f t="shared" si="59"/>
        <v>6.43915003219575E-4</v>
      </c>
      <c r="F555" s="17" t="str">
        <f t="shared" si="60"/>
        <v/>
      </c>
      <c r="G555" s="17">
        <f t="shared" si="62"/>
        <v>-1</v>
      </c>
      <c r="H555" s="17">
        <f t="shared" si="61"/>
        <v>-6.43915003219575E-4</v>
      </c>
    </row>
    <row r="556" spans="1:8" x14ac:dyDescent="0.2">
      <c r="A556" s="14"/>
      <c r="B556" s="15" t="s">
        <v>528</v>
      </c>
      <c r="C556" s="16">
        <v>2</v>
      </c>
      <c r="D556" s="16">
        <v>0</v>
      </c>
      <c r="E556" s="17">
        <f t="shared" si="59"/>
        <v>1.28783000643915E-3</v>
      </c>
      <c r="F556" s="17" t="str">
        <f t="shared" si="60"/>
        <v/>
      </c>
      <c r="G556" s="17">
        <f t="shared" si="62"/>
        <v>-1</v>
      </c>
      <c r="H556" s="17">
        <f t="shared" si="61"/>
        <v>-1.28783000643915E-3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28</v>
      </c>
      <c r="D559" s="16">
        <v>13</v>
      </c>
      <c r="E559" s="17">
        <f t="shared" si="59"/>
        <v>1.80296200901481E-2</v>
      </c>
      <c r="F559" s="17">
        <f t="shared" si="60"/>
        <v>7.1507150715071511E-3</v>
      </c>
      <c r="G559" s="17">
        <f t="shared" si="62"/>
        <v>-0.5357142857142857</v>
      </c>
      <c r="H559" s="17">
        <f t="shared" si="61"/>
        <v>-9.6587250482936243E-3</v>
      </c>
    </row>
    <row r="560" spans="1:8" ht="25.5" x14ac:dyDescent="0.2">
      <c r="A560" s="14"/>
      <c r="B560" s="15" t="s">
        <v>532</v>
      </c>
      <c r="C560" s="16">
        <v>9</v>
      </c>
      <c r="D560" s="16">
        <v>10</v>
      </c>
      <c r="E560" s="17">
        <f t="shared" si="59"/>
        <v>5.7952350289761749E-3</v>
      </c>
      <c r="F560" s="17">
        <f t="shared" si="60"/>
        <v>5.5005500550055009E-3</v>
      </c>
      <c r="G560" s="17">
        <f t="shared" si="62"/>
        <v>0.1111111111111111</v>
      </c>
      <c r="H560" s="17">
        <f t="shared" si="61"/>
        <v>6.43915003219575E-4</v>
      </c>
    </row>
    <row r="561" spans="1:8" x14ac:dyDescent="0.2">
      <c r="A561" s="14"/>
      <c r="B561" s="15" t="s">
        <v>533</v>
      </c>
      <c r="C561" s="16">
        <v>53</v>
      </c>
      <c r="D561" s="16">
        <v>42</v>
      </c>
      <c r="E561" s="17">
        <f t="shared" si="59"/>
        <v>3.4127495170637477E-2</v>
      </c>
      <c r="F561" s="17">
        <f t="shared" si="60"/>
        <v>2.3102310231023101E-2</v>
      </c>
      <c r="G561" s="17">
        <f t="shared" si="62"/>
        <v>-0.20754716981132076</v>
      </c>
      <c r="H561" s="17">
        <f t="shared" si="61"/>
        <v>-7.0830650354153256E-3</v>
      </c>
    </row>
    <row r="562" spans="1:8" x14ac:dyDescent="0.2">
      <c r="A562" s="14"/>
      <c r="B562" s="15" t="s">
        <v>534</v>
      </c>
      <c r="C562" s="16">
        <v>1</v>
      </c>
      <c r="D562" s="16">
        <v>13</v>
      </c>
      <c r="E562" s="17">
        <f t="shared" si="59"/>
        <v>6.43915003219575E-4</v>
      </c>
      <c r="F562" s="17">
        <f t="shared" si="60"/>
        <v>7.1507150715071511E-3</v>
      </c>
      <c r="G562" s="17">
        <f t="shared" si="62"/>
        <v>12</v>
      </c>
      <c r="H562" s="17">
        <f t="shared" si="61"/>
        <v>7.7269800386349004E-3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0</v>
      </c>
      <c r="D566" s="16">
        <v>0</v>
      </c>
      <c r="E566" s="17" t="str">
        <f t="shared" si="59"/>
        <v/>
      </c>
      <c r="F566" s="17" t="str">
        <f t="shared" si="60"/>
        <v/>
      </c>
      <c r="G566" s="17" t="str">
        <f t="shared" si="62"/>
        <v xml:space="preserve"> </v>
      </c>
      <c r="H566" s="17" t="str">
        <f t="shared" si="61"/>
        <v/>
      </c>
    </row>
    <row r="567" spans="1:8" x14ac:dyDescent="0.2">
      <c r="A567" s="14"/>
      <c r="B567" s="15" t="s">
        <v>539</v>
      </c>
      <c r="C567" s="16">
        <v>0</v>
      </c>
      <c r="D567" s="16">
        <v>0</v>
      </c>
      <c r="E567" s="17" t="str">
        <f t="shared" si="59"/>
        <v/>
      </c>
      <c r="F567" s="17" t="str">
        <f t="shared" si="60"/>
        <v/>
      </c>
      <c r="G567" s="17" t="str">
        <f t="shared" si="62"/>
        <v xml:space="preserve"> </v>
      </c>
      <c r="H567" s="17" t="str">
        <f t="shared" si="61"/>
        <v/>
      </c>
    </row>
    <row r="568" spans="1:8" x14ac:dyDescent="0.2">
      <c r="A568" s="14"/>
      <c r="B568" s="15" t="s">
        <v>540</v>
      </c>
      <c r="C568" s="16">
        <v>5</v>
      </c>
      <c r="D568" s="16">
        <v>6</v>
      </c>
      <c r="E568" s="17">
        <f t="shared" si="59"/>
        <v>3.2195750160978749E-3</v>
      </c>
      <c r="F568" s="17">
        <f t="shared" si="60"/>
        <v>3.3003300330033004E-3</v>
      </c>
      <c r="G568" s="17">
        <f t="shared" si="62"/>
        <v>0.2</v>
      </c>
      <c r="H568" s="17">
        <f t="shared" si="61"/>
        <v>6.43915003219575E-4</v>
      </c>
    </row>
    <row r="569" spans="1:8" x14ac:dyDescent="0.2">
      <c r="A569" s="14"/>
      <c r="B569" s="15" t="s">
        <v>541</v>
      </c>
      <c r="C569" s="16">
        <v>2</v>
      </c>
      <c r="D569" s="16">
        <v>2</v>
      </c>
      <c r="E569" s="17">
        <f t="shared" si="59"/>
        <v>1.28783000643915E-3</v>
      </c>
      <c r="F569" s="17">
        <f t="shared" si="60"/>
        <v>1.1001100110011001E-3</v>
      </c>
      <c r="G569" s="17">
        <f t="shared" si="62"/>
        <v>0</v>
      </c>
      <c r="H569" s="17">
        <f t="shared" si="61"/>
        <v>0</v>
      </c>
    </row>
    <row r="570" spans="1:8" x14ac:dyDescent="0.2">
      <c r="A570" s="14"/>
      <c r="B570" s="15" t="s">
        <v>542</v>
      </c>
      <c r="C570" s="16">
        <v>7</v>
      </c>
      <c r="D570" s="16">
        <v>1</v>
      </c>
      <c r="E570" s="17">
        <f t="shared" si="59"/>
        <v>4.5074050225370251E-3</v>
      </c>
      <c r="F570" s="17">
        <f t="shared" si="60"/>
        <v>5.5005500550055003E-4</v>
      </c>
      <c r="G570" s="17">
        <f t="shared" si="62"/>
        <v>-0.8571428571428571</v>
      </c>
      <c r="H570" s="17">
        <f t="shared" si="61"/>
        <v>-3.8634900193174498E-3</v>
      </c>
    </row>
    <row r="571" spans="1:8" ht="25.5" x14ac:dyDescent="0.2">
      <c r="A571" s="14"/>
      <c r="B571" s="15" t="s">
        <v>543</v>
      </c>
      <c r="C571" s="16">
        <v>0</v>
      </c>
      <c r="D571" s="16">
        <v>0</v>
      </c>
      <c r="E571" s="17" t="str">
        <f t="shared" si="59"/>
        <v/>
      </c>
      <c r="F571" s="17" t="str">
        <f t="shared" si="60"/>
        <v/>
      </c>
      <c r="G571" s="17" t="str">
        <f t="shared" si="62"/>
        <v xml:space="preserve"> </v>
      </c>
      <c r="H571" s="17" t="str">
        <f t="shared" si="61"/>
        <v/>
      </c>
    </row>
    <row r="572" spans="1:8" x14ac:dyDescent="0.2">
      <c r="A572" s="14"/>
      <c r="B572" s="15" t="s">
        <v>544</v>
      </c>
      <c r="C572" s="16">
        <v>0</v>
      </c>
      <c r="D572" s="16">
        <v>0</v>
      </c>
      <c r="E572" s="17" t="str">
        <f t="shared" si="59"/>
        <v/>
      </c>
      <c r="F572" s="17" t="str">
        <f t="shared" si="60"/>
        <v/>
      </c>
      <c r="G572" s="17" t="str">
        <f t="shared" si="62"/>
        <v xml:space="preserve"> 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0</v>
      </c>
      <c r="D574" s="16">
        <v>0</v>
      </c>
      <c r="E574" s="17" t="str">
        <f t="shared" si="59"/>
        <v/>
      </c>
      <c r="F574" s="17" t="str">
        <f t="shared" si="60"/>
        <v/>
      </c>
      <c r="G574" s="17" t="str">
        <f t="shared" si="62"/>
        <v xml:space="preserve"> </v>
      </c>
      <c r="H574" s="17" t="str">
        <f t="shared" si="61"/>
        <v/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20</v>
      </c>
      <c r="E576" s="17" t="str">
        <f t="shared" si="59"/>
        <v/>
      </c>
      <c r="F576" s="17">
        <f t="shared" si="60"/>
        <v>1.1001100110011002E-2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1228</v>
      </c>
      <c r="D582" s="19">
        <f>SUM(D583:D609)</f>
        <v>1109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-9.6905537459283389E-2</v>
      </c>
      <c r="H582" s="20">
        <f t="shared" ref="H582:H609" si="65">+IF(OR(AND(E582=""),(G582="")),"",E582*G582)</f>
        <v>-9.6905537459283389E-2</v>
      </c>
    </row>
    <row r="583" spans="1:8" x14ac:dyDescent="0.2">
      <c r="A583" s="14"/>
      <c r="B583" s="15" t="s">
        <v>549</v>
      </c>
      <c r="C583" s="16">
        <v>0</v>
      </c>
      <c r="D583" s="16">
        <v>1</v>
      </c>
      <c r="E583" s="17" t="str">
        <f t="shared" si="63"/>
        <v/>
      </c>
      <c r="F583" s="17">
        <f t="shared" si="64"/>
        <v>9.0171325518485117E-4</v>
      </c>
      <c r="G583" s="17">
        <f t="shared" ref="G583:G609" si="66">+IF(AND(C583=0,D583=0)," ",IF(C583=0,1,IF(D583=0,-1,(D583-C583)/C583)))</f>
        <v>1</v>
      </c>
      <c r="H583" s="17" t="str">
        <f t="shared" si="65"/>
        <v/>
      </c>
    </row>
    <row r="584" spans="1:8" x14ac:dyDescent="0.2">
      <c r="A584" s="14"/>
      <c r="B584" s="15" t="s">
        <v>550</v>
      </c>
      <c r="C584" s="16">
        <v>2</v>
      </c>
      <c r="D584" s="16">
        <v>4</v>
      </c>
      <c r="E584" s="17">
        <f t="shared" si="63"/>
        <v>1.6286644951140066E-3</v>
      </c>
      <c r="F584" s="17">
        <f t="shared" si="64"/>
        <v>3.6068530207394047E-3</v>
      </c>
      <c r="G584" s="17">
        <f t="shared" si="66"/>
        <v>1</v>
      </c>
      <c r="H584" s="17">
        <f t="shared" si="65"/>
        <v>1.6286644951140066E-3</v>
      </c>
    </row>
    <row r="585" spans="1:8" ht="25.5" x14ac:dyDescent="0.2">
      <c r="A585" s="14"/>
      <c r="B585" s="15" t="s">
        <v>551</v>
      </c>
      <c r="C585" s="16">
        <v>61</v>
      </c>
      <c r="D585" s="16">
        <v>119</v>
      </c>
      <c r="E585" s="17">
        <f t="shared" si="63"/>
        <v>4.96742671009772E-2</v>
      </c>
      <c r="F585" s="17">
        <f t="shared" si="64"/>
        <v>0.1073038773669973</v>
      </c>
      <c r="G585" s="17">
        <f t="shared" si="66"/>
        <v>0.95081967213114749</v>
      </c>
      <c r="H585" s="17">
        <f t="shared" si="65"/>
        <v>4.7231270358306189E-2</v>
      </c>
    </row>
    <row r="586" spans="1:8" x14ac:dyDescent="0.2">
      <c r="A586" s="14"/>
      <c r="B586" s="15" t="s">
        <v>552</v>
      </c>
      <c r="C586" s="16">
        <v>291</v>
      </c>
      <c r="D586" s="16">
        <v>258</v>
      </c>
      <c r="E586" s="17">
        <f t="shared" si="63"/>
        <v>0.23697068403908794</v>
      </c>
      <c r="F586" s="17">
        <f t="shared" si="64"/>
        <v>0.23264201983769162</v>
      </c>
      <c r="G586" s="17">
        <f t="shared" si="66"/>
        <v>-0.1134020618556701</v>
      </c>
      <c r="H586" s="17">
        <f t="shared" si="65"/>
        <v>-2.6872964169381106E-2</v>
      </c>
    </row>
    <row r="587" spans="1:8" x14ac:dyDescent="0.2">
      <c r="A587" s="14"/>
      <c r="B587" s="15" t="s">
        <v>553</v>
      </c>
      <c r="C587" s="16">
        <v>5</v>
      </c>
      <c r="D587" s="16">
        <v>1</v>
      </c>
      <c r="E587" s="17">
        <f t="shared" si="63"/>
        <v>4.0716612377850164E-3</v>
      </c>
      <c r="F587" s="17">
        <f t="shared" si="64"/>
        <v>9.0171325518485117E-4</v>
      </c>
      <c r="G587" s="17">
        <f t="shared" si="66"/>
        <v>-0.8</v>
      </c>
      <c r="H587" s="17">
        <f t="shared" si="65"/>
        <v>-3.2573289902280132E-3</v>
      </c>
    </row>
    <row r="588" spans="1:8" x14ac:dyDescent="0.2">
      <c r="A588" s="14"/>
      <c r="B588" s="15" t="s">
        <v>554</v>
      </c>
      <c r="C588" s="16">
        <v>0</v>
      </c>
      <c r="D588" s="16">
        <v>0</v>
      </c>
      <c r="E588" s="17" t="str">
        <f t="shared" si="63"/>
        <v/>
      </c>
      <c r="F588" s="17" t="str">
        <f t="shared" si="64"/>
        <v/>
      </c>
      <c r="G588" s="17" t="str">
        <f t="shared" si="66"/>
        <v xml:space="preserve"> </v>
      </c>
      <c r="H588" s="17" t="str">
        <f t="shared" si="65"/>
        <v/>
      </c>
    </row>
    <row r="589" spans="1:8" x14ac:dyDescent="0.2">
      <c r="A589" s="14"/>
      <c r="B589" s="15" t="s">
        <v>555</v>
      </c>
      <c r="C589" s="16">
        <v>1</v>
      </c>
      <c r="D589" s="16">
        <v>0</v>
      </c>
      <c r="E589" s="17">
        <f t="shared" si="63"/>
        <v>8.1433224755700329E-4</v>
      </c>
      <c r="F589" s="17" t="str">
        <f t="shared" si="64"/>
        <v/>
      </c>
      <c r="G589" s="17">
        <f t="shared" si="66"/>
        <v>-1</v>
      </c>
      <c r="H589" s="17">
        <f t="shared" si="65"/>
        <v>-8.1433224755700329E-4</v>
      </c>
    </row>
    <row r="590" spans="1:8" x14ac:dyDescent="0.2">
      <c r="A590" s="14"/>
      <c r="B590" s="15" t="s">
        <v>556</v>
      </c>
      <c r="C590" s="16">
        <v>0</v>
      </c>
      <c r="D590" s="16">
        <v>1</v>
      </c>
      <c r="E590" s="17" t="str">
        <f t="shared" si="63"/>
        <v/>
      </c>
      <c r="F590" s="17">
        <f t="shared" si="64"/>
        <v>9.0171325518485117E-4</v>
      </c>
      <c r="G590" s="17">
        <f t="shared" si="66"/>
        <v>1</v>
      </c>
      <c r="H590" s="17" t="str">
        <f t="shared" si="65"/>
        <v/>
      </c>
    </row>
    <row r="591" spans="1:8" x14ac:dyDescent="0.2">
      <c r="A591" s="14"/>
      <c r="B591" s="15" t="s">
        <v>557</v>
      </c>
      <c r="C591" s="16">
        <v>1</v>
      </c>
      <c r="D591" s="16">
        <v>1</v>
      </c>
      <c r="E591" s="17">
        <f t="shared" si="63"/>
        <v>8.1433224755700329E-4</v>
      </c>
      <c r="F591" s="17">
        <f t="shared" si="64"/>
        <v>9.0171325518485117E-4</v>
      </c>
      <c r="G591" s="17">
        <f t="shared" si="66"/>
        <v>0</v>
      </c>
      <c r="H591" s="17">
        <f t="shared" si="65"/>
        <v>0</v>
      </c>
    </row>
    <row r="592" spans="1:8" ht="25.5" x14ac:dyDescent="0.2">
      <c r="A592" s="14"/>
      <c r="B592" s="15" t="s">
        <v>558</v>
      </c>
      <c r="C592" s="16">
        <v>0</v>
      </c>
      <c r="D592" s="16">
        <v>0</v>
      </c>
      <c r="E592" s="17" t="str">
        <f t="shared" si="63"/>
        <v/>
      </c>
      <c r="F592" s="17" t="str">
        <f t="shared" si="64"/>
        <v/>
      </c>
      <c r="G592" s="17" t="str">
        <f t="shared" si="66"/>
        <v xml:space="preserve"> 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4</v>
      </c>
      <c r="D593" s="16">
        <v>1</v>
      </c>
      <c r="E593" s="17">
        <f t="shared" si="63"/>
        <v>3.2573289902280132E-3</v>
      </c>
      <c r="F593" s="17">
        <f t="shared" si="64"/>
        <v>9.0171325518485117E-4</v>
      </c>
      <c r="G593" s="17">
        <f t="shared" si="66"/>
        <v>-0.75</v>
      </c>
      <c r="H593" s="17">
        <f t="shared" si="65"/>
        <v>-2.44299674267101E-3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0</v>
      </c>
      <c r="E595" s="17" t="str">
        <f t="shared" si="63"/>
        <v/>
      </c>
      <c r="F595" s="17" t="str">
        <f t="shared" si="64"/>
        <v/>
      </c>
      <c r="G595" s="17" t="str">
        <f t="shared" si="66"/>
        <v xml:space="preserve"> 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1</v>
      </c>
      <c r="D596" s="16">
        <v>0</v>
      </c>
      <c r="E596" s="17">
        <f t="shared" si="63"/>
        <v>8.1433224755700329E-4</v>
      </c>
      <c r="F596" s="17" t="str">
        <f t="shared" si="64"/>
        <v/>
      </c>
      <c r="G596" s="17">
        <f t="shared" si="66"/>
        <v>-1</v>
      </c>
      <c r="H596" s="17">
        <f t="shared" si="65"/>
        <v>-8.1433224755700329E-4</v>
      </c>
    </row>
    <row r="597" spans="1:8" ht="25.5" x14ac:dyDescent="0.2">
      <c r="A597" s="14"/>
      <c r="B597" s="15" t="s">
        <v>563</v>
      </c>
      <c r="C597" s="16">
        <v>158</v>
      </c>
      <c r="D597" s="16">
        <v>58</v>
      </c>
      <c r="E597" s="17">
        <f t="shared" si="63"/>
        <v>0.12866449511400652</v>
      </c>
      <c r="F597" s="17">
        <f t="shared" si="64"/>
        <v>5.229936880072137E-2</v>
      </c>
      <c r="G597" s="17">
        <f t="shared" si="66"/>
        <v>-0.63291139240506333</v>
      </c>
      <c r="H597" s="17">
        <f t="shared" si="65"/>
        <v>-8.1433224755700334E-2</v>
      </c>
    </row>
    <row r="598" spans="1:8" x14ac:dyDescent="0.2">
      <c r="A598" s="14"/>
      <c r="B598" s="15" t="s">
        <v>564</v>
      </c>
      <c r="C598" s="16">
        <v>188</v>
      </c>
      <c r="D598" s="16">
        <v>178</v>
      </c>
      <c r="E598" s="17">
        <f t="shared" si="63"/>
        <v>0.15309446254071662</v>
      </c>
      <c r="F598" s="17">
        <f t="shared" si="64"/>
        <v>0.16050495942290352</v>
      </c>
      <c r="G598" s="17">
        <f t="shared" si="66"/>
        <v>-5.3191489361702128E-2</v>
      </c>
      <c r="H598" s="17">
        <f t="shared" si="65"/>
        <v>-8.1433224755700327E-3</v>
      </c>
    </row>
    <row r="599" spans="1:8" x14ac:dyDescent="0.2">
      <c r="A599" s="14"/>
      <c r="B599" s="15" t="s">
        <v>565</v>
      </c>
      <c r="C599" s="16">
        <v>0</v>
      </c>
      <c r="D599" s="16">
        <v>0</v>
      </c>
      <c r="E599" s="17" t="str">
        <f t="shared" si="63"/>
        <v/>
      </c>
      <c r="F599" s="17" t="str">
        <f t="shared" si="64"/>
        <v/>
      </c>
      <c r="G599" s="17" t="str">
        <f t="shared" si="66"/>
        <v xml:space="preserve"> </v>
      </c>
      <c r="H599" s="17" t="str">
        <f t="shared" si="65"/>
        <v/>
      </c>
    </row>
    <row r="600" spans="1:8" x14ac:dyDescent="0.2">
      <c r="A600" s="14"/>
      <c r="B600" s="15" t="s">
        <v>566</v>
      </c>
      <c r="C600" s="16">
        <v>401</v>
      </c>
      <c r="D600" s="16">
        <v>381</v>
      </c>
      <c r="E600" s="17">
        <f t="shared" si="63"/>
        <v>0.32654723127035828</v>
      </c>
      <c r="F600" s="17">
        <f t="shared" si="64"/>
        <v>0.3435527502254283</v>
      </c>
      <c r="G600" s="17">
        <f t="shared" si="66"/>
        <v>-4.9875311720698257E-2</v>
      </c>
      <c r="H600" s="17">
        <f t="shared" si="65"/>
        <v>-1.6286644951140065E-2</v>
      </c>
    </row>
    <row r="601" spans="1:8" x14ac:dyDescent="0.2">
      <c r="A601" s="14"/>
      <c r="B601" s="15" t="s">
        <v>567</v>
      </c>
      <c r="C601" s="16">
        <v>18</v>
      </c>
      <c r="D601" s="16">
        <v>50</v>
      </c>
      <c r="E601" s="17">
        <f t="shared" si="63"/>
        <v>1.4657980456026058E-2</v>
      </c>
      <c r="F601" s="17">
        <f t="shared" si="64"/>
        <v>4.5085662759242563E-2</v>
      </c>
      <c r="G601" s="17">
        <f t="shared" si="66"/>
        <v>1.7777777777777777</v>
      </c>
      <c r="H601" s="17">
        <f t="shared" si="65"/>
        <v>2.6058631921824102E-2</v>
      </c>
    </row>
    <row r="602" spans="1:8" x14ac:dyDescent="0.2">
      <c r="A602" s="14"/>
      <c r="B602" s="15" t="s">
        <v>568</v>
      </c>
      <c r="C602" s="16">
        <v>1</v>
      </c>
      <c r="D602" s="16">
        <v>0</v>
      </c>
      <c r="E602" s="17">
        <f t="shared" si="63"/>
        <v>8.1433224755700329E-4</v>
      </c>
      <c r="F602" s="17" t="str">
        <f t="shared" si="64"/>
        <v/>
      </c>
      <c r="G602" s="17">
        <f t="shared" si="66"/>
        <v>-1</v>
      </c>
      <c r="H602" s="17">
        <f t="shared" si="65"/>
        <v>-8.1433224755700329E-4</v>
      </c>
    </row>
    <row r="603" spans="1:8" x14ac:dyDescent="0.2">
      <c r="A603" s="14"/>
      <c r="B603" s="15" t="s">
        <v>569</v>
      </c>
      <c r="C603" s="16">
        <v>3</v>
      </c>
      <c r="D603" s="16">
        <v>13</v>
      </c>
      <c r="E603" s="17">
        <f t="shared" si="63"/>
        <v>2.4429967426710096E-3</v>
      </c>
      <c r="F603" s="17">
        <f t="shared" si="64"/>
        <v>1.1722272317403066E-2</v>
      </c>
      <c r="G603" s="17">
        <f t="shared" si="66"/>
        <v>3.3333333333333335</v>
      </c>
      <c r="H603" s="17">
        <f t="shared" si="65"/>
        <v>8.1433224755700327E-3</v>
      </c>
    </row>
    <row r="604" spans="1:8" ht="25.5" x14ac:dyDescent="0.2">
      <c r="A604" s="14"/>
      <c r="B604" s="15" t="s">
        <v>570</v>
      </c>
      <c r="C604" s="16">
        <v>0</v>
      </c>
      <c r="D604" s="16">
        <v>0</v>
      </c>
      <c r="E604" s="17" t="str">
        <f t="shared" si="63"/>
        <v/>
      </c>
      <c r="F604" s="17" t="str">
        <f t="shared" si="64"/>
        <v/>
      </c>
      <c r="G604" s="17" t="str">
        <f t="shared" si="66"/>
        <v xml:space="preserve"> </v>
      </c>
      <c r="H604" s="17" t="str">
        <f t="shared" si="65"/>
        <v/>
      </c>
    </row>
    <row r="605" spans="1:8" x14ac:dyDescent="0.2">
      <c r="A605" s="14"/>
      <c r="B605" s="15" t="s">
        <v>571</v>
      </c>
      <c r="C605" s="16">
        <v>38</v>
      </c>
      <c r="D605" s="16">
        <v>10</v>
      </c>
      <c r="E605" s="17">
        <f t="shared" si="63"/>
        <v>3.0944625407166124E-2</v>
      </c>
      <c r="F605" s="17">
        <f t="shared" si="64"/>
        <v>9.017132551848512E-3</v>
      </c>
      <c r="G605" s="17">
        <f t="shared" si="66"/>
        <v>-0.73684210526315785</v>
      </c>
      <c r="H605" s="17">
        <f t="shared" si="65"/>
        <v>-2.2801302931596091E-2</v>
      </c>
    </row>
    <row r="606" spans="1:8" x14ac:dyDescent="0.2">
      <c r="A606" s="14"/>
      <c r="B606" s="15" t="s">
        <v>572</v>
      </c>
      <c r="C606" s="16">
        <v>3</v>
      </c>
      <c r="D606" s="16">
        <v>2</v>
      </c>
      <c r="E606" s="17">
        <f t="shared" si="63"/>
        <v>2.4429967426710096E-3</v>
      </c>
      <c r="F606" s="17">
        <f t="shared" si="64"/>
        <v>1.8034265103697023E-3</v>
      </c>
      <c r="G606" s="17">
        <f t="shared" si="66"/>
        <v>-0.33333333333333331</v>
      </c>
      <c r="H606" s="17">
        <f t="shared" si="65"/>
        <v>-8.1433224755700319E-4</v>
      </c>
    </row>
    <row r="607" spans="1:8" ht="25.5" x14ac:dyDescent="0.2">
      <c r="A607" s="14"/>
      <c r="B607" s="15" t="s">
        <v>573</v>
      </c>
      <c r="C607" s="16">
        <v>8</v>
      </c>
      <c r="D607" s="16">
        <v>8</v>
      </c>
      <c r="E607" s="17">
        <f t="shared" si="63"/>
        <v>6.5146579804560263E-3</v>
      </c>
      <c r="F607" s="17">
        <f t="shared" si="64"/>
        <v>7.2137060414788094E-3</v>
      </c>
      <c r="G607" s="17">
        <f t="shared" si="66"/>
        <v>0</v>
      </c>
      <c r="H607" s="17">
        <f t="shared" si="65"/>
        <v>0</v>
      </c>
    </row>
    <row r="608" spans="1:8" ht="25.5" x14ac:dyDescent="0.2">
      <c r="A608" s="14"/>
      <c r="B608" s="15" t="s">
        <v>574</v>
      </c>
      <c r="C608" s="16">
        <v>42</v>
      </c>
      <c r="D608" s="16">
        <v>22</v>
      </c>
      <c r="E608" s="17">
        <f t="shared" si="63"/>
        <v>3.4201954397394138E-2</v>
      </c>
      <c r="F608" s="17">
        <f t="shared" si="64"/>
        <v>1.9837691614066726E-2</v>
      </c>
      <c r="G608" s="17">
        <f t="shared" si="66"/>
        <v>-0.47619047619047616</v>
      </c>
      <c r="H608" s="17">
        <f t="shared" si="65"/>
        <v>-1.6286644951140065E-2</v>
      </c>
    </row>
    <row r="609" spans="1:8" ht="25.5" x14ac:dyDescent="0.2">
      <c r="A609" s="14"/>
      <c r="B609" s="15" t="s">
        <v>575</v>
      </c>
      <c r="C609" s="16">
        <v>2</v>
      </c>
      <c r="D609" s="16">
        <v>1</v>
      </c>
      <c r="E609" s="17">
        <f t="shared" si="63"/>
        <v>1.6286644951140066E-3</v>
      </c>
      <c r="F609" s="17">
        <f t="shared" si="64"/>
        <v>9.0171325518485117E-4</v>
      </c>
      <c r="G609" s="17">
        <f t="shared" si="66"/>
        <v>-0.5</v>
      </c>
      <c r="H609" s="17">
        <f t="shared" si="65"/>
        <v>-8.1433224755700329E-4</v>
      </c>
    </row>
    <row r="610" spans="1:8" x14ac:dyDescent="0.2">
      <c r="A610" s="11"/>
      <c r="B610" t="s">
        <v>11</v>
      </c>
      <c r="C610" s="16" t="e">
        <f>VLOOKUP(B610,'[1]POR DEPARTAMENTOS'!$AS$1135:$AT$1700,2,0)</f>
        <v>#N/A</v>
      </c>
      <c r="D610" s="16" t="e">
        <f>VLOOKUP(B610,'[1]POR DEPARTAMENTOS'!$AZ$1135:$BA$1700,2,0)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582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583</v>
      </c>
      <c r="C8" s="12">
        <f>+C19+C75+C173+C349+C582</f>
        <v>34371</v>
      </c>
      <c r="D8" s="13">
        <f>+D19+D75+D173+D349+D582</f>
        <v>34654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8.2336853742981005E-3</v>
      </c>
      <c r="H8" s="10">
        <f t="shared" ref="H8:H13" si="1">+IF(OR(AND(E8=""),(G8="")),"",E8*G8)</f>
        <v>8.2336853742981005E-3</v>
      </c>
    </row>
    <row r="9" spans="1:8" x14ac:dyDescent="0.2">
      <c r="A9" s="14"/>
      <c r="B9" s="15" t="s">
        <v>6</v>
      </c>
      <c r="C9" s="16">
        <f>+C19</f>
        <v>354</v>
      </c>
      <c r="D9" s="16">
        <f>+D19</f>
        <v>304</v>
      </c>
      <c r="E9" s="17">
        <f t="shared" ref="E9:F13" si="2">+C9/C$8</f>
        <v>1.0299380291524832E-2</v>
      </c>
      <c r="F9" s="17">
        <f t="shared" si="2"/>
        <v>8.7724360824147276E-3</v>
      </c>
      <c r="G9" s="17">
        <f t="shared" si="0"/>
        <v>-0.14124293785310735</v>
      </c>
      <c r="H9" s="17">
        <f t="shared" si="1"/>
        <v>-1.4547147304413606E-3</v>
      </c>
    </row>
    <row r="10" spans="1:8" x14ac:dyDescent="0.2">
      <c r="A10" s="14"/>
      <c r="B10" s="15" t="s">
        <v>7</v>
      </c>
      <c r="C10" s="16">
        <f>+C75</f>
        <v>2979</v>
      </c>
      <c r="D10" s="16">
        <f>+D75</f>
        <v>3487</v>
      </c>
      <c r="E10" s="17">
        <f t="shared" si="2"/>
        <v>8.6671903639696249E-2</v>
      </c>
      <c r="F10" s="17">
        <f t="shared" si="2"/>
        <v>0.10062330466901367</v>
      </c>
      <c r="G10" s="17">
        <f t="shared" si="0"/>
        <v>0.1705270224907687</v>
      </c>
      <c r="H10" s="17">
        <f t="shared" si="1"/>
        <v>1.477990166128422E-2</v>
      </c>
    </row>
    <row r="11" spans="1:8" ht="25.5" x14ac:dyDescent="0.2">
      <c r="A11" s="14"/>
      <c r="B11" s="15" t="s">
        <v>8</v>
      </c>
      <c r="C11" s="16">
        <f>+C173</f>
        <v>4780</v>
      </c>
      <c r="D11" s="16">
        <f>+D173</f>
        <v>5477</v>
      </c>
      <c r="E11" s="17">
        <f t="shared" si="2"/>
        <v>0.13907072823019406</v>
      </c>
      <c r="F11" s="17">
        <f t="shared" si="2"/>
        <v>0.15804813297166273</v>
      </c>
      <c r="G11" s="17">
        <f t="shared" si="0"/>
        <v>0.14581589958158997</v>
      </c>
      <c r="H11" s="17">
        <f t="shared" si="1"/>
        <v>2.0278723342352568E-2</v>
      </c>
    </row>
    <row r="12" spans="1:8" x14ac:dyDescent="0.2">
      <c r="A12" s="14"/>
      <c r="B12" s="15" t="s">
        <v>9</v>
      </c>
      <c r="C12" s="16">
        <f>+C349</f>
        <v>22043</v>
      </c>
      <c r="D12" s="16">
        <f>+D349</f>
        <v>21900</v>
      </c>
      <c r="E12" s="17">
        <f t="shared" si="2"/>
        <v>0.64132553606237819</v>
      </c>
      <c r="F12" s="17">
        <f t="shared" si="2"/>
        <v>0.63196167830553474</v>
      </c>
      <c r="G12" s="17">
        <f t="shared" si="0"/>
        <v>-6.4873202377171892E-3</v>
      </c>
      <c r="H12" s="17">
        <f t="shared" si="1"/>
        <v>-4.1604841290622911E-3</v>
      </c>
    </row>
    <row r="13" spans="1:8" x14ac:dyDescent="0.2">
      <c r="A13" s="14"/>
      <c r="B13" s="15" t="s">
        <v>10</v>
      </c>
      <c r="C13" s="16">
        <f>+C582</f>
        <v>4215</v>
      </c>
      <c r="D13" s="16">
        <f>+D582</f>
        <v>3486</v>
      </c>
      <c r="E13" s="17">
        <f t="shared" si="2"/>
        <v>0.12263245177620669</v>
      </c>
      <c r="F13" s="17">
        <f t="shared" si="2"/>
        <v>0.10059444797137415</v>
      </c>
      <c r="G13" s="17">
        <f t="shared" si="0"/>
        <v>-0.17295373665480426</v>
      </c>
      <c r="H13" s="17">
        <f t="shared" si="1"/>
        <v>-2.1209740769835034E-2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354</v>
      </c>
      <c r="D19" s="19">
        <f>SUM(D20:D69)</f>
        <v>304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-0.14124293785310735</v>
      </c>
      <c r="H19" s="20">
        <f t="shared" ref="H19:H50" si="5">+IF(OR(AND(E19=""),(G19="")),"",E19*G19)</f>
        <v>-0.14124293785310735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11</v>
      </c>
      <c r="D21" s="16">
        <v>14</v>
      </c>
      <c r="E21" s="17">
        <f t="shared" si="3"/>
        <v>3.1073446327683617E-2</v>
      </c>
      <c r="F21" s="17">
        <f t="shared" si="4"/>
        <v>4.6052631578947366E-2</v>
      </c>
      <c r="G21" s="17">
        <f t="shared" si="6"/>
        <v>0.27272727272727271</v>
      </c>
      <c r="H21" s="17">
        <f t="shared" si="5"/>
        <v>8.4745762711864406E-3</v>
      </c>
    </row>
    <row r="22" spans="1:8" ht="38.25" x14ac:dyDescent="0.2">
      <c r="A22" s="14"/>
      <c r="B22" s="15" t="s">
        <v>14</v>
      </c>
      <c r="C22" s="16">
        <v>1</v>
      </c>
      <c r="D22" s="16">
        <v>0</v>
      </c>
      <c r="E22" s="17">
        <f t="shared" si="3"/>
        <v>2.8248587570621469E-3</v>
      </c>
      <c r="F22" s="17" t="str">
        <f t="shared" si="4"/>
        <v/>
      </c>
      <c r="G22" s="17">
        <f t="shared" si="6"/>
        <v>-1</v>
      </c>
      <c r="H22" s="17">
        <f t="shared" si="5"/>
        <v>-2.8248587570621469E-3</v>
      </c>
    </row>
    <row r="23" spans="1:8" ht="38.25" x14ac:dyDescent="0.2">
      <c r="A23" s="14"/>
      <c r="B23" s="15" t="s">
        <v>15</v>
      </c>
      <c r="C23" s="16">
        <v>6</v>
      </c>
      <c r="D23" s="16">
        <v>5</v>
      </c>
      <c r="E23" s="17">
        <f t="shared" si="3"/>
        <v>1.6949152542372881E-2</v>
      </c>
      <c r="F23" s="17">
        <f t="shared" si="4"/>
        <v>1.6447368421052631E-2</v>
      </c>
      <c r="G23" s="17">
        <f t="shared" si="6"/>
        <v>-0.16666666666666666</v>
      </c>
      <c r="H23" s="17">
        <f t="shared" si="5"/>
        <v>-2.8248587570621469E-3</v>
      </c>
    </row>
    <row r="24" spans="1:8" ht="25.5" x14ac:dyDescent="0.2">
      <c r="A24" s="14"/>
      <c r="B24" s="15" t="s">
        <v>16</v>
      </c>
      <c r="C24" s="16">
        <v>0</v>
      </c>
      <c r="D24" s="16">
        <v>0</v>
      </c>
      <c r="E24" s="17" t="str">
        <f t="shared" si="3"/>
        <v/>
      </c>
      <c r="F24" s="17" t="str">
        <f t="shared" si="4"/>
        <v/>
      </c>
      <c r="G24" s="17" t="str">
        <f t="shared" si="6"/>
        <v xml:space="preserve"> </v>
      </c>
      <c r="H24" s="17" t="str">
        <f t="shared" si="5"/>
        <v/>
      </c>
    </row>
    <row r="25" spans="1:8" ht="38.25" x14ac:dyDescent="0.2">
      <c r="A25" s="14"/>
      <c r="B25" s="15" t="s">
        <v>17</v>
      </c>
      <c r="C25" s="16">
        <v>8</v>
      </c>
      <c r="D25" s="16">
        <v>3</v>
      </c>
      <c r="E25" s="17">
        <f t="shared" si="3"/>
        <v>2.2598870056497175E-2</v>
      </c>
      <c r="F25" s="17">
        <f t="shared" si="4"/>
        <v>9.8684210526315784E-3</v>
      </c>
      <c r="G25" s="17">
        <f t="shared" si="6"/>
        <v>-0.625</v>
      </c>
      <c r="H25" s="17">
        <f t="shared" si="5"/>
        <v>-1.4124293785310734E-2</v>
      </c>
    </row>
    <row r="26" spans="1:8" ht="25.5" x14ac:dyDescent="0.2">
      <c r="A26" s="14"/>
      <c r="B26" s="15" t="s">
        <v>18</v>
      </c>
      <c r="C26" s="16">
        <v>7</v>
      </c>
      <c r="D26" s="16">
        <v>3</v>
      </c>
      <c r="E26" s="17">
        <f t="shared" si="3"/>
        <v>1.977401129943503E-2</v>
      </c>
      <c r="F26" s="17">
        <f t="shared" si="4"/>
        <v>9.8684210526315784E-3</v>
      </c>
      <c r="G26" s="17">
        <f t="shared" si="6"/>
        <v>-0.5714285714285714</v>
      </c>
      <c r="H26" s="17">
        <f t="shared" si="5"/>
        <v>-1.1299435028248588E-2</v>
      </c>
    </row>
    <row r="27" spans="1:8" x14ac:dyDescent="0.2">
      <c r="A27" s="14"/>
      <c r="B27" s="15" t="s">
        <v>19</v>
      </c>
      <c r="C27" s="16">
        <v>5</v>
      </c>
      <c r="D27" s="16">
        <v>6</v>
      </c>
      <c r="E27" s="17">
        <f t="shared" si="3"/>
        <v>1.4124293785310734E-2</v>
      </c>
      <c r="F27" s="17">
        <f t="shared" si="4"/>
        <v>1.9736842105263157E-2</v>
      </c>
      <c r="G27" s="17">
        <f t="shared" si="6"/>
        <v>0.2</v>
      </c>
      <c r="H27" s="17">
        <f t="shared" si="5"/>
        <v>2.8248587570621469E-3</v>
      </c>
    </row>
    <row r="28" spans="1:8" x14ac:dyDescent="0.2">
      <c r="A28" s="14"/>
      <c r="B28" s="15" t="s">
        <v>20</v>
      </c>
      <c r="C28" s="16">
        <v>6</v>
      </c>
      <c r="D28" s="16">
        <v>7</v>
      </c>
      <c r="E28" s="17">
        <f t="shared" si="3"/>
        <v>1.6949152542372881E-2</v>
      </c>
      <c r="F28" s="17">
        <f t="shared" si="4"/>
        <v>2.3026315789473683E-2</v>
      </c>
      <c r="G28" s="17">
        <f t="shared" si="6"/>
        <v>0.16666666666666666</v>
      </c>
      <c r="H28" s="17">
        <f t="shared" si="5"/>
        <v>2.8248587570621469E-3</v>
      </c>
    </row>
    <row r="29" spans="1:8" x14ac:dyDescent="0.2">
      <c r="A29" s="14"/>
      <c r="B29" s="15" t="s">
        <v>21</v>
      </c>
      <c r="C29" s="16">
        <v>5</v>
      </c>
      <c r="D29" s="16">
        <v>13</v>
      </c>
      <c r="E29" s="17">
        <f t="shared" si="3"/>
        <v>1.4124293785310734E-2</v>
      </c>
      <c r="F29" s="17">
        <f t="shared" si="4"/>
        <v>4.2763157894736843E-2</v>
      </c>
      <c r="G29" s="17">
        <f t="shared" si="6"/>
        <v>1.6</v>
      </c>
      <c r="H29" s="17">
        <f t="shared" si="5"/>
        <v>2.2598870056497175E-2</v>
      </c>
    </row>
    <row r="30" spans="1:8" x14ac:dyDescent="0.2">
      <c r="A30" s="14"/>
      <c r="B30" s="15" t="s">
        <v>22</v>
      </c>
      <c r="C30" s="16">
        <v>31</v>
      </c>
      <c r="D30" s="16">
        <v>36</v>
      </c>
      <c r="E30" s="17">
        <f t="shared" si="3"/>
        <v>8.7570621468926552E-2</v>
      </c>
      <c r="F30" s="17">
        <f t="shared" si="4"/>
        <v>0.11842105263157894</v>
      </c>
      <c r="G30" s="17">
        <f t="shared" si="6"/>
        <v>0.16129032258064516</v>
      </c>
      <c r="H30" s="17">
        <f t="shared" si="5"/>
        <v>1.4124293785310734E-2</v>
      </c>
    </row>
    <row r="31" spans="1:8" ht="25.5" x14ac:dyDescent="0.2">
      <c r="A31" s="14"/>
      <c r="B31" s="15" t="s">
        <v>23</v>
      </c>
      <c r="C31" s="16">
        <v>0</v>
      </c>
      <c r="D31" s="16">
        <v>1</v>
      </c>
      <c r="E31" s="17" t="str">
        <f t="shared" si="3"/>
        <v/>
      </c>
      <c r="F31" s="17">
        <f t="shared" si="4"/>
        <v>3.2894736842105261E-3</v>
      </c>
      <c r="G31" s="17">
        <f t="shared" si="6"/>
        <v>1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4</v>
      </c>
      <c r="D32" s="16">
        <v>3</v>
      </c>
      <c r="E32" s="17">
        <f t="shared" si="3"/>
        <v>1.1299435028248588E-2</v>
      </c>
      <c r="F32" s="17">
        <f t="shared" si="4"/>
        <v>9.8684210526315784E-3</v>
      </c>
      <c r="G32" s="17">
        <f t="shared" si="6"/>
        <v>-0.25</v>
      </c>
      <c r="H32" s="17">
        <f t="shared" si="5"/>
        <v>-2.8248587570621469E-3</v>
      </c>
    </row>
    <row r="33" spans="1:8" x14ac:dyDescent="0.2">
      <c r="A33" s="14"/>
      <c r="B33" s="15" t="s">
        <v>25</v>
      </c>
      <c r="C33" s="16">
        <v>4</v>
      </c>
      <c r="D33" s="16">
        <v>2</v>
      </c>
      <c r="E33" s="17">
        <f t="shared" si="3"/>
        <v>1.1299435028248588E-2</v>
      </c>
      <c r="F33" s="17">
        <f t="shared" si="4"/>
        <v>6.5789473684210523E-3</v>
      </c>
      <c r="G33" s="17">
        <f t="shared" si="6"/>
        <v>-0.5</v>
      </c>
      <c r="H33" s="17">
        <f t="shared" si="5"/>
        <v>-5.6497175141242938E-3</v>
      </c>
    </row>
    <row r="34" spans="1:8" x14ac:dyDescent="0.2">
      <c r="A34" s="14"/>
      <c r="B34" s="15" t="s">
        <v>26</v>
      </c>
      <c r="C34" s="16">
        <v>6</v>
      </c>
      <c r="D34" s="16">
        <v>0</v>
      </c>
      <c r="E34" s="17">
        <f t="shared" si="3"/>
        <v>1.6949152542372881E-2</v>
      </c>
      <c r="F34" s="17" t="str">
        <f t="shared" si="4"/>
        <v/>
      </c>
      <c r="G34" s="17">
        <f t="shared" si="6"/>
        <v>-1</v>
      </c>
      <c r="H34" s="17">
        <f t="shared" si="5"/>
        <v>-1.6949152542372881E-2</v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25</v>
      </c>
      <c r="D36" s="16">
        <v>8</v>
      </c>
      <c r="E36" s="17">
        <f t="shared" si="3"/>
        <v>7.0621468926553674E-2</v>
      </c>
      <c r="F36" s="17">
        <f t="shared" si="4"/>
        <v>2.6315789473684209E-2</v>
      </c>
      <c r="G36" s="17">
        <f t="shared" si="6"/>
        <v>-0.68</v>
      </c>
      <c r="H36" s="17">
        <f t="shared" si="5"/>
        <v>-4.8022598870056499E-2</v>
      </c>
    </row>
    <row r="37" spans="1:8" ht="25.5" x14ac:dyDescent="0.2">
      <c r="A37" s="14"/>
      <c r="B37" s="15" t="s">
        <v>29</v>
      </c>
      <c r="C37" s="16">
        <v>0</v>
      </c>
      <c r="D37" s="16">
        <v>2</v>
      </c>
      <c r="E37" s="17" t="str">
        <f t="shared" si="3"/>
        <v/>
      </c>
      <c r="F37" s="17">
        <f t="shared" si="4"/>
        <v>6.5789473684210523E-3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7</v>
      </c>
      <c r="D38" s="16">
        <v>2</v>
      </c>
      <c r="E38" s="17">
        <f t="shared" si="3"/>
        <v>1.977401129943503E-2</v>
      </c>
      <c r="F38" s="17">
        <f t="shared" si="4"/>
        <v>6.5789473684210523E-3</v>
      </c>
      <c r="G38" s="17">
        <f t="shared" si="6"/>
        <v>-0.7142857142857143</v>
      </c>
      <c r="H38" s="17">
        <f t="shared" si="5"/>
        <v>-1.4124293785310736E-2</v>
      </c>
    </row>
    <row r="39" spans="1:8" x14ac:dyDescent="0.2">
      <c r="A39" s="14"/>
      <c r="B39" s="15" t="s">
        <v>31</v>
      </c>
      <c r="C39" s="16">
        <v>11</v>
      </c>
      <c r="D39" s="16">
        <v>11</v>
      </c>
      <c r="E39" s="17">
        <f t="shared" si="3"/>
        <v>3.1073446327683617E-2</v>
      </c>
      <c r="F39" s="17">
        <f t="shared" si="4"/>
        <v>3.6184210526315791E-2</v>
      </c>
      <c r="G39" s="17">
        <f t="shared" si="6"/>
        <v>0</v>
      </c>
      <c r="H39" s="17">
        <f t="shared" si="5"/>
        <v>0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0</v>
      </c>
      <c r="E41" s="17">
        <f t="shared" si="3"/>
        <v>2.8248587570621469E-3</v>
      </c>
      <c r="F41" s="17" t="str">
        <f t="shared" si="4"/>
        <v/>
      </c>
      <c r="G41" s="17">
        <f t="shared" si="6"/>
        <v>-1</v>
      </c>
      <c r="H41" s="17">
        <f t="shared" si="5"/>
        <v>-2.8248587570621469E-3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2</v>
      </c>
      <c r="D43" s="16">
        <v>0</v>
      </c>
      <c r="E43" s="17">
        <f t="shared" si="3"/>
        <v>5.6497175141242938E-3</v>
      </c>
      <c r="F43" s="17" t="str">
        <f t="shared" si="4"/>
        <v/>
      </c>
      <c r="G43" s="17">
        <f t="shared" si="6"/>
        <v>-1</v>
      </c>
      <c r="H43" s="17">
        <f t="shared" si="5"/>
        <v>-5.6497175141242938E-3</v>
      </c>
    </row>
    <row r="44" spans="1:8" ht="25.5" x14ac:dyDescent="0.2">
      <c r="A44" s="14"/>
      <c r="B44" s="15" t="s">
        <v>36</v>
      </c>
      <c r="C44" s="16">
        <v>7</v>
      </c>
      <c r="D44" s="16">
        <v>7</v>
      </c>
      <c r="E44" s="17">
        <f t="shared" si="3"/>
        <v>1.977401129943503E-2</v>
      </c>
      <c r="F44" s="17">
        <f t="shared" si="4"/>
        <v>2.3026315789473683E-2</v>
      </c>
      <c r="G44" s="17">
        <f t="shared" si="6"/>
        <v>0</v>
      </c>
      <c r="H44" s="17">
        <f t="shared" si="5"/>
        <v>0</v>
      </c>
    </row>
    <row r="45" spans="1:8" ht="25.5" x14ac:dyDescent="0.2">
      <c r="A45" s="14"/>
      <c r="B45" s="15" t="s">
        <v>37</v>
      </c>
      <c r="C45" s="16">
        <v>16</v>
      </c>
      <c r="D45" s="16">
        <v>5</v>
      </c>
      <c r="E45" s="17">
        <f t="shared" si="3"/>
        <v>4.519774011299435E-2</v>
      </c>
      <c r="F45" s="17">
        <f t="shared" si="4"/>
        <v>1.6447368421052631E-2</v>
      </c>
      <c r="G45" s="17">
        <f t="shared" si="6"/>
        <v>-0.6875</v>
      </c>
      <c r="H45" s="17">
        <f t="shared" si="5"/>
        <v>-3.1073446327683614E-2</v>
      </c>
    </row>
    <row r="46" spans="1:8" ht="25.5" x14ac:dyDescent="0.2">
      <c r="A46" s="14"/>
      <c r="B46" s="15" t="s">
        <v>38</v>
      </c>
      <c r="C46" s="16">
        <v>0</v>
      </c>
      <c r="D46" s="16">
        <v>2</v>
      </c>
      <c r="E46" s="17" t="str">
        <f t="shared" si="3"/>
        <v/>
      </c>
      <c r="F46" s="17">
        <f t="shared" si="4"/>
        <v>6.5789473684210523E-3</v>
      </c>
      <c r="G46" s="17">
        <f t="shared" si="6"/>
        <v>1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2</v>
      </c>
      <c r="D47" s="16">
        <v>1</v>
      </c>
      <c r="E47" s="17">
        <f t="shared" si="3"/>
        <v>5.6497175141242938E-3</v>
      </c>
      <c r="F47" s="17">
        <f t="shared" si="4"/>
        <v>3.2894736842105261E-3</v>
      </c>
      <c r="G47" s="17">
        <f t="shared" si="6"/>
        <v>-0.5</v>
      </c>
      <c r="H47" s="17">
        <f t="shared" si="5"/>
        <v>-2.8248587570621469E-3</v>
      </c>
    </row>
    <row r="48" spans="1:8" ht="25.5" x14ac:dyDescent="0.2">
      <c r="A48" s="14"/>
      <c r="B48" s="15" t="s">
        <v>40</v>
      </c>
      <c r="C48" s="16">
        <v>3</v>
      </c>
      <c r="D48" s="16">
        <v>12</v>
      </c>
      <c r="E48" s="17">
        <f t="shared" si="3"/>
        <v>8.4745762711864406E-3</v>
      </c>
      <c r="F48" s="17">
        <f t="shared" si="4"/>
        <v>3.9473684210526314E-2</v>
      </c>
      <c r="G48" s="17">
        <f t="shared" si="6"/>
        <v>3</v>
      </c>
      <c r="H48" s="17">
        <f t="shared" si="5"/>
        <v>2.5423728813559324E-2</v>
      </c>
    </row>
    <row r="49" spans="1:8" ht="25.5" x14ac:dyDescent="0.2">
      <c r="A49" s="14"/>
      <c r="B49" s="15" t="s">
        <v>41</v>
      </c>
      <c r="C49" s="16">
        <v>5</v>
      </c>
      <c r="D49" s="16">
        <v>3</v>
      </c>
      <c r="E49" s="17">
        <f t="shared" si="3"/>
        <v>1.4124293785310734E-2</v>
      </c>
      <c r="F49" s="17">
        <f t="shared" si="4"/>
        <v>9.8684210526315784E-3</v>
      </c>
      <c r="G49" s="17">
        <f t="shared" si="6"/>
        <v>-0.4</v>
      </c>
      <c r="H49" s="17">
        <f t="shared" si="5"/>
        <v>-5.6497175141242938E-3</v>
      </c>
    </row>
    <row r="50" spans="1:8" x14ac:dyDescent="0.2">
      <c r="A50" s="14"/>
      <c r="B50" s="15" t="s">
        <v>42</v>
      </c>
      <c r="C50" s="16">
        <v>40</v>
      </c>
      <c r="D50" s="16">
        <v>29</v>
      </c>
      <c r="E50" s="17">
        <f t="shared" si="3"/>
        <v>0.11299435028248588</v>
      </c>
      <c r="F50" s="17">
        <f t="shared" si="4"/>
        <v>9.5394736842105268E-2</v>
      </c>
      <c r="G50" s="17">
        <f t="shared" si="6"/>
        <v>-0.27500000000000002</v>
      </c>
      <c r="H50" s="17">
        <f t="shared" si="5"/>
        <v>-3.1073446327683617E-2</v>
      </c>
    </row>
    <row r="51" spans="1:8" x14ac:dyDescent="0.2">
      <c r="A51" s="14"/>
      <c r="B51" s="15" t="s">
        <v>43</v>
      </c>
      <c r="C51" s="16">
        <v>1</v>
      </c>
      <c r="D51" s="16">
        <v>5</v>
      </c>
      <c r="E51" s="17">
        <f t="shared" ref="E51:E69" si="7">+IF(C51=0,"",C51/C$19)</f>
        <v>2.8248587570621469E-3</v>
      </c>
      <c r="F51" s="17">
        <f t="shared" ref="F51:F69" si="8">+IF(D51=0,"",D51/D$19)</f>
        <v>1.6447368421052631E-2</v>
      </c>
      <c r="G51" s="17">
        <f t="shared" si="6"/>
        <v>4</v>
      </c>
      <c r="H51" s="17">
        <f t="shared" ref="H51:H69" si="9">+IF(OR(AND(E51=""),(G51="")),"",E51*G51)</f>
        <v>1.1299435028248588E-2</v>
      </c>
    </row>
    <row r="52" spans="1:8" x14ac:dyDescent="0.2">
      <c r="A52" s="14"/>
      <c r="B52" s="15" t="s">
        <v>44</v>
      </c>
      <c r="C52" s="16">
        <v>3</v>
      </c>
      <c r="D52" s="16">
        <v>2</v>
      </c>
      <c r="E52" s="17">
        <f t="shared" si="7"/>
        <v>8.4745762711864406E-3</v>
      </c>
      <c r="F52" s="17">
        <f t="shared" si="8"/>
        <v>6.5789473684210523E-3</v>
      </c>
      <c r="G52" s="17">
        <f t="shared" ref="G52:G69" si="10">+IF(AND(C52=0,D52=0)," ",IF(C52=0,1,IF(D52=0,-1,(D52-C52)/C52)))</f>
        <v>-0.33333333333333331</v>
      </c>
      <c r="H52" s="17">
        <f t="shared" si="9"/>
        <v>-2.8248587570621469E-3</v>
      </c>
    </row>
    <row r="53" spans="1:8" x14ac:dyDescent="0.2">
      <c r="A53" s="14"/>
      <c r="B53" s="15" t="s">
        <v>45</v>
      </c>
      <c r="C53" s="16">
        <v>2</v>
      </c>
      <c r="D53" s="16">
        <v>0</v>
      </c>
      <c r="E53" s="17">
        <f t="shared" si="7"/>
        <v>5.6497175141242938E-3</v>
      </c>
      <c r="F53" s="17" t="str">
        <f t="shared" si="8"/>
        <v/>
      </c>
      <c r="G53" s="17">
        <f t="shared" si="10"/>
        <v>-1</v>
      </c>
      <c r="H53" s="17">
        <f t="shared" si="9"/>
        <v>-5.6497175141242938E-3</v>
      </c>
    </row>
    <row r="54" spans="1:8" x14ac:dyDescent="0.2">
      <c r="A54" s="14"/>
      <c r="B54" s="15" t="s">
        <v>46</v>
      </c>
      <c r="C54" s="16">
        <v>14</v>
      </c>
      <c r="D54" s="16">
        <v>3</v>
      </c>
      <c r="E54" s="17">
        <f t="shared" si="7"/>
        <v>3.954802259887006E-2</v>
      </c>
      <c r="F54" s="17">
        <f t="shared" si="8"/>
        <v>9.8684210526315784E-3</v>
      </c>
      <c r="G54" s="17">
        <f t="shared" si="10"/>
        <v>-0.7857142857142857</v>
      </c>
      <c r="H54" s="17">
        <f t="shared" si="9"/>
        <v>-3.1073446327683617E-2</v>
      </c>
    </row>
    <row r="55" spans="1:8" x14ac:dyDescent="0.2">
      <c r="A55" s="14"/>
      <c r="B55" s="15" t="s">
        <v>47</v>
      </c>
      <c r="C55" s="16">
        <v>3</v>
      </c>
      <c r="D55" s="16">
        <v>0</v>
      </c>
      <c r="E55" s="17">
        <f t="shared" si="7"/>
        <v>8.4745762711864406E-3</v>
      </c>
      <c r="F55" s="17" t="str">
        <f t="shared" si="8"/>
        <v/>
      </c>
      <c r="G55" s="17">
        <f t="shared" si="10"/>
        <v>-1</v>
      </c>
      <c r="H55" s="17">
        <f t="shared" si="9"/>
        <v>-8.4745762711864406E-3</v>
      </c>
    </row>
    <row r="56" spans="1:8" x14ac:dyDescent="0.2">
      <c r="A56" s="14"/>
      <c r="B56" s="15" t="s">
        <v>48</v>
      </c>
      <c r="C56" s="16">
        <v>2</v>
      </c>
      <c r="D56" s="16">
        <v>1</v>
      </c>
      <c r="E56" s="17">
        <f t="shared" si="7"/>
        <v>5.6497175141242938E-3</v>
      </c>
      <c r="F56" s="17">
        <f t="shared" si="8"/>
        <v>3.2894736842105261E-3</v>
      </c>
      <c r="G56" s="17">
        <f t="shared" si="10"/>
        <v>-0.5</v>
      </c>
      <c r="H56" s="17">
        <f t="shared" si="9"/>
        <v>-2.8248587570621469E-3</v>
      </c>
    </row>
    <row r="57" spans="1:8" x14ac:dyDescent="0.2">
      <c r="A57" s="14"/>
      <c r="B57" s="15" t="s">
        <v>49</v>
      </c>
      <c r="C57" s="16">
        <v>1</v>
      </c>
      <c r="D57" s="16">
        <v>0</v>
      </c>
      <c r="E57" s="17">
        <f t="shared" si="7"/>
        <v>2.8248587570621469E-3</v>
      </c>
      <c r="F57" s="17" t="str">
        <f t="shared" si="8"/>
        <v/>
      </c>
      <c r="G57" s="17">
        <f t="shared" si="10"/>
        <v>-1</v>
      </c>
      <c r="H57" s="17">
        <f t="shared" si="9"/>
        <v>-2.8248587570621469E-3</v>
      </c>
    </row>
    <row r="58" spans="1:8" x14ac:dyDescent="0.2">
      <c r="A58" s="14"/>
      <c r="B58" s="15" t="s">
        <v>50</v>
      </c>
      <c r="C58" s="16">
        <v>0</v>
      </c>
      <c r="D58" s="16">
        <v>1</v>
      </c>
      <c r="E58" s="17" t="str">
        <f t="shared" si="7"/>
        <v/>
      </c>
      <c r="F58" s="17">
        <f t="shared" si="8"/>
        <v>3.2894736842105261E-3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7</v>
      </c>
      <c r="D59" s="16">
        <v>8</v>
      </c>
      <c r="E59" s="17">
        <f t="shared" si="7"/>
        <v>1.977401129943503E-2</v>
      </c>
      <c r="F59" s="17">
        <f t="shared" si="8"/>
        <v>2.6315789473684209E-2</v>
      </c>
      <c r="G59" s="17">
        <f t="shared" si="10"/>
        <v>0.14285714285714285</v>
      </c>
      <c r="H59" s="17">
        <f t="shared" si="9"/>
        <v>2.8248587570621469E-3</v>
      </c>
    </row>
    <row r="60" spans="1:8" ht="25.5" x14ac:dyDescent="0.2">
      <c r="A60" s="14"/>
      <c r="B60" s="15" t="s">
        <v>52</v>
      </c>
      <c r="C60" s="16">
        <v>0</v>
      </c>
      <c r="D60" s="16">
        <v>1</v>
      </c>
      <c r="E60" s="17" t="str">
        <f t="shared" si="7"/>
        <v/>
      </c>
      <c r="F60" s="17">
        <f t="shared" si="8"/>
        <v>3.2894736842105261E-3</v>
      </c>
      <c r="G60" s="17">
        <f t="shared" si="10"/>
        <v>1</v>
      </c>
      <c r="H60" s="17" t="str">
        <f t="shared" si="9"/>
        <v/>
      </c>
    </row>
    <row r="61" spans="1:8" ht="25.5" x14ac:dyDescent="0.2">
      <c r="A61" s="14"/>
      <c r="B61" s="15" t="s">
        <v>53</v>
      </c>
      <c r="C61" s="16">
        <v>6</v>
      </c>
      <c r="D61" s="16">
        <v>7</v>
      </c>
      <c r="E61" s="17">
        <f t="shared" si="7"/>
        <v>1.6949152542372881E-2</v>
      </c>
      <c r="F61" s="17">
        <f t="shared" si="8"/>
        <v>2.3026315789473683E-2</v>
      </c>
      <c r="G61" s="17">
        <f t="shared" si="10"/>
        <v>0.16666666666666666</v>
      </c>
      <c r="H61" s="17">
        <f t="shared" si="9"/>
        <v>2.8248587570621469E-3</v>
      </c>
    </row>
    <row r="62" spans="1:8" x14ac:dyDescent="0.2">
      <c r="A62" s="14"/>
      <c r="B62" s="15" t="s">
        <v>54</v>
      </c>
      <c r="C62" s="16">
        <v>4</v>
      </c>
      <c r="D62" s="16">
        <v>15</v>
      </c>
      <c r="E62" s="17">
        <f t="shared" si="7"/>
        <v>1.1299435028248588E-2</v>
      </c>
      <c r="F62" s="17">
        <f t="shared" si="8"/>
        <v>4.9342105263157895E-2</v>
      </c>
      <c r="G62" s="17">
        <f t="shared" si="10"/>
        <v>2.75</v>
      </c>
      <c r="H62" s="17">
        <f t="shared" si="9"/>
        <v>3.1073446327683614E-2</v>
      </c>
    </row>
    <row r="63" spans="1:8" x14ac:dyDescent="0.2">
      <c r="A63" s="14"/>
      <c r="B63" s="15" t="s">
        <v>55</v>
      </c>
      <c r="C63" s="16">
        <v>4</v>
      </c>
      <c r="D63" s="16">
        <v>1</v>
      </c>
      <c r="E63" s="17">
        <f t="shared" si="7"/>
        <v>1.1299435028248588E-2</v>
      </c>
      <c r="F63" s="17">
        <f t="shared" si="8"/>
        <v>3.2894736842105261E-3</v>
      </c>
      <c r="G63" s="17">
        <f t="shared" si="10"/>
        <v>-0.75</v>
      </c>
      <c r="H63" s="17">
        <f t="shared" si="9"/>
        <v>-8.4745762711864406E-3</v>
      </c>
    </row>
    <row r="64" spans="1:8" x14ac:dyDescent="0.2">
      <c r="A64" s="14"/>
      <c r="B64" s="15" t="s">
        <v>56</v>
      </c>
      <c r="C64" s="16">
        <v>69</v>
      </c>
      <c r="D64" s="16">
        <v>41</v>
      </c>
      <c r="E64" s="17">
        <f t="shared" si="7"/>
        <v>0.19491525423728814</v>
      </c>
      <c r="F64" s="17">
        <f t="shared" si="8"/>
        <v>0.13486842105263158</v>
      </c>
      <c r="G64" s="17">
        <f t="shared" si="10"/>
        <v>-0.40579710144927539</v>
      </c>
      <c r="H64" s="17">
        <f t="shared" si="9"/>
        <v>-7.909604519774012E-2</v>
      </c>
    </row>
    <row r="65" spans="1:8" x14ac:dyDescent="0.2">
      <c r="A65" s="14"/>
      <c r="B65" s="15" t="s">
        <v>57</v>
      </c>
      <c r="C65" s="16">
        <v>3</v>
      </c>
      <c r="D65" s="16">
        <v>5</v>
      </c>
      <c r="E65" s="17">
        <f t="shared" si="7"/>
        <v>8.4745762711864406E-3</v>
      </c>
      <c r="F65" s="17">
        <f t="shared" si="8"/>
        <v>1.6447368421052631E-2</v>
      </c>
      <c r="G65" s="17">
        <f t="shared" si="10"/>
        <v>0.66666666666666663</v>
      </c>
      <c r="H65" s="17">
        <f t="shared" si="9"/>
        <v>5.6497175141242938E-3</v>
      </c>
    </row>
    <row r="66" spans="1:8" x14ac:dyDescent="0.2">
      <c r="A66" s="14"/>
      <c r="B66" s="15" t="s">
        <v>58</v>
      </c>
      <c r="C66" s="16">
        <v>9</v>
      </c>
      <c r="D66" s="16">
        <v>11</v>
      </c>
      <c r="E66" s="17">
        <f t="shared" si="7"/>
        <v>2.5423728813559324E-2</v>
      </c>
      <c r="F66" s="17">
        <f t="shared" si="8"/>
        <v>3.6184210526315791E-2</v>
      </c>
      <c r="G66" s="17">
        <f t="shared" si="10"/>
        <v>0.22222222222222221</v>
      </c>
      <c r="H66" s="17">
        <f t="shared" si="9"/>
        <v>5.6497175141242938E-3</v>
      </c>
    </row>
    <row r="67" spans="1:8" x14ac:dyDescent="0.2">
      <c r="A67" s="14"/>
      <c r="B67" s="15" t="s">
        <v>59</v>
      </c>
      <c r="C67" s="16">
        <v>3</v>
      </c>
      <c r="D67" s="16">
        <v>7</v>
      </c>
      <c r="E67" s="17">
        <f t="shared" si="7"/>
        <v>8.4745762711864406E-3</v>
      </c>
      <c r="F67" s="17">
        <f t="shared" si="8"/>
        <v>2.3026315789473683E-2</v>
      </c>
      <c r="G67" s="17">
        <f t="shared" si="10"/>
        <v>1.3333333333333333</v>
      </c>
      <c r="H67" s="17">
        <f t="shared" si="9"/>
        <v>1.1299435028248588E-2</v>
      </c>
    </row>
    <row r="68" spans="1:8" x14ac:dyDescent="0.2">
      <c r="A68" s="14"/>
      <c r="B68" s="15" t="s">
        <v>60</v>
      </c>
      <c r="C68" s="16">
        <v>7</v>
      </c>
      <c r="D68" s="16">
        <v>15</v>
      </c>
      <c r="E68" s="17">
        <f t="shared" si="7"/>
        <v>1.977401129943503E-2</v>
      </c>
      <c r="F68" s="17">
        <f t="shared" si="8"/>
        <v>4.9342105263157895E-2</v>
      </c>
      <c r="G68" s="17">
        <f t="shared" si="10"/>
        <v>1.1428571428571428</v>
      </c>
      <c r="H68" s="17">
        <f t="shared" si="9"/>
        <v>2.2598870056497175E-2</v>
      </c>
    </row>
    <row r="69" spans="1:8" x14ac:dyDescent="0.2">
      <c r="A69" s="14"/>
      <c r="B69" s="15" t="s">
        <v>61</v>
      </c>
      <c r="C69" s="16">
        <v>3</v>
      </c>
      <c r="D69" s="16">
        <v>6</v>
      </c>
      <c r="E69" s="17">
        <f t="shared" si="7"/>
        <v>8.4745762711864406E-3</v>
      </c>
      <c r="F69" s="17">
        <f t="shared" si="8"/>
        <v>1.9736842105263157E-2</v>
      </c>
      <c r="G69" s="17">
        <f t="shared" si="10"/>
        <v>1</v>
      </c>
      <c r="H69" s="17">
        <f t="shared" si="9"/>
        <v>8.4745762711864406E-3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2979</v>
      </c>
      <c r="D75" s="19">
        <f>SUM(D76:D167)</f>
        <v>3487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0.1705270224907687</v>
      </c>
      <c r="H75" s="20">
        <f t="shared" ref="H75:H106" si="13">+IF(OR(AND(E75=""),(G75="")),"",E75*G75)</f>
        <v>0.1705270224907687</v>
      </c>
    </row>
    <row r="76" spans="1:8" x14ac:dyDescent="0.2">
      <c r="A76" s="14"/>
      <c r="B76" s="15" t="s">
        <v>62</v>
      </c>
      <c r="C76" s="16">
        <v>68</v>
      </c>
      <c r="D76" s="16">
        <v>46</v>
      </c>
      <c r="E76" s="17">
        <f t="shared" si="11"/>
        <v>2.2826451829472977E-2</v>
      </c>
      <c r="F76" s="17">
        <f t="shared" si="12"/>
        <v>1.3191855463148839E-2</v>
      </c>
      <c r="G76" s="17">
        <f t="shared" ref="G76:G107" si="14">+IF(AND(C76=0,D76=0)," ",IF(C76=0,1,IF(D76=0,-1,(D76-C76)/C76)))</f>
        <v>-0.3235294117647059</v>
      </c>
      <c r="H76" s="17">
        <f t="shared" si="13"/>
        <v>-7.3850285330647868E-3</v>
      </c>
    </row>
    <row r="77" spans="1:8" ht="25.5" x14ac:dyDescent="0.2">
      <c r="A77" s="14"/>
      <c r="B77" s="15" t="s">
        <v>63</v>
      </c>
      <c r="C77" s="16">
        <v>102</v>
      </c>
      <c r="D77" s="16">
        <v>49</v>
      </c>
      <c r="E77" s="17">
        <f t="shared" si="11"/>
        <v>3.4239677744209468E-2</v>
      </c>
      <c r="F77" s="17">
        <f t="shared" si="12"/>
        <v>1.4052193862919416E-2</v>
      </c>
      <c r="G77" s="17">
        <f t="shared" si="14"/>
        <v>-0.51960784313725494</v>
      </c>
      <c r="H77" s="17">
        <f t="shared" si="13"/>
        <v>-1.7791205102383353E-2</v>
      </c>
    </row>
    <row r="78" spans="1:8" x14ac:dyDescent="0.2">
      <c r="A78" s="14"/>
      <c r="B78" s="15" t="s">
        <v>64</v>
      </c>
      <c r="C78" s="16">
        <v>40</v>
      </c>
      <c r="D78" s="16">
        <v>80</v>
      </c>
      <c r="E78" s="17">
        <f t="shared" si="11"/>
        <v>1.342732460557234E-2</v>
      </c>
      <c r="F78" s="17">
        <f t="shared" si="12"/>
        <v>2.2942357327215373E-2</v>
      </c>
      <c r="G78" s="17">
        <f t="shared" si="14"/>
        <v>1</v>
      </c>
      <c r="H78" s="17">
        <f t="shared" si="13"/>
        <v>1.342732460557234E-2</v>
      </c>
    </row>
    <row r="79" spans="1:8" x14ac:dyDescent="0.2">
      <c r="A79" s="14"/>
      <c r="B79" s="15" t="s">
        <v>65</v>
      </c>
      <c r="C79" s="16">
        <v>156</v>
      </c>
      <c r="D79" s="16">
        <v>211</v>
      </c>
      <c r="E79" s="17">
        <f t="shared" si="11"/>
        <v>5.2366565961732128E-2</v>
      </c>
      <c r="F79" s="17">
        <f t="shared" si="12"/>
        <v>6.0510467450530542E-2</v>
      </c>
      <c r="G79" s="17">
        <f t="shared" si="14"/>
        <v>0.35256410256410259</v>
      </c>
      <c r="H79" s="17">
        <f t="shared" si="13"/>
        <v>1.8462571332661968E-2</v>
      </c>
    </row>
    <row r="80" spans="1:8" ht="25.5" x14ac:dyDescent="0.2">
      <c r="A80" s="14"/>
      <c r="B80" s="15" t="s">
        <v>66</v>
      </c>
      <c r="C80" s="16">
        <v>167</v>
      </c>
      <c r="D80" s="16">
        <v>167</v>
      </c>
      <c r="E80" s="17">
        <f t="shared" si="11"/>
        <v>5.6059080228264516E-2</v>
      </c>
      <c r="F80" s="17">
        <f t="shared" si="12"/>
        <v>4.789217092056209E-2</v>
      </c>
      <c r="G80" s="17">
        <f t="shared" si="14"/>
        <v>0</v>
      </c>
      <c r="H80" s="17">
        <f t="shared" si="13"/>
        <v>0</v>
      </c>
    </row>
    <row r="81" spans="1:8" x14ac:dyDescent="0.2">
      <c r="A81" s="14"/>
      <c r="B81" s="15" t="s">
        <v>67</v>
      </c>
      <c r="C81" s="16">
        <v>0</v>
      </c>
      <c r="D81" s="16">
        <v>1</v>
      </c>
      <c r="E81" s="17" t="str">
        <f t="shared" si="11"/>
        <v/>
      </c>
      <c r="F81" s="17">
        <f t="shared" si="12"/>
        <v>2.8677946659019213E-4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16</v>
      </c>
      <c r="D82" s="16">
        <v>15</v>
      </c>
      <c r="E82" s="17">
        <f t="shared" si="11"/>
        <v>5.3709298422289359E-3</v>
      </c>
      <c r="F82" s="17">
        <f t="shared" si="12"/>
        <v>4.3016919988528822E-3</v>
      </c>
      <c r="G82" s="17">
        <f t="shared" si="14"/>
        <v>-6.25E-2</v>
      </c>
      <c r="H82" s="17">
        <f t="shared" si="13"/>
        <v>-3.3568311513930849E-4</v>
      </c>
    </row>
    <row r="83" spans="1:8" x14ac:dyDescent="0.2">
      <c r="A83" s="14"/>
      <c r="B83" s="15" t="s">
        <v>69</v>
      </c>
      <c r="C83" s="16">
        <v>0</v>
      </c>
      <c r="D83" s="16">
        <v>1</v>
      </c>
      <c r="E83" s="17" t="str">
        <f t="shared" si="11"/>
        <v/>
      </c>
      <c r="F83" s="17">
        <f t="shared" si="12"/>
        <v>2.8677946659019213E-4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9</v>
      </c>
      <c r="D84" s="16">
        <v>4</v>
      </c>
      <c r="E84" s="17">
        <f t="shared" si="11"/>
        <v>3.0211480362537764E-3</v>
      </c>
      <c r="F84" s="17">
        <f t="shared" si="12"/>
        <v>1.1471178663607685E-3</v>
      </c>
      <c r="G84" s="17">
        <f t="shared" si="14"/>
        <v>-0.55555555555555558</v>
      </c>
      <c r="H84" s="17">
        <f t="shared" si="13"/>
        <v>-1.6784155756965425E-3</v>
      </c>
    </row>
    <row r="85" spans="1:8" x14ac:dyDescent="0.2">
      <c r="A85" s="14"/>
      <c r="B85" s="15" t="s">
        <v>71</v>
      </c>
      <c r="C85" s="16">
        <v>0</v>
      </c>
      <c r="D85" s="16">
        <v>2</v>
      </c>
      <c r="E85" s="17" t="str">
        <f t="shared" si="11"/>
        <v/>
      </c>
      <c r="F85" s="17">
        <f t="shared" si="12"/>
        <v>5.7355893318038426E-4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1</v>
      </c>
      <c r="E86" s="17" t="str">
        <f t="shared" si="11"/>
        <v/>
      </c>
      <c r="F86" s="17">
        <f t="shared" si="12"/>
        <v>2.8677946659019213E-4</v>
      </c>
      <c r="G86" s="17">
        <f t="shared" si="14"/>
        <v>1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16</v>
      </c>
      <c r="D87" s="16">
        <v>33</v>
      </c>
      <c r="E87" s="17">
        <f t="shared" si="11"/>
        <v>5.3709298422289359E-3</v>
      </c>
      <c r="F87" s="17">
        <f t="shared" si="12"/>
        <v>9.4637223974763408E-3</v>
      </c>
      <c r="G87" s="17">
        <f t="shared" si="14"/>
        <v>1.0625</v>
      </c>
      <c r="H87" s="17">
        <f t="shared" si="13"/>
        <v>5.7066129573682444E-3</v>
      </c>
    </row>
    <row r="88" spans="1:8" x14ac:dyDescent="0.2">
      <c r="A88" s="14"/>
      <c r="B88" s="15" t="s">
        <v>74</v>
      </c>
      <c r="C88" s="16">
        <v>0</v>
      </c>
      <c r="D88" s="16">
        <v>1</v>
      </c>
      <c r="E88" s="17" t="str">
        <f t="shared" si="11"/>
        <v/>
      </c>
      <c r="F88" s="17">
        <f t="shared" si="12"/>
        <v>2.8677946659019213E-4</v>
      </c>
      <c r="G88" s="17">
        <f t="shared" si="14"/>
        <v>1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1</v>
      </c>
      <c r="D89" s="16">
        <v>104</v>
      </c>
      <c r="E89" s="17">
        <f t="shared" si="11"/>
        <v>3.3568311513930849E-4</v>
      </c>
      <c r="F89" s="17">
        <f t="shared" si="12"/>
        <v>2.9825064525379984E-2</v>
      </c>
      <c r="G89" s="17">
        <f t="shared" si="14"/>
        <v>103</v>
      </c>
      <c r="H89" s="17">
        <f t="shared" si="13"/>
        <v>3.4575360859348772E-2</v>
      </c>
    </row>
    <row r="90" spans="1:8" x14ac:dyDescent="0.2">
      <c r="A90" s="14"/>
      <c r="B90" s="15" t="s">
        <v>76</v>
      </c>
      <c r="C90" s="16">
        <v>58</v>
      </c>
      <c r="D90" s="16">
        <v>170</v>
      </c>
      <c r="E90" s="17">
        <f t="shared" si="11"/>
        <v>1.9469620678079894E-2</v>
      </c>
      <c r="F90" s="17">
        <f t="shared" si="12"/>
        <v>4.8752509320332663E-2</v>
      </c>
      <c r="G90" s="17">
        <f t="shared" si="14"/>
        <v>1.9310344827586208</v>
      </c>
      <c r="H90" s="17">
        <f t="shared" si="13"/>
        <v>3.7596508895602558E-2</v>
      </c>
    </row>
    <row r="91" spans="1:8" x14ac:dyDescent="0.2">
      <c r="A91" s="14"/>
      <c r="B91" s="15" t="s">
        <v>77</v>
      </c>
      <c r="C91" s="16">
        <v>61</v>
      </c>
      <c r="D91" s="16">
        <v>67</v>
      </c>
      <c r="E91" s="17">
        <f t="shared" si="11"/>
        <v>2.0476670023497817E-2</v>
      </c>
      <c r="F91" s="17">
        <f t="shared" si="12"/>
        <v>1.9214224261542873E-2</v>
      </c>
      <c r="G91" s="17">
        <f t="shared" si="14"/>
        <v>9.8360655737704916E-2</v>
      </c>
      <c r="H91" s="17">
        <f t="shared" si="13"/>
        <v>2.014098690835851E-3</v>
      </c>
    </row>
    <row r="92" spans="1:8" x14ac:dyDescent="0.2">
      <c r="A92" s="14"/>
      <c r="B92" s="15" t="s">
        <v>78</v>
      </c>
      <c r="C92" s="16">
        <v>59</v>
      </c>
      <c r="D92" s="16">
        <v>58</v>
      </c>
      <c r="E92" s="17">
        <f t="shared" si="11"/>
        <v>1.9805303793219202E-2</v>
      </c>
      <c r="F92" s="17">
        <f t="shared" si="12"/>
        <v>1.6633209062231143E-2</v>
      </c>
      <c r="G92" s="17">
        <f t="shared" si="14"/>
        <v>-1.6949152542372881E-2</v>
      </c>
      <c r="H92" s="17">
        <f t="shared" si="13"/>
        <v>-3.3568311513930849E-4</v>
      </c>
    </row>
    <row r="93" spans="1:8" x14ac:dyDescent="0.2">
      <c r="A93" s="14"/>
      <c r="B93" s="15" t="s">
        <v>79</v>
      </c>
      <c r="C93" s="16">
        <v>27</v>
      </c>
      <c r="D93" s="16">
        <v>254</v>
      </c>
      <c r="E93" s="17">
        <f t="shared" si="11"/>
        <v>9.0634441087613302E-3</v>
      </c>
      <c r="F93" s="17">
        <f t="shared" si="12"/>
        <v>7.2841984513908803E-2</v>
      </c>
      <c r="G93" s="17">
        <f t="shared" si="14"/>
        <v>8.4074074074074066</v>
      </c>
      <c r="H93" s="17">
        <f t="shared" si="13"/>
        <v>7.6200067136623029E-2</v>
      </c>
    </row>
    <row r="94" spans="1:8" x14ac:dyDescent="0.2">
      <c r="A94" s="14"/>
      <c r="B94" s="15" t="s">
        <v>80</v>
      </c>
      <c r="C94" s="16">
        <v>21</v>
      </c>
      <c r="D94" s="16">
        <v>22</v>
      </c>
      <c r="E94" s="17">
        <f t="shared" si="11"/>
        <v>7.0493454179254783E-3</v>
      </c>
      <c r="F94" s="17">
        <f t="shared" si="12"/>
        <v>6.3091482649842269E-3</v>
      </c>
      <c r="G94" s="17">
        <f t="shared" si="14"/>
        <v>4.7619047619047616E-2</v>
      </c>
      <c r="H94" s="17">
        <f t="shared" si="13"/>
        <v>3.3568311513930849E-4</v>
      </c>
    </row>
    <row r="95" spans="1:8" x14ac:dyDescent="0.2">
      <c r="A95" s="14"/>
      <c r="B95" s="15" t="s">
        <v>81</v>
      </c>
      <c r="C95" s="16">
        <v>12</v>
      </c>
      <c r="D95" s="16">
        <v>14</v>
      </c>
      <c r="E95" s="17">
        <f t="shared" si="11"/>
        <v>4.0281973816717019E-3</v>
      </c>
      <c r="F95" s="17">
        <f t="shared" si="12"/>
        <v>4.0149125322626903E-3</v>
      </c>
      <c r="G95" s="17">
        <f t="shared" si="14"/>
        <v>0.16666666666666666</v>
      </c>
      <c r="H95" s="17">
        <f t="shared" si="13"/>
        <v>6.7136623027861698E-4</v>
      </c>
    </row>
    <row r="96" spans="1:8" x14ac:dyDescent="0.2">
      <c r="A96" s="14"/>
      <c r="B96" s="15" t="s">
        <v>82</v>
      </c>
      <c r="C96" s="16">
        <v>26</v>
      </c>
      <c r="D96" s="16">
        <v>15</v>
      </c>
      <c r="E96" s="17">
        <f t="shared" si="11"/>
        <v>8.7277609936220208E-3</v>
      </c>
      <c r="F96" s="17">
        <f t="shared" si="12"/>
        <v>4.3016919988528822E-3</v>
      </c>
      <c r="G96" s="17">
        <f t="shared" si="14"/>
        <v>-0.42307692307692307</v>
      </c>
      <c r="H96" s="17">
        <f t="shared" si="13"/>
        <v>-3.6925142665323934E-3</v>
      </c>
    </row>
    <row r="97" spans="1:8" x14ac:dyDescent="0.2">
      <c r="A97" s="14"/>
      <c r="B97" s="15" t="s">
        <v>83</v>
      </c>
      <c r="C97" s="16">
        <v>10</v>
      </c>
      <c r="D97" s="16">
        <v>27</v>
      </c>
      <c r="E97" s="17">
        <f t="shared" si="11"/>
        <v>3.3568311513930849E-3</v>
      </c>
      <c r="F97" s="17">
        <f t="shared" si="12"/>
        <v>7.743045597935188E-3</v>
      </c>
      <c r="G97" s="17">
        <f t="shared" si="14"/>
        <v>1.7</v>
      </c>
      <c r="H97" s="17">
        <f t="shared" si="13"/>
        <v>5.7066129573682444E-3</v>
      </c>
    </row>
    <row r="98" spans="1:8" x14ac:dyDescent="0.2">
      <c r="A98" s="14"/>
      <c r="B98" s="15" t="s">
        <v>84</v>
      </c>
      <c r="C98" s="16">
        <v>2</v>
      </c>
      <c r="D98" s="16">
        <v>0</v>
      </c>
      <c r="E98" s="17">
        <f t="shared" si="11"/>
        <v>6.7136623027861698E-4</v>
      </c>
      <c r="F98" s="17" t="str">
        <f t="shared" si="12"/>
        <v/>
      </c>
      <c r="G98" s="17">
        <f t="shared" si="14"/>
        <v>-1</v>
      </c>
      <c r="H98" s="17">
        <f t="shared" si="13"/>
        <v>-6.7136623027861698E-4</v>
      </c>
    </row>
    <row r="99" spans="1:8" x14ac:dyDescent="0.2">
      <c r="A99" s="14"/>
      <c r="B99" s="15" t="s">
        <v>85</v>
      </c>
      <c r="C99" s="16">
        <v>107</v>
      </c>
      <c r="D99" s="16">
        <v>112</v>
      </c>
      <c r="E99" s="17">
        <f t="shared" si="11"/>
        <v>3.591809331990601E-2</v>
      </c>
      <c r="F99" s="17">
        <f t="shared" si="12"/>
        <v>3.2119300258101523E-2</v>
      </c>
      <c r="G99" s="17">
        <f t="shared" si="14"/>
        <v>4.6728971962616821E-2</v>
      </c>
      <c r="H99" s="17">
        <f t="shared" si="13"/>
        <v>1.6784155756965425E-3</v>
      </c>
    </row>
    <row r="100" spans="1:8" x14ac:dyDescent="0.2">
      <c r="A100" s="14"/>
      <c r="B100" s="15" t="s">
        <v>86</v>
      </c>
      <c r="C100" s="16">
        <v>0</v>
      </c>
      <c r="D100" s="16">
        <v>0</v>
      </c>
      <c r="E100" s="17" t="str">
        <f t="shared" si="11"/>
        <v/>
      </c>
      <c r="F100" s="17" t="str">
        <f t="shared" si="12"/>
        <v/>
      </c>
      <c r="G100" s="17" t="str">
        <f t="shared" si="14"/>
        <v xml:space="preserve"> 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2</v>
      </c>
      <c r="D101" s="16">
        <v>1</v>
      </c>
      <c r="E101" s="17">
        <f t="shared" si="11"/>
        <v>6.7136623027861698E-4</v>
      </c>
      <c r="F101" s="17">
        <f t="shared" si="12"/>
        <v>2.8677946659019213E-4</v>
      </c>
      <c r="G101" s="17">
        <f t="shared" si="14"/>
        <v>-0.5</v>
      </c>
      <c r="H101" s="17">
        <f t="shared" si="13"/>
        <v>-3.3568311513930849E-4</v>
      </c>
    </row>
    <row r="102" spans="1:8" x14ac:dyDescent="0.2">
      <c r="A102" s="14"/>
      <c r="B102" s="15" t="s">
        <v>88</v>
      </c>
      <c r="C102" s="16">
        <v>6</v>
      </c>
      <c r="D102" s="16">
        <v>7</v>
      </c>
      <c r="E102" s="17">
        <f t="shared" si="11"/>
        <v>2.014098690835851E-3</v>
      </c>
      <c r="F102" s="17">
        <f t="shared" si="12"/>
        <v>2.0074562661313452E-3</v>
      </c>
      <c r="G102" s="17">
        <f t="shared" si="14"/>
        <v>0.16666666666666666</v>
      </c>
      <c r="H102" s="17">
        <f t="shared" si="13"/>
        <v>3.3568311513930849E-4</v>
      </c>
    </row>
    <row r="103" spans="1:8" x14ac:dyDescent="0.2">
      <c r="A103" s="14"/>
      <c r="B103" s="15" t="s">
        <v>89</v>
      </c>
      <c r="C103" s="16">
        <v>67</v>
      </c>
      <c r="D103" s="16">
        <v>48</v>
      </c>
      <c r="E103" s="17">
        <f t="shared" si="11"/>
        <v>2.249076871433367E-2</v>
      </c>
      <c r="F103" s="17">
        <f t="shared" si="12"/>
        <v>1.3765414396329223E-2</v>
      </c>
      <c r="G103" s="17">
        <f t="shared" si="14"/>
        <v>-0.28358208955223879</v>
      </c>
      <c r="H103" s="17">
        <f t="shared" si="13"/>
        <v>-6.3779791876468614E-3</v>
      </c>
    </row>
    <row r="104" spans="1:8" x14ac:dyDescent="0.2">
      <c r="A104" s="14"/>
      <c r="B104" s="15" t="s">
        <v>90</v>
      </c>
      <c r="C104" s="16">
        <v>25</v>
      </c>
      <c r="D104" s="16">
        <v>23</v>
      </c>
      <c r="E104" s="17">
        <f t="shared" si="11"/>
        <v>8.3920778784827132E-3</v>
      </c>
      <c r="F104" s="17">
        <f t="shared" si="12"/>
        <v>6.5959277315744197E-3</v>
      </c>
      <c r="G104" s="17">
        <f t="shared" si="14"/>
        <v>-0.08</v>
      </c>
      <c r="H104" s="17">
        <f t="shared" si="13"/>
        <v>-6.7136623027861709E-4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27</v>
      </c>
      <c r="E105" s="17" t="str">
        <f t="shared" si="11"/>
        <v/>
      </c>
      <c r="F105" s="17">
        <f t="shared" si="12"/>
        <v>7.743045597935188E-3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53</v>
      </c>
      <c r="D106" s="16">
        <v>41</v>
      </c>
      <c r="E106" s="17">
        <f t="shared" si="11"/>
        <v>1.7791205102383349E-2</v>
      </c>
      <c r="F106" s="17">
        <f t="shared" si="12"/>
        <v>1.1757958130197877E-2</v>
      </c>
      <c r="G106" s="17">
        <f t="shared" si="14"/>
        <v>-0.22641509433962265</v>
      </c>
      <c r="H106" s="17">
        <f t="shared" si="13"/>
        <v>-4.0281973816717019E-3</v>
      </c>
    </row>
    <row r="107" spans="1:8" x14ac:dyDescent="0.2">
      <c r="A107" s="14"/>
      <c r="B107" s="15" t="s">
        <v>94</v>
      </c>
      <c r="C107" s="16">
        <v>1</v>
      </c>
      <c r="D107" s="16">
        <v>8</v>
      </c>
      <c r="E107" s="17">
        <f t="shared" ref="E107:E138" si="15">+IF(C107=0,"",C107/C$75)</f>
        <v>3.3568311513930849E-4</v>
      </c>
      <c r="F107" s="17">
        <f t="shared" ref="F107:F138" si="16">+IF(D107=0,"",D107/D$75)</f>
        <v>2.294235732721537E-3</v>
      </c>
      <c r="G107" s="17">
        <f t="shared" si="14"/>
        <v>7</v>
      </c>
      <c r="H107" s="17">
        <f t="shared" ref="H107:H138" si="17">+IF(OR(AND(E107=""),(G107="")),"",E107*G107)</f>
        <v>2.3497818059751594E-3</v>
      </c>
    </row>
    <row r="108" spans="1:8" x14ac:dyDescent="0.2">
      <c r="A108" s="14"/>
      <c r="B108" s="15" t="s">
        <v>95</v>
      </c>
      <c r="C108" s="16">
        <v>1</v>
      </c>
      <c r="D108" s="16">
        <v>3</v>
      </c>
      <c r="E108" s="17">
        <f t="shared" si="15"/>
        <v>3.3568311513930849E-4</v>
      </c>
      <c r="F108" s="17">
        <f t="shared" si="16"/>
        <v>8.6033839977057644E-4</v>
      </c>
      <c r="G108" s="17">
        <f t="shared" ref="G108:G139" si="18">+IF(AND(C108=0,D108=0)," ",IF(C108=0,1,IF(D108=0,-1,(D108-C108)/C108)))</f>
        <v>2</v>
      </c>
      <c r="H108" s="17">
        <f t="shared" si="17"/>
        <v>6.7136623027861698E-4</v>
      </c>
    </row>
    <row r="109" spans="1:8" x14ac:dyDescent="0.2">
      <c r="A109" s="14"/>
      <c r="B109" s="15" t="s">
        <v>96</v>
      </c>
      <c r="C109" s="16">
        <v>7</v>
      </c>
      <c r="D109" s="16">
        <v>6</v>
      </c>
      <c r="E109" s="17">
        <f t="shared" si="15"/>
        <v>2.3497818059751594E-3</v>
      </c>
      <c r="F109" s="17">
        <f t="shared" si="16"/>
        <v>1.7206767995411529E-3</v>
      </c>
      <c r="G109" s="17">
        <f t="shared" si="18"/>
        <v>-0.14285714285714285</v>
      </c>
      <c r="H109" s="17">
        <f t="shared" si="17"/>
        <v>-3.3568311513930849E-4</v>
      </c>
    </row>
    <row r="110" spans="1:8" x14ac:dyDescent="0.2">
      <c r="A110" s="14"/>
      <c r="B110" s="15" t="s">
        <v>97</v>
      </c>
      <c r="C110" s="16">
        <v>5</v>
      </c>
      <c r="D110" s="16">
        <v>5</v>
      </c>
      <c r="E110" s="17">
        <f t="shared" si="15"/>
        <v>1.6784155756965425E-3</v>
      </c>
      <c r="F110" s="17">
        <f t="shared" si="16"/>
        <v>1.4338973329509608E-3</v>
      </c>
      <c r="G110" s="17">
        <f t="shared" si="18"/>
        <v>0</v>
      </c>
      <c r="H110" s="17">
        <f t="shared" si="17"/>
        <v>0</v>
      </c>
    </row>
    <row r="111" spans="1:8" x14ac:dyDescent="0.2">
      <c r="A111" s="14"/>
      <c r="B111" s="15" t="s">
        <v>98</v>
      </c>
      <c r="C111" s="16">
        <v>168</v>
      </c>
      <c r="D111" s="16">
        <v>203</v>
      </c>
      <c r="E111" s="17">
        <f t="shared" si="15"/>
        <v>5.6394763343403827E-2</v>
      </c>
      <c r="F111" s="17">
        <f t="shared" si="16"/>
        <v>5.8216231717809007E-2</v>
      </c>
      <c r="G111" s="17">
        <f t="shared" si="18"/>
        <v>0.20833333333333334</v>
      </c>
      <c r="H111" s="17">
        <f t="shared" si="17"/>
        <v>1.1748909029875798E-2</v>
      </c>
    </row>
    <row r="112" spans="1:8" ht="25.5" x14ac:dyDescent="0.2">
      <c r="A112" s="14"/>
      <c r="B112" s="15" t="s">
        <v>99</v>
      </c>
      <c r="C112" s="16">
        <v>47</v>
      </c>
      <c r="D112" s="16">
        <v>122</v>
      </c>
      <c r="E112" s="17">
        <f t="shared" si="15"/>
        <v>1.57771064115475E-2</v>
      </c>
      <c r="F112" s="17">
        <f t="shared" si="16"/>
        <v>3.498709492400344E-2</v>
      </c>
      <c r="G112" s="17">
        <f t="shared" si="18"/>
        <v>1.5957446808510638</v>
      </c>
      <c r="H112" s="17">
        <f t="shared" si="17"/>
        <v>2.5176233635448138E-2</v>
      </c>
    </row>
    <row r="113" spans="1:8" ht="25.5" x14ac:dyDescent="0.2">
      <c r="A113" s="14"/>
      <c r="B113" s="15" t="s">
        <v>100</v>
      </c>
      <c r="C113" s="16">
        <v>118</v>
      </c>
      <c r="D113" s="16">
        <v>99</v>
      </c>
      <c r="E113" s="17">
        <f t="shared" si="15"/>
        <v>3.9610607586438404E-2</v>
      </c>
      <c r="F113" s="17">
        <f t="shared" si="16"/>
        <v>2.8391167192429023E-2</v>
      </c>
      <c r="G113" s="17">
        <f t="shared" si="18"/>
        <v>-0.16101694915254236</v>
      </c>
      <c r="H113" s="17">
        <f t="shared" si="17"/>
        <v>-6.3779791876468614E-3</v>
      </c>
    </row>
    <row r="114" spans="1:8" x14ac:dyDescent="0.2">
      <c r="A114" s="14"/>
      <c r="B114" s="15" t="s">
        <v>101</v>
      </c>
      <c r="C114" s="16">
        <v>9</v>
      </c>
      <c r="D114" s="16">
        <v>10</v>
      </c>
      <c r="E114" s="17">
        <f t="shared" si="15"/>
        <v>3.0211480362537764E-3</v>
      </c>
      <c r="F114" s="17">
        <f t="shared" si="16"/>
        <v>2.8677946659019216E-3</v>
      </c>
      <c r="G114" s="17">
        <f t="shared" si="18"/>
        <v>0.1111111111111111</v>
      </c>
      <c r="H114" s="17">
        <f t="shared" si="17"/>
        <v>3.3568311513930849E-4</v>
      </c>
    </row>
    <row r="115" spans="1:8" x14ac:dyDescent="0.2">
      <c r="A115" s="14"/>
      <c r="B115" s="15" t="s">
        <v>102</v>
      </c>
      <c r="C115" s="16">
        <v>38</v>
      </c>
      <c r="D115" s="16">
        <v>316</v>
      </c>
      <c r="E115" s="17">
        <f t="shared" si="15"/>
        <v>1.2755958375293723E-2</v>
      </c>
      <c r="F115" s="17">
        <f t="shared" si="16"/>
        <v>9.0622311442500714E-2</v>
      </c>
      <c r="G115" s="17">
        <f t="shared" si="18"/>
        <v>7.3157894736842106</v>
      </c>
      <c r="H115" s="17">
        <f t="shared" si="17"/>
        <v>9.3319906008727763E-2</v>
      </c>
    </row>
    <row r="116" spans="1:8" x14ac:dyDescent="0.2">
      <c r="A116" s="14"/>
      <c r="B116" s="15" t="s">
        <v>103</v>
      </c>
      <c r="C116" s="16">
        <v>13</v>
      </c>
      <c r="D116" s="16">
        <v>12</v>
      </c>
      <c r="E116" s="17">
        <f t="shared" si="15"/>
        <v>4.3638804968110104E-3</v>
      </c>
      <c r="F116" s="17">
        <f t="shared" si="16"/>
        <v>3.4413535990823058E-3</v>
      </c>
      <c r="G116" s="17">
        <f t="shared" si="18"/>
        <v>-7.6923076923076927E-2</v>
      </c>
      <c r="H116" s="17">
        <f t="shared" si="17"/>
        <v>-3.3568311513930849E-4</v>
      </c>
    </row>
    <row r="117" spans="1:8" x14ac:dyDescent="0.2">
      <c r="A117" s="14"/>
      <c r="B117" s="15" t="s">
        <v>104</v>
      </c>
      <c r="C117" s="16">
        <v>8</v>
      </c>
      <c r="D117" s="16">
        <v>1</v>
      </c>
      <c r="E117" s="17">
        <f t="shared" si="15"/>
        <v>2.6854649211144679E-3</v>
      </c>
      <c r="F117" s="17">
        <f t="shared" si="16"/>
        <v>2.8677946659019213E-4</v>
      </c>
      <c r="G117" s="17">
        <f t="shared" si="18"/>
        <v>-0.875</v>
      </c>
      <c r="H117" s="17">
        <f t="shared" si="17"/>
        <v>-2.3497818059751594E-3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44</v>
      </c>
      <c r="D120" s="16">
        <v>9</v>
      </c>
      <c r="E120" s="17">
        <f t="shared" si="15"/>
        <v>1.4770057066129574E-2</v>
      </c>
      <c r="F120" s="17">
        <f t="shared" si="16"/>
        <v>2.5810151993117293E-3</v>
      </c>
      <c r="G120" s="17">
        <f t="shared" si="18"/>
        <v>-0.79545454545454541</v>
      </c>
      <c r="H120" s="17">
        <f t="shared" si="17"/>
        <v>-1.1748909029875796E-2</v>
      </c>
    </row>
    <row r="121" spans="1:8" x14ac:dyDescent="0.2">
      <c r="A121" s="14"/>
      <c r="B121" s="15" t="s">
        <v>108</v>
      </c>
      <c r="C121" s="16">
        <v>47</v>
      </c>
      <c r="D121" s="16">
        <v>20</v>
      </c>
      <c r="E121" s="17">
        <f t="shared" si="15"/>
        <v>1.57771064115475E-2</v>
      </c>
      <c r="F121" s="17">
        <f t="shared" si="16"/>
        <v>5.7355893318038432E-3</v>
      </c>
      <c r="G121" s="17">
        <f t="shared" si="18"/>
        <v>-0.57446808510638303</v>
      </c>
      <c r="H121" s="17">
        <f t="shared" si="17"/>
        <v>-9.0634441087613302E-3</v>
      </c>
    </row>
    <row r="122" spans="1:8" x14ac:dyDescent="0.2">
      <c r="A122" s="14"/>
      <c r="B122" s="15" t="s">
        <v>109</v>
      </c>
      <c r="C122" s="16">
        <v>2</v>
      </c>
      <c r="D122" s="16">
        <v>2</v>
      </c>
      <c r="E122" s="17">
        <f t="shared" si="15"/>
        <v>6.7136623027861698E-4</v>
      </c>
      <c r="F122" s="17">
        <f t="shared" si="16"/>
        <v>5.7355893318038426E-4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110</v>
      </c>
      <c r="C123" s="16">
        <v>21</v>
      </c>
      <c r="D123" s="16">
        <v>66</v>
      </c>
      <c r="E123" s="17">
        <f t="shared" si="15"/>
        <v>7.0493454179254783E-3</v>
      </c>
      <c r="F123" s="17">
        <f t="shared" si="16"/>
        <v>1.8927444794952682E-2</v>
      </c>
      <c r="G123" s="17">
        <f t="shared" si="18"/>
        <v>2.1428571428571428</v>
      </c>
      <c r="H123" s="17">
        <f t="shared" si="17"/>
        <v>1.5105740181268881E-2</v>
      </c>
    </row>
    <row r="124" spans="1:8" x14ac:dyDescent="0.2">
      <c r="A124" s="14"/>
      <c r="B124" s="15" t="s">
        <v>111</v>
      </c>
      <c r="C124" s="16">
        <v>2</v>
      </c>
      <c r="D124" s="16">
        <v>1</v>
      </c>
      <c r="E124" s="17">
        <f t="shared" si="15"/>
        <v>6.7136623027861698E-4</v>
      </c>
      <c r="F124" s="17">
        <f t="shared" si="16"/>
        <v>2.8677946659019213E-4</v>
      </c>
      <c r="G124" s="17">
        <f t="shared" si="18"/>
        <v>-0.5</v>
      </c>
      <c r="H124" s="17">
        <f t="shared" si="17"/>
        <v>-3.3568311513930849E-4</v>
      </c>
    </row>
    <row r="125" spans="1:8" x14ac:dyDescent="0.2">
      <c r="A125" s="14"/>
      <c r="B125" s="15" t="s">
        <v>112</v>
      </c>
      <c r="C125" s="16">
        <v>75</v>
      </c>
      <c r="D125" s="16">
        <v>179</v>
      </c>
      <c r="E125" s="17">
        <f t="shared" si="15"/>
        <v>2.5176233635448138E-2</v>
      </c>
      <c r="F125" s="17">
        <f t="shared" si="16"/>
        <v>5.1333524519644395E-2</v>
      </c>
      <c r="G125" s="17">
        <f t="shared" si="18"/>
        <v>1.3866666666666667</v>
      </c>
      <c r="H125" s="17">
        <f t="shared" si="17"/>
        <v>3.4911043974488083E-2</v>
      </c>
    </row>
    <row r="126" spans="1:8" x14ac:dyDescent="0.2">
      <c r="A126" s="14"/>
      <c r="B126" s="15" t="s">
        <v>113</v>
      </c>
      <c r="C126" s="16">
        <v>86</v>
      </c>
      <c r="D126" s="16">
        <v>63</v>
      </c>
      <c r="E126" s="17">
        <f t="shared" si="15"/>
        <v>2.8868747901980532E-2</v>
      </c>
      <c r="F126" s="17">
        <f t="shared" si="16"/>
        <v>1.8067106395182105E-2</v>
      </c>
      <c r="G126" s="17">
        <f t="shared" si="18"/>
        <v>-0.26744186046511625</v>
      </c>
      <c r="H126" s="17">
        <f t="shared" si="17"/>
        <v>-7.7207116482040953E-3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87</v>
      </c>
      <c r="D128" s="16">
        <v>119</v>
      </c>
      <c r="E128" s="17">
        <f t="shared" si="15"/>
        <v>2.920443101711984E-2</v>
      </c>
      <c r="F128" s="17">
        <f t="shared" si="16"/>
        <v>3.4126756524232867E-2</v>
      </c>
      <c r="G128" s="17">
        <f t="shared" si="18"/>
        <v>0.36781609195402298</v>
      </c>
      <c r="H128" s="17">
        <f t="shared" si="17"/>
        <v>1.0741859684457872E-2</v>
      </c>
    </row>
    <row r="129" spans="1:8" x14ac:dyDescent="0.2">
      <c r="A129" s="14"/>
      <c r="B129" s="15" t="s">
        <v>116</v>
      </c>
      <c r="C129" s="16">
        <v>129</v>
      </c>
      <c r="D129" s="16">
        <v>46</v>
      </c>
      <c r="E129" s="17">
        <f t="shared" si="15"/>
        <v>4.3303121852970798E-2</v>
      </c>
      <c r="F129" s="17">
        <f t="shared" si="16"/>
        <v>1.3191855463148839E-2</v>
      </c>
      <c r="G129" s="17">
        <f t="shared" si="18"/>
        <v>-0.64341085271317833</v>
      </c>
      <c r="H129" s="17">
        <f t="shared" si="17"/>
        <v>-2.7861698556562609E-2</v>
      </c>
    </row>
    <row r="130" spans="1:8" x14ac:dyDescent="0.2">
      <c r="A130" s="14"/>
      <c r="B130" s="15" t="s">
        <v>117</v>
      </c>
      <c r="C130" s="16">
        <v>10</v>
      </c>
      <c r="D130" s="16">
        <v>5</v>
      </c>
      <c r="E130" s="17">
        <f t="shared" si="15"/>
        <v>3.3568311513930849E-3</v>
      </c>
      <c r="F130" s="17">
        <f t="shared" si="16"/>
        <v>1.4338973329509608E-3</v>
      </c>
      <c r="G130" s="17">
        <f t="shared" si="18"/>
        <v>-0.5</v>
      </c>
      <c r="H130" s="17">
        <f t="shared" si="17"/>
        <v>-1.6784155756965425E-3</v>
      </c>
    </row>
    <row r="131" spans="1:8" ht="25.5" x14ac:dyDescent="0.2">
      <c r="A131" s="14"/>
      <c r="B131" s="15" t="s">
        <v>118</v>
      </c>
      <c r="C131" s="16">
        <v>134</v>
      </c>
      <c r="D131" s="16">
        <v>138</v>
      </c>
      <c r="E131" s="17">
        <f t="shared" si="15"/>
        <v>4.498153742866734E-2</v>
      </c>
      <c r="F131" s="17">
        <f t="shared" si="16"/>
        <v>3.9575566389446516E-2</v>
      </c>
      <c r="G131" s="17">
        <f t="shared" si="18"/>
        <v>2.9850746268656716E-2</v>
      </c>
      <c r="H131" s="17">
        <f t="shared" si="17"/>
        <v>1.342732460557234E-3</v>
      </c>
    </row>
    <row r="132" spans="1:8" ht="25.5" x14ac:dyDescent="0.2">
      <c r="A132" s="14"/>
      <c r="B132" s="15" t="s">
        <v>119</v>
      </c>
      <c r="C132" s="16">
        <v>109</v>
      </c>
      <c r="D132" s="16">
        <v>40</v>
      </c>
      <c r="E132" s="17">
        <f t="shared" si="15"/>
        <v>3.6589459550184625E-2</v>
      </c>
      <c r="F132" s="17">
        <f t="shared" si="16"/>
        <v>1.1471178663607686E-2</v>
      </c>
      <c r="G132" s="17">
        <f t="shared" si="18"/>
        <v>-0.6330275229357798</v>
      </c>
      <c r="H132" s="17">
        <f t="shared" si="17"/>
        <v>-2.3162134944612285E-2</v>
      </c>
    </row>
    <row r="133" spans="1:8" x14ac:dyDescent="0.2">
      <c r="A133" s="14"/>
      <c r="B133" s="15" t="s">
        <v>120</v>
      </c>
      <c r="C133" s="16">
        <v>80</v>
      </c>
      <c r="D133" s="16">
        <v>43</v>
      </c>
      <c r="E133" s="17">
        <f t="shared" si="15"/>
        <v>2.6854649211144679E-2</v>
      </c>
      <c r="F133" s="17">
        <f t="shared" si="16"/>
        <v>1.2331517063378263E-2</v>
      </c>
      <c r="G133" s="17">
        <f t="shared" si="18"/>
        <v>-0.46250000000000002</v>
      </c>
      <c r="H133" s="17">
        <f t="shared" si="17"/>
        <v>-1.2420275260154415E-2</v>
      </c>
    </row>
    <row r="134" spans="1:8" x14ac:dyDescent="0.2">
      <c r="A134" s="14"/>
      <c r="B134" s="15" t="s">
        <v>121</v>
      </c>
      <c r="C134" s="16">
        <v>247</v>
      </c>
      <c r="D134" s="16">
        <v>23</v>
      </c>
      <c r="E134" s="17">
        <f t="shared" si="15"/>
        <v>8.2913729439409195E-2</v>
      </c>
      <c r="F134" s="17">
        <f t="shared" si="16"/>
        <v>6.5959277315744197E-3</v>
      </c>
      <c r="G134" s="17">
        <f t="shared" si="18"/>
        <v>-0.90688259109311742</v>
      </c>
      <c r="H134" s="17">
        <f t="shared" si="17"/>
        <v>-7.5193017791205102E-2</v>
      </c>
    </row>
    <row r="135" spans="1:8" x14ac:dyDescent="0.2">
      <c r="A135" s="14"/>
      <c r="B135" s="15" t="s">
        <v>122</v>
      </c>
      <c r="C135" s="16">
        <v>5</v>
      </c>
      <c r="D135" s="16">
        <v>7</v>
      </c>
      <c r="E135" s="17">
        <f t="shared" si="15"/>
        <v>1.6784155756965425E-3</v>
      </c>
      <c r="F135" s="17">
        <f t="shared" si="16"/>
        <v>2.0074562661313452E-3</v>
      </c>
      <c r="G135" s="17">
        <f t="shared" si="18"/>
        <v>0.4</v>
      </c>
      <c r="H135" s="17">
        <f t="shared" si="17"/>
        <v>6.7136623027861698E-4</v>
      </c>
    </row>
    <row r="136" spans="1:8" x14ac:dyDescent="0.2">
      <c r="A136" s="14"/>
      <c r="B136" s="15" t="s">
        <v>123</v>
      </c>
      <c r="C136" s="16">
        <v>31</v>
      </c>
      <c r="D136" s="16">
        <v>29</v>
      </c>
      <c r="E136" s="17">
        <f t="shared" si="15"/>
        <v>1.0406176569318564E-2</v>
      </c>
      <c r="F136" s="17">
        <f t="shared" si="16"/>
        <v>8.3166045311155717E-3</v>
      </c>
      <c r="G136" s="17">
        <f t="shared" si="18"/>
        <v>-6.4516129032258063E-2</v>
      </c>
      <c r="H136" s="17">
        <f t="shared" si="17"/>
        <v>-6.7136623027861698E-4</v>
      </c>
    </row>
    <row r="137" spans="1:8" x14ac:dyDescent="0.2">
      <c r="A137" s="14"/>
      <c r="B137" s="15" t="s">
        <v>124</v>
      </c>
      <c r="C137" s="16">
        <v>6</v>
      </c>
      <c r="D137" s="16">
        <v>6</v>
      </c>
      <c r="E137" s="17">
        <f t="shared" si="15"/>
        <v>2.014098690835851E-3</v>
      </c>
      <c r="F137" s="17">
        <f t="shared" si="16"/>
        <v>1.7206767995411529E-3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2</v>
      </c>
      <c r="D139" s="16">
        <v>4</v>
      </c>
      <c r="E139" s="17">
        <f t="shared" ref="E139:E167" si="19">+IF(C139=0,"",C139/C$75)</f>
        <v>6.7136623027861698E-4</v>
      </c>
      <c r="F139" s="17">
        <f t="shared" ref="F139:F167" si="20">+IF(D139=0,"",D139/D$75)</f>
        <v>1.1471178663607685E-3</v>
      </c>
      <c r="G139" s="17">
        <f t="shared" si="18"/>
        <v>1</v>
      </c>
      <c r="H139" s="17">
        <f t="shared" ref="H139:H167" si="21">+IF(OR(AND(E139=""),(G139="")),"",E139*G139)</f>
        <v>6.7136623027861698E-4</v>
      </c>
    </row>
    <row r="140" spans="1:8" x14ac:dyDescent="0.2">
      <c r="A140" s="14"/>
      <c r="B140" s="15" t="s">
        <v>127</v>
      </c>
      <c r="C140" s="16">
        <v>4</v>
      </c>
      <c r="D140" s="16">
        <v>3</v>
      </c>
      <c r="E140" s="17">
        <f t="shared" si="19"/>
        <v>1.342732460557234E-3</v>
      </c>
      <c r="F140" s="17">
        <f t="shared" si="20"/>
        <v>8.6033839977057644E-4</v>
      </c>
      <c r="G140" s="17">
        <f t="shared" ref="G140:G167" si="22">+IF(AND(C140=0,D140=0)," ",IF(C140=0,1,IF(D140=0,-1,(D140-C140)/C140)))</f>
        <v>-0.25</v>
      </c>
      <c r="H140" s="17">
        <f t="shared" si="21"/>
        <v>-3.3568311513930849E-4</v>
      </c>
    </row>
    <row r="141" spans="1:8" ht="25.5" x14ac:dyDescent="0.2">
      <c r="A141" s="14"/>
      <c r="B141" s="15" t="s">
        <v>128</v>
      </c>
      <c r="C141" s="16">
        <v>38</v>
      </c>
      <c r="D141" s="16">
        <v>22</v>
      </c>
      <c r="E141" s="17">
        <f t="shared" si="19"/>
        <v>1.2755958375293723E-2</v>
      </c>
      <c r="F141" s="17">
        <f t="shared" si="20"/>
        <v>6.3091482649842269E-3</v>
      </c>
      <c r="G141" s="17">
        <f t="shared" si="22"/>
        <v>-0.42105263157894735</v>
      </c>
      <c r="H141" s="17">
        <f t="shared" si="21"/>
        <v>-5.3709298422289359E-3</v>
      </c>
    </row>
    <row r="142" spans="1:8" ht="25.5" x14ac:dyDescent="0.2">
      <c r="A142" s="14"/>
      <c r="B142" s="15" t="s">
        <v>129</v>
      </c>
      <c r="C142" s="16">
        <v>28</v>
      </c>
      <c r="D142" s="16">
        <v>45</v>
      </c>
      <c r="E142" s="17">
        <f t="shared" si="19"/>
        <v>9.3991272239006378E-3</v>
      </c>
      <c r="F142" s="17">
        <f t="shared" si="20"/>
        <v>1.2905075996558647E-2</v>
      </c>
      <c r="G142" s="17">
        <f t="shared" si="22"/>
        <v>0.6071428571428571</v>
      </c>
      <c r="H142" s="17">
        <f t="shared" si="21"/>
        <v>5.7066129573682435E-3</v>
      </c>
    </row>
    <row r="143" spans="1:8" ht="25.5" x14ac:dyDescent="0.2">
      <c r="A143" s="14"/>
      <c r="B143" s="15" t="s">
        <v>130</v>
      </c>
      <c r="C143" s="16">
        <v>5</v>
      </c>
      <c r="D143" s="16">
        <v>5</v>
      </c>
      <c r="E143" s="17">
        <f t="shared" si="19"/>
        <v>1.6784155756965425E-3</v>
      </c>
      <c r="F143" s="17">
        <f t="shared" si="20"/>
        <v>1.4338973329509608E-3</v>
      </c>
      <c r="G143" s="17">
        <f t="shared" si="22"/>
        <v>0</v>
      </c>
      <c r="H143" s="17">
        <f t="shared" si="21"/>
        <v>0</v>
      </c>
    </row>
    <row r="144" spans="1:8" ht="25.5" x14ac:dyDescent="0.2">
      <c r="A144" s="14"/>
      <c r="B144" s="15" t="s">
        <v>131</v>
      </c>
      <c r="C144" s="16">
        <v>1</v>
      </c>
      <c r="D144" s="16">
        <v>2</v>
      </c>
      <c r="E144" s="17">
        <f t="shared" si="19"/>
        <v>3.3568311513930849E-4</v>
      </c>
      <c r="F144" s="17">
        <f t="shared" si="20"/>
        <v>5.7355893318038426E-4</v>
      </c>
      <c r="G144" s="17">
        <f t="shared" si="22"/>
        <v>1</v>
      </c>
      <c r="H144" s="17">
        <f t="shared" si="21"/>
        <v>3.3568311513930849E-4</v>
      </c>
    </row>
    <row r="145" spans="1:8" ht="25.5" x14ac:dyDescent="0.2">
      <c r="A145" s="14"/>
      <c r="B145" s="15" t="s">
        <v>132</v>
      </c>
      <c r="C145" s="16">
        <v>2</v>
      </c>
      <c r="D145" s="16">
        <v>25</v>
      </c>
      <c r="E145" s="17">
        <f t="shared" si="19"/>
        <v>6.7136623027861698E-4</v>
      </c>
      <c r="F145" s="17">
        <f t="shared" si="20"/>
        <v>7.1694866647548034E-3</v>
      </c>
      <c r="G145" s="17">
        <f t="shared" si="22"/>
        <v>11.5</v>
      </c>
      <c r="H145" s="17">
        <f t="shared" si="21"/>
        <v>7.7207116482040953E-3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5</v>
      </c>
      <c r="E146" s="17" t="str">
        <f t="shared" si="19"/>
        <v/>
      </c>
      <c r="F146" s="17">
        <f t="shared" si="20"/>
        <v>1.4338973329509608E-3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1</v>
      </c>
      <c r="E148" s="17" t="str">
        <f t="shared" si="19"/>
        <v/>
      </c>
      <c r="F148" s="17">
        <f t="shared" si="20"/>
        <v>2.8677946659019213E-4</v>
      </c>
      <c r="G148" s="17">
        <f t="shared" si="22"/>
        <v>1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3.3568311513930849E-4</v>
      </c>
      <c r="F149" s="17" t="str">
        <f t="shared" si="20"/>
        <v/>
      </c>
      <c r="G149" s="17">
        <f t="shared" si="22"/>
        <v>-1</v>
      </c>
      <c r="H149" s="17">
        <f t="shared" si="21"/>
        <v>-3.3568311513930849E-4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2</v>
      </c>
      <c r="D152" s="16">
        <v>8</v>
      </c>
      <c r="E152" s="17">
        <f t="shared" si="19"/>
        <v>6.7136623027861698E-4</v>
      </c>
      <c r="F152" s="17">
        <f t="shared" si="20"/>
        <v>2.294235732721537E-3</v>
      </c>
      <c r="G152" s="17">
        <f t="shared" si="22"/>
        <v>3</v>
      </c>
      <c r="H152" s="17">
        <f t="shared" si="21"/>
        <v>2.014098690835851E-3</v>
      </c>
    </row>
    <row r="153" spans="1:8" x14ac:dyDescent="0.2">
      <c r="A153" s="14"/>
      <c r="B153" s="15" t="s">
        <v>140</v>
      </c>
      <c r="C153" s="16">
        <v>28</v>
      </c>
      <c r="D153" s="16">
        <v>28</v>
      </c>
      <c r="E153" s="17">
        <f t="shared" si="19"/>
        <v>9.3991272239006378E-3</v>
      </c>
      <c r="F153" s="17">
        <f t="shared" si="20"/>
        <v>8.0298250645253807E-3</v>
      </c>
      <c r="G153" s="17">
        <f t="shared" si="22"/>
        <v>0</v>
      </c>
      <c r="H153" s="17">
        <f t="shared" si="21"/>
        <v>0</v>
      </c>
    </row>
    <row r="154" spans="1:8" x14ac:dyDescent="0.2">
      <c r="A154" s="14"/>
      <c r="B154" s="15" t="s">
        <v>141</v>
      </c>
      <c r="C154" s="16">
        <v>3</v>
      </c>
      <c r="D154" s="16">
        <v>0</v>
      </c>
      <c r="E154" s="17">
        <f t="shared" si="19"/>
        <v>1.0070493454179255E-3</v>
      </c>
      <c r="F154" s="17" t="str">
        <f t="shared" si="20"/>
        <v/>
      </c>
      <c r="G154" s="17">
        <f t="shared" si="22"/>
        <v>-1</v>
      </c>
      <c r="H154" s="17">
        <f t="shared" si="21"/>
        <v>-1.0070493454179255E-3</v>
      </c>
    </row>
    <row r="155" spans="1:8" ht="25.5" x14ac:dyDescent="0.2">
      <c r="A155" s="14"/>
      <c r="B155" s="15" t="s">
        <v>142</v>
      </c>
      <c r="C155" s="16">
        <v>19</v>
      </c>
      <c r="D155" s="16">
        <v>11</v>
      </c>
      <c r="E155" s="17">
        <f t="shared" si="19"/>
        <v>6.3779791876468614E-3</v>
      </c>
      <c r="F155" s="17">
        <f t="shared" si="20"/>
        <v>3.1545741324921135E-3</v>
      </c>
      <c r="G155" s="17">
        <f t="shared" si="22"/>
        <v>-0.42105263157894735</v>
      </c>
      <c r="H155" s="17">
        <f t="shared" si="21"/>
        <v>-2.6854649211144679E-3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4</v>
      </c>
      <c r="E156" s="17" t="str">
        <f t="shared" si="19"/>
        <v/>
      </c>
      <c r="F156" s="17">
        <f t="shared" si="20"/>
        <v>1.1471178663607685E-3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4</v>
      </c>
      <c r="D157" s="16">
        <v>3</v>
      </c>
      <c r="E157" s="17">
        <f t="shared" si="19"/>
        <v>1.342732460557234E-3</v>
      </c>
      <c r="F157" s="17">
        <f t="shared" si="20"/>
        <v>8.6033839977057644E-4</v>
      </c>
      <c r="G157" s="17">
        <f t="shared" si="22"/>
        <v>-0.25</v>
      </c>
      <c r="H157" s="17">
        <f t="shared" si="21"/>
        <v>-3.3568311513930849E-4</v>
      </c>
    </row>
    <row r="158" spans="1:8" x14ac:dyDescent="0.2">
      <c r="A158" s="14"/>
      <c r="B158" s="15" t="s">
        <v>145</v>
      </c>
      <c r="C158" s="16">
        <v>72</v>
      </c>
      <c r="D158" s="16">
        <v>6</v>
      </c>
      <c r="E158" s="17">
        <f t="shared" si="19"/>
        <v>2.4169184290030211E-2</v>
      </c>
      <c r="F158" s="17">
        <f t="shared" si="20"/>
        <v>1.7206767995411529E-3</v>
      </c>
      <c r="G158" s="17">
        <f t="shared" si="22"/>
        <v>-0.91666666666666663</v>
      </c>
      <c r="H158" s="17">
        <f t="shared" si="21"/>
        <v>-2.2155085599194359E-2</v>
      </c>
    </row>
    <row r="159" spans="1:8" x14ac:dyDescent="0.2">
      <c r="A159" s="14"/>
      <c r="B159" s="15" t="s">
        <v>146</v>
      </c>
      <c r="C159" s="16">
        <v>0</v>
      </c>
      <c r="D159" s="16">
        <v>1</v>
      </c>
      <c r="E159" s="17" t="str">
        <f t="shared" si="19"/>
        <v/>
      </c>
      <c r="F159" s="17">
        <f t="shared" si="20"/>
        <v>2.8677946659019213E-4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1</v>
      </c>
      <c r="D160" s="16">
        <v>0</v>
      </c>
      <c r="E160" s="17">
        <f t="shared" si="19"/>
        <v>3.3568311513930849E-4</v>
      </c>
      <c r="F160" s="17" t="str">
        <f t="shared" si="20"/>
        <v/>
      </c>
      <c r="G160" s="17">
        <f t="shared" si="22"/>
        <v>-1</v>
      </c>
      <c r="H160" s="17">
        <f t="shared" si="21"/>
        <v>-3.3568311513930849E-4</v>
      </c>
    </row>
    <row r="161" spans="1:8" x14ac:dyDescent="0.2">
      <c r="A161" s="14"/>
      <c r="B161" s="15" t="s">
        <v>148</v>
      </c>
      <c r="C161" s="16">
        <v>3</v>
      </c>
      <c r="D161" s="16">
        <v>1</v>
      </c>
      <c r="E161" s="17">
        <f t="shared" si="19"/>
        <v>1.0070493454179255E-3</v>
      </c>
      <c r="F161" s="17">
        <f t="shared" si="20"/>
        <v>2.8677946659019213E-4</v>
      </c>
      <c r="G161" s="17">
        <f t="shared" si="22"/>
        <v>-0.66666666666666663</v>
      </c>
      <c r="H161" s="17">
        <f t="shared" si="21"/>
        <v>-6.7136623027861698E-4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5.7355893318038426E-4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3</v>
      </c>
      <c r="E163" s="17" t="str">
        <f t="shared" si="19"/>
        <v/>
      </c>
      <c r="F163" s="17">
        <f t="shared" si="20"/>
        <v>8.6033839977057644E-4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116</v>
      </c>
      <c r="D164" s="16">
        <v>121</v>
      </c>
      <c r="E164" s="17">
        <f t="shared" si="19"/>
        <v>3.8939241356159789E-2</v>
      </c>
      <c r="F164" s="17">
        <f t="shared" si="20"/>
        <v>3.4700315457413249E-2</v>
      </c>
      <c r="G164" s="17">
        <f t="shared" si="22"/>
        <v>4.3103448275862072E-2</v>
      </c>
      <c r="H164" s="17">
        <f t="shared" si="21"/>
        <v>1.6784155756965427E-3</v>
      </c>
    </row>
    <row r="165" spans="1:8" ht="25.5" x14ac:dyDescent="0.2">
      <c r="A165" s="14"/>
      <c r="B165" s="15" t="s">
        <v>152</v>
      </c>
      <c r="C165" s="16">
        <v>7</v>
      </c>
      <c r="D165" s="16">
        <v>4</v>
      </c>
      <c r="E165" s="17">
        <f t="shared" si="19"/>
        <v>2.3497818059751594E-3</v>
      </c>
      <c r="F165" s="17">
        <f t="shared" si="20"/>
        <v>1.1471178663607685E-3</v>
      </c>
      <c r="G165" s="17">
        <f t="shared" si="22"/>
        <v>-0.42857142857142855</v>
      </c>
      <c r="H165" s="17">
        <f t="shared" si="21"/>
        <v>-1.0070493454179255E-3</v>
      </c>
    </row>
    <row r="166" spans="1:8" ht="25.5" x14ac:dyDescent="0.2">
      <c r="A166" s="14"/>
      <c r="B166" s="15" t="s">
        <v>153</v>
      </c>
      <c r="C166" s="16">
        <v>1</v>
      </c>
      <c r="D166" s="16">
        <v>1</v>
      </c>
      <c r="E166" s="17">
        <f t="shared" si="19"/>
        <v>3.3568311513930849E-4</v>
      </c>
      <c r="F166" s="17">
        <f t="shared" si="20"/>
        <v>2.8677946659019213E-4</v>
      </c>
      <c r="G166" s="17">
        <f t="shared" si="22"/>
        <v>0</v>
      </c>
      <c r="H166" s="17">
        <f t="shared" si="21"/>
        <v>0</v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3.3568311513930849E-4</v>
      </c>
      <c r="F167" s="17" t="str">
        <f t="shared" si="20"/>
        <v/>
      </c>
      <c r="G167" s="17">
        <f t="shared" si="22"/>
        <v>-1</v>
      </c>
      <c r="H167" s="17">
        <f t="shared" si="21"/>
        <v>-3.3568311513930849E-4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4780</v>
      </c>
      <c r="D173" s="19">
        <f>SUM(D174:D343)</f>
        <v>5477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0.14581589958158997</v>
      </c>
      <c r="H173" s="20">
        <f t="shared" ref="H173:H204" si="25">+IF(OR(AND(E173=""),(G173="")),"",E173*G173)</f>
        <v>0.14581589958158997</v>
      </c>
    </row>
    <row r="174" spans="1:8" x14ac:dyDescent="0.2">
      <c r="A174" s="14"/>
      <c r="B174" s="15" t="s">
        <v>155</v>
      </c>
      <c r="C174" s="16">
        <v>29</v>
      </c>
      <c r="D174" s="16">
        <v>44</v>
      </c>
      <c r="E174" s="17">
        <f t="shared" si="23"/>
        <v>6.0669456066945607E-3</v>
      </c>
      <c r="F174" s="17">
        <f t="shared" si="24"/>
        <v>8.0335950337776154E-3</v>
      </c>
      <c r="G174" s="17">
        <f t="shared" ref="G174:G205" si="26">+IF(AND(C174=0,D174=0)," ",IF(C174=0,1,IF(D174=0,-1,(D174-C174)/C174)))</f>
        <v>0.51724137931034486</v>
      </c>
      <c r="H174" s="17">
        <f t="shared" si="25"/>
        <v>3.1380753138075318E-3</v>
      </c>
    </row>
    <row r="175" spans="1:8" x14ac:dyDescent="0.2">
      <c r="A175" s="14"/>
      <c r="B175" s="15" t="s">
        <v>156</v>
      </c>
      <c r="C175" s="16">
        <v>7</v>
      </c>
      <c r="D175" s="16">
        <v>2</v>
      </c>
      <c r="E175" s="17">
        <f t="shared" si="23"/>
        <v>1.4644351464435147E-3</v>
      </c>
      <c r="F175" s="17">
        <f t="shared" si="24"/>
        <v>3.6516341062625527E-4</v>
      </c>
      <c r="G175" s="17">
        <f t="shared" si="26"/>
        <v>-0.7142857142857143</v>
      </c>
      <c r="H175" s="17">
        <f t="shared" si="25"/>
        <v>-1.0460251046025106E-3</v>
      </c>
    </row>
    <row r="176" spans="1:8" ht="38.25" x14ac:dyDescent="0.2">
      <c r="A176" s="14"/>
      <c r="B176" s="15" t="s">
        <v>157</v>
      </c>
      <c r="C176" s="16">
        <v>20</v>
      </c>
      <c r="D176" s="16">
        <v>11</v>
      </c>
      <c r="E176" s="17">
        <f t="shared" si="23"/>
        <v>4.1841004184100415E-3</v>
      </c>
      <c r="F176" s="17">
        <f t="shared" si="24"/>
        <v>2.0083987584444038E-3</v>
      </c>
      <c r="G176" s="17">
        <f t="shared" si="26"/>
        <v>-0.45</v>
      </c>
      <c r="H176" s="17">
        <f t="shared" si="25"/>
        <v>-1.8828451882845188E-3</v>
      </c>
    </row>
    <row r="177" spans="1:8" x14ac:dyDescent="0.2">
      <c r="A177" s="14"/>
      <c r="B177" s="15" t="s">
        <v>158</v>
      </c>
      <c r="C177" s="16">
        <v>1</v>
      </c>
      <c r="D177" s="16">
        <v>0</v>
      </c>
      <c r="E177" s="17">
        <f t="shared" si="23"/>
        <v>2.0920502092050208E-4</v>
      </c>
      <c r="F177" s="17" t="str">
        <f t="shared" si="24"/>
        <v/>
      </c>
      <c r="G177" s="17">
        <f t="shared" si="26"/>
        <v>-1</v>
      </c>
      <c r="H177" s="17">
        <f t="shared" si="25"/>
        <v>-2.0920502092050208E-4</v>
      </c>
    </row>
    <row r="178" spans="1:8" ht="25.5" x14ac:dyDescent="0.2">
      <c r="A178" s="14"/>
      <c r="B178" s="15" t="s">
        <v>159</v>
      </c>
      <c r="C178" s="16">
        <v>74</v>
      </c>
      <c r="D178" s="16">
        <v>70</v>
      </c>
      <c r="E178" s="17">
        <f t="shared" si="23"/>
        <v>1.5481171548117154E-2</v>
      </c>
      <c r="F178" s="17">
        <f t="shared" si="24"/>
        <v>1.2780719371918934E-2</v>
      </c>
      <c r="G178" s="17">
        <f t="shared" si="26"/>
        <v>-5.4054054054054057E-2</v>
      </c>
      <c r="H178" s="17">
        <f t="shared" si="25"/>
        <v>-8.3682008368200843E-4</v>
      </c>
    </row>
    <row r="179" spans="1:8" x14ac:dyDescent="0.2">
      <c r="A179" s="14"/>
      <c r="B179" s="15" t="s">
        <v>160</v>
      </c>
      <c r="C179" s="16">
        <v>944</v>
      </c>
      <c r="D179" s="16">
        <v>1354</v>
      </c>
      <c r="E179" s="17">
        <f t="shared" si="23"/>
        <v>0.19748953974895397</v>
      </c>
      <c r="F179" s="17">
        <f t="shared" si="24"/>
        <v>0.24721562899397481</v>
      </c>
      <c r="G179" s="17">
        <f t="shared" si="26"/>
        <v>0.43432203389830509</v>
      </c>
      <c r="H179" s="17">
        <f t="shared" si="25"/>
        <v>8.5774058577405859E-2</v>
      </c>
    </row>
    <row r="180" spans="1:8" x14ac:dyDescent="0.2">
      <c r="A180" s="14"/>
      <c r="B180" s="15" t="s">
        <v>161</v>
      </c>
      <c r="C180" s="16">
        <v>6</v>
      </c>
      <c r="D180" s="16">
        <v>7</v>
      </c>
      <c r="E180" s="17">
        <f t="shared" si="23"/>
        <v>1.2552301255230125E-3</v>
      </c>
      <c r="F180" s="17">
        <f t="shared" si="24"/>
        <v>1.2780719371918933E-3</v>
      </c>
      <c r="G180" s="17">
        <f t="shared" si="26"/>
        <v>0.16666666666666666</v>
      </c>
      <c r="H180" s="17">
        <f t="shared" si="25"/>
        <v>2.0920502092050208E-4</v>
      </c>
    </row>
    <row r="181" spans="1:8" x14ac:dyDescent="0.2">
      <c r="A181" s="14"/>
      <c r="B181" s="15" t="s">
        <v>162</v>
      </c>
      <c r="C181" s="16">
        <v>81</v>
      </c>
      <c r="D181" s="16">
        <v>76</v>
      </c>
      <c r="E181" s="17">
        <f t="shared" si="23"/>
        <v>1.6945606694560668E-2</v>
      </c>
      <c r="F181" s="17">
        <f t="shared" si="24"/>
        <v>1.38762096037977E-2</v>
      </c>
      <c r="G181" s="17">
        <f t="shared" si="26"/>
        <v>-6.1728395061728392E-2</v>
      </c>
      <c r="H181" s="17">
        <f t="shared" si="25"/>
        <v>-1.0460251046025104E-3</v>
      </c>
    </row>
    <row r="182" spans="1:8" x14ac:dyDescent="0.2">
      <c r="A182" s="14"/>
      <c r="B182" s="15" t="s">
        <v>163</v>
      </c>
      <c r="C182" s="16">
        <v>16</v>
      </c>
      <c r="D182" s="16">
        <v>20</v>
      </c>
      <c r="E182" s="17">
        <f t="shared" si="23"/>
        <v>3.3472803347280333E-3</v>
      </c>
      <c r="F182" s="17">
        <f t="shared" si="24"/>
        <v>3.6516341062625525E-3</v>
      </c>
      <c r="G182" s="17">
        <f t="shared" si="26"/>
        <v>0.25</v>
      </c>
      <c r="H182" s="17">
        <f t="shared" si="25"/>
        <v>8.3682008368200832E-4</v>
      </c>
    </row>
    <row r="183" spans="1:8" x14ac:dyDescent="0.2">
      <c r="A183" s="14"/>
      <c r="B183" s="15" t="s">
        <v>164</v>
      </c>
      <c r="C183" s="16">
        <v>4</v>
      </c>
      <c r="D183" s="16">
        <v>3</v>
      </c>
      <c r="E183" s="17">
        <f t="shared" si="23"/>
        <v>8.3682008368200832E-4</v>
      </c>
      <c r="F183" s="17">
        <f t="shared" si="24"/>
        <v>5.4774511593938286E-4</v>
      </c>
      <c r="G183" s="17">
        <f t="shared" si="26"/>
        <v>-0.25</v>
      </c>
      <c r="H183" s="17">
        <f t="shared" si="25"/>
        <v>-2.0920502092050208E-4</v>
      </c>
    </row>
    <row r="184" spans="1:8" ht="25.5" x14ac:dyDescent="0.2">
      <c r="A184" s="14"/>
      <c r="B184" s="15" t="s">
        <v>165</v>
      </c>
      <c r="C184" s="16">
        <v>3</v>
      </c>
      <c r="D184" s="16">
        <v>0</v>
      </c>
      <c r="E184" s="17">
        <f t="shared" si="23"/>
        <v>6.2761506276150627E-4</v>
      </c>
      <c r="F184" s="17" t="str">
        <f t="shared" si="24"/>
        <v/>
      </c>
      <c r="G184" s="17">
        <f t="shared" si="26"/>
        <v>-1</v>
      </c>
      <c r="H184" s="17">
        <f t="shared" si="25"/>
        <v>-6.2761506276150627E-4</v>
      </c>
    </row>
    <row r="185" spans="1:8" x14ac:dyDescent="0.2">
      <c r="A185" s="14"/>
      <c r="B185" s="15" t="s">
        <v>166</v>
      </c>
      <c r="C185" s="16">
        <v>28</v>
      </c>
      <c r="D185" s="16">
        <v>17</v>
      </c>
      <c r="E185" s="17">
        <f t="shared" si="23"/>
        <v>5.8577405857740588E-3</v>
      </c>
      <c r="F185" s="17">
        <f t="shared" si="24"/>
        <v>3.1038889903231698E-3</v>
      </c>
      <c r="G185" s="17">
        <f t="shared" si="26"/>
        <v>-0.39285714285714285</v>
      </c>
      <c r="H185" s="17">
        <f t="shared" si="25"/>
        <v>-2.3012552301255231E-3</v>
      </c>
    </row>
    <row r="186" spans="1:8" x14ac:dyDescent="0.2">
      <c r="A186" s="14"/>
      <c r="B186" s="15" t="s">
        <v>167</v>
      </c>
      <c r="C186" s="16">
        <v>162</v>
      </c>
      <c r="D186" s="16">
        <v>14</v>
      </c>
      <c r="E186" s="17">
        <f t="shared" si="23"/>
        <v>3.3891213389121336E-2</v>
      </c>
      <c r="F186" s="17">
        <f t="shared" si="24"/>
        <v>2.5561438743837866E-3</v>
      </c>
      <c r="G186" s="17">
        <f t="shared" si="26"/>
        <v>-0.9135802469135802</v>
      </c>
      <c r="H186" s="17">
        <f t="shared" si="25"/>
        <v>-3.0962343096234305E-2</v>
      </c>
    </row>
    <row r="187" spans="1:8" x14ac:dyDescent="0.2">
      <c r="A187" s="14"/>
      <c r="B187" s="15" t="s">
        <v>168</v>
      </c>
      <c r="C187" s="16">
        <v>234</v>
      </c>
      <c r="D187" s="16">
        <v>196</v>
      </c>
      <c r="E187" s="17">
        <f t="shared" si="23"/>
        <v>4.895397489539749E-2</v>
      </c>
      <c r="F187" s="17">
        <f t="shared" si="24"/>
        <v>3.5786014241373017E-2</v>
      </c>
      <c r="G187" s="17">
        <f t="shared" si="26"/>
        <v>-0.1623931623931624</v>
      </c>
      <c r="H187" s="17">
        <f t="shared" si="25"/>
        <v>-7.9497907949790791E-3</v>
      </c>
    </row>
    <row r="188" spans="1:8" ht="25.5" x14ac:dyDescent="0.2">
      <c r="A188" s="14"/>
      <c r="B188" s="15" t="s">
        <v>169</v>
      </c>
      <c r="C188" s="16">
        <v>25</v>
      </c>
      <c r="D188" s="16">
        <v>81</v>
      </c>
      <c r="E188" s="17">
        <f t="shared" si="23"/>
        <v>5.2301255230125521E-3</v>
      </c>
      <c r="F188" s="17">
        <f t="shared" si="24"/>
        <v>1.4789118130363337E-2</v>
      </c>
      <c r="G188" s="17">
        <f t="shared" si="26"/>
        <v>2.2400000000000002</v>
      </c>
      <c r="H188" s="17">
        <f t="shared" si="25"/>
        <v>1.1715481171548118E-2</v>
      </c>
    </row>
    <row r="189" spans="1:8" ht="25.5" x14ac:dyDescent="0.2">
      <c r="A189" s="14"/>
      <c r="B189" s="15" t="s">
        <v>170</v>
      </c>
      <c r="C189" s="16">
        <v>16</v>
      </c>
      <c r="D189" s="16">
        <v>5</v>
      </c>
      <c r="E189" s="17">
        <f t="shared" si="23"/>
        <v>3.3472803347280333E-3</v>
      </c>
      <c r="F189" s="17">
        <f t="shared" si="24"/>
        <v>9.1290852656563813E-4</v>
      </c>
      <c r="G189" s="17">
        <f t="shared" si="26"/>
        <v>-0.6875</v>
      </c>
      <c r="H189" s="17">
        <f t="shared" si="25"/>
        <v>-2.3012552301255227E-3</v>
      </c>
    </row>
    <row r="190" spans="1:8" x14ac:dyDescent="0.2">
      <c r="A190" s="14"/>
      <c r="B190" s="15" t="s">
        <v>171</v>
      </c>
      <c r="C190" s="16">
        <v>24</v>
      </c>
      <c r="D190" s="16">
        <v>7</v>
      </c>
      <c r="E190" s="17">
        <f t="shared" si="23"/>
        <v>5.0209205020920501E-3</v>
      </c>
      <c r="F190" s="17">
        <f t="shared" si="24"/>
        <v>1.2780719371918933E-3</v>
      </c>
      <c r="G190" s="17">
        <f t="shared" si="26"/>
        <v>-0.70833333333333337</v>
      </c>
      <c r="H190" s="17">
        <f t="shared" si="25"/>
        <v>-3.5564853556485356E-3</v>
      </c>
    </row>
    <row r="191" spans="1:8" x14ac:dyDescent="0.2">
      <c r="A191" s="14"/>
      <c r="B191" s="15" t="s">
        <v>172</v>
      </c>
      <c r="C191" s="16">
        <v>12</v>
      </c>
      <c r="D191" s="16">
        <v>3</v>
      </c>
      <c r="E191" s="17">
        <f t="shared" si="23"/>
        <v>2.5104602510460251E-3</v>
      </c>
      <c r="F191" s="17">
        <f t="shared" si="24"/>
        <v>5.4774511593938286E-4</v>
      </c>
      <c r="G191" s="17">
        <f t="shared" si="26"/>
        <v>-0.75</v>
      </c>
      <c r="H191" s="17">
        <f t="shared" si="25"/>
        <v>-1.8828451882845188E-3</v>
      </c>
    </row>
    <row r="192" spans="1:8" x14ac:dyDescent="0.2">
      <c r="A192" s="14"/>
      <c r="B192" s="15" t="s">
        <v>173</v>
      </c>
      <c r="C192" s="16">
        <v>4</v>
      </c>
      <c r="D192" s="16">
        <v>6</v>
      </c>
      <c r="E192" s="17">
        <f t="shared" si="23"/>
        <v>8.3682008368200832E-4</v>
      </c>
      <c r="F192" s="17">
        <f t="shared" si="24"/>
        <v>1.0954902318787657E-3</v>
      </c>
      <c r="G192" s="17">
        <f t="shared" si="26"/>
        <v>0.5</v>
      </c>
      <c r="H192" s="17">
        <f t="shared" si="25"/>
        <v>4.1841004184100416E-4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116</v>
      </c>
      <c r="E193" s="17" t="str">
        <f t="shared" si="23"/>
        <v/>
      </c>
      <c r="F193" s="17">
        <f t="shared" si="24"/>
        <v>2.1179477816322803E-2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93</v>
      </c>
      <c r="D194" s="16">
        <v>144</v>
      </c>
      <c r="E194" s="17">
        <f t="shared" si="23"/>
        <v>1.9456066945606695E-2</v>
      </c>
      <c r="F194" s="17">
        <f t="shared" si="24"/>
        <v>2.6291765565090379E-2</v>
      </c>
      <c r="G194" s="17">
        <f t="shared" si="26"/>
        <v>0.54838709677419351</v>
      </c>
      <c r="H194" s="17">
        <f t="shared" si="25"/>
        <v>1.0669456066945606E-2</v>
      </c>
    </row>
    <row r="195" spans="1:8" x14ac:dyDescent="0.2">
      <c r="A195" s="14"/>
      <c r="B195" s="15" t="s">
        <v>176</v>
      </c>
      <c r="C195" s="16">
        <v>1</v>
      </c>
      <c r="D195" s="16">
        <v>2</v>
      </c>
      <c r="E195" s="17">
        <f t="shared" si="23"/>
        <v>2.0920502092050208E-4</v>
      </c>
      <c r="F195" s="17">
        <f t="shared" si="24"/>
        <v>3.6516341062625527E-4</v>
      </c>
      <c r="G195" s="17">
        <f t="shared" si="26"/>
        <v>1</v>
      </c>
      <c r="H195" s="17">
        <f t="shared" si="25"/>
        <v>2.0920502092050208E-4</v>
      </c>
    </row>
    <row r="196" spans="1:8" x14ac:dyDescent="0.2">
      <c r="A196" s="14"/>
      <c r="B196" s="15" t="s">
        <v>177</v>
      </c>
      <c r="C196" s="16">
        <v>1</v>
      </c>
      <c r="D196" s="16">
        <v>1</v>
      </c>
      <c r="E196" s="17">
        <f t="shared" si="23"/>
        <v>2.0920502092050208E-4</v>
      </c>
      <c r="F196" s="17">
        <f t="shared" si="24"/>
        <v>1.8258170531312764E-4</v>
      </c>
      <c r="G196" s="17">
        <f t="shared" si="26"/>
        <v>0</v>
      </c>
      <c r="H196" s="17">
        <f t="shared" si="25"/>
        <v>0</v>
      </c>
    </row>
    <row r="197" spans="1:8" x14ac:dyDescent="0.2">
      <c r="A197" s="14"/>
      <c r="B197" s="15" t="s">
        <v>178</v>
      </c>
      <c r="C197" s="16">
        <v>5</v>
      </c>
      <c r="D197" s="16">
        <v>13</v>
      </c>
      <c r="E197" s="17">
        <f t="shared" si="23"/>
        <v>1.0460251046025104E-3</v>
      </c>
      <c r="F197" s="17">
        <f t="shared" si="24"/>
        <v>2.373562169070659E-3</v>
      </c>
      <c r="G197" s="17">
        <f t="shared" si="26"/>
        <v>1.6</v>
      </c>
      <c r="H197" s="17">
        <f t="shared" si="25"/>
        <v>1.6736401673640166E-3</v>
      </c>
    </row>
    <row r="198" spans="1:8" x14ac:dyDescent="0.2">
      <c r="A198" s="14"/>
      <c r="B198" s="15" t="s">
        <v>179</v>
      </c>
      <c r="C198" s="16">
        <v>2</v>
      </c>
      <c r="D198" s="16">
        <v>2</v>
      </c>
      <c r="E198" s="17">
        <f t="shared" si="23"/>
        <v>4.1841004184100416E-4</v>
      </c>
      <c r="F198" s="17">
        <f t="shared" si="24"/>
        <v>3.6516341062625527E-4</v>
      </c>
      <c r="G198" s="17">
        <f t="shared" si="26"/>
        <v>0</v>
      </c>
      <c r="H198" s="17">
        <f t="shared" si="25"/>
        <v>0</v>
      </c>
    </row>
    <row r="199" spans="1:8" x14ac:dyDescent="0.2">
      <c r="A199" s="14"/>
      <c r="B199" s="15" t="s">
        <v>180</v>
      </c>
      <c r="C199" s="16">
        <v>371</v>
      </c>
      <c r="D199" s="16">
        <v>180</v>
      </c>
      <c r="E199" s="17">
        <f t="shared" si="23"/>
        <v>7.7615062761506273E-2</v>
      </c>
      <c r="F199" s="17">
        <f t="shared" si="24"/>
        <v>3.2864706956362975E-2</v>
      </c>
      <c r="G199" s="17">
        <f t="shared" si="26"/>
        <v>-0.51482479784366575</v>
      </c>
      <c r="H199" s="17">
        <f t="shared" si="25"/>
        <v>-3.9958158995815896E-2</v>
      </c>
    </row>
    <row r="200" spans="1:8" ht="25.5" x14ac:dyDescent="0.2">
      <c r="A200" s="14"/>
      <c r="B200" s="15" t="s">
        <v>181</v>
      </c>
      <c r="C200" s="16">
        <v>20</v>
      </c>
      <c r="D200" s="16">
        <v>18</v>
      </c>
      <c r="E200" s="17">
        <f t="shared" si="23"/>
        <v>4.1841004184100415E-3</v>
      </c>
      <c r="F200" s="17">
        <f t="shared" si="24"/>
        <v>3.2864706956362974E-3</v>
      </c>
      <c r="G200" s="17">
        <f t="shared" si="26"/>
        <v>-0.1</v>
      </c>
      <c r="H200" s="17">
        <f t="shared" si="25"/>
        <v>-4.1841004184100416E-4</v>
      </c>
    </row>
    <row r="201" spans="1:8" x14ac:dyDescent="0.2">
      <c r="A201" s="14"/>
      <c r="B201" s="15" t="s">
        <v>182</v>
      </c>
      <c r="C201" s="16">
        <v>180</v>
      </c>
      <c r="D201" s="16">
        <v>190</v>
      </c>
      <c r="E201" s="17">
        <f t="shared" si="23"/>
        <v>3.7656903765690378E-2</v>
      </c>
      <c r="F201" s="17">
        <f t="shared" si="24"/>
        <v>3.4690524009494246E-2</v>
      </c>
      <c r="G201" s="17">
        <f t="shared" si="26"/>
        <v>5.5555555555555552E-2</v>
      </c>
      <c r="H201" s="17">
        <f t="shared" si="25"/>
        <v>2.0920502092050207E-3</v>
      </c>
    </row>
    <row r="202" spans="1:8" x14ac:dyDescent="0.2">
      <c r="A202" s="14"/>
      <c r="B202" s="15" t="s">
        <v>183</v>
      </c>
      <c r="C202" s="16">
        <v>80</v>
      </c>
      <c r="D202" s="16">
        <v>70</v>
      </c>
      <c r="E202" s="17">
        <f t="shared" si="23"/>
        <v>1.6736401673640166E-2</v>
      </c>
      <c r="F202" s="17">
        <f t="shared" si="24"/>
        <v>1.2780719371918934E-2</v>
      </c>
      <c r="G202" s="17">
        <f t="shared" si="26"/>
        <v>-0.125</v>
      </c>
      <c r="H202" s="17">
        <f t="shared" si="25"/>
        <v>-2.0920502092050207E-3</v>
      </c>
    </row>
    <row r="203" spans="1:8" x14ac:dyDescent="0.2">
      <c r="A203" s="14"/>
      <c r="B203" s="15" t="s">
        <v>184</v>
      </c>
      <c r="C203" s="16">
        <v>268</v>
      </c>
      <c r="D203" s="16">
        <v>565</v>
      </c>
      <c r="E203" s="17">
        <f t="shared" si="23"/>
        <v>5.6066945606694563E-2</v>
      </c>
      <c r="F203" s="17">
        <f t="shared" si="24"/>
        <v>0.1031586635019171</v>
      </c>
      <c r="G203" s="17">
        <f t="shared" si="26"/>
        <v>1.1082089552238805</v>
      </c>
      <c r="H203" s="17">
        <f t="shared" si="25"/>
        <v>6.2133891213389122E-2</v>
      </c>
    </row>
    <row r="204" spans="1:8" x14ac:dyDescent="0.2">
      <c r="A204" s="14"/>
      <c r="B204" s="15" t="s">
        <v>185</v>
      </c>
      <c r="C204" s="16">
        <v>57</v>
      </c>
      <c r="D204" s="16">
        <v>298</v>
      </c>
      <c r="E204" s="17">
        <f t="shared" si="23"/>
        <v>1.1924686192468619E-2</v>
      </c>
      <c r="F204" s="17">
        <f t="shared" si="24"/>
        <v>5.4409348183312035E-2</v>
      </c>
      <c r="G204" s="17">
        <f t="shared" si="26"/>
        <v>4.2280701754385968</v>
      </c>
      <c r="H204" s="17">
        <f t="shared" si="25"/>
        <v>5.0418410041841007E-2</v>
      </c>
    </row>
    <row r="205" spans="1:8" x14ac:dyDescent="0.2">
      <c r="A205" s="14"/>
      <c r="B205" s="15" t="s">
        <v>186</v>
      </c>
      <c r="C205" s="16">
        <v>34</v>
      </c>
      <c r="D205" s="16">
        <v>40</v>
      </c>
      <c r="E205" s="17">
        <f t="shared" ref="E205:E236" si="27">+IF(C205=0,"",C205/C$173)</f>
        <v>7.1129707112970713E-3</v>
      </c>
      <c r="F205" s="17">
        <f t="shared" ref="F205:F236" si="28">+IF(D205=0,"",D205/D$173)</f>
        <v>7.3032682125251051E-3</v>
      </c>
      <c r="G205" s="17">
        <f t="shared" si="26"/>
        <v>0.17647058823529413</v>
      </c>
      <c r="H205" s="17">
        <f t="shared" ref="H205:H236" si="29">+IF(OR(AND(E205=""),(G205="")),"",E205*G205)</f>
        <v>1.2552301255230127E-3</v>
      </c>
    </row>
    <row r="206" spans="1:8" x14ac:dyDescent="0.2">
      <c r="A206" s="14"/>
      <c r="B206" s="15" t="s">
        <v>187</v>
      </c>
      <c r="C206" s="16">
        <v>14</v>
      </c>
      <c r="D206" s="16">
        <v>10</v>
      </c>
      <c r="E206" s="17">
        <f t="shared" si="27"/>
        <v>2.9288702928870294E-3</v>
      </c>
      <c r="F206" s="17">
        <f t="shared" si="28"/>
        <v>1.8258170531312763E-3</v>
      </c>
      <c r="G206" s="17">
        <f t="shared" ref="G206:G237" si="30">+IF(AND(C206=0,D206=0)," ",IF(C206=0,1,IF(D206=0,-1,(D206-C206)/C206)))</f>
        <v>-0.2857142857142857</v>
      </c>
      <c r="H206" s="17">
        <f t="shared" si="29"/>
        <v>-8.3682008368200832E-4</v>
      </c>
    </row>
    <row r="207" spans="1:8" x14ac:dyDescent="0.2">
      <c r="A207" s="14"/>
      <c r="B207" s="15" t="s">
        <v>188</v>
      </c>
      <c r="C207" s="16">
        <v>2</v>
      </c>
      <c r="D207" s="16">
        <v>1</v>
      </c>
      <c r="E207" s="17">
        <f t="shared" si="27"/>
        <v>4.1841004184100416E-4</v>
      </c>
      <c r="F207" s="17">
        <f t="shared" si="28"/>
        <v>1.8258170531312764E-4</v>
      </c>
      <c r="G207" s="17">
        <f t="shared" si="30"/>
        <v>-0.5</v>
      </c>
      <c r="H207" s="17">
        <f t="shared" si="29"/>
        <v>-2.0920502092050208E-4</v>
      </c>
    </row>
    <row r="208" spans="1:8" x14ac:dyDescent="0.2">
      <c r="A208" s="14"/>
      <c r="B208" s="15" t="s">
        <v>189</v>
      </c>
      <c r="C208" s="16">
        <v>40</v>
      </c>
      <c r="D208" s="16">
        <v>5</v>
      </c>
      <c r="E208" s="17">
        <f t="shared" si="27"/>
        <v>8.368200836820083E-3</v>
      </c>
      <c r="F208" s="17">
        <f t="shared" si="28"/>
        <v>9.1290852656563813E-4</v>
      </c>
      <c r="G208" s="17">
        <f t="shared" si="30"/>
        <v>-0.875</v>
      </c>
      <c r="H208" s="17">
        <f t="shared" si="29"/>
        <v>-7.3221757322175724E-3</v>
      </c>
    </row>
    <row r="209" spans="1:8" x14ac:dyDescent="0.2">
      <c r="A209" s="14"/>
      <c r="B209" s="15" t="s">
        <v>190</v>
      </c>
      <c r="C209" s="16">
        <v>39</v>
      </c>
      <c r="D209" s="16">
        <v>24</v>
      </c>
      <c r="E209" s="17">
        <f t="shared" si="27"/>
        <v>8.158995815899581E-3</v>
      </c>
      <c r="F209" s="17">
        <f t="shared" si="28"/>
        <v>4.3819609275150629E-3</v>
      </c>
      <c r="G209" s="17">
        <f t="shared" si="30"/>
        <v>-0.38461538461538464</v>
      </c>
      <c r="H209" s="17">
        <f t="shared" si="29"/>
        <v>-3.1380753138075313E-3</v>
      </c>
    </row>
    <row r="210" spans="1:8" x14ac:dyDescent="0.2">
      <c r="A210" s="14"/>
      <c r="B210" s="15" t="s">
        <v>191</v>
      </c>
      <c r="C210" s="16">
        <v>8</v>
      </c>
      <c r="D210" s="16">
        <v>4</v>
      </c>
      <c r="E210" s="17">
        <f t="shared" si="27"/>
        <v>1.6736401673640166E-3</v>
      </c>
      <c r="F210" s="17">
        <f t="shared" si="28"/>
        <v>7.3032682125251055E-4</v>
      </c>
      <c r="G210" s="17">
        <f t="shared" si="30"/>
        <v>-0.5</v>
      </c>
      <c r="H210" s="17">
        <f t="shared" si="29"/>
        <v>-8.3682008368200832E-4</v>
      </c>
    </row>
    <row r="211" spans="1:8" x14ac:dyDescent="0.2">
      <c r="A211" s="14"/>
      <c r="B211" s="15" t="s">
        <v>192</v>
      </c>
      <c r="C211" s="16">
        <v>9</v>
      </c>
      <c r="D211" s="16">
        <v>0</v>
      </c>
      <c r="E211" s="17">
        <f t="shared" si="27"/>
        <v>1.8828451882845188E-3</v>
      </c>
      <c r="F211" s="17" t="str">
        <f t="shared" si="28"/>
        <v/>
      </c>
      <c r="G211" s="17">
        <f t="shared" si="30"/>
        <v>-1</v>
      </c>
      <c r="H211" s="17">
        <f t="shared" si="29"/>
        <v>-1.8828451882845188E-3</v>
      </c>
    </row>
    <row r="212" spans="1:8" x14ac:dyDescent="0.2">
      <c r="A212" s="14"/>
      <c r="B212" s="15" t="s">
        <v>193</v>
      </c>
      <c r="C212" s="16">
        <v>3</v>
      </c>
      <c r="D212" s="16">
        <v>3</v>
      </c>
      <c r="E212" s="17">
        <f t="shared" si="27"/>
        <v>6.2761506276150627E-4</v>
      </c>
      <c r="F212" s="17">
        <f t="shared" si="28"/>
        <v>5.4774511593938286E-4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194</v>
      </c>
      <c r="C213" s="16">
        <v>235</v>
      </c>
      <c r="D213" s="16">
        <v>225</v>
      </c>
      <c r="E213" s="17">
        <f t="shared" si="27"/>
        <v>4.9163179916317995E-2</v>
      </c>
      <c r="F213" s="17">
        <f t="shared" si="28"/>
        <v>4.1080883695453714E-2</v>
      </c>
      <c r="G213" s="17">
        <f t="shared" si="30"/>
        <v>-4.2553191489361701E-2</v>
      </c>
      <c r="H213" s="17">
        <f t="shared" si="29"/>
        <v>-2.0920502092050212E-3</v>
      </c>
    </row>
    <row r="214" spans="1:8" x14ac:dyDescent="0.2">
      <c r="A214" s="14"/>
      <c r="B214" s="15" t="s">
        <v>195</v>
      </c>
      <c r="C214" s="16">
        <v>7</v>
      </c>
      <c r="D214" s="16">
        <v>3</v>
      </c>
      <c r="E214" s="17">
        <f t="shared" si="27"/>
        <v>1.4644351464435147E-3</v>
      </c>
      <c r="F214" s="17">
        <f t="shared" si="28"/>
        <v>5.4774511593938286E-4</v>
      </c>
      <c r="G214" s="17">
        <f t="shared" si="30"/>
        <v>-0.5714285714285714</v>
      </c>
      <c r="H214" s="17">
        <f t="shared" si="29"/>
        <v>-8.3682008368200832E-4</v>
      </c>
    </row>
    <row r="215" spans="1:8" ht="25.5" x14ac:dyDescent="0.2">
      <c r="A215" s="14"/>
      <c r="B215" s="15" t="s">
        <v>196</v>
      </c>
      <c r="C215" s="16">
        <v>1</v>
      </c>
      <c r="D215" s="16">
        <v>0</v>
      </c>
      <c r="E215" s="17">
        <f t="shared" si="27"/>
        <v>2.0920502092050208E-4</v>
      </c>
      <c r="F215" s="17" t="str">
        <f t="shared" si="28"/>
        <v/>
      </c>
      <c r="G215" s="17">
        <f t="shared" si="30"/>
        <v>-1</v>
      </c>
      <c r="H215" s="17">
        <f t="shared" si="29"/>
        <v>-2.0920502092050208E-4</v>
      </c>
    </row>
    <row r="216" spans="1:8" ht="25.5" x14ac:dyDescent="0.2">
      <c r="A216" s="14"/>
      <c r="B216" s="15" t="s">
        <v>197</v>
      </c>
      <c r="C216" s="16">
        <v>1</v>
      </c>
      <c r="D216" s="16">
        <v>0</v>
      </c>
      <c r="E216" s="17">
        <f t="shared" si="27"/>
        <v>2.0920502092050208E-4</v>
      </c>
      <c r="F216" s="17" t="str">
        <f t="shared" si="28"/>
        <v/>
      </c>
      <c r="G216" s="17">
        <f t="shared" si="30"/>
        <v>-1</v>
      </c>
      <c r="H216" s="17">
        <f t="shared" si="29"/>
        <v>-2.0920502092050208E-4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68</v>
      </c>
      <c r="E218" s="17" t="str">
        <f t="shared" si="27"/>
        <v/>
      </c>
      <c r="F218" s="17">
        <f t="shared" si="28"/>
        <v>1.2415555961292679E-2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1.8258170531312764E-4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1</v>
      </c>
      <c r="E221" s="17" t="str">
        <f t="shared" si="27"/>
        <v/>
      </c>
      <c r="F221" s="17">
        <f t="shared" si="28"/>
        <v>1.8258170531312764E-4</v>
      </c>
      <c r="G221" s="17">
        <f t="shared" si="30"/>
        <v>1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1</v>
      </c>
      <c r="D222" s="16">
        <v>2</v>
      </c>
      <c r="E222" s="17">
        <f t="shared" si="27"/>
        <v>2.0920502092050208E-4</v>
      </c>
      <c r="F222" s="17">
        <f t="shared" si="28"/>
        <v>3.6516341062625527E-4</v>
      </c>
      <c r="G222" s="17">
        <f t="shared" si="30"/>
        <v>1</v>
      </c>
      <c r="H222" s="17">
        <f t="shared" si="29"/>
        <v>2.0920502092050208E-4</v>
      </c>
    </row>
    <row r="223" spans="1:8" x14ac:dyDescent="0.2">
      <c r="A223" s="14"/>
      <c r="B223" s="15" t="s">
        <v>204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1.8258170531312764E-4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386</v>
      </c>
      <c r="D225" s="16">
        <v>276</v>
      </c>
      <c r="E225" s="17">
        <f t="shared" si="27"/>
        <v>8.0753138075313813E-2</v>
      </c>
      <c r="F225" s="17">
        <f t="shared" si="28"/>
        <v>5.0392550666423223E-2</v>
      </c>
      <c r="G225" s="17">
        <f t="shared" si="30"/>
        <v>-0.28497409326424872</v>
      </c>
      <c r="H225" s="17">
        <f t="shared" si="29"/>
        <v>-2.3012552301255231E-2</v>
      </c>
    </row>
    <row r="226" spans="1:8" x14ac:dyDescent="0.2">
      <c r="A226" s="14"/>
      <c r="B226" s="15" t="s">
        <v>207</v>
      </c>
      <c r="C226" s="16">
        <v>2</v>
      </c>
      <c r="D226" s="16">
        <v>4</v>
      </c>
      <c r="E226" s="17">
        <f t="shared" si="27"/>
        <v>4.1841004184100416E-4</v>
      </c>
      <c r="F226" s="17">
        <f t="shared" si="28"/>
        <v>7.3032682125251055E-4</v>
      </c>
      <c r="G226" s="17">
        <f t="shared" si="30"/>
        <v>1</v>
      </c>
      <c r="H226" s="17">
        <f t="shared" si="29"/>
        <v>4.1841004184100416E-4</v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5</v>
      </c>
      <c r="D228" s="16">
        <v>19</v>
      </c>
      <c r="E228" s="17">
        <f t="shared" si="27"/>
        <v>1.0460251046025104E-3</v>
      </c>
      <c r="F228" s="17">
        <f t="shared" si="28"/>
        <v>3.4690524009494249E-3</v>
      </c>
      <c r="G228" s="17">
        <f t="shared" si="30"/>
        <v>2.8</v>
      </c>
      <c r="H228" s="17">
        <f t="shared" si="29"/>
        <v>2.928870292887029E-3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3</v>
      </c>
      <c r="D230" s="16">
        <v>20</v>
      </c>
      <c r="E230" s="17">
        <f t="shared" si="27"/>
        <v>6.2761506276150627E-4</v>
      </c>
      <c r="F230" s="17">
        <f t="shared" si="28"/>
        <v>3.6516341062625525E-3</v>
      </c>
      <c r="G230" s="17">
        <f t="shared" si="30"/>
        <v>5.666666666666667</v>
      </c>
      <c r="H230" s="17">
        <f t="shared" si="29"/>
        <v>3.5564853556485356E-3</v>
      </c>
    </row>
    <row r="231" spans="1:8" x14ac:dyDescent="0.2">
      <c r="A231" s="14"/>
      <c r="B231" s="15" t="s">
        <v>212</v>
      </c>
      <c r="C231" s="16">
        <v>1</v>
      </c>
      <c r="D231" s="16">
        <v>0</v>
      </c>
      <c r="E231" s="17">
        <f t="shared" si="27"/>
        <v>2.0920502092050208E-4</v>
      </c>
      <c r="F231" s="17" t="str">
        <f t="shared" si="28"/>
        <v/>
      </c>
      <c r="G231" s="17">
        <f t="shared" si="30"/>
        <v>-1</v>
      </c>
      <c r="H231" s="17">
        <f t="shared" si="29"/>
        <v>-2.0920502092050208E-4</v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11</v>
      </c>
      <c r="E232" s="17" t="str">
        <f t="shared" si="27"/>
        <v/>
      </c>
      <c r="F232" s="17">
        <f t="shared" si="28"/>
        <v>2.0083987584444038E-3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3</v>
      </c>
      <c r="D233" s="16">
        <v>4</v>
      </c>
      <c r="E233" s="17">
        <f t="shared" si="27"/>
        <v>6.2761506276150627E-4</v>
      </c>
      <c r="F233" s="17">
        <f t="shared" si="28"/>
        <v>7.3032682125251055E-4</v>
      </c>
      <c r="G233" s="17">
        <f t="shared" si="30"/>
        <v>0.33333333333333331</v>
      </c>
      <c r="H233" s="17">
        <f t="shared" si="29"/>
        <v>2.0920502092050208E-4</v>
      </c>
    </row>
    <row r="234" spans="1:8" x14ac:dyDescent="0.2">
      <c r="A234" s="14"/>
      <c r="B234" s="15" t="s">
        <v>215</v>
      </c>
      <c r="C234" s="16">
        <v>1</v>
      </c>
      <c r="D234" s="16">
        <v>0</v>
      </c>
      <c r="E234" s="17">
        <f t="shared" si="27"/>
        <v>2.0920502092050208E-4</v>
      </c>
      <c r="F234" s="17" t="str">
        <f t="shared" si="28"/>
        <v/>
      </c>
      <c r="G234" s="17">
        <f t="shared" si="30"/>
        <v>-1</v>
      </c>
      <c r="H234" s="17">
        <f t="shared" si="29"/>
        <v>-2.0920502092050208E-4</v>
      </c>
    </row>
    <row r="235" spans="1:8" x14ac:dyDescent="0.2">
      <c r="A235" s="14"/>
      <c r="B235" s="15" t="s">
        <v>216</v>
      </c>
      <c r="C235" s="16">
        <v>0</v>
      </c>
      <c r="D235" s="16">
        <v>1</v>
      </c>
      <c r="E235" s="17" t="str">
        <f t="shared" si="27"/>
        <v/>
      </c>
      <c r="F235" s="17">
        <f t="shared" si="28"/>
        <v>1.8258170531312764E-4</v>
      </c>
      <c r="G235" s="17">
        <f t="shared" si="30"/>
        <v>1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4</v>
      </c>
      <c r="D236" s="16">
        <v>13</v>
      </c>
      <c r="E236" s="17">
        <f t="shared" si="27"/>
        <v>8.3682008368200832E-4</v>
      </c>
      <c r="F236" s="17">
        <f t="shared" si="28"/>
        <v>2.373562169070659E-3</v>
      </c>
      <c r="G236" s="17">
        <f t="shared" si="30"/>
        <v>2.25</v>
      </c>
      <c r="H236" s="17">
        <f t="shared" si="29"/>
        <v>1.8828451882845188E-3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25</v>
      </c>
      <c r="D238" s="16">
        <v>25</v>
      </c>
      <c r="E238" s="17">
        <f t="shared" si="31"/>
        <v>5.2301255230125521E-3</v>
      </c>
      <c r="F238" s="17">
        <f t="shared" si="32"/>
        <v>4.5645426328281904E-3</v>
      </c>
      <c r="G238" s="17">
        <f t="shared" ref="G238:G269" si="34">+IF(AND(C238=0,D238=0)," ",IF(C238=0,1,IF(D238=0,-1,(D238-C238)/C238)))</f>
        <v>0</v>
      </c>
      <c r="H238" s="17">
        <f t="shared" si="33"/>
        <v>0</v>
      </c>
    </row>
    <row r="239" spans="1:8" x14ac:dyDescent="0.2">
      <c r="A239" s="14"/>
      <c r="B239" s="15" t="s">
        <v>220</v>
      </c>
      <c r="C239" s="16">
        <v>0</v>
      </c>
      <c r="D239" s="16">
        <v>2</v>
      </c>
      <c r="E239" s="17" t="str">
        <f t="shared" si="31"/>
        <v/>
      </c>
      <c r="F239" s="17">
        <f t="shared" si="32"/>
        <v>3.6516341062625527E-4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1</v>
      </c>
      <c r="D240" s="16">
        <v>0</v>
      </c>
      <c r="E240" s="17">
        <f t="shared" si="31"/>
        <v>2.0920502092050208E-4</v>
      </c>
      <c r="F240" s="17" t="str">
        <f t="shared" si="32"/>
        <v/>
      </c>
      <c r="G240" s="17">
        <f t="shared" si="34"/>
        <v>-1</v>
      </c>
      <c r="H240" s="17">
        <f t="shared" si="33"/>
        <v>-2.0920502092050208E-4</v>
      </c>
    </row>
    <row r="241" spans="1:8" x14ac:dyDescent="0.2">
      <c r="A241" s="14"/>
      <c r="B241" s="15" t="s">
        <v>222</v>
      </c>
      <c r="C241" s="16">
        <v>27</v>
      </c>
      <c r="D241" s="16">
        <v>11</v>
      </c>
      <c r="E241" s="17">
        <f t="shared" si="31"/>
        <v>5.6485355648535568E-3</v>
      </c>
      <c r="F241" s="17">
        <f t="shared" si="32"/>
        <v>2.0083987584444038E-3</v>
      </c>
      <c r="G241" s="17">
        <f t="shared" si="34"/>
        <v>-0.59259259259259256</v>
      </c>
      <c r="H241" s="17">
        <f t="shared" si="33"/>
        <v>-3.3472803347280333E-3</v>
      </c>
    </row>
    <row r="242" spans="1:8" x14ac:dyDescent="0.2">
      <c r="A242" s="14"/>
      <c r="B242" s="15" t="s">
        <v>223</v>
      </c>
      <c r="C242" s="16">
        <v>0</v>
      </c>
      <c r="D242" s="16">
        <v>0</v>
      </c>
      <c r="E242" s="17" t="str">
        <f t="shared" si="31"/>
        <v/>
      </c>
      <c r="F242" s="17" t="str">
        <f t="shared" si="32"/>
        <v/>
      </c>
      <c r="G242" s="17" t="str">
        <f t="shared" si="34"/>
        <v xml:space="preserve"> </v>
      </c>
      <c r="H242" s="17" t="str">
        <f t="shared" si="33"/>
        <v/>
      </c>
    </row>
    <row r="243" spans="1:8" x14ac:dyDescent="0.2">
      <c r="A243" s="14"/>
      <c r="B243" s="15" t="s">
        <v>224</v>
      </c>
      <c r="C243" s="16">
        <v>3</v>
      </c>
      <c r="D243" s="16">
        <v>11</v>
      </c>
      <c r="E243" s="17">
        <f t="shared" si="31"/>
        <v>6.2761506276150627E-4</v>
      </c>
      <c r="F243" s="17">
        <f t="shared" si="32"/>
        <v>2.0083987584444038E-3</v>
      </c>
      <c r="G243" s="17">
        <f t="shared" si="34"/>
        <v>2.6666666666666665</v>
      </c>
      <c r="H243" s="17">
        <f t="shared" si="33"/>
        <v>1.6736401673640166E-3</v>
      </c>
    </row>
    <row r="244" spans="1:8" x14ac:dyDescent="0.2">
      <c r="A244" s="14"/>
      <c r="B244" s="15" t="s">
        <v>225</v>
      </c>
      <c r="C244" s="16">
        <v>25</v>
      </c>
      <c r="D244" s="16">
        <v>21</v>
      </c>
      <c r="E244" s="17">
        <f t="shared" si="31"/>
        <v>5.2301255230125521E-3</v>
      </c>
      <c r="F244" s="17">
        <f t="shared" si="32"/>
        <v>3.8342158115756801E-3</v>
      </c>
      <c r="G244" s="17">
        <f t="shared" si="34"/>
        <v>-0.16</v>
      </c>
      <c r="H244" s="17">
        <f t="shared" si="33"/>
        <v>-8.3682008368200832E-4</v>
      </c>
    </row>
    <row r="245" spans="1:8" ht="25.5" x14ac:dyDescent="0.2">
      <c r="A245" s="14"/>
      <c r="B245" s="15" t="s">
        <v>226</v>
      </c>
      <c r="C245" s="16">
        <v>2</v>
      </c>
      <c r="D245" s="16">
        <v>2</v>
      </c>
      <c r="E245" s="17">
        <f t="shared" si="31"/>
        <v>4.1841004184100416E-4</v>
      </c>
      <c r="F245" s="17">
        <f t="shared" si="32"/>
        <v>3.6516341062625527E-4</v>
      </c>
      <c r="G245" s="17">
        <f t="shared" si="34"/>
        <v>0</v>
      </c>
      <c r="H245" s="17">
        <f t="shared" si="33"/>
        <v>0</v>
      </c>
    </row>
    <row r="246" spans="1:8" x14ac:dyDescent="0.2">
      <c r="A246" s="14"/>
      <c r="B246" s="15" t="s">
        <v>227</v>
      </c>
      <c r="C246" s="16">
        <v>1</v>
      </c>
      <c r="D246" s="16">
        <v>4</v>
      </c>
      <c r="E246" s="17">
        <f t="shared" si="31"/>
        <v>2.0920502092050208E-4</v>
      </c>
      <c r="F246" s="17">
        <f t="shared" si="32"/>
        <v>7.3032682125251055E-4</v>
      </c>
      <c r="G246" s="17">
        <f t="shared" si="34"/>
        <v>3</v>
      </c>
      <c r="H246" s="17">
        <f t="shared" si="33"/>
        <v>6.2761506276150627E-4</v>
      </c>
    </row>
    <row r="247" spans="1:8" ht="25.5" x14ac:dyDescent="0.2">
      <c r="A247" s="14"/>
      <c r="B247" s="15" t="s">
        <v>228</v>
      </c>
      <c r="C247" s="16">
        <v>2</v>
      </c>
      <c r="D247" s="16">
        <v>1</v>
      </c>
      <c r="E247" s="17">
        <f t="shared" si="31"/>
        <v>4.1841004184100416E-4</v>
      </c>
      <c r="F247" s="17">
        <f t="shared" si="32"/>
        <v>1.8258170531312764E-4</v>
      </c>
      <c r="G247" s="17">
        <f t="shared" si="34"/>
        <v>-0.5</v>
      </c>
      <c r="H247" s="17">
        <f t="shared" si="33"/>
        <v>-2.0920502092050208E-4</v>
      </c>
    </row>
    <row r="248" spans="1:8" x14ac:dyDescent="0.2">
      <c r="A248" s="14"/>
      <c r="B248" s="15" t="s">
        <v>229</v>
      </c>
      <c r="C248" s="16">
        <v>4</v>
      </c>
      <c r="D248" s="16">
        <v>5</v>
      </c>
      <c r="E248" s="17">
        <f t="shared" si="31"/>
        <v>8.3682008368200832E-4</v>
      </c>
      <c r="F248" s="17">
        <f t="shared" si="32"/>
        <v>9.1290852656563813E-4</v>
      </c>
      <c r="G248" s="17">
        <f t="shared" si="34"/>
        <v>0.25</v>
      </c>
      <c r="H248" s="17">
        <f t="shared" si="33"/>
        <v>2.0920502092050208E-4</v>
      </c>
    </row>
    <row r="249" spans="1:8" x14ac:dyDescent="0.2">
      <c r="A249" s="14"/>
      <c r="B249" s="15" t="s">
        <v>230</v>
      </c>
      <c r="C249" s="16">
        <v>4</v>
      </c>
      <c r="D249" s="16">
        <v>22</v>
      </c>
      <c r="E249" s="17">
        <f t="shared" si="31"/>
        <v>8.3682008368200832E-4</v>
      </c>
      <c r="F249" s="17">
        <f t="shared" si="32"/>
        <v>4.0167975168888077E-3</v>
      </c>
      <c r="G249" s="17">
        <f t="shared" si="34"/>
        <v>4.5</v>
      </c>
      <c r="H249" s="17">
        <f t="shared" si="33"/>
        <v>3.7656903765690376E-3</v>
      </c>
    </row>
    <row r="250" spans="1:8" x14ac:dyDescent="0.2">
      <c r="A250" s="14"/>
      <c r="B250" s="15" t="s">
        <v>231</v>
      </c>
      <c r="C250" s="16">
        <v>14</v>
      </c>
      <c r="D250" s="16">
        <v>0</v>
      </c>
      <c r="E250" s="17">
        <f t="shared" si="31"/>
        <v>2.9288702928870294E-3</v>
      </c>
      <c r="F250" s="17" t="str">
        <f t="shared" si="32"/>
        <v/>
      </c>
      <c r="G250" s="17">
        <f t="shared" si="34"/>
        <v>-1</v>
      </c>
      <c r="H250" s="17">
        <f t="shared" si="33"/>
        <v>-2.9288702928870294E-3</v>
      </c>
    </row>
    <row r="251" spans="1:8" x14ac:dyDescent="0.2">
      <c r="A251" s="14"/>
      <c r="B251" s="15" t="s">
        <v>232</v>
      </c>
      <c r="C251" s="16">
        <v>0</v>
      </c>
      <c r="D251" s="16">
        <v>0</v>
      </c>
      <c r="E251" s="17" t="str">
        <f t="shared" si="31"/>
        <v/>
      </c>
      <c r="F251" s="17" t="str">
        <f t="shared" si="32"/>
        <v/>
      </c>
      <c r="G251" s="17" t="str">
        <f t="shared" si="34"/>
        <v xml:space="preserve"> 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2</v>
      </c>
      <c r="E253" s="17" t="str">
        <f t="shared" si="31"/>
        <v/>
      </c>
      <c r="F253" s="17">
        <f t="shared" si="32"/>
        <v>3.6516341062625527E-4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3</v>
      </c>
      <c r="D254" s="16">
        <v>0</v>
      </c>
      <c r="E254" s="17">
        <f t="shared" si="31"/>
        <v>6.2761506276150627E-4</v>
      </c>
      <c r="F254" s="17" t="str">
        <f t="shared" si="32"/>
        <v/>
      </c>
      <c r="G254" s="17">
        <f t="shared" si="34"/>
        <v>-1</v>
      </c>
      <c r="H254" s="17">
        <f t="shared" si="33"/>
        <v>-6.2761506276150627E-4</v>
      </c>
    </row>
    <row r="255" spans="1:8" ht="25.5" x14ac:dyDescent="0.2">
      <c r="A255" s="14"/>
      <c r="B255" s="15" t="s">
        <v>236</v>
      </c>
      <c r="C255" s="16">
        <v>3</v>
      </c>
      <c r="D255" s="16">
        <v>4</v>
      </c>
      <c r="E255" s="17">
        <f t="shared" si="31"/>
        <v>6.2761506276150627E-4</v>
      </c>
      <c r="F255" s="17">
        <f t="shared" si="32"/>
        <v>7.3032682125251055E-4</v>
      </c>
      <c r="G255" s="17">
        <f t="shared" si="34"/>
        <v>0.33333333333333331</v>
      </c>
      <c r="H255" s="17">
        <f t="shared" si="33"/>
        <v>2.0920502092050208E-4</v>
      </c>
    </row>
    <row r="256" spans="1:8" x14ac:dyDescent="0.2">
      <c r="A256" s="14"/>
      <c r="B256" s="15" t="s">
        <v>237</v>
      </c>
      <c r="C256" s="16">
        <v>0</v>
      </c>
      <c r="D256" s="16">
        <v>1</v>
      </c>
      <c r="E256" s="17" t="str">
        <f t="shared" si="31"/>
        <v/>
      </c>
      <c r="F256" s="17">
        <f t="shared" si="32"/>
        <v>1.8258170531312764E-4</v>
      </c>
      <c r="G256" s="17">
        <f t="shared" si="34"/>
        <v>1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37</v>
      </c>
      <c r="D258" s="16">
        <v>26</v>
      </c>
      <c r="E258" s="17">
        <f t="shared" si="31"/>
        <v>7.7405857740585771E-3</v>
      </c>
      <c r="F258" s="17">
        <f t="shared" si="32"/>
        <v>4.747124338141318E-3</v>
      </c>
      <c r="G258" s="17">
        <f t="shared" si="34"/>
        <v>-0.29729729729729731</v>
      </c>
      <c r="H258" s="17">
        <f t="shared" si="33"/>
        <v>-2.3012552301255231E-3</v>
      </c>
    </row>
    <row r="259" spans="1:8" ht="25.5" x14ac:dyDescent="0.2">
      <c r="A259" s="14"/>
      <c r="B259" s="15" t="s">
        <v>239</v>
      </c>
      <c r="C259" s="16">
        <v>48</v>
      </c>
      <c r="D259" s="16">
        <v>26</v>
      </c>
      <c r="E259" s="17">
        <f t="shared" si="31"/>
        <v>1.00418410041841E-2</v>
      </c>
      <c r="F259" s="17">
        <f t="shared" si="32"/>
        <v>4.747124338141318E-3</v>
      </c>
      <c r="G259" s="17">
        <f t="shared" si="34"/>
        <v>-0.45833333333333331</v>
      </c>
      <c r="H259" s="17">
        <f t="shared" si="33"/>
        <v>-4.6025104602510454E-3</v>
      </c>
    </row>
    <row r="260" spans="1:8" x14ac:dyDescent="0.2">
      <c r="A260" s="14"/>
      <c r="B260" s="15" t="s">
        <v>240</v>
      </c>
      <c r="C260" s="16">
        <v>35</v>
      </c>
      <c r="D260" s="16">
        <v>4</v>
      </c>
      <c r="E260" s="17">
        <f t="shared" si="31"/>
        <v>7.3221757322175732E-3</v>
      </c>
      <c r="F260" s="17">
        <f t="shared" si="32"/>
        <v>7.3032682125251055E-4</v>
      </c>
      <c r="G260" s="17">
        <f t="shared" si="34"/>
        <v>-0.88571428571428568</v>
      </c>
      <c r="H260" s="17">
        <f t="shared" si="33"/>
        <v>-6.4853556485355646E-3</v>
      </c>
    </row>
    <row r="261" spans="1:8" x14ac:dyDescent="0.2">
      <c r="A261" s="14"/>
      <c r="B261" s="15" t="s">
        <v>241</v>
      </c>
      <c r="C261" s="16">
        <v>1</v>
      </c>
      <c r="D261" s="16">
        <v>0</v>
      </c>
      <c r="E261" s="17">
        <f t="shared" si="31"/>
        <v>2.0920502092050208E-4</v>
      </c>
      <c r="F261" s="17" t="str">
        <f t="shared" si="32"/>
        <v/>
      </c>
      <c r="G261" s="17">
        <f t="shared" si="34"/>
        <v>-1</v>
      </c>
      <c r="H261" s="17">
        <f t="shared" si="33"/>
        <v>-2.0920502092050208E-4</v>
      </c>
    </row>
    <row r="262" spans="1:8" x14ac:dyDescent="0.2">
      <c r="A262" s="14"/>
      <c r="B262" s="15" t="s">
        <v>242</v>
      </c>
      <c r="C262" s="16">
        <v>6</v>
      </c>
      <c r="D262" s="16">
        <v>0</v>
      </c>
      <c r="E262" s="17">
        <f t="shared" si="31"/>
        <v>1.2552301255230125E-3</v>
      </c>
      <c r="F262" s="17" t="str">
        <f t="shared" si="32"/>
        <v/>
      </c>
      <c r="G262" s="17">
        <f t="shared" si="34"/>
        <v>-1</v>
      </c>
      <c r="H262" s="17">
        <f t="shared" si="33"/>
        <v>-1.2552301255230125E-3</v>
      </c>
    </row>
    <row r="263" spans="1:8" x14ac:dyDescent="0.2">
      <c r="A263" s="14"/>
      <c r="B263" s="15" t="s">
        <v>243</v>
      </c>
      <c r="C263" s="16">
        <v>0</v>
      </c>
      <c r="D263" s="16">
        <v>0</v>
      </c>
      <c r="E263" s="17" t="str">
        <f t="shared" si="31"/>
        <v/>
      </c>
      <c r="F263" s="17" t="str">
        <f t="shared" si="32"/>
        <v/>
      </c>
      <c r="G263" s="17" t="str">
        <f t="shared" si="34"/>
        <v xml:space="preserve"> 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38</v>
      </c>
      <c r="D264" s="16">
        <v>21</v>
      </c>
      <c r="E264" s="17">
        <f t="shared" si="31"/>
        <v>7.9497907949790791E-3</v>
      </c>
      <c r="F264" s="17">
        <f t="shared" si="32"/>
        <v>3.8342158115756801E-3</v>
      </c>
      <c r="G264" s="17">
        <f t="shared" si="34"/>
        <v>-0.44736842105263158</v>
      </c>
      <c r="H264" s="17">
        <f t="shared" si="33"/>
        <v>-3.5564853556485352E-3</v>
      </c>
    </row>
    <row r="265" spans="1:8" x14ac:dyDescent="0.2">
      <c r="A265" s="14"/>
      <c r="B265" s="15" t="s">
        <v>245</v>
      </c>
      <c r="C265" s="16">
        <v>2</v>
      </c>
      <c r="D265" s="16">
        <v>0</v>
      </c>
      <c r="E265" s="17">
        <f t="shared" si="31"/>
        <v>4.1841004184100416E-4</v>
      </c>
      <c r="F265" s="17" t="str">
        <f t="shared" si="32"/>
        <v/>
      </c>
      <c r="G265" s="17">
        <f t="shared" si="34"/>
        <v>-1</v>
      </c>
      <c r="H265" s="17">
        <f t="shared" si="33"/>
        <v>-4.1841004184100416E-4</v>
      </c>
    </row>
    <row r="266" spans="1:8" x14ac:dyDescent="0.2">
      <c r="A266" s="14"/>
      <c r="B266" s="15" t="s">
        <v>246</v>
      </c>
      <c r="C266" s="16">
        <v>1</v>
      </c>
      <c r="D266" s="16">
        <v>2</v>
      </c>
      <c r="E266" s="17">
        <f t="shared" si="31"/>
        <v>2.0920502092050208E-4</v>
      </c>
      <c r="F266" s="17">
        <f t="shared" si="32"/>
        <v>3.6516341062625527E-4</v>
      </c>
      <c r="G266" s="17">
        <f t="shared" si="34"/>
        <v>1</v>
      </c>
      <c r="H266" s="17">
        <f t="shared" si="33"/>
        <v>2.0920502092050208E-4</v>
      </c>
    </row>
    <row r="267" spans="1:8" x14ac:dyDescent="0.2">
      <c r="A267" s="14"/>
      <c r="B267" s="15" t="s">
        <v>247</v>
      </c>
      <c r="C267" s="16">
        <v>2</v>
      </c>
      <c r="D267" s="16">
        <v>0</v>
      </c>
      <c r="E267" s="17">
        <f t="shared" si="31"/>
        <v>4.1841004184100416E-4</v>
      </c>
      <c r="F267" s="17" t="str">
        <f t="shared" si="32"/>
        <v/>
      </c>
      <c r="G267" s="17">
        <f t="shared" si="34"/>
        <v>-1</v>
      </c>
      <c r="H267" s="17">
        <f t="shared" si="33"/>
        <v>-4.1841004184100416E-4</v>
      </c>
    </row>
    <row r="268" spans="1:8" x14ac:dyDescent="0.2">
      <c r="A268" s="14"/>
      <c r="B268" s="15" t="s">
        <v>248</v>
      </c>
      <c r="C268" s="16">
        <v>11</v>
      </c>
      <c r="D268" s="16">
        <v>7</v>
      </c>
      <c r="E268" s="17">
        <f t="shared" si="31"/>
        <v>2.3012552301255231E-3</v>
      </c>
      <c r="F268" s="17">
        <f t="shared" si="32"/>
        <v>1.2780719371918933E-3</v>
      </c>
      <c r="G268" s="17">
        <f t="shared" si="34"/>
        <v>-0.36363636363636365</v>
      </c>
      <c r="H268" s="17">
        <f t="shared" si="33"/>
        <v>-8.3682008368200843E-4</v>
      </c>
    </row>
    <row r="269" spans="1:8" x14ac:dyDescent="0.2">
      <c r="A269" s="14"/>
      <c r="B269" s="15" t="s">
        <v>249</v>
      </c>
      <c r="C269" s="16">
        <v>7</v>
      </c>
      <c r="D269" s="16">
        <v>0</v>
      </c>
      <c r="E269" s="17">
        <f t="shared" ref="E269:E300" si="35">+IF(C269=0,"",C269/C$173)</f>
        <v>1.4644351464435147E-3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-1.4644351464435147E-3</v>
      </c>
    </row>
    <row r="270" spans="1:8" x14ac:dyDescent="0.2">
      <c r="A270" s="14"/>
      <c r="B270" s="15" t="s">
        <v>250</v>
      </c>
      <c r="C270" s="16">
        <v>3</v>
      </c>
      <c r="D270" s="16">
        <v>6</v>
      </c>
      <c r="E270" s="17">
        <f t="shared" si="35"/>
        <v>6.2761506276150627E-4</v>
      </c>
      <c r="F270" s="17">
        <f t="shared" si="36"/>
        <v>1.0954902318787657E-3</v>
      </c>
      <c r="G270" s="17">
        <f t="shared" ref="G270:G301" si="38">+IF(AND(C270=0,D270=0)," ",IF(C270=0,1,IF(D270=0,-1,(D270-C270)/C270)))</f>
        <v>1</v>
      </c>
      <c r="H270" s="17">
        <f t="shared" si="37"/>
        <v>6.2761506276150627E-4</v>
      </c>
    </row>
    <row r="271" spans="1:8" x14ac:dyDescent="0.2">
      <c r="A271" s="14"/>
      <c r="B271" s="15" t="s">
        <v>251</v>
      </c>
      <c r="C271" s="16">
        <v>17</v>
      </c>
      <c r="D271" s="16">
        <v>59</v>
      </c>
      <c r="E271" s="17">
        <f t="shared" si="35"/>
        <v>3.5564853556485356E-3</v>
      </c>
      <c r="F271" s="17">
        <f t="shared" si="36"/>
        <v>1.077232061347453E-2</v>
      </c>
      <c r="G271" s="17">
        <f t="shared" si="38"/>
        <v>2.4705882352941178</v>
      </c>
      <c r="H271" s="17">
        <f t="shared" si="37"/>
        <v>8.7866108786610886E-3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2</v>
      </c>
      <c r="D274" s="16">
        <v>3</v>
      </c>
      <c r="E274" s="17">
        <f t="shared" si="35"/>
        <v>4.1841004184100416E-4</v>
      </c>
      <c r="F274" s="17">
        <f t="shared" si="36"/>
        <v>5.4774511593938286E-4</v>
      </c>
      <c r="G274" s="17">
        <f t="shared" si="38"/>
        <v>0.5</v>
      </c>
      <c r="H274" s="17">
        <f t="shared" si="37"/>
        <v>2.0920502092050208E-4</v>
      </c>
    </row>
    <row r="275" spans="1:8" x14ac:dyDescent="0.2">
      <c r="A275" s="14"/>
      <c r="B275" s="15" t="s">
        <v>255</v>
      </c>
      <c r="C275" s="16">
        <v>49</v>
      </c>
      <c r="D275" s="16">
        <v>16</v>
      </c>
      <c r="E275" s="17">
        <f t="shared" si="35"/>
        <v>1.0251046025104602E-2</v>
      </c>
      <c r="F275" s="17">
        <f t="shared" si="36"/>
        <v>2.9213072850100422E-3</v>
      </c>
      <c r="G275" s="17">
        <f t="shared" si="38"/>
        <v>-0.67346938775510201</v>
      </c>
      <c r="H275" s="17">
        <f t="shared" si="37"/>
        <v>-6.9037656903765685E-3</v>
      </c>
    </row>
    <row r="276" spans="1:8" ht="25.5" x14ac:dyDescent="0.2">
      <c r="A276" s="14"/>
      <c r="B276" s="15" t="s">
        <v>256</v>
      </c>
      <c r="C276" s="16">
        <v>114</v>
      </c>
      <c r="D276" s="16">
        <v>123</v>
      </c>
      <c r="E276" s="17">
        <f t="shared" si="35"/>
        <v>2.3849372384937239E-2</v>
      </c>
      <c r="F276" s="17">
        <f t="shared" si="36"/>
        <v>2.2457549753514699E-2</v>
      </c>
      <c r="G276" s="17">
        <f t="shared" si="38"/>
        <v>7.8947368421052627E-2</v>
      </c>
      <c r="H276" s="17">
        <f t="shared" si="37"/>
        <v>1.8828451882845188E-3</v>
      </c>
    </row>
    <row r="277" spans="1:8" x14ac:dyDescent="0.2">
      <c r="A277" s="14"/>
      <c r="B277" s="15" t="s">
        <v>257</v>
      </c>
      <c r="C277" s="16">
        <v>12</v>
      </c>
      <c r="D277" s="16">
        <v>14</v>
      </c>
      <c r="E277" s="17">
        <f t="shared" si="35"/>
        <v>2.5104602510460251E-3</v>
      </c>
      <c r="F277" s="17">
        <f t="shared" si="36"/>
        <v>2.5561438743837866E-3</v>
      </c>
      <c r="G277" s="17">
        <f t="shared" si="38"/>
        <v>0.16666666666666666</v>
      </c>
      <c r="H277" s="17">
        <f t="shared" si="37"/>
        <v>4.1841004184100416E-4</v>
      </c>
    </row>
    <row r="278" spans="1:8" x14ac:dyDescent="0.2">
      <c r="A278" s="14"/>
      <c r="B278" s="15" t="s">
        <v>258</v>
      </c>
      <c r="C278" s="16">
        <v>1</v>
      </c>
      <c r="D278" s="16">
        <v>1</v>
      </c>
      <c r="E278" s="17">
        <f t="shared" si="35"/>
        <v>2.0920502092050208E-4</v>
      </c>
      <c r="F278" s="17">
        <f t="shared" si="36"/>
        <v>1.8258170531312764E-4</v>
      </c>
      <c r="G278" s="17">
        <f t="shared" si="38"/>
        <v>0</v>
      </c>
      <c r="H278" s="17">
        <f t="shared" si="37"/>
        <v>0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6</v>
      </c>
      <c r="D280" s="16">
        <v>4</v>
      </c>
      <c r="E280" s="17">
        <f t="shared" si="35"/>
        <v>1.2552301255230125E-3</v>
      </c>
      <c r="F280" s="17">
        <f t="shared" si="36"/>
        <v>7.3032682125251055E-4</v>
      </c>
      <c r="G280" s="17">
        <f t="shared" si="38"/>
        <v>-0.33333333333333331</v>
      </c>
      <c r="H280" s="17">
        <f t="shared" si="37"/>
        <v>-4.1841004184100416E-4</v>
      </c>
    </row>
    <row r="281" spans="1:8" x14ac:dyDescent="0.2">
      <c r="A281" s="14"/>
      <c r="B281" s="15" t="s">
        <v>261</v>
      </c>
      <c r="C281" s="16">
        <v>2</v>
      </c>
      <c r="D281" s="16">
        <v>1</v>
      </c>
      <c r="E281" s="17">
        <f t="shared" si="35"/>
        <v>4.1841004184100416E-4</v>
      </c>
      <c r="F281" s="17">
        <f t="shared" si="36"/>
        <v>1.8258170531312764E-4</v>
      </c>
      <c r="G281" s="17">
        <f t="shared" si="38"/>
        <v>-0.5</v>
      </c>
      <c r="H281" s="17">
        <f t="shared" si="37"/>
        <v>-2.0920502092050208E-4</v>
      </c>
    </row>
    <row r="282" spans="1:8" x14ac:dyDescent="0.2">
      <c r="A282" s="14"/>
      <c r="B282" s="15" t="s">
        <v>262</v>
      </c>
      <c r="C282" s="16">
        <v>1</v>
      </c>
      <c r="D282" s="16">
        <v>2</v>
      </c>
      <c r="E282" s="17">
        <f t="shared" si="35"/>
        <v>2.0920502092050208E-4</v>
      </c>
      <c r="F282" s="17">
        <f t="shared" si="36"/>
        <v>3.6516341062625527E-4</v>
      </c>
      <c r="G282" s="17">
        <f t="shared" si="38"/>
        <v>1</v>
      </c>
      <c r="H282" s="17">
        <f t="shared" si="37"/>
        <v>2.0920502092050208E-4</v>
      </c>
    </row>
    <row r="283" spans="1:8" x14ac:dyDescent="0.2">
      <c r="A283" s="14"/>
      <c r="B283" s="15" t="s">
        <v>263</v>
      </c>
      <c r="C283" s="16">
        <v>10</v>
      </c>
      <c r="D283" s="16">
        <v>6</v>
      </c>
      <c r="E283" s="17">
        <f t="shared" si="35"/>
        <v>2.0920502092050207E-3</v>
      </c>
      <c r="F283" s="17">
        <f t="shared" si="36"/>
        <v>1.0954902318787657E-3</v>
      </c>
      <c r="G283" s="17">
        <f t="shared" si="38"/>
        <v>-0.4</v>
      </c>
      <c r="H283" s="17">
        <f t="shared" si="37"/>
        <v>-8.3682008368200832E-4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7</v>
      </c>
      <c r="D286" s="16">
        <v>9</v>
      </c>
      <c r="E286" s="17">
        <f t="shared" si="35"/>
        <v>1.4644351464435147E-3</v>
      </c>
      <c r="F286" s="17">
        <f t="shared" si="36"/>
        <v>1.6432353478181487E-3</v>
      </c>
      <c r="G286" s="17">
        <f t="shared" si="38"/>
        <v>0.2857142857142857</v>
      </c>
      <c r="H286" s="17">
        <f t="shared" si="37"/>
        <v>4.1841004184100416E-4</v>
      </c>
    </row>
    <row r="287" spans="1:8" x14ac:dyDescent="0.2">
      <c r="A287" s="14"/>
      <c r="B287" s="15" t="s">
        <v>267</v>
      </c>
      <c r="C287" s="16">
        <v>3</v>
      </c>
      <c r="D287" s="16">
        <v>1</v>
      </c>
      <c r="E287" s="17">
        <f t="shared" si="35"/>
        <v>6.2761506276150627E-4</v>
      </c>
      <c r="F287" s="17">
        <f t="shared" si="36"/>
        <v>1.8258170531312764E-4</v>
      </c>
      <c r="G287" s="17">
        <f t="shared" si="38"/>
        <v>-0.66666666666666663</v>
      </c>
      <c r="H287" s="17">
        <f t="shared" si="37"/>
        <v>-4.1841004184100416E-4</v>
      </c>
    </row>
    <row r="288" spans="1:8" x14ac:dyDescent="0.2">
      <c r="A288" s="14"/>
      <c r="B288" s="15" t="s">
        <v>268</v>
      </c>
      <c r="C288" s="16">
        <v>26</v>
      </c>
      <c r="D288" s="16">
        <v>59</v>
      </c>
      <c r="E288" s="17">
        <f t="shared" si="35"/>
        <v>5.439330543933054E-3</v>
      </c>
      <c r="F288" s="17">
        <f t="shared" si="36"/>
        <v>1.077232061347453E-2</v>
      </c>
      <c r="G288" s="17">
        <f t="shared" si="38"/>
        <v>1.2692307692307692</v>
      </c>
      <c r="H288" s="17">
        <f t="shared" si="37"/>
        <v>6.9037656903765685E-3</v>
      </c>
    </row>
    <row r="289" spans="1:8" x14ac:dyDescent="0.2">
      <c r="A289" s="14"/>
      <c r="B289" s="15" t="s">
        <v>269</v>
      </c>
      <c r="C289" s="16">
        <v>132</v>
      </c>
      <c r="D289" s="16">
        <v>46</v>
      </c>
      <c r="E289" s="17">
        <f t="shared" si="35"/>
        <v>2.7615062761506277E-2</v>
      </c>
      <c r="F289" s="17">
        <f t="shared" si="36"/>
        <v>8.3987584444038706E-3</v>
      </c>
      <c r="G289" s="17">
        <f t="shared" si="38"/>
        <v>-0.65151515151515149</v>
      </c>
      <c r="H289" s="17">
        <f t="shared" si="37"/>
        <v>-1.7991631799163181E-2</v>
      </c>
    </row>
    <row r="290" spans="1:8" x14ac:dyDescent="0.2">
      <c r="A290" s="14"/>
      <c r="B290" s="15" t="s">
        <v>270</v>
      </c>
      <c r="C290" s="16">
        <v>9</v>
      </c>
      <c r="D290" s="16">
        <v>65</v>
      </c>
      <c r="E290" s="17">
        <f t="shared" si="35"/>
        <v>1.8828451882845188E-3</v>
      </c>
      <c r="F290" s="17">
        <f t="shared" si="36"/>
        <v>1.1867810845353296E-2</v>
      </c>
      <c r="G290" s="17">
        <f t="shared" si="38"/>
        <v>6.2222222222222223</v>
      </c>
      <c r="H290" s="17">
        <f t="shared" si="37"/>
        <v>1.1715481171548118E-2</v>
      </c>
    </row>
    <row r="291" spans="1:8" x14ac:dyDescent="0.2">
      <c r="A291" s="14"/>
      <c r="B291" s="15" t="s">
        <v>271</v>
      </c>
      <c r="C291" s="16">
        <v>10</v>
      </c>
      <c r="D291" s="16">
        <v>14</v>
      </c>
      <c r="E291" s="17">
        <f t="shared" si="35"/>
        <v>2.0920502092050207E-3</v>
      </c>
      <c r="F291" s="17">
        <f t="shared" si="36"/>
        <v>2.5561438743837866E-3</v>
      </c>
      <c r="G291" s="17">
        <f t="shared" si="38"/>
        <v>0.4</v>
      </c>
      <c r="H291" s="17">
        <f t="shared" si="37"/>
        <v>8.3682008368200832E-4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102</v>
      </c>
      <c r="D293" s="16">
        <v>54</v>
      </c>
      <c r="E293" s="17">
        <f t="shared" si="35"/>
        <v>2.1338912133891212E-2</v>
      </c>
      <c r="F293" s="17">
        <f t="shared" si="36"/>
        <v>9.8594120869088912E-3</v>
      </c>
      <c r="G293" s="17">
        <f t="shared" si="38"/>
        <v>-0.47058823529411764</v>
      </c>
      <c r="H293" s="17">
        <f t="shared" si="37"/>
        <v>-1.00418410041841E-2</v>
      </c>
    </row>
    <row r="294" spans="1:8" x14ac:dyDescent="0.2">
      <c r="A294" s="14"/>
      <c r="B294" s="15" t="s">
        <v>274</v>
      </c>
      <c r="C294" s="16">
        <v>18</v>
      </c>
      <c r="D294" s="16">
        <v>14</v>
      </c>
      <c r="E294" s="17">
        <f t="shared" si="35"/>
        <v>3.7656903765690376E-3</v>
      </c>
      <c r="F294" s="17">
        <f t="shared" si="36"/>
        <v>2.5561438743837866E-3</v>
      </c>
      <c r="G294" s="17">
        <f t="shared" si="38"/>
        <v>-0.22222222222222221</v>
      </c>
      <c r="H294" s="17">
        <f t="shared" si="37"/>
        <v>-8.3682008368200832E-4</v>
      </c>
    </row>
    <row r="295" spans="1:8" x14ac:dyDescent="0.2">
      <c r="A295" s="14"/>
      <c r="B295" s="15" t="s">
        <v>275</v>
      </c>
      <c r="C295" s="16">
        <v>2</v>
      </c>
      <c r="D295" s="16">
        <v>3</v>
      </c>
      <c r="E295" s="17">
        <f t="shared" si="35"/>
        <v>4.1841004184100416E-4</v>
      </c>
      <c r="F295" s="17">
        <f t="shared" si="36"/>
        <v>5.4774511593938286E-4</v>
      </c>
      <c r="G295" s="17">
        <f t="shared" si="38"/>
        <v>0.5</v>
      </c>
      <c r="H295" s="17">
        <f t="shared" si="37"/>
        <v>2.0920502092050208E-4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</v>
      </c>
      <c r="D297" s="16">
        <v>0</v>
      </c>
      <c r="E297" s="17">
        <f t="shared" si="35"/>
        <v>2.0920502092050208E-4</v>
      </c>
      <c r="F297" s="17" t="str">
        <f t="shared" si="36"/>
        <v/>
      </c>
      <c r="G297" s="17">
        <f t="shared" si="38"/>
        <v>-1</v>
      </c>
      <c r="H297" s="17">
        <f t="shared" si="37"/>
        <v>-2.0920502092050208E-4</v>
      </c>
    </row>
    <row r="298" spans="1:8" ht="25.5" x14ac:dyDescent="0.2">
      <c r="A298" s="14"/>
      <c r="B298" s="15" t="s">
        <v>278</v>
      </c>
      <c r="C298" s="16">
        <v>2</v>
      </c>
      <c r="D298" s="16">
        <v>2</v>
      </c>
      <c r="E298" s="17">
        <f t="shared" si="35"/>
        <v>4.1841004184100416E-4</v>
      </c>
      <c r="F298" s="17">
        <f t="shared" si="36"/>
        <v>3.6516341062625527E-4</v>
      </c>
      <c r="G298" s="17">
        <f t="shared" si="38"/>
        <v>0</v>
      </c>
      <c r="H298" s="17">
        <f t="shared" si="37"/>
        <v>0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1</v>
      </c>
      <c r="D300" s="16">
        <v>2</v>
      </c>
      <c r="E300" s="17">
        <f t="shared" si="35"/>
        <v>2.0920502092050208E-4</v>
      </c>
      <c r="F300" s="17">
        <f t="shared" si="36"/>
        <v>3.6516341062625527E-4</v>
      </c>
      <c r="G300" s="17">
        <f t="shared" si="38"/>
        <v>1</v>
      </c>
      <c r="H300" s="17">
        <f t="shared" si="37"/>
        <v>2.0920502092050208E-4</v>
      </c>
    </row>
    <row r="301" spans="1:8" x14ac:dyDescent="0.2">
      <c r="A301" s="14"/>
      <c r="B301" s="15" t="s">
        <v>281</v>
      </c>
      <c r="C301" s="16">
        <v>0</v>
      </c>
      <c r="D301" s="16">
        <v>3</v>
      </c>
      <c r="E301" s="17" t="str">
        <f t="shared" ref="E301:E332" si="39">+IF(C301=0,"",C301/C$173)</f>
        <v/>
      </c>
      <c r="F301" s="17">
        <f t="shared" ref="F301:F332" si="40">+IF(D301=0,"",D301/D$173)</f>
        <v>5.4774511593938286E-4</v>
      </c>
      <c r="G301" s="17">
        <f t="shared" si="38"/>
        <v>1</v>
      </c>
      <c r="H301" s="17" t="str">
        <f t="shared" ref="H301:H332" si="41">+IF(OR(AND(E301=""),(G301="")),"",E301*G301)</f>
        <v/>
      </c>
    </row>
    <row r="302" spans="1:8" ht="25.5" x14ac:dyDescent="0.2">
      <c r="A302" s="14"/>
      <c r="B302" s="15" t="s">
        <v>641</v>
      </c>
      <c r="C302" s="16">
        <v>8</v>
      </c>
      <c r="D302" s="16">
        <v>4</v>
      </c>
      <c r="E302" s="17">
        <f t="shared" si="39"/>
        <v>1.6736401673640166E-3</v>
      </c>
      <c r="F302" s="17">
        <f t="shared" si="40"/>
        <v>7.3032682125251055E-4</v>
      </c>
      <c r="G302" s="17">
        <f t="shared" ref="G302:G333" si="42">+IF(AND(C302=0,D302=0)," ",IF(C302=0,1,IF(D302=0,-1,(D302-C302)/C302)))</f>
        <v>-0.5</v>
      </c>
      <c r="H302" s="17">
        <f t="shared" si="41"/>
        <v>-8.3682008368200832E-4</v>
      </c>
    </row>
    <row r="303" spans="1:8" x14ac:dyDescent="0.2">
      <c r="A303" s="14"/>
      <c r="B303" s="15" t="s">
        <v>282</v>
      </c>
      <c r="C303" s="16">
        <v>1</v>
      </c>
      <c r="D303" s="16">
        <v>0</v>
      </c>
      <c r="E303" s="17">
        <f t="shared" si="39"/>
        <v>2.0920502092050208E-4</v>
      </c>
      <c r="F303" s="17" t="str">
        <f t="shared" si="40"/>
        <v/>
      </c>
      <c r="G303" s="17">
        <f t="shared" si="42"/>
        <v>-1</v>
      </c>
      <c r="H303" s="17">
        <f t="shared" si="41"/>
        <v>-2.0920502092050208E-4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3</v>
      </c>
      <c r="E304" s="17" t="str">
        <f t="shared" si="39"/>
        <v/>
      </c>
      <c r="F304" s="17">
        <f t="shared" si="40"/>
        <v>5.4774511593938286E-4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2</v>
      </c>
      <c r="D305" s="16">
        <v>100</v>
      </c>
      <c r="E305" s="17">
        <f t="shared" si="39"/>
        <v>4.1841004184100416E-4</v>
      </c>
      <c r="F305" s="17">
        <f t="shared" si="40"/>
        <v>1.8258170531312762E-2</v>
      </c>
      <c r="G305" s="17">
        <f t="shared" si="42"/>
        <v>49</v>
      </c>
      <c r="H305" s="17">
        <f t="shared" si="41"/>
        <v>2.0502092050209204E-2</v>
      </c>
    </row>
    <row r="306" spans="1:8" x14ac:dyDescent="0.2">
      <c r="A306" s="14"/>
      <c r="B306" s="15" t="s">
        <v>285</v>
      </c>
      <c r="C306" s="16">
        <v>1</v>
      </c>
      <c r="D306" s="16">
        <v>1</v>
      </c>
      <c r="E306" s="17">
        <f t="shared" si="39"/>
        <v>2.0920502092050208E-4</v>
      </c>
      <c r="F306" s="17">
        <f t="shared" si="40"/>
        <v>1.8258170531312764E-4</v>
      </c>
      <c r="G306" s="17">
        <f t="shared" si="42"/>
        <v>0</v>
      </c>
      <c r="H306" s="17">
        <f t="shared" si="41"/>
        <v>0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33</v>
      </c>
      <c r="D308" s="16">
        <v>126</v>
      </c>
      <c r="E308" s="17">
        <f t="shared" si="39"/>
        <v>6.9037656903765694E-3</v>
      </c>
      <c r="F308" s="17">
        <f t="shared" si="40"/>
        <v>2.3005294869454081E-2</v>
      </c>
      <c r="G308" s="17">
        <f t="shared" si="42"/>
        <v>2.8181818181818183</v>
      </c>
      <c r="H308" s="17">
        <f t="shared" si="41"/>
        <v>1.9456066945606698E-2</v>
      </c>
    </row>
    <row r="309" spans="1:8" x14ac:dyDescent="0.2">
      <c r="A309" s="14"/>
      <c r="B309" s="15" t="s">
        <v>288</v>
      </c>
      <c r="C309" s="16">
        <v>0</v>
      </c>
      <c r="D309" s="16">
        <v>0</v>
      </c>
      <c r="E309" s="17" t="str">
        <f t="shared" si="39"/>
        <v/>
      </c>
      <c r="F309" s="17" t="str">
        <f t="shared" si="40"/>
        <v/>
      </c>
      <c r="G309" s="17" t="str">
        <f t="shared" si="42"/>
        <v xml:space="preserve"> </v>
      </c>
      <c r="H309" s="17" t="str">
        <f t="shared" si="41"/>
        <v/>
      </c>
    </row>
    <row r="310" spans="1:8" ht="25.5" x14ac:dyDescent="0.2">
      <c r="A310" s="14"/>
      <c r="B310" s="15" t="s">
        <v>289</v>
      </c>
      <c r="C310" s="16">
        <v>7</v>
      </c>
      <c r="D310" s="16">
        <v>0</v>
      </c>
      <c r="E310" s="17">
        <f t="shared" si="39"/>
        <v>1.4644351464435147E-3</v>
      </c>
      <c r="F310" s="17" t="str">
        <f t="shared" si="40"/>
        <v/>
      </c>
      <c r="G310" s="17">
        <f t="shared" si="42"/>
        <v>-1</v>
      </c>
      <c r="H310" s="17">
        <f t="shared" si="41"/>
        <v>-1.4644351464435147E-3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1</v>
      </c>
      <c r="D312" s="16">
        <v>0</v>
      </c>
      <c r="E312" s="17">
        <f t="shared" si="39"/>
        <v>2.0920502092050208E-4</v>
      </c>
      <c r="F312" s="17" t="str">
        <f t="shared" si="40"/>
        <v/>
      </c>
      <c r="G312" s="17">
        <f t="shared" si="42"/>
        <v>-1</v>
      </c>
      <c r="H312" s="17">
        <f t="shared" si="41"/>
        <v>-2.0920502092050208E-4</v>
      </c>
    </row>
    <row r="313" spans="1:8" ht="25.5" x14ac:dyDescent="0.2">
      <c r="A313" s="14"/>
      <c r="B313" s="15" t="s">
        <v>292</v>
      </c>
      <c r="C313" s="16">
        <v>3</v>
      </c>
      <c r="D313" s="16">
        <v>10</v>
      </c>
      <c r="E313" s="17">
        <f t="shared" si="39"/>
        <v>6.2761506276150627E-4</v>
      </c>
      <c r="F313" s="17">
        <f t="shared" si="40"/>
        <v>1.8258170531312763E-3</v>
      </c>
      <c r="G313" s="17">
        <f t="shared" si="42"/>
        <v>2.3333333333333335</v>
      </c>
      <c r="H313" s="17">
        <f t="shared" si="41"/>
        <v>1.4644351464435147E-3</v>
      </c>
    </row>
    <row r="314" spans="1:8" ht="25.5" x14ac:dyDescent="0.2">
      <c r="A314" s="14"/>
      <c r="B314" s="15" t="s">
        <v>293</v>
      </c>
      <c r="C314" s="16">
        <v>1</v>
      </c>
      <c r="D314" s="16">
        <v>2</v>
      </c>
      <c r="E314" s="17">
        <f t="shared" si="39"/>
        <v>2.0920502092050208E-4</v>
      </c>
      <c r="F314" s="17">
        <f t="shared" si="40"/>
        <v>3.6516341062625527E-4</v>
      </c>
      <c r="G314" s="17">
        <f t="shared" si="42"/>
        <v>1</v>
      </c>
      <c r="H314" s="17">
        <f t="shared" si="41"/>
        <v>2.0920502092050208E-4</v>
      </c>
    </row>
    <row r="315" spans="1:8" ht="25.5" x14ac:dyDescent="0.2">
      <c r="A315" s="14"/>
      <c r="B315" s="15" t="s">
        <v>294</v>
      </c>
      <c r="C315" s="16">
        <v>1</v>
      </c>
      <c r="D315" s="16">
        <v>0</v>
      </c>
      <c r="E315" s="17">
        <f t="shared" si="39"/>
        <v>2.0920502092050208E-4</v>
      </c>
      <c r="F315" s="17" t="str">
        <f t="shared" si="40"/>
        <v/>
      </c>
      <c r="G315" s="17">
        <f t="shared" si="42"/>
        <v>-1</v>
      </c>
      <c r="H315" s="17">
        <f t="shared" si="41"/>
        <v>-2.0920502092050208E-4</v>
      </c>
    </row>
    <row r="316" spans="1:8" x14ac:dyDescent="0.2">
      <c r="A316" s="14"/>
      <c r="B316" s="15" t="s">
        <v>295</v>
      </c>
      <c r="C316" s="16">
        <v>1</v>
      </c>
      <c r="D316" s="16">
        <v>0</v>
      </c>
      <c r="E316" s="17">
        <f t="shared" si="39"/>
        <v>2.0920502092050208E-4</v>
      </c>
      <c r="F316" s="17" t="str">
        <f t="shared" si="40"/>
        <v/>
      </c>
      <c r="G316" s="17">
        <f t="shared" si="42"/>
        <v>-1</v>
      </c>
      <c r="H316" s="17">
        <f t="shared" si="41"/>
        <v>-2.0920502092050208E-4</v>
      </c>
    </row>
    <row r="317" spans="1:8" x14ac:dyDescent="0.2">
      <c r="A317" s="14"/>
      <c r="B317" s="15" t="s">
        <v>296</v>
      </c>
      <c r="C317" s="16">
        <v>22</v>
      </c>
      <c r="D317" s="16">
        <v>41</v>
      </c>
      <c r="E317" s="17">
        <f t="shared" si="39"/>
        <v>4.6025104602510462E-3</v>
      </c>
      <c r="F317" s="17">
        <f t="shared" si="40"/>
        <v>7.4858499178382326E-3</v>
      </c>
      <c r="G317" s="17">
        <f t="shared" si="42"/>
        <v>0.86363636363636365</v>
      </c>
      <c r="H317" s="17">
        <f t="shared" si="41"/>
        <v>3.9748953974895404E-3</v>
      </c>
    </row>
    <row r="318" spans="1:8" ht="25.5" x14ac:dyDescent="0.2">
      <c r="A318" s="14"/>
      <c r="B318" s="15" t="s">
        <v>297</v>
      </c>
      <c r="C318" s="16">
        <v>2</v>
      </c>
      <c r="D318" s="16">
        <v>2</v>
      </c>
      <c r="E318" s="17">
        <f t="shared" si="39"/>
        <v>4.1841004184100416E-4</v>
      </c>
      <c r="F318" s="17">
        <f t="shared" si="40"/>
        <v>3.6516341062625527E-4</v>
      </c>
      <c r="G318" s="17">
        <f t="shared" si="42"/>
        <v>0</v>
      </c>
      <c r="H318" s="17">
        <f t="shared" si="41"/>
        <v>0</v>
      </c>
    </row>
    <row r="319" spans="1:8" ht="25.5" x14ac:dyDescent="0.2">
      <c r="A319" s="14"/>
      <c r="B319" s="15" t="s">
        <v>298</v>
      </c>
      <c r="C319" s="16">
        <v>43</v>
      </c>
      <c r="D319" s="16">
        <v>42</v>
      </c>
      <c r="E319" s="17">
        <f t="shared" si="39"/>
        <v>8.9958158995815905E-3</v>
      </c>
      <c r="F319" s="17">
        <f t="shared" si="40"/>
        <v>7.6684316231513602E-3</v>
      </c>
      <c r="G319" s="17">
        <f t="shared" si="42"/>
        <v>-2.3255813953488372E-2</v>
      </c>
      <c r="H319" s="17">
        <f t="shared" si="41"/>
        <v>-2.0920502092050211E-4</v>
      </c>
    </row>
    <row r="320" spans="1:8" x14ac:dyDescent="0.2">
      <c r="A320" s="14"/>
      <c r="B320" s="15" t="s">
        <v>299</v>
      </c>
      <c r="C320" s="16">
        <v>2</v>
      </c>
      <c r="D320" s="16">
        <v>0</v>
      </c>
      <c r="E320" s="17">
        <f t="shared" si="39"/>
        <v>4.1841004184100416E-4</v>
      </c>
      <c r="F320" s="17" t="str">
        <f t="shared" si="40"/>
        <v/>
      </c>
      <c r="G320" s="17">
        <f t="shared" si="42"/>
        <v>-1</v>
      </c>
      <c r="H320" s="17">
        <f t="shared" si="41"/>
        <v>-4.1841004184100416E-4</v>
      </c>
    </row>
    <row r="321" spans="1:8" ht="25.5" x14ac:dyDescent="0.2">
      <c r="A321" s="14"/>
      <c r="B321" s="15" t="s">
        <v>300</v>
      </c>
      <c r="C321" s="16">
        <v>6</v>
      </c>
      <c r="D321" s="16">
        <v>5</v>
      </c>
      <c r="E321" s="17">
        <f t="shared" si="39"/>
        <v>1.2552301255230125E-3</v>
      </c>
      <c r="F321" s="17">
        <f t="shared" si="40"/>
        <v>9.1290852656563813E-4</v>
      </c>
      <c r="G321" s="17">
        <f t="shared" si="42"/>
        <v>-0.16666666666666666</v>
      </c>
      <c r="H321" s="17">
        <f t="shared" si="41"/>
        <v>-2.0920502092050208E-4</v>
      </c>
    </row>
    <row r="322" spans="1:8" x14ac:dyDescent="0.2">
      <c r="A322" s="14"/>
      <c r="B322" s="15" t="s">
        <v>301</v>
      </c>
      <c r="C322" s="16">
        <v>2</v>
      </c>
      <c r="D322" s="16">
        <v>4</v>
      </c>
      <c r="E322" s="17">
        <f t="shared" si="39"/>
        <v>4.1841004184100416E-4</v>
      </c>
      <c r="F322" s="17">
        <f t="shared" si="40"/>
        <v>7.3032682125251055E-4</v>
      </c>
      <c r="G322" s="17">
        <f t="shared" si="42"/>
        <v>1</v>
      </c>
      <c r="H322" s="17">
        <f t="shared" si="41"/>
        <v>4.1841004184100416E-4</v>
      </c>
    </row>
    <row r="323" spans="1:8" ht="38.25" x14ac:dyDescent="0.2">
      <c r="A323" s="14"/>
      <c r="B323" s="15" t="s">
        <v>302</v>
      </c>
      <c r="C323" s="16">
        <v>0</v>
      </c>
      <c r="D323" s="16">
        <v>8</v>
      </c>
      <c r="E323" s="17" t="str">
        <f t="shared" si="39"/>
        <v/>
      </c>
      <c r="F323" s="17">
        <f t="shared" si="40"/>
        <v>1.4606536425050211E-3</v>
      </c>
      <c r="G323" s="17">
        <f t="shared" si="42"/>
        <v>1</v>
      </c>
      <c r="H323" s="17" t="str">
        <f t="shared" si="41"/>
        <v/>
      </c>
    </row>
    <row r="324" spans="1:8" ht="25.5" x14ac:dyDescent="0.2">
      <c r="A324" s="14"/>
      <c r="B324" s="15" t="s">
        <v>303</v>
      </c>
      <c r="C324" s="16">
        <v>15</v>
      </c>
      <c r="D324" s="16">
        <v>32</v>
      </c>
      <c r="E324" s="17">
        <f t="shared" si="39"/>
        <v>3.1380753138075313E-3</v>
      </c>
      <c r="F324" s="17">
        <f t="shared" si="40"/>
        <v>5.8426145700200844E-3</v>
      </c>
      <c r="G324" s="17">
        <f t="shared" si="42"/>
        <v>1.1333333333333333</v>
      </c>
      <c r="H324" s="17">
        <f t="shared" si="41"/>
        <v>3.5564853556485352E-3</v>
      </c>
    </row>
    <row r="325" spans="1:8" ht="25.5" x14ac:dyDescent="0.2">
      <c r="A325" s="14"/>
      <c r="B325" s="15" t="s">
        <v>304</v>
      </c>
      <c r="C325" s="16">
        <v>0</v>
      </c>
      <c r="D325" s="16">
        <v>1</v>
      </c>
      <c r="E325" s="17" t="str">
        <f t="shared" si="39"/>
        <v/>
      </c>
      <c r="F325" s="17">
        <f t="shared" si="40"/>
        <v>1.8258170531312764E-4</v>
      </c>
      <c r="G325" s="17">
        <f t="shared" si="42"/>
        <v>1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1</v>
      </c>
      <c r="D327" s="16">
        <v>2</v>
      </c>
      <c r="E327" s="17">
        <f t="shared" si="39"/>
        <v>2.0920502092050208E-4</v>
      </c>
      <c r="F327" s="17">
        <f t="shared" si="40"/>
        <v>3.6516341062625527E-4</v>
      </c>
      <c r="G327" s="17">
        <f t="shared" si="42"/>
        <v>1</v>
      </c>
      <c r="H327" s="17">
        <f t="shared" si="41"/>
        <v>2.0920502092050208E-4</v>
      </c>
    </row>
    <row r="328" spans="1:8" ht="25.5" x14ac:dyDescent="0.2">
      <c r="A328" s="14"/>
      <c r="B328" s="15" t="s">
        <v>307</v>
      </c>
      <c r="C328" s="16">
        <v>145</v>
      </c>
      <c r="D328" s="16">
        <v>90</v>
      </c>
      <c r="E328" s="17">
        <f t="shared" si="39"/>
        <v>3.0334728033472803E-2</v>
      </c>
      <c r="F328" s="17">
        <f t="shared" si="40"/>
        <v>1.6432353478181488E-2</v>
      </c>
      <c r="G328" s="17">
        <f t="shared" si="42"/>
        <v>-0.37931034482758619</v>
      </c>
      <c r="H328" s="17">
        <f t="shared" si="41"/>
        <v>-1.1506276150627614E-2</v>
      </c>
    </row>
    <row r="329" spans="1:8" x14ac:dyDescent="0.2">
      <c r="A329" s="14"/>
      <c r="B329" s="15" t="s">
        <v>308</v>
      </c>
      <c r="C329" s="16">
        <v>8</v>
      </c>
      <c r="D329" s="16">
        <v>10</v>
      </c>
      <c r="E329" s="17">
        <f t="shared" si="39"/>
        <v>1.6736401673640166E-3</v>
      </c>
      <c r="F329" s="17">
        <f t="shared" si="40"/>
        <v>1.8258170531312763E-3</v>
      </c>
      <c r="G329" s="17">
        <f t="shared" si="42"/>
        <v>0.25</v>
      </c>
      <c r="H329" s="17">
        <f t="shared" si="41"/>
        <v>4.1841004184100416E-4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1</v>
      </c>
      <c r="D332" s="16">
        <v>1</v>
      </c>
      <c r="E332" s="17">
        <f t="shared" si="39"/>
        <v>2.0920502092050208E-4</v>
      </c>
      <c r="F332" s="17">
        <f t="shared" si="40"/>
        <v>1.8258170531312764E-4</v>
      </c>
      <c r="G332" s="17">
        <f t="shared" si="42"/>
        <v>0</v>
      </c>
      <c r="H332" s="17">
        <f t="shared" si="41"/>
        <v>0</v>
      </c>
    </row>
    <row r="333" spans="1:8" ht="25.5" x14ac:dyDescent="0.2">
      <c r="A333" s="14"/>
      <c r="B333" s="15" t="s">
        <v>312</v>
      </c>
      <c r="C333" s="16">
        <v>2</v>
      </c>
      <c r="D333" s="16">
        <v>3</v>
      </c>
      <c r="E333" s="17">
        <f t="shared" ref="E333:E343" si="43">+IF(C333=0,"",C333/C$173)</f>
        <v>4.1841004184100416E-4</v>
      </c>
      <c r="F333" s="17">
        <f t="shared" ref="F333:F343" si="44">+IF(D333=0,"",D333/D$173)</f>
        <v>5.4774511593938286E-4</v>
      </c>
      <c r="G333" s="17">
        <f t="shared" si="42"/>
        <v>0.5</v>
      </c>
      <c r="H333" s="17">
        <f t="shared" ref="H333:H343" si="45">+IF(OR(AND(E333=""),(G333="")),"",E333*G333)</f>
        <v>2.0920502092050208E-4</v>
      </c>
    </row>
    <row r="334" spans="1:8" ht="25.5" x14ac:dyDescent="0.2">
      <c r="A334" s="14"/>
      <c r="B334" s="15" t="s">
        <v>313</v>
      </c>
      <c r="C334" s="16">
        <v>6</v>
      </c>
      <c r="D334" s="16">
        <v>2</v>
      </c>
      <c r="E334" s="17">
        <f t="shared" si="43"/>
        <v>1.2552301255230125E-3</v>
      </c>
      <c r="F334" s="17">
        <f t="shared" si="44"/>
        <v>3.6516341062625527E-4</v>
      </c>
      <c r="G334" s="17">
        <f t="shared" ref="G334:G343" si="46">+IF(AND(C334=0,D334=0)," ",IF(C334=0,1,IF(D334=0,-1,(D334-C334)/C334)))</f>
        <v>-0.66666666666666663</v>
      </c>
      <c r="H334" s="17">
        <f t="shared" si="45"/>
        <v>-8.3682008368200832E-4</v>
      </c>
    </row>
    <row r="335" spans="1:8" ht="25.5" x14ac:dyDescent="0.2">
      <c r="A335" s="14"/>
      <c r="B335" s="15" t="s">
        <v>314</v>
      </c>
      <c r="C335" s="16">
        <v>6</v>
      </c>
      <c r="D335" s="16">
        <v>3</v>
      </c>
      <c r="E335" s="17">
        <f t="shared" si="43"/>
        <v>1.2552301255230125E-3</v>
      </c>
      <c r="F335" s="17">
        <f t="shared" si="44"/>
        <v>5.4774511593938286E-4</v>
      </c>
      <c r="G335" s="17">
        <f t="shared" si="46"/>
        <v>-0.5</v>
      </c>
      <c r="H335" s="17">
        <f t="shared" si="45"/>
        <v>-6.2761506276150627E-4</v>
      </c>
    </row>
    <row r="336" spans="1:8" ht="25.5" x14ac:dyDescent="0.2">
      <c r="A336" s="14"/>
      <c r="B336" s="15" t="s">
        <v>315</v>
      </c>
      <c r="C336" s="16">
        <v>1</v>
      </c>
      <c r="D336" s="16">
        <v>0</v>
      </c>
      <c r="E336" s="17">
        <f t="shared" si="43"/>
        <v>2.0920502092050208E-4</v>
      </c>
      <c r="F336" s="17" t="str">
        <f t="shared" si="44"/>
        <v/>
      </c>
      <c r="G336" s="17">
        <f t="shared" si="46"/>
        <v>-1</v>
      </c>
      <c r="H336" s="17">
        <f t="shared" si="45"/>
        <v>-2.0920502092050208E-4</v>
      </c>
    </row>
    <row r="337" spans="1:8" ht="25.5" x14ac:dyDescent="0.2">
      <c r="A337" s="14"/>
      <c r="B337" s="15" t="s">
        <v>316</v>
      </c>
      <c r="C337" s="16">
        <v>1</v>
      </c>
      <c r="D337" s="16">
        <v>0</v>
      </c>
      <c r="E337" s="17">
        <f t="shared" si="43"/>
        <v>2.0920502092050208E-4</v>
      </c>
      <c r="F337" s="17" t="str">
        <f t="shared" si="44"/>
        <v/>
      </c>
      <c r="G337" s="17">
        <f t="shared" si="46"/>
        <v>-1</v>
      </c>
      <c r="H337" s="17">
        <f t="shared" si="45"/>
        <v>-2.0920502092050208E-4</v>
      </c>
    </row>
    <row r="338" spans="1:8" x14ac:dyDescent="0.2">
      <c r="A338" s="14"/>
      <c r="B338" s="15" t="s">
        <v>317</v>
      </c>
      <c r="C338" s="16">
        <v>30</v>
      </c>
      <c r="D338" s="16">
        <v>2</v>
      </c>
      <c r="E338" s="17">
        <f t="shared" si="43"/>
        <v>6.2761506276150627E-3</v>
      </c>
      <c r="F338" s="17">
        <f t="shared" si="44"/>
        <v>3.6516341062625527E-4</v>
      </c>
      <c r="G338" s="17">
        <f t="shared" si="46"/>
        <v>-0.93333333333333335</v>
      </c>
      <c r="H338" s="17">
        <f t="shared" si="45"/>
        <v>-5.8577405857740588E-3</v>
      </c>
    </row>
    <row r="339" spans="1:8" ht="25.5" x14ac:dyDescent="0.2">
      <c r="A339" s="14"/>
      <c r="B339" s="15" t="s">
        <v>318</v>
      </c>
      <c r="C339" s="16">
        <v>2</v>
      </c>
      <c r="D339" s="16">
        <v>5</v>
      </c>
      <c r="E339" s="17">
        <f t="shared" si="43"/>
        <v>4.1841004184100416E-4</v>
      </c>
      <c r="F339" s="17">
        <f t="shared" si="44"/>
        <v>9.1290852656563813E-4</v>
      </c>
      <c r="G339" s="17">
        <f t="shared" si="46"/>
        <v>1.5</v>
      </c>
      <c r="H339" s="17">
        <f t="shared" si="45"/>
        <v>6.2761506276150627E-4</v>
      </c>
    </row>
    <row r="340" spans="1:8" ht="25.5" x14ac:dyDescent="0.2">
      <c r="A340" s="14"/>
      <c r="B340" s="15" t="s">
        <v>319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1.8258170531312764E-4</v>
      </c>
      <c r="G340" s="17">
        <f t="shared" si="46"/>
        <v>1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22</v>
      </c>
      <c r="D341" s="16">
        <v>5</v>
      </c>
      <c r="E341" s="17">
        <f t="shared" si="43"/>
        <v>4.6025104602510462E-3</v>
      </c>
      <c r="F341" s="17">
        <f t="shared" si="44"/>
        <v>9.1290852656563813E-4</v>
      </c>
      <c r="G341" s="17">
        <f t="shared" si="46"/>
        <v>-0.77272727272727271</v>
      </c>
      <c r="H341" s="17">
        <f t="shared" si="45"/>
        <v>-3.5564853556485356E-3</v>
      </c>
    </row>
    <row r="342" spans="1:8" x14ac:dyDescent="0.2">
      <c r="A342" s="14"/>
      <c r="B342" s="15" t="s">
        <v>321</v>
      </c>
      <c r="C342" s="16">
        <v>3</v>
      </c>
      <c r="D342" s="16">
        <v>0</v>
      </c>
      <c r="E342" s="17">
        <f t="shared" si="43"/>
        <v>6.2761506276150627E-4</v>
      </c>
      <c r="F342" s="17" t="str">
        <f t="shared" si="44"/>
        <v/>
      </c>
      <c r="G342" s="17">
        <f t="shared" si="46"/>
        <v>-1</v>
      </c>
      <c r="H342" s="17">
        <f t="shared" si="45"/>
        <v>-6.2761506276150627E-4</v>
      </c>
    </row>
    <row r="343" spans="1:8" ht="25.5" x14ac:dyDescent="0.2">
      <c r="A343" s="14"/>
      <c r="B343" s="15" t="s">
        <v>322</v>
      </c>
      <c r="C343" s="16">
        <v>2</v>
      </c>
      <c r="D343" s="16">
        <v>17</v>
      </c>
      <c r="E343" s="17">
        <f t="shared" si="43"/>
        <v>4.1841004184100416E-4</v>
      </c>
      <c r="F343" s="17">
        <f t="shared" si="44"/>
        <v>3.1038889903231698E-3</v>
      </c>
      <c r="G343" s="17">
        <f t="shared" si="46"/>
        <v>7.5</v>
      </c>
      <c r="H343" s="17">
        <f t="shared" si="45"/>
        <v>3.1380753138075313E-3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22043</v>
      </c>
      <c r="D349" s="19">
        <f>SUM(D350:D576)</f>
        <v>21900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-6.4873202377171892E-3</v>
      </c>
      <c r="H349" s="20">
        <f t="shared" ref="H349:H412" si="49">+IF(OR(AND(E349=""),(G349="")),"",E349*G349)</f>
        <v>-6.4873202377171892E-3</v>
      </c>
    </row>
    <row r="350" spans="1:8" x14ac:dyDescent="0.2">
      <c r="A350" s="14"/>
      <c r="B350" s="15" t="s">
        <v>323</v>
      </c>
      <c r="C350" s="16">
        <v>230</v>
      </c>
      <c r="D350" s="16">
        <v>71</v>
      </c>
      <c r="E350" s="17">
        <f t="shared" si="47"/>
        <v>1.043415143129338E-2</v>
      </c>
      <c r="F350" s="17">
        <f t="shared" si="48"/>
        <v>3.2420091324200915E-3</v>
      </c>
      <c r="G350" s="17">
        <f t="shared" ref="G350:G413" si="50">+IF(AND(C350=0,D350=0)," ",IF(C350=0,1,IF(D350=0,-1,(D350-C350)/C350)))</f>
        <v>-0.69130434782608696</v>
      </c>
      <c r="H350" s="17">
        <f t="shared" si="49"/>
        <v>-7.2131742503289019E-3</v>
      </c>
    </row>
    <row r="351" spans="1:8" x14ac:dyDescent="0.2">
      <c r="A351" s="14"/>
      <c r="B351" s="15" t="s">
        <v>324</v>
      </c>
      <c r="C351" s="16">
        <v>75</v>
      </c>
      <c r="D351" s="16">
        <v>120</v>
      </c>
      <c r="E351" s="17">
        <f t="shared" si="47"/>
        <v>3.4024406841174069E-3</v>
      </c>
      <c r="F351" s="17">
        <f t="shared" si="48"/>
        <v>5.4794520547945206E-3</v>
      </c>
      <c r="G351" s="17">
        <f t="shared" si="50"/>
        <v>0.6</v>
      </c>
      <c r="H351" s="17">
        <f t="shared" si="49"/>
        <v>2.0414644104704439E-3</v>
      </c>
    </row>
    <row r="352" spans="1:8" x14ac:dyDescent="0.2">
      <c r="A352" s="14"/>
      <c r="B352" s="15" t="s">
        <v>325</v>
      </c>
      <c r="C352" s="16">
        <v>49</v>
      </c>
      <c r="D352" s="16">
        <v>19</v>
      </c>
      <c r="E352" s="17">
        <f t="shared" si="47"/>
        <v>2.2229279136233727E-3</v>
      </c>
      <c r="F352" s="17">
        <f t="shared" si="48"/>
        <v>8.6757990867579904E-4</v>
      </c>
      <c r="G352" s="17">
        <f t="shared" si="50"/>
        <v>-0.61224489795918369</v>
      </c>
      <c r="H352" s="17">
        <f t="shared" si="49"/>
        <v>-1.3609762736469628E-3</v>
      </c>
    </row>
    <row r="353" spans="1:8" x14ac:dyDescent="0.2">
      <c r="A353" s="14"/>
      <c r="B353" s="15" t="s">
        <v>326</v>
      </c>
      <c r="C353" s="16">
        <v>1</v>
      </c>
      <c r="D353" s="16">
        <v>0</v>
      </c>
      <c r="E353" s="17">
        <f t="shared" si="47"/>
        <v>4.5365875788232093E-5</v>
      </c>
      <c r="F353" s="17" t="str">
        <f t="shared" si="48"/>
        <v/>
      </c>
      <c r="G353" s="17">
        <f t="shared" si="50"/>
        <v>-1</v>
      </c>
      <c r="H353" s="17">
        <f t="shared" si="49"/>
        <v>-4.5365875788232093E-5</v>
      </c>
    </row>
    <row r="354" spans="1:8" x14ac:dyDescent="0.2">
      <c r="A354" s="14"/>
      <c r="B354" s="15" t="s">
        <v>327</v>
      </c>
      <c r="C354" s="16">
        <v>5</v>
      </c>
      <c r="D354" s="16">
        <v>0</v>
      </c>
      <c r="E354" s="17">
        <f t="shared" si="47"/>
        <v>2.2682937894116047E-4</v>
      </c>
      <c r="F354" s="17" t="str">
        <f t="shared" si="48"/>
        <v/>
      </c>
      <c r="G354" s="17">
        <f t="shared" si="50"/>
        <v>-1</v>
      </c>
      <c r="H354" s="17">
        <f t="shared" si="49"/>
        <v>-2.2682937894116047E-4</v>
      </c>
    </row>
    <row r="355" spans="1:8" x14ac:dyDescent="0.2">
      <c r="A355" s="14"/>
      <c r="B355" s="15" t="s">
        <v>328</v>
      </c>
      <c r="C355" s="16">
        <v>799</v>
      </c>
      <c r="D355" s="16">
        <v>465</v>
      </c>
      <c r="E355" s="17">
        <f t="shared" si="47"/>
        <v>3.6247334754797439E-2</v>
      </c>
      <c r="F355" s="17">
        <f t="shared" si="48"/>
        <v>2.1232876712328767E-2</v>
      </c>
      <c r="G355" s="17">
        <f t="shared" si="50"/>
        <v>-0.41802252816020025</v>
      </c>
      <c r="H355" s="17">
        <f t="shared" si="49"/>
        <v>-1.5152202513269517E-2</v>
      </c>
    </row>
    <row r="356" spans="1:8" x14ac:dyDescent="0.2">
      <c r="A356" s="14"/>
      <c r="B356" s="15" t="s">
        <v>329</v>
      </c>
      <c r="C356" s="16">
        <v>136</v>
      </c>
      <c r="D356" s="16">
        <v>53</v>
      </c>
      <c r="E356" s="17">
        <f t="shared" si="47"/>
        <v>6.1697591071995647E-3</v>
      </c>
      <c r="F356" s="17">
        <f t="shared" si="48"/>
        <v>2.4200913242009132E-3</v>
      </c>
      <c r="G356" s="17">
        <f t="shared" si="50"/>
        <v>-0.61029411764705888</v>
      </c>
      <c r="H356" s="17">
        <f t="shared" si="49"/>
        <v>-3.7653676904232641E-3</v>
      </c>
    </row>
    <row r="357" spans="1:8" x14ac:dyDescent="0.2">
      <c r="A357" s="14"/>
      <c r="B357" s="15" t="s">
        <v>330</v>
      </c>
      <c r="C357" s="16">
        <v>93</v>
      </c>
      <c r="D357" s="16">
        <v>38</v>
      </c>
      <c r="E357" s="17">
        <f t="shared" si="47"/>
        <v>4.2190264483055843E-3</v>
      </c>
      <c r="F357" s="17">
        <f t="shared" si="48"/>
        <v>1.7351598173515981E-3</v>
      </c>
      <c r="G357" s="17">
        <f t="shared" si="50"/>
        <v>-0.59139784946236562</v>
      </c>
      <c r="H357" s="17">
        <f t="shared" si="49"/>
        <v>-2.495123168352765E-3</v>
      </c>
    </row>
    <row r="358" spans="1:8" x14ac:dyDescent="0.2">
      <c r="A358" s="14"/>
      <c r="B358" s="15" t="s">
        <v>331</v>
      </c>
      <c r="C358" s="16">
        <v>46</v>
      </c>
      <c r="D358" s="16">
        <v>61</v>
      </c>
      <c r="E358" s="17">
        <f t="shared" si="47"/>
        <v>2.0868302862586761E-3</v>
      </c>
      <c r="F358" s="17">
        <f t="shared" si="48"/>
        <v>2.7853881278538813E-3</v>
      </c>
      <c r="G358" s="17">
        <f t="shared" si="50"/>
        <v>0.32608695652173914</v>
      </c>
      <c r="H358" s="17">
        <f t="shared" si="49"/>
        <v>6.8048813682348129E-4</v>
      </c>
    </row>
    <row r="359" spans="1:8" x14ac:dyDescent="0.2">
      <c r="A359" s="14"/>
      <c r="B359" s="15" t="s">
        <v>332</v>
      </c>
      <c r="C359" s="16">
        <v>51</v>
      </c>
      <c r="D359" s="16">
        <v>16</v>
      </c>
      <c r="E359" s="17">
        <f t="shared" si="47"/>
        <v>2.3136596651998366E-3</v>
      </c>
      <c r="F359" s="17">
        <f t="shared" si="48"/>
        <v>7.3059360730593609E-4</v>
      </c>
      <c r="G359" s="17">
        <f t="shared" si="50"/>
        <v>-0.68627450980392157</v>
      </c>
      <c r="H359" s="17">
        <f t="shared" si="49"/>
        <v>-1.5878056525881232E-3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503</v>
      </c>
      <c r="D361" s="16">
        <v>821</v>
      </c>
      <c r="E361" s="17">
        <f t="shared" si="47"/>
        <v>2.2819035521480742E-2</v>
      </c>
      <c r="F361" s="17">
        <f t="shared" si="48"/>
        <v>3.7488584474885844E-2</v>
      </c>
      <c r="G361" s="17">
        <f t="shared" si="50"/>
        <v>0.63220675944333993</v>
      </c>
      <c r="H361" s="17">
        <f t="shared" si="49"/>
        <v>1.4426348500657804E-2</v>
      </c>
    </row>
    <row r="362" spans="1:8" x14ac:dyDescent="0.2">
      <c r="A362" s="14"/>
      <c r="B362" s="15" t="s">
        <v>335</v>
      </c>
      <c r="C362" s="16">
        <v>258</v>
      </c>
      <c r="D362" s="16">
        <v>221</v>
      </c>
      <c r="E362" s="17">
        <f t="shared" si="47"/>
        <v>1.170439595336388E-2</v>
      </c>
      <c r="F362" s="17">
        <f t="shared" si="48"/>
        <v>1.0091324200913241E-2</v>
      </c>
      <c r="G362" s="17">
        <f t="shared" si="50"/>
        <v>-0.1434108527131783</v>
      </c>
      <c r="H362" s="17">
        <f t="shared" si="49"/>
        <v>-1.6785374041645876E-3</v>
      </c>
    </row>
    <row r="363" spans="1:8" x14ac:dyDescent="0.2">
      <c r="A363" s="14"/>
      <c r="B363" s="15" t="s">
        <v>336</v>
      </c>
      <c r="C363" s="16">
        <v>1</v>
      </c>
      <c r="D363" s="16">
        <v>4</v>
      </c>
      <c r="E363" s="17">
        <f t="shared" si="47"/>
        <v>4.5365875788232093E-5</v>
      </c>
      <c r="F363" s="17">
        <f t="shared" si="48"/>
        <v>1.8264840182648402E-4</v>
      </c>
      <c r="G363" s="17">
        <f t="shared" si="50"/>
        <v>3</v>
      </c>
      <c r="H363" s="17">
        <f t="shared" si="49"/>
        <v>1.3609762736469628E-4</v>
      </c>
    </row>
    <row r="364" spans="1:8" x14ac:dyDescent="0.2">
      <c r="A364" s="14"/>
      <c r="B364" s="15" t="s">
        <v>337</v>
      </c>
      <c r="C364" s="16">
        <v>224</v>
      </c>
      <c r="D364" s="16">
        <v>240</v>
      </c>
      <c r="E364" s="17">
        <f t="shared" si="47"/>
        <v>1.0161956176563989E-2</v>
      </c>
      <c r="F364" s="17">
        <f t="shared" si="48"/>
        <v>1.0958904109589041E-2</v>
      </c>
      <c r="G364" s="17">
        <f t="shared" si="50"/>
        <v>7.1428571428571425E-2</v>
      </c>
      <c r="H364" s="17">
        <f t="shared" si="49"/>
        <v>7.2585401261171349E-4</v>
      </c>
    </row>
    <row r="365" spans="1:8" x14ac:dyDescent="0.2">
      <c r="A365" s="14"/>
      <c r="B365" s="15" t="s">
        <v>338</v>
      </c>
      <c r="C365" s="16">
        <v>147</v>
      </c>
      <c r="D365" s="16">
        <v>94</v>
      </c>
      <c r="E365" s="17">
        <f t="shared" si="47"/>
        <v>6.6687837408701172E-3</v>
      </c>
      <c r="F365" s="17">
        <f t="shared" si="48"/>
        <v>4.2922374429223741E-3</v>
      </c>
      <c r="G365" s="17">
        <f t="shared" si="50"/>
        <v>-0.36054421768707484</v>
      </c>
      <c r="H365" s="17">
        <f t="shared" si="49"/>
        <v>-2.4043914167763006E-3</v>
      </c>
    </row>
    <row r="366" spans="1:8" x14ac:dyDescent="0.2">
      <c r="A366" s="14"/>
      <c r="B366" s="15" t="s">
        <v>339</v>
      </c>
      <c r="C366" s="16">
        <v>30</v>
      </c>
      <c r="D366" s="16">
        <v>45</v>
      </c>
      <c r="E366" s="17">
        <f t="shared" si="47"/>
        <v>1.3609762736469628E-3</v>
      </c>
      <c r="F366" s="17">
        <f t="shared" si="48"/>
        <v>2.054794520547945E-3</v>
      </c>
      <c r="G366" s="17">
        <f t="shared" si="50"/>
        <v>0.5</v>
      </c>
      <c r="H366" s="17">
        <f t="shared" si="49"/>
        <v>6.804881368234814E-4</v>
      </c>
    </row>
    <row r="367" spans="1:8" x14ac:dyDescent="0.2">
      <c r="A367" s="14"/>
      <c r="B367" s="15" t="s">
        <v>340</v>
      </c>
      <c r="C367" s="16">
        <v>0</v>
      </c>
      <c r="D367" s="16">
        <v>3</v>
      </c>
      <c r="E367" s="17" t="str">
        <f t="shared" si="47"/>
        <v/>
      </c>
      <c r="F367" s="17">
        <f t="shared" si="48"/>
        <v>1.36986301369863E-4</v>
      </c>
      <c r="G367" s="17">
        <f t="shared" si="50"/>
        <v>1</v>
      </c>
      <c r="H367" s="17" t="str">
        <f t="shared" si="49"/>
        <v/>
      </c>
    </row>
    <row r="368" spans="1:8" x14ac:dyDescent="0.2">
      <c r="A368" s="14"/>
      <c r="B368" s="15" t="s">
        <v>341</v>
      </c>
      <c r="C368" s="16">
        <v>1</v>
      </c>
      <c r="D368" s="16">
        <v>2</v>
      </c>
      <c r="E368" s="17">
        <f t="shared" si="47"/>
        <v>4.5365875788232093E-5</v>
      </c>
      <c r="F368" s="17">
        <f t="shared" si="48"/>
        <v>9.1324200913242012E-5</v>
      </c>
      <c r="G368" s="17">
        <f t="shared" si="50"/>
        <v>1</v>
      </c>
      <c r="H368" s="17">
        <f t="shared" si="49"/>
        <v>4.5365875788232093E-5</v>
      </c>
    </row>
    <row r="369" spans="1:8" x14ac:dyDescent="0.2">
      <c r="A369" s="14"/>
      <c r="B369" s="15" t="s">
        <v>342</v>
      </c>
      <c r="C369" s="16">
        <v>6708</v>
      </c>
      <c r="D369" s="16">
        <v>8683</v>
      </c>
      <c r="E369" s="17">
        <f t="shared" si="47"/>
        <v>0.30431429478746086</v>
      </c>
      <c r="F369" s="17">
        <f t="shared" si="48"/>
        <v>0.3964840182648402</v>
      </c>
      <c r="G369" s="17">
        <f t="shared" si="50"/>
        <v>0.29442456768038161</v>
      </c>
      <c r="H369" s="17">
        <f t="shared" si="49"/>
        <v>8.9597604681758369E-2</v>
      </c>
    </row>
    <row r="370" spans="1:8" x14ac:dyDescent="0.2">
      <c r="A370" s="14"/>
      <c r="B370" s="15" t="s">
        <v>343</v>
      </c>
      <c r="C370" s="16">
        <v>54</v>
      </c>
      <c r="D370" s="16">
        <v>11</v>
      </c>
      <c r="E370" s="17">
        <f t="shared" si="47"/>
        <v>2.4497572925645328E-3</v>
      </c>
      <c r="F370" s="17">
        <f t="shared" si="48"/>
        <v>5.02283105022831E-4</v>
      </c>
      <c r="G370" s="17">
        <f t="shared" si="50"/>
        <v>-0.79629629629629628</v>
      </c>
      <c r="H370" s="17">
        <f t="shared" si="49"/>
        <v>-1.9507326588939799E-3</v>
      </c>
    </row>
    <row r="371" spans="1:8" x14ac:dyDescent="0.2">
      <c r="A371" s="14"/>
      <c r="B371" s="15" t="s">
        <v>344</v>
      </c>
      <c r="C371" s="16">
        <v>4</v>
      </c>
      <c r="D371" s="16">
        <v>1</v>
      </c>
      <c r="E371" s="17">
        <f t="shared" si="47"/>
        <v>1.8146350315292837E-4</v>
      </c>
      <c r="F371" s="17">
        <f t="shared" si="48"/>
        <v>4.5662100456621006E-5</v>
      </c>
      <c r="G371" s="17">
        <f t="shared" si="50"/>
        <v>-0.75</v>
      </c>
      <c r="H371" s="17">
        <f t="shared" si="49"/>
        <v>-1.3609762736469628E-4</v>
      </c>
    </row>
    <row r="372" spans="1:8" x14ac:dyDescent="0.2">
      <c r="A372" s="14"/>
      <c r="B372" s="15" t="s">
        <v>345</v>
      </c>
      <c r="C372" s="16">
        <v>61</v>
      </c>
      <c r="D372" s="16">
        <v>49</v>
      </c>
      <c r="E372" s="17">
        <f t="shared" si="47"/>
        <v>2.7673184230821578E-3</v>
      </c>
      <c r="F372" s="17">
        <f t="shared" si="48"/>
        <v>2.2374429223744291E-3</v>
      </c>
      <c r="G372" s="17">
        <f t="shared" si="50"/>
        <v>-0.19672131147540983</v>
      </c>
      <c r="H372" s="17">
        <f t="shared" si="49"/>
        <v>-5.4439050945878512E-4</v>
      </c>
    </row>
    <row r="373" spans="1:8" x14ac:dyDescent="0.2">
      <c r="A373" s="14"/>
      <c r="B373" s="15" t="s">
        <v>346</v>
      </c>
      <c r="C373" s="16">
        <v>1085</v>
      </c>
      <c r="D373" s="16">
        <v>633</v>
      </c>
      <c r="E373" s="17">
        <f t="shared" si="47"/>
        <v>4.9221975230231821E-2</v>
      </c>
      <c r="F373" s="17">
        <f t="shared" si="48"/>
        <v>2.8904109589041094E-2</v>
      </c>
      <c r="G373" s="17">
        <f t="shared" si="50"/>
        <v>-0.41658986175115209</v>
      </c>
      <c r="H373" s="17">
        <f t="shared" si="49"/>
        <v>-2.0505375856280907E-2</v>
      </c>
    </row>
    <row r="374" spans="1:8" x14ac:dyDescent="0.2">
      <c r="A374" s="14"/>
      <c r="B374" s="15" t="s">
        <v>347</v>
      </c>
      <c r="C374" s="16">
        <v>33</v>
      </c>
      <c r="D374" s="16">
        <v>98</v>
      </c>
      <c r="E374" s="17">
        <f t="shared" si="47"/>
        <v>1.497073901011659E-3</v>
      </c>
      <c r="F374" s="17">
        <f t="shared" si="48"/>
        <v>4.4748858447488582E-3</v>
      </c>
      <c r="G374" s="17">
        <f t="shared" si="50"/>
        <v>1.9696969696969697</v>
      </c>
      <c r="H374" s="17">
        <f t="shared" si="49"/>
        <v>2.9487819262350857E-3</v>
      </c>
    </row>
    <row r="375" spans="1:8" x14ac:dyDescent="0.2">
      <c r="A375" s="14"/>
      <c r="B375" s="15" t="s">
        <v>348</v>
      </c>
      <c r="C375" s="16">
        <v>2</v>
      </c>
      <c r="D375" s="16">
        <v>4</v>
      </c>
      <c r="E375" s="17">
        <f t="shared" si="47"/>
        <v>9.0731751576464187E-5</v>
      </c>
      <c r="F375" s="17">
        <f t="shared" si="48"/>
        <v>1.8264840182648402E-4</v>
      </c>
      <c r="G375" s="17">
        <f t="shared" si="50"/>
        <v>1</v>
      </c>
      <c r="H375" s="17">
        <f t="shared" si="49"/>
        <v>9.0731751576464187E-5</v>
      </c>
    </row>
    <row r="376" spans="1:8" x14ac:dyDescent="0.2">
      <c r="A376" s="14"/>
      <c r="B376" s="15" t="s">
        <v>349</v>
      </c>
      <c r="C376" s="16">
        <v>6</v>
      </c>
      <c r="D376" s="16">
        <v>2</v>
      </c>
      <c r="E376" s="17">
        <f t="shared" si="47"/>
        <v>2.7219525472939256E-4</v>
      </c>
      <c r="F376" s="17">
        <f t="shared" si="48"/>
        <v>9.1324200913242012E-5</v>
      </c>
      <c r="G376" s="17">
        <f t="shared" si="50"/>
        <v>-0.66666666666666663</v>
      </c>
      <c r="H376" s="17">
        <f t="shared" si="49"/>
        <v>-1.8146350315292837E-4</v>
      </c>
    </row>
    <row r="377" spans="1:8" x14ac:dyDescent="0.2">
      <c r="A377" s="14"/>
      <c r="B377" s="15" t="s">
        <v>350</v>
      </c>
      <c r="C377" s="16">
        <v>1</v>
      </c>
      <c r="D377" s="16">
        <v>1</v>
      </c>
      <c r="E377" s="17">
        <f t="shared" si="47"/>
        <v>4.5365875788232093E-5</v>
      </c>
      <c r="F377" s="17">
        <f t="shared" si="48"/>
        <v>4.5662100456621006E-5</v>
      </c>
      <c r="G377" s="17">
        <f t="shared" si="50"/>
        <v>0</v>
      </c>
      <c r="H377" s="17">
        <f t="shared" si="49"/>
        <v>0</v>
      </c>
    </row>
    <row r="378" spans="1:8" x14ac:dyDescent="0.2">
      <c r="A378" s="14"/>
      <c r="B378" s="15" t="s">
        <v>351</v>
      </c>
      <c r="C378" s="16">
        <v>6</v>
      </c>
      <c r="D378" s="16">
        <v>3</v>
      </c>
      <c r="E378" s="17">
        <f t="shared" si="47"/>
        <v>2.7219525472939256E-4</v>
      </c>
      <c r="F378" s="17">
        <f t="shared" si="48"/>
        <v>1.36986301369863E-4</v>
      </c>
      <c r="G378" s="17">
        <f t="shared" si="50"/>
        <v>-0.5</v>
      </c>
      <c r="H378" s="17">
        <f t="shared" si="49"/>
        <v>-1.3609762736469628E-4</v>
      </c>
    </row>
    <row r="379" spans="1:8" x14ac:dyDescent="0.2">
      <c r="A379" s="14"/>
      <c r="B379" s="15" t="s">
        <v>352</v>
      </c>
      <c r="C379" s="16">
        <v>33</v>
      </c>
      <c r="D379" s="16">
        <v>27</v>
      </c>
      <c r="E379" s="17">
        <f t="shared" si="47"/>
        <v>1.497073901011659E-3</v>
      </c>
      <c r="F379" s="17">
        <f t="shared" si="48"/>
        <v>1.2328767123287671E-3</v>
      </c>
      <c r="G379" s="17">
        <f t="shared" si="50"/>
        <v>-0.18181818181818182</v>
      </c>
      <c r="H379" s="17">
        <f t="shared" si="49"/>
        <v>-2.7219525472939256E-4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51</v>
      </c>
      <c r="E380" s="17" t="str">
        <f t="shared" si="47"/>
        <v/>
      </c>
      <c r="F380" s="17">
        <f t="shared" si="48"/>
        <v>2.3287671232876711E-3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0</v>
      </c>
      <c r="E381" s="17" t="str">
        <f t="shared" si="47"/>
        <v/>
      </c>
      <c r="F381" s="17" t="str">
        <f t="shared" si="48"/>
        <v/>
      </c>
      <c r="G381" s="17" t="str">
        <f t="shared" si="50"/>
        <v xml:space="preserve"> 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34</v>
      </c>
      <c r="D382" s="16">
        <v>55</v>
      </c>
      <c r="E382" s="17">
        <f t="shared" si="47"/>
        <v>1.5424397767998912E-3</v>
      </c>
      <c r="F382" s="17">
        <f t="shared" si="48"/>
        <v>2.5114155251141552E-3</v>
      </c>
      <c r="G382" s="17">
        <f t="shared" si="50"/>
        <v>0.61764705882352944</v>
      </c>
      <c r="H382" s="17">
        <f t="shared" si="49"/>
        <v>9.5268339155287396E-4</v>
      </c>
    </row>
    <row r="383" spans="1:8" ht="25.5" x14ac:dyDescent="0.2">
      <c r="A383" s="14"/>
      <c r="B383" s="15" t="s">
        <v>356</v>
      </c>
      <c r="C383" s="16">
        <v>94</v>
      </c>
      <c r="D383" s="16">
        <v>473</v>
      </c>
      <c r="E383" s="17">
        <f t="shared" si="47"/>
        <v>4.2643923240938165E-3</v>
      </c>
      <c r="F383" s="17">
        <f t="shared" si="48"/>
        <v>2.1598173515981735E-2</v>
      </c>
      <c r="G383" s="17">
        <f t="shared" si="50"/>
        <v>4.0319148936170217</v>
      </c>
      <c r="H383" s="17">
        <f t="shared" si="49"/>
        <v>1.7193666923739963E-2</v>
      </c>
    </row>
    <row r="384" spans="1:8" x14ac:dyDescent="0.2">
      <c r="A384" s="14"/>
      <c r="B384" s="15" t="s">
        <v>357</v>
      </c>
      <c r="C384" s="16">
        <v>272</v>
      </c>
      <c r="D384" s="16">
        <v>579</v>
      </c>
      <c r="E384" s="17">
        <f t="shared" si="47"/>
        <v>1.2339518214399129E-2</v>
      </c>
      <c r="F384" s="17">
        <f t="shared" si="48"/>
        <v>2.6438356164383562E-2</v>
      </c>
      <c r="G384" s="17">
        <f t="shared" si="50"/>
        <v>1.1286764705882353</v>
      </c>
      <c r="H384" s="17">
        <f t="shared" si="49"/>
        <v>1.3927323866987253E-2</v>
      </c>
    </row>
    <row r="385" spans="1:8" x14ac:dyDescent="0.2">
      <c r="A385" s="14"/>
      <c r="B385" s="15" t="s">
        <v>358</v>
      </c>
      <c r="C385" s="16">
        <v>44</v>
      </c>
      <c r="D385" s="16">
        <v>50</v>
      </c>
      <c r="E385" s="17">
        <f t="shared" si="47"/>
        <v>1.9960985346822121E-3</v>
      </c>
      <c r="F385" s="17">
        <f t="shared" si="48"/>
        <v>2.2831050228310501E-3</v>
      </c>
      <c r="G385" s="17">
        <f t="shared" si="50"/>
        <v>0.13636363636363635</v>
      </c>
      <c r="H385" s="17">
        <f t="shared" si="49"/>
        <v>2.7219525472939256E-4</v>
      </c>
    </row>
    <row r="386" spans="1:8" x14ac:dyDescent="0.2">
      <c r="A386" s="14"/>
      <c r="B386" s="15" t="s">
        <v>359</v>
      </c>
      <c r="C386" s="16">
        <v>25</v>
      </c>
      <c r="D386" s="16">
        <v>41</v>
      </c>
      <c r="E386" s="17">
        <f t="shared" si="47"/>
        <v>1.1341468947058022E-3</v>
      </c>
      <c r="F386" s="17">
        <f t="shared" si="48"/>
        <v>1.8721461187214611E-3</v>
      </c>
      <c r="G386" s="17">
        <f t="shared" si="50"/>
        <v>0.64</v>
      </c>
      <c r="H386" s="17">
        <f t="shared" si="49"/>
        <v>7.2585401261171338E-4</v>
      </c>
    </row>
    <row r="387" spans="1:8" x14ac:dyDescent="0.2">
      <c r="A387" s="14"/>
      <c r="B387" s="15" t="s">
        <v>360</v>
      </c>
      <c r="C387" s="16">
        <v>12</v>
      </c>
      <c r="D387" s="16">
        <v>17</v>
      </c>
      <c r="E387" s="17">
        <f t="shared" si="47"/>
        <v>5.4439050945878512E-4</v>
      </c>
      <c r="F387" s="17">
        <f t="shared" si="48"/>
        <v>7.7625570776255711E-4</v>
      </c>
      <c r="G387" s="17">
        <f t="shared" si="50"/>
        <v>0.41666666666666669</v>
      </c>
      <c r="H387" s="17">
        <f t="shared" si="49"/>
        <v>2.2682937894116047E-4</v>
      </c>
    </row>
    <row r="388" spans="1:8" x14ac:dyDescent="0.2">
      <c r="A388" s="14"/>
      <c r="B388" s="15" t="s">
        <v>361</v>
      </c>
      <c r="C388" s="16">
        <v>128</v>
      </c>
      <c r="D388" s="16">
        <v>149</v>
      </c>
      <c r="E388" s="17">
        <f t="shared" si="47"/>
        <v>5.8068321008937079E-3</v>
      </c>
      <c r="F388" s="17">
        <f t="shared" si="48"/>
        <v>6.8036529680365297E-3</v>
      </c>
      <c r="G388" s="17">
        <f t="shared" si="50"/>
        <v>0.1640625</v>
      </c>
      <c r="H388" s="17">
        <f t="shared" si="49"/>
        <v>9.5268339155287396E-4</v>
      </c>
    </row>
    <row r="389" spans="1:8" x14ac:dyDescent="0.2">
      <c r="A389" s="14"/>
      <c r="B389" s="15" t="s">
        <v>362</v>
      </c>
      <c r="C389" s="16">
        <v>1</v>
      </c>
      <c r="D389" s="16">
        <v>1</v>
      </c>
      <c r="E389" s="17">
        <f t="shared" si="47"/>
        <v>4.5365875788232093E-5</v>
      </c>
      <c r="F389" s="17">
        <f t="shared" si="48"/>
        <v>4.5662100456621006E-5</v>
      </c>
      <c r="G389" s="17">
        <f t="shared" si="50"/>
        <v>0</v>
      </c>
      <c r="H389" s="17">
        <f t="shared" si="49"/>
        <v>0</v>
      </c>
    </row>
    <row r="390" spans="1:8" x14ac:dyDescent="0.2">
      <c r="A390" s="14" t="s">
        <v>91</v>
      </c>
      <c r="B390" s="15" t="s">
        <v>363</v>
      </c>
      <c r="C390" s="16">
        <v>1</v>
      </c>
      <c r="D390" s="16">
        <v>3</v>
      </c>
      <c r="E390" s="17">
        <f t="shared" si="47"/>
        <v>4.5365875788232093E-5</v>
      </c>
      <c r="F390" s="17">
        <f t="shared" si="48"/>
        <v>1.36986301369863E-4</v>
      </c>
      <c r="G390" s="17">
        <f t="shared" si="50"/>
        <v>2</v>
      </c>
      <c r="H390" s="17">
        <f t="shared" si="49"/>
        <v>9.0731751576464187E-5</v>
      </c>
    </row>
    <row r="391" spans="1:8" x14ac:dyDescent="0.2">
      <c r="A391" s="14"/>
      <c r="B391" s="15" t="s">
        <v>364</v>
      </c>
      <c r="C391" s="16">
        <v>246</v>
      </c>
      <c r="D391" s="16">
        <v>164</v>
      </c>
      <c r="E391" s="17">
        <f t="shared" si="47"/>
        <v>1.1160005443905094E-2</v>
      </c>
      <c r="F391" s="17">
        <f t="shared" si="48"/>
        <v>7.4885844748858446E-3</v>
      </c>
      <c r="G391" s="17">
        <f t="shared" si="50"/>
        <v>-0.33333333333333331</v>
      </c>
      <c r="H391" s="17">
        <f t="shared" si="49"/>
        <v>-3.720001814635031E-3</v>
      </c>
    </row>
    <row r="392" spans="1:8" x14ac:dyDescent="0.2">
      <c r="A392" s="14" t="s">
        <v>91</v>
      </c>
      <c r="B392" s="15" t="s">
        <v>365</v>
      </c>
      <c r="C392" s="16">
        <v>2</v>
      </c>
      <c r="D392" s="16">
        <v>4</v>
      </c>
      <c r="E392" s="17">
        <f t="shared" si="47"/>
        <v>9.0731751576464187E-5</v>
      </c>
      <c r="F392" s="17">
        <f t="shared" si="48"/>
        <v>1.8264840182648402E-4</v>
      </c>
      <c r="G392" s="17">
        <f t="shared" si="50"/>
        <v>1</v>
      </c>
      <c r="H392" s="17">
        <f t="shared" si="49"/>
        <v>9.0731751576464187E-5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4</v>
      </c>
      <c r="E393" s="17" t="str">
        <f t="shared" si="47"/>
        <v/>
      </c>
      <c r="F393" s="17">
        <f t="shared" si="48"/>
        <v>1.8264840182648402E-4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4</v>
      </c>
      <c r="E394" s="17" t="str">
        <f t="shared" si="47"/>
        <v/>
      </c>
      <c r="F394" s="17">
        <f t="shared" si="48"/>
        <v>1.8264840182648402E-4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3852</v>
      </c>
      <c r="D395" s="16">
        <v>1933</v>
      </c>
      <c r="E395" s="17">
        <f t="shared" si="47"/>
        <v>0.17474935353627002</v>
      </c>
      <c r="F395" s="17">
        <f t="shared" si="48"/>
        <v>8.8264840182648407E-2</v>
      </c>
      <c r="G395" s="17">
        <f t="shared" si="50"/>
        <v>-0.4981827622014538</v>
      </c>
      <c r="H395" s="17">
        <f t="shared" si="49"/>
        <v>-8.7057115637617394E-2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0</v>
      </c>
      <c r="E396" s="17" t="str">
        <f t="shared" si="47"/>
        <v/>
      </c>
      <c r="F396" s="17" t="str">
        <f t="shared" si="48"/>
        <v/>
      </c>
      <c r="G396" s="17" t="str">
        <f t="shared" si="50"/>
        <v xml:space="preserve"> 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381</v>
      </c>
      <c r="D397" s="16">
        <v>263</v>
      </c>
      <c r="E397" s="17">
        <f t="shared" si="47"/>
        <v>1.7284398675316427E-2</v>
      </c>
      <c r="F397" s="17">
        <f t="shared" si="48"/>
        <v>1.2009132420091325E-2</v>
      </c>
      <c r="G397" s="17">
        <f t="shared" si="50"/>
        <v>-0.30971128608923887</v>
      </c>
      <c r="H397" s="17">
        <f t="shared" si="49"/>
        <v>-5.3531733430113877E-3</v>
      </c>
    </row>
    <row r="398" spans="1:8" x14ac:dyDescent="0.2">
      <c r="A398" s="14"/>
      <c r="B398" s="15" t="s">
        <v>371</v>
      </c>
      <c r="C398" s="16">
        <v>1110</v>
      </c>
      <c r="D398" s="16">
        <v>722</v>
      </c>
      <c r="E398" s="17">
        <f t="shared" si="47"/>
        <v>5.0356122124937619E-2</v>
      </c>
      <c r="F398" s="17">
        <f t="shared" si="48"/>
        <v>3.2968036529680368E-2</v>
      </c>
      <c r="G398" s="17">
        <f t="shared" si="50"/>
        <v>-0.34954954954954953</v>
      </c>
      <c r="H398" s="17">
        <f t="shared" si="49"/>
        <v>-1.7601959805834049E-2</v>
      </c>
    </row>
    <row r="399" spans="1:8" x14ac:dyDescent="0.2">
      <c r="A399" s="14"/>
      <c r="B399" s="15" t="s">
        <v>372</v>
      </c>
      <c r="C399" s="16">
        <v>185</v>
      </c>
      <c r="D399" s="16">
        <v>230</v>
      </c>
      <c r="E399" s="17">
        <f t="shared" si="47"/>
        <v>8.3926870208229365E-3</v>
      </c>
      <c r="F399" s="17">
        <f t="shared" si="48"/>
        <v>1.0502283105022832E-2</v>
      </c>
      <c r="G399" s="17">
        <f t="shared" si="50"/>
        <v>0.24324324324324326</v>
      </c>
      <c r="H399" s="17">
        <f t="shared" si="49"/>
        <v>2.0414644104704443E-3</v>
      </c>
    </row>
    <row r="400" spans="1:8" x14ac:dyDescent="0.2">
      <c r="A400" s="14"/>
      <c r="B400" s="15" t="s">
        <v>373</v>
      </c>
      <c r="C400" s="16">
        <v>1</v>
      </c>
      <c r="D400" s="16">
        <v>3</v>
      </c>
      <c r="E400" s="17">
        <f t="shared" si="47"/>
        <v>4.5365875788232093E-5</v>
      </c>
      <c r="F400" s="17">
        <f t="shared" si="48"/>
        <v>1.36986301369863E-4</v>
      </c>
      <c r="G400" s="17">
        <f t="shared" si="50"/>
        <v>2</v>
      </c>
      <c r="H400" s="17">
        <f t="shared" si="49"/>
        <v>9.0731751576464187E-5</v>
      </c>
    </row>
    <row r="401" spans="1:8" x14ac:dyDescent="0.2">
      <c r="A401" s="14"/>
      <c r="B401" s="15" t="s">
        <v>374</v>
      </c>
      <c r="C401" s="16">
        <v>10</v>
      </c>
      <c r="D401" s="16">
        <v>27</v>
      </c>
      <c r="E401" s="17">
        <f t="shared" si="47"/>
        <v>4.5365875788232093E-4</v>
      </c>
      <c r="F401" s="17">
        <f t="shared" si="48"/>
        <v>1.2328767123287671E-3</v>
      </c>
      <c r="G401" s="17">
        <f t="shared" si="50"/>
        <v>1.7</v>
      </c>
      <c r="H401" s="17">
        <f t="shared" si="49"/>
        <v>7.7121988839994559E-4</v>
      </c>
    </row>
    <row r="402" spans="1:8" ht="25.5" x14ac:dyDescent="0.2">
      <c r="A402" s="14"/>
      <c r="B402" s="15" t="s">
        <v>375</v>
      </c>
      <c r="C402" s="16">
        <v>360</v>
      </c>
      <c r="D402" s="16">
        <v>73</v>
      </c>
      <c r="E402" s="17">
        <f t="shared" si="47"/>
        <v>1.6331715283763554E-2</v>
      </c>
      <c r="F402" s="17">
        <f t="shared" si="48"/>
        <v>3.3333333333333335E-3</v>
      </c>
      <c r="G402" s="17">
        <f t="shared" si="50"/>
        <v>-0.79722222222222228</v>
      </c>
      <c r="H402" s="17">
        <f t="shared" si="49"/>
        <v>-1.3020006351222612E-2</v>
      </c>
    </row>
    <row r="403" spans="1:8" x14ac:dyDescent="0.2">
      <c r="A403" s="14"/>
      <c r="B403" s="15" t="s">
        <v>376</v>
      </c>
      <c r="C403" s="16">
        <v>17</v>
      </c>
      <c r="D403" s="16">
        <v>27</v>
      </c>
      <c r="E403" s="17">
        <f t="shared" si="47"/>
        <v>7.7121988839994559E-4</v>
      </c>
      <c r="F403" s="17">
        <f t="shared" si="48"/>
        <v>1.2328767123287671E-3</v>
      </c>
      <c r="G403" s="17">
        <f t="shared" si="50"/>
        <v>0.58823529411764708</v>
      </c>
      <c r="H403" s="17">
        <f t="shared" si="49"/>
        <v>4.5365875788232093E-4</v>
      </c>
    </row>
    <row r="404" spans="1:8" x14ac:dyDescent="0.2">
      <c r="A404" s="14"/>
      <c r="B404" s="15" t="s">
        <v>377</v>
      </c>
      <c r="C404" s="16">
        <v>3</v>
      </c>
      <c r="D404" s="16">
        <v>3</v>
      </c>
      <c r="E404" s="17">
        <f t="shared" si="47"/>
        <v>1.3609762736469628E-4</v>
      </c>
      <c r="F404" s="17">
        <f t="shared" si="48"/>
        <v>1.36986301369863E-4</v>
      </c>
      <c r="G404" s="17">
        <f t="shared" si="50"/>
        <v>0</v>
      </c>
      <c r="H404" s="17">
        <f t="shared" si="49"/>
        <v>0</v>
      </c>
    </row>
    <row r="405" spans="1:8" x14ac:dyDescent="0.2">
      <c r="A405" s="14"/>
      <c r="B405" s="15" t="s">
        <v>378</v>
      </c>
      <c r="C405" s="16">
        <v>12</v>
      </c>
      <c r="D405" s="16">
        <v>1</v>
      </c>
      <c r="E405" s="17">
        <f t="shared" si="47"/>
        <v>5.4439050945878512E-4</v>
      </c>
      <c r="F405" s="17">
        <f t="shared" si="48"/>
        <v>4.5662100456621006E-5</v>
      </c>
      <c r="G405" s="17">
        <f t="shared" si="50"/>
        <v>-0.91666666666666663</v>
      </c>
      <c r="H405" s="17">
        <f t="shared" si="49"/>
        <v>-4.9902463367055303E-4</v>
      </c>
    </row>
    <row r="406" spans="1:8" x14ac:dyDescent="0.2">
      <c r="A406" s="14"/>
      <c r="B406" s="15" t="s">
        <v>379</v>
      </c>
      <c r="C406" s="16">
        <v>1</v>
      </c>
      <c r="D406" s="16">
        <v>1</v>
      </c>
      <c r="E406" s="17">
        <f t="shared" si="47"/>
        <v>4.5365875788232093E-5</v>
      </c>
      <c r="F406" s="17">
        <f t="shared" si="48"/>
        <v>4.5662100456621006E-5</v>
      </c>
      <c r="G406" s="17">
        <f t="shared" si="50"/>
        <v>0</v>
      </c>
      <c r="H406" s="17">
        <f t="shared" si="49"/>
        <v>0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11</v>
      </c>
      <c r="E407" s="17" t="str">
        <f t="shared" si="47"/>
        <v/>
      </c>
      <c r="F407" s="17">
        <f t="shared" si="48"/>
        <v>5.02283105022831E-4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35</v>
      </c>
      <c r="D408" s="16">
        <v>107</v>
      </c>
      <c r="E408" s="17">
        <f t="shared" si="47"/>
        <v>1.5878056525881232E-3</v>
      </c>
      <c r="F408" s="17">
        <f t="shared" si="48"/>
        <v>4.8858447488584478E-3</v>
      </c>
      <c r="G408" s="17">
        <f t="shared" si="50"/>
        <v>2.0571428571428569</v>
      </c>
      <c r="H408" s="17">
        <f t="shared" si="49"/>
        <v>3.2663430567527103E-3</v>
      </c>
    </row>
    <row r="409" spans="1:8" x14ac:dyDescent="0.2">
      <c r="A409" s="14"/>
      <c r="B409" s="15" t="s">
        <v>382</v>
      </c>
      <c r="C409" s="16">
        <v>32</v>
      </c>
      <c r="D409" s="16">
        <v>73</v>
      </c>
      <c r="E409" s="17">
        <f t="shared" si="47"/>
        <v>1.451708025223427E-3</v>
      </c>
      <c r="F409" s="17">
        <f t="shared" si="48"/>
        <v>3.3333333333333335E-3</v>
      </c>
      <c r="G409" s="17">
        <f t="shared" si="50"/>
        <v>1.28125</v>
      </c>
      <c r="H409" s="17">
        <f t="shared" si="49"/>
        <v>1.8600009073175159E-3</v>
      </c>
    </row>
    <row r="410" spans="1:8" x14ac:dyDescent="0.2">
      <c r="A410" s="14"/>
      <c r="B410" s="15" t="s">
        <v>383</v>
      </c>
      <c r="C410" s="16">
        <v>88</v>
      </c>
      <c r="D410" s="16">
        <v>68</v>
      </c>
      <c r="E410" s="17">
        <f t="shared" si="47"/>
        <v>3.9921970693644242E-3</v>
      </c>
      <c r="F410" s="17">
        <f t="shared" si="48"/>
        <v>3.1050228310502285E-3</v>
      </c>
      <c r="G410" s="17">
        <f t="shared" si="50"/>
        <v>-0.22727272727272727</v>
      </c>
      <c r="H410" s="17">
        <f t="shared" si="49"/>
        <v>-9.0731751576464187E-4</v>
      </c>
    </row>
    <row r="411" spans="1:8" x14ac:dyDescent="0.2">
      <c r="A411" s="14"/>
      <c r="B411" s="15" t="s">
        <v>384</v>
      </c>
      <c r="C411" s="16">
        <v>2</v>
      </c>
      <c r="D411" s="16">
        <v>2</v>
      </c>
      <c r="E411" s="17">
        <f t="shared" si="47"/>
        <v>9.0731751576464187E-5</v>
      </c>
      <c r="F411" s="17">
        <f t="shared" si="48"/>
        <v>9.1324200913242012E-5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385</v>
      </c>
      <c r="C412" s="16">
        <v>19</v>
      </c>
      <c r="D412" s="16">
        <v>159</v>
      </c>
      <c r="E412" s="17">
        <f t="shared" si="47"/>
        <v>8.6195163997640977E-4</v>
      </c>
      <c r="F412" s="17">
        <f t="shared" si="48"/>
        <v>7.2602739726027399E-3</v>
      </c>
      <c r="G412" s="17">
        <f t="shared" si="50"/>
        <v>7.3684210526315788</v>
      </c>
      <c r="H412" s="17">
        <f t="shared" si="49"/>
        <v>6.3512226103524926E-3</v>
      </c>
    </row>
    <row r="413" spans="1:8" x14ac:dyDescent="0.2">
      <c r="A413" s="14"/>
      <c r="B413" s="15" t="s">
        <v>386</v>
      </c>
      <c r="C413" s="16">
        <v>2</v>
      </c>
      <c r="D413" s="16">
        <v>4</v>
      </c>
      <c r="E413" s="17">
        <f t="shared" ref="E413:E476" si="51">+IF(C413=0,"",C413/C$349)</f>
        <v>9.0731751576464187E-5</v>
      </c>
      <c r="F413" s="17">
        <f t="shared" ref="F413:F476" si="52">+IF(D413=0,"",D413/D$349)</f>
        <v>1.8264840182648402E-4</v>
      </c>
      <c r="G413" s="17">
        <f t="shared" si="50"/>
        <v>1</v>
      </c>
      <c r="H413" s="17">
        <f t="shared" ref="H413:H476" si="53">+IF(OR(AND(E413=""),(G413="")),"",E413*G413)</f>
        <v>9.0731751576464187E-5</v>
      </c>
    </row>
    <row r="414" spans="1:8" x14ac:dyDescent="0.2">
      <c r="A414" s="14"/>
      <c r="B414" s="15" t="s">
        <v>387</v>
      </c>
      <c r="C414" s="16">
        <v>2</v>
      </c>
      <c r="D414" s="16">
        <v>1</v>
      </c>
      <c r="E414" s="17">
        <f t="shared" si="51"/>
        <v>9.0731751576464187E-5</v>
      </c>
      <c r="F414" s="17">
        <f t="shared" si="52"/>
        <v>4.5662100456621006E-5</v>
      </c>
      <c r="G414" s="17">
        <f t="shared" ref="G414:G477" si="54">+IF(AND(C414=0,D414=0)," ",IF(C414=0,1,IF(D414=0,-1,(D414-C414)/C414)))</f>
        <v>-0.5</v>
      </c>
      <c r="H414" s="17">
        <f t="shared" si="53"/>
        <v>-4.5365875788232093E-5</v>
      </c>
    </row>
    <row r="415" spans="1:8" x14ac:dyDescent="0.2">
      <c r="A415" s="14"/>
      <c r="B415" s="15" t="s">
        <v>388</v>
      </c>
      <c r="C415" s="16">
        <v>3</v>
      </c>
      <c r="D415" s="16">
        <v>4</v>
      </c>
      <c r="E415" s="17">
        <f t="shared" si="51"/>
        <v>1.3609762736469628E-4</v>
      </c>
      <c r="F415" s="17">
        <f t="shared" si="52"/>
        <v>1.8264840182648402E-4</v>
      </c>
      <c r="G415" s="17">
        <f t="shared" si="54"/>
        <v>0.33333333333333331</v>
      </c>
      <c r="H415" s="17">
        <f t="shared" si="53"/>
        <v>4.5365875788232093E-5</v>
      </c>
    </row>
    <row r="416" spans="1:8" x14ac:dyDescent="0.2">
      <c r="A416" s="14"/>
      <c r="B416" s="15" t="s">
        <v>389</v>
      </c>
      <c r="C416" s="16">
        <v>5</v>
      </c>
      <c r="D416" s="16">
        <v>47</v>
      </c>
      <c r="E416" s="17">
        <f t="shared" si="51"/>
        <v>2.2682937894116047E-4</v>
      </c>
      <c r="F416" s="17">
        <f t="shared" si="52"/>
        <v>2.146118721461187E-3</v>
      </c>
      <c r="G416" s="17">
        <f t="shared" si="54"/>
        <v>8.4</v>
      </c>
      <c r="H416" s="17">
        <f t="shared" si="53"/>
        <v>1.9053667831057479E-3</v>
      </c>
    </row>
    <row r="417" spans="1:8" x14ac:dyDescent="0.2">
      <c r="A417" s="14"/>
      <c r="B417" s="15" t="s">
        <v>390</v>
      </c>
      <c r="C417" s="16">
        <v>2</v>
      </c>
      <c r="D417" s="16">
        <v>1</v>
      </c>
      <c r="E417" s="17">
        <f t="shared" si="51"/>
        <v>9.0731751576464187E-5</v>
      </c>
      <c r="F417" s="17">
        <f t="shared" si="52"/>
        <v>4.5662100456621006E-5</v>
      </c>
      <c r="G417" s="17">
        <f t="shared" si="54"/>
        <v>-0.5</v>
      </c>
      <c r="H417" s="17">
        <f t="shared" si="53"/>
        <v>-4.5365875788232093E-5</v>
      </c>
    </row>
    <row r="418" spans="1:8" x14ac:dyDescent="0.2">
      <c r="A418" s="14"/>
      <c r="B418" s="15" t="s">
        <v>391</v>
      </c>
      <c r="C418" s="16">
        <v>0</v>
      </c>
      <c r="D418" s="16">
        <v>0</v>
      </c>
      <c r="E418" s="17" t="str">
        <f t="shared" si="51"/>
        <v/>
      </c>
      <c r="F418" s="17" t="str">
        <f t="shared" si="52"/>
        <v/>
      </c>
      <c r="G418" s="17" t="str">
        <f t="shared" si="54"/>
        <v xml:space="preserve"> </v>
      </c>
      <c r="H418" s="17" t="str">
        <f t="shared" si="53"/>
        <v/>
      </c>
    </row>
    <row r="419" spans="1:8" x14ac:dyDescent="0.2">
      <c r="A419" s="14"/>
      <c r="B419" s="15" t="s">
        <v>392</v>
      </c>
      <c r="C419" s="16">
        <v>16</v>
      </c>
      <c r="D419" s="16">
        <v>6</v>
      </c>
      <c r="E419" s="17">
        <f t="shared" si="51"/>
        <v>7.2585401261171349E-4</v>
      </c>
      <c r="F419" s="17">
        <f t="shared" si="52"/>
        <v>2.7397260273972601E-4</v>
      </c>
      <c r="G419" s="17">
        <f t="shared" si="54"/>
        <v>-0.625</v>
      </c>
      <c r="H419" s="17">
        <f t="shared" si="53"/>
        <v>-4.5365875788232093E-4</v>
      </c>
    </row>
    <row r="420" spans="1:8" x14ac:dyDescent="0.2">
      <c r="A420" s="14"/>
      <c r="B420" s="15" t="s">
        <v>393</v>
      </c>
      <c r="C420" s="16">
        <v>239</v>
      </c>
      <c r="D420" s="16">
        <v>171</v>
      </c>
      <c r="E420" s="17">
        <f t="shared" si="51"/>
        <v>1.084244431338747E-2</v>
      </c>
      <c r="F420" s="17">
        <f t="shared" si="52"/>
        <v>7.8082191780821921E-3</v>
      </c>
      <c r="G420" s="17">
        <f t="shared" si="54"/>
        <v>-0.28451882845188287</v>
      </c>
      <c r="H420" s="17">
        <f t="shared" si="53"/>
        <v>-3.0848795535997823E-3</v>
      </c>
    </row>
    <row r="421" spans="1:8" x14ac:dyDescent="0.2">
      <c r="A421" s="14"/>
      <c r="B421" s="15" t="s">
        <v>394</v>
      </c>
      <c r="C421" s="16">
        <v>0</v>
      </c>
      <c r="D421" s="16">
        <v>0</v>
      </c>
      <c r="E421" s="17" t="str">
        <f t="shared" si="51"/>
        <v/>
      </c>
      <c r="F421" s="17" t="str">
        <f t="shared" si="52"/>
        <v/>
      </c>
      <c r="G421" s="17" t="str">
        <f t="shared" si="54"/>
        <v xml:space="preserve"> </v>
      </c>
      <c r="H421" s="17" t="str">
        <f t="shared" si="53"/>
        <v/>
      </c>
    </row>
    <row r="422" spans="1:8" x14ac:dyDescent="0.2">
      <c r="A422" s="14"/>
      <c r="B422" s="15" t="s">
        <v>395</v>
      </c>
      <c r="C422" s="16">
        <v>4</v>
      </c>
      <c r="D422" s="16">
        <v>4</v>
      </c>
      <c r="E422" s="17">
        <f t="shared" si="51"/>
        <v>1.8146350315292837E-4</v>
      </c>
      <c r="F422" s="17">
        <f t="shared" si="52"/>
        <v>1.8264840182648402E-4</v>
      </c>
      <c r="G422" s="17">
        <f t="shared" si="54"/>
        <v>0</v>
      </c>
      <c r="H422" s="17">
        <f t="shared" si="53"/>
        <v>0</v>
      </c>
    </row>
    <row r="423" spans="1:8" x14ac:dyDescent="0.2">
      <c r="A423" s="14"/>
      <c r="B423" s="15" t="s">
        <v>396</v>
      </c>
      <c r="C423" s="16">
        <v>6</v>
      </c>
      <c r="D423" s="16">
        <v>4</v>
      </c>
      <c r="E423" s="17">
        <f t="shared" si="51"/>
        <v>2.7219525472939256E-4</v>
      </c>
      <c r="F423" s="17">
        <f t="shared" si="52"/>
        <v>1.8264840182648402E-4</v>
      </c>
      <c r="G423" s="17">
        <f t="shared" si="54"/>
        <v>-0.33333333333333331</v>
      </c>
      <c r="H423" s="17">
        <f t="shared" si="53"/>
        <v>-9.0731751576464187E-5</v>
      </c>
    </row>
    <row r="424" spans="1:8" x14ac:dyDescent="0.2">
      <c r="A424" s="14"/>
      <c r="B424" s="15" t="s">
        <v>397</v>
      </c>
      <c r="C424" s="16">
        <v>18</v>
      </c>
      <c r="D424" s="16">
        <v>20</v>
      </c>
      <c r="E424" s="17">
        <f t="shared" si="51"/>
        <v>8.1658576418817768E-4</v>
      </c>
      <c r="F424" s="17">
        <f t="shared" si="52"/>
        <v>9.1324200913242006E-4</v>
      </c>
      <c r="G424" s="17">
        <f t="shared" si="54"/>
        <v>0.1111111111111111</v>
      </c>
      <c r="H424" s="17">
        <f t="shared" si="53"/>
        <v>9.0731751576464187E-5</v>
      </c>
    </row>
    <row r="425" spans="1:8" x14ac:dyDescent="0.2">
      <c r="A425" s="14"/>
      <c r="B425" s="15" t="s">
        <v>398</v>
      </c>
      <c r="C425" s="16">
        <v>1</v>
      </c>
      <c r="D425" s="16">
        <v>0</v>
      </c>
      <c r="E425" s="17">
        <f t="shared" si="51"/>
        <v>4.5365875788232093E-5</v>
      </c>
      <c r="F425" s="17" t="str">
        <f t="shared" si="52"/>
        <v/>
      </c>
      <c r="G425" s="17">
        <f t="shared" si="54"/>
        <v>-1</v>
      </c>
      <c r="H425" s="17">
        <f t="shared" si="53"/>
        <v>-4.5365875788232093E-5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3</v>
      </c>
      <c r="D428" s="16">
        <v>12</v>
      </c>
      <c r="E428" s="17">
        <f t="shared" si="51"/>
        <v>1.3609762736469628E-4</v>
      </c>
      <c r="F428" s="17">
        <f t="shared" si="52"/>
        <v>5.4794520547945202E-4</v>
      </c>
      <c r="G428" s="17">
        <f t="shared" si="54"/>
        <v>3</v>
      </c>
      <c r="H428" s="17">
        <f t="shared" si="53"/>
        <v>4.0829288209408884E-4</v>
      </c>
    </row>
    <row r="429" spans="1:8" x14ac:dyDescent="0.2">
      <c r="A429" s="14"/>
      <c r="B429" s="15" t="s">
        <v>402</v>
      </c>
      <c r="C429" s="16">
        <v>69</v>
      </c>
      <c r="D429" s="16">
        <v>33</v>
      </c>
      <c r="E429" s="17">
        <f t="shared" si="51"/>
        <v>3.1302454293880145E-3</v>
      </c>
      <c r="F429" s="17">
        <f t="shared" si="52"/>
        <v>1.5068493150684932E-3</v>
      </c>
      <c r="G429" s="17">
        <f t="shared" si="54"/>
        <v>-0.52173913043478259</v>
      </c>
      <c r="H429" s="17">
        <f t="shared" si="53"/>
        <v>-1.6331715283763554E-3</v>
      </c>
    </row>
    <row r="430" spans="1:8" x14ac:dyDescent="0.2">
      <c r="A430" s="14"/>
      <c r="B430" s="15" t="s">
        <v>403</v>
      </c>
      <c r="C430" s="16">
        <v>1</v>
      </c>
      <c r="D430" s="16">
        <v>1</v>
      </c>
      <c r="E430" s="17">
        <f t="shared" si="51"/>
        <v>4.5365875788232093E-5</v>
      </c>
      <c r="F430" s="17">
        <f t="shared" si="52"/>
        <v>4.5662100456621006E-5</v>
      </c>
      <c r="G430" s="17">
        <f t="shared" si="54"/>
        <v>0</v>
      </c>
      <c r="H430" s="17">
        <f t="shared" si="53"/>
        <v>0</v>
      </c>
    </row>
    <row r="431" spans="1:8" ht="25.5" x14ac:dyDescent="0.2">
      <c r="A431" s="14"/>
      <c r="B431" s="15" t="s">
        <v>404</v>
      </c>
      <c r="C431" s="16">
        <v>1</v>
      </c>
      <c r="D431" s="16">
        <v>1</v>
      </c>
      <c r="E431" s="17">
        <f t="shared" si="51"/>
        <v>4.5365875788232093E-5</v>
      </c>
      <c r="F431" s="17">
        <f t="shared" si="52"/>
        <v>4.5662100456621006E-5</v>
      </c>
      <c r="G431" s="17">
        <f t="shared" si="54"/>
        <v>0</v>
      </c>
      <c r="H431" s="17">
        <f t="shared" si="53"/>
        <v>0</v>
      </c>
    </row>
    <row r="432" spans="1:8" ht="25.5" x14ac:dyDescent="0.2">
      <c r="A432" s="14"/>
      <c r="B432" s="15" t="s">
        <v>405</v>
      </c>
      <c r="C432" s="16">
        <v>40</v>
      </c>
      <c r="D432" s="16">
        <v>24</v>
      </c>
      <c r="E432" s="17">
        <f t="shared" si="51"/>
        <v>1.8146350315292837E-3</v>
      </c>
      <c r="F432" s="17">
        <f t="shared" si="52"/>
        <v>1.095890410958904E-3</v>
      </c>
      <c r="G432" s="17">
        <f t="shared" si="54"/>
        <v>-0.4</v>
      </c>
      <c r="H432" s="17">
        <f t="shared" si="53"/>
        <v>-7.2585401261171349E-4</v>
      </c>
    </row>
    <row r="433" spans="1:8" x14ac:dyDescent="0.2">
      <c r="A433" s="14"/>
      <c r="B433" s="15" t="s">
        <v>406</v>
      </c>
      <c r="C433" s="16">
        <v>0</v>
      </c>
      <c r="D433" s="16">
        <v>0</v>
      </c>
      <c r="E433" s="17" t="str">
        <f t="shared" si="51"/>
        <v/>
      </c>
      <c r="F433" s="17" t="str">
        <f t="shared" si="52"/>
        <v/>
      </c>
      <c r="G433" s="17" t="str">
        <f t="shared" si="54"/>
        <v xml:space="preserve"> </v>
      </c>
      <c r="H433" s="17" t="str">
        <f t="shared" si="53"/>
        <v/>
      </c>
    </row>
    <row r="434" spans="1:8" ht="25.5" x14ac:dyDescent="0.2">
      <c r="A434" s="14"/>
      <c r="B434" s="15" t="s">
        <v>407</v>
      </c>
      <c r="C434" s="16">
        <v>21</v>
      </c>
      <c r="D434" s="16">
        <v>2</v>
      </c>
      <c r="E434" s="17">
        <f t="shared" si="51"/>
        <v>9.5268339155287396E-4</v>
      </c>
      <c r="F434" s="17">
        <f t="shared" si="52"/>
        <v>9.1324200913242012E-5</v>
      </c>
      <c r="G434" s="17">
        <f t="shared" si="54"/>
        <v>-0.90476190476190477</v>
      </c>
      <c r="H434" s="17">
        <f t="shared" si="53"/>
        <v>-8.6195163997640977E-4</v>
      </c>
    </row>
    <row r="435" spans="1:8" ht="25.5" x14ac:dyDescent="0.2">
      <c r="A435" s="14"/>
      <c r="B435" s="15" t="s">
        <v>408</v>
      </c>
      <c r="C435" s="16">
        <v>0</v>
      </c>
      <c r="D435" s="16">
        <v>1</v>
      </c>
      <c r="E435" s="17" t="str">
        <f t="shared" si="51"/>
        <v/>
      </c>
      <c r="F435" s="17">
        <f t="shared" si="52"/>
        <v>4.5662100456621006E-5</v>
      </c>
      <c r="G435" s="17">
        <f t="shared" si="54"/>
        <v>1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3</v>
      </c>
      <c r="D436" s="16">
        <v>4</v>
      </c>
      <c r="E436" s="17">
        <f t="shared" si="51"/>
        <v>1.3609762736469628E-4</v>
      </c>
      <c r="F436" s="17">
        <f t="shared" si="52"/>
        <v>1.8264840182648402E-4</v>
      </c>
      <c r="G436" s="17">
        <f t="shared" si="54"/>
        <v>0.33333333333333331</v>
      </c>
      <c r="H436" s="17">
        <f t="shared" si="53"/>
        <v>4.5365875788232093E-5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2</v>
      </c>
      <c r="E439" s="17" t="str">
        <f t="shared" si="51"/>
        <v/>
      </c>
      <c r="F439" s="17">
        <f t="shared" si="52"/>
        <v>9.1324200913242012E-5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0</v>
      </c>
      <c r="D440" s="16">
        <v>0</v>
      </c>
      <c r="E440" s="17" t="str">
        <f t="shared" si="51"/>
        <v/>
      </c>
      <c r="F440" s="17" t="str">
        <f t="shared" si="52"/>
        <v/>
      </c>
      <c r="G440" s="17" t="str">
        <f t="shared" si="54"/>
        <v xml:space="preserve"> </v>
      </c>
      <c r="H440" s="17" t="str">
        <f t="shared" si="53"/>
        <v/>
      </c>
    </row>
    <row r="441" spans="1:8" x14ac:dyDescent="0.2">
      <c r="A441" s="14"/>
      <c r="B441" s="15" t="s">
        <v>414</v>
      </c>
      <c r="C441" s="16">
        <v>2</v>
      </c>
      <c r="D441" s="16">
        <v>0</v>
      </c>
      <c r="E441" s="17">
        <f t="shared" si="51"/>
        <v>9.0731751576464187E-5</v>
      </c>
      <c r="F441" s="17" t="str">
        <f t="shared" si="52"/>
        <v/>
      </c>
      <c r="G441" s="17">
        <f t="shared" si="54"/>
        <v>-1</v>
      </c>
      <c r="H441" s="17">
        <f t="shared" si="53"/>
        <v>-9.0731751576464187E-5</v>
      </c>
    </row>
    <row r="442" spans="1:8" x14ac:dyDescent="0.2">
      <c r="A442" s="14"/>
      <c r="B442" s="15" t="s">
        <v>415</v>
      </c>
      <c r="C442" s="16">
        <v>30</v>
      </c>
      <c r="D442" s="16">
        <v>344</v>
      </c>
      <c r="E442" s="17">
        <f t="shared" si="51"/>
        <v>1.3609762736469628E-3</v>
      </c>
      <c r="F442" s="17">
        <f t="shared" si="52"/>
        <v>1.5707762557077627E-2</v>
      </c>
      <c r="G442" s="17">
        <f t="shared" si="54"/>
        <v>10.466666666666667</v>
      </c>
      <c r="H442" s="17">
        <f t="shared" si="53"/>
        <v>1.4244884997504877E-2</v>
      </c>
    </row>
    <row r="443" spans="1:8" x14ac:dyDescent="0.2">
      <c r="A443" s="14"/>
      <c r="B443" s="15" t="s">
        <v>416</v>
      </c>
      <c r="C443" s="16">
        <v>5</v>
      </c>
      <c r="D443" s="16">
        <v>126</v>
      </c>
      <c r="E443" s="17">
        <f t="shared" si="51"/>
        <v>2.2682937894116047E-4</v>
      </c>
      <c r="F443" s="17">
        <f t="shared" si="52"/>
        <v>5.7534246575342467E-3</v>
      </c>
      <c r="G443" s="17">
        <f t="shared" si="54"/>
        <v>24.2</v>
      </c>
      <c r="H443" s="17">
        <f t="shared" si="53"/>
        <v>5.4892709703760834E-3</v>
      </c>
    </row>
    <row r="444" spans="1:8" x14ac:dyDescent="0.2">
      <c r="A444" s="14"/>
      <c r="B444" s="15" t="s">
        <v>417</v>
      </c>
      <c r="C444" s="16">
        <v>30</v>
      </c>
      <c r="D444" s="16">
        <v>0</v>
      </c>
      <c r="E444" s="17">
        <f t="shared" si="51"/>
        <v>1.3609762736469628E-3</v>
      </c>
      <c r="F444" s="17" t="str">
        <f t="shared" si="52"/>
        <v/>
      </c>
      <c r="G444" s="17">
        <f t="shared" si="54"/>
        <v>-1</v>
      </c>
      <c r="H444" s="17">
        <f t="shared" si="53"/>
        <v>-1.3609762736469628E-3</v>
      </c>
    </row>
    <row r="445" spans="1:8" x14ac:dyDescent="0.2">
      <c r="A445" s="14"/>
      <c r="B445" s="15" t="s">
        <v>418</v>
      </c>
      <c r="C445" s="16">
        <v>123</v>
      </c>
      <c r="D445" s="16">
        <v>153</v>
      </c>
      <c r="E445" s="17">
        <f t="shared" si="51"/>
        <v>5.5800027219525469E-3</v>
      </c>
      <c r="F445" s="17">
        <f t="shared" si="52"/>
        <v>6.9863013698630138E-3</v>
      </c>
      <c r="G445" s="17">
        <f t="shared" si="54"/>
        <v>0.24390243902439024</v>
      </c>
      <c r="H445" s="17">
        <f t="shared" si="53"/>
        <v>1.3609762736469626E-3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14</v>
      </c>
      <c r="E448" s="17" t="str">
        <f t="shared" si="51"/>
        <v/>
      </c>
      <c r="F448" s="17">
        <f t="shared" si="52"/>
        <v>6.3926940639269405E-4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1</v>
      </c>
      <c r="D449" s="16">
        <v>0</v>
      </c>
      <c r="E449" s="17">
        <f t="shared" si="51"/>
        <v>4.5365875788232093E-5</v>
      </c>
      <c r="F449" s="17" t="str">
        <f t="shared" si="52"/>
        <v/>
      </c>
      <c r="G449" s="17">
        <f t="shared" si="54"/>
        <v>-1</v>
      </c>
      <c r="H449" s="17">
        <f t="shared" si="53"/>
        <v>-4.5365875788232093E-5</v>
      </c>
    </row>
    <row r="450" spans="1:8" x14ac:dyDescent="0.2">
      <c r="A450" s="14"/>
      <c r="B450" s="15" t="s">
        <v>423</v>
      </c>
      <c r="C450" s="16">
        <v>52</v>
      </c>
      <c r="D450" s="16">
        <v>8</v>
      </c>
      <c r="E450" s="17">
        <f t="shared" si="51"/>
        <v>2.3590255409880688E-3</v>
      </c>
      <c r="F450" s="17">
        <f t="shared" si="52"/>
        <v>3.6529680365296805E-4</v>
      </c>
      <c r="G450" s="17">
        <f t="shared" si="54"/>
        <v>-0.84615384615384615</v>
      </c>
      <c r="H450" s="17">
        <f t="shared" si="53"/>
        <v>-1.9960985346822121E-3</v>
      </c>
    </row>
    <row r="451" spans="1:8" x14ac:dyDescent="0.2">
      <c r="A451" s="14"/>
      <c r="B451" s="15" t="s">
        <v>424</v>
      </c>
      <c r="C451" s="16">
        <v>1</v>
      </c>
      <c r="D451" s="16">
        <v>0</v>
      </c>
      <c r="E451" s="17">
        <f t="shared" si="51"/>
        <v>4.5365875788232093E-5</v>
      </c>
      <c r="F451" s="17" t="str">
        <f t="shared" si="52"/>
        <v/>
      </c>
      <c r="G451" s="17">
        <f t="shared" si="54"/>
        <v>-1</v>
      </c>
      <c r="H451" s="17">
        <f t="shared" si="53"/>
        <v>-4.5365875788232093E-5</v>
      </c>
    </row>
    <row r="452" spans="1:8" x14ac:dyDescent="0.2">
      <c r="A452" s="14"/>
      <c r="B452" s="15" t="s">
        <v>425</v>
      </c>
      <c r="C452" s="16">
        <v>0</v>
      </c>
      <c r="D452" s="16">
        <v>0</v>
      </c>
      <c r="E452" s="17" t="str">
        <f t="shared" si="51"/>
        <v/>
      </c>
      <c r="F452" s="17" t="str">
        <f t="shared" si="52"/>
        <v/>
      </c>
      <c r="G452" s="17" t="str">
        <f t="shared" si="54"/>
        <v xml:space="preserve"> 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16</v>
      </c>
      <c r="D453" s="16">
        <v>8</v>
      </c>
      <c r="E453" s="17">
        <f t="shared" si="51"/>
        <v>7.2585401261171349E-4</v>
      </c>
      <c r="F453" s="17">
        <f t="shared" si="52"/>
        <v>3.6529680365296805E-4</v>
      </c>
      <c r="G453" s="17">
        <f t="shared" si="54"/>
        <v>-0.5</v>
      </c>
      <c r="H453" s="17">
        <f t="shared" si="53"/>
        <v>-3.6292700630585675E-4</v>
      </c>
    </row>
    <row r="454" spans="1:8" x14ac:dyDescent="0.2">
      <c r="A454" s="14"/>
      <c r="B454" s="15" t="s">
        <v>427</v>
      </c>
      <c r="C454" s="16">
        <v>2</v>
      </c>
      <c r="D454" s="16">
        <v>3</v>
      </c>
      <c r="E454" s="17">
        <f t="shared" si="51"/>
        <v>9.0731751576464187E-5</v>
      </c>
      <c r="F454" s="17">
        <f t="shared" si="52"/>
        <v>1.36986301369863E-4</v>
      </c>
      <c r="G454" s="17">
        <f t="shared" si="54"/>
        <v>0.5</v>
      </c>
      <c r="H454" s="17">
        <f t="shared" si="53"/>
        <v>4.5365875788232093E-5</v>
      </c>
    </row>
    <row r="455" spans="1:8" x14ac:dyDescent="0.2">
      <c r="A455" s="14"/>
      <c r="B455" s="15" t="s">
        <v>428</v>
      </c>
      <c r="C455" s="16">
        <v>11</v>
      </c>
      <c r="D455" s="16">
        <v>46</v>
      </c>
      <c r="E455" s="17">
        <f t="shared" si="51"/>
        <v>4.9902463367055303E-4</v>
      </c>
      <c r="F455" s="17">
        <f t="shared" si="52"/>
        <v>2.100456621004566E-3</v>
      </c>
      <c r="G455" s="17">
        <f t="shared" si="54"/>
        <v>3.1818181818181817</v>
      </c>
      <c r="H455" s="17">
        <f t="shared" si="53"/>
        <v>1.5878056525881232E-3</v>
      </c>
    </row>
    <row r="456" spans="1:8" x14ac:dyDescent="0.2">
      <c r="A456" s="14"/>
      <c r="B456" s="15" t="s">
        <v>429</v>
      </c>
      <c r="C456" s="16">
        <v>55</v>
      </c>
      <c r="D456" s="16">
        <v>286</v>
      </c>
      <c r="E456" s="17">
        <f t="shared" si="51"/>
        <v>2.495123168352765E-3</v>
      </c>
      <c r="F456" s="17">
        <f t="shared" si="52"/>
        <v>1.3059360730593607E-2</v>
      </c>
      <c r="G456" s="17">
        <f t="shared" si="54"/>
        <v>4.2</v>
      </c>
      <c r="H456" s="17">
        <f t="shared" si="53"/>
        <v>1.0479517307081614E-2</v>
      </c>
    </row>
    <row r="457" spans="1:8" x14ac:dyDescent="0.2">
      <c r="A457" s="14"/>
      <c r="B457" s="15" t="s">
        <v>430</v>
      </c>
      <c r="C457" s="16">
        <v>35</v>
      </c>
      <c r="D457" s="16">
        <v>54</v>
      </c>
      <c r="E457" s="17">
        <f t="shared" si="51"/>
        <v>1.5878056525881232E-3</v>
      </c>
      <c r="F457" s="17">
        <f t="shared" si="52"/>
        <v>2.4657534246575342E-3</v>
      </c>
      <c r="G457" s="17">
        <f t="shared" si="54"/>
        <v>0.54285714285714282</v>
      </c>
      <c r="H457" s="17">
        <f t="shared" si="53"/>
        <v>8.6195163997640966E-4</v>
      </c>
    </row>
    <row r="458" spans="1:8" ht="25.5" x14ac:dyDescent="0.2">
      <c r="A458" s="14"/>
      <c r="B458" s="15" t="s">
        <v>431</v>
      </c>
      <c r="C458" s="16">
        <v>32</v>
      </c>
      <c r="D458" s="16">
        <v>2</v>
      </c>
      <c r="E458" s="17">
        <f t="shared" si="51"/>
        <v>1.451708025223427E-3</v>
      </c>
      <c r="F458" s="17">
        <f t="shared" si="52"/>
        <v>9.1324200913242012E-5</v>
      </c>
      <c r="G458" s="17">
        <f t="shared" si="54"/>
        <v>-0.9375</v>
      </c>
      <c r="H458" s="17">
        <f t="shared" si="53"/>
        <v>-1.3609762736469628E-3</v>
      </c>
    </row>
    <row r="459" spans="1:8" ht="25.5" x14ac:dyDescent="0.2">
      <c r="A459" s="14"/>
      <c r="B459" s="15" t="s">
        <v>432</v>
      </c>
      <c r="C459" s="16">
        <v>93</v>
      </c>
      <c r="D459" s="16">
        <v>35</v>
      </c>
      <c r="E459" s="17">
        <f t="shared" si="51"/>
        <v>4.2190264483055843E-3</v>
      </c>
      <c r="F459" s="17">
        <f t="shared" si="52"/>
        <v>1.5981735159817352E-3</v>
      </c>
      <c r="G459" s="17">
        <f t="shared" si="54"/>
        <v>-0.62365591397849462</v>
      </c>
      <c r="H459" s="17">
        <f t="shared" si="53"/>
        <v>-2.6312207957174612E-3</v>
      </c>
    </row>
    <row r="460" spans="1:8" ht="25.5" x14ac:dyDescent="0.2">
      <c r="A460" s="14"/>
      <c r="B460" s="15" t="s">
        <v>433</v>
      </c>
      <c r="C460" s="16">
        <v>1</v>
      </c>
      <c r="D460" s="16">
        <v>0</v>
      </c>
      <c r="E460" s="17">
        <f t="shared" si="51"/>
        <v>4.5365875788232093E-5</v>
      </c>
      <c r="F460" s="17" t="str">
        <f t="shared" si="52"/>
        <v/>
      </c>
      <c r="G460" s="17">
        <f t="shared" si="54"/>
        <v>-1</v>
      </c>
      <c r="H460" s="17">
        <f t="shared" si="53"/>
        <v>-4.5365875788232093E-5</v>
      </c>
    </row>
    <row r="461" spans="1:8" x14ac:dyDescent="0.2">
      <c r="A461" s="14"/>
      <c r="B461" s="15" t="s">
        <v>434</v>
      </c>
      <c r="C461" s="16">
        <v>8</v>
      </c>
      <c r="D461" s="16">
        <v>2</v>
      </c>
      <c r="E461" s="17">
        <f t="shared" si="51"/>
        <v>3.6292700630585675E-4</v>
      </c>
      <c r="F461" s="17">
        <f t="shared" si="52"/>
        <v>9.1324200913242012E-5</v>
      </c>
      <c r="G461" s="17">
        <f t="shared" si="54"/>
        <v>-0.75</v>
      </c>
      <c r="H461" s="17">
        <f t="shared" si="53"/>
        <v>-2.7219525472939256E-4</v>
      </c>
    </row>
    <row r="462" spans="1:8" ht="25.5" x14ac:dyDescent="0.2">
      <c r="A462" s="14"/>
      <c r="B462" s="15" t="s">
        <v>435</v>
      </c>
      <c r="C462" s="16">
        <v>5</v>
      </c>
      <c r="D462" s="16">
        <v>0</v>
      </c>
      <c r="E462" s="17">
        <f t="shared" si="51"/>
        <v>2.2682937894116047E-4</v>
      </c>
      <c r="F462" s="17" t="str">
        <f t="shared" si="52"/>
        <v/>
      </c>
      <c r="G462" s="17">
        <f t="shared" si="54"/>
        <v>-1</v>
      </c>
      <c r="H462" s="17">
        <f t="shared" si="53"/>
        <v>-2.2682937894116047E-4</v>
      </c>
    </row>
    <row r="463" spans="1:8" x14ac:dyDescent="0.2">
      <c r="A463" s="14"/>
      <c r="B463" s="15" t="s">
        <v>436</v>
      </c>
      <c r="C463" s="16">
        <v>13</v>
      </c>
      <c r="D463" s="16">
        <v>2</v>
      </c>
      <c r="E463" s="17">
        <f t="shared" si="51"/>
        <v>5.8975638524701721E-4</v>
      </c>
      <c r="F463" s="17">
        <f t="shared" si="52"/>
        <v>9.1324200913242012E-5</v>
      </c>
      <c r="G463" s="17">
        <f t="shared" si="54"/>
        <v>-0.84615384615384615</v>
      </c>
      <c r="H463" s="17">
        <f t="shared" si="53"/>
        <v>-4.9902463367055303E-4</v>
      </c>
    </row>
    <row r="464" spans="1:8" x14ac:dyDescent="0.2">
      <c r="A464" s="14"/>
      <c r="B464" s="15" t="s">
        <v>437</v>
      </c>
      <c r="C464" s="16">
        <v>3</v>
      </c>
      <c r="D464" s="16">
        <v>2</v>
      </c>
      <c r="E464" s="17">
        <f t="shared" si="51"/>
        <v>1.3609762736469628E-4</v>
      </c>
      <c r="F464" s="17">
        <f t="shared" si="52"/>
        <v>9.1324200913242012E-5</v>
      </c>
      <c r="G464" s="17">
        <f t="shared" si="54"/>
        <v>-0.33333333333333331</v>
      </c>
      <c r="H464" s="17">
        <f t="shared" si="53"/>
        <v>-4.5365875788232093E-5</v>
      </c>
    </row>
    <row r="465" spans="1:8" x14ac:dyDescent="0.2">
      <c r="A465" s="14"/>
      <c r="B465" s="15" t="s">
        <v>438</v>
      </c>
      <c r="C465" s="16">
        <v>179</v>
      </c>
      <c r="D465" s="16">
        <v>141</v>
      </c>
      <c r="E465" s="17">
        <f t="shared" si="51"/>
        <v>8.120491766093545E-3</v>
      </c>
      <c r="F465" s="17">
        <f t="shared" si="52"/>
        <v>6.4383561643835616E-3</v>
      </c>
      <c r="G465" s="17">
        <f t="shared" si="54"/>
        <v>-0.21229050279329609</v>
      </c>
      <c r="H465" s="17">
        <f t="shared" si="53"/>
        <v>-1.7239032799528195E-3</v>
      </c>
    </row>
    <row r="466" spans="1:8" x14ac:dyDescent="0.2">
      <c r="A466" s="14"/>
      <c r="B466" s="15" t="s">
        <v>439</v>
      </c>
      <c r="C466" s="16">
        <v>13</v>
      </c>
      <c r="D466" s="16">
        <v>12</v>
      </c>
      <c r="E466" s="17">
        <f t="shared" si="51"/>
        <v>5.8975638524701721E-4</v>
      </c>
      <c r="F466" s="17">
        <f t="shared" si="52"/>
        <v>5.4794520547945202E-4</v>
      </c>
      <c r="G466" s="17">
        <f t="shared" si="54"/>
        <v>-7.6923076923076927E-2</v>
      </c>
      <c r="H466" s="17">
        <f t="shared" si="53"/>
        <v>-4.5365875788232093E-5</v>
      </c>
    </row>
    <row r="467" spans="1:8" x14ac:dyDescent="0.2">
      <c r="A467" s="14"/>
      <c r="B467" s="15" t="s">
        <v>440</v>
      </c>
      <c r="C467" s="16">
        <v>3</v>
      </c>
      <c r="D467" s="16">
        <v>1</v>
      </c>
      <c r="E467" s="17">
        <f t="shared" si="51"/>
        <v>1.3609762736469628E-4</v>
      </c>
      <c r="F467" s="17">
        <f t="shared" si="52"/>
        <v>4.5662100456621006E-5</v>
      </c>
      <c r="G467" s="17">
        <f t="shared" si="54"/>
        <v>-0.66666666666666663</v>
      </c>
      <c r="H467" s="17">
        <f t="shared" si="53"/>
        <v>-9.0731751576464187E-5</v>
      </c>
    </row>
    <row r="468" spans="1:8" x14ac:dyDescent="0.2">
      <c r="A468" s="14"/>
      <c r="B468" s="15" t="s">
        <v>441</v>
      </c>
      <c r="C468" s="16">
        <v>0</v>
      </c>
      <c r="D468" s="16">
        <v>3</v>
      </c>
      <c r="E468" s="17" t="str">
        <f t="shared" si="51"/>
        <v/>
      </c>
      <c r="F468" s="17">
        <f t="shared" si="52"/>
        <v>1.36986301369863E-4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18</v>
      </c>
      <c r="D469" s="16">
        <v>48</v>
      </c>
      <c r="E469" s="17">
        <f t="shared" si="51"/>
        <v>8.1658576418817768E-4</v>
      </c>
      <c r="F469" s="17">
        <f t="shared" si="52"/>
        <v>2.1917808219178081E-3</v>
      </c>
      <c r="G469" s="17">
        <f t="shared" si="54"/>
        <v>1.6666666666666667</v>
      </c>
      <c r="H469" s="17">
        <f t="shared" si="53"/>
        <v>1.3609762736469628E-3</v>
      </c>
    </row>
    <row r="470" spans="1:8" x14ac:dyDescent="0.2">
      <c r="A470" s="14"/>
      <c r="B470" s="15" t="s">
        <v>443</v>
      </c>
      <c r="C470" s="16">
        <v>12</v>
      </c>
      <c r="D470" s="16">
        <v>20</v>
      </c>
      <c r="E470" s="17">
        <f t="shared" si="51"/>
        <v>5.4439050945878512E-4</v>
      </c>
      <c r="F470" s="17">
        <f t="shared" si="52"/>
        <v>9.1324200913242006E-4</v>
      </c>
      <c r="G470" s="17">
        <f t="shared" si="54"/>
        <v>0.66666666666666663</v>
      </c>
      <c r="H470" s="17">
        <f t="shared" si="53"/>
        <v>3.6292700630585675E-4</v>
      </c>
    </row>
    <row r="471" spans="1:8" x14ac:dyDescent="0.2">
      <c r="A471" s="14"/>
      <c r="B471" s="15" t="s">
        <v>444</v>
      </c>
      <c r="C471" s="16">
        <v>191</v>
      </c>
      <c r="D471" s="16">
        <v>95</v>
      </c>
      <c r="E471" s="17">
        <f t="shared" si="51"/>
        <v>8.6648822755523297E-3</v>
      </c>
      <c r="F471" s="17">
        <f t="shared" si="52"/>
        <v>4.3378995433789955E-3</v>
      </c>
      <c r="G471" s="17">
        <f t="shared" si="54"/>
        <v>-0.50261780104712039</v>
      </c>
      <c r="H471" s="17">
        <f t="shared" si="53"/>
        <v>-4.355124075670281E-3</v>
      </c>
    </row>
    <row r="472" spans="1:8" x14ac:dyDescent="0.2">
      <c r="A472" s="14"/>
      <c r="B472" s="15" t="s">
        <v>445</v>
      </c>
      <c r="C472" s="16">
        <v>2</v>
      </c>
      <c r="D472" s="16">
        <v>0</v>
      </c>
      <c r="E472" s="17">
        <f t="shared" si="51"/>
        <v>9.0731751576464187E-5</v>
      </c>
      <c r="F472" s="17" t="str">
        <f t="shared" si="52"/>
        <v/>
      </c>
      <c r="G472" s="17">
        <f t="shared" si="54"/>
        <v>-1</v>
      </c>
      <c r="H472" s="17">
        <f t="shared" si="53"/>
        <v>-9.0731751576464187E-5</v>
      </c>
    </row>
    <row r="473" spans="1:8" x14ac:dyDescent="0.2">
      <c r="A473" s="14"/>
      <c r="B473" s="15" t="s">
        <v>446</v>
      </c>
      <c r="C473" s="16">
        <v>1</v>
      </c>
      <c r="D473" s="16">
        <v>2</v>
      </c>
      <c r="E473" s="17">
        <f t="shared" si="51"/>
        <v>4.5365875788232093E-5</v>
      </c>
      <c r="F473" s="17">
        <f t="shared" si="52"/>
        <v>9.1324200913242012E-5</v>
      </c>
      <c r="G473" s="17">
        <f t="shared" si="54"/>
        <v>1</v>
      </c>
      <c r="H473" s="17">
        <f t="shared" si="53"/>
        <v>4.5365875788232093E-5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2</v>
      </c>
      <c r="D475" s="16">
        <v>6</v>
      </c>
      <c r="E475" s="17">
        <f t="shared" si="51"/>
        <v>9.0731751576464187E-5</v>
      </c>
      <c r="F475" s="17">
        <f t="shared" si="52"/>
        <v>2.7397260273972601E-4</v>
      </c>
      <c r="G475" s="17">
        <f t="shared" si="54"/>
        <v>2</v>
      </c>
      <c r="H475" s="17">
        <f t="shared" si="53"/>
        <v>1.8146350315292837E-4</v>
      </c>
    </row>
    <row r="476" spans="1:8" x14ac:dyDescent="0.2">
      <c r="A476" s="14"/>
      <c r="B476" s="15" t="s">
        <v>449</v>
      </c>
      <c r="C476" s="16">
        <v>11</v>
      </c>
      <c r="D476" s="16">
        <v>0</v>
      </c>
      <c r="E476" s="17">
        <f t="shared" si="51"/>
        <v>4.9902463367055303E-4</v>
      </c>
      <c r="F476" s="17" t="str">
        <f t="shared" si="52"/>
        <v/>
      </c>
      <c r="G476" s="17">
        <f t="shared" si="54"/>
        <v>-1</v>
      </c>
      <c r="H476" s="17">
        <f t="shared" si="53"/>
        <v>-4.9902463367055303E-4</v>
      </c>
    </row>
    <row r="477" spans="1:8" x14ac:dyDescent="0.2">
      <c r="A477" s="14"/>
      <c r="B477" s="15" t="s">
        <v>450</v>
      </c>
      <c r="C477" s="16">
        <v>0</v>
      </c>
      <c r="D477" s="16">
        <v>0</v>
      </c>
      <c r="E477" s="17" t="str">
        <f t="shared" ref="E477:E540" si="55">+IF(C477=0,"",C477/C$349)</f>
        <v/>
      </c>
      <c r="F477" s="17" t="str">
        <f t="shared" ref="F477:F540" si="56">+IF(D477=0,"",D477/D$349)</f>
        <v/>
      </c>
      <c r="G477" s="17" t="str">
        <f t="shared" si="54"/>
        <v xml:space="preserve"> 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1</v>
      </c>
      <c r="E478" s="17" t="str">
        <f t="shared" si="55"/>
        <v/>
      </c>
      <c r="F478" s="17">
        <f t="shared" si="56"/>
        <v>4.5662100456621006E-5</v>
      </c>
      <c r="G478" s="17">
        <f t="shared" ref="G478:G541" si="58">+IF(AND(C478=0,D478=0)," ",IF(C478=0,1,IF(D478=0,-1,(D478-C478)/C478)))</f>
        <v>1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154</v>
      </c>
      <c r="D479" s="16">
        <v>237</v>
      </c>
      <c r="E479" s="17">
        <f t="shared" si="55"/>
        <v>6.9863448713877417E-3</v>
      </c>
      <c r="F479" s="17">
        <f t="shared" si="56"/>
        <v>1.0821917808219178E-2</v>
      </c>
      <c r="G479" s="17">
        <f t="shared" si="58"/>
        <v>0.53896103896103897</v>
      </c>
      <c r="H479" s="17">
        <f t="shared" si="57"/>
        <v>3.7653676904232636E-3</v>
      </c>
    </row>
    <row r="480" spans="1:8" ht="25.5" x14ac:dyDescent="0.2">
      <c r="A480" s="14"/>
      <c r="B480" s="15" t="s">
        <v>453</v>
      </c>
      <c r="C480" s="16">
        <v>13</v>
      </c>
      <c r="D480" s="16">
        <v>9</v>
      </c>
      <c r="E480" s="17">
        <f t="shared" si="55"/>
        <v>5.8975638524701721E-4</v>
      </c>
      <c r="F480" s="17">
        <f t="shared" si="56"/>
        <v>4.1095890410958907E-4</v>
      </c>
      <c r="G480" s="17">
        <f t="shared" si="58"/>
        <v>-0.30769230769230771</v>
      </c>
      <c r="H480" s="17">
        <f t="shared" si="57"/>
        <v>-1.8146350315292837E-4</v>
      </c>
    </row>
    <row r="481" spans="1:8" x14ac:dyDescent="0.2">
      <c r="A481" s="14"/>
      <c r="B481" s="15" t="s">
        <v>454</v>
      </c>
      <c r="C481" s="16">
        <v>31</v>
      </c>
      <c r="D481" s="16">
        <v>10</v>
      </c>
      <c r="E481" s="17">
        <f t="shared" si="55"/>
        <v>1.4063421494351948E-3</v>
      </c>
      <c r="F481" s="17">
        <f t="shared" si="56"/>
        <v>4.5662100456621003E-4</v>
      </c>
      <c r="G481" s="17">
        <f t="shared" si="58"/>
        <v>-0.67741935483870963</v>
      </c>
      <c r="H481" s="17">
        <f t="shared" si="57"/>
        <v>-9.5268339155287385E-4</v>
      </c>
    </row>
    <row r="482" spans="1:8" x14ac:dyDescent="0.2">
      <c r="A482" s="14"/>
      <c r="B482" s="15" t="s">
        <v>455</v>
      </c>
      <c r="C482" s="16">
        <v>27</v>
      </c>
      <c r="D482" s="16">
        <v>14</v>
      </c>
      <c r="E482" s="17">
        <f t="shared" si="55"/>
        <v>1.2248786462822664E-3</v>
      </c>
      <c r="F482" s="17">
        <f t="shared" si="56"/>
        <v>6.3926940639269405E-4</v>
      </c>
      <c r="G482" s="17">
        <f t="shared" si="58"/>
        <v>-0.48148148148148145</v>
      </c>
      <c r="H482" s="17">
        <f t="shared" si="57"/>
        <v>-5.897563852470171E-4</v>
      </c>
    </row>
    <row r="483" spans="1:8" x14ac:dyDescent="0.2">
      <c r="A483" s="14"/>
      <c r="B483" s="15" t="s">
        <v>456</v>
      </c>
      <c r="C483" s="16">
        <v>5</v>
      </c>
      <c r="D483" s="16">
        <v>60</v>
      </c>
      <c r="E483" s="17">
        <f t="shared" si="55"/>
        <v>2.2682937894116047E-4</v>
      </c>
      <c r="F483" s="17">
        <f t="shared" si="56"/>
        <v>2.7397260273972603E-3</v>
      </c>
      <c r="G483" s="17">
        <f t="shared" si="58"/>
        <v>11</v>
      </c>
      <c r="H483" s="17">
        <f t="shared" si="57"/>
        <v>2.495123168352765E-3</v>
      </c>
    </row>
    <row r="484" spans="1:8" x14ac:dyDescent="0.2">
      <c r="A484" s="14"/>
      <c r="B484" s="15" t="s">
        <v>457</v>
      </c>
      <c r="C484" s="16">
        <v>118</v>
      </c>
      <c r="D484" s="16">
        <v>152</v>
      </c>
      <c r="E484" s="17">
        <f t="shared" si="55"/>
        <v>5.3531733430113868E-3</v>
      </c>
      <c r="F484" s="17">
        <f t="shared" si="56"/>
        <v>6.9406392694063923E-3</v>
      </c>
      <c r="G484" s="17">
        <f t="shared" si="58"/>
        <v>0.28813559322033899</v>
      </c>
      <c r="H484" s="17">
        <f t="shared" si="57"/>
        <v>1.5424397767998912E-3</v>
      </c>
    </row>
    <row r="485" spans="1:8" x14ac:dyDescent="0.2">
      <c r="A485" s="14"/>
      <c r="B485" s="15" t="s">
        <v>458</v>
      </c>
      <c r="C485" s="16">
        <v>15</v>
      </c>
      <c r="D485" s="16">
        <v>55</v>
      </c>
      <c r="E485" s="17">
        <f t="shared" si="55"/>
        <v>6.804881368234814E-4</v>
      </c>
      <c r="F485" s="17">
        <f t="shared" si="56"/>
        <v>2.5114155251141552E-3</v>
      </c>
      <c r="G485" s="17">
        <f t="shared" si="58"/>
        <v>2.6666666666666665</v>
      </c>
      <c r="H485" s="17">
        <f t="shared" si="57"/>
        <v>1.8146350315292837E-3</v>
      </c>
    </row>
    <row r="486" spans="1:8" x14ac:dyDescent="0.2">
      <c r="A486" s="14"/>
      <c r="B486" s="15" t="s">
        <v>459</v>
      </c>
      <c r="C486" s="16">
        <v>38</v>
      </c>
      <c r="D486" s="16">
        <v>26</v>
      </c>
      <c r="E486" s="17">
        <f t="shared" si="55"/>
        <v>1.7239032799528195E-3</v>
      </c>
      <c r="F486" s="17">
        <f t="shared" si="56"/>
        <v>1.1872146118721461E-3</v>
      </c>
      <c r="G486" s="17">
        <f t="shared" si="58"/>
        <v>-0.31578947368421051</v>
      </c>
      <c r="H486" s="17">
        <f t="shared" si="57"/>
        <v>-5.4439050945878512E-4</v>
      </c>
    </row>
    <row r="487" spans="1:8" x14ac:dyDescent="0.2">
      <c r="A487" s="14"/>
      <c r="B487" s="15" t="s">
        <v>460</v>
      </c>
      <c r="C487" s="16">
        <v>5</v>
      </c>
      <c r="D487" s="16">
        <v>9</v>
      </c>
      <c r="E487" s="17">
        <f t="shared" si="55"/>
        <v>2.2682937894116047E-4</v>
      </c>
      <c r="F487" s="17">
        <f t="shared" si="56"/>
        <v>4.1095890410958907E-4</v>
      </c>
      <c r="G487" s="17">
        <f t="shared" si="58"/>
        <v>0.8</v>
      </c>
      <c r="H487" s="17">
        <f t="shared" si="57"/>
        <v>1.8146350315292837E-4</v>
      </c>
    </row>
    <row r="488" spans="1:8" x14ac:dyDescent="0.2">
      <c r="A488" s="14"/>
      <c r="B488" s="15" t="s">
        <v>461</v>
      </c>
      <c r="C488" s="16">
        <v>5</v>
      </c>
      <c r="D488" s="16">
        <v>1</v>
      </c>
      <c r="E488" s="17">
        <f t="shared" si="55"/>
        <v>2.2682937894116047E-4</v>
      </c>
      <c r="F488" s="17">
        <f t="shared" si="56"/>
        <v>4.5662100456621006E-5</v>
      </c>
      <c r="G488" s="17">
        <f t="shared" si="58"/>
        <v>-0.8</v>
      </c>
      <c r="H488" s="17">
        <f t="shared" si="57"/>
        <v>-1.8146350315292837E-4</v>
      </c>
    </row>
    <row r="489" spans="1:8" x14ac:dyDescent="0.2">
      <c r="A489" s="14"/>
      <c r="B489" s="15" t="s">
        <v>462</v>
      </c>
      <c r="C489" s="16">
        <v>23</v>
      </c>
      <c r="D489" s="16">
        <v>37</v>
      </c>
      <c r="E489" s="17">
        <f t="shared" si="55"/>
        <v>1.043415143129338E-3</v>
      </c>
      <c r="F489" s="17">
        <f t="shared" si="56"/>
        <v>1.6894977168949771E-3</v>
      </c>
      <c r="G489" s="17">
        <f t="shared" si="58"/>
        <v>0.60869565217391308</v>
      </c>
      <c r="H489" s="17">
        <f t="shared" si="57"/>
        <v>6.3512226103524931E-4</v>
      </c>
    </row>
    <row r="490" spans="1:8" x14ac:dyDescent="0.2">
      <c r="A490" s="14"/>
      <c r="B490" s="15" t="s">
        <v>463</v>
      </c>
      <c r="C490" s="16">
        <v>114</v>
      </c>
      <c r="D490" s="16">
        <v>347</v>
      </c>
      <c r="E490" s="17">
        <f t="shared" si="55"/>
        <v>5.1717098398584588E-3</v>
      </c>
      <c r="F490" s="17">
        <f t="shared" si="56"/>
        <v>1.5844748858447489E-2</v>
      </c>
      <c r="G490" s="17">
        <f t="shared" si="58"/>
        <v>2.0438596491228069</v>
      </c>
      <c r="H490" s="17">
        <f t="shared" si="57"/>
        <v>1.0570249058658077E-2</v>
      </c>
    </row>
    <row r="491" spans="1:8" x14ac:dyDescent="0.2">
      <c r="A491" s="14"/>
      <c r="B491" s="15" t="s">
        <v>464</v>
      </c>
      <c r="C491" s="16">
        <v>1</v>
      </c>
      <c r="D491" s="16">
        <v>1</v>
      </c>
      <c r="E491" s="17">
        <f t="shared" si="55"/>
        <v>4.5365875788232093E-5</v>
      </c>
      <c r="F491" s="17">
        <f t="shared" si="56"/>
        <v>4.5662100456621006E-5</v>
      </c>
      <c r="G491" s="17">
        <f t="shared" si="58"/>
        <v>0</v>
      </c>
      <c r="H491" s="17">
        <f t="shared" si="57"/>
        <v>0</v>
      </c>
    </row>
    <row r="492" spans="1:8" ht="25.5" x14ac:dyDescent="0.2">
      <c r="A492" s="14"/>
      <c r="B492" s="15" t="s">
        <v>465</v>
      </c>
      <c r="C492" s="16">
        <v>1</v>
      </c>
      <c r="D492" s="16">
        <v>15</v>
      </c>
      <c r="E492" s="17">
        <f t="shared" si="55"/>
        <v>4.5365875788232093E-5</v>
      </c>
      <c r="F492" s="17">
        <f t="shared" si="56"/>
        <v>6.8493150684931507E-4</v>
      </c>
      <c r="G492" s="17">
        <f t="shared" si="58"/>
        <v>14</v>
      </c>
      <c r="H492" s="17">
        <f t="shared" si="57"/>
        <v>6.3512226103524931E-4</v>
      </c>
    </row>
    <row r="493" spans="1:8" x14ac:dyDescent="0.2">
      <c r="A493" s="14"/>
      <c r="B493" s="15" t="s">
        <v>466</v>
      </c>
      <c r="C493" s="16">
        <v>1</v>
      </c>
      <c r="D493" s="16">
        <v>0</v>
      </c>
      <c r="E493" s="17">
        <f t="shared" si="55"/>
        <v>4.5365875788232093E-5</v>
      </c>
      <c r="F493" s="17" t="str">
        <f t="shared" si="56"/>
        <v/>
      </c>
      <c r="G493" s="17">
        <f t="shared" si="58"/>
        <v>-1</v>
      </c>
      <c r="H493" s="17">
        <f t="shared" si="57"/>
        <v>-4.5365875788232093E-5</v>
      </c>
    </row>
    <row r="494" spans="1:8" ht="25.5" x14ac:dyDescent="0.2">
      <c r="A494" s="14"/>
      <c r="B494" s="15" t="s">
        <v>467</v>
      </c>
      <c r="C494" s="16">
        <v>40</v>
      </c>
      <c r="D494" s="16">
        <v>3</v>
      </c>
      <c r="E494" s="17">
        <f t="shared" si="55"/>
        <v>1.8146350315292837E-3</v>
      </c>
      <c r="F494" s="17">
        <f t="shared" si="56"/>
        <v>1.36986301369863E-4</v>
      </c>
      <c r="G494" s="17">
        <f t="shared" si="58"/>
        <v>-0.92500000000000004</v>
      </c>
      <c r="H494" s="17">
        <f t="shared" si="57"/>
        <v>-1.6785374041645876E-3</v>
      </c>
    </row>
    <row r="495" spans="1:8" x14ac:dyDescent="0.2">
      <c r="A495" s="14"/>
      <c r="B495" s="15" t="s">
        <v>468</v>
      </c>
      <c r="C495" s="16">
        <v>2</v>
      </c>
      <c r="D495" s="16">
        <v>4</v>
      </c>
      <c r="E495" s="17">
        <f t="shared" si="55"/>
        <v>9.0731751576464187E-5</v>
      </c>
      <c r="F495" s="17">
        <f t="shared" si="56"/>
        <v>1.8264840182648402E-4</v>
      </c>
      <c r="G495" s="17">
        <f t="shared" si="58"/>
        <v>1</v>
      </c>
      <c r="H495" s="17">
        <f t="shared" si="57"/>
        <v>9.0731751576464187E-5</v>
      </c>
    </row>
    <row r="496" spans="1:8" ht="25.5" x14ac:dyDescent="0.2">
      <c r="A496" s="14"/>
      <c r="B496" s="15" t="s">
        <v>469</v>
      </c>
      <c r="C496" s="16">
        <v>4</v>
      </c>
      <c r="D496" s="16">
        <v>12</v>
      </c>
      <c r="E496" s="17">
        <f t="shared" si="55"/>
        <v>1.8146350315292837E-4</v>
      </c>
      <c r="F496" s="17">
        <f t="shared" si="56"/>
        <v>5.4794520547945202E-4</v>
      </c>
      <c r="G496" s="17">
        <f t="shared" si="58"/>
        <v>2</v>
      </c>
      <c r="H496" s="17">
        <f t="shared" si="57"/>
        <v>3.6292700630585675E-4</v>
      </c>
    </row>
    <row r="497" spans="1:8" x14ac:dyDescent="0.2">
      <c r="A497" s="14"/>
      <c r="B497" s="15" t="s">
        <v>470</v>
      </c>
      <c r="C497" s="16">
        <v>3</v>
      </c>
      <c r="D497" s="16">
        <v>3</v>
      </c>
      <c r="E497" s="17">
        <f t="shared" si="55"/>
        <v>1.3609762736469628E-4</v>
      </c>
      <c r="F497" s="17">
        <f t="shared" si="56"/>
        <v>1.36986301369863E-4</v>
      </c>
      <c r="G497" s="17">
        <f t="shared" si="58"/>
        <v>0</v>
      </c>
      <c r="H497" s="17">
        <f t="shared" si="57"/>
        <v>0</v>
      </c>
    </row>
    <row r="498" spans="1:8" ht="25.5" x14ac:dyDescent="0.2">
      <c r="A498" s="14"/>
      <c r="B498" s="15" t="s">
        <v>471</v>
      </c>
      <c r="C498" s="16">
        <v>3</v>
      </c>
      <c r="D498" s="16">
        <v>11</v>
      </c>
      <c r="E498" s="17">
        <f t="shared" si="55"/>
        <v>1.3609762736469628E-4</v>
      </c>
      <c r="F498" s="17">
        <f t="shared" si="56"/>
        <v>5.02283105022831E-4</v>
      </c>
      <c r="G498" s="17">
        <f t="shared" si="58"/>
        <v>2.6666666666666665</v>
      </c>
      <c r="H498" s="17">
        <f t="shared" si="57"/>
        <v>3.6292700630585675E-4</v>
      </c>
    </row>
    <row r="499" spans="1:8" ht="25.5" x14ac:dyDescent="0.2">
      <c r="A499" s="14"/>
      <c r="B499" s="15" t="s">
        <v>472</v>
      </c>
      <c r="C499" s="16">
        <v>2</v>
      </c>
      <c r="D499" s="16">
        <v>2</v>
      </c>
      <c r="E499" s="17">
        <f t="shared" si="55"/>
        <v>9.0731751576464187E-5</v>
      </c>
      <c r="F499" s="17">
        <f t="shared" si="56"/>
        <v>9.1324200913242012E-5</v>
      </c>
      <c r="G499" s="17">
        <f t="shared" si="58"/>
        <v>0</v>
      </c>
      <c r="H499" s="17">
        <f t="shared" si="57"/>
        <v>0</v>
      </c>
    </row>
    <row r="500" spans="1:8" ht="25.5" x14ac:dyDescent="0.2">
      <c r="A500" s="14"/>
      <c r="B500" s="15" t="s">
        <v>473</v>
      </c>
      <c r="C500" s="16">
        <v>11</v>
      </c>
      <c r="D500" s="16">
        <v>18</v>
      </c>
      <c r="E500" s="17">
        <f t="shared" si="55"/>
        <v>4.9902463367055303E-4</v>
      </c>
      <c r="F500" s="17">
        <f t="shared" si="56"/>
        <v>8.2191780821917813E-4</v>
      </c>
      <c r="G500" s="17">
        <f t="shared" si="58"/>
        <v>0.63636363636363635</v>
      </c>
      <c r="H500" s="17">
        <f t="shared" si="57"/>
        <v>3.1756113051762465E-4</v>
      </c>
    </row>
    <row r="501" spans="1:8" ht="25.5" x14ac:dyDescent="0.2">
      <c r="A501" s="14"/>
      <c r="B501" s="15" t="s">
        <v>474</v>
      </c>
      <c r="C501" s="16">
        <v>2</v>
      </c>
      <c r="D501" s="16">
        <v>1</v>
      </c>
      <c r="E501" s="17">
        <f t="shared" si="55"/>
        <v>9.0731751576464187E-5</v>
      </c>
      <c r="F501" s="17">
        <f t="shared" si="56"/>
        <v>4.5662100456621006E-5</v>
      </c>
      <c r="G501" s="17">
        <f t="shared" si="58"/>
        <v>-0.5</v>
      </c>
      <c r="H501" s="17">
        <f t="shared" si="57"/>
        <v>-4.5365875788232093E-5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7</v>
      </c>
      <c r="D506" s="16">
        <v>2</v>
      </c>
      <c r="E506" s="17">
        <f t="shared" si="55"/>
        <v>3.1756113051762465E-4</v>
      </c>
      <c r="F506" s="17">
        <f t="shared" si="56"/>
        <v>9.1324200913242012E-5</v>
      </c>
      <c r="G506" s="17">
        <f t="shared" si="58"/>
        <v>-0.7142857142857143</v>
      </c>
      <c r="H506" s="17">
        <f t="shared" si="57"/>
        <v>-2.2682937894116047E-4</v>
      </c>
    </row>
    <row r="507" spans="1:8" x14ac:dyDescent="0.2">
      <c r="A507" s="14"/>
      <c r="B507" s="15" t="s">
        <v>480</v>
      </c>
      <c r="C507" s="16">
        <v>3</v>
      </c>
      <c r="D507" s="16">
        <v>0</v>
      </c>
      <c r="E507" s="17">
        <f t="shared" si="55"/>
        <v>1.3609762736469628E-4</v>
      </c>
      <c r="F507" s="17" t="str">
        <f t="shared" si="56"/>
        <v/>
      </c>
      <c r="G507" s="17">
        <f t="shared" si="58"/>
        <v>-1</v>
      </c>
      <c r="H507" s="17">
        <f t="shared" si="57"/>
        <v>-1.3609762736469628E-4</v>
      </c>
    </row>
    <row r="508" spans="1:8" ht="25.5" x14ac:dyDescent="0.2">
      <c r="A508" s="14"/>
      <c r="B508" s="15" t="s">
        <v>481</v>
      </c>
      <c r="C508" s="16">
        <v>7</v>
      </c>
      <c r="D508" s="16">
        <v>2</v>
      </c>
      <c r="E508" s="17">
        <f t="shared" si="55"/>
        <v>3.1756113051762465E-4</v>
      </c>
      <c r="F508" s="17">
        <f t="shared" si="56"/>
        <v>9.1324200913242012E-5</v>
      </c>
      <c r="G508" s="17">
        <f t="shared" si="58"/>
        <v>-0.7142857142857143</v>
      </c>
      <c r="H508" s="17">
        <f t="shared" si="57"/>
        <v>-2.2682937894116047E-4</v>
      </c>
    </row>
    <row r="509" spans="1:8" x14ac:dyDescent="0.2">
      <c r="A509" s="14"/>
      <c r="B509" s="15" t="s">
        <v>482</v>
      </c>
      <c r="C509" s="16">
        <v>14</v>
      </c>
      <c r="D509" s="16">
        <v>18</v>
      </c>
      <c r="E509" s="17">
        <f t="shared" si="55"/>
        <v>6.3512226103524931E-4</v>
      </c>
      <c r="F509" s="17">
        <f t="shared" si="56"/>
        <v>8.2191780821917813E-4</v>
      </c>
      <c r="G509" s="17">
        <f t="shared" si="58"/>
        <v>0.2857142857142857</v>
      </c>
      <c r="H509" s="17">
        <f t="shared" si="57"/>
        <v>1.8146350315292837E-4</v>
      </c>
    </row>
    <row r="510" spans="1:8" x14ac:dyDescent="0.2">
      <c r="A510" s="14"/>
      <c r="B510" s="15" t="s">
        <v>483</v>
      </c>
      <c r="C510" s="16">
        <v>138</v>
      </c>
      <c r="D510" s="16">
        <v>135</v>
      </c>
      <c r="E510" s="17">
        <f t="shared" si="55"/>
        <v>6.2604908587760291E-3</v>
      </c>
      <c r="F510" s="17">
        <f t="shared" si="56"/>
        <v>6.1643835616438354E-3</v>
      </c>
      <c r="G510" s="17">
        <f t="shared" si="58"/>
        <v>-2.1739130434782608E-2</v>
      </c>
      <c r="H510" s="17">
        <f t="shared" si="57"/>
        <v>-1.3609762736469628E-4</v>
      </c>
    </row>
    <row r="511" spans="1:8" x14ac:dyDescent="0.2">
      <c r="A511" s="14"/>
      <c r="B511" s="15" t="s">
        <v>484</v>
      </c>
      <c r="C511" s="16">
        <v>106</v>
      </c>
      <c r="D511" s="16">
        <v>135</v>
      </c>
      <c r="E511" s="17">
        <f t="shared" si="55"/>
        <v>4.8087828335526021E-3</v>
      </c>
      <c r="F511" s="17">
        <f t="shared" si="56"/>
        <v>6.1643835616438354E-3</v>
      </c>
      <c r="G511" s="17">
        <f t="shared" si="58"/>
        <v>0.27358490566037735</v>
      </c>
      <c r="H511" s="17">
        <f t="shared" si="57"/>
        <v>1.3156103978587308E-3</v>
      </c>
    </row>
    <row r="512" spans="1:8" ht="38.25" x14ac:dyDescent="0.2">
      <c r="A512" s="14"/>
      <c r="B512" s="15" t="s">
        <v>485</v>
      </c>
      <c r="C512" s="16">
        <v>12</v>
      </c>
      <c r="D512" s="16">
        <v>11</v>
      </c>
      <c r="E512" s="17">
        <f t="shared" si="55"/>
        <v>5.4439050945878512E-4</v>
      </c>
      <c r="F512" s="17">
        <f t="shared" si="56"/>
        <v>5.02283105022831E-4</v>
      </c>
      <c r="G512" s="17">
        <f t="shared" si="58"/>
        <v>-8.3333333333333329E-2</v>
      </c>
      <c r="H512" s="17">
        <f t="shared" si="57"/>
        <v>-4.5365875788232093E-5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21</v>
      </c>
      <c r="D514" s="16">
        <v>90</v>
      </c>
      <c r="E514" s="17">
        <f t="shared" si="55"/>
        <v>9.5268339155287396E-4</v>
      </c>
      <c r="F514" s="17">
        <f t="shared" si="56"/>
        <v>4.10958904109589E-3</v>
      </c>
      <c r="G514" s="17">
        <f t="shared" si="58"/>
        <v>3.2857142857142856</v>
      </c>
      <c r="H514" s="17">
        <f t="shared" si="57"/>
        <v>3.1302454293880141E-3</v>
      </c>
    </row>
    <row r="515" spans="1:8" ht="25.5" x14ac:dyDescent="0.2">
      <c r="A515" s="14"/>
      <c r="B515" s="15" t="s">
        <v>488</v>
      </c>
      <c r="C515" s="16">
        <v>74</v>
      </c>
      <c r="D515" s="16">
        <v>191</v>
      </c>
      <c r="E515" s="17">
        <f t="shared" si="55"/>
        <v>3.3570748083291747E-3</v>
      </c>
      <c r="F515" s="17">
        <f t="shared" si="56"/>
        <v>8.7214611872146117E-3</v>
      </c>
      <c r="G515" s="17">
        <f t="shared" si="58"/>
        <v>1.5810810810810811</v>
      </c>
      <c r="H515" s="17">
        <f t="shared" si="57"/>
        <v>5.3078074672231546E-3</v>
      </c>
    </row>
    <row r="516" spans="1:8" x14ac:dyDescent="0.2">
      <c r="A516" s="14"/>
      <c r="B516" s="15" t="s">
        <v>489</v>
      </c>
      <c r="C516" s="16">
        <v>4</v>
      </c>
      <c r="D516" s="16">
        <v>35</v>
      </c>
      <c r="E516" s="17">
        <f t="shared" si="55"/>
        <v>1.8146350315292837E-4</v>
      </c>
      <c r="F516" s="17">
        <f t="shared" si="56"/>
        <v>1.5981735159817352E-3</v>
      </c>
      <c r="G516" s="17">
        <f t="shared" si="58"/>
        <v>7.75</v>
      </c>
      <c r="H516" s="17">
        <f t="shared" si="57"/>
        <v>1.4063421494351948E-3</v>
      </c>
    </row>
    <row r="517" spans="1:8" ht="25.5" x14ac:dyDescent="0.2">
      <c r="A517" s="14"/>
      <c r="B517" s="15" t="s">
        <v>490</v>
      </c>
      <c r="C517" s="16">
        <v>23</v>
      </c>
      <c r="D517" s="16">
        <v>205</v>
      </c>
      <c r="E517" s="17">
        <f t="shared" si="55"/>
        <v>1.043415143129338E-3</v>
      </c>
      <c r="F517" s="17">
        <f t="shared" si="56"/>
        <v>9.3607305936073051E-3</v>
      </c>
      <c r="G517" s="17">
        <f t="shared" si="58"/>
        <v>7.9130434782608692</v>
      </c>
      <c r="H517" s="17">
        <f t="shared" si="57"/>
        <v>8.2565893934582399E-3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2</v>
      </c>
      <c r="E519" s="17" t="str">
        <f t="shared" si="55"/>
        <v/>
      </c>
      <c r="F519" s="17">
        <f t="shared" si="56"/>
        <v>9.1324200913242012E-5</v>
      </c>
      <c r="G519" s="17">
        <f t="shared" si="58"/>
        <v>1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7</v>
      </c>
      <c r="D520" s="16">
        <v>0</v>
      </c>
      <c r="E520" s="17">
        <f t="shared" si="55"/>
        <v>3.1756113051762465E-4</v>
      </c>
      <c r="F520" s="17" t="str">
        <f t="shared" si="56"/>
        <v/>
      </c>
      <c r="G520" s="17">
        <f t="shared" si="58"/>
        <v>-1</v>
      </c>
      <c r="H520" s="17">
        <f t="shared" si="57"/>
        <v>-3.1756113051762465E-4</v>
      </c>
    </row>
    <row r="521" spans="1:8" x14ac:dyDescent="0.2">
      <c r="A521" s="14"/>
      <c r="B521" s="15" t="s">
        <v>494</v>
      </c>
      <c r="C521" s="16">
        <v>6</v>
      </c>
      <c r="D521" s="16">
        <v>7</v>
      </c>
      <c r="E521" s="17">
        <f t="shared" si="55"/>
        <v>2.7219525472939256E-4</v>
      </c>
      <c r="F521" s="17">
        <f t="shared" si="56"/>
        <v>3.1963470319634703E-4</v>
      </c>
      <c r="G521" s="17">
        <f t="shared" si="58"/>
        <v>0.16666666666666666</v>
      </c>
      <c r="H521" s="17">
        <f t="shared" si="57"/>
        <v>4.5365875788232093E-5</v>
      </c>
    </row>
    <row r="522" spans="1:8" ht="25.5" x14ac:dyDescent="0.2">
      <c r="A522" s="14"/>
      <c r="B522" s="15" t="s">
        <v>495</v>
      </c>
      <c r="C522" s="16">
        <v>1</v>
      </c>
      <c r="D522" s="16">
        <v>10</v>
      </c>
      <c r="E522" s="17">
        <f t="shared" si="55"/>
        <v>4.5365875788232093E-5</v>
      </c>
      <c r="F522" s="17">
        <f t="shared" si="56"/>
        <v>4.5662100456621003E-4</v>
      </c>
      <c r="G522" s="17">
        <f t="shared" si="58"/>
        <v>9</v>
      </c>
      <c r="H522" s="17">
        <f t="shared" si="57"/>
        <v>4.0829288209408884E-4</v>
      </c>
    </row>
    <row r="523" spans="1:8" ht="25.5" x14ac:dyDescent="0.2">
      <c r="A523" s="14"/>
      <c r="B523" s="15" t="s">
        <v>496</v>
      </c>
      <c r="C523" s="16">
        <v>1</v>
      </c>
      <c r="D523" s="16">
        <v>4</v>
      </c>
      <c r="E523" s="17">
        <f t="shared" si="55"/>
        <v>4.5365875788232093E-5</v>
      </c>
      <c r="F523" s="17">
        <f t="shared" si="56"/>
        <v>1.8264840182648402E-4</v>
      </c>
      <c r="G523" s="17">
        <f t="shared" si="58"/>
        <v>3</v>
      </c>
      <c r="H523" s="17">
        <f t="shared" si="57"/>
        <v>1.3609762736469628E-4</v>
      </c>
    </row>
    <row r="524" spans="1:8" ht="25.5" x14ac:dyDescent="0.2">
      <c r="A524" s="14"/>
      <c r="B524" s="15" t="s">
        <v>497</v>
      </c>
      <c r="C524" s="16">
        <v>5</v>
      </c>
      <c r="D524" s="16">
        <v>5</v>
      </c>
      <c r="E524" s="17">
        <f t="shared" si="55"/>
        <v>2.2682937894116047E-4</v>
      </c>
      <c r="F524" s="17">
        <f t="shared" si="56"/>
        <v>2.2831050228310502E-4</v>
      </c>
      <c r="G524" s="17">
        <f t="shared" si="58"/>
        <v>0</v>
      </c>
      <c r="H524" s="17">
        <f t="shared" si="57"/>
        <v>0</v>
      </c>
    </row>
    <row r="525" spans="1:8" ht="25.5" x14ac:dyDescent="0.2">
      <c r="A525" s="14"/>
      <c r="B525" s="15" t="s">
        <v>498</v>
      </c>
      <c r="C525" s="16">
        <v>2</v>
      </c>
      <c r="D525" s="16">
        <v>0</v>
      </c>
      <c r="E525" s="17">
        <f t="shared" si="55"/>
        <v>9.0731751576464187E-5</v>
      </c>
      <c r="F525" s="17" t="str">
        <f t="shared" si="56"/>
        <v/>
      </c>
      <c r="G525" s="17">
        <f t="shared" si="58"/>
        <v>-1</v>
      </c>
      <c r="H525" s="17">
        <f t="shared" si="57"/>
        <v>-9.0731751576464187E-5</v>
      </c>
    </row>
    <row r="526" spans="1:8" ht="25.5" x14ac:dyDescent="0.2">
      <c r="A526" s="14"/>
      <c r="B526" s="15" t="s">
        <v>499</v>
      </c>
      <c r="C526" s="16">
        <v>0</v>
      </c>
      <c r="D526" s="16">
        <v>4</v>
      </c>
      <c r="E526" s="17" t="str">
        <f t="shared" si="55"/>
        <v/>
      </c>
      <c r="F526" s="17">
        <f t="shared" si="56"/>
        <v>1.8264840182648402E-4</v>
      </c>
      <c r="G526" s="17">
        <f t="shared" si="58"/>
        <v>1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0</v>
      </c>
      <c r="D528" s="16">
        <v>0</v>
      </c>
      <c r="E528" s="17" t="str">
        <f t="shared" si="55"/>
        <v/>
      </c>
      <c r="F528" s="17" t="str">
        <f t="shared" si="56"/>
        <v/>
      </c>
      <c r="G528" s="17" t="str">
        <f t="shared" si="58"/>
        <v xml:space="preserve"> </v>
      </c>
      <c r="H528" s="17" t="str">
        <f t="shared" si="57"/>
        <v/>
      </c>
    </row>
    <row r="529" spans="1:8" x14ac:dyDescent="0.2">
      <c r="A529" s="14"/>
      <c r="B529" s="15" t="s">
        <v>502</v>
      </c>
      <c r="C529" s="16">
        <v>19</v>
      </c>
      <c r="D529" s="16">
        <v>13</v>
      </c>
      <c r="E529" s="17">
        <f t="shared" si="55"/>
        <v>8.6195163997640977E-4</v>
      </c>
      <c r="F529" s="17">
        <f t="shared" si="56"/>
        <v>5.9360730593607304E-4</v>
      </c>
      <c r="G529" s="17">
        <f t="shared" si="58"/>
        <v>-0.31578947368421051</v>
      </c>
      <c r="H529" s="17">
        <f t="shared" si="57"/>
        <v>-2.7219525472939256E-4</v>
      </c>
    </row>
    <row r="530" spans="1:8" ht="25.5" x14ac:dyDescent="0.2">
      <c r="A530" s="14"/>
      <c r="B530" s="15" t="s">
        <v>503</v>
      </c>
      <c r="C530" s="16">
        <v>2</v>
      </c>
      <c r="D530" s="16">
        <v>17</v>
      </c>
      <c r="E530" s="17">
        <f t="shared" si="55"/>
        <v>9.0731751576464187E-5</v>
      </c>
      <c r="F530" s="17">
        <f t="shared" si="56"/>
        <v>7.7625570776255711E-4</v>
      </c>
      <c r="G530" s="17">
        <f t="shared" si="58"/>
        <v>7.5</v>
      </c>
      <c r="H530" s="17">
        <f t="shared" si="57"/>
        <v>6.804881368234814E-4</v>
      </c>
    </row>
    <row r="531" spans="1:8" x14ac:dyDescent="0.2">
      <c r="A531" s="14"/>
      <c r="B531" s="15" t="s">
        <v>504</v>
      </c>
      <c r="C531" s="16">
        <v>1</v>
      </c>
      <c r="D531" s="16">
        <v>3</v>
      </c>
      <c r="E531" s="17">
        <f t="shared" si="55"/>
        <v>4.5365875788232093E-5</v>
      </c>
      <c r="F531" s="17">
        <f t="shared" si="56"/>
        <v>1.36986301369863E-4</v>
      </c>
      <c r="G531" s="17">
        <f t="shared" si="58"/>
        <v>2</v>
      </c>
      <c r="H531" s="17">
        <f t="shared" si="57"/>
        <v>9.0731751576464187E-5</v>
      </c>
    </row>
    <row r="532" spans="1:8" x14ac:dyDescent="0.2">
      <c r="A532" s="14"/>
      <c r="B532" s="15" t="s">
        <v>505</v>
      </c>
      <c r="C532" s="16">
        <v>27</v>
      </c>
      <c r="D532" s="16">
        <v>46</v>
      </c>
      <c r="E532" s="17">
        <f t="shared" si="55"/>
        <v>1.2248786462822664E-3</v>
      </c>
      <c r="F532" s="17">
        <f t="shared" si="56"/>
        <v>2.100456621004566E-3</v>
      </c>
      <c r="G532" s="17">
        <f t="shared" si="58"/>
        <v>0.70370370370370372</v>
      </c>
      <c r="H532" s="17">
        <f t="shared" si="57"/>
        <v>8.6195163997640966E-4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102</v>
      </c>
      <c r="D534" s="16">
        <v>38</v>
      </c>
      <c r="E534" s="17">
        <f t="shared" si="55"/>
        <v>4.6273193303996733E-3</v>
      </c>
      <c r="F534" s="17">
        <f t="shared" si="56"/>
        <v>1.7351598173515981E-3</v>
      </c>
      <c r="G534" s="17">
        <f t="shared" si="58"/>
        <v>-0.62745098039215685</v>
      </c>
      <c r="H534" s="17">
        <f t="shared" si="57"/>
        <v>-2.903416050446854E-3</v>
      </c>
    </row>
    <row r="535" spans="1:8" x14ac:dyDescent="0.2">
      <c r="A535" s="14"/>
      <c r="B535" s="15" t="s">
        <v>508</v>
      </c>
      <c r="C535" s="16">
        <v>1028</v>
      </c>
      <c r="D535" s="16">
        <v>223</v>
      </c>
      <c r="E535" s="17">
        <f t="shared" si="55"/>
        <v>4.6636120310302592E-2</v>
      </c>
      <c r="F535" s="17">
        <f t="shared" si="56"/>
        <v>1.0182648401826484E-2</v>
      </c>
      <c r="G535" s="17">
        <f t="shared" si="58"/>
        <v>-0.78307392996108949</v>
      </c>
      <c r="H535" s="17">
        <f t="shared" si="57"/>
        <v>-3.6519530009526832E-2</v>
      </c>
    </row>
    <row r="536" spans="1:8" ht="25.5" x14ac:dyDescent="0.2">
      <c r="A536" s="14"/>
      <c r="B536" s="15" t="s">
        <v>509</v>
      </c>
      <c r="C536" s="16">
        <v>5</v>
      </c>
      <c r="D536" s="16">
        <v>2</v>
      </c>
      <c r="E536" s="17">
        <f t="shared" si="55"/>
        <v>2.2682937894116047E-4</v>
      </c>
      <c r="F536" s="17">
        <f t="shared" si="56"/>
        <v>9.1324200913242012E-5</v>
      </c>
      <c r="G536" s="17">
        <f t="shared" si="58"/>
        <v>-0.6</v>
      </c>
      <c r="H536" s="17">
        <f t="shared" si="57"/>
        <v>-1.3609762736469628E-4</v>
      </c>
    </row>
    <row r="537" spans="1:8" x14ac:dyDescent="0.2">
      <c r="A537" s="14"/>
      <c r="B537" s="15" t="s">
        <v>510</v>
      </c>
      <c r="C537" s="16">
        <v>10</v>
      </c>
      <c r="D537" s="16">
        <v>141</v>
      </c>
      <c r="E537" s="17">
        <f t="shared" si="55"/>
        <v>4.5365875788232093E-4</v>
      </c>
      <c r="F537" s="17">
        <f t="shared" si="56"/>
        <v>6.4383561643835616E-3</v>
      </c>
      <c r="G537" s="17">
        <f t="shared" si="58"/>
        <v>13.1</v>
      </c>
      <c r="H537" s="17">
        <f t="shared" si="57"/>
        <v>5.9429297282584037E-3</v>
      </c>
    </row>
    <row r="538" spans="1:8" x14ac:dyDescent="0.2">
      <c r="A538" s="14"/>
      <c r="B538" s="15" t="s">
        <v>511</v>
      </c>
      <c r="C538" s="16">
        <v>112</v>
      </c>
      <c r="D538" s="16">
        <v>104</v>
      </c>
      <c r="E538" s="17">
        <f t="shared" si="55"/>
        <v>5.0809780882819944E-3</v>
      </c>
      <c r="F538" s="17">
        <f t="shared" si="56"/>
        <v>4.7488584474885843E-3</v>
      </c>
      <c r="G538" s="17">
        <f t="shared" si="58"/>
        <v>-7.1428571428571425E-2</v>
      </c>
      <c r="H538" s="17">
        <f t="shared" si="57"/>
        <v>-3.6292700630585675E-4</v>
      </c>
    </row>
    <row r="539" spans="1:8" x14ac:dyDescent="0.2">
      <c r="A539" s="14"/>
      <c r="B539" s="15" t="s">
        <v>512</v>
      </c>
      <c r="C539" s="16">
        <v>64</v>
      </c>
      <c r="D539" s="16">
        <v>53</v>
      </c>
      <c r="E539" s="17">
        <f t="shared" si="55"/>
        <v>2.903416050446854E-3</v>
      </c>
      <c r="F539" s="17">
        <f t="shared" si="56"/>
        <v>2.4200913242009132E-3</v>
      </c>
      <c r="G539" s="17">
        <f t="shared" si="58"/>
        <v>-0.171875</v>
      </c>
      <c r="H539" s="17">
        <f t="shared" si="57"/>
        <v>-4.9902463367055303E-4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0</v>
      </c>
      <c r="E540" s="27" t="str">
        <f t="shared" si="55"/>
        <v/>
      </c>
      <c r="F540" s="27" t="str">
        <f t="shared" si="56"/>
        <v/>
      </c>
      <c r="G540" s="27" t="str">
        <f t="shared" si="58"/>
        <v xml:space="preserve"> 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8</v>
      </c>
      <c r="D541" s="16">
        <v>2</v>
      </c>
      <c r="E541" s="17">
        <f t="shared" ref="E541:E576" si="59">+IF(C541=0,"",C541/C$349)</f>
        <v>3.6292700630585675E-4</v>
      </c>
      <c r="F541" s="17">
        <f t="shared" ref="F541:F576" si="60">+IF(D541=0,"",D541/D$349)</f>
        <v>9.1324200913242012E-5</v>
      </c>
      <c r="G541" s="17">
        <f t="shared" si="58"/>
        <v>-0.75</v>
      </c>
      <c r="H541" s="17">
        <f t="shared" ref="H541:H576" si="61">+IF(OR(AND(E541=""),(G541="")),"",E541*G541)</f>
        <v>-2.7219525472939256E-4</v>
      </c>
    </row>
    <row r="542" spans="1:8" x14ac:dyDescent="0.2">
      <c r="A542" s="14"/>
      <c r="B542" s="15" t="s">
        <v>514</v>
      </c>
      <c r="C542" s="16">
        <v>12</v>
      </c>
      <c r="D542" s="16">
        <v>14</v>
      </c>
      <c r="E542" s="17">
        <f t="shared" si="59"/>
        <v>5.4439050945878512E-4</v>
      </c>
      <c r="F542" s="17">
        <f t="shared" si="60"/>
        <v>6.3926940639269405E-4</v>
      </c>
      <c r="G542" s="17">
        <f t="shared" ref="G542:G576" si="62">+IF(AND(C542=0,D542=0)," ",IF(C542=0,1,IF(D542=0,-1,(D542-C542)/C542)))</f>
        <v>0.16666666666666666</v>
      </c>
      <c r="H542" s="17">
        <f t="shared" si="61"/>
        <v>9.0731751576464187E-5</v>
      </c>
    </row>
    <row r="543" spans="1:8" x14ac:dyDescent="0.2">
      <c r="A543" s="14"/>
      <c r="B543" s="15" t="s">
        <v>515</v>
      </c>
      <c r="C543" s="16">
        <v>11</v>
      </c>
      <c r="D543" s="16">
        <v>1</v>
      </c>
      <c r="E543" s="17">
        <f t="shared" si="59"/>
        <v>4.9902463367055303E-4</v>
      </c>
      <c r="F543" s="17">
        <f t="shared" si="60"/>
        <v>4.5662100456621006E-5</v>
      </c>
      <c r="G543" s="17">
        <f t="shared" si="62"/>
        <v>-0.90909090909090906</v>
      </c>
      <c r="H543" s="17">
        <f t="shared" si="61"/>
        <v>-4.5365875788232093E-4</v>
      </c>
    </row>
    <row r="544" spans="1:8" x14ac:dyDescent="0.2">
      <c r="A544" s="14"/>
      <c r="B544" s="15" t="s">
        <v>516</v>
      </c>
      <c r="C544" s="16">
        <v>0</v>
      </c>
      <c r="D544" s="16">
        <v>0</v>
      </c>
      <c r="E544" s="17" t="str">
        <f t="shared" si="59"/>
        <v/>
      </c>
      <c r="F544" s="17" t="str">
        <f t="shared" si="60"/>
        <v/>
      </c>
      <c r="G544" s="17" t="str">
        <f t="shared" si="62"/>
        <v xml:space="preserve"> </v>
      </c>
      <c r="H544" s="17" t="str">
        <f t="shared" si="61"/>
        <v/>
      </c>
    </row>
    <row r="545" spans="1:8" x14ac:dyDescent="0.2">
      <c r="A545" s="14"/>
      <c r="B545" s="15" t="s">
        <v>517</v>
      </c>
      <c r="C545" s="16">
        <v>2</v>
      </c>
      <c r="D545" s="16">
        <v>0</v>
      </c>
      <c r="E545" s="17">
        <f t="shared" si="59"/>
        <v>9.0731751576464187E-5</v>
      </c>
      <c r="F545" s="17" t="str">
        <f t="shared" si="60"/>
        <v/>
      </c>
      <c r="G545" s="17">
        <f t="shared" si="62"/>
        <v>-1</v>
      </c>
      <c r="H545" s="17">
        <f t="shared" si="61"/>
        <v>-9.0731751576464187E-5</v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2</v>
      </c>
      <c r="D547" s="16">
        <v>0</v>
      </c>
      <c r="E547" s="17">
        <f t="shared" si="59"/>
        <v>9.0731751576464187E-5</v>
      </c>
      <c r="F547" s="17" t="str">
        <f t="shared" si="60"/>
        <v/>
      </c>
      <c r="G547" s="17">
        <f t="shared" si="62"/>
        <v>-1</v>
      </c>
      <c r="H547" s="17">
        <f t="shared" si="61"/>
        <v>-9.0731751576464187E-5</v>
      </c>
    </row>
    <row r="548" spans="1:8" ht="25.5" x14ac:dyDescent="0.2">
      <c r="A548" s="14"/>
      <c r="B548" s="15" t="s">
        <v>520</v>
      </c>
      <c r="C548" s="16">
        <v>3</v>
      </c>
      <c r="D548" s="16">
        <v>10</v>
      </c>
      <c r="E548" s="17">
        <f t="shared" si="59"/>
        <v>1.3609762736469628E-4</v>
      </c>
      <c r="F548" s="17">
        <f t="shared" si="60"/>
        <v>4.5662100456621003E-4</v>
      </c>
      <c r="G548" s="17">
        <f t="shared" si="62"/>
        <v>2.3333333333333335</v>
      </c>
      <c r="H548" s="17">
        <f t="shared" si="61"/>
        <v>3.1756113051762465E-4</v>
      </c>
    </row>
    <row r="549" spans="1:8" ht="25.5" x14ac:dyDescent="0.2">
      <c r="A549" s="14"/>
      <c r="B549" s="15" t="s">
        <v>521</v>
      </c>
      <c r="C549" s="16">
        <v>3</v>
      </c>
      <c r="D549" s="16">
        <v>4</v>
      </c>
      <c r="E549" s="17">
        <f t="shared" si="59"/>
        <v>1.3609762736469628E-4</v>
      </c>
      <c r="F549" s="17">
        <f t="shared" si="60"/>
        <v>1.8264840182648402E-4</v>
      </c>
      <c r="G549" s="17">
        <f t="shared" si="62"/>
        <v>0.33333333333333331</v>
      </c>
      <c r="H549" s="17">
        <f t="shared" si="61"/>
        <v>4.5365875788232093E-5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4.5662100456621006E-5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32</v>
      </c>
      <c r="D551" s="16">
        <v>4</v>
      </c>
      <c r="E551" s="17">
        <f t="shared" si="59"/>
        <v>1.451708025223427E-3</v>
      </c>
      <c r="F551" s="17">
        <f t="shared" si="60"/>
        <v>1.8264840182648402E-4</v>
      </c>
      <c r="G551" s="17">
        <f t="shared" si="62"/>
        <v>-0.875</v>
      </c>
      <c r="H551" s="17">
        <f t="shared" si="61"/>
        <v>-1.2702445220704986E-3</v>
      </c>
    </row>
    <row r="552" spans="1:8" ht="25.5" x14ac:dyDescent="0.2">
      <c r="A552" s="14"/>
      <c r="B552" s="15" t="s">
        <v>524</v>
      </c>
      <c r="C552" s="16">
        <v>9</v>
      </c>
      <c r="D552" s="16">
        <v>0</v>
      </c>
      <c r="E552" s="17">
        <f t="shared" si="59"/>
        <v>4.0829288209408884E-4</v>
      </c>
      <c r="F552" s="17" t="str">
        <f t="shared" si="60"/>
        <v/>
      </c>
      <c r="G552" s="17">
        <f t="shared" si="62"/>
        <v>-1</v>
      </c>
      <c r="H552" s="17">
        <f t="shared" si="61"/>
        <v>-4.0829288209408884E-4</v>
      </c>
    </row>
    <row r="553" spans="1:8" x14ac:dyDescent="0.2">
      <c r="A553" s="14"/>
      <c r="B553" s="15" t="s">
        <v>525</v>
      </c>
      <c r="C553" s="16">
        <v>1</v>
      </c>
      <c r="D553" s="16">
        <v>0</v>
      </c>
      <c r="E553" s="17">
        <f t="shared" si="59"/>
        <v>4.5365875788232093E-5</v>
      </c>
      <c r="F553" s="17" t="str">
        <f t="shared" si="60"/>
        <v/>
      </c>
      <c r="G553" s="17">
        <f t="shared" si="62"/>
        <v>-1</v>
      </c>
      <c r="H553" s="17">
        <f t="shared" si="61"/>
        <v>-4.5365875788232093E-5</v>
      </c>
    </row>
    <row r="554" spans="1:8" x14ac:dyDescent="0.2">
      <c r="A554" s="14"/>
      <c r="B554" s="15" t="s">
        <v>526</v>
      </c>
      <c r="C554" s="16">
        <v>42</v>
      </c>
      <c r="D554" s="16">
        <v>30</v>
      </c>
      <c r="E554" s="17">
        <f t="shared" si="59"/>
        <v>1.9053667831057479E-3</v>
      </c>
      <c r="F554" s="17">
        <f t="shared" si="60"/>
        <v>1.3698630136986301E-3</v>
      </c>
      <c r="G554" s="17">
        <f t="shared" si="62"/>
        <v>-0.2857142857142857</v>
      </c>
      <c r="H554" s="17">
        <f t="shared" si="61"/>
        <v>-5.4439050945878512E-4</v>
      </c>
    </row>
    <row r="555" spans="1:8" ht="25.5" x14ac:dyDescent="0.2">
      <c r="A555" s="14"/>
      <c r="B555" s="15" t="s">
        <v>527</v>
      </c>
      <c r="C555" s="16">
        <v>0</v>
      </c>
      <c r="D555" s="16">
        <v>14</v>
      </c>
      <c r="E555" s="17" t="str">
        <f t="shared" si="59"/>
        <v/>
      </c>
      <c r="F555" s="17">
        <f t="shared" si="60"/>
        <v>6.3926940639269405E-4</v>
      </c>
      <c r="G555" s="17">
        <f t="shared" si="62"/>
        <v>1</v>
      </c>
      <c r="H555" s="17" t="str">
        <f t="shared" si="61"/>
        <v/>
      </c>
    </row>
    <row r="556" spans="1:8" x14ac:dyDescent="0.2">
      <c r="A556" s="14"/>
      <c r="B556" s="15" t="s">
        <v>528</v>
      </c>
      <c r="C556" s="16">
        <v>3</v>
      </c>
      <c r="D556" s="16">
        <v>41</v>
      </c>
      <c r="E556" s="17">
        <f t="shared" si="59"/>
        <v>1.3609762736469628E-4</v>
      </c>
      <c r="F556" s="17">
        <f t="shared" si="60"/>
        <v>1.8721461187214611E-3</v>
      </c>
      <c r="G556" s="17">
        <f t="shared" si="62"/>
        <v>12.666666666666666</v>
      </c>
      <c r="H556" s="17">
        <f t="shared" si="61"/>
        <v>1.7239032799528195E-3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64</v>
      </c>
      <c r="D559" s="16">
        <v>46</v>
      </c>
      <c r="E559" s="17">
        <f t="shared" si="59"/>
        <v>2.903416050446854E-3</v>
      </c>
      <c r="F559" s="17">
        <f t="shared" si="60"/>
        <v>2.100456621004566E-3</v>
      </c>
      <c r="G559" s="17">
        <f t="shared" si="62"/>
        <v>-0.28125</v>
      </c>
      <c r="H559" s="17">
        <f t="shared" si="61"/>
        <v>-8.1658576418817768E-4</v>
      </c>
    </row>
    <row r="560" spans="1:8" ht="25.5" x14ac:dyDescent="0.2">
      <c r="A560" s="14"/>
      <c r="B560" s="15" t="s">
        <v>532</v>
      </c>
      <c r="C560" s="16">
        <v>22</v>
      </c>
      <c r="D560" s="16">
        <v>30</v>
      </c>
      <c r="E560" s="17">
        <f t="shared" si="59"/>
        <v>9.9804926734110605E-4</v>
      </c>
      <c r="F560" s="17">
        <f t="shared" si="60"/>
        <v>1.3698630136986301E-3</v>
      </c>
      <c r="G560" s="17">
        <f t="shared" si="62"/>
        <v>0.36363636363636365</v>
      </c>
      <c r="H560" s="17">
        <f t="shared" si="61"/>
        <v>3.6292700630585675E-4</v>
      </c>
    </row>
    <row r="561" spans="1:8" x14ac:dyDescent="0.2">
      <c r="A561" s="14"/>
      <c r="B561" s="15" t="s">
        <v>533</v>
      </c>
      <c r="C561" s="16">
        <v>54</v>
      </c>
      <c r="D561" s="16">
        <v>70</v>
      </c>
      <c r="E561" s="17">
        <f t="shared" si="59"/>
        <v>2.4497572925645328E-3</v>
      </c>
      <c r="F561" s="17">
        <f t="shared" si="60"/>
        <v>3.1963470319634705E-3</v>
      </c>
      <c r="G561" s="17">
        <f t="shared" si="62"/>
        <v>0.29629629629629628</v>
      </c>
      <c r="H561" s="17">
        <f t="shared" si="61"/>
        <v>7.2585401261171338E-4</v>
      </c>
    </row>
    <row r="562" spans="1:8" x14ac:dyDescent="0.2">
      <c r="A562" s="14"/>
      <c r="B562" s="15" t="s">
        <v>534</v>
      </c>
      <c r="C562" s="16">
        <v>3</v>
      </c>
      <c r="D562" s="16">
        <v>10</v>
      </c>
      <c r="E562" s="17">
        <f t="shared" si="59"/>
        <v>1.3609762736469628E-4</v>
      </c>
      <c r="F562" s="17">
        <f t="shared" si="60"/>
        <v>4.5662100456621003E-4</v>
      </c>
      <c r="G562" s="17">
        <f t="shared" si="62"/>
        <v>2.3333333333333335</v>
      </c>
      <c r="H562" s="17">
        <f t="shared" si="61"/>
        <v>3.1756113051762465E-4</v>
      </c>
    </row>
    <row r="563" spans="1:8" x14ac:dyDescent="0.2">
      <c r="A563" s="14"/>
      <c r="B563" s="15" t="s">
        <v>535</v>
      </c>
      <c r="C563" s="16">
        <v>4</v>
      </c>
      <c r="D563" s="16">
        <v>0</v>
      </c>
      <c r="E563" s="17">
        <f t="shared" si="59"/>
        <v>1.8146350315292837E-4</v>
      </c>
      <c r="F563" s="17" t="str">
        <f t="shared" si="60"/>
        <v/>
      </c>
      <c r="G563" s="17">
        <f t="shared" si="62"/>
        <v>-1</v>
      </c>
      <c r="H563" s="17">
        <f t="shared" si="61"/>
        <v>-1.8146350315292837E-4</v>
      </c>
    </row>
    <row r="564" spans="1:8" x14ac:dyDescent="0.2">
      <c r="A564" s="14"/>
      <c r="B564" s="15" t="s">
        <v>536</v>
      </c>
      <c r="C564" s="16">
        <v>1</v>
      </c>
      <c r="D564" s="16">
        <v>0</v>
      </c>
      <c r="E564" s="17">
        <f t="shared" si="59"/>
        <v>4.5365875788232093E-5</v>
      </c>
      <c r="F564" s="17" t="str">
        <f t="shared" si="60"/>
        <v/>
      </c>
      <c r="G564" s="17">
        <f t="shared" si="62"/>
        <v>-1</v>
      </c>
      <c r="H564" s="17">
        <f t="shared" si="61"/>
        <v>-4.5365875788232093E-5</v>
      </c>
    </row>
    <row r="565" spans="1:8" x14ac:dyDescent="0.2">
      <c r="A565" s="14"/>
      <c r="B565" s="15" t="s">
        <v>537</v>
      </c>
      <c r="C565" s="16">
        <v>0</v>
      </c>
      <c r="D565" s="16">
        <v>0</v>
      </c>
      <c r="E565" s="17" t="str">
        <f t="shared" si="59"/>
        <v/>
      </c>
      <c r="F565" s="17" t="str">
        <f t="shared" si="60"/>
        <v/>
      </c>
      <c r="G565" s="17" t="str">
        <f t="shared" si="62"/>
        <v xml:space="preserve"> </v>
      </c>
      <c r="H565" s="17" t="str">
        <f t="shared" si="61"/>
        <v/>
      </c>
    </row>
    <row r="566" spans="1:8" x14ac:dyDescent="0.2">
      <c r="A566" s="14"/>
      <c r="B566" s="15" t="s">
        <v>538</v>
      </c>
      <c r="C566" s="16">
        <v>12</v>
      </c>
      <c r="D566" s="16">
        <v>23</v>
      </c>
      <c r="E566" s="17">
        <f t="shared" si="59"/>
        <v>5.4439050945878512E-4</v>
      </c>
      <c r="F566" s="17">
        <f t="shared" si="60"/>
        <v>1.050228310502283E-3</v>
      </c>
      <c r="G566" s="17">
        <f t="shared" si="62"/>
        <v>0.91666666666666663</v>
      </c>
      <c r="H566" s="17">
        <f t="shared" si="61"/>
        <v>4.9902463367055303E-4</v>
      </c>
    </row>
    <row r="567" spans="1:8" x14ac:dyDescent="0.2">
      <c r="A567" s="14"/>
      <c r="B567" s="15" t="s">
        <v>539</v>
      </c>
      <c r="C567" s="16">
        <v>151</v>
      </c>
      <c r="D567" s="16">
        <v>28</v>
      </c>
      <c r="E567" s="17">
        <f t="shared" si="59"/>
        <v>6.850247244023046E-3</v>
      </c>
      <c r="F567" s="17">
        <f t="shared" si="60"/>
        <v>1.2785388127853881E-3</v>
      </c>
      <c r="G567" s="17">
        <f t="shared" si="62"/>
        <v>-0.81456953642384111</v>
      </c>
      <c r="H567" s="17">
        <f t="shared" si="61"/>
        <v>-5.5800027219525478E-3</v>
      </c>
    </row>
    <row r="568" spans="1:8" x14ac:dyDescent="0.2">
      <c r="A568" s="14"/>
      <c r="B568" s="15" t="s">
        <v>540</v>
      </c>
      <c r="C568" s="16">
        <v>136</v>
      </c>
      <c r="D568" s="16">
        <v>143</v>
      </c>
      <c r="E568" s="17">
        <f t="shared" si="59"/>
        <v>6.1697591071995647E-3</v>
      </c>
      <c r="F568" s="17">
        <f t="shared" si="60"/>
        <v>6.5296803652968036E-3</v>
      </c>
      <c r="G568" s="17">
        <f t="shared" si="62"/>
        <v>5.1470588235294115E-2</v>
      </c>
      <c r="H568" s="17">
        <f t="shared" si="61"/>
        <v>3.1756113051762465E-4</v>
      </c>
    </row>
    <row r="569" spans="1:8" x14ac:dyDescent="0.2">
      <c r="A569" s="14"/>
      <c r="B569" s="15" t="s">
        <v>541</v>
      </c>
      <c r="C569" s="16">
        <v>11</v>
      </c>
      <c r="D569" s="16">
        <v>2</v>
      </c>
      <c r="E569" s="17">
        <f t="shared" si="59"/>
        <v>4.9902463367055303E-4</v>
      </c>
      <c r="F569" s="17">
        <f t="shared" si="60"/>
        <v>9.1324200913242012E-5</v>
      </c>
      <c r="G569" s="17">
        <f t="shared" si="62"/>
        <v>-0.81818181818181823</v>
      </c>
      <c r="H569" s="17">
        <f t="shared" si="61"/>
        <v>-4.0829288209408884E-4</v>
      </c>
    </row>
    <row r="570" spans="1:8" x14ac:dyDescent="0.2">
      <c r="A570" s="14"/>
      <c r="B570" s="15" t="s">
        <v>542</v>
      </c>
      <c r="C570" s="16">
        <v>19</v>
      </c>
      <c r="D570" s="16">
        <v>45</v>
      </c>
      <c r="E570" s="17">
        <f t="shared" si="59"/>
        <v>8.6195163997640977E-4</v>
      </c>
      <c r="F570" s="17">
        <f t="shared" si="60"/>
        <v>2.054794520547945E-3</v>
      </c>
      <c r="G570" s="17">
        <f t="shared" si="62"/>
        <v>1.368421052631579</v>
      </c>
      <c r="H570" s="17">
        <f t="shared" si="61"/>
        <v>1.1795127704940344E-3</v>
      </c>
    </row>
    <row r="571" spans="1:8" ht="25.5" x14ac:dyDescent="0.2">
      <c r="A571" s="14"/>
      <c r="B571" s="15" t="s">
        <v>543</v>
      </c>
      <c r="C571" s="16">
        <v>6</v>
      </c>
      <c r="D571" s="16">
        <v>2</v>
      </c>
      <c r="E571" s="17">
        <f t="shared" si="59"/>
        <v>2.7219525472939256E-4</v>
      </c>
      <c r="F571" s="17">
        <f t="shared" si="60"/>
        <v>9.1324200913242012E-5</v>
      </c>
      <c r="G571" s="17">
        <f t="shared" si="62"/>
        <v>-0.66666666666666663</v>
      </c>
      <c r="H571" s="17">
        <f t="shared" si="61"/>
        <v>-1.8146350315292837E-4</v>
      </c>
    </row>
    <row r="572" spans="1:8" x14ac:dyDescent="0.2">
      <c r="A572" s="14"/>
      <c r="B572" s="15" t="s">
        <v>544</v>
      </c>
      <c r="C572" s="16">
        <v>7</v>
      </c>
      <c r="D572" s="16">
        <v>2</v>
      </c>
      <c r="E572" s="17">
        <f t="shared" si="59"/>
        <v>3.1756113051762465E-4</v>
      </c>
      <c r="F572" s="17">
        <f t="shared" si="60"/>
        <v>9.1324200913242012E-5</v>
      </c>
      <c r="G572" s="17">
        <f t="shared" si="62"/>
        <v>-0.7142857142857143</v>
      </c>
      <c r="H572" s="17">
        <f t="shared" si="61"/>
        <v>-2.2682937894116047E-4</v>
      </c>
    </row>
    <row r="573" spans="1:8" x14ac:dyDescent="0.2">
      <c r="A573" s="14"/>
      <c r="B573" s="15" t="s">
        <v>545</v>
      </c>
      <c r="C573" s="16">
        <v>0</v>
      </c>
      <c r="D573" s="16">
        <v>1</v>
      </c>
      <c r="E573" s="17" t="str">
        <f t="shared" si="59"/>
        <v/>
      </c>
      <c r="F573" s="17">
        <f t="shared" si="60"/>
        <v>4.5662100456621006E-5</v>
      </c>
      <c r="G573" s="17">
        <f t="shared" si="62"/>
        <v>1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9</v>
      </c>
      <c r="D574" s="16">
        <v>14</v>
      </c>
      <c r="E574" s="17">
        <f t="shared" si="59"/>
        <v>4.0829288209408884E-4</v>
      </c>
      <c r="F574" s="17">
        <f t="shared" si="60"/>
        <v>6.3926940639269405E-4</v>
      </c>
      <c r="G574" s="17">
        <f t="shared" si="62"/>
        <v>0.55555555555555558</v>
      </c>
      <c r="H574" s="17">
        <f t="shared" si="61"/>
        <v>2.2682937894116047E-4</v>
      </c>
    </row>
    <row r="575" spans="1:8" ht="25.5" x14ac:dyDescent="0.2">
      <c r="A575" s="14"/>
      <c r="B575" s="15" t="s">
        <v>547</v>
      </c>
      <c r="C575" s="16">
        <v>0</v>
      </c>
      <c r="D575" s="16">
        <v>0</v>
      </c>
      <c r="E575" s="17" t="str">
        <f t="shared" si="59"/>
        <v/>
      </c>
      <c r="F575" s="17" t="str">
        <f t="shared" si="60"/>
        <v/>
      </c>
      <c r="G575" s="17" t="str">
        <f t="shared" si="62"/>
        <v xml:space="preserve"> 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2</v>
      </c>
      <c r="D576" s="16">
        <v>1</v>
      </c>
      <c r="E576" s="17">
        <f t="shared" si="59"/>
        <v>9.0731751576464187E-5</v>
      </c>
      <c r="F576" s="17">
        <f t="shared" si="60"/>
        <v>4.5662100456621006E-5</v>
      </c>
      <c r="G576" s="17">
        <f t="shared" si="62"/>
        <v>-0.5</v>
      </c>
      <c r="H576" s="17">
        <f t="shared" si="61"/>
        <v>-4.5365875788232093E-5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4215</v>
      </c>
      <c r="D582" s="19">
        <f>SUM(D583:D609)</f>
        <v>3486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-0.17295373665480426</v>
      </c>
      <c r="H582" s="20">
        <f t="shared" ref="H582:H609" si="65">+IF(OR(AND(E582=""),(G582="")),"",E582*G582)</f>
        <v>-0.17295373665480426</v>
      </c>
    </row>
    <row r="583" spans="1:8" x14ac:dyDescent="0.2">
      <c r="A583" s="14"/>
      <c r="B583" s="15" t="s">
        <v>549</v>
      </c>
      <c r="C583" s="16">
        <v>54</v>
      </c>
      <c r="D583" s="16">
        <v>23</v>
      </c>
      <c r="E583" s="17">
        <f t="shared" si="63"/>
        <v>1.2811387900355872E-2</v>
      </c>
      <c r="F583" s="17">
        <f t="shared" si="64"/>
        <v>6.5978198508318993E-3</v>
      </c>
      <c r="G583" s="17">
        <f t="shared" ref="G583:G609" si="66">+IF(AND(C583=0,D583=0)," ",IF(C583=0,1,IF(D583=0,-1,(D583-C583)/C583)))</f>
        <v>-0.57407407407407407</v>
      </c>
      <c r="H583" s="17">
        <f t="shared" si="65"/>
        <v>-7.3546856465005932E-3</v>
      </c>
    </row>
    <row r="584" spans="1:8" x14ac:dyDescent="0.2">
      <c r="A584" s="14"/>
      <c r="B584" s="15" t="s">
        <v>550</v>
      </c>
      <c r="C584" s="16">
        <v>98</v>
      </c>
      <c r="D584" s="16">
        <v>119</v>
      </c>
      <c r="E584" s="17">
        <f t="shared" si="63"/>
        <v>2.3250296559905102E-2</v>
      </c>
      <c r="F584" s="17">
        <f t="shared" si="64"/>
        <v>3.4136546184738957E-2</v>
      </c>
      <c r="G584" s="17">
        <f t="shared" si="66"/>
        <v>0.21428571428571427</v>
      </c>
      <c r="H584" s="17">
        <f t="shared" si="65"/>
        <v>4.9822064056939501E-3</v>
      </c>
    </row>
    <row r="585" spans="1:8" ht="25.5" x14ac:dyDescent="0.2">
      <c r="A585" s="14"/>
      <c r="B585" s="15" t="s">
        <v>551</v>
      </c>
      <c r="C585" s="16">
        <v>518</v>
      </c>
      <c r="D585" s="16">
        <v>496</v>
      </c>
      <c r="E585" s="17">
        <f t="shared" si="63"/>
        <v>0.1228944246737841</v>
      </c>
      <c r="F585" s="17">
        <f t="shared" si="64"/>
        <v>0.14228341939185313</v>
      </c>
      <c r="G585" s="17">
        <f t="shared" si="66"/>
        <v>-4.2471042471042469E-2</v>
      </c>
      <c r="H585" s="17">
        <f t="shared" si="65"/>
        <v>-5.219454329774614E-3</v>
      </c>
    </row>
    <row r="586" spans="1:8" x14ac:dyDescent="0.2">
      <c r="A586" s="14"/>
      <c r="B586" s="15" t="s">
        <v>552</v>
      </c>
      <c r="C586" s="16">
        <v>1639</v>
      </c>
      <c r="D586" s="16">
        <v>1412</v>
      </c>
      <c r="E586" s="17">
        <f t="shared" si="63"/>
        <v>0.38884934756820877</v>
      </c>
      <c r="F586" s="17">
        <f t="shared" si="64"/>
        <v>0.40504876649454963</v>
      </c>
      <c r="G586" s="17">
        <f t="shared" si="66"/>
        <v>-0.13849908480780965</v>
      </c>
      <c r="H586" s="17">
        <f t="shared" si="65"/>
        <v>-5.3855278766310799E-2</v>
      </c>
    </row>
    <row r="587" spans="1:8" x14ac:dyDescent="0.2">
      <c r="A587" s="14"/>
      <c r="B587" s="15" t="s">
        <v>553</v>
      </c>
      <c r="C587" s="16">
        <v>18</v>
      </c>
      <c r="D587" s="16">
        <v>48</v>
      </c>
      <c r="E587" s="17">
        <f t="shared" si="63"/>
        <v>4.2704626334519576E-3</v>
      </c>
      <c r="F587" s="17">
        <f t="shared" si="64"/>
        <v>1.3769363166953529E-2</v>
      </c>
      <c r="G587" s="17">
        <f t="shared" si="66"/>
        <v>1.6666666666666667</v>
      </c>
      <c r="H587" s="17">
        <f t="shared" si="65"/>
        <v>7.1174377224199293E-3</v>
      </c>
    </row>
    <row r="588" spans="1:8" x14ac:dyDescent="0.2">
      <c r="A588" s="14"/>
      <c r="B588" s="15" t="s">
        <v>554</v>
      </c>
      <c r="C588" s="16">
        <v>1</v>
      </c>
      <c r="D588" s="16">
        <v>0</v>
      </c>
      <c r="E588" s="17">
        <f t="shared" si="63"/>
        <v>2.3724792408066428E-4</v>
      </c>
      <c r="F588" s="17" t="str">
        <f t="shared" si="64"/>
        <v/>
      </c>
      <c r="G588" s="17">
        <f t="shared" si="66"/>
        <v>-1</v>
      </c>
      <c r="H588" s="17">
        <f t="shared" si="65"/>
        <v>-2.3724792408066428E-4</v>
      </c>
    </row>
    <row r="589" spans="1:8" x14ac:dyDescent="0.2">
      <c r="A589" s="14"/>
      <c r="B589" s="15" t="s">
        <v>555</v>
      </c>
      <c r="C589" s="16">
        <v>6</v>
      </c>
      <c r="D589" s="16">
        <v>11</v>
      </c>
      <c r="E589" s="17">
        <f t="shared" si="63"/>
        <v>1.4234875444839859E-3</v>
      </c>
      <c r="F589" s="17">
        <f t="shared" si="64"/>
        <v>3.1554790590935171E-3</v>
      </c>
      <c r="G589" s="17">
        <f t="shared" si="66"/>
        <v>0.83333333333333337</v>
      </c>
      <c r="H589" s="17">
        <f t="shared" si="65"/>
        <v>1.1862396204033216E-3</v>
      </c>
    </row>
    <row r="590" spans="1:8" x14ac:dyDescent="0.2">
      <c r="A590" s="14"/>
      <c r="B590" s="15" t="s">
        <v>556</v>
      </c>
      <c r="C590" s="16">
        <v>10</v>
      </c>
      <c r="D590" s="16">
        <v>5</v>
      </c>
      <c r="E590" s="17">
        <f t="shared" si="63"/>
        <v>2.3724792408066431E-3</v>
      </c>
      <c r="F590" s="17">
        <f t="shared" si="64"/>
        <v>1.434308663224326E-3</v>
      </c>
      <c r="G590" s="17">
        <f t="shared" si="66"/>
        <v>-0.5</v>
      </c>
      <c r="H590" s="17">
        <f t="shared" si="65"/>
        <v>-1.1862396204033216E-3</v>
      </c>
    </row>
    <row r="591" spans="1:8" x14ac:dyDescent="0.2">
      <c r="A591" s="14"/>
      <c r="B591" s="15" t="s">
        <v>557</v>
      </c>
      <c r="C591" s="16">
        <v>3</v>
      </c>
      <c r="D591" s="16">
        <v>0</v>
      </c>
      <c r="E591" s="17">
        <f t="shared" si="63"/>
        <v>7.1174377224199293E-4</v>
      </c>
      <c r="F591" s="17" t="str">
        <f t="shared" si="64"/>
        <v/>
      </c>
      <c r="G591" s="17">
        <f t="shared" si="66"/>
        <v>-1</v>
      </c>
      <c r="H591" s="17">
        <f t="shared" si="65"/>
        <v>-7.1174377224199293E-4</v>
      </c>
    </row>
    <row r="592" spans="1:8" ht="25.5" x14ac:dyDescent="0.2">
      <c r="A592" s="14"/>
      <c r="B592" s="15" t="s">
        <v>558</v>
      </c>
      <c r="C592" s="16">
        <v>8</v>
      </c>
      <c r="D592" s="16">
        <v>10</v>
      </c>
      <c r="E592" s="17">
        <f t="shared" si="63"/>
        <v>1.8979833926453143E-3</v>
      </c>
      <c r="F592" s="17">
        <f t="shared" si="64"/>
        <v>2.8686173264486519E-3</v>
      </c>
      <c r="G592" s="17">
        <f t="shared" si="66"/>
        <v>0.25</v>
      </c>
      <c r="H592" s="17">
        <f t="shared" si="65"/>
        <v>4.7449584816132857E-4</v>
      </c>
    </row>
    <row r="593" spans="1:8" x14ac:dyDescent="0.2">
      <c r="A593" s="14"/>
      <c r="B593" s="15" t="s">
        <v>559</v>
      </c>
      <c r="C593" s="16">
        <v>34</v>
      </c>
      <c r="D593" s="16">
        <v>14</v>
      </c>
      <c r="E593" s="17">
        <f t="shared" si="63"/>
        <v>8.0664294187425857E-3</v>
      </c>
      <c r="F593" s="17">
        <f t="shared" si="64"/>
        <v>4.0160642570281121E-3</v>
      </c>
      <c r="G593" s="17">
        <f t="shared" si="66"/>
        <v>-0.58823529411764708</v>
      </c>
      <c r="H593" s="17">
        <f t="shared" si="65"/>
        <v>-4.7449584816132862E-3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2.8686173264486515E-4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0</v>
      </c>
      <c r="D596" s="16">
        <v>0</v>
      </c>
      <c r="E596" s="17" t="str">
        <f t="shared" si="63"/>
        <v/>
      </c>
      <c r="F596" s="17" t="str">
        <f t="shared" si="64"/>
        <v/>
      </c>
      <c r="G596" s="17" t="str">
        <f t="shared" si="66"/>
        <v xml:space="preserve"> </v>
      </c>
      <c r="H596" s="17" t="str">
        <f t="shared" si="65"/>
        <v/>
      </c>
    </row>
    <row r="597" spans="1:8" ht="25.5" x14ac:dyDescent="0.2">
      <c r="A597" s="14"/>
      <c r="B597" s="15" t="s">
        <v>563</v>
      </c>
      <c r="C597" s="16">
        <v>149</v>
      </c>
      <c r="D597" s="16">
        <v>130</v>
      </c>
      <c r="E597" s="17">
        <f t="shared" si="63"/>
        <v>3.5349940688018978E-2</v>
      </c>
      <c r="F597" s="17">
        <f t="shared" si="64"/>
        <v>3.7292025243832475E-2</v>
      </c>
      <c r="G597" s="17">
        <f t="shared" si="66"/>
        <v>-0.12751677852348994</v>
      </c>
      <c r="H597" s="17">
        <f t="shared" si="65"/>
        <v>-4.5077105575326215E-3</v>
      </c>
    </row>
    <row r="598" spans="1:8" x14ac:dyDescent="0.2">
      <c r="A598" s="14"/>
      <c r="B598" s="15" t="s">
        <v>564</v>
      </c>
      <c r="C598" s="16">
        <v>77</v>
      </c>
      <c r="D598" s="16">
        <v>187</v>
      </c>
      <c r="E598" s="17">
        <f t="shared" si="63"/>
        <v>1.8268090154211152E-2</v>
      </c>
      <c r="F598" s="17">
        <f t="shared" si="64"/>
        <v>5.3643144004589791E-2</v>
      </c>
      <c r="G598" s="17">
        <f t="shared" si="66"/>
        <v>1.4285714285714286</v>
      </c>
      <c r="H598" s="17">
        <f t="shared" si="65"/>
        <v>2.6097271648873075E-2</v>
      </c>
    </row>
    <row r="599" spans="1:8" x14ac:dyDescent="0.2">
      <c r="A599" s="14"/>
      <c r="B599" s="15" t="s">
        <v>565</v>
      </c>
      <c r="C599" s="16">
        <v>35</v>
      </c>
      <c r="D599" s="16">
        <v>6</v>
      </c>
      <c r="E599" s="17">
        <f t="shared" si="63"/>
        <v>8.3036773428232496E-3</v>
      </c>
      <c r="F599" s="17">
        <f t="shared" si="64"/>
        <v>1.7211703958691911E-3</v>
      </c>
      <c r="G599" s="17">
        <f t="shared" si="66"/>
        <v>-0.82857142857142863</v>
      </c>
      <c r="H599" s="17">
        <f t="shared" si="65"/>
        <v>-6.8801897983392646E-3</v>
      </c>
    </row>
    <row r="600" spans="1:8" x14ac:dyDescent="0.2">
      <c r="A600" s="14"/>
      <c r="B600" s="15" t="s">
        <v>566</v>
      </c>
      <c r="C600" s="16">
        <v>584</v>
      </c>
      <c r="D600" s="16">
        <v>243</v>
      </c>
      <c r="E600" s="17">
        <f t="shared" si="63"/>
        <v>0.13855278766310794</v>
      </c>
      <c r="F600" s="17">
        <f t="shared" si="64"/>
        <v>6.9707401032702232E-2</v>
      </c>
      <c r="G600" s="17">
        <f t="shared" si="66"/>
        <v>-0.58390410958904104</v>
      </c>
      <c r="H600" s="17">
        <f t="shared" si="65"/>
        <v>-8.0901542111506519E-2</v>
      </c>
    </row>
    <row r="601" spans="1:8" x14ac:dyDescent="0.2">
      <c r="A601" s="14"/>
      <c r="B601" s="15" t="s">
        <v>567</v>
      </c>
      <c r="C601" s="16">
        <v>262</v>
      </c>
      <c r="D601" s="16">
        <v>151</v>
      </c>
      <c r="E601" s="17">
        <f t="shared" si="63"/>
        <v>6.2158956109134043E-2</v>
      </c>
      <c r="F601" s="17">
        <f t="shared" si="64"/>
        <v>4.3316121629374642E-2</v>
      </c>
      <c r="G601" s="17">
        <f t="shared" si="66"/>
        <v>-0.42366412213740456</v>
      </c>
      <c r="H601" s="17">
        <f t="shared" si="65"/>
        <v>-2.6334519572953734E-2</v>
      </c>
    </row>
    <row r="602" spans="1:8" x14ac:dyDescent="0.2">
      <c r="A602" s="14"/>
      <c r="B602" s="15" t="s">
        <v>568</v>
      </c>
      <c r="C602" s="16">
        <v>20</v>
      </c>
      <c r="D602" s="16">
        <v>8</v>
      </c>
      <c r="E602" s="17">
        <f t="shared" si="63"/>
        <v>4.7449584816132862E-3</v>
      </c>
      <c r="F602" s="17">
        <f t="shared" si="64"/>
        <v>2.2948938611589212E-3</v>
      </c>
      <c r="G602" s="17">
        <f t="shared" si="66"/>
        <v>-0.6</v>
      </c>
      <c r="H602" s="17">
        <f t="shared" si="65"/>
        <v>-2.8469750889679717E-3</v>
      </c>
    </row>
    <row r="603" spans="1:8" x14ac:dyDescent="0.2">
      <c r="A603" s="14"/>
      <c r="B603" s="15" t="s">
        <v>569</v>
      </c>
      <c r="C603" s="16">
        <v>32</v>
      </c>
      <c r="D603" s="16">
        <v>19</v>
      </c>
      <c r="E603" s="17">
        <f t="shared" si="63"/>
        <v>7.5919335705812571E-3</v>
      </c>
      <c r="F603" s="17">
        <f t="shared" si="64"/>
        <v>5.4503729202524387E-3</v>
      </c>
      <c r="G603" s="17">
        <f t="shared" si="66"/>
        <v>-0.40625</v>
      </c>
      <c r="H603" s="17">
        <f t="shared" si="65"/>
        <v>-3.0842230130486356E-3</v>
      </c>
    </row>
    <row r="604" spans="1:8" ht="25.5" x14ac:dyDescent="0.2">
      <c r="A604" s="14"/>
      <c r="B604" s="15" t="s">
        <v>570</v>
      </c>
      <c r="C604" s="16">
        <v>3</v>
      </c>
      <c r="D604" s="16">
        <v>0</v>
      </c>
      <c r="E604" s="17">
        <f t="shared" si="63"/>
        <v>7.1174377224199293E-4</v>
      </c>
      <c r="F604" s="17" t="str">
        <f t="shared" si="64"/>
        <v/>
      </c>
      <c r="G604" s="17">
        <f t="shared" si="66"/>
        <v>-1</v>
      </c>
      <c r="H604" s="17">
        <f t="shared" si="65"/>
        <v>-7.1174377224199293E-4</v>
      </c>
    </row>
    <row r="605" spans="1:8" x14ac:dyDescent="0.2">
      <c r="A605" s="14"/>
      <c r="B605" s="15" t="s">
        <v>571</v>
      </c>
      <c r="C605" s="16">
        <v>84</v>
      </c>
      <c r="D605" s="16">
        <v>128</v>
      </c>
      <c r="E605" s="17">
        <f t="shared" si="63"/>
        <v>1.99288256227758E-2</v>
      </c>
      <c r="F605" s="17">
        <f t="shared" si="64"/>
        <v>3.6718301778542739E-2</v>
      </c>
      <c r="G605" s="17">
        <f t="shared" si="66"/>
        <v>0.52380952380952384</v>
      </c>
      <c r="H605" s="17">
        <f t="shared" si="65"/>
        <v>1.043890865954923E-2</v>
      </c>
    </row>
    <row r="606" spans="1:8" x14ac:dyDescent="0.2">
      <c r="A606" s="14"/>
      <c r="B606" s="15" t="s">
        <v>572</v>
      </c>
      <c r="C606" s="16">
        <v>5</v>
      </c>
      <c r="D606" s="16">
        <v>2</v>
      </c>
      <c r="E606" s="17">
        <f t="shared" si="63"/>
        <v>1.1862396204033216E-3</v>
      </c>
      <c r="F606" s="17">
        <f t="shared" si="64"/>
        <v>5.737234652897303E-4</v>
      </c>
      <c r="G606" s="17">
        <f t="shared" si="66"/>
        <v>-0.6</v>
      </c>
      <c r="H606" s="17">
        <f t="shared" si="65"/>
        <v>-7.1174377224199293E-4</v>
      </c>
    </row>
    <row r="607" spans="1:8" ht="25.5" x14ac:dyDescent="0.2">
      <c r="A607" s="14"/>
      <c r="B607" s="15" t="s">
        <v>573</v>
      </c>
      <c r="C607" s="16">
        <v>13</v>
      </c>
      <c r="D607" s="16">
        <v>13</v>
      </c>
      <c r="E607" s="17">
        <f t="shared" si="63"/>
        <v>3.0842230130486356E-3</v>
      </c>
      <c r="F607" s="17">
        <f t="shared" si="64"/>
        <v>3.7292025243832474E-3</v>
      </c>
      <c r="G607" s="17">
        <f t="shared" si="66"/>
        <v>0</v>
      </c>
      <c r="H607" s="17">
        <f t="shared" si="65"/>
        <v>0</v>
      </c>
    </row>
    <row r="608" spans="1:8" ht="25.5" x14ac:dyDescent="0.2">
      <c r="A608" s="14"/>
      <c r="B608" s="15" t="s">
        <v>574</v>
      </c>
      <c r="C608" s="16">
        <v>211</v>
      </c>
      <c r="D608" s="16">
        <v>303</v>
      </c>
      <c r="E608" s="17">
        <f t="shared" si="63"/>
        <v>5.0059311981020163E-2</v>
      </c>
      <c r="F608" s="17">
        <f t="shared" si="64"/>
        <v>8.6919104991394144E-2</v>
      </c>
      <c r="G608" s="17">
        <f t="shared" si="66"/>
        <v>0.43601895734597157</v>
      </c>
      <c r="H608" s="17">
        <f t="shared" si="65"/>
        <v>2.1826809015421115E-2</v>
      </c>
    </row>
    <row r="609" spans="1:8" ht="25.5" x14ac:dyDescent="0.2">
      <c r="A609" s="14"/>
      <c r="B609" s="15" t="s">
        <v>575</v>
      </c>
      <c r="C609" s="16">
        <v>351</v>
      </c>
      <c r="D609" s="16">
        <v>157</v>
      </c>
      <c r="E609" s="17">
        <f t="shared" si="63"/>
        <v>8.3274021352313168E-2</v>
      </c>
      <c r="F609" s="17">
        <f t="shared" si="64"/>
        <v>4.5037292025243834E-2</v>
      </c>
      <c r="G609" s="17">
        <f t="shared" si="66"/>
        <v>-0.55270655270655267</v>
      </c>
      <c r="H609" s="17">
        <f t="shared" si="65"/>
        <v>-4.6026097271648872E-2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CDD3-E480-4D4D-B4C9-8CDD1D0F1ED2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22" customWidth="1"/>
    <col min="3" max="3" width="11.42578125" style="22" customWidth="1"/>
    <col min="4" max="4" width="11.28515625" style="22" customWidth="1"/>
    <col min="5" max="5" width="10.5703125" style="22" customWidth="1"/>
    <col min="6" max="6" width="13.140625" style="22" customWidth="1"/>
    <col min="7" max="7" width="17.42578125" style="22" customWidth="1"/>
    <col min="8" max="8" width="15.140625" style="22" customWidth="1"/>
    <col min="9" max="9" width="11.42578125" style="22" customWidth="1"/>
    <col min="10" max="16384" width="11.42578125" style="22"/>
  </cols>
  <sheetData>
    <row r="1" spans="1:8" ht="19.899999999999999" customHeight="1" thickBot="1" x14ac:dyDescent="0.3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643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thickBot="1" x14ac:dyDescent="0.25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583</v>
      </c>
      <c r="C8" s="12">
        <f>+C19+C75+C173+C349+C582</f>
        <v>179885</v>
      </c>
      <c r="D8" s="13">
        <f>+D19+D75+D173+D349+D582</f>
        <v>171728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-4.5345637490619005E-2</v>
      </c>
      <c r="H8" s="10">
        <f t="shared" ref="H8:H13" si="1">+IF(OR(AND(E8=""),(G8="")),"",E8*G8)</f>
        <v>-4.5345637490619005E-2</v>
      </c>
    </row>
    <row r="9" spans="1:8" x14ac:dyDescent="0.2">
      <c r="A9" s="14"/>
      <c r="B9" s="15" t="s">
        <v>6</v>
      </c>
      <c r="C9" s="16">
        <f>+C19</f>
        <v>3106</v>
      </c>
      <c r="D9" s="16">
        <f>+D19</f>
        <v>2257</v>
      </c>
      <c r="E9" s="17">
        <f t="shared" ref="E9:F13" si="2">+C9/C$8</f>
        <v>1.7266586986130029E-2</v>
      </c>
      <c r="F9" s="17">
        <f t="shared" si="2"/>
        <v>1.3142877107984721E-2</v>
      </c>
      <c r="G9" s="17">
        <f t="shared" si="0"/>
        <v>-0.27334191886670961</v>
      </c>
      <c r="H9" s="17">
        <f t="shared" si="1"/>
        <v>-4.7196820190677381E-3</v>
      </c>
    </row>
    <row r="10" spans="1:8" x14ac:dyDescent="0.2">
      <c r="A10" s="14"/>
      <c r="B10" s="15" t="s">
        <v>7</v>
      </c>
      <c r="C10" s="16">
        <f>+C75</f>
        <v>20081</v>
      </c>
      <c r="D10" s="16">
        <f>+D75</f>
        <v>23695</v>
      </c>
      <c r="E10" s="17">
        <f t="shared" si="2"/>
        <v>0.11163243183144787</v>
      </c>
      <c r="F10" s="17">
        <f t="shared" si="2"/>
        <v>0.13797982856610455</v>
      </c>
      <c r="G10" s="17">
        <f t="shared" si="0"/>
        <v>0.17997111697624621</v>
      </c>
      <c r="H10" s="17">
        <f t="shared" si="1"/>
        <v>2.0090613447480338E-2</v>
      </c>
    </row>
    <row r="11" spans="1:8" ht="25.5" x14ac:dyDescent="0.2">
      <c r="A11" s="14"/>
      <c r="B11" s="15" t="s">
        <v>8</v>
      </c>
      <c r="C11" s="16">
        <f>+C173</f>
        <v>26624</v>
      </c>
      <c r="D11" s="16">
        <f>+D173</f>
        <v>20571</v>
      </c>
      <c r="E11" s="17">
        <f t="shared" si="2"/>
        <v>0.14800567028935152</v>
      </c>
      <c r="F11" s="17">
        <f t="shared" si="2"/>
        <v>0.11978826982204416</v>
      </c>
      <c r="G11" s="17">
        <f t="shared" si="0"/>
        <v>-0.22735126201923078</v>
      </c>
      <c r="H11" s="17">
        <f t="shared" si="1"/>
        <v>-3.3649275926286241E-2</v>
      </c>
    </row>
    <row r="12" spans="1:8" x14ac:dyDescent="0.2">
      <c r="A12" s="14"/>
      <c r="B12" s="15" t="s">
        <v>9</v>
      </c>
      <c r="C12" s="16">
        <f>+C349</f>
        <v>108388</v>
      </c>
      <c r="D12" s="16">
        <f>+D349</f>
        <v>115347</v>
      </c>
      <c r="E12" s="17">
        <f t="shared" si="2"/>
        <v>0.60254051199377379</v>
      </c>
      <c r="F12" s="17">
        <f t="shared" si="2"/>
        <v>0.67168429143762232</v>
      </c>
      <c r="G12" s="17">
        <f t="shared" si="0"/>
        <v>6.4204524486105474E-2</v>
      </c>
      <c r="H12" s="17">
        <f t="shared" si="1"/>
        <v>3.8685827056174779E-2</v>
      </c>
    </row>
    <row r="13" spans="1:8" x14ac:dyDescent="0.2">
      <c r="A13" s="14"/>
      <c r="B13" s="15" t="s">
        <v>10</v>
      </c>
      <c r="C13" s="16">
        <f>+C582</f>
        <v>21686</v>
      </c>
      <c r="D13" s="16">
        <f>+D582</f>
        <v>9858</v>
      </c>
      <c r="E13" s="17">
        <f t="shared" si="2"/>
        <v>0.12055479889929677</v>
      </c>
      <c r="F13" s="17">
        <f t="shared" si="2"/>
        <v>5.7404733066244294E-2</v>
      </c>
      <c r="G13" s="17">
        <f t="shared" si="0"/>
        <v>-0.54542100894586365</v>
      </c>
      <c r="H13" s="17">
        <f t="shared" si="1"/>
        <v>-6.575312004892013E-2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3106</v>
      </c>
      <c r="D19" s="19">
        <f>SUM(D20:D69)</f>
        <v>2257</v>
      </c>
      <c r="E19" s="20">
        <f t="shared" ref="E19:F50" si="3">+IF(C19=0,"",C19/C$19)</f>
        <v>1</v>
      </c>
      <c r="F19" s="20">
        <f t="shared" si="3"/>
        <v>1</v>
      </c>
      <c r="G19" s="20">
        <f>+IF(AND(C19=0,D19=0),"",IF(C19=0,1,IF(D19=0,-1,(D19-C19)/C19)))</f>
        <v>-0.27334191886670961</v>
      </c>
      <c r="H19" s="20">
        <f t="shared" ref="H19:H69" si="4">+IF(OR(AND(E19=""),(G19="")),"",E19*G19)</f>
        <v>-0.27334191886670961</v>
      </c>
    </row>
    <row r="20" spans="1:8" x14ac:dyDescent="0.2">
      <c r="A20" s="14"/>
      <c r="B20" s="15" t="s">
        <v>12</v>
      </c>
      <c r="C20" s="16">
        <v>16</v>
      </c>
      <c r="D20" s="16">
        <v>0</v>
      </c>
      <c r="E20" s="17">
        <f t="shared" si="3"/>
        <v>5.1513200257566E-3</v>
      </c>
      <c r="F20" s="17" t="str">
        <f t="shared" si="3"/>
        <v/>
      </c>
      <c r="G20" s="17">
        <f t="shared" ref="G20:G69" si="5">+IF(AND(C20=0,D20=0)," ",IF(C20=0,1,IF(D20=0,-1,(D20-C20)/C20)))</f>
        <v>-1</v>
      </c>
      <c r="H20" s="17">
        <f t="shared" si="4"/>
        <v>-5.1513200257566E-3</v>
      </c>
    </row>
    <row r="21" spans="1:8" x14ac:dyDescent="0.2">
      <c r="A21" s="14"/>
      <c r="B21" s="15" t="s">
        <v>13</v>
      </c>
      <c r="C21" s="16">
        <v>158</v>
      </c>
      <c r="D21" s="16">
        <v>62</v>
      </c>
      <c r="E21" s="17">
        <f t="shared" si="3"/>
        <v>5.0869285254346426E-2</v>
      </c>
      <c r="F21" s="17">
        <f t="shared" si="3"/>
        <v>2.7470093043863535E-2</v>
      </c>
      <c r="G21" s="17">
        <f t="shared" si="5"/>
        <v>-0.60759493670886078</v>
      </c>
      <c r="H21" s="17">
        <f t="shared" si="4"/>
        <v>-3.0907920154539602E-2</v>
      </c>
    </row>
    <row r="22" spans="1:8" ht="38.25" x14ac:dyDescent="0.2">
      <c r="A22" s="14"/>
      <c r="B22" s="15" t="s">
        <v>14</v>
      </c>
      <c r="C22" s="16">
        <v>61</v>
      </c>
      <c r="D22" s="16">
        <v>19</v>
      </c>
      <c r="E22" s="17">
        <f t="shared" si="3"/>
        <v>1.9639407598197038E-2</v>
      </c>
      <c r="F22" s="17">
        <f t="shared" si="3"/>
        <v>8.4182543198936637E-3</v>
      </c>
      <c r="G22" s="17">
        <f t="shared" si="5"/>
        <v>-0.68852459016393441</v>
      </c>
      <c r="H22" s="17">
        <f t="shared" si="4"/>
        <v>-1.3522215067611075E-2</v>
      </c>
    </row>
    <row r="23" spans="1:8" ht="38.25" x14ac:dyDescent="0.2">
      <c r="A23" s="14"/>
      <c r="B23" s="15" t="s">
        <v>15</v>
      </c>
      <c r="C23" s="16">
        <v>52</v>
      </c>
      <c r="D23" s="16">
        <v>36</v>
      </c>
      <c r="E23" s="17">
        <f t="shared" si="3"/>
        <v>1.6741790083708949E-2</v>
      </c>
      <c r="F23" s="17">
        <f t="shared" si="3"/>
        <v>1.595037660611431E-2</v>
      </c>
      <c r="G23" s="17">
        <f t="shared" si="5"/>
        <v>-0.30769230769230771</v>
      </c>
      <c r="H23" s="17">
        <f t="shared" si="4"/>
        <v>-5.1513200257566E-3</v>
      </c>
    </row>
    <row r="24" spans="1:8" ht="25.5" x14ac:dyDescent="0.2">
      <c r="A24" s="14"/>
      <c r="B24" s="15" t="s">
        <v>16</v>
      </c>
      <c r="C24" s="16">
        <v>86</v>
      </c>
      <c r="D24" s="16">
        <v>27</v>
      </c>
      <c r="E24" s="17">
        <f t="shared" si="3"/>
        <v>2.7688345138441726E-2</v>
      </c>
      <c r="F24" s="17">
        <f t="shared" si="3"/>
        <v>1.1962782454585734E-2</v>
      </c>
      <c r="G24" s="17">
        <f t="shared" si="5"/>
        <v>-0.68604651162790697</v>
      </c>
      <c r="H24" s="17">
        <f t="shared" si="4"/>
        <v>-1.8995492594977462E-2</v>
      </c>
    </row>
    <row r="25" spans="1:8" ht="38.25" x14ac:dyDescent="0.2">
      <c r="A25" s="14"/>
      <c r="B25" s="15" t="s">
        <v>17</v>
      </c>
      <c r="C25" s="16">
        <v>34</v>
      </c>
      <c r="D25" s="16">
        <v>10</v>
      </c>
      <c r="E25" s="17">
        <f t="shared" si="3"/>
        <v>1.0946555054732776E-2</v>
      </c>
      <c r="F25" s="17">
        <f t="shared" si="3"/>
        <v>4.4306601683650861E-3</v>
      </c>
      <c r="G25" s="17">
        <f t="shared" si="5"/>
        <v>-0.70588235294117652</v>
      </c>
      <c r="H25" s="17">
        <f t="shared" si="4"/>
        <v>-7.7269800386349013E-3</v>
      </c>
    </row>
    <row r="26" spans="1:8" ht="25.5" x14ac:dyDescent="0.2">
      <c r="A26" s="14"/>
      <c r="B26" s="15" t="s">
        <v>18</v>
      </c>
      <c r="C26" s="16">
        <v>31</v>
      </c>
      <c r="D26" s="16">
        <v>33</v>
      </c>
      <c r="E26" s="17">
        <f t="shared" si="3"/>
        <v>9.9806825499034121E-3</v>
      </c>
      <c r="F26" s="17">
        <f t="shared" si="3"/>
        <v>1.4621178555604785E-2</v>
      </c>
      <c r="G26" s="17">
        <f t="shared" si="5"/>
        <v>6.4516129032258063E-2</v>
      </c>
      <c r="H26" s="17">
        <f t="shared" si="4"/>
        <v>6.43915003219575E-4</v>
      </c>
    </row>
    <row r="27" spans="1:8" x14ac:dyDescent="0.2">
      <c r="A27" s="14"/>
      <c r="B27" s="15" t="s">
        <v>19</v>
      </c>
      <c r="C27" s="16">
        <v>66</v>
      </c>
      <c r="D27" s="16">
        <v>55</v>
      </c>
      <c r="E27" s="17">
        <f t="shared" si="3"/>
        <v>2.1249195106245976E-2</v>
      </c>
      <c r="F27" s="17">
        <f t="shared" si="3"/>
        <v>2.4368630926007974E-2</v>
      </c>
      <c r="G27" s="17">
        <f t="shared" si="5"/>
        <v>-0.16666666666666666</v>
      </c>
      <c r="H27" s="17">
        <f t="shared" si="4"/>
        <v>-3.5415325177076623E-3</v>
      </c>
    </row>
    <row r="28" spans="1:8" x14ac:dyDescent="0.2">
      <c r="A28" s="14"/>
      <c r="B28" s="15" t="s">
        <v>20</v>
      </c>
      <c r="C28" s="16">
        <v>72</v>
      </c>
      <c r="D28" s="16">
        <v>40</v>
      </c>
      <c r="E28" s="17">
        <f t="shared" si="3"/>
        <v>2.31809401159047E-2</v>
      </c>
      <c r="F28" s="17">
        <f t="shared" si="3"/>
        <v>1.7722640673460344E-2</v>
      </c>
      <c r="G28" s="17">
        <f t="shared" si="5"/>
        <v>-0.44444444444444442</v>
      </c>
      <c r="H28" s="17">
        <f t="shared" si="4"/>
        <v>-1.03026400515132E-2</v>
      </c>
    </row>
    <row r="29" spans="1:8" x14ac:dyDescent="0.2">
      <c r="A29" s="14"/>
      <c r="B29" s="15" t="s">
        <v>21</v>
      </c>
      <c r="C29" s="16">
        <v>31</v>
      </c>
      <c r="D29" s="16">
        <v>78</v>
      </c>
      <c r="E29" s="17">
        <f t="shared" si="3"/>
        <v>9.9806825499034121E-3</v>
      </c>
      <c r="F29" s="17">
        <f t="shared" si="3"/>
        <v>3.4559149313247675E-2</v>
      </c>
      <c r="G29" s="17">
        <f t="shared" si="5"/>
        <v>1.5161290322580645</v>
      </c>
      <c r="H29" s="17">
        <f t="shared" si="4"/>
        <v>1.5132002575660011E-2</v>
      </c>
    </row>
    <row r="30" spans="1:8" x14ac:dyDescent="0.2">
      <c r="A30" s="14"/>
      <c r="B30" s="15" t="s">
        <v>22</v>
      </c>
      <c r="C30" s="16">
        <v>347</v>
      </c>
      <c r="D30" s="16">
        <v>187</v>
      </c>
      <c r="E30" s="17">
        <f t="shared" si="3"/>
        <v>0.11171925305859627</v>
      </c>
      <c r="F30" s="17">
        <f t="shared" si="3"/>
        <v>8.2853345148427113E-2</v>
      </c>
      <c r="G30" s="17">
        <f t="shared" si="5"/>
        <v>-0.4610951008645533</v>
      </c>
      <c r="H30" s="17">
        <f t="shared" si="4"/>
        <v>-5.1513200257566005E-2</v>
      </c>
    </row>
    <row r="31" spans="1:8" ht="25.5" x14ac:dyDescent="0.2">
      <c r="A31" s="14"/>
      <c r="B31" s="15" t="s">
        <v>23</v>
      </c>
      <c r="C31" s="16">
        <v>14</v>
      </c>
      <c r="D31" s="16">
        <v>14</v>
      </c>
      <c r="E31" s="17">
        <f t="shared" si="3"/>
        <v>4.5074050225370251E-3</v>
      </c>
      <c r="F31" s="17">
        <f t="shared" si="3"/>
        <v>6.202924235711121E-3</v>
      </c>
      <c r="G31" s="17">
        <f t="shared" si="5"/>
        <v>0</v>
      </c>
      <c r="H31" s="17">
        <f t="shared" si="4"/>
        <v>0</v>
      </c>
    </row>
    <row r="32" spans="1:8" x14ac:dyDescent="0.2">
      <c r="A32" s="14"/>
      <c r="B32" s="15" t="s">
        <v>24</v>
      </c>
      <c r="C32" s="16">
        <v>68</v>
      </c>
      <c r="D32" s="16">
        <v>27</v>
      </c>
      <c r="E32" s="17">
        <f t="shared" si="3"/>
        <v>2.1893110109465552E-2</v>
      </c>
      <c r="F32" s="17">
        <f t="shared" si="3"/>
        <v>1.1962782454585734E-2</v>
      </c>
      <c r="G32" s="17">
        <f t="shared" si="5"/>
        <v>-0.6029411764705882</v>
      </c>
      <c r="H32" s="17">
        <f t="shared" si="4"/>
        <v>-1.3200257566001287E-2</v>
      </c>
    </row>
    <row r="33" spans="1:8" x14ac:dyDescent="0.2">
      <c r="A33" s="14"/>
      <c r="B33" s="15" t="s">
        <v>25</v>
      </c>
      <c r="C33" s="16">
        <v>35</v>
      </c>
      <c r="D33" s="16">
        <v>26</v>
      </c>
      <c r="E33" s="17">
        <f t="shared" si="3"/>
        <v>1.1268512556342562E-2</v>
      </c>
      <c r="F33" s="17">
        <f t="shared" si="3"/>
        <v>1.1519716437749225E-2</v>
      </c>
      <c r="G33" s="17">
        <f t="shared" si="5"/>
        <v>-0.25714285714285712</v>
      </c>
      <c r="H33" s="17">
        <f t="shared" si="4"/>
        <v>-2.897617514488087E-3</v>
      </c>
    </row>
    <row r="34" spans="1:8" x14ac:dyDescent="0.2">
      <c r="A34" s="14"/>
      <c r="B34" s="15" t="s">
        <v>26</v>
      </c>
      <c r="C34" s="16">
        <v>13</v>
      </c>
      <c r="D34" s="16">
        <v>4</v>
      </c>
      <c r="E34" s="17">
        <f t="shared" si="3"/>
        <v>4.1854475209272372E-3</v>
      </c>
      <c r="F34" s="17">
        <f t="shared" si="3"/>
        <v>1.7722640673460345E-3</v>
      </c>
      <c r="G34" s="17">
        <f t="shared" si="5"/>
        <v>-0.69230769230769229</v>
      </c>
      <c r="H34" s="17">
        <f t="shared" si="4"/>
        <v>-2.8976175144880875E-3</v>
      </c>
    </row>
    <row r="35" spans="1:8" x14ac:dyDescent="0.2">
      <c r="A35" s="14"/>
      <c r="B35" s="15" t="s">
        <v>27</v>
      </c>
      <c r="C35" s="16">
        <v>0</v>
      </c>
      <c r="D35" s="16">
        <v>3</v>
      </c>
      <c r="E35" s="17" t="str">
        <f t="shared" si="3"/>
        <v/>
      </c>
      <c r="F35" s="17">
        <f t="shared" si="3"/>
        <v>1.329198050509526E-3</v>
      </c>
      <c r="G35" s="17">
        <f t="shared" si="5"/>
        <v>1</v>
      </c>
      <c r="H35" s="17" t="str">
        <f t="shared" si="4"/>
        <v/>
      </c>
    </row>
    <row r="36" spans="1:8" x14ac:dyDescent="0.2">
      <c r="A36" s="14"/>
      <c r="B36" s="15" t="s">
        <v>28</v>
      </c>
      <c r="C36" s="16">
        <v>97</v>
      </c>
      <c r="D36" s="16">
        <v>93</v>
      </c>
      <c r="E36" s="17">
        <f t="shared" si="3"/>
        <v>3.1229877656149388E-2</v>
      </c>
      <c r="F36" s="17">
        <f t="shared" si="3"/>
        <v>4.1205139565795301E-2</v>
      </c>
      <c r="G36" s="17">
        <f t="shared" si="5"/>
        <v>-4.1237113402061855E-2</v>
      </c>
      <c r="H36" s="17">
        <f t="shared" si="4"/>
        <v>-1.28783000643915E-3</v>
      </c>
    </row>
    <row r="37" spans="1:8" ht="25.5" x14ac:dyDescent="0.2">
      <c r="A37" s="14"/>
      <c r="B37" s="15" t="s">
        <v>29</v>
      </c>
      <c r="C37" s="16">
        <v>9</v>
      </c>
      <c r="D37" s="16">
        <v>6</v>
      </c>
      <c r="E37" s="17">
        <f t="shared" si="3"/>
        <v>2.8976175144880875E-3</v>
      </c>
      <c r="F37" s="17">
        <f t="shared" si="3"/>
        <v>2.658396101019052E-3</v>
      </c>
      <c r="G37" s="17">
        <f t="shared" si="5"/>
        <v>-0.33333333333333331</v>
      </c>
      <c r="H37" s="17">
        <f t="shared" si="4"/>
        <v>-9.6587250482936245E-4</v>
      </c>
    </row>
    <row r="38" spans="1:8" ht="25.5" x14ac:dyDescent="0.2">
      <c r="A38" s="14"/>
      <c r="B38" s="15" t="s">
        <v>30</v>
      </c>
      <c r="C38" s="16">
        <v>53</v>
      </c>
      <c r="D38" s="16">
        <v>20</v>
      </c>
      <c r="E38" s="17">
        <f t="shared" si="3"/>
        <v>1.7063747585318739E-2</v>
      </c>
      <c r="F38" s="17">
        <f t="shared" si="3"/>
        <v>8.8613203367301722E-3</v>
      </c>
      <c r="G38" s="17">
        <f t="shared" si="5"/>
        <v>-0.62264150943396224</v>
      </c>
      <c r="H38" s="17">
        <f t="shared" si="4"/>
        <v>-1.0624597553122988E-2</v>
      </c>
    </row>
    <row r="39" spans="1:8" x14ac:dyDescent="0.2">
      <c r="A39" s="14"/>
      <c r="B39" s="15" t="s">
        <v>31</v>
      </c>
      <c r="C39" s="16">
        <v>58</v>
      </c>
      <c r="D39" s="16">
        <v>87</v>
      </c>
      <c r="E39" s="17">
        <f t="shared" si="3"/>
        <v>1.8673535093367676E-2</v>
      </c>
      <c r="F39" s="17">
        <f t="shared" si="3"/>
        <v>3.8546743464776254E-2</v>
      </c>
      <c r="G39" s="17">
        <f t="shared" si="5"/>
        <v>0.5</v>
      </c>
      <c r="H39" s="17">
        <f t="shared" si="4"/>
        <v>9.3367675466838381E-3</v>
      </c>
    </row>
    <row r="40" spans="1:8" ht="25.5" x14ac:dyDescent="0.2">
      <c r="A40" s="14"/>
      <c r="B40" s="15" t="s">
        <v>32</v>
      </c>
      <c r="C40" s="16">
        <v>1</v>
      </c>
      <c r="D40" s="16">
        <v>2</v>
      </c>
      <c r="E40" s="17">
        <f t="shared" si="3"/>
        <v>3.219575016097875E-4</v>
      </c>
      <c r="F40" s="17">
        <f t="shared" si="3"/>
        <v>8.8613203367301726E-4</v>
      </c>
      <c r="G40" s="17">
        <f t="shared" si="5"/>
        <v>1</v>
      </c>
      <c r="H40" s="17">
        <f t="shared" si="4"/>
        <v>3.219575016097875E-4</v>
      </c>
    </row>
    <row r="41" spans="1:8" ht="25.5" x14ac:dyDescent="0.2">
      <c r="A41" s="14"/>
      <c r="B41" s="15" t="s">
        <v>33</v>
      </c>
      <c r="C41" s="16">
        <v>19</v>
      </c>
      <c r="D41" s="16">
        <v>12</v>
      </c>
      <c r="E41" s="17">
        <f t="shared" si="3"/>
        <v>6.1171925305859628E-3</v>
      </c>
      <c r="F41" s="17">
        <f t="shared" si="3"/>
        <v>5.316792202038104E-3</v>
      </c>
      <c r="G41" s="17">
        <f t="shared" si="5"/>
        <v>-0.36842105263157893</v>
      </c>
      <c r="H41" s="17">
        <f t="shared" si="4"/>
        <v>-2.2537025112685126E-3</v>
      </c>
    </row>
    <row r="42" spans="1:8" x14ac:dyDescent="0.2">
      <c r="A42" s="14"/>
      <c r="B42" s="15" t="s">
        <v>34</v>
      </c>
      <c r="C42" s="16">
        <v>1</v>
      </c>
      <c r="D42" s="16">
        <v>0</v>
      </c>
      <c r="E42" s="17">
        <f t="shared" si="3"/>
        <v>3.219575016097875E-4</v>
      </c>
      <c r="F42" s="17" t="str">
        <f t="shared" si="3"/>
        <v/>
      </c>
      <c r="G42" s="17">
        <f t="shared" si="5"/>
        <v>-1</v>
      </c>
      <c r="H42" s="17">
        <f t="shared" si="4"/>
        <v>-3.219575016097875E-4</v>
      </c>
    </row>
    <row r="43" spans="1:8" x14ac:dyDescent="0.2">
      <c r="A43" s="14"/>
      <c r="B43" s="15" t="s">
        <v>35</v>
      </c>
      <c r="C43" s="16">
        <v>4</v>
      </c>
      <c r="D43" s="16">
        <v>6</v>
      </c>
      <c r="E43" s="17">
        <f t="shared" si="3"/>
        <v>1.28783000643915E-3</v>
      </c>
      <c r="F43" s="17">
        <f t="shared" si="3"/>
        <v>2.658396101019052E-3</v>
      </c>
      <c r="G43" s="17">
        <f t="shared" si="5"/>
        <v>0.5</v>
      </c>
      <c r="H43" s="17">
        <f t="shared" si="4"/>
        <v>6.43915003219575E-4</v>
      </c>
    </row>
    <row r="44" spans="1:8" ht="25.5" x14ac:dyDescent="0.2">
      <c r="A44" s="14"/>
      <c r="B44" s="15" t="s">
        <v>36</v>
      </c>
      <c r="C44" s="16">
        <v>129</v>
      </c>
      <c r="D44" s="16">
        <v>21</v>
      </c>
      <c r="E44" s="17">
        <f t="shared" si="3"/>
        <v>4.1532517707662586E-2</v>
      </c>
      <c r="F44" s="17">
        <f t="shared" si="3"/>
        <v>9.3043863535666807E-3</v>
      </c>
      <c r="G44" s="17">
        <f t="shared" si="5"/>
        <v>-0.83720930232558144</v>
      </c>
      <c r="H44" s="17">
        <f t="shared" si="4"/>
        <v>-3.4771410173857049E-2</v>
      </c>
    </row>
    <row r="45" spans="1:8" ht="25.5" x14ac:dyDescent="0.2">
      <c r="A45" s="14"/>
      <c r="B45" s="15" t="s">
        <v>37</v>
      </c>
      <c r="C45" s="16">
        <v>77</v>
      </c>
      <c r="D45" s="16">
        <v>53</v>
      </c>
      <c r="E45" s="17">
        <f t="shared" si="3"/>
        <v>2.4790727623953637E-2</v>
      </c>
      <c r="F45" s="17">
        <f t="shared" si="3"/>
        <v>2.3482498892334957E-2</v>
      </c>
      <c r="G45" s="17">
        <f t="shared" si="5"/>
        <v>-0.31168831168831168</v>
      </c>
      <c r="H45" s="17">
        <f t="shared" si="4"/>
        <v>-7.7269800386348996E-3</v>
      </c>
    </row>
    <row r="46" spans="1:8" ht="25.5" x14ac:dyDescent="0.2">
      <c r="A46" s="14"/>
      <c r="B46" s="15" t="s">
        <v>38</v>
      </c>
      <c r="C46" s="16">
        <v>6</v>
      </c>
      <c r="D46" s="16">
        <v>2</v>
      </c>
      <c r="E46" s="17">
        <f t="shared" si="3"/>
        <v>1.9317450096587251E-3</v>
      </c>
      <c r="F46" s="17">
        <f t="shared" si="3"/>
        <v>8.8613203367301726E-4</v>
      </c>
      <c r="G46" s="17">
        <f t="shared" si="5"/>
        <v>-0.66666666666666663</v>
      </c>
      <c r="H46" s="17">
        <f t="shared" si="4"/>
        <v>-1.28783000643915E-3</v>
      </c>
    </row>
    <row r="47" spans="1:8" x14ac:dyDescent="0.2">
      <c r="A47" s="14"/>
      <c r="B47" s="15" t="s">
        <v>39</v>
      </c>
      <c r="C47" s="16">
        <v>20</v>
      </c>
      <c r="D47" s="16">
        <v>3</v>
      </c>
      <c r="E47" s="17">
        <f t="shared" si="3"/>
        <v>6.4391500321957498E-3</v>
      </c>
      <c r="F47" s="17">
        <f t="shared" si="3"/>
        <v>1.329198050509526E-3</v>
      </c>
      <c r="G47" s="17">
        <f t="shared" si="5"/>
        <v>-0.85</v>
      </c>
      <c r="H47" s="17">
        <f t="shared" si="4"/>
        <v>-5.473277527366387E-3</v>
      </c>
    </row>
    <row r="48" spans="1:8" ht="25.5" x14ac:dyDescent="0.2">
      <c r="A48" s="14"/>
      <c r="B48" s="15" t="s">
        <v>40</v>
      </c>
      <c r="C48" s="16">
        <v>121</v>
      </c>
      <c r="D48" s="16">
        <v>118</v>
      </c>
      <c r="E48" s="17">
        <f t="shared" si="3"/>
        <v>3.895685769478429E-2</v>
      </c>
      <c r="F48" s="17">
        <f t="shared" si="3"/>
        <v>5.2281789986708016E-2</v>
      </c>
      <c r="G48" s="17">
        <f t="shared" si="5"/>
        <v>-2.4793388429752067E-2</v>
      </c>
      <c r="H48" s="17">
        <f t="shared" si="4"/>
        <v>-9.6587250482936256E-4</v>
      </c>
    </row>
    <row r="49" spans="1:8" ht="25.5" x14ac:dyDescent="0.2">
      <c r="A49" s="14"/>
      <c r="B49" s="15" t="s">
        <v>41</v>
      </c>
      <c r="C49" s="16">
        <v>250</v>
      </c>
      <c r="D49" s="16">
        <v>84</v>
      </c>
      <c r="E49" s="17">
        <f t="shared" si="3"/>
        <v>8.0489375402446883E-2</v>
      </c>
      <c r="F49" s="17">
        <f t="shared" si="3"/>
        <v>3.7217545414266723E-2</v>
      </c>
      <c r="G49" s="17">
        <f t="shared" si="5"/>
        <v>-0.66400000000000003</v>
      </c>
      <c r="H49" s="17">
        <f t="shared" si="4"/>
        <v>-5.3444945267224736E-2</v>
      </c>
    </row>
    <row r="50" spans="1:8" x14ac:dyDescent="0.2">
      <c r="A50" s="14"/>
      <c r="B50" s="15" t="s">
        <v>42</v>
      </c>
      <c r="C50" s="16">
        <v>291</v>
      </c>
      <c r="D50" s="16">
        <v>203</v>
      </c>
      <c r="E50" s="17">
        <f t="shared" si="3"/>
        <v>9.3689632968448164E-2</v>
      </c>
      <c r="F50" s="17">
        <f t="shared" si="3"/>
        <v>8.9942401417811249E-2</v>
      </c>
      <c r="G50" s="17">
        <f t="shared" si="5"/>
        <v>-0.30240549828178692</v>
      </c>
      <c r="H50" s="17">
        <f t="shared" si="4"/>
        <v>-2.8332260141661299E-2</v>
      </c>
    </row>
    <row r="51" spans="1:8" x14ac:dyDescent="0.2">
      <c r="A51" s="14"/>
      <c r="B51" s="15" t="s">
        <v>43</v>
      </c>
      <c r="C51" s="16">
        <v>23</v>
      </c>
      <c r="D51" s="16">
        <v>21</v>
      </c>
      <c r="E51" s="17">
        <f t="shared" ref="E51:F69" si="6">+IF(C51=0,"",C51/C$19)</f>
        <v>7.4050225370251126E-3</v>
      </c>
      <c r="F51" s="17">
        <f t="shared" si="6"/>
        <v>9.3043863535666807E-3</v>
      </c>
      <c r="G51" s="17">
        <f t="shared" si="5"/>
        <v>-8.6956521739130432E-2</v>
      </c>
      <c r="H51" s="17">
        <f t="shared" si="4"/>
        <v>-6.43915003219575E-4</v>
      </c>
    </row>
    <row r="52" spans="1:8" x14ac:dyDescent="0.2">
      <c r="A52" s="14"/>
      <c r="B52" s="15" t="s">
        <v>44</v>
      </c>
      <c r="C52" s="16">
        <v>38</v>
      </c>
      <c r="D52" s="16">
        <v>11</v>
      </c>
      <c r="E52" s="17">
        <f t="shared" si="6"/>
        <v>1.2234385061171926E-2</v>
      </c>
      <c r="F52" s="17">
        <f t="shared" si="6"/>
        <v>4.8737261852015946E-3</v>
      </c>
      <c r="G52" s="17">
        <f t="shared" si="5"/>
        <v>-0.71052631578947367</v>
      </c>
      <c r="H52" s="17">
        <f t="shared" si="4"/>
        <v>-8.6928525434642624E-3</v>
      </c>
    </row>
    <row r="53" spans="1:8" x14ac:dyDescent="0.2">
      <c r="A53" s="14"/>
      <c r="B53" s="15" t="s">
        <v>45</v>
      </c>
      <c r="C53" s="16">
        <v>9</v>
      </c>
      <c r="D53" s="16">
        <v>13</v>
      </c>
      <c r="E53" s="17">
        <f t="shared" si="6"/>
        <v>2.8976175144880875E-3</v>
      </c>
      <c r="F53" s="17">
        <f t="shared" si="6"/>
        <v>5.7598582188746125E-3</v>
      </c>
      <c r="G53" s="17">
        <f t="shared" si="5"/>
        <v>0.44444444444444442</v>
      </c>
      <c r="H53" s="17">
        <f t="shared" si="4"/>
        <v>1.28783000643915E-3</v>
      </c>
    </row>
    <row r="54" spans="1:8" x14ac:dyDescent="0.2">
      <c r="A54" s="14"/>
      <c r="B54" s="15" t="s">
        <v>46</v>
      </c>
      <c r="C54" s="16">
        <v>73</v>
      </c>
      <c r="D54" s="16">
        <v>59</v>
      </c>
      <c r="E54" s="17">
        <f t="shared" si="6"/>
        <v>2.3502897617514489E-2</v>
      </c>
      <c r="F54" s="17">
        <f t="shared" si="6"/>
        <v>2.6140894993354008E-2</v>
      </c>
      <c r="G54" s="17">
        <f t="shared" si="5"/>
        <v>-0.19178082191780821</v>
      </c>
      <c r="H54" s="17">
        <f t="shared" si="4"/>
        <v>-4.5074050225370251E-3</v>
      </c>
    </row>
    <row r="55" spans="1:8" x14ac:dyDescent="0.2">
      <c r="A55" s="14"/>
      <c r="B55" s="15" t="s">
        <v>47</v>
      </c>
      <c r="C55" s="16">
        <v>35</v>
      </c>
      <c r="D55" s="16">
        <v>49</v>
      </c>
      <c r="E55" s="17">
        <f t="shared" si="6"/>
        <v>1.1268512556342562E-2</v>
      </c>
      <c r="F55" s="17">
        <f t="shared" si="6"/>
        <v>2.1710234824988923E-2</v>
      </c>
      <c r="G55" s="17">
        <f t="shared" si="5"/>
        <v>0.4</v>
      </c>
      <c r="H55" s="17">
        <f t="shared" si="4"/>
        <v>4.5074050225370251E-3</v>
      </c>
    </row>
    <row r="56" spans="1:8" x14ac:dyDescent="0.2">
      <c r="A56" s="14"/>
      <c r="B56" s="15" t="s">
        <v>48</v>
      </c>
      <c r="C56" s="16">
        <v>25</v>
      </c>
      <c r="D56" s="16">
        <v>18</v>
      </c>
      <c r="E56" s="17">
        <f t="shared" si="6"/>
        <v>8.0489375402446883E-3</v>
      </c>
      <c r="F56" s="17">
        <f t="shared" si="6"/>
        <v>7.9751883030571551E-3</v>
      </c>
      <c r="G56" s="17">
        <f t="shared" si="5"/>
        <v>-0.28000000000000003</v>
      </c>
      <c r="H56" s="17">
        <f t="shared" si="4"/>
        <v>-2.253702511268513E-3</v>
      </c>
    </row>
    <row r="57" spans="1:8" x14ac:dyDescent="0.2">
      <c r="A57" s="14"/>
      <c r="B57" s="15" t="s">
        <v>49</v>
      </c>
      <c r="C57" s="16">
        <v>36</v>
      </c>
      <c r="D57" s="16">
        <v>2</v>
      </c>
      <c r="E57" s="17">
        <f t="shared" si="6"/>
        <v>1.159047005795235E-2</v>
      </c>
      <c r="F57" s="17">
        <f t="shared" si="6"/>
        <v>8.8613203367301726E-4</v>
      </c>
      <c r="G57" s="17">
        <f t="shared" si="5"/>
        <v>-0.94444444444444442</v>
      </c>
      <c r="H57" s="17">
        <f t="shared" si="4"/>
        <v>-1.0946555054732774E-2</v>
      </c>
    </row>
    <row r="58" spans="1:8" x14ac:dyDescent="0.2">
      <c r="A58" s="14"/>
      <c r="B58" s="15" t="s">
        <v>50</v>
      </c>
      <c r="C58" s="16">
        <v>8</v>
      </c>
      <c r="D58" s="16">
        <v>10</v>
      </c>
      <c r="E58" s="17">
        <f t="shared" si="6"/>
        <v>2.5756600128783E-3</v>
      </c>
      <c r="F58" s="17">
        <f t="shared" si="6"/>
        <v>4.4306601683650861E-3</v>
      </c>
      <c r="G58" s="17">
        <f t="shared" si="5"/>
        <v>0.25</v>
      </c>
      <c r="H58" s="17">
        <f t="shared" si="4"/>
        <v>6.43915003219575E-4</v>
      </c>
    </row>
    <row r="59" spans="1:8" x14ac:dyDescent="0.2">
      <c r="A59" s="14"/>
      <c r="B59" s="15" t="s">
        <v>51</v>
      </c>
      <c r="C59" s="16">
        <v>47</v>
      </c>
      <c r="D59" s="16">
        <v>40</v>
      </c>
      <c r="E59" s="17">
        <f t="shared" si="6"/>
        <v>1.5132002575660013E-2</v>
      </c>
      <c r="F59" s="17">
        <f t="shared" si="6"/>
        <v>1.7722640673460344E-2</v>
      </c>
      <c r="G59" s="17">
        <f t="shared" si="5"/>
        <v>-0.14893617021276595</v>
      </c>
      <c r="H59" s="17">
        <f t="shared" si="4"/>
        <v>-2.2537025112685126E-3</v>
      </c>
    </row>
    <row r="60" spans="1:8" ht="25.5" x14ac:dyDescent="0.2">
      <c r="A60" s="14"/>
      <c r="B60" s="15" t="s">
        <v>52</v>
      </c>
      <c r="C60" s="16">
        <v>3</v>
      </c>
      <c r="D60" s="16">
        <v>7</v>
      </c>
      <c r="E60" s="17">
        <f t="shared" si="6"/>
        <v>9.6587250482936256E-4</v>
      </c>
      <c r="F60" s="17">
        <f t="shared" si="6"/>
        <v>3.1014621178555605E-3</v>
      </c>
      <c r="G60" s="17">
        <f t="shared" si="5"/>
        <v>1.3333333333333333</v>
      </c>
      <c r="H60" s="17">
        <f t="shared" si="4"/>
        <v>1.28783000643915E-3</v>
      </c>
    </row>
    <row r="61" spans="1:8" ht="25.5" x14ac:dyDescent="0.2">
      <c r="A61" s="14"/>
      <c r="B61" s="15" t="s">
        <v>53</v>
      </c>
      <c r="C61" s="16">
        <v>135</v>
      </c>
      <c r="D61" s="16">
        <v>8</v>
      </c>
      <c r="E61" s="17">
        <f t="shared" si="6"/>
        <v>4.3464262717321317E-2</v>
      </c>
      <c r="F61" s="17">
        <f t="shared" si="6"/>
        <v>3.544528134692069E-3</v>
      </c>
      <c r="G61" s="17">
        <f t="shared" si="5"/>
        <v>-0.94074074074074077</v>
      </c>
      <c r="H61" s="17">
        <f t="shared" si="4"/>
        <v>-4.0888602704443021E-2</v>
      </c>
    </row>
    <row r="62" spans="1:8" x14ac:dyDescent="0.2">
      <c r="A62" s="14"/>
      <c r="B62" s="15" t="s">
        <v>54</v>
      </c>
      <c r="C62" s="16">
        <v>31</v>
      </c>
      <c r="D62" s="16">
        <v>55</v>
      </c>
      <c r="E62" s="17">
        <f t="shared" si="6"/>
        <v>9.9806825499034121E-3</v>
      </c>
      <c r="F62" s="17">
        <f t="shared" si="6"/>
        <v>2.4368630926007974E-2</v>
      </c>
      <c r="G62" s="17">
        <f t="shared" si="5"/>
        <v>0.77419354838709675</v>
      </c>
      <c r="H62" s="17">
        <f t="shared" si="4"/>
        <v>7.7269800386348996E-3</v>
      </c>
    </row>
    <row r="63" spans="1:8" x14ac:dyDescent="0.2">
      <c r="A63" s="14"/>
      <c r="B63" s="15" t="s">
        <v>55</v>
      </c>
      <c r="C63" s="16">
        <v>14</v>
      </c>
      <c r="D63" s="16">
        <v>10</v>
      </c>
      <c r="E63" s="17">
        <f t="shared" si="6"/>
        <v>4.5074050225370251E-3</v>
      </c>
      <c r="F63" s="17">
        <f t="shared" si="6"/>
        <v>4.4306601683650861E-3</v>
      </c>
      <c r="G63" s="17">
        <f t="shared" si="5"/>
        <v>-0.2857142857142857</v>
      </c>
      <c r="H63" s="17">
        <f t="shared" si="4"/>
        <v>-1.28783000643915E-3</v>
      </c>
    </row>
    <row r="64" spans="1:8" x14ac:dyDescent="0.2">
      <c r="A64" s="14"/>
      <c r="B64" s="15" t="s">
        <v>56</v>
      </c>
      <c r="C64" s="16">
        <v>217</v>
      </c>
      <c r="D64" s="16">
        <v>457</v>
      </c>
      <c r="E64" s="17">
        <f t="shared" si="6"/>
        <v>6.9864777849323892E-2</v>
      </c>
      <c r="F64" s="17">
        <f t="shared" si="6"/>
        <v>0.20248116969428445</v>
      </c>
      <c r="G64" s="17">
        <f t="shared" si="5"/>
        <v>1.1059907834101383</v>
      </c>
      <c r="H64" s="17">
        <f t="shared" si="4"/>
        <v>7.7269800386349008E-2</v>
      </c>
    </row>
    <row r="65" spans="1:8" x14ac:dyDescent="0.2">
      <c r="A65" s="14"/>
      <c r="B65" s="15" t="s">
        <v>57</v>
      </c>
      <c r="C65" s="16">
        <v>25</v>
      </c>
      <c r="D65" s="16">
        <v>32</v>
      </c>
      <c r="E65" s="17">
        <f t="shared" si="6"/>
        <v>8.0489375402446883E-3</v>
      </c>
      <c r="F65" s="17">
        <f t="shared" si="6"/>
        <v>1.4178112538768276E-2</v>
      </c>
      <c r="G65" s="17">
        <f t="shared" si="5"/>
        <v>0.28000000000000003</v>
      </c>
      <c r="H65" s="17">
        <f t="shared" si="4"/>
        <v>2.253702511268513E-3</v>
      </c>
    </row>
    <row r="66" spans="1:8" x14ac:dyDescent="0.2">
      <c r="A66" s="14"/>
      <c r="B66" s="15" t="s">
        <v>58</v>
      </c>
      <c r="C66" s="16">
        <v>59</v>
      </c>
      <c r="D66" s="16">
        <v>29</v>
      </c>
      <c r="E66" s="17">
        <f t="shared" si="6"/>
        <v>1.8995492594977462E-2</v>
      </c>
      <c r="F66" s="17">
        <f t="shared" si="6"/>
        <v>1.2848914488258751E-2</v>
      </c>
      <c r="G66" s="17">
        <f t="shared" si="5"/>
        <v>-0.50847457627118642</v>
      </c>
      <c r="H66" s="17">
        <f t="shared" si="4"/>
        <v>-9.6587250482936243E-3</v>
      </c>
    </row>
    <row r="67" spans="1:8" x14ac:dyDescent="0.2">
      <c r="A67" s="14"/>
      <c r="B67" s="15" t="s">
        <v>59</v>
      </c>
      <c r="C67" s="16">
        <v>36</v>
      </c>
      <c r="D67" s="16">
        <v>24</v>
      </c>
      <c r="E67" s="17">
        <f t="shared" si="6"/>
        <v>1.159047005795235E-2</v>
      </c>
      <c r="F67" s="17">
        <f t="shared" si="6"/>
        <v>1.0633584404076208E-2</v>
      </c>
      <c r="G67" s="17">
        <f t="shared" si="5"/>
        <v>-0.33333333333333331</v>
      </c>
      <c r="H67" s="17">
        <f t="shared" si="4"/>
        <v>-3.8634900193174498E-3</v>
      </c>
    </row>
    <row r="68" spans="1:8" x14ac:dyDescent="0.2">
      <c r="A68" s="14"/>
      <c r="B68" s="15" t="s">
        <v>60</v>
      </c>
      <c r="C68" s="16">
        <v>37</v>
      </c>
      <c r="D68" s="16">
        <v>27</v>
      </c>
      <c r="E68" s="17">
        <f t="shared" si="6"/>
        <v>1.1912427559562138E-2</v>
      </c>
      <c r="F68" s="17">
        <f t="shared" si="6"/>
        <v>1.1962782454585734E-2</v>
      </c>
      <c r="G68" s="17">
        <f t="shared" si="5"/>
        <v>-0.27027027027027029</v>
      </c>
      <c r="H68" s="17">
        <f t="shared" si="4"/>
        <v>-3.2195750160978753E-3</v>
      </c>
    </row>
    <row r="69" spans="1:8" x14ac:dyDescent="0.2">
      <c r="A69" s="14"/>
      <c r="B69" s="15" t="s">
        <v>61</v>
      </c>
      <c r="C69" s="16">
        <v>35</v>
      </c>
      <c r="D69" s="16">
        <v>54</v>
      </c>
      <c r="E69" s="17">
        <f t="shared" si="6"/>
        <v>1.1268512556342562E-2</v>
      </c>
      <c r="F69" s="17">
        <f t="shared" si="6"/>
        <v>2.3925564909171467E-2</v>
      </c>
      <c r="G69" s="17">
        <f t="shared" si="5"/>
        <v>0.54285714285714282</v>
      </c>
      <c r="H69" s="17">
        <f t="shared" si="4"/>
        <v>6.1171925305859619E-3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20081</v>
      </c>
      <c r="D75" s="19">
        <f>SUM(D76:D167)</f>
        <v>23695</v>
      </c>
      <c r="E75" s="20">
        <f t="shared" ref="E75:F106" si="7">+IF(C75=0,"",C75/C$75)</f>
        <v>1</v>
      </c>
      <c r="F75" s="20">
        <f t="shared" si="7"/>
        <v>1</v>
      </c>
      <c r="G75" s="20">
        <f>+IF(AND(C75=0,D75=0),"",IF(C75=0,1,IF(D75=0,-1,(D75-C75)/C75)))</f>
        <v>0.17997111697624621</v>
      </c>
      <c r="H75" s="20">
        <f t="shared" ref="H75:H138" si="8">+IF(OR(AND(E75=""),(G75="")),"",E75*G75)</f>
        <v>0.17997111697624621</v>
      </c>
    </row>
    <row r="76" spans="1:8" x14ac:dyDescent="0.2">
      <c r="A76" s="14"/>
      <c r="B76" s="15" t="s">
        <v>62</v>
      </c>
      <c r="C76" s="16">
        <v>262</v>
      </c>
      <c r="D76" s="16">
        <v>627</v>
      </c>
      <c r="E76" s="17">
        <f t="shared" si="7"/>
        <v>1.3047159006025596E-2</v>
      </c>
      <c r="F76" s="17">
        <f t="shared" si="7"/>
        <v>2.6461278750791305E-2</v>
      </c>
      <c r="G76" s="17">
        <f t="shared" ref="G76:G139" si="9">+IF(AND(C76=0,D76=0)," ",IF(C76=0,1,IF(D76=0,-1,(D76-C76)/C76)))</f>
        <v>1.3931297709923665</v>
      </c>
      <c r="H76" s="17">
        <f t="shared" si="8"/>
        <v>1.817638563816543E-2</v>
      </c>
    </row>
    <row r="77" spans="1:8" ht="25.5" x14ac:dyDescent="0.2">
      <c r="A77" s="14"/>
      <c r="B77" s="15" t="s">
        <v>63</v>
      </c>
      <c r="C77" s="16">
        <v>861</v>
      </c>
      <c r="D77" s="16">
        <v>421</v>
      </c>
      <c r="E77" s="17">
        <f t="shared" si="7"/>
        <v>4.287635077934366E-2</v>
      </c>
      <c r="F77" s="17">
        <f t="shared" si="7"/>
        <v>1.7767461489765775E-2</v>
      </c>
      <c r="G77" s="17">
        <f t="shared" si="9"/>
        <v>-0.5110336817653891</v>
      </c>
      <c r="H77" s="17">
        <f t="shared" si="8"/>
        <v>-2.1911259399432302E-2</v>
      </c>
    </row>
    <row r="78" spans="1:8" x14ac:dyDescent="0.2">
      <c r="A78" s="14"/>
      <c r="B78" s="15" t="s">
        <v>64</v>
      </c>
      <c r="C78" s="16">
        <v>165</v>
      </c>
      <c r="D78" s="16">
        <v>154</v>
      </c>
      <c r="E78" s="17">
        <f t="shared" si="7"/>
        <v>8.2167222747871124E-3</v>
      </c>
      <c r="F78" s="17">
        <f t="shared" si="7"/>
        <v>6.4992614475627769E-3</v>
      </c>
      <c r="G78" s="17">
        <f t="shared" si="9"/>
        <v>-6.6666666666666666E-2</v>
      </c>
      <c r="H78" s="17">
        <f t="shared" si="8"/>
        <v>-5.4778148498580749E-4</v>
      </c>
    </row>
    <row r="79" spans="1:8" x14ac:dyDescent="0.2">
      <c r="A79" s="14"/>
      <c r="B79" s="15" t="s">
        <v>65</v>
      </c>
      <c r="C79" s="16">
        <v>968</v>
      </c>
      <c r="D79" s="16">
        <v>1196</v>
      </c>
      <c r="E79" s="17">
        <f t="shared" si="7"/>
        <v>4.8204770678751056E-2</v>
      </c>
      <c r="F79" s="17">
        <f t="shared" si="7"/>
        <v>5.0474783709643388E-2</v>
      </c>
      <c r="G79" s="17">
        <f t="shared" si="9"/>
        <v>0.23553719008264462</v>
      </c>
      <c r="H79" s="17">
        <f t="shared" si="8"/>
        <v>1.1354016234251281E-2</v>
      </c>
    </row>
    <row r="80" spans="1:8" ht="25.5" x14ac:dyDescent="0.2">
      <c r="A80" s="14"/>
      <c r="B80" s="15" t="s">
        <v>66</v>
      </c>
      <c r="C80" s="16">
        <v>931</v>
      </c>
      <c r="D80" s="16">
        <v>1540</v>
      </c>
      <c r="E80" s="17">
        <f t="shared" si="7"/>
        <v>4.636223295652607E-2</v>
      </c>
      <c r="F80" s="17">
        <f t="shared" si="7"/>
        <v>6.4992614475627764E-2</v>
      </c>
      <c r="G80" s="17">
        <f t="shared" si="9"/>
        <v>0.65413533834586468</v>
      </c>
      <c r="H80" s="17">
        <f t="shared" si="8"/>
        <v>3.0327174941486981E-2</v>
      </c>
    </row>
    <row r="81" spans="1:8" x14ac:dyDescent="0.2">
      <c r="A81" s="14"/>
      <c r="B81" s="15" t="s">
        <v>67</v>
      </c>
      <c r="C81" s="16">
        <v>6</v>
      </c>
      <c r="D81" s="16">
        <v>8</v>
      </c>
      <c r="E81" s="17">
        <f t="shared" si="7"/>
        <v>2.9878990090134955E-4</v>
      </c>
      <c r="F81" s="17">
        <f t="shared" si="7"/>
        <v>3.3762397130196242E-4</v>
      </c>
      <c r="G81" s="17">
        <f t="shared" si="9"/>
        <v>0.33333333333333331</v>
      </c>
      <c r="H81" s="17">
        <f t="shared" si="8"/>
        <v>9.9596633633783178E-5</v>
      </c>
    </row>
    <row r="82" spans="1:8" x14ac:dyDescent="0.2">
      <c r="A82" s="14"/>
      <c r="B82" s="15" t="s">
        <v>68</v>
      </c>
      <c r="C82" s="16">
        <v>169</v>
      </c>
      <c r="D82" s="16">
        <v>101</v>
      </c>
      <c r="E82" s="17">
        <f t="shared" si="7"/>
        <v>8.4159155420546784E-3</v>
      </c>
      <c r="F82" s="17">
        <f t="shared" si="7"/>
        <v>4.2625026376872759E-3</v>
      </c>
      <c r="G82" s="17">
        <f t="shared" si="9"/>
        <v>-0.40236686390532544</v>
      </c>
      <c r="H82" s="17">
        <f t="shared" si="8"/>
        <v>-3.3862855435486281E-3</v>
      </c>
    </row>
    <row r="83" spans="1:8" x14ac:dyDescent="0.2">
      <c r="A83" s="14"/>
      <c r="B83" s="15" t="s">
        <v>69</v>
      </c>
      <c r="C83" s="16">
        <v>34</v>
      </c>
      <c r="D83" s="16">
        <v>15</v>
      </c>
      <c r="E83" s="17">
        <f t="shared" si="7"/>
        <v>1.6931427717743141E-3</v>
      </c>
      <c r="F83" s="17">
        <f t="shared" si="7"/>
        <v>6.3304494619117959E-4</v>
      </c>
      <c r="G83" s="17">
        <f t="shared" si="9"/>
        <v>-0.55882352941176472</v>
      </c>
      <c r="H83" s="17">
        <f t="shared" si="8"/>
        <v>-9.4616801952094026E-4</v>
      </c>
    </row>
    <row r="84" spans="1:8" x14ac:dyDescent="0.2">
      <c r="A84" s="14"/>
      <c r="B84" s="15" t="s">
        <v>70</v>
      </c>
      <c r="C84" s="16">
        <v>41</v>
      </c>
      <c r="D84" s="16">
        <v>62</v>
      </c>
      <c r="E84" s="17">
        <f t="shared" si="7"/>
        <v>2.041730989492555E-3</v>
      </c>
      <c r="F84" s="17">
        <f t="shared" si="7"/>
        <v>2.6165857775902091E-3</v>
      </c>
      <c r="G84" s="17">
        <f t="shared" si="9"/>
        <v>0.51219512195121952</v>
      </c>
      <c r="H84" s="17">
        <f t="shared" si="8"/>
        <v>1.0457646531547233E-3</v>
      </c>
    </row>
    <row r="85" spans="1:8" x14ac:dyDescent="0.2">
      <c r="A85" s="14"/>
      <c r="B85" s="15" t="s">
        <v>71</v>
      </c>
      <c r="C85" s="16">
        <v>48</v>
      </c>
      <c r="D85" s="16">
        <v>70</v>
      </c>
      <c r="E85" s="17">
        <f t="shared" si="7"/>
        <v>2.3903192072107964E-3</v>
      </c>
      <c r="F85" s="17">
        <f t="shared" si="7"/>
        <v>2.9542097488921715E-3</v>
      </c>
      <c r="G85" s="17">
        <f t="shared" si="9"/>
        <v>0.45833333333333331</v>
      </c>
      <c r="H85" s="17">
        <f t="shared" si="8"/>
        <v>1.095562969971615E-3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7"/>
        <v/>
      </c>
      <c r="F86" s="17" t="str">
        <f t="shared" si="7"/>
        <v/>
      </c>
      <c r="G86" s="17" t="str">
        <f t="shared" si="9"/>
        <v xml:space="preserve"> </v>
      </c>
      <c r="H86" s="17" t="str">
        <f t="shared" si="8"/>
        <v/>
      </c>
    </row>
    <row r="87" spans="1:8" x14ac:dyDescent="0.2">
      <c r="A87" s="14"/>
      <c r="B87" s="15" t="s">
        <v>73</v>
      </c>
      <c r="C87" s="16">
        <v>208</v>
      </c>
      <c r="D87" s="16">
        <v>240</v>
      </c>
      <c r="E87" s="17">
        <f t="shared" si="7"/>
        <v>1.0358049897913451E-2</v>
      </c>
      <c r="F87" s="17">
        <f t="shared" si="7"/>
        <v>1.0128719139058873E-2</v>
      </c>
      <c r="G87" s="17">
        <f t="shared" si="9"/>
        <v>0.15384615384615385</v>
      </c>
      <c r="H87" s="17">
        <f t="shared" si="8"/>
        <v>1.5935461381405311E-3</v>
      </c>
    </row>
    <row r="88" spans="1:8" x14ac:dyDescent="0.2">
      <c r="A88" s="14"/>
      <c r="B88" s="15" t="s">
        <v>74</v>
      </c>
      <c r="C88" s="16">
        <v>26</v>
      </c>
      <c r="D88" s="16">
        <v>40</v>
      </c>
      <c r="E88" s="17">
        <f t="shared" si="7"/>
        <v>1.2947562372391814E-3</v>
      </c>
      <c r="F88" s="17">
        <f t="shared" si="7"/>
        <v>1.6881198565098122E-3</v>
      </c>
      <c r="G88" s="17">
        <f t="shared" si="9"/>
        <v>0.53846153846153844</v>
      </c>
      <c r="H88" s="17">
        <f t="shared" si="8"/>
        <v>6.9717643543648232E-4</v>
      </c>
    </row>
    <row r="89" spans="1:8" x14ac:dyDescent="0.2">
      <c r="A89" s="14"/>
      <c r="B89" s="15" t="s">
        <v>75</v>
      </c>
      <c r="C89" s="16">
        <v>190</v>
      </c>
      <c r="D89" s="16">
        <v>121</v>
      </c>
      <c r="E89" s="17">
        <f t="shared" si="7"/>
        <v>9.4616801952094026E-3</v>
      </c>
      <c r="F89" s="17">
        <f t="shared" si="7"/>
        <v>5.1065625659421823E-3</v>
      </c>
      <c r="G89" s="17">
        <f t="shared" si="9"/>
        <v>-0.36315789473684212</v>
      </c>
      <c r="H89" s="17">
        <f t="shared" si="8"/>
        <v>-3.4360838603655201E-3</v>
      </c>
    </row>
    <row r="90" spans="1:8" x14ac:dyDescent="0.2">
      <c r="A90" s="14"/>
      <c r="B90" s="15" t="s">
        <v>76</v>
      </c>
      <c r="C90" s="16">
        <v>837</v>
      </c>
      <c r="D90" s="16">
        <v>570</v>
      </c>
      <c r="E90" s="17">
        <f t="shared" si="7"/>
        <v>4.1681191175738257E-2</v>
      </c>
      <c r="F90" s="17">
        <f t="shared" si="7"/>
        <v>2.4055707955264825E-2</v>
      </c>
      <c r="G90" s="17">
        <f t="shared" si="9"/>
        <v>-0.31899641577060933</v>
      </c>
      <c r="H90" s="17">
        <f t="shared" si="8"/>
        <v>-1.3296150590110054E-2</v>
      </c>
    </row>
    <row r="91" spans="1:8" x14ac:dyDescent="0.2">
      <c r="A91" s="14"/>
      <c r="B91" s="15" t="s">
        <v>77</v>
      </c>
      <c r="C91" s="16">
        <v>363</v>
      </c>
      <c r="D91" s="16">
        <v>765</v>
      </c>
      <c r="E91" s="17">
        <f t="shared" si="7"/>
        <v>1.8076789004531645E-2</v>
      </c>
      <c r="F91" s="17">
        <f t="shared" si="7"/>
        <v>3.2285292255750157E-2</v>
      </c>
      <c r="G91" s="17">
        <f t="shared" si="9"/>
        <v>1.1074380165289257</v>
      </c>
      <c r="H91" s="17">
        <f t="shared" si="8"/>
        <v>2.001892336039042E-2</v>
      </c>
    </row>
    <row r="92" spans="1:8" x14ac:dyDescent="0.2">
      <c r="A92" s="14"/>
      <c r="B92" s="15" t="s">
        <v>78</v>
      </c>
      <c r="C92" s="16">
        <v>267</v>
      </c>
      <c r="D92" s="16">
        <v>347</v>
      </c>
      <c r="E92" s="17">
        <f t="shared" si="7"/>
        <v>1.3296150590110054E-2</v>
      </c>
      <c r="F92" s="17">
        <f t="shared" si="7"/>
        <v>1.4644439755222621E-2</v>
      </c>
      <c r="G92" s="17">
        <f t="shared" si="9"/>
        <v>0.29962546816479402</v>
      </c>
      <c r="H92" s="17">
        <f t="shared" si="8"/>
        <v>3.983865345351327E-3</v>
      </c>
    </row>
    <row r="93" spans="1:8" x14ac:dyDescent="0.2">
      <c r="A93" s="14"/>
      <c r="B93" s="15" t="s">
        <v>79</v>
      </c>
      <c r="C93" s="16">
        <v>272</v>
      </c>
      <c r="D93" s="16">
        <v>311</v>
      </c>
      <c r="E93" s="17">
        <f t="shared" si="7"/>
        <v>1.3545142174194513E-2</v>
      </c>
      <c r="F93" s="17">
        <f t="shared" si="7"/>
        <v>1.312513188436379E-2</v>
      </c>
      <c r="G93" s="17">
        <f t="shared" si="9"/>
        <v>0.14338235294117646</v>
      </c>
      <c r="H93" s="17">
        <f t="shared" si="8"/>
        <v>1.9421343558587718E-3</v>
      </c>
    </row>
    <row r="94" spans="1:8" x14ac:dyDescent="0.2">
      <c r="A94" s="14"/>
      <c r="B94" s="15" t="s">
        <v>80</v>
      </c>
      <c r="C94" s="16">
        <v>156</v>
      </c>
      <c r="D94" s="16">
        <v>267</v>
      </c>
      <c r="E94" s="17">
        <f t="shared" si="7"/>
        <v>7.768537423435088E-3</v>
      </c>
      <c r="F94" s="17">
        <f t="shared" si="7"/>
        <v>1.1268200042202997E-2</v>
      </c>
      <c r="G94" s="17">
        <f t="shared" si="9"/>
        <v>0.71153846153846156</v>
      </c>
      <c r="H94" s="17">
        <f t="shared" si="8"/>
        <v>5.527613166674967E-3</v>
      </c>
    </row>
    <row r="95" spans="1:8" x14ac:dyDescent="0.2">
      <c r="A95" s="14"/>
      <c r="B95" s="15" t="s">
        <v>81</v>
      </c>
      <c r="C95" s="16">
        <v>134</v>
      </c>
      <c r="D95" s="16">
        <v>296</v>
      </c>
      <c r="E95" s="17">
        <f t="shared" si="7"/>
        <v>6.6729744534634733E-3</v>
      </c>
      <c r="F95" s="17">
        <f t="shared" si="7"/>
        <v>1.249208693817261E-2</v>
      </c>
      <c r="G95" s="17">
        <f t="shared" si="9"/>
        <v>1.208955223880597</v>
      </c>
      <c r="H95" s="17">
        <f t="shared" si="8"/>
        <v>8.0673273243364371E-3</v>
      </c>
    </row>
    <row r="96" spans="1:8" x14ac:dyDescent="0.2">
      <c r="A96" s="14"/>
      <c r="B96" s="15" t="s">
        <v>82</v>
      </c>
      <c r="C96" s="16">
        <v>254</v>
      </c>
      <c r="D96" s="16">
        <v>335</v>
      </c>
      <c r="E96" s="17">
        <f t="shared" si="7"/>
        <v>1.2648772471490464E-2</v>
      </c>
      <c r="F96" s="17">
        <f t="shared" si="7"/>
        <v>1.4138003798269677E-2</v>
      </c>
      <c r="G96" s="17">
        <f t="shared" si="9"/>
        <v>0.31889763779527558</v>
      </c>
      <c r="H96" s="17">
        <f t="shared" si="8"/>
        <v>4.0336636621682185E-3</v>
      </c>
    </row>
    <row r="97" spans="1:8" x14ac:dyDescent="0.2">
      <c r="A97" s="14"/>
      <c r="B97" s="15" t="s">
        <v>83</v>
      </c>
      <c r="C97" s="16">
        <v>107</v>
      </c>
      <c r="D97" s="16">
        <v>140</v>
      </c>
      <c r="E97" s="17">
        <f t="shared" si="7"/>
        <v>5.3284198994074002E-3</v>
      </c>
      <c r="F97" s="17">
        <f t="shared" si="7"/>
        <v>5.9084194977843431E-3</v>
      </c>
      <c r="G97" s="17">
        <f t="shared" si="9"/>
        <v>0.30841121495327101</v>
      </c>
      <c r="H97" s="17">
        <f t="shared" si="8"/>
        <v>1.6433444549574224E-3</v>
      </c>
    </row>
    <row r="98" spans="1:8" x14ac:dyDescent="0.2">
      <c r="A98" s="14"/>
      <c r="B98" s="15" t="s">
        <v>84</v>
      </c>
      <c r="C98" s="16">
        <v>0</v>
      </c>
      <c r="D98" s="16">
        <v>1</v>
      </c>
      <c r="E98" s="17" t="str">
        <f t="shared" si="7"/>
        <v/>
      </c>
      <c r="F98" s="17">
        <f t="shared" si="7"/>
        <v>4.2202996412745303E-5</v>
      </c>
      <c r="G98" s="17">
        <f t="shared" si="9"/>
        <v>1</v>
      </c>
      <c r="H98" s="17" t="str">
        <f t="shared" si="8"/>
        <v/>
      </c>
    </row>
    <row r="99" spans="1:8" x14ac:dyDescent="0.2">
      <c r="A99" s="14"/>
      <c r="B99" s="15" t="s">
        <v>85</v>
      </c>
      <c r="C99" s="16">
        <v>491</v>
      </c>
      <c r="D99" s="16">
        <v>803</v>
      </c>
      <c r="E99" s="17">
        <f t="shared" si="7"/>
        <v>2.4450973557093771E-2</v>
      </c>
      <c r="F99" s="17">
        <f t="shared" si="7"/>
        <v>3.3889006119434482E-2</v>
      </c>
      <c r="G99" s="17">
        <f t="shared" si="9"/>
        <v>0.63543788187372707</v>
      </c>
      <c r="H99" s="17">
        <f t="shared" si="8"/>
        <v>1.5537074846870176E-2</v>
      </c>
    </row>
    <row r="100" spans="1:8" x14ac:dyDescent="0.2">
      <c r="A100" s="14"/>
      <c r="B100" s="15" t="s">
        <v>86</v>
      </c>
      <c r="C100" s="16">
        <v>3</v>
      </c>
      <c r="D100" s="16">
        <v>6</v>
      </c>
      <c r="E100" s="17">
        <f t="shared" si="7"/>
        <v>1.4939495045067477E-4</v>
      </c>
      <c r="F100" s="17">
        <f t="shared" si="7"/>
        <v>2.5321797847647186E-4</v>
      </c>
      <c r="G100" s="17">
        <f t="shared" si="9"/>
        <v>1</v>
      </c>
      <c r="H100" s="17">
        <f t="shared" si="8"/>
        <v>1.4939495045067477E-4</v>
      </c>
    </row>
    <row r="101" spans="1:8" x14ac:dyDescent="0.2">
      <c r="A101" s="14"/>
      <c r="B101" s="15" t="s">
        <v>87</v>
      </c>
      <c r="C101" s="16">
        <v>17</v>
      </c>
      <c r="D101" s="16">
        <v>9</v>
      </c>
      <c r="E101" s="17">
        <f t="shared" si="7"/>
        <v>8.4657138588715704E-4</v>
      </c>
      <c r="F101" s="17">
        <f t="shared" si="7"/>
        <v>3.7982696771470773E-4</v>
      </c>
      <c r="G101" s="17">
        <f t="shared" si="9"/>
        <v>-0.47058823529411764</v>
      </c>
      <c r="H101" s="17">
        <f t="shared" si="8"/>
        <v>-3.9838653453513271E-4</v>
      </c>
    </row>
    <row r="102" spans="1:8" x14ac:dyDescent="0.2">
      <c r="A102" s="14"/>
      <c r="B102" s="15" t="s">
        <v>88</v>
      </c>
      <c r="C102" s="16">
        <v>99</v>
      </c>
      <c r="D102" s="16">
        <v>226</v>
      </c>
      <c r="E102" s="17">
        <f t="shared" si="7"/>
        <v>4.9300333648722673E-3</v>
      </c>
      <c r="F102" s="17">
        <f t="shared" si="7"/>
        <v>9.5378771892804387E-3</v>
      </c>
      <c r="G102" s="17">
        <f t="shared" si="9"/>
        <v>1.2828282828282829</v>
      </c>
      <c r="H102" s="17">
        <f t="shared" si="8"/>
        <v>6.3243862357452319E-3</v>
      </c>
    </row>
    <row r="103" spans="1:8" x14ac:dyDescent="0.2">
      <c r="A103" s="14"/>
      <c r="B103" s="15" t="s">
        <v>89</v>
      </c>
      <c r="C103" s="16">
        <v>605</v>
      </c>
      <c r="D103" s="16">
        <v>686</v>
      </c>
      <c r="E103" s="17">
        <f t="shared" si="7"/>
        <v>3.0127981674219411E-2</v>
      </c>
      <c r="F103" s="17">
        <f t="shared" si="7"/>
        <v>2.8951255539143281E-2</v>
      </c>
      <c r="G103" s="17">
        <f t="shared" si="9"/>
        <v>0.13388429752066117</v>
      </c>
      <c r="H103" s="17">
        <f t="shared" si="8"/>
        <v>4.0336636621682185E-3</v>
      </c>
    </row>
    <row r="104" spans="1:8" x14ac:dyDescent="0.2">
      <c r="A104" s="14"/>
      <c r="B104" s="15" t="s">
        <v>90</v>
      </c>
      <c r="C104" s="16">
        <v>258</v>
      </c>
      <c r="D104" s="16">
        <v>454</v>
      </c>
      <c r="E104" s="17">
        <f t="shared" si="7"/>
        <v>1.284796573875803E-2</v>
      </c>
      <c r="F104" s="17">
        <f t="shared" si="7"/>
        <v>1.9160160371386369E-2</v>
      </c>
      <c r="G104" s="17">
        <f t="shared" si="9"/>
        <v>0.75968992248062017</v>
      </c>
      <c r="H104" s="17">
        <f t="shared" si="8"/>
        <v>9.7604700961107516E-3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38</v>
      </c>
      <c r="E105" s="17" t="str">
        <f t="shared" si="7"/>
        <v/>
      </c>
      <c r="F105" s="17">
        <f t="shared" si="7"/>
        <v>1.6037138636843216E-3</v>
      </c>
      <c r="G105" s="17">
        <f t="shared" si="9"/>
        <v>1</v>
      </c>
      <c r="H105" s="17" t="str">
        <f t="shared" si="8"/>
        <v/>
      </c>
    </row>
    <row r="106" spans="1:8" x14ac:dyDescent="0.2">
      <c r="A106" s="14"/>
      <c r="B106" s="15" t="s">
        <v>93</v>
      </c>
      <c r="C106" s="16">
        <v>373</v>
      </c>
      <c r="D106" s="16">
        <v>469</v>
      </c>
      <c r="E106" s="17">
        <f t="shared" si="7"/>
        <v>1.8574772172700562E-2</v>
      </c>
      <c r="F106" s="17">
        <f t="shared" si="7"/>
        <v>1.9793205317577549E-2</v>
      </c>
      <c r="G106" s="17">
        <f t="shared" si="9"/>
        <v>0.25737265415549598</v>
      </c>
      <c r="H106" s="17">
        <f t="shared" si="8"/>
        <v>4.7806384144215928E-3</v>
      </c>
    </row>
    <row r="107" spans="1:8" x14ac:dyDescent="0.2">
      <c r="A107" s="14"/>
      <c r="B107" s="15" t="s">
        <v>94</v>
      </c>
      <c r="C107" s="16">
        <v>8</v>
      </c>
      <c r="D107" s="16">
        <v>7</v>
      </c>
      <c r="E107" s="17">
        <f t="shared" ref="E107:F138" si="10">+IF(C107=0,"",C107/C$75)</f>
        <v>3.9838653453513271E-4</v>
      </c>
      <c r="F107" s="17">
        <f t="shared" si="10"/>
        <v>2.9542097488921711E-4</v>
      </c>
      <c r="G107" s="17">
        <f t="shared" si="9"/>
        <v>-0.125</v>
      </c>
      <c r="H107" s="17">
        <f t="shared" si="8"/>
        <v>-4.9798316816891589E-5</v>
      </c>
    </row>
    <row r="108" spans="1:8" x14ac:dyDescent="0.2">
      <c r="A108" s="14"/>
      <c r="B108" s="15" t="s">
        <v>95</v>
      </c>
      <c r="C108" s="16">
        <v>33</v>
      </c>
      <c r="D108" s="16">
        <v>90</v>
      </c>
      <c r="E108" s="17">
        <f t="shared" si="10"/>
        <v>1.6433444549574224E-3</v>
      </c>
      <c r="F108" s="17">
        <f t="shared" si="10"/>
        <v>3.7982696771470775E-3</v>
      </c>
      <c r="G108" s="17">
        <f t="shared" si="9"/>
        <v>1.7272727272727273</v>
      </c>
      <c r="H108" s="17">
        <f t="shared" si="8"/>
        <v>2.8385040585628203E-3</v>
      </c>
    </row>
    <row r="109" spans="1:8" x14ac:dyDescent="0.2">
      <c r="A109" s="14"/>
      <c r="B109" s="15" t="s">
        <v>96</v>
      </c>
      <c r="C109" s="16">
        <v>128</v>
      </c>
      <c r="D109" s="16">
        <v>131</v>
      </c>
      <c r="E109" s="17">
        <f t="shared" si="10"/>
        <v>6.3741845525621234E-3</v>
      </c>
      <c r="F109" s="17">
        <f t="shared" si="10"/>
        <v>5.5285925300696346E-3</v>
      </c>
      <c r="G109" s="17">
        <f t="shared" si="9"/>
        <v>2.34375E-2</v>
      </c>
      <c r="H109" s="17">
        <f t="shared" si="8"/>
        <v>1.4939495045067477E-4</v>
      </c>
    </row>
    <row r="110" spans="1:8" x14ac:dyDescent="0.2">
      <c r="A110" s="14"/>
      <c r="B110" s="15" t="s">
        <v>97</v>
      </c>
      <c r="C110" s="16">
        <v>150</v>
      </c>
      <c r="D110" s="16">
        <v>62</v>
      </c>
      <c r="E110" s="17">
        <f t="shared" si="10"/>
        <v>7.4697475225337382E-3</v>
      </c>
      <c r="F110" s="17">
        <f t="shared" si="10"/>
        <v>2.6165857775902091E-3</v>
      </c>
      <c r="G110" s="17">
        <f t="shared" si="9"/>
        <v>-0.58666666666666667</v>
      </c>
      <c r="H110" s="17">
        <f t="shared" si="8"/>
        <v>-4.3822518798864599E-3</v>
      </c>
    </row>
    <row r="111" spans="1:8" x14ac:dyDescent="0.2">
      <c r="A111" s="14"/>
      <c r="B111" s="15" t="s">
        <v>98</v>
      </c>
      <c r="C111" s="16">
        <v>1449</v>
      </c>
      <c r="D111" s="16">
        <v>1095</v>
      </c>
      <c r="E111" s="17">
        <f t="shared" si="10"/>
        <v>7.2157761067675907E-2</v>
      </c>
      <c r="F111" s="17">
        <f t="shared" si="10"/>
        <v>4.6212281071956109E-2</v>
      </c>
      <c r="G111" s="17">
        <f t="shared" si="9"/>
        <v>-0.2443064182194617</v>
      </c>
      <c r="H111" s="17">
        <f t="shared" si="8"/>
        <v>-1.7628604153179621E-2</v>
      </c>
    </row>
    <row r="112" spans="1:8" ht="25.5" x14ac:dyDescent="0.2">
      <c r="A112" s="14"/>
      <c r="B112" s="15" t="s">
        <v>99</v>
      </c>
      <c r="C112" s="16">
        <v>566</v>
      </c>
      <c r="D112" s="16">
        <v>748</v>
      </c>
      <c r="E112" s="17">
        <f t="shared" si="10"/>
        <v>2.818584731836064E-2</v>
      </c>
      <c r="F112" s="17">
        <f t="shared" si="10"/>
        <v>3.1567841316733486E-2</v>
      </c>
      <c r="G112" s="17">
        <f t="shared" si="9"/>
        <v>0.32155477031802121</v>
      </c>
      <c r="H112" s="17">
        <f t="shared" si="8"/>
        <v>9.0632936606742688E-3</v>
      </c>
    </row>
    <row r="113" spans="1:8" ht="25.5" x14ac:dyDescent="0.2">
      <c r="A113" s="14"/>
      <c r="B113" s="15" t="s">
        <v>100</v>
      </c>
      <c r="C113" s="16">
        <v>961</v>
      </c>
      <c r="D113" s="16">
        <v>930</v>
      </c>
      <c r="E113" s="17">
        <f t="shared" si="10"/>
        <v>4.785618246103282E-2</v>
      </c>
      <c r="F113" s="17">
        <f t="shared" si="10"/>
        <v>3.9248786663853133E-2</v>
      </c>
      <c r="G113" s="17">
        <f t="shared" si="9"/>
        <v>-3.2258064516129031E-2</v>
      </c>
      <c r="H113" s="17">
        <f t="shared" si="8"/>
        <v>-1.5437478213236394E-3</v>
      </c>
    </row>
    <row r="114" spans="1:8" x14ac:dyDescent="0.2">
      <c r="A114" s="14"/>
      <c r="B114" s="15" t="s">
        <v>101</v>
      </c>
      <c r="C114" s="16">
        <v>124</v>
      </c>
      <c r="D114" s="16">
        <v>84</v>
      </c>
      <c r="E114" s="17">
        <f t="shared" si="10"/>
        <v>6.1749912852945574E-3</v>
      </c>
      <c r="F114" s="17">
        <f t="shared" si="10"/>
        <v>3.5450516986706058E-3</v>
      </c>
      <c r="G114" s="17">
        <f t="shared" si="9"/>
        <v>-0.32258064516129031</v>
      </c>
      <c r="H114" s="17">
        <f t="shared" si="8"/>
        <v>-1.9919326726756635E-3</v>
      </c>
    </row>
    <row r="115" spans="1:8" x14ac:dyDescent="0.2">
      <c r="A115" s="14"/>
      <c r="B115" s="15" t="s">
        <v>102</v>
      </c>
      <c r="C115" s="16">
        <v>284</v>
      </c>
      <c r="D115" s="16">
        <v>311</v>
      </c>
      <c r="E115" s="17">
        <f t="shared" si="10"/>
        <v>1.4142721975997211E-2</v>
      </c>
      <c r="F115" s="17">
        <f t="shared" si="10"/>
        <v>1.312513188436379E-2</v>
      </c>
      <c r="G115" s="17">
        <f t="shared" si="9"/>
        <v>9.5070422535211266E-2</v>
      </c>
      <c r="H115" s="17">
        <f t="shared" si="8"/>
        <v>1.3445545540560729E-3</v>
      </c>
    </row>
    <row r="116" spans="1:8" x14ac:dyDescent="0.2">
      <c r="A116" s="14"/>
      <c r="B116" s="15" t="s">
        <v>103</v>
      </c>
      <c r="C116" s="16">
        <v>58</v>
      </c>
      <c r="D116" s="16">
        <v>111</v>
      </c>
      <c r="E116" s="17">
        <f t="shared" si="10"/>
        <v>2.8883023753797123E-3</v>
      </c>
      <c r="F116" s="17">
        <f t="shared" si="10"/>
        <v>4.6845326018147291E-3</v>
      </c>
      <c r="G116" s="17">
        <f t="shared" si="9"/>
        <v>0.91379310344827591</v>
      </c>
      <c r="H116" s="17">
        <f t="shared" si="8"/>
        <v>2.6393107912952543E-3</v>
      </c>
    </row>
    <row r="117" spans="1:8" x14ac:dyDescent="0.2">
      <c r="A117" s="14"/>
      <c r="B117" s="15" t="s">
        <v>104</v>
      </c>
      <c r="C117" s="16">
        <v>103</v>
      </c>
      <c r="D117" s="16">
        <v>60</v>
      </c>
      <c r="E117" s="17">
        <f t="shared" si="10"/>
        <v>5.1292266321398333E-3</v>
      </c>
      <c r="F117" s="17">
        <f t="shared" si="10"/>
        <v>2.5321797847647183E-3</v>
      </c>
      <c r="G117" s="17">
        <f t="shared" si="9"/>
        <v>-0.41747572815533979</v>
      </c>
      <c r="H117" s="17">
        <f t="shared" si="8"/>
        <v>-2.141327623126338E-3</v>
      </c>
    </row>
    <row r="118" spans="1:8" x14ac:dyDescent="0.2">
      <c r="A118" s="14"/>
      <c r="B118" s="15" t="s">
        <v>105</v>
      </c>
      <c r="C118" s="16">
        <v>6</v>
      </c>
      <c r="D118" s="16">
        <v>8</v>
      </c>
      <c r="E118" s="17">
        <f t="shared" si="10"/>
        <v>2.9878990090134955E-4</v>
      </c>
      <c r="F118" s="17">
        <f t="shared" si="10"/>
        <v>3.3762397130196242E-4</v>
      </c>
      <c r="G118" s="17">
        <f t="shared" si="9"/>
        <v>0.33333333333333331</v>
      </c>
      <c r="H118" s="17">
        <f t="shared" si="8"/>
        <v>9.9596633633783178E-5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0"/>
        <v/>
      </c>
      <c r="F119" s="17" t="str">
        <f t="shared" si="10"/>
        <v/>
      </c>
      <c r="G119" s="17" t="str">
        <f t="shared" si="9"/>
        <v xml:space="preserve"> </v>
      </c>
      <c r="H119" s="17" t="str">
        <f t="shared" si="8"/>
        <v/>
      </c>
    </row>
    <row r="120" spans="1:8" x14ac:dyDescent="0.2">
      <c r="A120" s="14"/>
      <c r="B120" s="15" t="s">
        <v>107</v>
      </c>
      <c r="C120" s="16">
        <v>67</v>
      </c>
      <c r="D120" s="16">
        <v>77</v>
      </c>
      <c r="E120" s="17">
        <f t="shared" si="10"/>
        <v>3.3364872267317366E-3</v>
      </c>
      <c r="F120" s="17">
        <f t="shared" si="10"/>
        <v>3.2496307237813884E-3</v>
      </c>
      <c r="G120" s="17">
        <f t="shared" si="9"/>
        <v>0.14925373134328357</v>
      </c>
      <c r="H120" s="17">
        <f t="shared" si="8"/>
        <v>4.9798316816891588E-4</v>
      </c>
    </row>
    <row r="121" spans="1:8" x14ac:dyDescent="0.2">
      <c r="A121" s="14"/>
      <c r="B121" s="15" t="s">
        <v>108</v>
      </c>
      <c r="C121" s="16">
        <v>50</v>
      </c>
      <c r="D121" s="16">
        <v>265</v>
      </c>
      <c r="E121" s="17">
        <f t="shared" si="10"/>
        <v>2.4899158408445794E-3</v>
      </c>
      <c r="F121" s="17">
        <f t="shared" si="10"/>
        <v>1.1183794049377506E-2</v>
      </c>
      <c r="G121" s="17">
        <f t="shared" si="9"/>
        <v>4.3</v>
      </c>
      <c r="H121" s="17">
        <f t="shared" si="8"/>
        <v>1.0706638115631691E-2</v>
      </c>
    </row>
    <row r="122" spans="1:8" x14ac:dyDescent="0.2">
      <c r="A122" s="14"/>
      <c r="B122" s="15" t="s">
        <v>109</v>
      </c>
      <c r="C122" s="16">
        <v>16</v>
      </c>
      <c r="D122" s="16">
        <v>49</v>
      </c>
      <c r="E122" s="17">
        <f t="shared" si="10"/>
        <v>7.9677306907026543E-4</v>
      </c>
      <c r="F122" s="17">
        <f t="shared" si="10"/>
        <v>2.06794682422452E-3</v>
      </c>
      <c r="G122" s="17">
        <f t="shared" si="9"/>
        <v>2.0625</v>
      </c>
      <c r="H122" s="17">
        <f t="shared" si="8"/>
        <v>1.6433444549574224E-3</v>
      </c>
    </row>
    <row r="123" spans="1:8" x14ac:dyDescent="0.2">
      <c r="A123" s="14"/>
      <c r="B123" s="15" t="s">
        <v>110</v>
      </c>
      <c r="C123" s="16">
        <v>84</v>
      </c>
      <c r="D123" s="16">
        <v>150</v>
      </c>
      <c r="E123" s="17">
        <f t="shared" si="10"/>
        <v>4.1830586126188939E-3</v>
      </c>
      <c r="F123" s="17">
        <f t="shared" si="10"/>
        <v>6.3304494619117954E-3</v>
      </c>
      <c r="G123" s="17">
        <f t="shared" si="9"/>
        <v>0.7857142857142857</v>
      </c>
      <c r="H123" s="17">
        <f t="shared" si="8"/>
        <v>3.2866889099148451E-3</v>
      </c>
    </row>
    <row r="124" spans="1:8" x14ac:dyDescent="0.2">
      <c r="A124" s="14"/>
      <c r="B124" s="15" t="s">
        <v>111</v>
      </c>
      <c r="C124" s="16">
        <v>15</v>
      </c>
      <c r="D124" s="16">
        <v>42</v>
      </c>
      <c r="E124" s="17">
        <f t="shared" si="10"/>
        <v>7.4697475225337382E-4</v>
      </c>
      <c r="F124" s="17">
        <f t="shared" si="10"/>
        <v>1.7725258493353029E-3</v>
      </c>
      <c r="G124" s="17">
        <f t="shared" si="9"/>
        <v>1.8</v>
      </c>
      <c r="H124" s="17">
        <f t="shared" si="8"/>
        <v>1.3445545540560729E-3</v>
      </c>
    </row>
    <row r="125" spans="1:8" x14ac:dyDescent="0.2">
      <c r="A125" s="14"/>
      <c r="B125" s="15" t="s">
        <v>112</v>
      </c>
      <c r="C125" s="16">
        <v>392</v>
      </c>
      <c r="D125" s="16">
        <v>348</v>
      </c>
      <c r="E125" s="17">
        <f t="shared" si="10"/>
        <v>1.9520940192221503E-2</v>
      </c>
      <c r="F125" s="17">
        <f t="shared" si="10"/>
        <v>1.4686642751635367E-2</v>
      </c>
      <c r="G125" s="17">
        <f t="shared" si="9"/>
        <v>-0.11224489795918367</v>
      </c>
      <c r="H125" s="17">
        <f t="shared" si="8"/>
        <v>-2.19112593994323E-3</v>
      </c>
    </row>
    <row r="126" spans="1:8" x14ac:dyDescent="0.2">
      <c r="A126" s="14"/>
      <c r="B126" s="15" t="s">
        <v>113</v>
      </c>
      <c r="C126" s="16">
        <v>650</v>
      </c>
      <c r="D126" s="16">
        <v>1217</v>
      </c>
      <c r="E126" s="17">
        <f t="shared" si="10"/>
        <v>3.2368905930979533E-2</v>
      </c>
      <c r="F126" s="17">
        <f t="shared" si="10"/>
        <v>5.1361046634311035E-2</v>
      </c>
      <c r="G126" s="17">
        <f t="shared" si="9"/>
        <v>0.87230769230769234</v>
      </c>
      <c r="H126" s="17">
        <f t="shared" si="8"/>
        <v>2.8235645635177532E-2</v>
      </c>
    </row>
    <row r="127" spans="1:8" x14ac:dyDescent="0.2">
      <c r="A127" s="14"/>
      <c r="B127" s="15" t="s">
        <v>114</v>
      </c>
      <c r="C127" s="16">
        <v>6</v>
      </c>
      <c r="D127" s="16">
        <v>1</v>
      </c>
      <c r="E127" s="17">
        <f t="shared" si="10"/>
        <v>2.9878990090134955E-4</v>
      </c>
      <c r="F127" s="17">
        <f t="shared" si="10"/>
        <v>4.2202996412745303E-5</v>
      </c>
      <c r="G127" s="17">
        <f t="shared" si="9"/>
        <v>-0.83333333333333337</v>
      </c>
      <c r="H127" s="17">
        <f t="shared" si="8"/>
        <v>-2.4899158408445799E-4</v>
      </c>
    </row>
    <row r="128" spans="1:8" x14ac:dyDescent="0.2">
      <c r="A128" s="14"/>
      <c r="B128" s="15" t="s">
        <v>115</v>
      </c>
      <c r="C128" s="16">
        <v>603</v>
      </c>
      <c r="D128" s="16">
        <v>1368</v>
      </c>
      <c r="E128" s="17">
        <f t="shared" si="10"/>
        <v>3.002838504058563E-2</v>
      </c>
      <c r="F128" s="17">
        <f t="shared" si="10"/>
        <v>5.7733699092635579E-2</v>
      </c>
      <c r="G128" s="17">
        <f t="shared" si="9"/>
        <v>1.2686567164179106</v>
      </c>
      <c r="H128" s="17">
        <f t="shared" si="8"/>
        <v>3.8095712364922069E-2</v>
      </c>
    </row>
    <row r="129" spans="1:8" x14ac:dyDescent="0.2">
      <c r="A129" s="14"/>
      <c r="B129" s="15" t="s">
        <v>116</v>
      </c>
      <c r="C129" s="16">
        <v>514</v>
      </c>
      <c r="D129" s="16">
        <v>577</v>
      </c>
      <c r="E129" s="17">
        <f t="shared" si="10"/>
        <v>2.5596334843882278E-2</v>
      </c>
      <c r="F129" s="17">
        <f t="shared" si="10"/>
        <v>2.435112893015404E-2</v>
      </c>
      <c r="G129" s="17">
        <f t="shared" si="9"/>
        <v>0.122568093385214</v>
      </c>
      <c r="H129" s="17">
        <f t="shared" si="8"/>
        <v>3.1372939594641702E-3</v>
      </c>
    </row>
    <row r="130" spans="1:8" x14ac:dyDescent="0.2">
      <c r="A130" s="14"/>
      <c r="B130" s="15" t="s">
        <v>117</v>
      </c>
      <c r="C130" s="16">
        <v>118</v>
      </c>
      <c r="D130" s="16">
        <v>93</v>
      </c>
      <c r="E130" s="17">
        <f t="shared" si="10"/>
        <v>5.8762013843932075E-3</v>
      </c>
      <c r="F130" s="17">
        <f t="shared" si="10"/>
        <v>3.924878666385313E-3</v>
      </c>
      <c r="G130" s="17">
        <f t="shared" si="9"/>
        <v>-0.21186440677966101</v>
      </c>
      <c r="H130" s="17">
        <f t="shared" si="8"/>
        <v>-1.2449579204222897E-3</v>
      </c>
    </row>
    <row r="131" spans="1:8" ht="25.5" x14ac:dyDescent="0.2">
      <c r="A131" s="14"/>
      <c r="B131" s="15" t="s">
        <v>118</v>
      </c>
      <c r="C131" s="16">
        <v>787</v>
      </c>
      <c r="D131" s="16">
        <v>385</v>
      </c>
      <c r="E131" s="17">
        <f t="shared" si="10"/>
        <v>3.919127533489368E-2</v>
      </c>
      <c r="F131" s="17">
        <f t="shared" si="10"/>
        <v>1.6248153618906941E-2</v>
      </c>
      <c r="G131" s="17">
        <f t="shared" si="9"/>
        <v>-0.51080050825921219</v>
      </c>
      <c r="H131" s="17">
        <f t="shared" si="8"/>
        <v>-2.001892336039042E-2</v>
      </c>
    </row>
    <row r="132" spans="1:8" ht="25.5" x14ac:dyDescent="0.2">
      <c r="A132" s="14"/>
      <c r="B132" s="15" t="s">
        <v>119</v>
      </c>
      <c r="C132" s="16">
        <v>478</v>
      </c>
      <c r="D132" s="16">
        <v>636</v>
      </c>
      <c r="E132" s="17">
        <f t="shared" si="10"/>
        <v>2.3803595438474181E-2</v>
      </c>
      <c r="F132" s="17">
        <f t="shared" si="10"/>
        <v>2.6841105718506016E-2</v>
      </c>
      <c r="G132" s="17">
        <f t="shared" si="9"/>
        <v>0.33054393305439328</v>
      </c>
      <c r="H132" s="17">
        <f t="shared" si="8"/>
        <v>7.868134057068871E-3</v>
      </c>
    </row>
    <row r="133" spans="1:8" x14ac:dyDescent="0.2">
      <c r="A133" s="14"/>
      <c r="B133" s="15" t="s">
        <v>120</v>
      </c>
      <c r="C133" s="16">
        <v>336</v>
      </c>
      <c r="D133" s="16">
        <v>388</v>
      </c>
      <c r="E133" s="17">
        <f t="shared" si="10"/>
        <v>1.6732234450475576E-2</v>
      </c>
      <c r="F133" s="17">
        <f t="shared" si="10"/>
        <v>1.6374762608145178E-2</v>
      </c>
      <c r="G133" s="17">
        <f t="shared" si="9"/>
        <v>0.15476190476190477</v>
      </c>
      <c r="H133" s="17">
        <f t="shared" si="8"/>
        <v>2.5895124744783628E-3</v>
      </c>
    </row>
    <row r="134" spans="1:8" x14ac:dyDescent="0.2">
      <c r="A134" s="14"/>
      <c r="B134" s="15" t="s">
        <v>121</v>
      </c>
      <c r="C134" s="16">
        <v>269</v>
      </c>
      <c r="D134" s="16">
        <v>280</v>
      </c>
      <c r="E134" s="17">
        <f t="shared" si="10"/>
        <v>1.3395747223743837E-2</v>
      </c>
      <c r="F134" s="17">
        <f t="shared" si="10"/>
        <v>1.1816838995568686E-2</v>
      </c>
      <c r="G134" s="17">
        <f t="shared" si="9"/>
        <v>4.0892193308550186E-2</v>
      </c>
      <c r="H134" s="17">
        <f t="shared" si="8"/>
        <v>5.4778148498580749E-4</v>
      </c>
    </row>
    <row r="135" spans="1:8" x14ac:dyDescent="0.2">
      <c r="A135" s="14"/>
      <c r="B135" s="15" t="s">
        <v>122</v>
      </c>
      <c r="C135" s="16">
        <v>31</v>
      </c>
      <c r="D135" s="16">
        <v>31</v>
      </c>
      <c r="E135" s="17">
        <f t="shared" si="10"/>
        <v>1.5437478213236394E-3</v>
      </c>
      <c r="F135" s="17">
        <f t="shared" si="10"/>
        <v>1.3082928887951045E-3</v>
      </c>
      <c r="G135" s="17">
        <f t="shared" si="9"/>
        <v>0</v>
      </c>
      <c r="H135" s="17">
        <f t="shared" si="8"/>
        <v>0</v>
      </c>
    </row>
    <row r="136" spans="1:8" x14ac:dyDescent="0.2">
      <c r="A136" s="14"/>
      <c r="B136" s="15" t="s">
        <v>123</v>
      </c>
      <c r="C136" s="16">
        <v>685</v>
      </c>
      <c r="D136" s="16">
        <v>101</v>
      </c>
      <c r="E136" s="17">
        <f t="shared" si="10"/>
        <v>3.4111847019570742E-2</v>
      </c>
      <c r="F136" s="17">
        <f t="shared" si="10"/>
        <v>4.2625026376872759E-3</v>
      </c>
      <c r="G136" s="17">
        <f t="shared" si="9"/>
        <v>-0.85255474452554747</v>
      </c>
      <c r="H136" s="17">
        <f t="shared" si="8"/>
        <v>-2.9082217021064692E-2</v>
      </c>
    </row>
    <row r="137" spans="1:8" x14ac:dyDescent="0.2">
      <c r="A137" s="14"/>
      <c r="B137" s="15" t="s">
        <v>124</v>
      </c>
      <c r="C137" s="16">
        <v>70</v>
      </c>
      <c r="D137" s="16">
        <v>126</v>
      </c>
      <c r="E137" s="17">
        <f t="shared" si="10"/>
        <v>3.4858821771824111E-3</v>
      </c>
      <c r="F137" s="17">
        <f t="shared" si="10"/>
        <v>5.3175775480059084E-3</v>
      </c>
      <c r="G137" s="17">
        <f t="shared" si="9"/>
        <v>0.8</v>
      </c>
      <c r="H137" s="17">
        <f t="shared" si="8"/>
        <v>2.7887057417459293E-3</v>
      </c>
    </row>
    <row r="138" spans="1:8" x14ac:dyDescent="0.2">
      <c r="A138" s="14"/>
      <c r="B138" s="15" t="s">
        <v>125</v>
      </c>
      <c r="C138" s="16">
        <v>16</v>
      </c>
      <c r="D138" s="16">
        <v>3</v>
      </c>
      <c r="E138" s="17">
        <f t="shared" si="10"/>
        <v>7.9677306907026543E-4</v>
      </c>
      <c r="F138" s="17">
        <f t="shared" si="10"/>
        <v>1.2660898923823593E-4</v>
      </c>
      <c r="G138" s="17">
        <f t="shared" si="9"/>
        <v>-0.8125</v>
      </c>
      <c r="H138" s="17">
        <f t="shared" si="8"/>
        <v>-6.4737811861959071E-4</v>
      </c>
    </row>
    <row r="139" spans="1:8" x14ac:dyDescent="0.2">
      <c r="A139" s="14"/>
      <c r="B139" s="15" t="s">
        <v>126</v>
      </c>
      <c r="C139" s="16">
        <v>55</v>
      </c>
      <c r="D139" s="16">
        <v>137</v>
      </c>
      <c r="E139" s="17">
        <f t="shared" ref="E139:F167" si="11">+IF(C139=0,"",C139/C$75)</f>
        <v>2.7389074249290373E-3</v>
      </c>
      <c r="F139" s="17">
        <f t="shared" si="11"/>
        <v>5.7818105085461063E-3</v>
      </c>
      <c r="G139" s="17">
        <f t="shared" si="9"/>
        <v>1.490909090909091</v>
      </c>
      <c r="H139" s="17">
        <f t="shared" ref="H139:H167" si="12">+IF(OR(AND(E139=""),(G139="")),"",E139*G139)</f>
        <v>4.08346197898511E-3</v>
      </c>
    </row>
    <row r="140" spans="1:8" x14ac:dyDescent="0.2">
      <c r="A140" s="14"/>
      <c r="B140" s="15" t="s">
        <v>127</v>
      </c>
      <c r="C140" s="16">
        <v>69</v>
      </c>
      <c r="D140" s="16">
        <v>132</v>
      </c>
      <c r="E140" s="17">
        <f t="shared" si="11"/>
        <v>3.4360838603655196E-3</v>
      </c>
      <c r="F140" s="17">
        <f t="shared" si="11"/>
        <v>5.5707955264823802E-3</v>
      </c>
      <c r="G140" s="17">
        <f t="shared" ref="G140:G167" si="13">+IF(AND(C140=0,D140=0)," ",IF(C140=0,1,IF(D140=0,-1,(D140-C140)/C140)))</f>
        <v>0.91304347826086951</v>
      </c>
      <c r="H140" s="17">
        <f t="shared" si="12"/>
        <v>3.1372939594641698E-3</v>
      </c>
    </row>
    <row r="141" spans="1:8" ht="25.5" x14ac:dyDescent="0.2">
      <c r="A141" s="14"/>
      <c r="B141" s="15" t="s">
        <v>128</v>
      </c>
      <c r="C141" s="16">
        <v>166</v>
      </c>
      <c r="D141" s="16">
        <v>372</v>
      </c>
      <c r="E141" s="17">
        <f t="shared" si="11"/>
        <v>8.2665205916040031E-3</v>
      </c>
      <c r="F141" s="17">
        <f t="shared" si="11"/>
        <v>1.5699514665541252E-2</v>
      </c>
      <c r="G141" s="17">
        <f t="shared" si="13"/>
        <v>1.2409638554216869</v>
      </c>
      <c r="H141" s="17">
        <f t="shared" si="12"/>
        <v>1.0258453264279667E-2</v>
      </c>
    </row>
    <row r="142" spans="1:8" ht="25.5" x14ac:dyDescent="0.2">
      <c r="A142" s="14"/>
      <c r="B142" s="15" t="s">
        <v>129</v>
      </c>
      <c r="C142" s="16">
        <v>161</v>
      </c>
      <c r="D142" s="16">
        <v>201</v>
      </c>
      <c r="E142" s="17">
        <f t="shared" si="11"/>
        <v>8.0175290075195464E-3</v>
      </c>
      <c r="F142" s="17">
        <f t="shared" si="11"/>
        <v>8.4828022789618061E-3</v>
      </c>
      <c r="G142" s="17">
        <f t="shared" si="13"/>
        <v>0.2484472049689441</v>
      </c>
      <c r="H142" s="17">
        <f t="shared" si="12"/>
        <v>1.9919326726756635E-3</v>
      </c>
    </row>
    <row r="143" spans="1:8" ht="25.5" x14ac:dyDescent="0.2">
      <c r="A143" s="14"/>
      <c r="B143" s="15" t="s">
        <v>130</v>
      </c>
      <c r="C143" s="16">
        <v>63</v>
      </c>
      <c r="D143" s="16">
        <v>101</v>
      </c>
      <c r="E143" s="17">
        <f t="shared" si="11"/>
        <v>3.1372939594641702E-3</v>
      </c>
      <c r="F143" s="17">
        <f t="shared" si="11"/>
        <v>4.2625026376872759E-3</v>
      </c>
      <c r="G143" s="17">
        <f t="shared" si="13"/>
        <v>0.60317460317460314</v>
      </c>
      <c r="H143" s="17">
        <f t="shared" si="12"/>
        <v>1.8923360390418803E-3</v>
      </c>
    </row>
    <row r="144" spans="1:8" ht="25.5" x14ac:dyDescent="0.2">
      <c r="A144" s="14"/>
      <c r="B144" s="15" t="s">
        <v>131</v>
      </c>
      <c r="C144" s="16">
        <v>110</v>
      </c>
      <c r="D144" s="16">
        <v>90</v>
      </c>
      <c r="E144" s="17">
        <f t="shared" si="11"/>
        <v>5.4778148498580747E-3</v>
      </c>
      <c r="F144" s="17">
        <f t="shared" si="11"/>
        <v>3.7982696771470775E-3</v>
      </c>
      <c r="G144" s="17">
        <f t="shared" si="13"/>
        <v>-0.18181818181818182</v>
      </c>
      <c r="H144" s="17">
        <f t="shared" si="12"/>
        <v>-9.9596633633783176E-4</v>
      </c>
    </row>
    <row r="145" spans="1:8" ht="25.5" x14ac:dyDescent="0.2">
      <c r="A145" s="14"/>
      <c r="B145" s="15" t="s">
        <v>132</v>
      </c>
      <c r="C145" s="16">
        <v>26</v>
      </c>
      <c r="D145" s="16">
        <v>24</v>
      </c>
      <c r="E145" s="17">
        <f t="shared" si="11"/>
        <v>1.2947562372391814E-3</v>
      </c>
      <c r="F145" s="17">
        <f t="shared" si="11"/>
        <v>1.0128719139058874E-3</v>
      </c>
      <c r="G145" s="17">
        <f t="shared" si="13"/>
        <v>-7.6923076923076927E-2</v>
      </c>
      <c r="H145" s="17">
        <f t="shared" si="12"/>
        <v>-9.9596633633783192E-5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8</v>
      </c>
      <c r="E146" s="17" t="str">
        <f t="shared" si="11"/>
        <v/>
      </c>
      <c r="F146" s="17">
        <f t="shared" si="11"/>
        <v>3.3762397130196242E-4</v>
      </c>
      <c r="G146" s="17">
        <f t="shared" si="13"/>
        <v>1</v>
      </c>
      <c r="H146" s="17" t="str">
        <f t="shared" si="12"/>
        <v/>
      </c>
    </row>
    <row r="147" spans="1:8" x14ac:dyDescent="0.2">
      <c r="A147" s="14"/>
      <c r="B147" s="15" t="s">
        <v>134</v>
      </c>
      <c r="C147" s="16">
        <v>12</v>
      </c>
      <c r="D147" s="16">
        <v>4</v>
      </c>
      <c r="E147" s="17">
        <f t="shared" si="11"/>
        <v>5.975798018026991E-4</v>
      </c>
      <c r="F147" s="17">
        <f t="shared" si="11"/>
        <v>1.6881198565098121E-4</v>
      </c>
      <c r="G147" s="17">
        <f t="shared" si="13"/>
        <v>-0.66666666666666663</v>
      </c>
      <c r="H147" s="17">
        <f t="shared" si="12"/>
        <v>-3.9838653453513271E-4</v>
      </c>
    </row>
    <row r="148" spans="1:8" x14ac:dyDescent="0.2">
      <c r="A148" s="14"/>
      <c r="B148" s="15" t="s">
        <v>135</v>
      </c>
      <c r="C148" s="16">
        <v>37</v>
      </c>
      <c r="D148" s="16">
        <v>50</v>
      </c>
      <c r="E148" s="17">
        <f t="shared" si="11"/>
        <v>1.8425377222249888E-3</v>
      </c>
      <c r="F148" s="17">
        <f t="shared" si="11"/>
        <v>2.1101498206372651E-3</v>
      </c>
      <c r="G148" s="17">
        <f t="shared" si="13"/>
        <v>0.35135135135135137</v>
      </c>
      <c r="H148" s="17">
        <f t="shared" si="12"/>
        <v>6.4737811861959071E-4</v>
      </c>
    </row>
    <row r="149" spans="1:8" x14ac:dyDescent="0.2">
      <c r="A149" s="14"/>
      <c r="B149" s="15" t="s">
        <v>136</v>
      </c>
      <c r="C149" s="16">
        <v>5</v>
      </c>
      <c r="D149" s="16">
        <v>6</v>
      </c>
      <c r="E149" s="17">
        <f t="shared" si="11"/>
        <v>2.4899158408445794E-4</v>
      </c>
      <c r="F149" s="17">
        <f t="shared" si="11"/>
        <v>2.5321797847647186E-4</v>
      </c>
      <c r="G149" s="17">
        <f t="shared" si="13"/>
        <v>0.2</v>
      </c>
      <c r="H149" s="17">
        <f t="shared" si="12"/>
        <v>4.9798316816891589E-5</v>
      </c>
    </row>
    <row r="150" spans="1:8" x14ac:dyDescent="0.2">
      <c r="A150" s="14"/>
      <c r="B150" s="15" t="s">
        <v>137</v>
      </c>
      <c r="C150" s="16">
        <v>3</v>
      </c>
      <c r="D150" s="16">
        <v>2</v>
      </c>
      <c r="E150" s="17">
        <f t="shared" si="11"/>
        <v>1.4939495045067477E-4</v>
      </c>
      <c r="F150" s="17">
        <f t="shared" si="11"/>
        <v>8.4405992825490605E-5</v>
      </c>
      <c r="G150" s="17">
        <f t="shared" si="13"/>
        <v>-0.33333333333333331</v>
      </c>
      <c r="H150" s="17">
        <f t="shared" si="12"/>
        <v>-4.9798316816891589E-5</v>
      </c>
    </row>
    <row r="151" spans="1:8" x14ac:dyDescent="0.2">
      <c r="A151" s="14"/>
      <c r="B151" s="15" t="s">
        <v>138</v>
      </c>
      <c r="C151" s="16">
        <v>26</v>
      </c>
      <c r="D151" s="16">
        <v>5</v>
      </c>
      <c r="E151" s="17">
        <f t="shared" si="11"/>
        <v>1.2947562372391814E-3</v>
      </c>
      <c r="F151" s="17">
        <f t="shared" si="11"/>
        <v>2.1101498206372652E-4</v>
      </c>
      <c r="G151" s="17">
        <f t="shared" si="13"/>
        <v>-0.80769230769230771</v>
      </c>
      <c r="H151" s="17">
        <f t="shared" si="12"/>
        <v>-1.0457646531547235E-3</v>
      </c>
    </row>
    <row r="152" spans="1:8" x14ac:dyDescent="0.2">
      <c r="A152" s="14"/>
      <c r="B152" s="15" t="s">
        <v>139</v>
      </c>
      <c r="C152" s="16">
        <v>60</v>
      </c>
      <c r="D152" s="16">
        <v>78</v>
      </c>
      <c r="E152" s="17">
        <f t="shared" si="11"/>
        <v>2.9878990090134953E-3</v>
      </c>
      <c r="F152" s="17">
        <f t="shared" si="11"/>
        <v>3.2918337201941336E-3</v>
      </c>
      <c r="G152" s="17">
        <f t="shared" si="13"/>
        <v>0.3</v>
      </c>
      <c r="H152" s="17">
        <f t="shared" si="12"/>
        <v>8.9636970270404854E-4</v>
      </c>
    </row>
    <row r="153" spans="1:8" x14ac:dyDescent="0.2">
      <c r="A153" s="14"/>
      <c r="B153" s="15" t="s">
        <v>140</v>
      </c>
      <c r="C153" s="16">
        <v>267</v>
      </c>
      <c r="D153" s="16">
        <v>501</v>
      </c>
      <c r="E153" s="17">
        <f t="shared" si="11"/>
        <v>1.3296150590110054E-2</v>
      </c>
      <c r="F153" s="17">
        <f t="shared" si="11"/>
        <v>2.1143701202785397E-2</v>
      </c>
      <c r="G153" s="17">
        <f t="shared" si="13"/>
        <v>0.8764044943820225</v>
      </c>
      <c r="H153" s="17">
        <f t="shared" si="12"/>
        <v>1.1652806135152632E-2</v>
      </c>
    </row>
    <row r="154" spans="1:8" x14ac:dyDescent="0.2">
      <c r="A154" s="14"/>
      <c r="B154" s="15" t="s">
        <v>141</v>
      </c>
      <c r="C154" s="16">
        <v>22</v>
      </c>
      <c r="D154" s="16">
        <v>17</v>
      </c>
      <c r="E154" s="17">
        <f t="shared" si="11"/>
        <v>1.095562969971615E-3</v>
      </c>
      <c r="F154" s="17">
        <f t="shared" si="11"/>
        <v>7.174509390166702E-4</v>
      </c>
      <c r="G154" s="17">
        <f t="shared" si="13"/>
        <v>-0.22727272727272727</v>
      </c>
      <c r="H154" s="17">
        <f t="shared" si="12"/>
        <v>-2.4899158408445794E-4</v>
      </c>
    </row>
    <row r="155" spans="1:8" ht="25.5" x14ac:dyDescent="0.2">
      <c r="A155" s="14"/>
      <c r="B155" s="15" t="s">
        <v>142</v>
      </c>
      <c r="C155" s="16">
        <v>179</v>
      </c>
      <c r="D155" s="16">
        <v>120</v>
      </c>
      <c r="E155" s="17">
        <f t="shared" si="11"/>
        <v>8.9138987102235952E-3</v>
      </c>
      <c r="F155" s="17">
        <f t="shared" si="11"/>
        <v>5.0643595695294367E-3</v>
      </c>
      <c r="G155" s="17">
        <f t="shared" si="13"/>
        <v>-0.32960893854748602</v>
      </c>
      <c r="H155" s="17">
        <f t="shared" si="12"/>
        <v>-2.9381006921966038E-3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74</v>
      </c>
      <c r="E156" s="17" t="str">
        <f t="shared" si="11"/>
        <v/>
      </c>
      <c r="F156" s="17">
        <f t="shared" si="11"/>
        <v>3.1230217345431526E-3</v>
      </c>
      <c r="G156" s="17">
        <f t="shared" si="13"/>
        <v>1</v>
      </c>
      <c r="H156" s="17" t="str">
        <f t="shared" si="12"/>
        <v/>
      </c>
    </row>
    <row r="157" spans="1:8" ht="25.5" x14ac:dyDescent="0.2">
      <c r="A157" s="14"/>
      <c r="B157" s="15" t="s">
        <v>144</v>
      </c>
      <c r="C157" s="16">
        <v>98</v>
      </c>
      <c r="D157" s="16">
        <v>40</v>
      </c>
      <c r="E157" s="17">
        <f t="shared" si="11"/>
        <v>4.8802350480553758E-3</v>
      </c>
      <c r="F157" s="17">
        <f t="shared" si="11"/>
        <v>1.6881198565098122E-3</v>
      </c>
      <c r="G157" s="17">
        <f t="shared" si="13"/>
        <v>-0.59183673469387754</v>
      </c>
      <c r="H157" s="17">
        <f t="shared" si="12"/>
        <v>-2.8883023753797123E-3</v>
      </c>
    </row>
    <row r="158" spans="1:8" x14ac:dyDescent="0.2">
      <c r="A158" s="14"/>
      <c r="B158" s="15" t="s">
        <v>145</v>
      </c>
      <c r="C158" s="16">
        <v>150</v>
      </c>
      <c r="D158" s="16">
        <v>71</v>
      </c>
      <c r="E158" s="17">
        <f t="shared" si="11"/>
        <v>7.4697475225337382E-3</v>
      </c>
      <c r="F158" s="17">
        <f t="shared" si="11"/>
        <v>2.9964127453049167E-3</v>
      </c>
      <c r="G158" s="17">
        <f t="shared" si="13"/>
        <v>-0.52666666666666662</v>
      </c>
      <c r="H158" s="17">
        <f t="shared" si="12"/>
        <v>-3.9340670285344347E-3</v>
      </c>
    </row>
    <row r="159" spans="1:8" x14ac:dyDescent="0.2">
      <c r="A159" s="14"/>
      <c r="B159" s="15" t="s">
        <v>146</v>
      </c>
      <c r="C159" s="16">
        <v>21</v>
      </c>
      <c r="D159" s="16">
        <v>24</v>
      </c>
      <c r="E159" s="17">
        <f t="shared" si="11"/>
        <v>1.0457646531547235E-3</v>
      </c>
      <c r="F159" s="17">
        <f t="shared" si="11"/>
        <v>1.0128719139058874E-3</v>
      </c>
      <c r="G159" s="17">
        <f t="shared" si="13"/>
        <v>0.14285714285714285</v>
      </c>
      <c r="H159" s="17">
        <f t="shared" si="12"/>
        <v>1.4939495045067477E-4</v>
      </c>
    </row>
    <row r="160" spans="1:8" x14ac:dyDescent="0.2">
      <c r="A160" s="14"/>
      <c r="B160" s="15" t="s">
        <v>147</v>
      </c>
      <c r="C160" s="16">
        <v>87</v>
      </c>
      <c r="D160" s="16">
        <v>64</v>
      </c>
      <c r="E160" s="17">
        <f t="shared" si="11"/>
        <v>4.3324535630695684E-3</v>
      </c>
      <c r="F160" s="17">
        <f t="shared" si="11"/>
        <v>2.7009917704156994E-3</v>
      </c>
      <c r="G160" s="17">
        <f t="shared" si="13"/>
        <v>-0.26436781609195403</v>
      </c>
      <c r="H160" s="17">
        <f t="shared" si="12"/>
        <v>-1.1453612867885067E-3</v>
      </c>
    </row>
    <row r="161" spans="1:8" x14ac:dyDescent="0.2">
      <c r="A161" s="14"/>
      <c r="B161" s="15" t="s">
        <v>148</v>
      </c>
      <c r="C161" s="16">
        <v>31</v>
      </c>
      <c r="D161" s="16">
        <v>19</v>
      </c>
      <c r="E161" s="17">
        <f t="shared" si="11"/>
        <v>1.5437478213236394E-3</v>
      </c>
      <c r="F161" s="17">
        <f t="shared" si="11"/>
        <v>8.0185693184216082E-4</v>
      </c>
      <c r="G161" s="17">
        <f t="shared" si="13"/>
        <v>-0.38709677419354838</v>
      </c>
      <c r="H161" s="17">
        <f t="shared" si="12"/>
        <v>-5.975798018026991E-4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17</v>
      </c>
      <c r="E162" s="17" t="str">
        <f t="shared" si="11"/>
        <v/>
      </c>
      <c r="F162" s="17">
        <f t="shared" si="11"/>
        <v>7.174509390166702E-4</v>
      </c>
      <c r="G162" s="17">
        <f t="shared" si="13"/>
        <v>1</v>
      </c>
      <c r="H162" s="17" t="str">
        <f t="shared" si="12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57</v>
      </c>
      <c r="E163" s="17" t="str">
        <f t="shared" si="11"/>
        <v/>
      </c>
      <c r="F163" s="17">
        <f t="shared" si="11"/>
        <v>2.4055707955264825E-3</v>
      </c>
      <c r="G163" s="17">
        <f t="shared" si="13"/>
        <v>1</v>
      </c>
      <c r="H163" s="17" t="str">
        <f t="shared" si="12"/>
        <v/>
      </c>
    </row>
    <row r="164" spans="1:8" x14ac:dyDescent="0.2">
      <c r="A164" s="14"/>
      <c r="B164" s="15" t="s">
        <v>151</v>
      </c>
      <c r="C164" s="16">
        <v>1214</v>
      </c>
      <c r="D164" s="16">
        <v>1367</v>
      </c>
      <c r="E164" s="17">
        <f t="shared" si="11"/>
        <v>6.0455156615706392E-2</v>
      </c>
      <c r="F164" s="17">
        <f t="shared" si="11"/>
        <v>5.769149609622283E-2</v>
      </c>
      <c r="G164" s="17">
        <f t="shared" si="13"/>
        <v>0.12602965403624383</v>
      </c>
      <c r="H164" s="17">
        <f t="shared" si="12"/>
        <v>7.6191424729844144E-3</v>
      </c>
    </row>
    <row r="165" spans="1:8" ht="25.5" x14ac:dyDescent="0.2">
      <c r="A165" s="14"/>
      <c r="B165" s="15" t="s">
        <v>152</v>
      </c>
      <c r="C165" s="16">
        <v>8</v>
      </c>
      <c r="D165" s="16">
        <v>15</v>
      </c>
      <c r="E165" s="17">
        <f t="shared" si="11"/>
        <v>3.9838653453513271E-4</v>
      </c>
      <c r="F165" s="17">
        <f t="shared" si="11"/>
        <v>6.3304494619117959E-4</v>
      </c>
      <c r="G165" s="17">
        <f t="shared" si="13"/>
        <v>0.875</v>
      </c>
      <c r="H165" s="17">
        <f t="shared" si="12"/>
        <v>3.485882177182411E-4</v>
      </c>
    </row>
    <row r="166" spans="1:8" ht="25.5" x14ac:dyDescent="0.2">
      <c r="A166" s="14"/>
      <c r="B166" s="15" t="s">
        <v>153</v>
      </c>
      <c r="C166" s="16">
        <v>7</v>
      </c>
      <c r="D166" s="16">
        <v>4</v>
      </c>
      <c r="E166" s="17">
        <f t="shared" si="11"/>
        <v>3.485882177182411E-4</v>
      </c>
      <c r="F166" s="17">
        <f t="shared" si="11"/>
        <v>1.6881198565098121E-4</v>
      </c>
      <c r="G166" s="17">
        <f t="shared" si="13"/>
        <v>-0.42857142857142855</v>
      </c>
      <c r="H166" s="17">
        <f t="shared" si="12"/>
        <v>-1.4939495045067475E-4</v>
      </c>
    </row>
    <row r="167" spans="1:8" x14ac:dyDescent="0.2">
      <c r="A167" s="14"/>
      <c r="B167" s="15" t="s">
        <v>154</v>
      </c>
      <c r="C167" s="16">
        <v>2</v>
      </c>
      <c r="D167" s="16">
        <v>3</v>
      </c>
      <c r="E167" s="17">
        <f t="shared" si="11"/>
        <v>9.9596633633783178E-5</v>
      </c>
      <c r="F167" s="17">
        <f t="shared" si="11"/>
        <v>1.2660898923823593E-4</v>
      </c>
      <c r="G167" s="17">
        <f t="shared" si="13"/>
        <v>0.5</v>
      </c>
      <c r="H167" s="17">
        <f t="shared" si="12"/>
        <v>4.9798316816891589E-5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26624</v>
      </c>
      <c r="D173" s="19">
        <f>SUM(D174:D343)</f>
        <v>20571</v>
      </c>
      <c r="E173" s="20">
        <f t="shared" ref="E173:F204" si="14">+IF(C173=0,"",C173/C$173)</f>
        <v>1</v>
      </c>
      <c r="F173" s="20">
        <f t="shared" si="14"/>
        <v>1</v>
      </c>
      <c r="G173" s="20">
        <f>+IF(AND(C173=0,D173=0),"",IF(C173=0,1,IF(D173=0,-1,(D173-C173)/C173)))</f>
        <v>-0.22735126201923078</v>
      </c>
      <c r="H173" s="20">
        <f t="shared" ref="H173:H236" si="15">+IF(OR(AND(E173=""),(G173="")),"",E173*G173)</f>
        <v>-0.22735126201923078</v>
      </c>
    </row>
    <row r="174" spans="1:8" x14ac:dyDescent="0.2">
      <c r="A174" s="14"/>
      <c r="B174" s="15" t="s">
        <v>155</v>
      </c>
      <c r="C174" s="16">
        <v>202</v>
      </c>
      <c r="D174" s="16">
        <v>188</v>
      </c>
      <c r="E174" s="17">
        <f t="shared" si="14"/>
        <v>7.587139423076923E-3</v>
      </c>
      <c r="F174" s="17">
        <f t="shared" si="14"/>
        <v>9.1390792863740213E-3</v>
      </c>
      <c r="G174" s="17">
        <f t="shared" ref="G174:G237" si="16">+IF(AND(C174=0,D174=0)," ",IF(C174=0,1,IF(D174=0,-1,(D174-C174)/C174)))</f>
        <v>-6.9306930693069313E-2</v>
      </c>
      <c r="H174" s="17">
        <f t="shared" si="15"/>
        <v>-5.2584134615384624E-4</v>
      </c>
    </row>
    <row r="175" spans="1:8" x14ac:dyDescent="0.2">
      <c r="A175" s="14"/>
      <c r="B175" s="15" t="s">
        <v>156</v>
      </c>
      <c r="C175" s="16">
        <v>40</v>
      </c>
      <c r="D175" s="16">
        <v>45</v>
      </c>
      <c r="E175" s="17">
        <f t="shared" si="14"/>
        <v>1.5024038461538462E-3</v>
      </c>
      <c r="F175" s="17">
        <f t="shared" si="14"/>
        <v>2.1875455738661221E-3</v>
      </c>
      <c r="G175" s="17">
        <f t="shared" si="16"/>
        <v>0.125</v>
      </c>
      <c r="H175" s="17">
        <f t="shared" si="15"/>
        <v>1.8780048076923078E-4</v>
      </c>
    </row>
    <row r="176" spans="1:8" ht="38.25" x14ac:dyDescent="0.2">
      <c r="A176" s="14"/>
      <c r="B176" s="15" t="s">
        <v>157</v>
      </c>
      <c r="C176" s="16">
        <v>155</v>
      </c>
      <c r="D176" s="16">
        <v>102</v>
      </c>
      <c r="E176" s="17">
        <f t="shared" si="14"/>
        <v>5.821814903846154E-3</v>
      </c>
      <c r="F176" s="17">
        <f t="shared" si="14"/>
        <v>4.9584366340965436E-3</v>
      </c>
      <c r="G176" s="17">
        <f t="shared" si="16"/>
        <v>-0.34193548387096773</v>
      </c>
      <c r="H176" s="17">
        <f t="shared" si="15"/>
        <v>-1.990685096153846E-3</v>
      </c>
    </row>
    <row r="177" spans="1:8" x14ac:dyDescent="0.2">
      <c r="A177" s="14"/>
      <c r="B177" s="15" t="s">
        <v>158</v>
      </c>
      <c r="C177" s="16">
        <v>3</v>
      </c>
      <c r="D177" s="16">
        <v>4</v>
      </c>
      <c r="E177" s="17">
        <f t="shared" si="14"/>
        <v>1.1268028846153847E-4</v>
      </c>
      <c r="F177" s="17">
        <f t="shared" si="14"/>
        <v>1.9444849545476641E-4</v>
      </c>
      <c r="G177" s="17">
        <f t="shared" si="16"/>
        <v>0.33333333333333331</v>
      </c>
      <c r="H177" s="17">
        <f t="shared" si="15"/>
        <v>3.7560096153846156E-5</v>
      </c>
    </row>
    <row r="178" spans="1:8" ht="25.5" x14ac:dyDescent="0.2">
      <c r="A178" s="14"/>
      <c r="B178" s="15" t="s">
        <v>159</v>
      </c>
      <c r="C178" s="16">
        <v>355</v>
      </c>
      <c r="D178" s="16">
        <v>287</v>
      </c>
      <c r="E178" s="17">
        <f t="shared" si="14"/>
        <v>1.3333834134615384E-2</v>
      </c>
      <c r="F178" s="17">
        <f t="shared" si="14"/>
        <v>1.395167954887949E-2</v>
      </c>
      <c r="G178" s="17">
        <f t="shared" si="16"/>
        <v>-0.19154929577464788</v>
      </c>
      <c r="H178" s="17">
        <f t="shared" si="15"/>
        <v>-2.5540865384615385E-3</v>
      </c>
    </row>
    <row r="179" spans="1:8" x14ac:dyDescent="0.2">
      <c r="A179" s="14"/>
      <c r="B179" s="15" t="s">
        <v>160</v>
      </c>
      <c r="C179" s="16">
        <v>4746</v>
      </c>
      <c r="D179" s="16">
        <v>3545</v>
      </c>
      <c r="E179" s="17">
        <f t="shared" si="14"/>
        <v>0.17826021634615385</v>
      </c>
      <c r="F179" s="17">
        <f t="shared" si="14"/>
        <v>0.17232997909678674</v>
      </c>
      <c r="G179" s="17">
        <f t="shared" si="16"/>
        <v>-0.25305520438263801</v>
      </c>
      <c r="H179" s="17">
        <f t="shared" si="15"/>
        <v>-4.5109675480769232E-2</v>
      </c>
    </row>
    <row r="180" spans="1:8" x14ac:dyDescent="0.2">
      <c r="A180" s="14"/>
      <c r="B180" s="15" t="s">
        <v>161</v>
      </c>
      <c r="C180" s="16">
        <v>108</v>
      </c>
      <c r="D180" s="16">
        <v>111</v>
      </c>
      <c r="E180" s="17">
        <f t="shared" si="14"/>
        <v>4.0564903846153849E-3</v>
      </c>
      <c r="F180" s="17">
        <f t="shared" si="14"/>
        <v>5.3959457488697684E-3</v>
      </c>
      <c r="G180" s="17">
        <f t="shared" si="16"/>
        <v>2.7777777777777776E-2</v>
      </c>
      <c r="H180" s="17">
        <f t="shared" si="15"/>
        <v>1.1268028846153847E-4</v>
      </c>
    </row>
    <row r="181" spans="1:8" x14ac:dyDescent="0.2">
      <c r="A181" s="14"/>
      <c r="B181" s="15" t="s">
        <v>162</v>
      </c>
      <c r="C181" s="16">
        <v>785</v>
      </c>
      <c r="D181" s="16">
        <v>490</v>
      </c>
      <c r="E181" s="17">
        <f t="shared" si="14"/>
        <v>2.9484675480769232E-2</v>
      </c>
      <c r="F181" s="17">
        <f t="shared" si="14"/>
        <v>2.3819940693208887E-2</v>
      </c>
      <c r="G181" s="17">
        <f t="shared" si="16"/>
        <v>-0.37579617834394907</v>
      </c>
      <c r="H181" s="17">
        <f t="shared" si="15"/>
        <v>-1.1080228365384616E-2</v>
      </c>
    </row>
    <row r="182" spans="1:8" x14ac:dyDescent="0.2">
      <c r="A182" s="14"/>
      <c r="B182" s="15" t="s">
        <v>163</v>
      </c>
      <c r="C182" s="16">
        <v>2032</v>
      </c>
      <c r="D182" s="16">
        <v>131</v>
      </c>
      <c r="E182" s="17">
        <f t="shared" si="14"/>
        <v>7.6322115384615391E-2</v>
      </c>
      <c r="F182" s="17">
        <f t="shared" si="14"/>
        <v>6.3681882261435998E-3</v>
      </c>
      <c r="G182" s="17">
        <f t="shared" si="16"/>
        <v>-0.93553149606299213</v>
      </c>
      <c r="H182" s="17">
        <f t="shared" si="15"/>
        <v>-7.140174278846155E-2</v>
      </c>
    </row>
    <row r="183" spans="1:8" x14ac:dyDescent="0.2">
      <c r="A183" s="14"/>
      <c r="B183" s="15" t="s">
        <v>164</v>
      </c>
      <c r="C183" s="16">
        <v>11</v>
      </c>
      <c r="D183" s="16">
        <v>9</v>
      </c>
      <c r="E183" s="17">
        <f t="shared" si="14"/>
        <v>4.1316105769230769E-4</v>
      </c>
      <c r="F183" s="17">
        <f t="shared" si="14"/>
        <v>4.3750911477322444E-4</v>
      </c>
      <c r="G183" s="17">
        <f t="shared" si="16"/>
        <v>-0.18181818181818182</v>
      </c>
      <c r="H183" s="17">
        <f t="shared" si="15"/>
        <v>-7.5120192307692312E-5</v>
      </c>
    </row>
    <row r="184" spans="1:8" ht="25.5" x14ac:dyDescent="0.2">
      <c r="A184" s="14"/>
      <c r="B184" s="15" t="s">
        <v>165</v>
      </c>
      <c r="C184" s="16">
        <v>14</v>
      </c>
      <c r="D184" s="16">
        <v>9</v>
      </c>
      <c r="E184" s="17">
        <f t="shared" si="14"/>
        <v>5.2584134615384613E-4</v>
      </c>
      <c r="F184" s="17">
        <f t="shared" si="14"/>
        <v>4.3750911477322444E-4</v>
      </c>
      <c r="G184" s="17">
        <f t="shared" si="16"/>
        <v>-0.35714285714285715</v>
      </c>
      <c r="H184" s="17">
        <f t="shared" si="15"/>
        <v>-1.8780048076923075E-4</v>
      </c>
    </row>
    <row r="185" spans="1:8" x14ac:dyDescent="0.2">
      <c r="A185" s="14"/>
      <c r="B185" s="15" t="s">
        <v>166</v>
      </c>
      <c r="C185" s="16">
        <v>129</v>
      </c>
      <c r="D185" s="16">
        <v>202</v>
      </c>
      <c r="E185" s="17">
        <f t="shared" si="14"/>
        <v>4.845252403846154E-3</v>
      </c>
      <c r="F185" s="17">
        <f t="shared" si="14"/>
        <v>9.8196490204657035E-3</v>
      </c>
      <c r="G185" s="17">
        <f t="shared" si="16"/>
        <v>0.56589147286821706</v>
      </c>
      <c r="H185" s="17">
        <f t="shared" si="15"/>
        <v>2.7418870192307695E-3</v>
      </c>
    </row>
    <row r="186" spans="1:8" x14ac:dyDescent="0.2">
      <c r="A186" s="14"/>
      <c r="B186" s="15" t="s">
        <v>167</v>
      </c>
      <c r="C186" s="16">
        <v>300</v>
      </c>
      <c r="D186" s="16">
        <v>166</v>
      </c>
      <c r="E186" s="17">
        <f t="shared" si="14"/>
        <v>1.1268028846153846E-2</v>
      </c>
      <c r="F186" s="17">
        <f t="shared" si="14"/>
        <v>8.0696125613728062E-3</v>
      </c>
      <c r="G186" s="17">
        <f t="shared" si="16"/>
        <v>-0.44666666666666666</v>
      </c>
      <c r="H186" s="17">
        <f t="shared" si="15"/>
        <v>-5.0330528846153841E-3</v>
      </c>
    </row>
    <row r="187" spans="1:8" x14ac:dyDescent="0.2">
      <c r="A187" s="14"/>
      <c r="B187" s="15" t="s">
        <v>168</v>
      </c>
      <c r="C187" s="16">
        <v>437</v>
      </c>
      <c r="D187" s="16">
        <v>816</v>
      </c>
      <c r="E187" s="17">
        <f t="shared" si="14"/>
        <v>1.6413762019230768E-2</v>
      </c>
      <c r="F187" s="17">
        <f t="shared" si="14"/>
        <v>3.9667493072772349E-2</v>
      </c>
      <c r="G187" s="17">
        <f t="shared" si="16"/>
        <v>0.86727688787185353</v>
      </c>
      <c r="H187" s="17">
        <f t="shared" si="15"/>
        <v>1.423527644230769E-2</v>
      </c>
    </row>
    <row r="188" spans="1:8" ht="25.5" x14ac:dyDescent="0.2">
      <c r="A188" s="14"/>
      <c r="B188" s="15" t="s">
        <v>169</v>
      </c>
      <c r="C188" s="16">
        <v>380</v>
      </c>
      <c r="D188" s="16">
        <v>860</v>
      </c>
      <c r="E188" s="17">
        <f t="shared" si="14"/>
        <v>1.4272836538461538E-2</v>
      </c>
      <c r="F188" s="17">
        <f t="shared" si="14"/>
        <v>4.1806426522774782E-2</v>
      </c>
      <c r="G188" s="17">
        <f t="shared" si="16"/>
        <v>1.263157894736842</v>
      </c>
      <c r="H188" s="17">
        <f t="shared" si="15"/>
        <v>1.8028846153846152E-2</v>
      </c>
    </row>
    <row r="189" spans="1:8" ht="25.5" x14ac:dyDescent="0.2">
      <c r="A189" s="14"/>
      <c r="B189" s="15" t="s">
        <v>170</v>
      </c>
      <c r="C189" s="16">
        <v>117</v>
      </c>
      <c r="D189" s="16">
        <v>82</v>
      </c>
      <c r="E189" s="17">
        <f t="shared" si="14"/>
        <v>4.39453125E-3</v>
      </c>
      <c r="F189" s="17">
        <f t="shared" si="14"/>
        <v>3.9861941568227113E-3</v>
      </c>
      <c r="G189" s="17">
        <f t="shared" si="16"/>
        <v>-0.29914529914529914</v>
      </c>
      <c r="H189" s="17">
        <f t="shared" si="15"/>
        <v>-1.3146033653846153E-3</v>
      </c>
    </row>
    <row r="190" spans="1:8" x14ac:dyDescent="0.2">
      <c r="A190" s="14"/>
      <c r="B190" s="15" t="s">
        <v>171</v>
      </c>
      <c r="C190" s="16">
        <v>44</v>
      </c>
      <c r="D190" s="16">
        <v>22</v>
      </c>
      <c r="E190" s="17">
        <f t="shared" si="14"/>
        <v>1.6526442307692308E-3</v>
      </c>
      <c r="F190" s="17">
        <f t="shared" si="14"/>
        <v>1.0694667250012153E-3</v>
      </c>
      <c r="G190" s="17">
        <f t="shared" si="16"/>
        <v>-0.5</v>
      </c>
      <c r="H190" s="17">
        <f t="shared" si="15"/>
        <v>-8.2632211538461538E-4</v>
      </c>
    </row>
    <row r="191" spans="1:8" x14ac:dyDescent="0.2">
      <c r="A191" s="14"/>
      <c r="B191" s="15" t="s">
        <v>172</v>
      </c>
      <c r="C191" s="16">
        <v>41</v>
      </c>
      <c r="D191" s="16">
        <v>67</v>
      </c>
      <c r="E191" s="17">
        <f t="shared" si="14"/>
        <v>1.5399639423076923E-3</v>
      </c>
      <c r="F191" s="17">
        <f t="shared" si="14"/>
        <v>3.2570122988673377E-3</v>
      </c>
      <c r="G191" s="17">
        <f t="shared" si="16"/>
        <v>0.63414634146341464</v>
      </c>
      <c r="H191" s="17">
        <f t="shared" si="15"/>
        <v>9.765625E-4</v>
      </c>
    </row>
    <row r="192" spans="1:8" x14ac:dyDescent="0.2">
      <c r="A192" s="14"/>
      <c r="B192" s="15" t="s">
        <v>173</v>
      </c>
      <c r="C192" s="16">
        <v>28</v>
      </c>
      <c r="D192" s="16">
        <v>29</v>
      </c>
      <c r="E192" s="17">
        <f t="shared" si="14"/>
        <v>1.0516826923076923E-3</v>
      </c>
      <c r="F192" s="17">
        <f t="shared" si="14"/>
        <v>1.4097515920470564E-3</v>
      </c>
      <c r="G192" s="17">
        <f t="shared" si="16"/>
        <v>3.5714285714285712E-2</v>
      </c>
      <c r="H192" s="17">
        <f t="shared" si="15"/>
        <v>3.7560096153846149E-5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500</v>
      </c>
      <c r="E193" s="17" t="str">
        <f t="shared" si="14"/>
        <v/>
      </c>
      <c r="F193" s="17">
        <f t="shared" si="14"/>
        <v>2.4306061931845802E-2</v>
      </c>
      <c r="G193" s="17">
        <f t="shared" si="16"/>
        <v>1</v>
      </c>
      <c r="H193" s="17" t="str">
        <f t="shared" si="15"/>
        <v/>
      </c>
    </row>
    <row r="194" spans="1:8" x14ac:dyDescent="0.2">
      <c r="A194" s="14"/>
      <c r="B194" s="15" t="s">
        <v>175</v>
      </c>
      <c r="C194" s="16">
        <v>457</v>
      </c>
      <c r="D194" s="16">
        <v>275</v>
      </c>
      <c r="E194" s="17">
        <f t="shared" si="14"/>
        <v>1.7164963942307692E-2</v>
      </c>
      <c r="F194" s="17">
        <f t="shared" si="14"/>
        <v>1.3368334062515192E-2</v>
      </c>
      <c r="G194" s="17">
        <f t="shared" si="16"/>
        <v>-0.39824945295404812</v>
      </c>
      <c r="H194" s="17">
        <f t="shared" si="15"/>
        <v>-6.8359375E-3</v>
      </c>
    </row>
    <row r="195" spans="1:8" x14ac:dyDescent="0.2">
      <c r="A195" s="14"/>
      <c r="B195" s="15" t="s">
        <v>176</v>
      </c>
      <c r="C195" s="16">
        <v>22</v>
      </c>
      <c r="D195" s="16">
        <v>20</v>
      </c>
      <c r="E195" s="17">
        <f t="shared" si="14"/>
        <v>8.2632211538461538E-4</v>
      </c>
      <c r="F195" s="17">
        <f t="shared" si="14"/>
        <v>9.7224247727383212E-4</v>
      </c>
      <c r="G195" s="17">
        <f t="shared" si="16"/>
        <v>-9.0909090909090912E-2</v>
      </c>
      <c r="H195" s="17">
        <f t="shared" si="15"/>
        <v>-7.5120192307692312E-5</v>
      </c>
    </row>
    <row r="196" spans="1:8" x14ac:dyDescent="0.2">
      <c r="A196" s="14"/>
      <c r="B196" s="15" t="s">
        <v>177</v>
      </c>
      <c r="C196" s="16">
        <v>32</v>
      </c>
      <c r="D196" s="16">
        <v>2</v>
      </c>
      <c r="E196" s="17">
        <f t="shared" si="14"/>
        <v>1.201923076923077E-3</v>
      </c>
      <c r="F196" s="17">
        <f t="shared" si="14"/>
        <v>9.7224247727383206E-5</v>
      </c>
      <c r="G196" s="17">
        <f t="shared" si="16"/>
        <v>-0.9375</v>
      </c>
      <c r="H196" s="17">
        <f t="shared" si="15"/>
        <v>-1.1268028846153847E-3</v>
      </c>
    </row>
    <row r="197" spans="1:8" x14ac:dyDescent="0.2">
      <c r="A197" s="14"/>
      <c r="B197" s="15" t="s">
        <v>178</v>
      </c>
      <c r="C197" s="16">
        <v>101</v>
      </c>
      <c r="D197" s="16">
        <v>108</v>
      </c>
      <c r="E197" s="17">
        <f t="shared" si="14"/>
        <v>3.7935697115384615E-3</v>
      </c>
      <c r="F197" s="17">
        <f t="shared" si="14"/>
        <v>5.2501093772786937E-3</v>
      </c>
      <c r="G197" s="17">
        <f t="shared" si="16"/>
        <v>6.9306930693069313E-2</v>
      </c>
      <c r="H197" s="17">
        <f t="shared" si="15"/>
        <v>2.6292067307692312E-4</v>
      </c>
    </row>
    <row r="198" spans="1:8" x14ac:dyDescent="0.2">
      <c r="A198" s="14"/>
      <c r="B198" s="15" t="s">
        <v>179</v>
      </c>
      <c r="C198" s="16">
        <v>26</v>
      </c>
      <c r="D198" s="16">
        <v>24</v>
      </c>
      <c r="E198" s="17">
        <f t="shared" si="14"/>
        <v>9.765625E-4</v>
      </c>
      <c r="F198" s="17">
        <f t="shared" si="14"/>
        <v>1.1666909727285986E-3</v>
      </c>
      <c r="G198" s="17">
        <f t="shared" si="16"/>
        <v>-7.6923076923076927E-2</v>
      </c>
      <c r="H198" s="17">
        <f t="shared" si="15"/>
        <v>-7.5120192307692312E-5</v>
      </c>
    </row>
    <row r="199" spans="1:8" x14ac:dyDescent="0.2">
      <c r="A199" s="14"/>
      <c r="B199" s="15" t="s">
        <v>180</v>
      </c>
      <c r="C199" s="16">
        <v>71</v>
      </c>
      <c r="D199" s="16">
        <v>46</v>
      </c>
      <c r="E199" s="17">
        <f t="shared" si="14"/>
        <v>2.666766826923077E-3</v>
      </c>
      <c r="F199" s="17">
        <f t="shared" si="14"/>
        <v>2.2361576977298139E-3</v>
      </c>
      <c r="G199" s="17">
        <f t="shared" si="16"/>
        <v>-0.352112676056338</v>
      </c>
      <c r="H199" s="17">
        <f t="shared" si="15"/>
        <v>-9.3900240384615376E-4</v>
      </c>
    </row>
    <row r="200" spans="1:8" ht="25.5" x14ac:dyDescent="0.2">
      <c r="A200" s="14"/>
      <c r="B200" s="15" t="s">
        <v>181</v>
      </c>
      <c r="C200" s="16">
        <v>309</v>
      </c>
      <c r="D200" s="16">
        <v>118</v>
      </c>
      <c r="E200" s="17">
        <f t="shared" si="14"/>
        <v>1.1606069711538462E-2</v>
      </c>
      <c r="F200" s="17">
        <f t="shared" si="14"/>
        <v>5.7362306159156095E-3</v>
      </c>
      <c r="G200" s="17">
        <f t="shared" si="16"/>
        <v>-0.6181229773462783</v>
      </c>
      <c r="H200" s="17">
        <f t="shared" si="15"/>
        <v>-7.1739783653846151E-3</v>
      </c>
    </row>
    <row r="201" spans="1:8" x14ac:dyDescent="0.2">
      <c r="A201" s="14"/>
      <c r="B201" s="15" t="s">
        <v>182</v>
      </c>
      <c r="C201" s="16">
        <v>400</v>
      </c>
      <c r="D201" s="16">
        <v>383</v>
      </c>
      <c r="E201" s="17">
        <f t="shared" si="14"/>
        <v>1.5024038461538462E-2</v>
      </c>
      <c r="F201" s="17">
        <f t="shared" si="14"/>
        <v>1.8618443439793884E-2</v>
      </c>
      <c r="G201" s="17">
        <f t="shared" si="16"/>
        <v>-4.2500000000000003E-2</v>
      </c>
      <c r="H201" s="17">
        <f t="shared" si="15"/>
        <v>-6.3852163461538473E-4</v>
      </c>
    </row>
    <row r="202" spans="1:8" x14ac:dyDescent="0.2">
      <c r="A202" s="14"/>
      <c r="B202" s="15" t="s">
        <v>183</v>
      </c>
      <c r="C202" s="16">
        <v>184</v>
      </c>
      <c r="D202" s="16">
        <v>143</v>
      </c>
      <c r="E202" s="17">
        <f t="shared" si="14"/>
        <v>6.911057692307692E-3</v>
      </c>
      <c r="F202" s="17">
        <f t="shared" si="14"/>
        <v>6.9515337125078992E-3</v>
      </c>
      <c r="G202" s="17">
        <f t="shared" si="16"/>
        <v>-0.22282608695652173</v>
      </c>
      <c r="H202" s="17">
        <f t="shared" si="15"/>
        <v>-1.5399639423076923E-3</v>
      </c>
    </row>
    <row r="203" spans="1:8" x14ac:dyDescent="0.2">
      <c r="A203" s="14"/>
      <c r="B203" s="15" t="s">
        <v>184</v>
      </c>
      <c r="C203" s="16">
        <v>1027</v>
      </c>
      <c r="D203" s="16">
        <v>473</v>
      </c>
      <c r="E203" s="17">
        <f t="shared" si="14"/>
        <v>3.857421875E-2</v>
      </c>
      <c r="F203" s="17">
        <f t="shared" si="14"/>
        <v>2.2993534587526128E-2</v>
      </c>
      <c r="G203" s="17">
        <f t="shared" si="16"/>
        <v>-0.53943524829600775</v>
      </c>
      <c r="H203" s="17">
        <f t="shared" si="15"/>
        <v>-2.0808293269230768E-2</v>
      </c>
    </row>
    <row r="204" spans="1:8" x14ac:dyDescent="0.2">
      <c r="A204" s="14"/>
      <c r="B204" s="15" t="s">
        <v>185</v>
      </c>
      <c r="C204" s="16">
        <v>158</v>
      </c>
      <c r="D204" s="16">
        <v>89</v>
      </c>
      <c r="E204" s="17">
        <f t="shared" si="14"/>
        <v>5.934495192307692E-3</v>
      </c>
      <c r="F204" s="17">
        <f t="shared" si="14"/>
        <v>4.3264790238685532E-3</v>
      </c>
      <c r="G204" s="17">
        <f t="shared" si="16"/>
        <v>-0.43670886075949367</v>
      </c>
      <c r="H204" s="17">
        <f t="shared" si="15"/>
        <v>-2.5916466346153845E-3</v>
      </c>
    </row>
    <row r="205" spans="1:8" x14ac:dyDescent="0.2">
      <c r="A205" s="14"/>
      <c r="B205" s="15" t="s">
        <v>186</v>
      </c>
      <c r="C205" s="16">
        <v>333</v>
      </c>
      <c r="D205" s="16">
        <v>204</v>
      </c>
      <c r="E205" s="17">
        <f t="shared" ref="E205:F236" si="17">+IF(C205=0,"",C205/C$173)</f>
        <v>1.250751201923077E-2</v>
      </c>
      <c r="F205" s="17">
        <f t="shared" si="17"/>
        <v>9.9168732681930872E-3</v>
      </c>
      <c r="G205" s="17">
        <f t="shared" si="16"/>
        <v>-0.38738738738738737</v>
      </c>
      <c r="H205" s="17">
        <f t="shared" si="15"/>
        <v>-4.845252403846154E-3</v>
      </c>
    </row>
    <row r="206" spans="1:8" x14ac:dyDescent="0.2">
      <c r="A206" s="14"/>
      <c r="B206" s="15" t="s">
        <v>187</v>
      </c>
      <c r="C206" s="16">
        <v>27</v>
      </c>
      <c r="D206" s="16">
        <v>20</v>
      </c>
      <c r="E206" s="17">
        <f t="shared" si="17"/>
        <v>1.0141225961538462E-3</v>
      </c>
      <c r="F206" s="17">
        <f t="shared" si="17"/>
        <v>9.7224247727383212E-4</v>
      </c>
      <c r="G206" s="17">
        <f t="shared" si="16"/>
        <v>-0.25925925925925924</v>
      </c>
      <c r="H206" s="17">
        <f t="shared" si="15"/>
        <v>-2.6292067307692306E-4</v>
      </c>
    </row>
    <row r="207" spans="1:8" x14ac:dyDescent="0.2">
      <c r="A207" s="14"/>
      <c r="B207" s="15" t="s">
        <v>188</v>
      </c>
      <c r="C207" s="16">
        <v>15</v>
      </c>
      <c r="D207" s="16">
        <v>9</v>
      </c>
      <c r="E207" s="17">
        <f t="shared" si="17"/>
        <v>5.6340144230769226E-4</v>
      </c>
      <c r="F207" s="17">
        <f t="shared" si="17"/>
        <v>4.3750911477322444E-4</v>
      </c>
      <c r="G207" s="17">
        <f t="shared" si="16"/>
        <v>-0.4</v>
      </c>
      <c r="H207" s="17">
        <f t="shared" si="15"/>
        <v>-2.2536057692307691E-4</v>
      </c>
    </row>
    <row r="208" spans="1:8" x14ac:dyDescent="0.2">
      <c r="A208" s="14"/>
      <c r="B208" s="15" t="s">
        <v>189</v>
      </c>
      <c r="C208" s="16">
        <v>366</v>
      </c>
      <c r="D208" s="16">
        <v>73</v>
      </c>
      <c r="E208" s="17">
        <f t="shared" si="17"/>
        <v>1.3746995192307692E-2</v>
      </c>
      <c r="F208" s="17">
        <f t="shared" si="17"/>
        <v>3.5486850420494869E-3</v>
      </c>
      <c r="G208" s="17">
        <f t="shared" si="16"/>
        <v>-0.80054644808743169</v>
      </c>
      <c r="H208" s="17">
        <f t="shared" si="15"/>
        <v>-1.1005108173076922E-2</v>
      </c>
    </row>
    <row r="209" spans="1:8" x14ac:dyDescent="0.2">
      <c r="A209" s="14"/>
      <c r="B209" s="15" t="s">
        <v>190</v>
      </c>
      <c r="C209" s="16">
        <v>1151</v>
      </c>
      <c r="D209" s="16">
        <v>415</v>
      </c>
      <c r="E209" s="17">
        <f t="shared" si="17"/>
        <v>4.323167067307692E-2</v>
      </c>
      <c r="F209" s="17">
        <f t="shared" si="17"/>
        <v>2.0174031403432015E-2</v>
      </c>
      <c r="G209" s="17">
        <f t="shared" si="16"/>
        <v>-0.63944396177237184</v>
      </c>
      <c r="H209" s="17">
        <f t="shared" si="15"/>
        <v>-2.7644230769230768E-2</v>
      </c>
    </row>
    <row r="210" spans="1:8" x14ac:dyDescent="0.2">
      <c r="A210" s="14"/>
      <c r="B210" s="15" t="s">
        <v>191</v>
      </c>
      <c r="C210" s="16">
        <v>38</v>
      </c>
      <c r="D210" s="16">
        <v>54</v>
      </c>
      <c r="E210" s="17">
        <f t="shared" si="17"/>
        <v>1.4272836538461538E-3</v>
      </c>
      <c r="F210" s="17">
        <f t="shared" si="17"/>
        <v>2.6250546886393469E-3</v>
      </c>
      <c r="G210" s="17">
        <f t="shared" si="16"/>
        <v>0.42105263157894735</v>
      </c>
      <c r="H210" s="17">
        <f t="shared" si="15"/>
        <v>6.0096153846153839E-4</v>
      </c>
    </row>
    <row r="211" spans="1:8" x14ac:dyDescent="0.2">
      <c r="A211" s="14"/>
      <c r="B211" s="15" t="s">
        <v>192</v>
      </c>
      <c r="C211" s="16">
        <v>27</v>
      </c>
      <c r="D211" s="16">
        <v>24</v>
      </c>
      <c r="E211" s="17">
        <f t="shared" si="17"/>
        <v>1.0141225961538462E-3</v>
      </c>
      <c r="F211" s="17">
        <f t="shared" si="17"/>
        <v>1.1666909727285986E-3</v>
      </c>
      <c r="G211" s="17">
        <f t="shared" si="16"/>
        <v>-0.1111111111111111</v>
      </c>
      <c r="H211" s="17">
        <f t="shared" si="15"/>
        <v>-1.1268028846153847E-4</v>
      </c>
    </row>
    <row r="212" spans="1:8" x14ac:dyDescent="0.2">
      <c r="A212" s="14"/>
      <c r="B212" s="15" t="s">
        <v>193</v>
      </c>
      <c r="C212" s="16">
        <v>24</v>
      </c>
      <c r="D212" s="16">
        <v>13</v>
      </c>
      <c r="E212" s="17">
        <f t="shared" si="17"/>
        <v>9.0144230769230774E-4</v>
      </c>
      <c r="F212" s="17">
        <f t="shared" si="17"/>
        <v>6.3195761022799091E-4</v>
      </c>
      <c r="G212" s="17">
        <f t="shared" si="16"/>
        <v>-0.45833333333333331</v>
      </c>
      <c r="H212" s="17">
        <f t="shared" si="15"/>
        <v>-4.1316105769230769E-4</v>
      </c>
    </row>
    <row r="213" spans="1:8" ht="25.5" x14ac:dyDescent="0.2">
      <c r="A213" s="14"/>
      <c r="B213" s="15" t="s">
        <v>194</v>
      </c>
      <c r="C213" s="16">
        <v>319</v>
      </c>
      <c r="D213" s="16">
        <v>291</v>
      </c>
      <c r="E213" s="17">
        <f t="shared" si="17"/>
        <v>1.1981670673076924E-2</v>
      </c>
      <c r="F213" s="17">
        <f t="shared" si="17"/>
        <v>1.4146128044334258E-2</v>
      </c>
      <c r="G213" s="17">
        <f t="shared" si="16"/>
        <v>-8.7774294670846395E-2</v>
      </c>
      <c r="H213" s="17">
        <f t="shared" si="15"/>
        <v>-1.0516826923076925E-3</v>
      </c>
    </row>
    <row r="214" spans="1:8" x14ac:dyDescent="0.2">
      <c r="A214" s="14"/>
      <c r="B214" s="15" t="s">
        <v>195</v>
      </c>
      <c r="C214" s="16">
        <v>43</v>
      </c>
      <c r="D214" s="16">
        <v>26</v>
      </c>
      <c r="E214" s="17">
        <f t="shared" si="17"/>
        <v>1.6150841346153845E-3</v>
      </c>
      <c r="F214" s="17">
        <f t="shared" si="17"/>
        <v>1.2639152204559818E-3</v>
      </c>
      <c r="G214" s="17">
        <f t="shared" si="16"/>
        <v>-0.39534883720930231</v>
      </c>
      <c r="H214" s="17">
        <f t="shared" si="15"/>
        <v>-6.3852163461538452E-4</v>
      </c>
    </row>
    <row r="215" spans="1:8" ht="25.5" x14ac:dyDescent="0.2">
      <c r="A215" s="14"/>
      <c r="B215" s="15" t="s">
        <v>196</v>
      </c>
      <c r="C215" s="16">
        <v>15</v>
      </c>
      <c r="D215" s="16">
        <v>6</v>
      </c>
      <c r="E215" s="17">
        <f t="shared" si="17"/>
        <v>5.6340144230769226E-4</v>
      </c>
      <c r="F215" s="17">
        <f t="shared" si="17"/>
        <v>2.9167274318214965E-4</v>
      </c>
      <c r="G215" s="17">
        <f t="shared" si="16"/>
        <v>-0.6</v>
      </c>
      <c r="H215" s="17">
        <f t="shared" si="15"/>
        <v>-3.3804086538461532E-4</v>
      </c>
    </row>
    <row r="216" spans="1:8" ht="25.5" x14ac:dyDescent="0.2">
      <c r="A216" s="14"/>
      <c r="B216" s="15" t="s">
        <v>197</v>
      </c>
      <c r="C216" s="16">
        <v>4</v>
      </c>
      <c r="D216" s="16">
        <v>1</v>
      </c>
      <c r="E216" s="17">
        <f t="shared" si="17"/>
        <v>1.5024038461538462E-4</v>
      </c>
      <c r="F216" s="17">
        <f t="shared" si="17"/>
        <v>4.8612123863691603E-5</v>
      </c>
      <c r="G216" s="17">
        <f t="shared" si="16"/>
        <v>-0.75</v>
      </c>
      <c r="H216" s="17">
        <f t="shared" si="15"/>
        <v>-1.1268028846153847E-4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17"/>
        <v/>
      </c>
      <c r="F217" s="17" t="str">
        <f t="shared" si="17"/>
        <v/>
      </c>
      <c r="G217" s="17" t="str">
        <f t="shared" si="16"/>
        <v xml:space="preserve"> </v>
      </c>
      <c r="H217" s="17" t="str">
        <f t="shared" si="15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272</v>
      </c>
      <c r="E218" s="17" t="str">
        <f t="shared" si="17"/>
        <v/>
      </c>
      <c r="F218" s="17">
        <f t="shared" si="17"/>
        <v>1.3222497690924116E-2</v>
      </c>
      <c r="G218" s="17">
        <f t="shared" si="16"/>
        <v>1</v>
      </c>
      <c r="H218" s="17" t="str">
        <f t="shared" si="15"/>
        <v/>
      </c>
    </row>
    <row r="219" spans="1:8" x14ac:dyDescent="0.2">
      <c r="A219" s="14"/>
      <c r="B219" s="15" t="s">
        <v>200</v>
      </c>
      <c r="C219" s="16">
        <v>23</v>
      </c>
      <c r="D219" s="16">
        <v>14</v>
      </c>
      <c r="E219" s="17">
        <f t="shared" si="17"/>
        <v>8.6388221153846151E-4</v>
      </c>
      <c r="F219" s="17">
        <f t="shared" si="17"/>
        <v>6.8056973409168242E-4</v>
      </c>
      <c r="G219" s="17">
        <f t="shared" si="16"/>
        <v>-0.39130434782608697</v>
      </c>
      <c r="H219" s="17">
        <f t="shared" si="15"/>
        <v>-3.3804086538461538E-4</v>
      </c>
    </row>
    <row r="220" spans="1:8" x14ac:dyDescent="0.2">
      <c r="A220" s="14"/>
      <c r="B220" s="15" t="s">
        <v>201</v>
      </c>
      <c r="C220" s="16">
        <v>4</v>
      </c>
      <c r="D220" s="16">
        <v>4</v>
      </c>
      <c r="E220" s="17">
        <f t="shared" si="17"/>
        <v>1.5024038461538462E-4</v>
      </c>
      <c r="F220" s="17">
        <f t="shared" si="17"/>
        <v>1.9444849545476641E-4</v>
      </c>
      <c r="G220" s="17">
        <f t="shared" si="16"/>
        <v>0</v>
      </c>
      <c r="H220" s="17">
        <f t="shared" si="15"/>
        <v>0</v>
      </c>
    </row>
    <row r="221" spans="1:8" x14ac:dyDescent="0.2">
      <c r="A221" s="14"/>
      <c r="B221" s="15" t="s">
        <v>202</v>
      </c>
      <c r="C221" s="16">
        <v>1</v>
      </c>
      <c r="D221" s="16">
        <v>2</v>
      </c>
      <c r="E221" s="17">
        <f t="shared" si="17"/>
        <v>3.7560096153846156E-5</v>
      </c>
      <c r="F221" s="17">
        <f t="shared" si="17"/>
        <v>9.7224247727383206E-5</v>
      </c>
      <c r="G221" s="17">
        <f t="shared" si="16"/>
        <v>1</v>
      </c>
      <c r="H221" s="17">
        <f t="shared" si="15"/>
        <v>3.7560096153846156E-5</v>
      </c>
    </row>
    <row r="222" spans="1:8" x14ac:dyDescent="0.2">
      <c r="A222" s="14"/>
      <c r="B222" s="15" t="s">
        <v>203</v>
      </c>
      <c r="C222" s="16">
        <v>2</v>
      </c>
      <c r="D222" s="16">
        <v>2</v>
      </c>
      <c r="E222" s="17">
        <f t="shared" si="17"/>
        <v>7.5120192307692312E-5</v>
      </c>
      <c r="F222" s="17">
        <f t="shared" si="17"/>
        <v>9.7224247727383206E-5</v>
      </c>
      <c r="G222" s="17">
        <f t="shared" si="16"/>
        <v>0</v>
      </c>
      <c r="H222" s="17">
        <f t="shared" si="15"/>
        <v>0</v>
      </c>
    </row>
    <row r="223" spans="1:8" x14ac:dyDescent="0.2">
      <c r="A223" s="14"/>
      <c r="B223" s="15" t="s">
        <v>204</v>
      </c>
      <c r="C223" s="16">
        <v>2</v>
      </c>
      <c r="D223" s="16">
        <v>2</v>
      </c>
      <c r="E223" s="17">
        <f t="shared" si="17"/>
        <v>7.5120192307692312E-5</v>
      </c>
      <c r="F223" s="17">
        <f t="shared" si="17"/>
        <v>9.7224247727383206E-5</v>
      </c>
      <c r="G223" s="17">
        <f t="shared" si="16"/>
        <v>0</v>
      </c>
      <c r="H223" s="17">
        <f t="shared" si="15"/>
        <v>0</v>
      </c>
    </row>
    <row r="224" spans="1:8" x14ac:dyDescent="0.2">
      <c r="A224" s="14"/>
      <c r="B224" s="15" t="s">
        <v>205</v>
      </c>
      <c r="C224" s="16">
        <v>2</v>
      </c>
      <c r="D224" s="16">
        <v>6</v>
      </c>
      <c r="E224" s="17">
        <f t="shared" si="17"/>
        <v>7.5120192307692312E-5</v>
      </c>
      <c r="F224" s="17">
        <f t="shared" si="17"/>
        <v>2.9167274318214965E-4</v>
      </c>
      <c r="G224" s="17">
        <f t="shared" si="16"/>
        <v>2</v>
      </c>
      <c r="H224" s="17">
        <f t="shared" si="15"/>
        <v>1.5024038461538462E-4</v>
      </c>
    </row>
    <row r="225" spans="1:8" x14ac:dyDescent="0.2">
      <c r="A225" s="14"/>
      <c r="B225" s="15" t="s">
        <v>206</v>
      </c>
      <c r="C225" s="16">
        <v>2350</v>
      </c>
      <c r="D225" s="16">
        <v>1254</v>
      </c>
      <c r="E225" s="17">
        <f t="shared" si="17"/>
        <v>8.8266225961538464E-2</v>
      </c>
      <c r="F225" s="17">
        <f t="shared" si="17"/>
        <v>6.0959603325069271E-2</v>
      </c>
      <c r="G225" s="17">
        <f t="shared" si="16"/>
        <v>-0.46638297872340423</v>
      </c>
      <c r="H225" s="17">
        <f t="shared" si="15"/>
        <v>-4.1165865384615384E-2</v>
      </c>
    </row>
    <row r="226" spans="1:8" x14ac:dyDescent="0.2">
      <c r="A226" s="14"/>
      <c r="B226" s="15" t="s">
        <v>207</v>
      </c>
      <c r="C226" s="16">
        <v>93</v>
      </c>
      <c r="D226" s="16">
        <v>47</v>
      </c>
      <c r="E226" s="17">
        <f t="shared" si="17"/>
        <v>3.4930889423076925E-3</v>
      </c>
      <c r="F226" s="17">
        <f t="shared" si="17"/>
        <v>2.2847698215935053E-3</v>
      </c>
      <c r="G226" s="17">
        <f t="shared" si="16"/>
        <v>-0.4946236559139785</v>
      </c>
      <c r="H226" s="17">
        <f t="shared" si="15"/>
        <v>-1.7277644230769232E-3</v>
      </c>
    </row>
    <row r="227" spans="1:8" x14ac:dyDescent="0.2">
      <c r="A227" s="14"/>
      <c r="B227" s="15" t="s">
        <v>208</v>
      </c>
      <c r="C227" s="16">
        <v>6</v>
      </c>
      <c r="D227" s="16">
        <v>21</v>
      </c>
      <c r="E227" s="17">
        <f t="shared" si="17"/>
        <v>2.2536057692307694E-4</v>
      </c>
      <c r="F227" s="17">
        <f t="shared" si="17"/>
        <v>1.0208546011375237E-3</v>
      </c>
      <c r="G227" s="17">
        <f t="shared" si="16"/>
        <v>2.5</v>
      </c>
      <c r="H227" s="17">
        <f t="shared" si="15"/>
        <v>5.6340144230769237E-4</v>
      </c>
    </row>
    <row r="228" spans="1:8" x14ac:dyDescent="0.2">
      <c r="A228" s="14"/>
      <c r="B228" s="15" t="s">
        <v>209</v>
      </c>
      <c r="C228" s="16">
        <v>31</v>
      </c>
      <c r="D228" s="16">
        <v>61</v>
      </c>
      <c r="E228" s="17">
        <f t="shared" si="17"/>
        <v>1.1643629807692308E-3</v>
      </c>
      <c r="F228" s="17">
        <f t="shared" si="17"/>
        <v>2.965339555685188E-3</v>
      </c>
      <c r="G228" s="17">
        <f t="shared" si="16"/>
        <v>0.967741935483871</v>
      </c>
      <c r="H228" s="17">
        <f t="shared" si="15"/>
        <v>1.1268028846153847E-3</v>
      </c>
    </row>
    <row r="229" spans="1:8" x14ac:dyDescent="0.2">
      <c r="A229" s="14"/>
      <c r="B229" s="15" t="s">
        <v>210</v>
      </c>
      <c r="C229" s="16">
        <v>4</v>
      </c>
      <c r="D229" s="16">
        <v>7</v>
      </c>
      <c r="E229" s="17">
        <f t="shared" si="17"/>
        <v>1.5024038461538462E-4</v>
      </c>
      <c r="F229" s="17">
        <f t="shared" si="17"/>
        <v>3.4028486704584121E-4</v>
      </c>
      <c r="G229" s="17">
        <f t="shared" si="16"/>
        <v>0.75</v>
      </c>
      <c r="H229" s="17">
        <f t="shared" si="15"/>
        <v>1.1268028846153847E-4</v>
      </c>
    </row>
    <row r="230" spans="1:8" x14ac:dyDescent="0.2">
      <c r="A230" s="14"/>
      <c r="B230" s="15" t="s">
        <v>211</v>
      </c>
      <c r="C230" s="16">
        <v>24</v>
      </c>
      <c r="D230" s="16">
        <v>45</v>
      </c>
      <c r="E230" s="17">
        <f t="shared" si="17"/>
        <v>9.0144230769230774E-4</v>
      </c>
      <c r="F230" s="17">
        <f t="shared" si="17"/>
        <v>2.1875455738661221E-3</v>
      </c>
      <c r="G230" s="17">
        <f t="shared" si="16"/>
        <v>0.875</v>
      </c>
      <c r="H230" s="17">
        <f t="shared" si="15"/>
        <v>7.8876201923076925E-4</v>
      </c>
    </row>
    <row r="231" spans="1:8" x14ac:dyDescent="0.2">
      <c r="A231" s="14"/>
      <c r="B231" s="15" t="s">
        <v>212</v>
      </c>
      <c r="C231" s="16">
        <v>7</v>
      </c>
      <c r="D231" s="16">
        <v>0</v>
      </c>
      <c r="E231" s="17">
        <f t="shared" si="17"/>
        <v>2.6292067307692306E-4</v>
      </c>
      <c r="F231" s="17" t="str">
        <f t="shared" si="17"/>
        <v/>
      </c>
      <c r="G231" s="17">
        <f t="shared" si="16"/>
        <v>-1</v>
      </c>
      <c r="H231" s="17">
        <f t="shared" si="15"/>
        <v>-2.6292067307692306E-4</v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35</v>
      </c>
      <c r="E232" s="17" t="str">
        <f t="shared" si="17"/>
        <v/>
      </c>
      <c r="F232" s="17">
        <f t="shared" si="17"/>
        <v>1.7014243352292061E-3</v>
      </c>
      <c r="G232" s="17">
        <f t="shared" si="16"/>
        <v>1</v>
      </c>
      <c r="H232" s="17" t="str">
        <f t="shared" si="15"/>
        <v/>
      </c>
    </row>
    <row r="233" spans="1:8" x14ac:dyDescent="0.2">
      <c r="A233" s="14"/>
      <c r="B233" s="15" t="s">
        <v>214</v>
      </c>
      <c r="C233" s="16">
        <v>52</v>
      </c>
      <c r="D233" s="16">
        <v>11</v>
      </c>
      <c r="E233" s="17">
        <f t="shared" si="17"/>
        <v>1.953125E-3</v>
      </c>
      <c r="F233" s="17">
        <f t="shared" si="17"/>
        <v>5.3473336250060767E-4</v>
      </c>
      <c r="G233" s="17">
        <f t="shared" si="16"/>
        <v>-0.78846153846153844</v>
      </c>
      <c r="H233" s="17">
        <f t="shared" si="15"/>
        <v>-1.5399639423076923E-3</v>
      </c>
    </row>
    <row r="234" spans="1:8" x14ac:dyDescent="0.2">
      <c r="A234" s="14"/>
      <c r="B234" s="15" t="s">
        <v>215</v>
      </c>
      <c r="C234" s="16">
        <v>11</v>
      </c>
      <c r="D234" s="16">
        <v>4</v>
      </c>
      <c r="E234" s="17">
        <f t="shared" si="17"/>
        <v>4.1316105769230769E-4</v>
      </c>
      <c r="F234" s="17">
        <f t="shared" si="17"/>
        <v>1.9444849545476641E-4</v>
      </c>
      <c r="G234" s="17">
        <f t="shared" si="16"/>
        <v>-0.63636363636363635</v>
      </c>
      <c r="H234" s="17">
        <f t="shared" si="15"/>
        <v>-2.6292067307692306E-4</v>
      </c>
    </row>
    <row r="235" spans="1:8" x14ac:dyDescent="0.2">
      <c r="A235" s="14"/>
      <c r="B235" s="15" t="s">
        <v>216</v>
      </c>
      <c r="C235" s="16">
        <v>47</v>
      </c>
      <c r="D235" s="16">
        <v>4</v>
      </c>
      <c r="E235" s="17">
        <f t="shared" si="17"/>
        <v>1.7653245192307692E-3</v>
      </c>
      <c r="F235" s="17">
        <f t="shared" si="17"/>
        <v>1.9444849545476641E-4</v>
      </c>
      <c r="G235" s="17">
        <f t="shared" si="16"/>
        <v>-0.91489361702127658</v>
      </c>
      <c r="H235" s="17">
        <f t="shared" si="15"/>
        <v>-1.6150841346153845E-3</v>
      </c>
    </row>
    <row r="236" spans="1:8" ht="25.5" x14ac:dyDescent="0.2">
      <c r="A236" s="14"/>
      <c r="B236" s="15" t="s">
        <v>217</v>
      </c>
      <c r="C236" s="16">
        <v>15</v>
      </c>
      <c r="D236" s="16">
        <v>11</v>
      </c>
      <c r="E236" s="17">
        <f t="shared" si="17"/>
        <v>5.6340144230769226E-4</v>
      </c>
      <c r="F236" s="17">
        <f t="shared" si="17"/>
        <v>5.3473336250060767E-4</v>
      </c>
      <c r="G236" s="17">
        <f t="shared" si="16"/>
        <v>-0.26666666666666666</v>
      </c>
      <c r="H236" s="17">
        <f t="shared" si="15"/>
        <v>-1.502403846153846E-4</v>
      </c>
    </row>
    <row r="237" spans="1:8" ht="25.5" x14ac:dyDescent="0.2">
      <c r="A237" s="14"/>
      <c r="B237" s="15" t="s">
        <v>218</v>
      </c>
      <c r="C237" s="16">
        <v>46</v>
      </c>
      <c r="D237" s="16">
        <v>12</v>
      </c>
      <c r="E237" s="17">
        <f t="shared" ref="E237:F268" si="18">+IF(C237=0,"",C237/C$173)</f>
        <v>1.727764423076923E-3</v>
      </c>
      <c r="F237" s="17">
        <f t="shared" si="18"/>
        <v>5.8334548636429929E-4</v>
      </c>
      <c r="G237" s="17">
        <f t="shared" si="16"/>
        <v>-0.73913043478260865</v>
      </c>
      <c r="H237" s="17">
        <f t="shared" ref="H237:H300" si="19">+IF(OR(AND(E237=""),(G237="")),"",E237*G237)</f>
        <v>-1.277043269230769E-3</v>
      </c>
    </row>
    <row r="238" spans="1:8" x14ac:dyDescent="0.2">
      <c r="A238" s="14"/>
      <c r="B238" s="15" t="s">
        <v>219</v>
      </c>
      <c r="C238" s="16">
        <v>205</v>
      </c>
      <c r="D238" s="16">
        <v>676</v>
      </c>
      <c r="E238" s="17">
        <f t="shared" si="18"/>
        <v>7.6998197115384619E-3</v>
      </c>
      <c r="F238" s="17">
        <f t="shared" si="18"/>
        <v>3.2861795731855527E-2</v>
      </c>
      <c r="G238" s="17">
        <f t="shared" ref="G238:G301" si="20">+IF(AND(C238=0,D238=0)," ",IF(C238=0,1,IF(D238=0,-1,(D238-C238)/C238)))</f>
        <v>2.2975609756097559</v>
      </c>
      <c r="H238" s="17">
        <f t="shared" si="19"/>
        <v>1.7690805288461536E-2</v>
      </c>
    </row>
    <row r="239" spans="1:8" x14ac:dyDescent="0.2">
      <c r="A239" s="14"/>
      <c r="B239" s="15" t="s">
        <v>220</v>
      </c>
      <c r="C239" s="16">
        <v>14</v>
      </c>
      <c r="D239" s="16">
        <v>7</v>
      </c>
      <c r="E239" s="17">
        <f t="shared" si="18"/>
        <v>5.2584134615384613E-4</v>
      </c>
      <c r="F239" s="17">
        <f t="shared" si="18"/>
        <v>3.4028486704584121E-4</v>
      </c>
      <c r="G239" s="17">
        <f t="shared" si="20"/>
        <v>-0.5</v>
      </c>
      <c r="H239" s="17">
        <f t="shared" si="19"/>
        <v>-2.6292067307692306E-4</v>
      </c>
    </row>
    <row r="240" spans="1:8" ht="25.5" x14ac:dyDescent="0.2">
      <c r="A240" s="14"/>
      <c r="B240" s="15" t="s">
        <v>221</v>
      </c>
      <c r="C240" s="16">
        <v>14</v>
      </c>
      <c r="D240" s="16">
        <v>6</v>
      </c>
      <c r="E240" s="17">
        <f t="shared" si="18"/>
        <v>5.2584134615384613E-4</v>
      </c>
      <c r="F240" s="17">
        <f t="shared" si="18"/>
        <v>2.9167274318214965E-4</v>
      </c>
      <c r="G240" s="17">
        <f t="shared" si="20"/>
        <v>-0.5714285714285714</v>
      </c>
      <c r="H240" s="17">
        <f t="shared" si="19"/>
        <v>-3.0048076923076919E-4</v>
      </c>
    </row>
    <row r="241" spans="1:8" x14ac:dyDescent="0.2">
      <c r="A241" s="14"/>
      <c r="B241" s="15" t="s">
        <v>222</v>
      </c>
      <c r="C241" s="16">
        <v>187</v>
      </c>
      <c r="D241" s="16">
        <v>271</v>
      </c>
      <c r="E241" s="17">
        <f t="shared" si="18"/>
        <v>7.023737980769231E-3</v>
      </c>
      <c r="F241" s="17">
        <f t="shared" si="18"/>
        <v>1.3173885567060424E-2</v>
      </c>
      <c r="G241" s="17">
        <f t="shared" si="20"/>
        <v>0.44919786096256686</v>
      </c>
      <c r="H241" s="17">
        <f t="shared" si="19"/>
        <v>3.155048076923077E-3</v>
      </c>
    </row>
    <row r="242" spans="1:8" x14ac:dyDescent="0.2">
      <c r="A242" s="14"/>
      <c r="B242" s="15" t="s">
        <v>223</v>
      </c>
      <c r="C242" s="16">
        <v>5</v>
      </c>
      <c r="D242" s="16">
        <v>0</v>
      </c>
      <c r="E242" s="17">
        <f t="shared" si="18"/>
        <v>1.8780048076923078E-4</v>
      </c>
      <c r="F242" s="17" t="str">
        <f t="shared" si="18"/>
        <v/>
      </c>
      <c r="G242" s="17">
        <f t="shared" si="20"/>
        <v>-1</v>
      </c>
      <c r="H242" s="17">
        <f t="shared" si="19"/>
        <v>-1.8780048076923078E-4</v>
      </c>
    </row>
    <row r="243" spans="1:8" x14ac:dyDescent="0.2">
      <c r="A243" s="14"/>
      <c r="B243" s="15" t="s">
        <v>224</v>
      </c>
      <c r="C243" s="16">
        <v>165</v>
      </c>
      <c r="D243" s="16">
        <v>111</v>
      </c>
      <c r="E243" s="17">
        <f t="shared" si="18"/>
        <v>6.1974158653846151E-3</v>
      </c>
      <c r="F243" s="17">
        <f t="shared" si="18"/>
        <v>5.3959457488697684E-3</v>
      </c>
      <c r="G243" s="17">
        <f t="shared" si="20"/>
        <v>-0.32727272727272727</v>
      </c>
      <c r="H243" s="17">
        <f t="shared" si="19"/>
        <v>-2.028245192307692E-3</v>
      </c>
    </row>
    <row r="244" spans="1:8" x14ac:dyDescent="0.2">
      <c r="A244" s="14"/>
      <c r="B244" s="15" t="s">
        <v>225</v>
      </c>
      <c r="C244" s="16">
        <v>236</v>
      </c>
      <c r="D244" s="16">
        <v>279</v>
      </c>
      <c r="E244" s="17">
        <f t="shared" si="18"/>
        <v>8.864182692307692E-3</v>
      </c>
      <c r="F244" s="17">
        <f t="shared" si="18"/>
        <v>1.3562782557969957E-2</v>
      </c>
      <c r="G244" s="17">
        <f t="shared" si="20"/>
        <v>0.18220338983050846</v>
      </c>
      <c r="H244" s="17">
        <f t="shared" si="19"/>
        <v>1.6150841346153845E-3</v>
      </c>
    </row>
    <row r="245" spans="1:8" ht="25.5" x14ac:dyDescent="0.2">
      <c r="A245" s="14"/>
      <c r="B245" s="15" t="s">
        <v>226</v>
      </c>
      <c r="C245" s="16">
        <v>6</v>
      </c>
      <c r="D245" s="16">
        <v>3</v>
      </c>
      <c r="E245" s="17">
        <f t="shared" si="18"/>
        <v>2.2536057692307694E-4</v>
      </c>
      <c r="F245" s="17">
        <f t="shared" si="18"/>
        <v>1.4583637159107482E-4</v>
      </c>
      <c r="G245" s="17">
        <f t="shared" si="20"/>
        <v>-0.5</v>
      </c>
      <c r="H245" s="17">
        <f t="shared" si="19"/>
        <v>-1.1268028846153847E-4</v>
      </c>
    </row>
    <row r="246" spans="1:8" x14ac:dyDescent="0.2">
      <c r="A246" s="14"/>
      <c r="B246" s="15" t="s">
        <v>227</v>
      </c>
      <c r="C246" s="16">
        <v>115</v>
      </c>
      <c r="D246" s="16">
        <v>47</v>
      </c>
      <c r="E246" s="17">
        <f t="shared" si="18"/>
        <v>4.319411057692308E-3</v>
      </c>
      <c r="F246" s="17">
        <f t="shared" si="18"/>
        <v>2.2847698215935053E-3</v>
      </c>
      <c r="G246" s="17">
        <f t="shared" si="20"/>
        <v>-0.59130434782608698</v>
      </c>
      <c r="H246" s="17">
        <f t="shared" si="19"/>
        <v>-2.5540865384615389E-3</v>
      </c>
    </row>
    <row r="247" spans="1:8" ht="25.5" x14ac:dyDescent="0.2">
      <c r="A247" s="14"/>
      <c r="B247" s="15" t="s">
        <v>228</v>
      </c>
      <c r="C247" s="16">
        <v>120</v>
      </c>
      <c r="D247" s="16">
        <v>44</v>
      </c>
      <c r="E247" s="17">
        <f t="shared" si="18"/>
        <v>4.5072115384615381E-3</v>
      </c>
      <c r="F247" s="17">
        <f t="shared" si="18"/>
        <v>2.1389334500024307E-3</v>
      </c>
      <c r="G247" s="17">
        <f t="shared" si="20"/>
        <v>-0.6333333333333333</v>
      </c>
      <c r="H247" s="17">
        <f t="shared" si="19"/>
        <v>-2.8545673076923071E-3</v>
      </c>
    </row>
    <row r="248" spans="1:8" x14ac:dyDescent="0.2">
      <c r="A248" s="14"/>
      <c r="B248" s="15" t="s">
        <v>229</v>
      </c>
      <c r="C248" s="16">
        <v>89</v>
      </c>
      <c r="D248" s="16">
        <v>87</v>
      </c>
      <c r="E248" s="17">
        <f t="shared" si="18"/>
        <v>3.3428485576923075E-3</v>
      </c>
      <c r="F248" s="17">
        <f t="shared" si="18"/>
        <v>4.2292547761411696E-3</v>
      </c>
      <c r="G248" s="17">
        <f t="shared" si="20"/>
        <v>-2.247191011235955E-2</v>
      </c>
      <c r="H248" s="17">
        <f t="shared" si="19"/>
        <v>-7.5120192307692298E-5</v>
      </c>
    </row>
    <row r="249" spans="1:8" x14ac:dyDescent="0.2">
      <c r="A249" s="14"/>
      <c r="B249" s="15" t="s">
        <v>230</v>
      </c>
      <c r="C249" s="16">
        <v>146</v>
      </c>
      <c r="D249" s="16">
        <v>50</v>
      </c>
      <c r="E249" s="17">
        <f t="shared" si="18"/>
        <v>5.4837740384615381E-3</v>
      </c>
      <c r="F249" s="17">
        <f t="shared" si="18"/>
        <v>2.4306061931845804E-3</v>
      </c>
      <c r="G249" s="17">
        <f t="shared" si="20"/>
        <v>-0.65753424657534243</v>
      </c>
      <c r="H249" s="17">
        <f t="shared" si="19"/>
        <v>-3.6057692307692301E-3</v>
      </c>
    </row>
    <row r="250" spans="1:8" x14ac:dyDescent="0.2">
      <c r="A250" s="14"/>
      <c r="B250" s="15" t="s">
        <v>231</v>
      </c>
      <c r="C250" s="16">
        <v>54</v>
      </c>
      <c r="D250" s="16">
        <v>98</v>
      </c>
      <c r="E250" s="17">
        <f t="shared" si="18"/>
        <v>2.0282451923076925E-3</v>
      </c>
      <c r="F250" s="17">
        <f t="shared" si="18"/>
        <v>4.7639881386417771E-3</v>
      </c>
      <c r="G250" s="17">
        <f t="shared" si="20"/>
        <v>0.81481481481481477</v>
      </c>
      <c r="H250" s="17">
        <f t="shared" si="19"/>
        <v>1.6526442307692308E-3</v>
      </c>
    </row>
    <row r="251" spans="1:8" x14ac:dyDescent="0.2">
      <c r="A251" s="14"/>
      <c r="B251" s="15" t="s">
        <v>232</v>
      </c>
      <c r="C251" s="16">
        <v>16</v>
      </c>
      <c r="D251" s="16">
        <v>6</v>
      </c>
      <c r="E251" s="17">
        <f t="shared" si="18"/>
        <v>6.0096153846153849E-4</v>
      </c>
      <c r="F251" s="17">
        <f t="shared" si="18"/>
        <v>2.9167274318214965E-4</v>
      </c>
      <c r="G251" s="17">
        <f t="shared" si="20"/>
        <v>-0.625</v>
      </c>
      <c r="H251" s="17">
        <f t="shared" si="19"/>
        <v>-3.7560096153846156E-4</v>
      </c>
    </row>
    <row r="252" spans="1:8" ht="25.5" x14ac:dyDescent="0.2">
      <c r="A252" s="14"/>
      <c r="B252" s="15" t="s">
        <v>233</v>
      </c>
      <c r="C252" s="16">
        <v>46</v>
      </c>
      <c r="D252" s="16">
        <v>30</v>
      </c>
      <c r="E252" s="17">
        <f t="shared" si="18"/>
        <v>1.727764423076923E-3</v>
      </c>
      <c r="F252" s="17">
        <f t="shared" si="18"/>
        <v>1.4583637159107481E-3</v>
      </c>
      <c r="G252" s="17">
        <f t="shared" si="20"/>
        <v>-0.34782608695652173</v>
      </c>
      <c r="H252" s="17">
        <f t="shared" si="19"/>
        <v>-6.0096153846153839E-4</v>
      </c>
    </row>
    <row r="253" spans="1:8" ht="25.5" x14ac:dyDescent="0.2">
      <c r="A253" s="14"/>
      <c r="B253" s="15" t="s">
        <v>234</v>
      </c>
      <c r="C253" s="16">
        <v>182</v>
      </c>
      <c r="D253" s="16">
        <v>122</v>
      </c>
      <c r="E253" s="17">
        <f t="shared" si="18"/>
        <v>6.8359375E-3</v>
      </c>
      <c r="F253" s="17">
        <f t="shared" si="18"/>
        <v>5.9306791113703759E-3</v>
      </c>
      <c r="G253" s="17">
        <f t="shared" si="20"/>
        <v>-0.32967032967032966</v>
      </c>
      <c r="H253" s="17">
        <f t="shared" si="19"/>
        <v>-2.253605769230769E-3</v>
      </c>
    </row>
    <row r="254" spans="1:8" x14ac:dyDescent="0.2">
      <c r="A254" s="14"/>
      <c r="B254" s="15" t="s">
        <v>235</v>
      </c>
      <c r="C254" s="16">
        <v>33</v>
      </c>
      <c r="D254" s="16">
        <v>24</v>
      </c>
      <c r="E254" s="17">
        <f t="shared" si="18"/>
        <v>1.239483173076923E-3</v>
      </c>
      <c r="F254" s="17">
        <f t="shared" si="18"/>
        <v>1.1666909727285986E-3</v>
      </c>
      <c r="G254" s="17">
        <f t="shared" si="20"/>
        <v>-0.27272727272727271</v>
      </c>
      <c r="H254" s="17">
        <f t="shared" si="19"/>
        <v>-3.3804086538461532E-4</v>
      </c>
    </row>
    <row r="255" spans="1:8" ht="25.5" x14ac:dyDescent="0.2">
      <c r="A255" s="14"/>
      <c r="B255" s="15" t="s">
        <v>236</v>
      </c>
      <c r="C255" s="16">
        <v>15</v>
      </c>
      <c r="D255" s="16">
        <v>30</v>
      </c>
      <c r="E255" s="17">
        <f t="shared" si="18"/>
        <v>5.6340144230769226E-4</v>
      </c>
      <c r="F255" s="17">
        <f t="shared" si="18"/>
        <v>1.4583637159107481E-3</v>
      </c>
      <c r="G255" s="17">
        <f t="shared" si="20"/>
        <v>1</v>
      </c>
      <c r="H255" s="17">
        <f t="shared" si="19"/>
        <v>5.6340144230769226E-4</v>
      </c>
    </row>
    <row r="256" spans="1:8" x14ac:dyDescent="0.2">
      <c r="A256" s="14"/>
      <c r="B256" s="15" t="s">
        <v>237</v>
      </c>
      <c r="C256" s="16">
        <v>11</v>
      </c>
      <c r="D256" s="16">
        <v>46</v>
      </c>
      <c r="E256" s="17">
        <f t="shared" si="18"/>
        <v>4.1316105769230769E-4</v>
      </c>
      <c r="F256" s="17">
        <f t="shared" si="18"/>
        <v>2.2361576977298139E-3</v>
      </c>
      <c r="G256" s="17">
        <f t="shared" si="20"/>
        <v>3.1818181818181817</v>
      </c>
      <c r="H256" s="17">
        <f t="shared" si="19"/>
        <v>1.3146033653846153E-3</v>
      </c>
    </row>
    <row r="257" spans="1:8" s="28" customFormat="1" x14ac:dyDescent="0.2">
      <c r="A257" s="24"/>
      <c r="B257" s="25" t="s">
        <v>640</v>
      </c>
      <c r="C257" s="26">
        <v>1</v>
      </c>
      <c r="D257" s="26">
        <v>0</v>
      </c>
      <c r="E257" s="27">
        <f t="shared" si="18"/>
        <v>3.7560096153846156E-5</v>
      </c>
      <c r="F257" s="27" t="str">
        <f t="shared" si="18"/>
        <v/>
      </c>
      <c r="G257" s="27">
        <f t="shared" si="20"/>
        <v>-1</v>
      </c>
      <c r="H257" s="27">
        <f t="shared" si="19"/>
        <v>-3.7560096153846156E-5</v>
      </c>
    </row>
    <row r="258" spans="1:8" x14ac:dyDescent="0.2">
      <c r="A258" s="14"/>
      <c r="B258" s="15" t="s">
        <v>238</v>
      </c>
      <c r="C258" s="16">
        <v>24</v>
      </c>
      <c r="D258" s="16">
        <v>26</v>
      </c>
      <c r="E258" s="17">
        <f t="shared" si="18"/>
        <v>9.0144230769230774E-4</v>
      </c>
      <c r="F258" s="17">
        <f t="shared" si="18"/>
        <v>1.2639152204559818E-3</v>
      </c>
      <c r="G258" s="17">
        <f t="shared" si="20"/>
        <v>8.3333333333333329E-2</v>
      </c>
      <c r="H258" s="17">
        <f t="shared" si="19"/>
        <v>7.5120192307692312E-5</v>
      </c>
    </row>
    <row r="259" spans="1:8" ht="25.5" x14ac:dyDescent="0.2">
      <c r="A259" s="14"/>
      <c r="B259" s="15" t="s">
        <v>239</v>
      </c>
      <c r="C259" s="16">
        <v>242</v>
      </c>
      <c r="D259" s="16">
        <v>116</v>
      </c>
      <c r="E259" s="17">
        <f t="shared" si="18"/>
        <v>9.0895432692307699E-3</v>
      </c>
      <c r="F259" s="17">
        <f t="shared" si="18"/>
        <v>5.6390063681882258E-3</v>
      </c>
      <c r="G259" s="17">
        <f t="shared" si="20"/>
        <v>-0.52066115702479343</v>
      </c>
      <c r="H259" s="17">
        <f t="shared" si="19"/>
        <v>-4.7325721153846159E-3</v>
      </c>
    </row>
    <row r="260" spans="1:8" x14ac:dyDescent="0.2">
      <c r="A260" s="14"/>
      <c r="B260" s="15" t="s">
        <v>240</v>
      </c>
      <c r="C260" s="16">
        <v>138</v>
      </c>
      <c r="D260" s="16">
        <v>52</v>
      </c>
      <c r="E260" s="17">
        <f t="shared" si="18"/>
        <v>5.183293269230769E-3</v>
      </c>
      <c r="F260" s="17">
        <f t="shared" si="18"/>
        <v>2.5278304409119636E-3</v>
      </c>
      <c r="G260" s="17">
        <f t="shared" si="20"/>
        <v>-0.62318840579710144</v>
      </c>
      <c r="H260" s="17">
        <f t="shared" si="19"/>
        <v>-3.230168269230769E-3</v>
      </c>
    </row>
    <row r="261" spans="1:8" x14ac:dyDescent="0.2">
      <c r="A261" s="14"/>
      <c r="B261" s="15" t="s">
        <v>241</v>
      </c>
      <c r="C261" s="16">
        <v>13</v>
      </c>
      <c r="D261" s="16">
        <v>10</v>
      </c>
      <c r="E261" s="17">
        <f t="shared" si="18"/>
        <v>4.8828125E-4</v>
      </c>
      <c r="F261" s="17">
        <f t="shared" si="18"/>
        <v>4.8612123863691606E-4</v>
      </c>
      <c r="G261" s="17">
        <f t="shared" si="20"/>
        <v>-0.23076923076923078</v>
      </c>
      <c r="H261" s="17">
        <f t="shared" si="19"/>
        <v>-1.1268028846153847E-4</v>
      </c>
    </row>
    <row r="262" spans="1:8" x14ac:dyDescent="0.2">
      <c r="A262" s="14"/>
      <c r="B262" s="15" t="s">
        <v>242</v>
      </c>
      <c r="C262" s="16">
        <v>80</v>
      </c>
      <c r="D262" s="16">
        <v>179</v>
      </c>
      <c r="E262" s="17">
        <f t="shared" si="18"/>
        <v>3.0048076923076925E-3</v>
      </c>
      <c r="F262" s="17">
        <f t="shared" si="18"/>
        <v>8.7015701716007966E-3</v>
      </c>
      <c r="G262" s="17">
        <f t="shared" si="20"/>
        <v>1.2375</v>
      </c>
      <c r="H262" s="17">
        <f t="shared" si="19"/>
        <v>3.7184495192307695E-3</v>
      </c>
    </row>
    <row r="263" spans="1:8" x14ac:dyDescent="0.2">
      <c r="A263" s="14"/>
      <c r="B263" s="15" t="s">
        <v>243</v>
      </c>
      <c r="C263" s="16">
        <v>36</v>
      </c>
      <c r="D263" s="16">
        <v>14</v>
      </c>
      <c r="E263" s="17">
        <f t="shared" si="18"/>
        <v>1.3521634615384615E-3</v>
      </c>
      <c r="F263" s="17">
        <f t="shared" si="18"/>
        <v>6.8056973409168242E-4</v>
      </c>
      <c r="G263" s="17">
        <f t="shared" si="20"/>
        <v>-0.61111111111111116</v>
      </c>
      <c r="H263" s="17">
        <f t="shared" si="19"/>
        <v>-8.2632211538461548E-4</v>
      </c>
    </row>
    <row r="264" spans="1:8" x14ac:dyDescent="0.2">
      <c r="A264" s="14"/>
      <c r="B264" s="15" t="s">
        <v>244</v>
      </c>
      <c r="C264" s="16">
        <v>1002</v>
      </c>
      <c r="D264" s="16">
        <v>677</v>
      </c>
      <c r="E264" s="17">
        <f t="shared" si="18"/>
        <v>3.7635216346153848E-2</v>
      </c>
      <c r="F264" s="17">
        <f t="shared" si="18"/>
        <v>3.2910407855719213E-2</v>
      </c>
      <c r="G264" s="17">
        <f t="shared" si="20"/>
        <v>-0.32435129740518964</v>
      </c>
      <c r="H264" s="17">
        <f t="shared" si="19"/>
        <v>-1.2207031250000002E-2</v>
      </c>
    </row>
    <row r="265" spans="1:8" x14ac:dyDescent="0.2">
      <c r="A265" s="14"/>
      <c r="B265" s="15" t="s">
        <v>245</v>
      </c>
      <c r="C265" s="16">
        <v>57</v>
      </c>
      <c r="D265" s="16">
        <v>4</v>
      </c>
      <c r="E265" s="17">
        <f t="shared" si="18"/>
        <v>2.140925480769231E-3</v>
      </c>
      <c r="F265" s="17">
        <f t="shared" si="18"/>
        <v>1.9444849545476641E-4</v>
      </c>
      <c r="G265" s="17">
        <f t="shared" si="20"/>
        <v>-0.92982456140350878</v>
      </c>
      <c r="H265" s="17">
        <f t="shared" si="19"/>
        <v>-1.9906850961538465E-3</v>
      </c>
    </row>
    <row r="266" spans="1:8" x14ac:dyDescent="0.2">
      <c r="A266" s="14"/>
      <c r="B266" s="15" t="s">
        <v>246</v>
      </c>
      <c r="C266" s="16">
        <v>39</v>
      </c>
      <c r="D266" s="16">
        <v>5</v>
      </c>
      <c r="E266" s="17">
        <f t="shared" si="18"/>
        <v>1.46484375E-3</v>
      </c>
      <c r="F266" s="17">
        <f t="shared" si="18"/>
        <v>2.4306061931845803E-4</v>
      </c>
      <c r="G266" s="17">
        <f t="shared" si="20"/>
        <v>-0.87179487179487181</v>
      </c>
      <c r="H266" s="17">
        <f t="shared" si="19"/>
        <v>-1.2770432692307692E-3</v>
      </c>
    </row>
    <row r="267" spans="1:8" x14ac:dyDescent="0.2">
      <c r="A267" s="14"/>
      <c r="B267" s="15" t="s">
        <v>247</v>
      </c>
      <c r="C267" s="16">
        <v>32</v>
      </c>
      <c r="D267" s="16">
        <v>13</v>
      </c>
      <c r="E267" s="17">
        <f t="shared" si="18"/>
        <v>1.201923076923077E-3</v>
      </c>
      <c r="F267" s="17">
        <f t="shared" si="18"/>
        <v>6.3195761022799091E-4</v>
      </c>
      <c r="G267" s="17">
        <f t="shared" si="20"/>
        <v>-0.59375</v>
      </c>
      <c r="H267" s="17">
        <f t="shared" si="19"/>
        <v>-7.1364182692307699E-4</v>
      </c>
    </row>
    <row r="268" spans="1:8" x14ac:dyDescent="0.2">
      <c r="A268" s="14"/>
      <c r="B268" s="15" t="s">
        <v>248</v>
      </c>
      <c r="C268" s="16">
        <v>17</v>
      </c>
      <c r="D268" s="16">
        <v>16</v>
      </c>
      <c r="E268" s="17">
        <f t="shared" si="18"/>
        <v>6.3852163461538462E-4</v>
      </c>
      <c r="F268" s="17">
        <f t="shared" si="18"/>
        <v>7.7779398181906565E-4</v>
      </c>
      <c r="G268" s="17">
        <f t="shared" si="20"/>
        <v>-5.8823529411764705E-2</v>
      </c>
      <c r="H268" s="17">
        <f t="shared" si="19"/>
        <v>-3.7560096153846156E-5</v>
      </c>
    </row>
    <row r="269" spans="1:8" x14ac:dyDescent="0.2">
      <c r="A269" s="14"/>
      <c r="B269" s="15" t="s">
        <v>249</v>
      </c>
      <c r="C269" s="16">
        <v>6</v>
      </c>
      <c r="D269" s="16">
        <v>42</v>
      </c>
      <c r="E269" s="17">
        <f t="shared" ref="E269:F300" si="21">+IF(C269=0,"",C269/C$173)</f>
        <v>2.2536057692307694E-4</v>
      </c>
      <c r="F269" s="17">
        <f t="shared" si="21"/>
        <v>2.0417092022750475E-3</v>
      </c>
      <c r="G269" s="17">
        <f t="shared" si="20"/>
        <v>6</v>
      </c>
      <c r="H269" s="17">
        <f t="shared" si="19"/>
        <v>1.3521634615384615E-3</v>
      </c>
    </row>
    <row r="270" spans="1:8" x14ac:dyDescent="0.2">
      <c r="A270" s="14"/>
      <c r="B270" s="15" t="s">
        <v>250</v>
      </c>
      <c r="C270" s="16">
        <v>11</v>
      </c>
      <c r="D270" s="16">
        <v>6</v>
      </c>
      <c r="E270" s="17">
        <f t="shared" si="21"/>
        <v>4.1316105769230769E-4</v>
      </c>
      <c r="F270" s="17">
        <f t="shared" si="21"/>
        <v>2.9167274318214965E-4</v>
      </c>
      <c r="G270" s="17">
        <f t="shared" si="20"/>
        <v>-0.45454545454545453</v>
      </c>
      <c r="H270" s="17">
        <f t="shared" si="19"/>
        <v>-1.8780048076923075E-4</v>
      </c>
    </row>
    <row r="271" spans="1:8" x14ac:dyDescent="0.2">
      <c r="A271" s="14"/>
      <c r="B271" s="15" t="s">
        <v>251</v>
      </c>
      <c r="C271" s="16">
        <v>86</v>
      </c>
      <c r="D271" s="16">
        <v>49</v>
      </c>
      <c r="E271" s="17">
        <f t="shared" si="21"/>
        <v>3.230168269230769E-3</v>
      </c>
      <c r="F271" s="17">
        <f t="shared" si="21"/>
        <v>2.3819940693208886E-3</v>
      </c>
      <c r="G271" s="17">
        <f t="shared" si="20"/>
        <v>-0.43023255813953487</v>
      </c>
      <c r="H271" s="17">
        <f t="shared" si="19"/>
        <v>-1.3897235576923075E-3</v>
      </c>
    </row>
    <row r="272" spans="1:8" x14ac:dyDescent="0.2">
      <c r="A272" s="14"/>
      <c r="B272" s="15" t="s">
        <v>252</v>
      </c>
      <c r="C272" s="16">
        <v>5</v>
      </c>
      <c r="D272" s="16">
        <v>4</v>
      </c>
      <c r="E272" s="17">
        <f t="shared" si="21"/>
        <v>1.8780048076923078E-4</v>
      </c>
      <c r="F272" s="17">
        <f t="shared" si="21"/>
        <v>1.9444849545476641E-4</v>
      </c>
      <c r="G272" s="17">
        <f t="shared" si="20"/>
        <v>-0.2</v>
      </c>
      <c r="H272" s="17">
        <f t="shared" si="19"/>
        <v>-3.7560096153846156E-5</v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21"/>
        <v/>
      </c>
      <c r="F273" s="17" t="str">
        <f t="shared" si="21"/>
        <v/>
      </c>
      <c r="G273" s="17" t="str">
        <f t="shared" si="20"/>
        <v xml:space="preserve"> </v>
      </c>
      <c r="H273" s="17" t="str">
        <f t="shared" si="19"/>
        <v/>
      </c>
    </row>
    <row r="274" spans="1:8" x14ac:dyDescent="0.2">
      <c r="A274" s="14"/>
      <c r="B274" s="15" t="s">
        <v>254</v>
      </c>
      <c r="C274" s="16">
        <v>5</v>
      </c>
      <c r="D274" s="16">
        <v>1</v>
      </c>
      <c r="E274" s="17">
        <f t="shared" si="21"/>
        <v>1.8780048076923078E-4</v>
      </c>
      <c r="F274" s="17">
        <f t="shared" si="21"/>
        <v>4.8612123863691603E-5</v>
      </c>
      <c r="G274" s="17">
        <f t="shared" si="20"/>
        <v>-0.8</v>
      </c>
      <c r="H274" s="17">
        <f t="shared" si="19"/>
        <v>-1.5024038461538462E-4</v>
      </c>
    </row>
    <row r="275" spans="1:8" x14ac:dyDescent="0.2">
      <c r="A275" s="14"/>
      <c r="B275" s="15" t="s">
        <v>255</v>
      </c>
      <c r="C275" s="16">
        <v>146</v>
      </c>
      <c r="D275" s="16">
        <v>159</v>
      </c>
      <c r="E275" s="17">
        <f t="shared" si="21"/>
        <v>5.4837740384615381E-3</v>
      </c>
      <c r="F275" s="17">
        <f t="shared" si="21"/>
        <v>7.7293276943269651E-3</v>
      </c>
      <c r="G275" s="17">
        <f t="shared" si="20"/>
        <v>8.9041095890410954E-2</v>
      </c>
      <c r="H275" s="17">
        <f t="shared" si="19"/>
        <v>4.8828124999999995E-4</v>
      </c>
    </row>
    <row r="276" spans="1:8" ht="25.5" x14ac:dyDescent="0.2">
      <c r="A276" s="14"/>
      <c r="B276" s="15" t="s">
        <v>256</v>
      </c>
      <c r="C276" s="16">
        <v>751</v>
      </c>
      <c r="D276" s="16">
        <v>664</v>
      </c>
      <c r="E276" s="17">
        <f t="shared" si="21"/>
        <v>2.820763221153846E-2</v>
      </c>
      <c r="F276" s="17">
        <f t="shared" si="21"/>
        <v>3.2278450245491225E-2</v>
      </c>
      <c r="G276" s="17">
        <f t="shared" si="20"/>
        <v>-0.11584553928095873</v>
      </c>
      <c r="H276" s="17">
        <f t="shared" si="19"/>
        <v>-3.2677283653846155E-3</v>
      </c>
    </row>
    <row r="277" spans="1:8" x14ac:dyDescent="0.2">
      <c r="A277" s="14"/>
      <c r="B277" s="15" t="s">
        <v>257</v>
      </c>
      <c r="C277" s="16">
        <v>80</v>
      </c>
      <c r="D277" s="16">
        <v>89</v>
      </c>
      <c r="E277" s="17">
        <f t="shared" si="21"/>
        <v>3.0048076923076925E-3</v>
      </c>
      <c r="F277" s="17">
        <f t="shared" si="21"/>
        <v>4.3264790238685532E-3</v>
      </c>
      <c r="G277" s="17">
        <f t="shared" si="20"/>
        <v>0.1125</v>
      </c>
      <c r="H277" s="17">
        <f t="shared" si="19"/>
        <v>3.3804086538461543E-4</v>
      </c>
    </row>
    <row r="278" spans="1:8" x14ac:dyDescent="0.2">
      <c r="A278" s="14"/>
      <c r="B278" s="15" t="s">
        <v>258</v>
      </c>
      <c r="C278" s="16">
        <v>16</v>
      </c>
      <c r="D278" s="16">
        <v>18</v>
      </c>
      <c r="E278" s="17">
        <f t="shared" si="21"/>
        <v>6.0096153846153849E-4</v>
      </c>
      <c r="F278" s="17">
        <f t="shared" si="21"/>
        <v>8.7501822954644888E-4</v>
      </c>
      <c r="G278" s="17">
        <f t="shared" si="20"/>
        <v>0.125</v>
      </c>
      <c r="H278" s="17">
        <f t="shared" si="19"/>
        <v>7.5120192307692312E-5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21"/>
        <v/>
      </c>
      <c r="F279" s="17" t="str">
        <f t="shared" si="21"/>
        <v/>
      </c>
      <c r="G279" s="17" t="str">
        <f t="shared" si="20"/>
        <v xml:space="preserve"> </v>
      </c>
      <c r="H279" s="17" t="str">
        <f t="shared" si="19"/>
        <v/>
      </c>
    </row>
    <row r="280" spans="1:8" ht="25.5" x14ac:dyDescent="0.2">
      <c r="A280" s="14"/>
      <c r="B280" s="15" t="s">
        <v>260</v>
      </c>
      <c r="C280" s="16">
        <v>24</v>
      </c>
      <c r="D280" s="16">
        <v>40</v>
      </c>
      <c r="E280" s="17">
        <f t="shared" si="21"/>
        <v>9.0144230769230774E-4</v>
      </c>
      <c r="F280" s="17">
        <f t="shared" si="21"/>
        <v>1.9444849545476642E-3</v>
      </c>
      <c r="G280" s="17">
        <f t="shared" si="20"/>
        <v>0.66666666666666663</v>
      </c>
      <c r="H280" s="17">
        <f t="shared" si="19"/>
        <v>6.0096153846153849E-4</v>
      </c>
    </row>
    <row r="281" spans="1:8" x14ac:dyDescent="0.2">
      <c r="A281" s="14"/>
      <c r="B281" s="15" t="s">
        <v>261</v>
      </c>
      <c r="C281" s="16">
        <v>63</v>
      </c>
      <c r="D281" s="16">
        <v>26</v>
      </c>
      <c r="E281" s="17">
        <f t="shared" si="21"/>
        <v>2.3662860576923075E-3</v>
      </c>
      <c r="F281" s="17">
        <f t="shared" si="21"/>
        <v>1.2639152204559818E-3</v>
      </c>
      <c r="G281" s="17">
        <f t="shared" si="20"/>
        <v>-0.58730158730158732</v>
      </c>
      <c r="H281" s="17">
        <f t="shared" si="19"/>
        <v>-1.3897235576923077E-3</v>
      </c>
    </row>
    <row r="282" spans="1:8" x14ac:dyDescent="0.2">
      <c r="A282" s="14"/>
      <c r="B282" s="15" t="s">
        <v>262</v>
      </c>
      <c r="C282" s="16">
        <v>35</v>
      </c>
      <c r="D282" s="16">
        <v>67</v>
      </c>
      <c r="E282" s="17">
        <f t="shared" si="21"/>
        <v>1.3146033653846155E-3</v>
      </c>
      <c r="F282" s="17">
        <f t="shared" si="21"/>
        <v>3.2570122988673377E-3</v>
      </c>
      <c r="G282" s="17">
        <f t="shared" si="20"/>
        <v>0.91428571428571426</v>
      </c>
      <c r="H282" s="17">
        <f t="shared" si="19"/>
        <v>1.201923076923077E-3</v>
      </c>
    </row>
    <row r="283" spans="1:8" x14ac:dyDescent="0.2">
      <c r="A283" s="14"/>
      <c r="B283" s="15" t="s">
        <v>263</v>
      </c>
      <c r="C283" s="16">
        <v>33</v>
      </c>
      <c r="D283" s="16">
        <v>107</v>
      </c>
      <c r="E283" s="17">
        <f t="shared" si="21"/>
        <v>1.239483173076923E-3</v>
      </c>
      <c r="F283" s="17">
        <f t="shared" si="21"/>
        <v>5.2014972534150019E-3</v>
      </c>
      <c r="G283" s="17">
        <f t="shared" si="20"/>
        <v>2.2424242424242422</v>
      </c>
      <c r="H283" s="17">
        <f t="shared" si="19"/>
        <v>2.7794471153846151E-3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21"/>
        <v/>
      </c>
      <c r="F284" s="17" t="str">
        <f t="shared" si="21"/>
        <v/>
      </c>
      <c r="G284" s="17" t="str">
        <f t="shared" si="20"/>
        <v xml:space="preserve"> </v>
      </c>
      <c r="H284" s="17" t="str">
        <f t="shared" si="19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21"/>
        <v/>
      </c>
      <c r="F285" s="17" t="str">
        <f t="shared" si="21"/>
        <v/>
      </c>
      <c r="G285" s="17" t="str">
        <f t="shared" si="20"/>
        <v xml:space="preserve"> </v>
      </c>
      <c r="H285" s="17" t="str">
        <f t="shared" si="19"/>
        <v/>
      </c>
    </row>
    <row r="286" spans="1:8" x14ac:dyDescent="0.2">
      <c r="A286" s="14"/>
      <c r="B286" s="15" t="s">
        <v>266</v>
      </c>
      <c r="C286" s="16">
        <v>168</v>
      </c>
      <c r="D286" s="16">
        <v>139</v>
      </c>
      <c r="E286" s="17">
        <f t="shared" si="21"/>
        <v>6.310096153846154E-3</v>
      </c>
      <c r="F286" s="17">
        <f t="shared" si="21"/>
        <v>6.7570852170531328E-3</v>
      </c>
      <c r="G286" s="17">
        <f t="shared" si="20"/>
        <v>-0.17261904761904762</v>
      </c>
      <c r="H286" s="17">
        <f t="shared" si="19"/>
        <v>-1.0892427884615385E-3</v>
      </c>
    </row>
    <row r="287" spans="1:8" x14ac:dyDescent="0.2">
      <c r="A287" s="14"/>
      <c r="B287" s="15" t="s">
        <v>267</v>
      </c>
      <c r="C287" s="16">
        <v>45</v>
      </c>
      <c r="D287" s="16">
        <v>22</v>
      </c>
      <c r="E287" s="17">
        <f t="shared" si="21"/>
        <v>1.690204326923077E-3</v>
      </c>
      <c r="F287" s="17">
        <f t="shared" si="21"/>
        <v>1.0694667250012153E-3</v>
      </c>
      <c r="G287" s="17">
        <f t="shared" si="20"/>
        <v>-0.51111111111111107</v>
      </c>
      <c r="H287" s="17">
        <f t="shared" si="19"/>
        <v>-8.6388221153846151E-4</v>
      </c>
    </row>
    <row r="288" spans="1:8" x14ac:dyDescent="0.2">
      <c r="A288" s="14"/>
      <c r="B288" s="15" t="s">
        <v>268</v>
      </c>
      <c r="C288" s="16">
        <v>1236</v>
      </c>
      <c r="D288" s="16">
        <v>1116</v>
      </c>
      <c r="E288" s="17">
        <f t="shared" si="21"/>
        <v>4.6424278846153848E-2</v>
      </c>
      <c r="F288" s="17">
        <f t="shared" si="21"/>
        <v>5.4251130231879829E-2</v>
      </c>
      <c r="G288" s="17">
        <f t="shared" si="20"/>
        <v>-9.7087378640776698E-2</v>
      </c>
      <c r="H288" s="17">
        <f t="shared" si="19"/>
        <v>-4.5072115384615389E-3</v>
      </c>
    </row>
    <row r="289" spans="1:8" x14ac:dyDescent="0.2">
      <c r="A289" s="14"/>
      <c r="B289" s="15" t="s">
        <v>269</v>
      </c>
      <c r="C289" s="16">
        <v>567</v>
      </c>
      <c r="D289" s="16">
        <v>650</v>
      </c>
      <c r="E289" s="17">
        <f t="shared" si="21"/>
        <v>2.1296574519230768E-2</v>
      </c>
      <c r="F289" s="17">
        <f t="shared" si="21"/>
        <v>3.1597880511399543E-2</v>
      </c>
      <c r="G289" s="17">
        <f t="shared" si="20"/>
        <v>0.14638447971781304</v>
      </c>
      <c r="H289" s="17">
        <f t="shared" si="19"/>
        <v>3.1174879807692305E-3</v>
      </c>
    </row>
    <row r="290" spans="1:8" x14ac:dyDescent="0.2">
      <c r="A290" s="14"/>
      <c r="B290" s="15" t="s">
        <v>270</v>
      </c>
      <c r="C290" s="16">
        <v>305</v>
      </c>
      <c r="D290" s="16">
        <v>112</v>
      </c>
      <c r="E290" s="17">
        <f t="shared" si="21"/>
        <v>1.1455829326923076E-2</v>
      </c>
      <c r="F290" s="17">
        <f t="shared" si="21"/>
        <v>5.4445578727334593E-3</v>
      </c>
      <c r="G290" s="17">
        <f t="shared" si="20"/>
        <v>-0.63278688524590165</v>
      </c>
      <c r="H290" s="17">
        <f t="shared" si="19"/>
        <v>-7.2490985576923071E-3</v>
      </c>
    </row>
    <row r="291" spans="1:8" x14ac:dyDescent="0.2">
      <c r="A291" s="14"/>
      <c r="B291" s="15" t="s">
        <v>271</v>
      </c>
      <c r="C291" s="16">
        <v>72</v>
      </c>
      <c r="D291" s="16">
        <v>110</v>
      </c>
      <c r="E291" s="17">
        <f t="shared" si="21"/>
        <v>2.704326923076923E-3</v>
      </c>
      <c r="F291" s="17">
        <f t="shared" si="21"/>
        <v>5.3473336250060765E-3</v>
      </c>
      <c r="G291" s="17">
        <f t="shared" si="20"/>
        <v>0.52777777777777779</v>
      </c>
      <c r="H291" s="17">
        <f t="shared" si="19"/>
        <v>1.4272836538461538E-3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14</v>
      </c>
      <c r="E292" s="17" t="str">
        <f t="shared" si="21"/>
        <v/>
      </c>
      <c r="F292" s="17">
        <f t="shared" si="21"/>
        <v>6.8056973409168242E-4</v>
      </c>
      <c r="G292" s="17">
        <f t="shared" si="20"/>
        <v>1</v>
      </c>
      <c r="H292" s="17" t="str">
        <f t="shared" si="19"/>
        <v/>
      </c>
    </row>
    <row r="293" spans="1:8" ht="25.5" x14ac:dyDescent="0.2">
      <c r="A293" s="14" t="s">
        <v>91</v>
      </c>
      <c r="B293" s="15" t="s">
        <v>273</v>
      </c>
      <c r="C293" s="16">
        <v>131</v>
      </c>
      <c r="D293" s="16">
        <v>192</v>
      </c>
      <c r="E293" s="17">
        <f t="shared" si="21"/>
        <v>4.920372596153846E-3</v>
      </c>
      <c r="F293" s="17">
        <f t="shared" si="21"/>
        <v>9.3335277818287887E-3</v>
      </c>
      <c r="G293" s="17">
        <f t="shared" si="20"/>
        <v>0.46564885496183206</v>
      </c>
      <c r="H293" s="17">
        <f t="shared" si="19"/>
        <v>2.2911658653846155E-3</v>
      </c>
    </row>
    <row r="294" spans="1:8" x14ac:dyDescent="0.2">
      <c r="A294" s="14"/>
      <c r="B294" s="15" t="s">
        <v>274</v>
      </c>
      <c r="C294" s="16">
        <v>242</v>
      </c>
      <c r="D294" s="16">
        <v>163</v>
      </c>
      <c r="E294" s="17">
        <f t="shared" si="21"/>
        <v>9.0895432692307699E-3</v>
      </c>
      <c r="F294" s="17">
        <f t="shared" si="21"/>
        <v>7.9237761897817324E-3</v>
      </c>
      <c r="G294" s="17">
        <f t="shared" si="20"/>
        <v>-0.32644628099173556</v>
      </c>
      <c r="H294" s="17">
        <f t="shared" si="19"/>
        <v>-2.9672475961538465E-3</v>
      </c>
    </row>
    <row r="295" spans="1:8" x14ac:dyDescent="0.2">
      <c r="A295" s="14"/>
      <c r="B295" s="15" t="s">
        <v>275</v>
      </c>
      <c r="C295" s="16">
        <v>67</v>
      </c>
      <c r="D295" s="16">
        <v>55</v>
      </c>
      <c r="E295" s="17">
        <f t="shared" si="21"/>
        <v>2.5165264423076925E-3</v>
      </c>
      <c r="F295" s="17">
        <f t="shared" si="21"/>
        <v>2.6736668125030383E-3</v>
      </c>
      <c r="G295" s="17">
        <f t="shared" si="20"/>
        <v>-0.17910447761194029</v>
      </c>
      <c r="H295" s="17">
        <f t="shared" si="19"/>
        <v>-4.5072115384615387E-4</v>
      </c>
    </row>
    <row r="296" spans="1:8" x14ac:dyDescent="0.2">
      <c r="A296" s="14"/>
      <c r="B296" s="15" t="s">
        <v>276</v>
      </c>
      <c r="C296" s="16">
        <v>4</v>
      </c>
      <c r="D296" s="16">
        <v>1</v>
      </c>
      <c r="E296" s="17">
        <f t="shared" si="21"/>
        <v>1.5024038461538462E-4</v>
      </c>
      <c r="F296" s="17">
        <f t="shared" si="21"/>
        <v>4.8612123863691603E-5</v>
      </c>
      <c r="G296" s="17">
        <f t="shared" si="20"/>
        <v>-0.75</v>
      </c>
      <c r="H296" s="17">
        <f t="shared" si="19"/>
        <v>-1.1268028846153847E-4</v>
      </c>
    </row>
    <row r="297" spans="1:8" x14ac:dyDescent="0.2">
      <c r="A297" s="14"/>
      <c r="B297" s="15" t="s">
        <v>277</v>
      </c>
      <c r="C297" s="16">
        <v>32</v>
      </c>
      <c r="D297" s="16">
        <v>8</v>
      </c>
      <c r="E297" s="17">
        <f t="shared" si="21"/>
        <v>1.201923076923077E-3</v>
      </c>
      <c r="F297" s="17">
        <f t="shared" si="21"/>
        <v>3.8889699090953282E-4</v>
      </c>
      <c r="G297" s="17">
        <f t="shared" si="20"/>
        <v>-0.75</v>
      </c>
      <c r="H297" s="17">
        <f t="shared" si="19"/>
        <v>-9.0144230769230774E-4</v>
      </c>
    </row>
    <row r="298" spans="1:8" ht="25.5" x14ac:dyDescent="0.2">
      <c r="A298" s="14"/>
      <c r="B298" s="15" t="s">
        <v>278</v>
      </c>
      <c r="C298" s="16">
        <v>6</v>
      </c>
      <c r="D298" s="16">
        <v>14</v>
      </c>
      <c r="E298" s="17">
        <f t="shared" si="21"/>
        <v>2.2536057692307694E-4</v>
      </c>
      <c r="F298" s="17">
        <f t="shared" si="21"/>
        <v>6.8056973409168242E-4</v>
      </c>
      <c r="G298" s="17">
        <f t="shared" si="20"/>
        <v>1.3333333333333333</v>
      </c>
      <c r="H298" s="17">
        <f t="shared" si="19"/>
        <v>3.0048076923076925E-4</v>
      </c>
    </row>
    <row r="299" spans="1:8" x14ac:dyDescent="0.2">
      <c r="A299" s="14"/>
      <c r="B299" s="15" t="s">
        <v>279</v>
      </c>
      <c r="C299" s="16">
        <v>5</v>
      </c>
      <c r="D299" s="16">
        <v>0</v>
      </c>
      <c r="E299" s="17">
        <f t="shared" si="21"/>
        <v>1.8780048076923078E-4</v>
      </c>
      <c r="F299" s="17" t="str">
        <f t="shared" si="21"/>
        <v/>
      </c>
      <c r="G299" s="17">
        <f t="shared" si="20"/>
        <v>-1</v>
      </c>
      <c r="H299" s="17">
        <f t="shared" si="19"/>
        <v>-1.8780048076923078E-4</v>
      </c>
    </row>
    <row r="300" spans="1:8" x14ac:dyDescent="0.2">
      <c r="A300" s="14"/>
      <c r="B300" s="15" t="s">
        <v>280</v>
      </c>
      <c r="C300" s="16">
        <v>79</v>
      </c>
      <c r="D300" s="16">
        <v>138</v>
      </c>
      <c r="E300" s="17">
        <f t="shared" si="21"/>
        <v>2.967247596153846E-3</v>
      </c>
      <c r="F300" s="17">
        <f t="shared" si="21"/>
        <v>6.7084730931894418E-3</v>
      </c>
      <c r="G300" s="17">
        <f t="shared" si="20"/>
        <v>0.74683544303797467</v>
      </c>
      <c r="H300" s="17">
        <f t="shared" si="19"/>
        <v>2.216045673076923E-3</v>
      </c>
    </row>
    <row r="301" spans="1:8" x14ac:dyDescent="0.2">
      <c r="A301" s="14"/>
      <c r="B301" s="15" t="s">
        <v>281</v>
      </c>
      <c r="C301" s="16">
        <v>5</v>
      </c>
      <c r="D301" s="16">
        <v>7</v>
      </c>
      <c r="E301" s="17">
        <f t="shared" ref="E301:F332" si="22">+IF(C301=0,"",C301/C$173)</f>
        <v>1.8780048076923078E-4</v>
      </c>
      <c r="F301" s="17">
        <f t="shared" si="22"/>
        <v>3.4028486704584121E-4</v>
      </c>
      <c r="G301" s="17">
        <f t="shared" si="20"/>
        <v>0.4</v>
      </c>
      <c r="H301" s="17">
        <f t="shared" ref="H301:H343" si="23">+IF(OR(AND(E301=""),(G301="")),"",E301*G301)</f>
        <v>7.5120192307692312E-5</v>
      </c>
    </row>
    <row r="302" spans="1:8" ht="25.5" x14ac:dyDescent="0.2">
      <c r="A302" s="14"/>
      <c r="B302" s="15" t="s">
        <v>641</v>
      </c>
      <c r="C302" s="16">
        <v>32</v>
      </c>
      <c r="D302" s="16">
        <v>28</v>
      </c>
      <c r="E302" s="17">
        <f t="shared" si="22"/>
        <v>1.201923076923077E-3</v>
      </c>
      <c r="F302" s="17">
        <f t="shared" si="22"/>
        <v>1.3611394681833648E-3</v>
      </c>
      <c r="G302" s="17">
        <f t="shared" ref="G302:G343" si="24">+IF(AND(C302=0,D302=0)," ",IF(C302=0,1,IF(D302=0,-1,(D302-C302)/C302)))</f>
        <v>-0.125</v>
      </c>
      <c r="H302" s="17">
        <f t="shared" si="23"/>
        <v>-1.5024038461538462E-4</v>
      </c>
    </row>
    <row r="303" spans="1:8" x14ac:dyDescent="0.2">
      <c r="A303" s="14"/>
      <c r="B303" s="15" t="s">
        <v>282</v>
      </c>
      <c r="C303" s="16">
        <v>16</v>
      </c>
      <c r="D303" s="16">
        <v>14</v>
      </c>
      <c r="E303" s="17">
        <f t="shared" si="22"/>
        <v>6.0096153846153849E-4</v>
      </c>
      <c r="F303" s="17">
        <f t="shared" si="22"/>
        <v>6.8056973409168242E-4</v>
      </c>
      <c r="G303" s="17">
        <f t="shared" si="24"/>
        <v>-0.125</v>
      </c>
      <c r="H303" s="17">
        <f t="shared" si="23"/>
        <v>-7.5120192307692312E-5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10</v>
      </c>
      <c r="E304" s="17" t="str">
        <f t="shared" si="22"/>
        <v/>
      </c>
      <c r="F304" s="17">
        <f t="shared" si="22"/>
        <v>4.8612123863691606E-4</v>
      </c>
      <c r="G304" s="17">
        <f t="shared" si="24"/>
        <v>1</v>
      </c>
      <c r="H304" s="17" t="str">
        <f t="shared" si="23"/>
        <v/>
      </c>
    </row>
    <row r="305" spans="1:8" x14ac:dyDescent="0.2">
      <c r="A305" s="14"/>
      <c r="B305" s="15" t="s">
        <v>284</v>
      </c>
      <c r="C305" s="16">
        <v>8</v>
      </c>
      <c r="D305" s="16">
        <v>11</v>
      </c>
      <c r="E305" s="17">
        <f t="shared" si="22"/>
        <v>3.0048076923076925E-4</v>
      </c>
      <c r="F305" s="17">
        <f t="shared" si="22"/>
        <v>5.3473336250060767E-4</v>
      </c>
      <c r="G305" s="17">
        <f t="shared" si="24"/>
        <v>0.375</v>
      </c>
      <c r="H305" s="17">
        <f t="shared" si="23"/>
        <v>1.1268028846153847E-4</v>
      </c>
    </row>
    <row r="306" spans="1:8" x14ac:dyDescent="0.2">
      <c r="A306" s="14"/>
      <c r="B306" s="15" t="s">
        <v>285</v>
      </c>
      <c r="C306" s="16">
        <v>6</v>
      </c>
      <c r="D306" s="16">
        <v>5</v>
      </c>
      <c r="E306" s="17">
        <f t="shared" si="22"/>
        <v>2.2536057692307694E-4</v>
      </c>
      <c r="F306" s="17">
        <f t="shared" si="22"/>
        <v>2.4306061931845803E-4</v>
      </c>
      <c r="G306" s="17">
        <f t="shared" si="24"/>
        <v>-0.16666666666666666</v>
      </c>
      <c r="H306" s="17">
        <f t="shared" si="23"/>
        <v>-3.7560096153846156E-5</v>
      </c>
    </row>
    <row r="307" spans="1:8" x14ac:dyDescent="0.2">
      <c r="A307" s="14"/>
      <c r="B307" s="15" t="s">
        <v>286</v>
      </c>
      <c r="C307" s="16">
        <v>2</v>
      </c>
      <c r="D307" s="16">
        <v>0</v>
      </c>
      <c r="E307" s="17">
        <f t="shared" si="22"/>
        <v>7.5120192307692312E-5</v>
      </c>
      <c r="F307" s="17" t="str">
        <f t="shared" si="22"/>
        <v/>
      </c>
      <c r="G307" s="17">
        <f t="shared" si="24"/>
        <v>-1</v>
      </c>
      <c r="H307" s="17">
        <f t="shared" si="23"/>
        <v>-7.5120192307692312E-5</v>
      </c>
    </row>
    <row r="308" spans="1:8" x14ac:dyDescent="0.2">
      <c r="A308" s="14"/>
      <c r="B308" s="15" t="s">
        <v>287</v>
      </c>
      <c r="C308" s="16">
        <v>82</v>
      </c>
      <c r="D308" s="16">
        <v>49</v>
      </c>
      <c r="E308" s="17">
        <f t="shared" si="22"/>
        <v>3.0799278846153845E-3</v>
      </c>
      <c r="F308" s="17">
        <f t="shared" si="22"/>
        <v>2.3819940693208886E-3</v>
      </c>
      <c r="G308" s="17">
        <f t="shared" si="24"/>
        <v>-0.40243902439024393</v>
      </c>
      <c r="H308" s="17">
        <f t="shared" si="23"/>
        <v>-1.239483173076923E-3</v>
      </c>
    </row>
    <row r="309" spans="1:8" x14ac:dyDescent="0.2">
      <c r="A309" s="14"/>
      <c r="B309" s="15" t="s">
        <v>288</v>
      </c>
      <c r="C309" s="16">
        <v>2</v>
      </c>
      <c r="D309" s="16">
        <v>9</v>
      </c>
      <c r="E309" s="17">
        <f t="shared" si="22"/>
        <v>7.5120192307692312E-5</v>
      </c>
      <c r="F309" s="17">
        <f t="shared" si="22"/>
        <v>4.3750911477322444E-4</v>
      </c>
      <c r="G309" s="17">
        <f t="shared" si="24"/>
        <v>3.5</v>
      </c>
      <c r="H309" s="17">
        <f t="shared" si="23"/>
        <v>2.6292067307692312E-4</v>
      </c>
    </row>
    <row r="310" spans="1:8" ht="25.5" x14ac:dyDescent="0.2">
      <c r="A310" s="14"/>
      <c r="B310" s="15" t="s">
        <v>289</v>
      </c>
      <c r="C310" s="16">
        <v>14</v>
      </c>
      <c r="D310" s="16">
        <v>11</v>
      </c>
      <c r="E310" s="17">
        <f t="shared" si="22"/>
        <v>5.2584134615384613E-4</v>
      </c>
      <c r="F310" s="17">
        <f t="shared" si="22"/>
        <v>5.3473336250060767E-4</v>
      </c>
      <c r="G310" s="17">
        <f t="shared" si="24"/>
        <v>-0.21428571428571427</v>
      </c>
      <c r="H310" s="17">
        <f t="shared" si="23"/>
        <v>-1.1268028846153845E-4</v>
      </c>
    </row>
    <row r="311" spans="1:8" x14ac:dyDescent="0.2">
      <c r="A311" s="14"/>
      <c r="B311" s="15" t="s">
        <v>290</v>
      </c>
      <c r="C311" s="16">
        <v>3</v>
      </c>
      <c r="D311" s="16">
        <v>1</v>
      </c>
      <c r="E311" s="17">
        <f t="shared" si="22"/>
        <v>1.1268028846153847E-4</v>
      </c>
      <c r="F311" s="17">
        <f t="shared" si="22"/>
        <v>4.8612123863691603E-5</v>
      </c>
      <c r="G311" s="17">
        <f t="shared" si="24"/>
        <v>-0.66666666666666663</v>
      </c>
      <c r="H311" s="17">
        <f t="shared" si="23"/>
        <v>-7.5120192307692312E-5</v>
      </c>
    </row>
    <row r="312" spans="1:8" ht="38.25" x14ac:dyDescent="0.2">
      <c r="A312" s="14"/>
      <c r="B312" s="15" t="s">
        <v>291</v>
      </c>
      <c r="C312" s="16">
        <v>9</v>
      </c>
      <c r="D312" s="16">
        <v>11</v>
      </c>
      <c r="E312" s="17">
        <f t="shared" si="22"/>
        <v>3.3804086538461538E-4</v>
      </c>
      <c r="F312" s="17">
        <f t="shared" si="22"/>
        <v>5.3473336250060767E-4</v>
      </c>
      <c r="G312" s="17">
        <f t="shared" si="24"/>
        <v>0.22222222222222221</v>
      </c>
      <c r="H312" s="17">
        <f t="shared" si="23"/>
        <v>7.5120192307692298E-5</v>
      </c>
    </row>
    <row r="313" spans="1:8" ht="25.5" x14ac:dyDescent="0.2">
      <c r="A313" s="14"/>
      <c r="B313" s="15" t="s">
        <v>292</v>
      </c>
      <c r="C313" s="16">
        <v>52</v>
      </c>
      <c r="D313" s="16">
        <v>35</v>
      </c>
      <c r="E313" s="17">
        <f t="shared" si="22"/>
        <v>1.953125E-3</v>
      </c>
      <c r="F313" s="17">
        <f t="shared" si="22"/>
        <v>1.7014243352292061E-3</v>
      </c>
      <c r="G313" s="17">
        <f t="shared" si="24"/>
        <v>-0.32692307692307693</v>
      </c>
      <c r="H313" s="17">
        <f t="shared" si="23"/>
        <v>-6.3852163461538462E-4</v>
      </c>
    </row>
    <row r="314" spans="1:8" ht="25.5" x14ac:dyDescent="0.2">
      <c r="A314" s="14"/>
      <c r="B314" s="15" t="s">
        <v>293</v>
      </c>
      <c r="C314" s="16">
        <v>1</v>
      </c>
      <c r="D314" s="16">
        <v>6</v>
      </c>
      <c r="E314" s="17">
        <f t="shared" si="22"/>
        <v>3.7560096153846156E-5</v>
      </c>
      <c r="F314" s="17">
        <f t="shared" si="22"/>
        <v>2.9167274318214965E-4</v>
      </c>
      <c r="G314" s="17">
        <f t="shared" si="24"/>
        <v>5</v>
      </c>
      <c r="H314" s="17">
        <f t="shared" si="23"/>
        <v>1.8780048076923078E-4</v>
      </c>
    </row>
    <row r="315" spans="1:8" ht="25.5" x14ac:dyDescent="0.2">
      <c r="A315" s="14"/>
      <c r="B315" s="15" t="s">
        <v>294</v>
      </c>
      <c r="C315" s="16">
        <v>0</v>
      </c>
      <c r="D315" s="16">
        <v>2</v>
      </c>
      <c r="E315" s="17" t="str">
        <f t="shared" si="22"/>
        <v/>
      </c>
      <c r="F315" s="17">
        <f t="shared" si="22"/>
        <v>9.7224247727383206E-5</v>
      </c>
      <c r="G315" s="17">
        <f t="shared" si="24"/>
        <v>1</v>
      </c>
      <c r="H315" s="17" t="str">
        <f t="shared" si="23"/>
        <v/>
      </c>
    </row>
    <row r="316" spans="1:8" x14ac:dyDescent="0.2">
      <c r="A316" s="14"/>
      <c r="B316" s="15" t="s">
        <v>295</v>
      </c>
      <c r="C316" s="16">
        <v>5</v>
      </c>
      <c r="D316" s="16">
        <v>10</v>
      </c>
      <c r="E316" s="17">
        <f t="shared" si="22"/>
        <v>1.8780048076923078E-4</v>
      </c>
      <c r="F316" s="17">
        <f t="shared" si="22"/>
        <v>4.8612123863691606E-4</v>
      </c>
      <c r="G316" s="17">
        <f t="shared" si="24"/>
        <v>1</v>
      </c>
      <c r="H316" s="17">
        <f t="shared" si="23"/>
        <v>1.8780048076923078E-4</v>
      </c>
    </row>
    <row r="317" spans="1:8" x14ac:dyDescent="0.2">
      <c r="A317" s="14"/>
      <c r="B317" s="15" t="s">
        <v>296</v>
      </c>
      <c r="C317" s="16">
        <v>80</v>
      </c>
      <c r="D317" s="16">
        <v>57</v>
      </c>
      <c r="E317" s="17">
        <f t="shared" si="22"/>
        <v>3.0048076923076925E-3</v>
      </c>
      <c r="F317" s="17">
        <f t="shared" si="22"/>
        <v>2.7708910602304215E-3</v>
      </c>
      <c r="G317" s="17">
        <f t="shared" si="24"/>
        <v>-0.28749999999999998</v>
      </c>
      <c r="H317" s="17">
        <f t="shared" si="23"/>
        <v>-8.6388221153846151E-4</v>
      </c>
    </row>
    <row r="318" spans="1:8" ht="25.5" x14ac:dyDescent="0.2">
      <c r="A318" s="14"/>
      <c r="B318" s="15" t="s">
        <v>297</v>
      </c>
      <c r="C318" s="16">
        <v>0</v>
      </c>
      <c r="D318" s="16">
        <v>1</v>
      </c>
      <c r="E318" s="17" t="str">
        <f t="shared" si="22"/>
        <v/>
      </c>
      <c r="F318" s="17">
        <f t="shared" si="22"/>
        <v>4.8612123863691603E-5</v>
      </c>
      <c r="G318" s="17">
        <f t="shared" si="24"/>
        <v>1</v>
      </c>
      <c r="H318" s="17" t="str">
        <f t="shared" si="23"/>
        <v/>
      </c>
    </row>
    <row r="319" spans="1:8" ht="25.5" x14ac:dyDescent="0.2">
      <c r="A319" s="14"/>
      <c r="B319" s="15" t="s">
        <v>298</v>
      </c>
      <c r="C319" s="16">
        <v>134</v>
      </c>
      <c r="D319" s="16">
        <v>178</v>
      </c>
      <c r="E319" s="17">
        <f t="shared" si="22"/>
        <v>5.0330528846153849E-3</v>
      </c>
      <c r="F319" s="17">
        <f t="shared" si="22"/>
        <v>8.6529580477371065E-3</v>
      </c>
      <c r="G319" s="17">
        <f t="shared" si="24"/>
        <v>0.32835820895522388</v>
      </c>
      <c r="H319" s="17">
        <f t="shared" si="23"/>
        <v>1.652644230769231E-3</v>
      </c>
    </row>
    <row r="320" spans="1:8" x14ac:dyDescent="0.2">
      <c r="A320" s="14"/>
      <c r="B320" s="15" t="s">
        <v>299</v>
      </c>
      <c r="C320" s="16">
        <v>2</v>
      </c>
      <c r="D320" s="16">
        <v>2</v>
      </c>
      <c r="E320" s="17">
        <f t="shared" si="22"/>
        <v>7.5120192307692312E-5</v>
      </c>
      <c r="F320" s="17">
        <f t="shared" si="22"/>
        <v>9.7224247727383206E-5</v>
      </c>
      <c r="G320" s="17">
        <f t="shared" si="24"/>
        <v>0</v>
      </c>
      <c r="H320" s="17">
        <f t="shared" si="23"/>
        <v>0</v>
      </c>
    </row>
    <row r="321" spans="1:8" ht="25.5" x14ac:dyDescent="0.2">
      <c r="A321" s="14"/>
      <c r="B321" s="15" t="s">
        <v>300</v>
      </c>
      <c r="C321" s="16">
        <v>37</v>
      </c>
      <c r="D321" s="16">
        <v>57</v>
      </c>
      <c r="E321" s="17">
        <f t="shared" si="22"/>
        <v>1.3897235576923077E-3</v>
      </c>
      <c r="F321" s="17">
        <f t="shared" si="22"/>
        <v>2.7708910602304215E-3</v>
      </c>
      <c r="G321" s="17">
        <f t="shared" si="24"/>
        <v>0.54054054054054057</v>
      </c>
      <c r="H321" s="17">
        <f t="shared" si="23"/>
        <v>7.5120192307692312E-4</v>
      </c>
    </row>
    <row r="322" spans="1:8" x14ac:dyDescent="0.2">
      <c r="A322" s="14"/>
      <c r="B322" s="15" t="s">
        <v>301</v>
      </c>
      <c r="C322" s="16">
        <v>2</v>
      </c>
      <c r="D322" s="16">
        <v>1</v>
      </c>
      <c r="E322" s="17">
        <f t="shared" si="22"/>
        <v>7.5120192307692312E-5</v>
      </c>
      <c r="F322" s="17">
        <f t="shared" si="22"/>
        <v>4.8612123863691603E-5</v>
      </c>
      <c r="G322" s="17">
        <f t="shared" si="24"/>
        <v>-0.5</v>
      </c>
      <c r="H322" s="17">
        <f t="shared" si="23"/>
        <v>-3.7560096153846156E-5</v>
      </c>
    </row>
    <row r="323" spans="1:8" ht="38.25" x14ac:dyDescent="0.2">
      <c r="A323" s="14"/>
      <c r="B323" s="15" t="s">
        <v>302</v>
      </c>
      <c r="C323" s="16">
        <v>11</v>
      </c>
      <c r="D323" s="16">
        <v>6</v>
      </c>
      <c r="E323" s="17">
        <f t="shared" si="22"/>
        <v>4.1316105769230769E-4</v>
      </c>
      <c r="F323" s="17">
        <f t="shared" si="22"/>
        <v>2.9167274318214965E-4</v>
      </c>
      <c r="G323" s="17">
        <f t="shared" si="24"/>
        <v>-0.45454545454545453</v>
      </c>
      <c r="H323" s="17">
        <f t="shared" si="23"/>
        <v>-1.8780048076923075E-4</v>
      </c>
    </row>
    <row r="324" spans="1:8" ht="25.5" x14ac:dyDescent="0.2">
      <c r="A324" s="14"/>
      <c r="B324" s="15" t="s">
        <v>303</v>
      </c>
      <c r="C324" s="16">
        <v>47</v>
      </c>
      <c r="D324" s="16">
        <v>26</v>
      </c>
      <c r="E324" s="17">
        <f t="shared" si="22"/>
        <v>1.7653245192307692E-3</v>
      </c>
      <c r="F324" s="17">
        <f t="shared" si="22"/>
        <v>1.2639152204559818E-3</v>
      </c>
      <c r="G324" s="17">
        <f t="shared" si="24"/>
        <v>-0.44680851063829785</v>
      </c>
      <c r="H324" s="17">
        <f t="shared" si="23"/>
        <v>-7.8876201923076925E-4</v>
      </c>
    </row>
    <row r="325" spans="1:8" ht="25.5" x14ac:dyDescent="0.2">
      <c r="A325" s="14"/>
      <c r="B325" s="15" t="s">
        <v>304</v>
      </c>
      <c r="C325" s="16">
        <v>5</v>
      </c>
      <c r="D325" s="16">
        <v>5</v>
      </c>
      <c r="E325" s="17">
        <f t="shared" si="22"/>
        <v>1.8780048076923078E-4</v>
      </c>
      <c r="F325" s="17">
        <f t="shared" si="22"/>
        <v>2.4306061931845803E-4</v>
      </c>
      <c r="G325" s="17">
        <f t="shared" si="24"/>
        <v>0</v>
      </c>
      <c r="H325" s="17">
        <f t="shared" si="23"/>
        <v>0</v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22"/>
        <v/>
      </c>
      <c r="F326" s="17" t="str">
        <f t="shared" si="22"/>
        <v/>
      </c>
      <c r="G326" s="17" t="str">
        <f t="shared" si="24"/>
        <v xml:space="preserve"> </v>
      </c>
      <c r="H326" s="17" t="str">
        <f t="shared" si="23"/>
        <v/>
      </c>
    </row>
    <row r="327" spans="1:8" x14ac:dyDescent="0.2">
      <c r="A327" s="14"/>
      <c r="B327" s="15" t="s">
        <v>306</v>
      </c>
      <c r="C327" s="16">
        <v>11</v>
      </c>
      <c r="D327" s="16">
        <v>0</v>
      </c>
      <c r="E327" s="17">
        <f t="shared" si="22"/>
        <v>4.1316105769230769E-4</v>
      </c>
      <c r="F327" s="17" t="str">
        <f t="shared" si="22"/>
        <v/>
      </c>
      <c r="G327" s="17">
        <f t="shared" si="24"/>
        <v>-1</v>
      </c>
      <c r="H327" s="17">
        <f t="shared" si="23"/>
        <v>-4.1316105769230769E-4</v>
      </c>
    </row>
    <row r="328" spans="1:8" ht="25.5" x14ac:dyDescent="0.2">
      <c r="A328" s="14"/>
      <c r="B328" s="15" t="s">
        <v>307</v>
      </c>
      <c r="C328" s="16">
        <v>153</v>
      </c>
      <c r="D328" s="16">
        <v>117</v>
      </c>
      <c r="E328" s="17">
        <f t="shared" si="22"/>
        <v>5.7466947115384619E-3</v>
      </c>
      <c r="F328" s="17">
        <f t="shared" si="22"/>
        <v>5.6876184920519176E-3</v>
      </c>
      <c r="G328" s="17">
        <f t="shared" si="24"/>
        <v>-0.23529411764705882</v>
      </c>
      <c r="H328" s="17">
        <f t="shared" si="23"/>
        <v>-1.3521634615384617E-3</v>
      </c>
    </row>
    <row r="329" spans="1:8" x14ac:dyDescent="0.2">
      <c r="A329" s="14"/>
      <c r="B329" s="15" t="s">
        <v>308</v>
      </c>
      <c r="C329" s="16">
        <v>37</v>
      </c>
      <c r="D329" s="16">
        <v>18</v>
      </c>
      <c r="E329" s="17">
        <f t="shared" si="22"/>
        <v>1.3897235576923077E-3</v>
      </c>
      <c r="F329" s="17">
        <f t="shared" si="22"/>
        <v>8.7501822954644888E-4</v>
      </c>
      <c r="G329" s="17">
        <f t="shared" si="24"/>
        <v>-0.51351351351351349</v>
      </c>
      <c r="H329" s="17">
        <f t="shared" si="23"/>
        <v>-7.1364182692307688E-4</v>
      </c>
    </row>
    <row r="330" spans="1:8" ht="25.5" x14ac:dyDescent="0.2">
      <c r="A330" s="14"/>
      <c r="B330" s="15" t="s">
        <v>309</v>
      </c>
      <c r="C330" s="16">
        <v>4</v>
      </c>
      <c r="D330" s="16">
        <v>1</v>
      </c>
      <c r="E330" s="17">
        <f t="shared" si="22"/>
        <v>1.5024038461538462E-4</v>
      </c>
      <c r="F330" s="17">
        <f t="shared" si="22"/>
        <v>4.8612123863691603E-5</v>
      </c>
      <c r="G330" s="17">
        <f t="shared" si="24"/>
        <v>-0.75</v>
      </c>
      <c r="H330" s="17">
        <f t="shared" si="23"/>
        <v>-1.1268028846153847E-4</v>
      </c>
    </row>
    <row r="331" spans="1:8" x14ac:dyDescent="0.2">
      <c r="A331" s="14"/>
      <c r="B331" s="15" t="s">
        <v>310</v>
      </c>
      <c r="C331" s="16">
        <v>5</v>
      </c>
      <c r="D331" s="16">
        <v>1</v>
      </c>
      <c r="E331" s="17">
        <f t="shared" si="22"/>
        <v>1.8780048076923078E-4</v>
      </c>
      <c r="F331" s="17">
        <f t="shared" si="22"/>
        <v>4.8612123863691603E-5</v>
      </c>
      <c r="G331" s="17">
        <f t="shared" si="24"/>
        <v>-0.8</v>
      </c>
      <c r="H331" s="17">
        <f t="shared" si="23"/>
        <v>-1.5024038461538462E-4</v>
      </c>
    </row>
    <row r="332" spans="1:8" ht="25.5" x14ac:dyDescent="0.2">
      <c r="A332" s="14"/>
      <c r="B332" s="15" t="s">
        <v>311</v>
      </c>
      <c r="C332" s="16">
        <v>4</v>
      </c>
      <c r="D332" s="16">
        <v>2</v>
      </c>
      <c r="E332" s="17">
        <f t="shared" si="22"/>
        <v>1.5024038461538462E-4</v>
      </c>
      <c r="F332" s="17">
        <f t="shared" si="22"/>
        <v>9.7224247727383206E-5</v>
      </c>
      <c r="G332" s="17">
        <f t="shared" si="24"/>
        <v>-0.5</v>
      </c>
      <c r="H332" s="17">
        <f t="shared" si="23"/>
        <v>-7.5120192307692312E-5</v>
      </c>
    </row>
    <row r="333" spans="1:8" ht="25.5" x14ac:dyDescent="0.2">
      <c r="A333" s="14"/>
      <c r="B333" s="15" t="s">
        <v>312</v>
      </c>
      <c r="C333" s="16">
        <v>34</v>
      </c>
      <c r="D333" s="16">
        <v>9</v>
      </c>
      <c r="E333" s="17">
        <f t="shared" ref="E333:F343" si="25">+IF(C333=0,"",C333/C$173)</f>
        <v>1.2770432692307692E-3</v>
      </c>
      <c r="F333" s="17">
        <f t="shared" si="25"/>
        <v>4.3750911477322444E-4</v>
      </c>
      <c r="G333" s="17">
        <f t="shared" si="24"/>
        <v>-0.73529411764705888</v>
      </c>
      <c r="H333" s="17">
        <f t="shared" si="23"/>
        <v>-9.3900240384615387E-4</v>
      </c>
    </row>
    <row r="334" spans="1:8" ht="25.5" x14ac:dyDescent="0.2">
      <c r="A334" s="14"/>
      <c r="B334" s="15" t="s">
        <v>313</v>
      </c>
      <c r="C334" s="16">
        <v>54</v>
      </c>
      <c r="D334" s="16">
        <v>97</v>
      </c>
      <c r="E334" s="17">
        <f t="shared" si="25"/>
        <v>2.0282451923076925E-3</v>
      </c>
      <c r="F334" s="17">
        <f t="shared" si="25"/>
        <v>4.7153760147780853E-3</v>
      </c>
      <c r="G334" s="17">
        <f t="shared" si="24"/>
        <v>0.79629629629629628</v>
      </c>
      <c r="H334" s="17">
        <f t="shared" si="23"/>
        <v>1.6150841346153847E-3</v>
      </c>
    </row>
    <row r="335" spans="1:8" ht="25.5" x14ac:dyDescent="0.2">
      <c r="A335" s="14"/>
      <c r="B335" s="15" t="s">
        <v>314</v>
      </c>
      <c r="C335" s="16">
        <v>10</v>
      </c>
      <c r="D335" s="16">
        <v>9</v>
      </c>
      <c r="E335" s="17">
        <f t="shared" si="25"/>
        <v>3.7560096153846156E-4</v>
      </c>
      <c r="F335" s="17">
        <f t="shared" si="25"/>
        <v>4.3750911477322444E-4</v>
      </c>
      <c r="G335" s="17">
        <f t="shared" si="24"/>
        <v>-0.1</v>
      </c>
      <c r="H335" s="17">
        <f t="shared" si="23"/>
        <v>-3.7560096153846156E-5</v>
      </c>
    </row>
    <row r="336" spans="1:8" ht="25.5" x14ac:dyDescent="0.2">
      <c r="A336" s="14"/>
      <c r="B336" s="15" t="s">
        <v>315</v>
      </c>
      <c r="C336" s="16">
        <v>2</v>
      </c>
      <c r="D336" s="16">
        <v>0</v>
      </c>
      <c r="E336" s="17">
        <f t="shared" si="25"/>
        <v>7.5120192307692312E-5</v>
      </c>
      <c r="F336" s="17" t="str">
        <f t="shared" si="25"/>
        <v/>
      </c>
      <c r="G336" s="17">
        <f t="shared" si="24"/>
        <v>-1</v>
      </c>
      <c r="H336" s="17">
        <f t="shared" si="23"/>
        <v>-7.5120192307692312E-5</v>
      </c>
    </row>
    <row r="337" spans="1:8" ht="25.5" x14ac:dyDescent="0.2">
      <c r="A337" s="14"/>
      <c r="B337" s="15" t="s">
        <v>316</v>
      </c>
      <c r="C337" s="16">
        <v>1</v>
      </c>
      <c r="D337" s="16">
        <v>0</v>
      </c>
      <c r="E337" s="17">
        <f t="shared" si="25"/>
        <v>3.7560096153846156E-5</v>
      </c>
      <c r="F337" s="17" t="str">
        <f t="shared" si="25"/>
        <v/>
      </c>
      <c r="G337" s="17">
        <f t="shared" si="24"/>
        <v>-1</v>
      </c>
      <c r="H337" s="17">
        <f t="shared" si="23"/>
        <v>-3.7560096153846156E-5</v>
      </c>
    </row>
    <row r="338" spans="1:8" x14ac:dyDescent="0.2">
      <c r="A338" s="14"/>
      <c r="B338" s="15" t="s">
        <v>317</v>
      </c>
      <c r="C338" s="16">
        <v>18</v>
      </c>
      <c r="D338" s="16">
        <v>11</v>
      </c>
      <c r="E338" s="17">
        <f t="shared" si="25"/>
        <v>6.7608173076923075E-4</v>
      </c>
      <c r="F338" s="17">
        <f t="shared" si="25"/>
        <v>5.3473336250060767E-4</v>
      </c>
      <c r="G338" s="17">
        <f t="shared" si="24"/>
        <v>-0.3888888888888889</v>
      </c>
      <c r="H338" s="17">
        <f t="shared" si="23"/>
        <v>-2.6292067307692306E-4</v>
      </c>
    </row>
    <row r="339" spans="1:8" ht="25.5" x14ac:dyDescent="0.2">
      <c r="A339" s="14"/>
      <c r="B339" s="15" t="s">
        <v>318</v>
      </c>
      <c r="C339" s="16">
        <v>9</v>
      </c>
      <c r="D339" s="16">
        <v>11</v>
      </c>
      <c r="E339" s="17">
        <f t="shared" si="25"/>
        <v>3.3804086538461538E-4</v>
      </c>
      <c r="F339" s="17">
        <f t="shared" si="25"/>
        <v>5.3473336250060767E-4</v>
      </c>
      <c r="G339" s="17">
        <f t="shared" si="24"/>
        <v>0.22222222222222221</v>
      </c>
      <c r="H339" s="17">
        <f t="shared" si="23"/>
        <v>7.5120192307692298E-5</v>
      </c>
    </row>
    <row r="340" spans="1:8" ht="25.5" x14ac:dyDescent="0.2">
      <c r="A340" s="14"/>
      <c r="B340" s="15" t="s">
        <v>319</v>
      </c>
      <c r="C340" s="16">
        <v>1</v>
      </c>
      <c r="D340" s="16">
        <v>12</v>
      </c>
      <c r="E340" s="17">
        <f t="shared" si="25"/>
        <v>3.7560096153846156E-5</v>
      </c>
      <c r="F340" s="17">
        <f t="shared" si="25"/>
        <v>5.8334548636429929E-4</v>
      </c>
      <c r="G340" s="17">
        <f t="shared" si="24"/>
        <v>11</v>
      </c>
      <c r="H340" s="17">
        <f t="shared" si="23"/>
        <v>4.1316105769230774E-4</v>
      </c>
    </row>
    <row r="341" spans="1:8" x14ac:dyDescent="0.2">
      <c r="A341" s="14"/>
      <c r="B341" s="15" t="s">
        <v>320</v>
      </c>
      <c r="C341" s="16">
        <v>192</v>
      </c>
      <c r="D341" s="16">
        <v>224</v>
      </c>
      <c r="E341" s="17">
        <f t="shared" si="25"/>
        <v>7.2115384615384619E-3</v>
      </c>
      <c r="F341" s="17">
        <f t="shared" si="25"/>
        <v>1.0889115745466919E-2</v>
      </c>
      <c r="G341" s="17">
        <f t="shared" si="24"/>
        <v>0.16666666666666666</v>
      </c>
      <c r="H341" s="17">
        <f t="shared" si="23"/>
        <v>1.201923076923077E-3</v>
      </c>
    </row>
    <row r="342" spans="1:8" x14ac:dyDescent="0.2">
      <c r="A342" s="14"/>
      <c r="B342" s="15" t="s">
        <v>321</v>
      </c>
      <c r="C342" s="16">
        <v>67</v>
      </c>
      <c r="D342" s="16">
        <v>31</v>
      </c>
      <c r="E342" s="17">
        <f t="shared" si="25"/>
        <v>2.5165264423076925E-3</v>
      </c>
      <c r="F342" s="17">
        <f t="shared" si="25"/>
        <v>1.5069758397744397E-3</v>
      </c>
      <c r="G342" s="17">
        <f t="shared" si="24"/>
        <v>-0.53731343283582089</v>
      </c>
      <c r="H342" s="17">
        <f t="shared" si="23"/>
        <v>-1.3521634615384617E-3</v>
      </c>
    </row>
    <row r="343" spans="1:8" ht="25.5" x14ac:dyDescent="0.2">
      <c r="A343" s="14"/>
      <c r="B343" s="15" t="s">
        <v>322</v>
      </c>
      <c r="C343" s="16">
        <v>111</v>
      </c>
      <c r="D343" s="16">
        <v>135</v>
      </c>
      <c r="E343" s="17">
        <f t="shared" si="25"/>
        <v>4.169170673076923E-3</v>
      </c>
      <c r="F343" s="17">
        <f t="shared" si="25"/>
        <v>6.5626367215983663E-3</v>
      </c>
      <c r="G343" s="17">
        <f t="shared" si="24"/>
        <v>0.21621621621621623</v>
      </c>
      <c r="H343" s="17">
        <f t="shared" si="23"/>
        <v>9.0144230769230774E-4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108388</v>
      </c>
      <c r="D349" s="19">
        <f>SUM(D350:D576)</f>
        <v>115347</v>
      </c>
      <c r="E349" s="20">
        <f t="shared" ref="E349:F412" si="26">+IF(C349=0,"",C349/C$349)</f>
        <v>1</v>
      </c>
      <c r="F349" s="20">
        <f t="shared" si="26"/>
        <v>1</v>
      </c>
      <c r="G349" s="20">
        <f>+IF(AND(C349=0,D349=0),"",IF(C349=0,1,IF(D349=0,-1,(D349-C349)/C349)))</f>
        <v>6.4204524486105474E-2</v>
      </c>
      <c r="H349" s="20">
        <f t="shared" ref="H349:H412" si="27">+IF(OR(AND(E349=""),(G349="")),"",E349*G349)</f>
        <v>6.4204524486105474E-2</v>
      </c>
    </row>
    <row r="350" spans="1:8" x14ac:dyDescent="0.2">
      <c r="A350" s="14"/>
      <c r="B350" s="15" t="s">
        <v>323</v>
      </c>
      <c r="C350" s="16">
        <v>379</v>
      </c>
      <c r="D350" s="16">
        <v>297</v>
      </c>
      <c r="E350" s="17">
        <f t="shared" si="26"/>
        <v>3.4966970513340958E-3</v>
      </c>
      <c r="F350" s="17">
        <f t="shared" si="26"/>
        <v>2.5748393976436318E-3</v>
      </c>
      <c r="G350" s="17">
        <f t="shared" ref="G350:G413" si="28">+IF(AND(C350=0,D350=0)," ",IF(C350=0,1,IF(D350=0,-1,(D350-C350)/C350)))</f>
        <v>-0.21635883905013192</v>
      </c>
      <c r="H350" s="17">
        <f t="shared" si="27"/>
        <v>-7.5654131453666452E-4</v>
      </c>
    </row>
    <row r="351" spans="1:8" x14ac:dyDescent="0.2">
      <c r="A351" s="14"/>
      <c r="B351" s="15" t="s">
        <v>324</v>
      </c>
      <c r="C351" s="16">
        <v>294</v>
      </c>
      <c r="D351" s="16">
        <v>380</v>
      </c>
      <c r="E351" s="17">
        <f t="shared" si="26"/>
        <v>2.7124773960216998E-3</v>
      </c>
      <c r="F351" s="17">
        <f t="shared" si="26"/>
        <v>3.2944073101164313E-3</v>
      </c>
      <c r="G351" s="17">
        <f t="shared" si="28"/>
        <v>0.29251700680272108</v>
      </c>
      <c r="H351" s="17">
        <f t="shared" si="27"/>
        <v>7.934457689043067E-4</v>
      </c>
    </row>
    <row r="352" spans="1:8" x14ac:dyDescent="0.2">
      <c r="A352" s="14"/>
      <c r="B352" s="15" t="s">
        <v>325</v>
      </c>
      <c r="C352" s="16">
        <v>727</v>
      </c>
      <c r="D352" s="16">
        <v>234</v>
      </c>
      <c r="E352" s="17">
        <f t="shared" si="26"/>
        <v>6.7073845813189654E-3</v>
      </c>
      <c r="F352" s="17">
        <f t="shared" si="26"/>
        <v>2.0286613435980131E-3</v>
      </c>
      <c r="G352" s="17">
        <f t="shared" si="28"/>
        <v>-0.6781292984869326</v>
      </c>
      <c r="H352" s="17">
        <f t="shared" si="27"/>
        <v>-4.5484740008118986E-3</v>
      </c>
    </row>
    <row r="353" spans="1:8" x14ac:dyDescent="0.2">
      <c r="A353" s="14"/>
      <c r="B353" s="15" t="s">
        <v>326</v>
      </c>
      <c r="C353" s="16">
        <v>2</v>
      </c>
      <c r="D353" s="16">
        <v>3</v>
      </c>
      <c r="E353" s="17">
        <f t="shared" si="26"/>
        <v>1.8452227183821088E-5</v>
      </c>
      <c r="F353" s="17">
        <f t="shared" si="26"/>
        <v>2.6008478764077088E-5</v>
      </c>
      <c r="G353" s="17">
        <f t="shared" si="28"/>
        <v>0.5</v>
      </c>
      <c r="H353" s="17">
        <f t="shared" si="27"/>
        <v>9.2261135919105438E-6</v>
      </c>
    </row>
    <row r="354" spans="1:8" x14ac:dyDescent="0.2">
      <c r="A354" s="14"/>
      <c r="B354" s="15" t="s">
        <v>327</v>
      </c>
      <c r="C354" s="16">
        <v>10</v>
      </c>
      <c r="D354" s="16">
        <v>20</v>
      </c>
      <c r="E354" s="17">
        <f t="shared" si="26"/>
        <v>9.2261135919105442E-5</v>
      </c>
      <c r="F354" s="17">
        <f t="shared" si="26"/>
        <v>1.7338985842718061E-4</v>
      </c>
      <c r="G354" s="17">
        <f t="shared" si="28"/>
        <v>1</v>
      </c>
      <c r="H354" s="17">
        <f t="shared" si="27"/>
        <v>9.2261135919105442E-5</v>
      </c>
    </row>
    <row r="355" spans="1:8" x14ac:dyDescent="0.2">
      <c r="A355" s="14"/>
      <c r="B355" s="15" t="s">
        <v>328</v>
      </c>
      <c r="C355" s="16">
        <v>2323</v>
      </c>
      <c r="D355" s="16">
        <v>2933</v>
      </c>
      <c r="E355" s="17">
        <f t="shared" si="26"/>
        <v>2.1432261874008193E-2</v>
      </c>
      <c r="F355" s="17">
        <f t="shared" si="26"/>
        <v>2.5427622738346034E-2</v>
      </c>
      <c r="G355" s="17">
        <f t="shared" si="28"/>
        <v>0.26259147653895826</v>
      </c>
      <c r="H355" s="17">
        <f t="shared" si="27"/>
        <v>5.6279292910654324E-3</v>
      </c>
    </row>
    <row r="356" spans="1:8" x14ac:dyDescent="0.2">
      <c r="A356" s="14"/>
      <c r="B356" s="15" t="s">
        <v>329</v>
      </c>
      <c r="C356" s="16">
        <v>175</v>
      </c>
      <c r="D356" s="16">
        <v>649</v>
      </c>
      <c r="E356" s="17">
        <f t="shared" si="26"/>
        <v>1.6145698785843452E-3</v>
      </c>
      <c r="F356" s="17">
        <f t="shared" si="26"/>
        <v>5.6265009059620107E-3</v>
      </c>
      <c r="G356" s="17">
        <f t="shared" si="28"/>
        <v>2.7085714285714286</v>
      </c>
      <c r="H356" s="17">
        <f t="shared" si="27"/>
        <v>4.3731778425655978E-3</v>
      </c>
    </row>
    <row r="357" spans="1:8" x14ac:dyDescent="0.2">
      <c r="A357" s="14"/>
      <c r="B357" s="15" t="s">
        <v>330</v>
      </c>
      <c r="C357" s="16">
        <v>348</v>
      </c>
      <c r="D357" s="16">
        <v>598</v>
      </c>
      <c r="E357" s="17">
        <f t="shared" si="26"/>
        <v>3.2106875299848692E-3</v>
      </c>
      <c r="F357" s="17">
        <f t="shared" si="26"/>
        <v>5.1843567669727E-3</v>
      </c>
      <c r="G357" s="17">
        <f t="shared" si="28"/>
        <v>0.7183908045977011</v>
      </c>
      <c r="H357" s="17">
        <f t="shared" si="27"/>
        <v>2.3065283979776356E-3</v>
      </c>
    </row>
    <row r="358" spans="1:8" x14ac:dyDescent="0.2">
      <c r="A358" s="14"/>
      <c r="B358" s="15" t="s">
        <v>331</v>
      </c>
      <c r="C358" s="16">
        <v>746</v>
      </c>
      <c r="D358" s="16">
        <v>167</v>
      </c>
      <c r="E358" s="17">
        <f t="shared" si="26"/>
        <v>6.8826807395652653E-3</v>
      </c>
      <c r="F358" s="17">
        <f t="shared" si="26"/>
        <v>1.4478053178669579E-3</v>
      </c>
      <c r="G358" s="17">
        <f t="shared" si="28"/>
        <v>-0.77613941018766752</v>
      </c>
      <c r="H358" s="17">
        <f t="shared" si="27"/>
        <v>-5.3419197697162045E-3</v>
      </c>
    </row>
    <row r="359" spans="1:8" x14ac:dyDescent="0.2">
      <c r="A359" s="14"/>
      <c r="B359" s="15" t="s">
        <v>332</v>
      </c>
      <c r="C359" s="16">
        <v>162</v>
      </c>
      <c r="D359" s="16">
        <v>166</v>
      </c>
      <c r="E359" s="17">
        <f t="shared" si="26"/>
        <v>1.494630401889508E-3</v>
      </c>
      <c r="F359" s="17">
        <f t="shared" si="26"/>
        <v>1.4391358249455988E-3</v>
      </c>
      <c r="G359" s="17">
        <f t="shared" si="28"/>
        <v>2.4691358024691357E-2</v>
      </c>
      <c r="H359" s="17">
        <f t="shared" si="27"/>
        <v>3.6904454367642175E-5</v>
      </c>
    </row>
    <row r="360" spans="1:8" x14ac:dyDescent="0.2">
      <c r="A360" s="14"/>
      <c r="B360" s="15" t="s">
        <v>333</v>
      </c>
      <c r="C360" s="16">
        <v>14</v>
      </c>
      <c r="D360" s="16">
        <v>5</v>
      </c>
      <c r="E360" s="17">
        <f t="shared" si="26"/>
        <v>1.2916559028674761E-4</v>
      </c>
      <c r="F360" s="17">
        <f t="shared" si="26"/>
        <v>4.3347464606795151E-5</v>
      </c>
      <c r="G360" s="17">
        <f t="shared" si="28"/>
        <v>-0.6428571428571429</v>
      </c>
      <c r="H360" s="17">
        <f t="shared" si="27"/>
        <v>-8.3035022327194896E-5</v>
      </c>
    </row>
    <row r="361" spans="1:8" x14ac:dyDescent="0.2">
      <c r="A361" s="14"/>
      <c r="B361" s="15" t="s">
        <v>334</v>
      </c>
      <c r="C361" s="16">
        <v>7976</v>
      </c>
      <c r="D361" s="16">
        <v>7537</v>
      </c>
      <c r="E361" s="17">
        <f t="shared" si="26"/>
        <v>7.3587482009078498E-2</v>
      </c>
      <c r="F361" s="17">
        <f t="shared" si="26"/>
        <v>6.5341968148283011E-2</v>
      </c>
      <c r="G361" s="17">
        <f t="shared" si="28"/>
        <v>-5.5040120361083252E-2</v>
      </c>
      <c r="H361" s="17">
        <f t="shared" si="27"/>
        <v>-4.0502638668487292E-3</v>
      </c>
    </row>
    <row r="362" spans="1:8" x14ac:dyDescent="0.2">
      <c r="A362" s="14"/>
      <c r="B362" s="15" t="s">
        <v>335</v>
      </c>
      <c r="C362" s="16">
        <v>2245</v>
      </c>
      <c r="D362" s="16">
        <v>1224</v>
      </c>
      <c r="E362" s="17">
        <f t="shared" si="26"/>
        <v>2.0712625013839171E-2</v>
      </c>
      <c r="F362" s="17">
        <f t="shared" si="26"/>
        <v>1.0611459335743452E-2</v>
      </c>
      <c r="G362" s="17">
        <f t="shared" si="28"/>
        <v>-0.45478841870824055</v>
      </c>
      <c r="H362" s="17">
        <f t="shared" si="27"/>
        <v>-9.4198619773406666E-3</v>
      </c>
    </row>
    <row r="363" spans="1:8" x14ac:dyDescent="0.2">
      <c r="A363" s="14"/>
      <c r="B363" s="15" t="s">
        <v>336</v>
      </c>
      <c r="C363" s="16">
        <v>7</v>
      </c>
      <c r="D363" s="16">
        <v>17</v>
      </c>
      <c r="E363" s="17">
        <f t="shared" si="26"/>
        <v>6.4582795143373805E-5</v>
      </c>
      <c r="F363" s="17">
        <f t="shared" si="26"/>
        <v>1.473813796631035E-4</v>
      </c>
      <c r="G363" s="17">
        <f t="shared" si="28"/>
        <v>1.4285714285714286</v>
      </c>
      <c r="H363" s="17">
        <f t="shared" si="27"/>
        <v>9.2261135919105442E-5</v>
      </c>
    </row>
    <row r="364" spans="1:8" x14ac:dyDescent="0.2">
      <c r="A364" s="14"/>
      <c r="B364" s="15" t="s">
        <v>337</v>
      </c>
      <c r="C364" s="16">
        <v>864</v>
      </c>
      <c r="D364" s="16">
        <v>1090</v>
      </c>
      <c r="E364" s="17">
        <f t="shared" si="26"/>
        <v>7.9713621434107096E-3</v>
      </c>
      <c r="F364" s="17">
        <f t="shared" si="26"/>
        <v>9.4497472842813429E-3</v>
      </c>
      <c r="G364" s="17">
        <f t="shared" si="28"/>
        <v>0.26157407407407407</v>
      </c>
      <c r="H364" s="17">
        <f t="shared" si="27"/>
        <v>2.085101671771783E-3</v>
      </c>
    </row>
    <row r="365" spans="1:8" x14ac:dyDescent="0.2">
      <c r="A365" s="14"/>
      <c r="B365" s="15" t="s">
        <v>338</v>
      </c>
      <c r="C365" s="16">
        <v>577</v>
      </c>
      <c r="D365" s="16">
        <v>428</v>
      </c>
      <c r="E365" s="17">
        <f t="shared" si="26"/>
        <v>5.3234675425323837E-3</v>
      </c>
      <c r="F365" s="17">
        <f t="shared" si="26"/>
        <v>3.7105429703416649E-3</v>
      </c>
      <c r="G365" s="17">
        <f t="shared" si="28"/>
        <v>-0.2582322357019064</v>
      </c>
      <c r="H365" s="17">
        <f t="shared" si="27"/>
        <v>-1.3746909251946709E-3</v>
      </c>
    </row>
    <row r="366" spans="1:8" x14ac:dyDescent="0.2">
      <c r="A366" s="14"/>
      <c r="B366" s="15" t="s">
        <v>339</v>
      </c>
      <c r="C366" s="16">
        <v>125</v>
      </c>
      <c r="D366" s="16">
        <v>173</v>
      </c>
      <c r="E366" s="17">
        <f t="shared" si="26"/>
        <v>1.153264198988818E-3</v>
      </c>
      <c r="F366" s="17">
        <f t="shared" si="26"/>
        <v>1.4998222753951121E-3</v>
      </c>
      <c r="G366" s="17">
        <f t="shared" si="28"/>
        <v>0.38400000000000001</v>
      </c>
      <c r="H366" s="17">
        <f t="shared" si="27"/>
        <v>4.4285345241170613E-4</v>
      </c>
    </row>
    <row r="367" spans="1:8" x14ac:dyDescent="0.2">
      <c r="A367" s="14"/>
      <c r="B367" s="15" t="s">
        <v>340</v>
      </c>
      <c r="C367" s="16">
        <v>38</v>
      </c>
      <c r="D367" s="16">
        <v>28</v>
      </c>
      <c r="E367" s="17">
        <f t="shared" si="26"/>
        <v>3.5059231649260068E-4</v>
      </c>
      <c r="F367" s="17">
        <f t="shared" si="26"/>
        <v>2.4274580179805283E-4</v>
      </c>
      <c r="G367" s="17">
        <f t="shared" si="28"/>
        <v>-0.26315789473684209</v>
      </c>
      <c r="H367" s="17">
        <f t="shared" si="27"/>
        <v>-9.2261135919105442E-5</v>
      </c>
    </row>
    <row r="368" spans="1:8" x14ac:dyDescent="0.2">
      <c r="A368" s="14"/>
      <c r="B368" s="15" t="s">
        <v>341</v>
      </c>
      <c r="C368" s="16">
        <v>17</v>
      </c>
      <c r="D368" s="16">
        <v>5</v>
      </c>
      <c r="E368" s="17">
        <f t="shared" si="26"/>
        <v>1.5684393106247925E-4</v>
      </c>
      <c r="F368" s="17">
        <f t="shared" si="26"/>
        <v>4.3347464606795151E-5</v>
      </c>
      <c r="G368" s="17">
        <f t="shared" si="28"/>
        <v>-0.70588235294117652</v>
      </c>
      <c r="H368" s="17">
        <f t="shared" si="27"/>
        <v>-1.1071336310292653E-4</v>
      </c>
    </row>
    <row r="369" spans="1:8" x14ac:dyDescent="0.2">
      <c r="A369" s="14"/>
      <c r="B369" s="15" t="s">
        <v>342</v>
      </c>
      <c r="C369" s="16">
        <v>27858</v>
      </c>
      <c r="D369" s="16">
        <v>50461</v>
      </c>
      <c r="E369" s="17">
        <f t="shared" si="26"/>
        <v>0.25702107244344391</v>
      </c>
      <c r="F369" s="17">
        <f t="shared" si="26"/>
        <v>0.43747128230469801</v>
      </c>
      <c r="G369" s="17">
        <f t="shared" si="28"/>
        <v>0.81136477851963529</v>
      </c>
      <c r="H369" s="17">
        <f t="shared" si="27"/>
        <v>0.20853784551795401</v>
      </c>
    </row>
    <row r="370" spans="1:8" x14ac:dyDescent="0.2">
      <c r="A370" s="14"/>
      <c r="B370" s="15" t="s">
        <v>343</v>
      </c>
      <c r="C370" s="16">
        <v>163</v>
      </c>
      <c r="D370" s="16">
        <v>59</v>
      </c>
      <c r="E370" s="17">
        <f t="shared" si="26"/>
        <v>1.5038565154814186E-3</v>
      </c>
      <c r="F370" s="17">
        <f t="shared" si="26"/>
        <v>5.1150008236018271E-4</v>
      </c>
      <c r="G370" s="17">
        <f t="shared" si="28"/>
        <v>-0.6380368098159509</v>
      </c>
      <c r="H370" s="17">
        <f t="shared" si="27"/>
        <v>-9.5951581355869652E-4</v>
      </c>
    </row>
    <row r="371" spans="1:8" x14ac:dyDescent="0.2">
      <c r="A371" s="14"/>
      <c r="B371" s="15" t="s">
        <v>344</v>
      </c>
      <c r="C371" s="16">
        <v>17</v>
      </c>
      <c r="D371" s="16">
        <v>4</v>
      </c>
      <c r="E371" s="17">
        <f t="shared" si="26"/>
        <v>1.5684393106247925E-4</v>
      </c>
      <c r="F371" s="17">
        <f t="shared" si="26"/>
        <v>3.467797168543612E-5</v>
      </c>
      <c r="G371" s="17">
        <f t="shared" si="28"/>
        <v>-0.76470588235294112</v>
      </c>
      <c r="H371" s="17">
        <f t="shared" si="27"/>
        <v>-1.1993947669483706E-4</v>
      </c>
    </row>
    <row r="372" spans="1:8" x14ac:dyDescent="0.2">
      <c r="A372" s="14"/>
      <c r="B372" s="15" t="s">
        <v>345</v>
      </c>
      <c r="C372" s="16">
        <v>216</v>
      </c>
      <c r="D372" s="16">
        <v>371</v>
      </c>
      <c r="E372" s="17">
        <f t="shared" si="26"/>
        <v>1.9928405358526774E-3</v>
      </c>
      <c r="F372" s="17">
        <f t="shared" si="26"/>
        <v>3.2163818738242E-3</v>
      </c>
      <c r="G372" s="17">
        <f t="shared" si="28"/>
        <v>0.71759259259259256</v>
      </c>
      <c r="H372" s="17">
        <f t="shared" si="27"/>
        <v>1.4300476067461343E-3</v>
      </c>
    </row>
    <row r="373" spans="1:8" x14ac:dyDescent="0.2">
      <c r="A373" s="14"/>
      <c r="B373" s="15" t="s">
        <v>346</v>
      </c>
      <c r="C373" s="16">
        <v>7082</v>
      </c>
      <c r="D373" s="16">
        <v>3670</v>
      </c>
      <c r="E373" s="17">
        <f t="shared" si="26"/>
        <v>6.5339336457910471E-2</v>
      </c>
      <c r="F373" s="17">
        <f t="shared" si="26"/>
        <v>3.181703902138764E-2</v>
      </c>
      <c r="G373" s="17">
        <f t="shared" si="28"/>
        <v>-0.48178480655182154</v>
      </c>
      <c r="H373" s="17">
        <f t="shared" si="27"/>
        <v>-3.1479499575598778E-2</v>
      </c>
    </row>
    <row r="374" spans="1:8" x14ac:dyDescent="0.2">
      <c r="A374" s="14"/>
      <c r="B374" s="15" t="s">
        <v>347</v>
      </c>
      <c r="C374" s="16">
        <v>178</v>
      </c>
      <c r="D374" s="16">
        <v>198</v>
      </c>
      <c r="E374" s="17">
        <f t="shared" si="26"/>
        <v>1.6422482193600768E-3</v>
      </c>
      <c r="F374" s="17">
        <f t="shared" si="26"/>
        <v>1.7165595984290878E-3</v>
      </c>
      <c r="G374" s="17">
        <f t="shared" si="28"/>
        <v>0.11235955056179775</v>
      </c>
      <c r="H374" s="17">
        <f t="shared" si="27"/>
        <v>1.8452227183821086E-4</v>
      </c>
    </row>
    <row r="375" spans="1:8" x14ac:dyDescent="0.2">
      <c r="A375" s="14"/>
      <c r="B375" s="15" t="s">
        <v>348</v>
      </c>
      <c r="C375" s="16">
        <v>32</v>
      </c>
      <c r="D375" s="16">
        <v>10</v>
      </c>
      <c r="E375" s="17">
        <f t="shared" si="26"/>
        <v>2.952356349411374E-4</v>
      </c>
      <c r="F375" s="17">
        <f t="shared" si="26"/>
        <v>8.6694929213590303E-5</v>
      </c>
      <c r="G375" s="17">
        <f t="shared" si="28"/>
        <v>-0.6875</v>
      </c>
      <c r="H375" s="17">
        <f t="shared" si="27"/>
        <v>-2.0297449902203197E-4</v>
      </c>
    </row>
    <row r="376" spans="1:8" x14ac:dyDescent="0.2">
      <c r="A376" s="14"/>
      <c r="B376" s="15" t="s">
        <v>349</v>
      </c>
      <c r="C376" s="16">
        <v>18</v>
      </c>
      <c r="D376" s="16">
        <v>21</v>
      </c>
      <c r="E376" s="17">
        <f t="shared" si="26"/>
        <v>1.6607004465438979E-4</v>
      </c>
      <c r="F376" s="17">
        <f t="shared" si="26"/>
        <v>1.8205935134853963E-4</v>
      </c>
      <c r="G376" s="17">
        <f t="shared" si="28"/>
        <v>0.16666666666666666</v>
      </c>
      <c r="H376" s="17">
        <f t="shared" si="27"/>
        <v>2.767834077573163E-5</v>
      </c>
    </row>
    <row r="377" spans="1:8" x14ac:dyDescent="0.2">
      <c r="A377" s="14"/>
      <c r="B377" s="15" t="s">
        <v>350</v>
      </c>
      <c r="C377" s="16">
        <v>4</v>
      </c>
      <c r="D377" s="16">
        <v>8</v>
      </c>
      <c r="E377" s="17">
        <f t="shared" si="26"/>
        <v>3.6904454367642175E-5</v>
      </c>
      <c r="F377" s="17">
        <f t="shared" si="26"/>
        <v>6.935594337087224E-5</v>
      </c>
      <c r="G377" s="17">
        <f t="shared" si="28"/>
        <v>1</v>
      </c>
      <c r="H377" s="17">
        <f t="shared" si="27"/>
        <v>3.6904454367642175E-5</v>
      </c>
    </row>
    <row r="378" spans="1:8" x14ac:dyDescent="0.2">
      <c r="A378" s="14"/>
      <c r="B378" s="15" t="s">
        <v>351</v>
      </c>
      <c r="C378" s="16">
        <v>35</v>
      </c>
      <c r="D378" s="16">
        <v>27</v>
      </c>
      <c r="E378" s="17">
        <f t="shared" si="26"/>
        <v>3.2291397571686904E-4</v>
      </c>
      <c r="F378" s="17">
        <f t="shared" si="26"/>
        <v>2.3407630887669381E-4</v>
      </c>
      <c r="G378" s="17">
        <f t="shared" si="28"/>
        <v>-0.22857142857142856</v>
      </c>
      <c r="H378" s="17">
        <f t="shared" si="27"/>
        <v>-7.3808908735284351E-5</v>
      </c>
    </row>
    <row r="379" spans="1:8" x14ac:dyDescent="0.2">
      <c r="A379" s="14"/>
      <c r="B379" s="15" t="s">
        <v>352</v>
      </c>
      <c r="C379" s="16">
        <v>212</v>
      </c>
      <c r="D379" s="16">
        <v>188</v>
      </c>
      <c r="E379" s="17">
        <f t="shared" si="26"/>
        <v>1.9559360814850354E-3</v>
      </c>
      <c r="F379" s="17">
        <f t="shared" si="26"/>
        <v>1.6298646692154977E-3</v>
      </c>
      <c r="G379" s="17">
        <f t="shared" si="28"/>
        <v>-0.11320754716981132</v>
      </c>
      <c r="H379" s="17">
        <f t="shared" si="27"/>
        <v>-2.2142672620585307E-4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175</v>
      </c>
      <c r="E380" s="17" t="str">
        <f t="shared" si="26"/>
        <v/>
      </c>
      <c r="F380" s="17">
        <f t="shared" si="26"/>
        <v>1.5171612612378301E-3</v>
      </c>
      <c r="G380" s="17">
        <f t="shared" si="28"/>
        <v>1</v>
      </c>
      <c r="H380" s="17" t="str">
        <f t="shared" si="27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5</v>
      </c>
      <c r="E381" s="17" t="str">
        <f t="shared" si="26"/>
        <v/>
      </c>
      <c r="F381" s="17">
        <f t="shared" si="26"/>
        <v>4.3347464606795151E-5</v>
      </c>
      <c r="G381" s="17">
        <f t="shared" si="28"/>
        <v>1</v>
      </c>
      <c r="H381" s="17" t="str">
        <f t="shared" si="27"/>
        <v/>
      </c>
    </row>
    <row r="382" spans="1:8" ht="25.5" x14ac:dyDescent="0.2">
      <c r="A382" s="14"/>
      <c r="B382" s="15" t="s">
        <v>355</v>
      </c>
      <c r="C382" s="16">
        <v>114</v>
      </c>
      <c r="D382" s="16">
        <v>205</v>
      </c>
      <c r="E382" s="17">
        <f t="shared" si="26"/>
        <v>1.0517769494778019E-3</v>
      </c>
      <c r="F382" s="17">
        <f t="shared" si="26"/>
        <v>1.7772460488786012E-3</v>
      </c>
      <c r="G382" s="17">
        <f t="shared" si="28"/>
        <v>0.79824561403508776</v>
      </c>
      <c r="H382" s="17">
        <f t="shared" si="27"/>
        <v>8.3957633686385937E-4</v>
      </c>
    </row>
    <row r="383" spans="1:8" ht="25.5" x14ac:dyDescent="0.2">
      <c r="A383" s="14"/>
      <c r="B383" s="15" t="s">
        <v>356</v>
      </c>
      <c r="C383" s="16">
        <v>1068</v>
      </c>
      <c r="D383" s="16">
        <v>802</v>
      </c>
      <c r="E383" s="17">
        <f t="shared" si="26"/>
        <v>9.8534893161604607E-3</v>
      </c>
      <c r="F383" s="17">
        <f t="shared" si="26"/>
        <v>6.952933322929942E-3</v>
      </c>
      <c r="G383" s="17">
        <f t="shared" si="28"/>
        <v>-0.24906367041198502</v>
      </c>
      <c r="H383" s="17">
        <f t="shared" si="27"/>
        <v>-2.4541462154482048E-3</v>
      </c>
    </row>
    <row r="384" spans="1:8" x14ac:dyDescent="0.2">
      <c r="A384" s="14"/>
      <c r="B384" s="15" t="s">
        <v>357</v>
      </c>
      <c r="C384" s="16">
        <v>1085</v>
      </c>
      <c r="D384" s="16">
        <v>1944</v>
      </c>
      <c r="E384" s="17">
        <f t="shared" si="26"/>
        <v>1.001033324722294E-2</v>
      </c>
      <c r="F384" s="17">
        <f t="shared" si="26"/>
        <v>1.6853494239121955E-2</v>
      </c>
      <c r="G384" s="17">
        <f t="shared" si="28"/>
        <v>0.79170506912442395</v>
      </c>
      <c r="H384" s="17">
        <f t="shared" si="27"/>
        <v>7.9252315754511568E-3</v>
      </c>
    </row>
    <row r="385" spans="1:8" x14ac:dyDescent="0.2">
      <c r="A385" s="14"/>
      <c r="B385" s="15" t="s">
        <v>358</v>
      </c>
      <c r="C385" s="16">
        <v>139</v>
      </c>
      <c r="D385" s="16">
        <v>180</v>
      </c>
      <c r="E385" s="17">
        <f t="shared" si="26"/>
        <v>1.2824297892755656E-3</v>
      </c>
      <c r="F385" s="17">
        <f t="shared" si="26"/>
        <v>1.5605087258446255E-3</v>
      </c>
      <c r="G385" s="17">
        <f t="shared" si="28"/>
        <v>0.29496402877697842</v>
      </c>
      <c r="H385" s="17">
        <f t="shared" si="27"/>
        <v>3.7827065726833226E-4</v>
      </c>
    </row>
    <row r="386" spans="1:8" x14ac:dyDescent="0.2">
      <c r="A386" s="14"/>
      <c r="B386" s="15" t="s">
        <v>359</v>
      </c>
      <c r="C386" s="16">
        <v>69</v>
      </c>
      <c r="D386" s="16">
        <v>69</v>
      </c>
      <c r="E386" s="17">
        <f t="shared" si="26"/>
        <v>6.3660183784182748E-4</v>
      </c>
      <c r="F386" s="17">
        <f t="shared" si="26"/>
        <v>5.9819501157377301E-4</v>
      </c>
      <c r="G386" s="17">
        <f t="shared" si="28"/>
        <v>0</v>
      </c>
      <c r="H386" s="17">
        <f t="shared" si="27"/>
        <v>0</v>
      </c>
    </row>
    <row r="387" spans="1:8" x14ac:dyDescent="0.2">
      <c r="A387" s="14"/>
      <c r="B387" s="15" t="s">
        <v>360</v>
      </c>
      <c r="C387" s="16">
        <v>15</v>
      </c>
      <c r="D387" s="16">
        <v>43</v>
      </c>
      <c r="E387" s="17">
        <f t="shared" si="26"/>
        <v>1.3839170387865816E-4</v>
      </c>
      <c r="F387" s="17">
        <f t="shared" si="26"/>
        <v>3.7278819561843826E-4</v>
      </c>
      <c r="G387" s="17">
        <f t="shared" si="28"/>
        <v>1.8666666666666667</v>
      </c>
      <c r="H387" s="17">
        <f t="shared" si="27"/>
        <v>2.5833118057349522E-4</v>
      </c>
    </row>
    <row r="388" spans="1:8" x14ac:dyDescent="0.2">
      <c r="A388" s="14"/>
      <c r="B388" s="15" t="s">
        <v>361</v>
      </c>
      <c r="C388" s="16">
        <v>275</v>
      </c>
      <c r="D388" s="16">
        <v>333</v>
      </c>
      <c r="E388" s="17">
        <f t="shared" si="26"/>
        <v>2.5371812377753995E-3</v>
      </c>
      <c r="F388" s="17">
        <f t="shared" si="26"/>
        <v>2.886941142812557E-3</v>
      </c>
      <c r="G388" s="17">
        <f t="shared" si="28"/>
        <v>0.21090909090909091</v>
      </c>
      <c r="H388" s="17">
        <f t="shared" si="27"/>
        <v>5.3511458833081153E-4</v>
      </c>
    </row>
    <row r="389" spans="1:8" x14ac:dyDescent="0.2">
      <c r="A389" s="14"/>
      <c r="B389" s="15" t="s">
        <v>362</v>
      </c>
      <c r="C389" s="16">
        <v>15</v>
      </c>
      <c r="D389" s="16">
        <v>25</v>
      </c>
      <c r="E389" s="17">
        <f t="shared" si="26"/>
        <v>1.3839170387865816E-4</v>
      </c>
      <c r="F389" s="17">
        <f t="shared" si="26"/>
        <v>2.1673732303397573E-4</v>
      </c>
      <c r="G389" s="17">
        <f t="shared" si="28"/>
        <v>0.66666666666666663</v>
      </c>
      <c r="H389" s="17">
        <f t="shared" si="27"/>
        <v>9.2261135919105428E-5</v>
      </c>
    </row>
    <row r="390" spans="1:8" x14ac:dyDescent="0.2">
      <c r="A390" s="14" t="s">
        <v>91</v>
      </c>
      <c r="B390" s="15" t="s">
        <v>363</v>
      </c>
      <c r="C390" s="16">
        <v>12</v>
      </c>
      <c r="D390" s="16">
        <v>16</v>
      </c>
      <c r="E390" s="17">
        <f t="shared" si="26"/>
        <v>1.1071336310292652E-4</v>
      </c>
      <c r="F390" s="17">
        <f t="shared" si="26"/>
        <v>1.3871188674174448E-4</v>
      </c>
      <c r="G390" s="17">
        <f t="shared" si="28"/>
        <v>0.33333333333333331</v>
      </c>
      <c r="H390" s="17">
        <f t="shared" si="27"/>
        <v>3.6904454367642169E-5</v>
      </c>
    </row>
    <row r="391" spans="1:8" x14ac:dyDescent="0.2">
      <c r="A391" s="14"/>
      <c r="B391" s="15" t="s">
        <v>364</v>
      </c>
      <c r="C391" s="16">
        <v>552</v>
      </c>
      <c r="D391" s="16">
        <v>729</v>
      </c>
      <c r="E391" s="17">
        <f t="shared" si="26"/>
        <v>5.0928147027346198E-3</v>
      </c>
      <c r="F391" s="17">
        <f t="shared" si="26"/>
        <v>6.3200603396707323E-3</v>
      </c>
      <c r="G391" s="17">
        <f t="shared" si="28"/>
        <v>0.32065217391304346</v>
      </c>
      <c r="H391" s="17">
        <f t="shared" si="27"/>
        <v>1.633022105768166E-3</v>
      </c>
    </row>
    <row r="392" spans="1:8" x14ac:dyDescent="0.2">
      <c r="A392" s="14" t="s">
        <v>91</v>
      </c>
      <c r="B392" s="15" t="s">
        <v>365</v>
      </c>
      <c r="C392" s="16">
        <v>170</v>
      </c>
      <c r="D392" s="16">
        <v>52</v>
      </c>
      <c r="E392" s="17">
        <f t="shared" si="26"/>
        <v>1.5684393106247924E-3</v>
      </c>
      <c r="F392" s="17">
        <f t="shared" si="26"/>
        <v>4.5081363191066956E-4</v>
      </c>
      <c r="G392" s="17">
        <f t="shared" si="28"/>
        <v>-0.69411764705882351</v>
      </c>
      <c r="H392" s="17">
        <f t="shared" si="27"/>
        <v>-1.088681403845444E-3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30</v>
      </c>
      <c r="E393" s="17" t="str">
        <f t="shared" si="26"/>
        <v/>
      </c>
      <c r="F393" s="17">
        <f t="shared" si="26"/>
        <v>2.6008478764077091E-4</v>
      </c>
      <c r="G393" s="17">
        <f t="shared" si="28"/>
        <v>1</v>
      </c>
      <c r="H393" s="17" t="str">
        <f t="shared" si="27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91</v>
      </c>
      <c r="E394" s="17" t="str">
        <f t="shared" si="26"/>
        <v/>
      </c>
      <c r="F394" s="17">
        <f t="shared" si="26"/>
        <v>7.8892385584367172E-4</v>
      </c>
      <c r="G394" s="17">
        <f t="shared" si="28"/>
        <v>1</v>
      </c>
      <c r="H394" s="17" t="str">
        <f t="shared" si="27"/>
        <v/>
      </c>
    </row>
    <row r="395" spans="1:8" x14ac:dyDescent="0.2">
      <c r="A395" s="14"/>
      <c r="B395" s="15" t="s">
        <v>368</v>
      </c>
      <c r="C395" s="16">
        <v>19117</v>
      </c>
      <c r="D395" s="16">
        <v>17264</v>
      </c>
      <c r="E395" s="17">
        <f t="shared" si="26"/>
        <v>0.17637561353655387</v>
      </c>
      <c r="F395" s="17">
        <f t="shared" si="26"/>
        <v>0.1496701257943423</v>
      </c>
      <c r="G395" s="17">
        <f t="shared" si="28"/>
        <v>-9.6929434534707329E-2</v>
      </c>
      <c r="H395" s="17">
        <f t="shared" si="27"/>
        <v>-1.7095988485810239E-2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50</v>
      </c>
      <c r="E396" s="17" t="str">
        <f t="shared" si="26"/>
        <v/>
      </c>
      <c r="F396" s="17">
        <f t="shared" si="26"/>
        <v>4.3347464606795146E-4</v>
      </c>
      <c r="G396" s="17">
        <f t="shared" si="28"/>
        <v>1</v>
      </c>
      <c r="H396" s="17" t="str">
        <f t="shared" si="27"/>
        <v/>
      </c>
    </row>
    <row r="397" spans="1:8" x14ac:dyDescent="0.2">
      <c r="A397" s="14"/>
      <c r="B397" s="15" t="s">
        <v>370</v>
      </c>
      <c r="C397" s="16">
        <v>2018</v>
      </c>
      <c r="D397" s="16">
        <v>825</v>
      </c>
      <c r="E397" s="17">
        <f t="shared" si="26"/>
        <v>1.8618297228475477E-2</v>
      </c>
      <c r="F397" s="17">
        <f t="shared" si="26"/>
        <v>7.1523316601211995E-3</v>
      </c>
      <c r="G397" s="17">
        <f t="shared" si="28"/>
        <v>-0.59117938553022797</v>
      </c>
      <c r="H397" s="17">
        <f t="shared" si="27"/>
        <v>-1.1006753515149278E-2</v>
      </c>
    </row>
    <row r="398" spans="1:8" x14ac:dyDescent="0.2">
      <c r="A398" s="14"/>
      <c r="B398" s="15" t="s">
        <v>371</v>
      </c>
      <c r="C398" s="16">
        <v>8845</v>
      </c>
      <c r="D398" s="16">
        <v>6103</v>
      </c>
      <c r="E398" s="17">
        <f t="shared" si="26"/>
        <v>8.1604974720448753E-2</v>
      </c>
      <c r="F398" s="17">
        <f t="shared" si="26"/>
        <v>5.2909915299054158E-2</v>
      </c>
      <c r="G398" s="17">
        <f t="shared" si="28"/>
        <v>-0.31000565291124932</v>
      </c>
      <c r="H398" s="17">
        <f t="shared" si="27"/>
        <v>-2.5298003469018712E-2</v>
      </c>
    </row>
    <row r="399" spans="1:8" x14ac:dyDescent="0.2">
      <c r="A399" s="14"/>
      <c r="B399" s="15" t="s">
        <v>372</v>
      </c>
      <c r="C399" s="16">
        <v>1265</v>
      </c>
      <c r="D399" s="16">
        <v>1174</v>
      </c>
      <c r="E399" s="17">
        <f t="shared" si="26"/>
        <v>1.1671033693766838E-2</v>
      </c>
      <c r="F399" s="17">
        <f t="shared" si="26"/>
        <v>1.01779846896755E-2</v>
      </c>
      <c r="G399" s="17">
        <f t="shared" si="28"/>
        <v>-7.1936758893280633E-2</v>
      </c>
      <c r="H399" s="17">
        <f t="shared" si="27"/>
        <v>-8.3957633686385948E-4</v>
      </c>
    </row>
    <row r="400" spans="1:8" x14ac:dyDescent="0.2">
      <c r="A400" s="14"/>
      <c r="B400" s="15" t="s">
        <v>373</v>
      </c>
      <c r="C400" s="16">
        <v>14</v>
      </c>
      <c r="D400" s="16">
        <v>4</v>
      </c>
      <c r="E400" s="17">
        <f t="shared" si="26"/>
        <v>1.2916559028674761E-4</v>
      </c>
      <c r="F400" s="17">
        <f t="shared" si="26"/>
        <v>3.467797168543612E-5</v>
      </c>
      <c r="G400" s="17">
        <f t="shared" si="28"/>
        <v>-0.7142857142857143</v>
      </c>
      <c r="H400" s="17">
        <f t="shared" si="27"/>
        <v>-9.2261135919105442E-5</v>
      </c>
    </row>
    <row r="401" spans="1:8" x14ac:dyDescent="0.2">
      <c r="A401" s="14"/>
      <c r="B401" s="15" t="s">
        <v>374</v>
      </c>
      <c r="C401" s="16">
        <v>408</v>
      </c>
      <c r="D401" s="16">
        <v>227</v>
      </c>
      <c r="E401" s="17">
        <f t="shared" si="26"/>
        <v>3.7642543454995017E-3</v>
      </c>
      <c r="F401" s="17">
        <f t="shared" si="26"/>
        <v>1.9679748931484995E-3</v>
      </c>
      <c r="G401" s="17">
        <f t="shared" si="28"/>
        <v>-0.44362745098039214</v>
      </c>
      <c r="H401" s="17">
        <f t="shared" si="27"/>
        <v>-1.6699265601358084E-3</v>
      </c>
    </row>
    <row r="402" spans="1:8" ht="25.5" x14ac:dyDescent="0.2">
      <c r="A402" s="14"/>
      <c r="B402" s="15" t="s">
        <v>375</v>
      </c>
      <c r="C402" s="16">
        <v>562</v>
      </c>
      <c r="D402" s="16">
        <v>344</v>
      </c>
      <c r="E402" s="17">
        <f t="shared" si="26"/>
        <v>5.1850758386537254E-3</v>
      </c>
      <c r="F402" s="17">
        <f t="shared" si="26"/>
        <v>2.9823055649475061E-3</v>
      </c>
      <c r="G402" s="17">
        <f t="shared" si="28"/>
        <v>-0.38790035587188609</v>
      </c>
      <c r="H402" s="17">
        <f t="shared" si="27"/>
        <v>-2.0112927630364982E-3</v>
      </c>
    </row>
    <row r="403" spans="1:8" x14ac:dyDescent="0.2">
      <c r="A403" s="14"/>
      <c r="B403" s="15" t="s">
        <v>376</v>
      </c>
      <c r="C403" s="16">
        <v>57</v>
      </c>
      <c r="D403" s="16">
        <v>81</v>
      </c>
      <c r="E403" s="17">
        <f t="shared" si="26"/>
        <v>5.2588847473890093E-4</v>
      </c>
      <c r="F403" s="17">
        <f t="shared" si="26"/>
        <v>7.0222892663008142E-4</v>
      </c>
      <c r="G403" s="17">
        <f t="shared" si="28"/>
        <v>0.42105263157894735</v>
      </c>
      <c r="H403" s="17">
        <f t="shared" si="27"/>
        <v>2.2142672620585301E-4</v>
      </c>
    </row>
    <row r="404" spans="1:8" x14ac:dyDescent="0.2">
      <c r="A404" s="14"/>
      <c r="B404" s="15" t="s">
        <v>377</v>
      </c>
      <c r="C404" s="16">
        <v>311</v>
      </c>
      <c r="D404" s="16">
        <v>113</v>
      </c>
      <c r="E404" s="17">
        <f t="shared" si="26"/>
        <v>2.8693213270841789E-3</v>
      </c>
      <c r="F404" s="17">
        <f t="shared" si="26"/>
        <v>9.7965270011357033E-4</v>
      </c>
      <c r="G404" s="17">
        <f t="shared" si="28"/>
        <v>-0.63665594855305463</v>
      </c>
      <c r="H404" s="17">
        <f t="shared" si="27"/>
        <v>-1.8267704911982875E-3</v>
      </c>
    </row>
    <row r="405" spans="1:8" x14ac:dyDescent="0.2">
      <c r="A405" s="14"/>
      <c r="B405" s="15" t="s">
        <v>378</v>
      </c>
      <c r="C405" s="16">
        <v>112</v>
      </c>
      <c r="D405" s="16">
        <v>121</v>
      </c>
      <c r="E405" s="17">
        <f t="shared" si="26"/>
        <v>1.0333247222939809E-3</v>
      </c>
      <c r="F405" s="17">
        <f t="shared" si="26"/>
        <v>1.0490086434844425E-3</v>
      </c>
      <c r="G405" s="17">
        <f t="shared" si="28"/>
        <v>8.0357142857142863E-2</v>
      </c>
      <c r="H405" s="17">
        <f t="shared" si="27"/>
        <v>8.3035022327194896E-5</v>
      </c>
    </row>
    <row r="406" spans="1:8" x14ac:dyDescent="0.2">
      <c r="A406" s="14"/>
      <c r="B406" s="15" t="s">
        <v>379</v>
      </c>
      <c r="C406" s="16">
        <v>7</v>
      </c>
      <c r="D406" s="16">
        <v>4</v>
      </c>
      <c r="E406" s="17">
        <f t="shared" si="26"/>
        <v>6.4582795143373805E-5</v>
      </c>
      <c r="F406" s="17">
        <f t="shared" si="26"/>
        <v>3.467797168543612E-5</v>
      </c>
      <c r="G406" s="17">
        <f t="shared" si="28"/>
        <v>-0.42857142857142855</v>
      </c>
      <c r="H406" s="17">
        <f t="shared" si="27"/>
        <v>-2.767834077573163E-5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36</v>
      </c>
      <c r="E407" s="17" t="str">
        <f t="shared" si="26"/>
        <v/>
      </c>
      <c r="F407" s="17">
        <f t="shared" si="26"/>
        <v>3.1210174516892506E-4</v>
      </c>
      <c r="G407" s="17">
        <f t="shared" si="28"/>
        <v>1</v>
      </c>
      <c r="H407" s="17" t="str">
        <f t="shared" si="27"/>
        <v/>
      </c>
    </row>
    <row r="408" spans="1:8" ht="25.5" x14ac:dyDescent="0.2">
      <c r="A408" s="14"/>
      <c r="B408" s="15" t="s">
        <v>381</v>
      </c>
      <c r="C408" s="16">
        <v>102</v>
      </c>
      <c r="D408" s="16">
        <v>39</v>
      </c>
      <c r="E408" s="17">
        <f t="shared" si="26"/>
        <v>9.4106358637487543E-4</v>
      </c>
      <c r="F408" s="17">
        <f t="shared" si="26"/>
        <v>3.3811022393300216E-4</v>
      </c>
      <c r="G408" s="17">
        <f t="shared" si="28"/>
        <v>-0.61764705882352944</v>
      </c>
      <c r="H408" s="17">
        <f t="shared" si="27"/>
        <v>-5.812451562903642E-4</v>
      </c>
    </row>
    <row r="409" spans="1:8" x14ac:dyDescent="0.2">
      <c r="A409" s="14"/>
      <c r="B409" s="15" t="s">
        <v>382</v>
      </c>
      <c r="C409" s="16">
        <v>150</v>
      </c>
      <c r="D409" s="16">
        <v>179</v>
      </c>
      <c r="E409" s="17">
        <f t="shared" si="26"/>
        <v>1.3839170387865815E-3</v>
      </c>
      <c r="F409" s="17">
        <f t="shared" si="26"/>
        <v>1.5518392329232663E-3</v>
      </c>
      <c r="G409" s="17">
        <f t="shared" si="28"/>
        <v>0.19333333333333333</v>
      </c>
      <c r="H409" s="17">
        <f t="shared" si="27"/>
        <v>2.6755729416540577E-4</v>
      </c>
    </row>
    <row r="410" spans="1:8" x14ac:dyDescent="0.2">
      <c r="A410" s="14"/>
      <c r="B410" s="15" t="s">
        <v>383</v>
      </c>
      <c r="C410" s="16">
        <v>1085</v>
      </c>
      <c r="D410" s="16">
        <v>1003</v>
      </c>
      <c r="E410" s="17">
        <f t="shared" si="26"/>
        <v>1.001033324722294E-2</v>
      </c>
      <c r="F410" s="17">
        <f t="shared" si="26"/>
        <v>8.6955014001231061E-3</v>
      </c>
      <c r="G410" s="17">
        <f t="shared" si="28"/>
        <v>-7.5576036866359442E-2</v>
      </c>
      <c r="H410" s="17">
        <f t="shared" si="27"/>
        <v>-7.5654131453666452E-4</v>
      </c>
    </row>
    <row r="411" spans="1:8" x14ac:dyDescent="0.2">
      <c r="A411" s="14"/>
      <c r="B411" s="15" t="s">
        <v>384</v>
      </c>
      <c r="C411" s="16">
        <v>55</v>
      </c>
      <c r="D411" s="16">
        <v>45</v>
      </c>
      <c r="E411" s="17">
        <f t="shared" si="26"/>
        <v>5.0743624755507995E-4</v>
      </c>
      <c r="F411" s="17">
        <f t="shared" si="26"/>
        <v>3.9012718146115636E-4</v>
      </c>
      <c r="G411" s="17">
        <f t="shared" si="28"/>
        <v>-0.18181818181818182</v>
      </c>
      <c r="H411" s="17">
        <f t="shared" si="27"/>
        <v>-9.2261135919105442E-5</v>
      </c>
    </row>
    <row r="412" spans="1:8" x14ac:dyDescent="0.2">
      <c r="A412" s="14"/>
      <c r="B412" s="15" t="s">
        <v>385</v>
      </c>
      <c r="C412" s="16">
        <v>622</v>
      </c>
      <c r="D412" s="16">
        <v>167</v>
      </c>
      <c r="E412" s="17">
        <f t="shared" si="26"/>
        <v>5.7386426541683579E-3</v>
      </c>
      <c r="F412" s="17">
        <f t="shared" si="26"/>
        <v>1.4478053178669579E-3</v>
      </c>
      <c r="G412" s="17">
        <f t="shared" si="28"/>
        <v>-0.73151125401929262</v>
      </c>
      <c r="H412" s="17">
        <f t="shared" si="27"/>
        <v>-4.1978816843192971E-3</v>
      </c>
    </row>
    <row r="413" spans="1:8" x14ac:dyDescent="0.2">
      <c r="A413" s="14"/>
      <c r="B413" s="15" t="s">
        <v>386</v>
      </c>
      <c r="C413" s="16">
        <v>56</v>
      </c>
      <c r="D413" s="16">
        <v>25</v>
      </c>
      <c r="E413" s="17">
        <f t="shared" ref="E413:F476" si="29">+IF(C413=0,"",C413/C$349)</f>
        <v>5.1666236114699044E-4</v>
      </c>
      <c r="F413" s="17">
        <f t="shared" si="29"/>
        <v>2.1673732303397573E-4</v>
      </c>
      <c r="G413" s="17">
        <f t="shared" si="28"/>
        <v>-0.5535714285714286</v>
      </c>
      <c r="H413" s="17">
        <f t="shared" ref="H413:H476" si="30">+IF(OR(AND(E413=""),(G413="")),"",E413*G413)</f>
        <v>-2.8600952134922686E-4</v>
      </c>
    </row>
    <row r="414" spans="1:8" x14ac:dyDescent="0.2">
      <c r="A414" s="14"/>
      <c r="B414" s="15" t="s">
        <v>387</v>
      </c>
      <c r="C414" s="16">
        <v>5</v>
      </c>
      <c r="D414" s="16">
        <v>1</v>
      </c>
      <c r="E414" s="17">
        <f t="shared" si="29"/>
        <v>4.6130567959552721E-5</v>
      </c>
      <c r="F414" s="17">
        <f t="shared" si="29"/>
        <v>8.66949292135903E-6</v>
      </c>
      <c r="G414" s="17">
        <f t="shared" ref="G414:G477" si="31">+IF(AND(C414=0,D414=0)," ",IF(C414=0,1,IF(D414=0,-1,(D414-C414)/C414)))</f>
        <v>-0.8</v>
      </c>
      <c r="H414" s="17">
        <f t="shared" si="30"/>
        <v>-3.6904454367642182E-5</v>
      </c>
    </row>
    <row r="415" spans="1:8" x14ac:dyDescent="0.2">
      <c r="A415" s="14"/>
      <c r="B415" s="15" t="s">
        <v>388</v>
      </c>
      <c r="C415" s="16">
        <v>14</v>
      </c>
      <c r="D415" s="16">
        <v>11</v>
      </c>
      <c r="E415" s="17">
        <f t="shared" si="29"/>
        <v>1.2916559028674761E-4</v>
      </c>
      <c r="F415" s="17">
        <f t="shared" si="29"/>
        <v>9.5364422134949328E-5</v>
      </c>
      <c r="G415" s="17">
        <f t="shared" si="31"/>
        <v>-0.21428571428571427</v>
      </c>
      <c r="H415" s="17">
        <f t="shared" si="30"/>
        <v>-2.767834077573163E-5</v>
      </c>
    </row>
    <row r="416" spans="1:8" x14ac:dyDescent="0.2">
      <c r="A416" s="14"/>
      <c r="B416" s="15" t="s">
        <v>389</v>
      </c>
      <c r="C416" s="16">
        <v>47</v>
      </c>
      <c r="D416" s="16">
        <v>95</v>
      </c>
      <c r="E416" s="17">
        <f t="shared" si="29"/>
        <v>4.3362733881979553E-4</v>
      </c>
      <c r="F416" s="17">
        <f t="shared" si="29"/>
        <v>8.2360182752910782E-4</v>
      </c>
      <c r="G416" s="17">
        <f t="shared" si="31"/>
        <v>1.0212765957446808</v>
      </c>
      <c r="H416" s="17">
        <f t="shared" si="30"/>
        <v>4.4285345241170602E-4</v>
      </c>
    </row>
    <row r="417" spans="1:8" x14ac:dyDescent="0.2">
      <c r="A417" s="14"/>
      <c r="B417" s="15" t="s">
        <v>390</v>
      </c>
      <c r="C417" s="16">
        <v>14</v>
      </c>
      <c r="D417" s="16">
        <v>13</v>
      </c>
      <c r="E417" s="17">
        <f t="shared" si="29"/>
        <v>1.2916559028674761E-4</v>
      </c>
      <c r="F417" s="17">
        <f t="shared" si="29"/>
        <v>1.1270340797766739E-4</v>
      </c>
      <c r="G417" s="17">
        <f t="shared" si="31"/>
        <v>-7.1428571428571425E-2</v>
      </c>
      <c r="H417" s="17">
        <f t="shared" si="30"/>
        <v>-9.2261135919105438E-6</v>
      </c>
    </row>
    <row r="418" spans="1:8" x14ac:dyDescent="0.2">
      <c r="A418" s="14"/>
      <c r="B418" s="15" t="s">
        <v>391</v>
      </c>
      <c r="C418" s="16">
        <v>16</v>
      </c>
      <c r="D418" s="16">
        <v>14</v>
      </c>
      <c r="E418" s="17">
        <f t="shared" si="29"/>
        <v>1.476178174705687E-4</v>
      </c>
      <c r="F418" s="17">
        <f t="shared" si="29"/>
        <v>1.2137290089902642E-4</v>
      </c>
      <c r="G418" s="17">
        <f t="shared" si="31"/>
        <v>-0.125</v>
      </c>
      <c r="H418" s="17">
        <f t="shared" si="30"/>
        <v>-1.8452227183821088E-5</v>
      </c>
    </row>
    <row r="419" spans="1:8" x14ac:dyDescent="0.2">
      <c r="A419" s="14"/>
      <c r="B419" s="15" t="s">
        <v>392</v>
      </c>
      <c r="C419" s="16">
        <v>87</v>
      </c>
      <c r="D419" s="16">
        <v>312</v>
      </c>
      <c r="E419" s="17">
        <f t="shared" si="29"/>
        <v>8.026718824962173E-4</v>
      </c>
      <c r="F419" s="17">
        <f t="shared" si="29"/>
        <v>2.7048817914640173E-3</v>
      </c>
      <c r="G419" s="17">
        <f t="shared" si="31"/>
        <v>2.5862068965517242</v>
      </c>
      <c r="H419" s="17">
        <f t="shared" si="30"/>
        <v>2.0758755581798726E-3</v>
      </c>
    </row>
    <row r="420" spans="1:8" x14ac:dyDescent="0.2">
      <c r="A420" s="14"/>
      <c r="B420" s="15" t="s">
        <v>393</v>
      </c>
      <c r="C420" s="16">
        <v>977</v>
      </c>
      <c r="D420" s="16">
        <v>1641</v>
      </c>
      <c r="E420" s="17">
        <f t="shared" si="29"/>
        <v>9.0139129792966011E-3</v>
      </c>
      <c r="F420" s="17">
        <f t="shared" si="29"/>
        <v>1.4226637883950169E-2</v>
      </c>
      <c r="G420" s="17">
        <f t="shared" si="31"/>
        <v>0.67963152507676561</v>
      </c>
      <c r="H420" s="17">
        <f t="shared" si="30"/>
        <v>6.1261394250286009E-3</v>
      </c>
    </row>
    <row r="421" spans="1:8" x14ac:dyDescent="0.2">
      <c r="A421" s="14"/>
      <c r="B421" s="15" t="s">
        <v>394</v>
      </c>
      <c r="C421" s="16">
        <v>12</v>
      </c>
      <c r="D421" s="16">
        <v>12</v>
      </c>
      <c r="E421" s="17">
        <f t="shared" si="29"/>
        <v>1.1071336310292652E-4</v>
      </c>
      <c r="F421" s="17">
        <f t="shared" si="29"/>
        <v>1.0403391505630835E-4</v>
      </c>
      <c r="G421" s="17">
        <f t="shared" si="31"/>
        <v>0</v>
      </c>
      <c r="H421" s="17">
        <f t="shared" si="30"/>
        <v>0</v>
      </c>
    </row>
    <row r="422" spans="1:8" x14ac:dyDescent="0.2">
      <c r="A422" s="14"/>
      <c r="B422" s="15" t="s">
        <v>395</v>
      </c>
      <c r="C422" s="16">
        <v>51</v>
      </c>
      <c r="D422" s="16">
        <v>56</v>
      </c>
      <c r="E422" s="17">
        <f t="shared" si="29"/>
        <v>4.7053179318743771E-4</v>
      </c>
      <c r="F422" s="17">
        <f t="shared" si="29"/>
        <v>4.8549160359610566E-4</v>
      </c>
      <c r="G422" s="17">
        <f t="shared" si="31"/>
        <v>9.8039215686274508E-2</v>
      </c>
      <c r="H422" s="17">
        <f t="shared" si="30"/>
        <v>4.6130567959552714E-5</v>
      </c>
    </row>
    <row r="423" spans="1:8" x14ac:dyDescent="0.2">
      <c r="A423" s="14"/>
      <c r="B423" s="15" t="s">
        <v>396</v>
      </c>
      <c r="C423" s="16">
        <v>179</v>
      </c>
      <c r="D423" s="16">
        <v>119</v>
      </c>
      <c r="E423" s="17">
        <f t="shared" si="29"/>
        <v>1.6514743329519874E-3</v>
      </c>
      <c r="F423" s="17">
        <f t="shared" si="29"/>
        <v>1.0316696576417245E-3</v>
      </c>
      <c r="G423" s="17">
        <f t="shared" si="31"/>
        <v>-0.33519553072625696</v>
      </c>
      <c r="H423" s="17">
        <f t="shared" si="30"/>
        <v>-5.5356681551463262E-4</v>
      </c>
    </row>
    <row r="424" spans="1:8" x14ac:dyDescent="0.2">
      <c r="A424" s="14"/>
      <c r="B424" s="15" t="s">
        <v>397</v>
      </c>
      <c r="C424" s="16">
        <v>201</v>
      </c>
      <c r="D424" s="16">
        <v>138</v>
      </c>
      <c r="E424" s="17">
        <f t="shared" si="29"/>
        <v>1.8544488319740193E-3</v>
      </c>
      <c r="F424" s="17">
        <f t="shared" si="29"/>
        <v>1.196390023147546E-3</v>
      </c>
      <c r="G424" s="17">
        <f t="shared" si="31"/>
        <v>-0.31343283582089554</v>
      </c>
      <c r="H424" s="17">
        <f t="shared" si="30"/>
        <v>-5.8124515629036431E-4</v>
      </c>
    </row>
    <row r="425" spans="1:8" x14ac:dyDescent="0.2">
      <c r="A425" s="14"/>
      <c r="B425" s="15" t="s">
        <v>398</v>
      </c>
      <c r="C425" s="16">
        <v>107</v>
      </c>
      <c r="D425" s="16">
        <v>149</v>
      </c>
      <c r="E425" s="17">
        <f t="shared" si="29"/>
        <v>9.871941543344281E-4</v>
      </c>
      <c r="F425" s="17">
        <f t="shared" si="29"/>
        <v>1.2917544452824953E-3</v>
      </c>
      <c r="G425" s="17">
        <f t="shared" si="31"/>
        <v>0.3925233644859813</v>
      </c>
      <c r="H425" s="17">
        <f t="shared" si="30"/>
        <v>3.874967708602428E-4</v>
      </c>
    </row>
    <row r="426" spans="1:8" x14ac:dyDescent="0.2">
      <c r="A426" s="14"/>
      <c r="B426" s="15" t="s">
        <v>399</v>
      </c>
      <c r="C426" s="16">
        <v>3</v>
      </c>
      <c r="D426" s="16">
        <v>0</v>
      </c>
      <c r="E426" s="17">
        <f t="shared" si="29"/>
        <v>2.767834077573163E-5</v>
      </c>
      <c r="F426" s="17" t="str">
        <f t="shared" si="29"/>
        <v/>
      </c>
      <c r="G426" s="17">
        <f t="shared" si="31"/>
        <v>-1</v>
      </c>
      <c r="H426" s="17">
        <f t="shared" si="30"/>
        <v>-2.767834077573163E-5</v>
      </c>
    </row>
    <row r="427" spans="1:8" x14ac:dyDescent="0.2">
      <c r="A427" s="14"/>
      <c r="B427" s="15" t="s">
        <v>400</v>
      </c>
      <c r="C427" s="16">
        <v>3</v>
      </c>
      <c r="D427" s="16">
        <v>1</v>
      </c>
      <c r="E427" s="17">
        <f t="shared" si="29"/>
        <v>2.767834077573163E-5</v>
      </c>
      <c r="F427" s="17">
        <f t="shared" si="29"/>
        <v>8.66949292135903E-6</v>
      </c>
      <c r="G427" s="17">
        <f t="shared" si="31"/>
        <v>-0.66666666666666663</v>
      </c>
      <c r="H427" s="17">
        <f t="shared" si="30"/>
        <v>-1.8452227183821084E-5</v>
      </c>
    </row>
    <row r="428" spans="1:8" x14ac:dyDescent="0.2">
      <c r="A428" s="14"/>
      <c r="B428" s="15" t="s">
        <v>401</v>
      </c>
      <c r="C428" s="16">
        <v>135</v>
      </c>
      <c r="D428" s="16">
        <v>47</v>
      </c>
      <c r="E428" s="17">
        <f t="shared" si="29"/>
        <v>1.2455253349079234E-3</v>
      </c>
      <c r="F428" s="17">
        <f t="shared" si="29"/>
        <v>4.0746616730387441E-4</v>
      </c>
      <c r="G428" s="17">
        <f t="shared" si="31"/>
        <v>-0.6518518518518519</v>
      </c>
      <c r="H428" s="17">
        <f t="shared" si="30"/>
        <v>-8.118979960881279E-4</v>
      </c>
    </row>
    <row r="429" spans="1:8" x14ac:dyDescent="0.2">
      <c r="A429" s="14"/>
      <c r="B429" s="15" t="s">
        <v>402</v>
      </c>
      <c r="C429" s="16">
        <v>145</v>
      </c>
      <c r="D429" s="16">
        <v>132</v>
      </c>
      <c r="E429" s="17">
        <f t="shared" si="29"/>
        <v>1.3377864708270287E-3</v>
      </c>
      <c r="F429" s="17">
        <f t="shared" si="29"/>
        <v>1.1443730656193918E-3</v>
      </c>
      <c r="G429" s="17">
        <f t="shared" si="31"/>
        <v>-8.9655172413793102E-2</v>
      </c>
      <c r="H429" s="17">
        <f t="shared" si="30"/>
        <v>-1.1993947669483705E-4</v>
      </c>
    </row>
    <row r="430" spans="1:8" x14ac:dyDescent="0.2">
      <c r="A430" s="14"/>
      <c r="B430" s="15" t="s">
        <v>403</v>
      </c>
      <c r="C430" s="16">
        <v>16</v>
      </c>
      <c r="D430" s="16">
        <v>10</v>
      </c>
      <c r="E430" s="17">
        <f t="shared" si="29"/>
        <v>1.476178174705687E-4</v>
      </c>
      <c r="F430" s="17">
        <f t="shared" si="29"/>
        <v>8.6694929213590303E-5</v>
      </c>
      <c r="G430" s="17">
        <f t="shared" si="31"/>
        <v>-0.375</v>
      </c>
      <c r="H430" s="17">
        <f t="shared" si="30"/>
        <v>-5.535668155146326E-5</v>
      </c>
    </row>
    <row r="431" spans="1:8" ht="25.5" x14ac:dyDescent="0.2">
      <c r="A431" s="14"/>
      <c r="B431" s="15" t="s">
        <v>404</v>
      </c>
      <c r="C431" s="16">
        <v>12</v>
      </c>
      <c r="D431" s="16">
        <v>6</v>
      </c>
      <c r="E431" s="17">
        <f t="shared" si="29"/>
        <v>1.1071336310292652E-4</v>
      </c>
      <c r="F431" s="17">
        <f t="shared" si="29"/>
        <v>5.2016957528154176E-5</v>
      </c>
      <c r="G431" s="17">
        <f t="shared" si="31"/>
        <v>-0.5</v>
      </c>
      <c r="H431" s="17">
        <f t="shared" si="30"/>
        <v>-5.535668155146326E-5</v>
      </c>
    </row>
    <row r="432" spans="1:8" ht="25.5" x14ac:dyDescent="0.2">
      <c r="A432" s="14"/>
      <c r="B432" s="15" t="s">
        <v>405</v>
      </c>
      <c r="C432" s="16">
        <v>156</v>
      </c>
      <c r="D432" s="16">
        <v>126</v>
      </c>
      <c r="E432" s="17">
        <f t="shared" si="29"/>
        <v>1.4392737203380449E-3</v>
      </c>
      <c r="F432" s="17">
        <f t="shared" si="29"/>
        <v>1.0923561080912378E-3</v>
      </c>
      <c r="G432" s="17">
        <f t="shared" si="31"/>
        <v>-0.19230769230769232</v>
      </c>
      <c r="H432" s="17">
        <f t="shared" si="30"/>
        <v>-2.7678340775731637E-4</v>
      </c>
    </row>
    <row r="433" spans="1:8" x14ac:dyDescent="0.2">
      <c r="A433" s="14"/>
      <c r="B433" s="15" t="s">
        <v>406</v>
      </c>
      <c r="C433" s="16">
        <v>2</v>
      </c>
      <c r="D433" s="16">
        <v>1</v>
      </c>
      <c r="E433" s="17">
        <f t="shared" si="29"/>
        <v>1.8452227183821088E-5</v>
      </c>
      <c r="F433" s="17">
        <f t="shared" si="29"/>
        <v>8.66949292135903E-6</v>
      </c>
      <c r="G433" s="17">
        <f t="shared" si="31"/>
        <v>-0.5</v>
      </c>
      <c r="H433" s="17">
        <f t="shared" si="30"/>
        <v>-9.2261135919105438E-6</v>
      </c>
    </row>
    <row r="434" spans="1:8" ht="25.5" x14ac:dyDescent="0.2">
      <c r="A434" s="14"/>
      <c r="B434" s="15" t="s">
        <v>407</v>
      </c>
      <c r="C434" s="16">
        <v>28</v>
      </c>
      <c r="D434" s="16">
        <v>24</v>
      </c>
      <c r="E434" s="17">
        <f t="shared" si="29"/>
        <v>2.5833118057349522E-4</v>
      </c>
      <c r="F434" s="17">
        <f t="shared" si="29"/>
        <v>2.0806783011261671E-4</v>
      </c>
      <c r="G434" s="17">
        <f t="shared" si="31"/>
        <v>-0.14285714285714285</v>
      </c>
      <c r="H434" s="17">
        <f t="shared" si="30"/>
        <v>-3.6904454367642175E-5</v>
      </c>
    </row>
    <row r="435" spans="1:8" ht="25.5" x14ac:dyDescent="0.2">
      <c r="A435" s="14"/>
      <c r="B435" s="15" t="s">
        <v>408</v>
      </c>
      <c r="C435" s="16">
        <v>5</v>
      </c>
      <c r="D435" s="16">
        <v>13</v>
      </c>
      <c r="E435" s="17">
        <f t="shared" si="29"/>
        <v>4.6130567959552721E-5</v>
      </c>
      <c r="F435" s="17">
        <f t="shared" si="29"/>
        <v>1.1270340797766739E-4</v>
      </c>
      <c r="G435" s="17">
        <f t="shared" si="31"/>
        <v>1.6</v>
      </c>
      <c r="H435" s="17">
        <f t="shared" si="30"/>
        <v>7.3808908735284364E-5</v>
      </c>
    </row>
    <row r="436" spans="1:8" x14ac:dyDescent="0.2">
      <c r="A436" s="14"/>
      <c r="B436" s="15" t="s">
        <v>409</v>
      </c>
      <c r="C436" s="16">
        <v>3</v>
      </c>
      <c r="D436" s="16">
        <v>4</v>
      </c>
      <c r="E436" s="17">
        <f t="shared" si="29"/>
        <v>2.767834077573163E-5</v>
      </c>
      <c r="F436" s="17">
        <f t="shared" si="29"/>
        <v>3.467797168543612E-5</v>
      </c>
      <c r="G436" s="17">
        <f t="shared" si="31"/>
        <v>0.33333333333333331</v>
      </c>
      <c r="H436" s="17">
        <f t="shared" si="30"/>
        <v>9.2261135919105421E-6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5</v>
      </c>
      <c r="E437" s="17" t="str">
        <f t="shared" si="29"/>
        <v/>
      </c>
      <c r="F437" s="17">
        <f t="shared" si="29"/>
        <v>4.3347464606795151E-5</v>
      </c>
      <c r="G437" s="17">
        <f t="shared" si="31"/>
        <v>1</v>
      </c>
      <c r="H437" s="17" t="str">
        <f t="shared" si="30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6</v>
      </c>
      <c r="E438" s="17" t="str">
        <f t="shared" si="29"/>
        <v/>
      </c>
      <c r="F438" s="17">
        <f t="shared" si="29"/>
        <v>5.2016957528154176E-5</v>
      </c>
      <c r="G438" s="17">
        <f t="shared" si="31"/>
        <v>1</v>
      </c>
      <c r="H438" s="17" t="str">
        <f t="shared" si="30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29"/>
        <v/>
      </c>
      <c r="F439" s="17">
        <f t="shared" si="29"/>
        <v>8.66949292135903E-6</v>
      </c>
      <c r="G439" s="17">
        <f t="shared" si="31"/>
        <v>1</v>
      </c>
      <c r="H439" s="17" t="str">
        <f t="shared" si="30"/>
        <v/>
      </c>
    </row>
    <row r="440" spans="1:8" x14ac:dyDescent="0.2">
      <c r="A440" s="14"/>
      <c r="B440" s="15" t="s">
        <v>413</v>
      </c>
      <c r="C440" s="16">
        <v>3</v>
      </c>
      <c r="D440" s="16">
        <v>1</v>
      </c>
      <c r="E440" s="17">
        <f t="shared" si="29"/>
        <v>2.767834077573163E-5</v>
      </c>
      <c r="F440" s="17">
        <f t="shared" si="29"/>
        <v>8.66949292135903E-6</v>
      </c>
      <c r="G440" s="17">
        <f t="shared" si="31"/>
        <v>-0.66666666666666663</v>
      </c>
      <c r="H440" s="17">
        <f t="shared" si="30"/>
        <v>-1.8452227183821084E-5</v>
      </c>
    </row>
    <row r="441" spans="1:8" x14ac:dyDescent="0.2">
      <c r="A441" s="14"/>
      <c r="B441" s="15" t="s">
        <v>414</v>
      </c>
      <c r="C441" s="16">
        <v>7</v>
      </c>
      <c r="D441" s="16">
        <v>4</v>
      </c>
      <c r="E441" s="17">
        <f t="shared" si="29"/>
        <v>6.4582795143373805E-5</v>
      </c>
      <c r="F441" s="17">
        <f t="shared" si="29"/>
        <v>3.467797168543612E-5</v>
      </c>
      <c r="G441" s="17">
        <f t="shared" si="31"/>
        <v>-0.42857142857142855</v>
      </c>
      <c r="H441" s="17">
        <f t="shared" si="30"/>
        <v>-2.767834077573163E-5</v>
      </c>
    </row>
    <row r="442" spans="1:8" x14ac:dyDescent="0.2">
      <c r="A442" s="14"/>
      <c r="B442" s="15" t="s">
        <v>415</v>
      </c>
      <c r="C442" s="16">
        <v>100</v>
      </c>
      <c r="D442" s="16">
        <v>72</v>
      </c>
      <c r="E442" s="17">
        <f t="shared" si="29"/>
        <v>9.2261135919105433E-4</v>
      </c>
      <c r="F442" s="17">
        <f t="shared" si="29"/>
        <v>6.2420349033785012E-4</v>
      </c>
      <c r="G442" s="17">
        <f t="shared" si="31"/>
        <v>-0.28000000000000003</v>
      </c>
      <c r="H442" s="17">
        <f t="shared" si="30"/>
        <v>-2.5833118057349522E-4</v>
      </c>
    </row>
    <row r="443" spans="1:8" x14ac:dyDescent="0.2">
      <c r="A443" s="14"/>
      <c r="B443" s="15" t="s">
        <v>416</v>
      </c>
      <c r="C443" s="16">
        <v>15</v>
      </c>
      <c r="D443" s="16">
        <v>109</v>
      </c>
      <c r="E443" s="17">
        <f t="shared" si="29"/>
        <v>1.3839170387865816E-4</v>
      </c>
      <c r="F443" s="17">
        <f t="shared" si="29"/>
        <v>9.4497472842813423E-4</v>
      </c>
      <c r="G443" s="17">
        <f t="shared" si="31"/>
        <v>6.2666666666666666</v>
      </c>
      <c r="H443" s="17">
        <f t="shared" si="30"/>
        <v>8.6725467763959106E-4</v>
      </c>
    </row>
    <row r="444" spans="1:8" x14ac:dyDescent="0.2">
      <c r="A444" s="14"/>
      <c r="B444" s="15" t="s">
        <v>417</v>
      </c>
      <c r="C444" s="16">
        <v>25</v>
      </c>
      <c r="D444" s="16">
        <v>13</v>
      </c>
      <c r="E444" s="17">
        <f t="shared" si="29"/>
        <v>2.3065283979776358E-4</v>
      </c>
      <c r="F444" s="17">
        <f t="shared" si="29"/>
        <v>1.1270340797766739E-4</v>
      </c>
      <c r="G444" s="17">
        <f t="shared" si="31"/>
        <v>-0.48</v>
      </c>
      <c r="H444" s="17">
        <f t="shared" si="30"/>
        <v>-1.1071336310292652E-4</v>
      </c>
    </row>
    <row r="445" spans="1:8" x14ac:dyDescent="0.2">
      <c r="A445" s="14"/>
      <c r="B445" s="15" t="s">
        <v>418</v>
      </c>
      <c r="C445" s="16">
        <v>17</v>
      </c>
      <c r="D445" s="16">
        <v>11</v>
      </c>
      <c r="E445" s="17">
        <f t="shared" si="29"/>
        <v>1.5684393106247925E-4</v>
      </c>
      <c r="F445" s="17">
        <f t="shared" si="29"/>
        <v>9.5364422134949328E-5</v>
      </c>
      <c r="G445" s="17">
        <f t="shared" si="31"/>
        <v>-0.35294117647058826</v>
      </c>
      <c r="H445" s="17">
        <f t="shared" si="30"/>
        <v>-5.5356681551463266E-5</v>
      </c>
    </row>
    <row r="446" spans="1:8" x14ac:dyDescent="0.2">
      <c r="A446" s="14"/>
      <c r="B446" s="15" t="s">
        <v>419</v>
      </c>
      <c r="C446" s="16">
        <v>2</v>
      </c>
      <c r="D446" s="16">
        <v>2</v>
      </c>
      <c r="E446" s="17">
        <f t="shared" si="29"/>
        <v>1.8452227183821088E-5</v>
      </c>
      <c r="F446" s="17">
        <f t="shared" si="29"/>
        <v>1.733898584271806E-5</v>
      </c>
      <c r="G446" s="17">
        <f t="shared" si="31"/>
        <v>0</v>
      </c>
      <c r="H446" s="17">
        <f t="shared" si="30"/>
        <v>0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29"/>
        <v/>
      </c>
      <c r="F447" s="17" t="str">
        <f t="shared" si="29"/>
        <v/>
      </c>
      <c r="G447" s="17" t="str">
        <f t="shared" si="31"/>
        <v xml:space="preserve"> </v>
      </c>
      <c r="H447" s="17" t="str">
        <f t="shared" si="30"/>
        <v/>
      </c>
    </row>
    <row r="448" spans="1:8" x14ac:dyDescent="0.2">
      <c r="A448" s="14"/>
      <c r="B448" s="15" t="s">
        <v>421</v>
      </c>
      <c r="C448" s="16">
        <v>5</v>
      </c>
      <c r="D448" s="16">
        <v>7</v>
      </c>
      <c r="E448" s="17">
        <f t="shared" si="29"/>
        <v>4.6130567959552721E-5</v>
      </c>
      <c r="F448" s="17">
        <f t="shared" si="29"/>
        <v>6.0686450449513208E-5</v>
      </c>
      <c r="G448" s="17">
        <f t="shared" si="31"/>
        <v>0.4</v>
      </c>
      <c r="H448" s="17">
        <f t="shared" si="30"/>
        <v>1.8452227183821091E-5</v>
      </c>
    </row>
    <row r="449" spans="1:8" x14ac:dyDescent="0.2">
      <c r="A449" s="14"/>
      <c r="B449" s="15" t="s">
        <v>422</v>
      </c>
      <c r="C449" s="16">
        <v>0</v>
      </c>
      <c r="D449" s="16">
        <v>1</v>
      </c>
      <c r="E449" s="17" t="str">
        <f t="shared" si="29"/>
        <v/>
      </c>
      <c r="F449" s="17">
        <f t="shared" si="29"/>
        <v>8.66949292135903E-6</v>
      </c>
      <c r="G449" s="17">
        <f t="shared" si="31"/>
        <v>1</v>
      </c>
      <c r="H449" s="17" t="str">
        <f t="shared" si="30"/>
        <v/>
      </c>
    </row>
    <row r="450" spans="1:8" x14ac:dyDescent="0.2">
      <c r="A450" s="14"/>
      <c r="B450" s="15" t="s">
        <v>423</v>
      </c>
      <c r="C450" s="16">
        <v>71</v>
      </c>
      <c r="D450" s="16">
        <v>43</v>
      </c>
      <c r="E450" s="17">
        <f t="shared" si="29"/>
        <v>6.5505406502564857E-4</v>
      </c>
      <c r="F450" s="17">
        <f t="shared" si="29"/>
        <v>3.7278819561843826E-4</v>
      </c>
      <c r="G450" s="17">
        <f t="shared" si="31"/>
        <v>-0.39436619718309857</v>
      </c>
      <c r="H450" s="17">
        <f t="shared" si="30"/>
        <v>-2.5833118057349522E-4</v>
      </c>
    </row>
    <row r="451" spans="1:8" x14ac:dyDescent="0.2">
      <c r="A451" s="14"/>
      <c r="B451" s="15" t="s">
        <v>424</v>
      </c>
      <c r="C451" s="16">
        <v>3</v>
      </c>
      <c r="D451" s="16">
        <v>5</v>
      </c>
      <c r="E451" s="17">
        <f t="shared" si="29"/>
        <v>2.767834077573163E-5</v>
      </c>
      <c r="F451" s="17">
        <f t="shared" si="29"/>
        <v>4.3347464606795151E-5</v>
      </c>
      <c r="G451" s="17">
        <f t="shared" si="31"/>
        <v>0.66666666666666663</v>
      </c>
      <c r="H451" s="17">
        <f t="shared" si="30"/>
        <v>1.8452227183821084E-5</v>
      </c>
    </row>
    <row r="452" spans="1:8" x14ac:dyDescent="0.2">
      <c r="A452" s="14"/>
      <c r="B452" s="15" t="s">
        <v>425</v>
      </c>
      <c r="C452" s="16">
        <v>2</v>
      </c>
      <c r="D452" s="16">
        <v>7</v>
      </c>
      <c r="E452" s="17">
        <f t="shared" si="29"/>
        <v>1.8452227183821088E-5</v>
      </c>
      <c r="F452" s="17">
        <f t="shared" si="29"/>
        <v>6.0686450449513208E-5</v>
      </c>
      <c r="G452" s="17">
        <f t="shared" si="31"/>
        <v>2.5</v>
      </c>
      <c r="H452" s="17">
        <f t="shared" si="30"/>
        <v>4.6130567959552721E-5</v>
      </c>
    </row>
    <row r="453" spans="1:8" x14ac:dyDescent="0.2">
      <c r="A453" s="14"/>
      <c r="B453" s="15" t="s">
        <v>426</v>
      </c>
      <c r="C453" s="16">
        <v>69</v>
      </c>
      <c r="D453" s="16">
        <v>103</v>
      </c>
      <c r="E453" s="17">
        <f t="shared" si="29"/>
        <v>6.3660183784182748E-4</v>
      </c>
      <c r="F453" s="17">
        <f t="shared" si="29"/>
        <v>8.9295777089998002E-4</v>
      </c>
      <c r="G453" s="17">
        <f t="shared" si="31"/>
        <v>0.49275362318840582</v>
      </c>
      <c r="H453" s="17">
        <f t="shared" si="30"/>
        <v>3.1368786212495849E-4</v>
      </c>
    </row>
    <row r="454" spans="1:8" x14ac:dyDescent="0.2">
      <c r="A454" s="14"/>
      <c r="B454" s="15" t="s">
        <v>427</v>
      </c>
      <c r="C454" s="16">
        <v>11</v>
      </c>
      <c r="D454" s="16">
        <v>4</v>
      </c>
      <c r="E454" s="17">
        <f t="shared" si="29"/>
        <v>1.0148724951101597E-4</v>
      </c>
      <c r="F454" s="17">
        <f t="shared" si="29"/>
        <v>3.467797168543612E-5</v>
      </c>
      <c r="G454" s="17">
        <f t="shared" si="31"/>
        <v>-0.63636363636363635</v>
      </c>
      <c r="H454" s="17">
        <f t="shared" si="30"/>
        <v>-6.4582795143373805E-5</v>
      </c>
    </row>
    <row r="455" spans="1:8" x14ac:dyDescent="0.2">
      <c r="A455" s="14"/>
      <c r="B455" s="15" t="s">
        <v>428</v>
      </c>
      <c r="C455" s="16">
        <v>380</v>
      </c>
      <c r="D455" s="16">
        <v>262</v>
      </c>
      <c r="E455" s="17">
        <f t="shared" si="29"/>
        <v>3.5059231649260066E-3</v>
      </c>
      <c r="F455" s="17">
        <f t="shared" si="29"/>
        <v>2.2714071453960659E-3</v>
      </c>
      <c r="G455" s="17">
        <f t="shared" si="31"/>
        <v>-0.31052631578947371</v>
      </c>
      <c r="H455" s="17">
        <f t="shared" si="30"/>
        <v>-1.0886814038454443E-3</v>
      </c>
    </row>
    <row r="456" spans="1:8" x14ac:dyDescent="0.2">
      <c r="A456" s="14"/>
      <c r="B456" s="15" t="s">
        <v>429</v>
      </c>
      <c r="C456" s="16">
        <v>114</v>
      </c>
      <c r="D456" s="16">
        <v>52</v>
      </c>
      <c r="E456" s="17">
        <f t="shared" si="29"/>
        <v>1.0517769494778019E-3</v>
      </c>
      <c r="F456" s="17">
        <f t="shared" si="29"/>
        <v>4.5081363191066956E-4</v>
      </c>
      <c r="G456" s="17">
        <f t="shared" si="31"/>
        <v>-0.54385964912280704</v>
      </c>
      <c r="H456" s="17">
        <f t="shared" si="30"/>
        <v>-5.7201904269845371E-4</v>
      </c>
    </row>
    <row r="457" spans="1:8" x14ac:dyDescent="0.2">
      <c r="A457" s="14"/>
      <c r="B457" s="15" t="s">
        <v>430</v>
      </c>
      <c r="C457" s="16">
        <v>211</v>
      </c>
      <c r="D457" s="16">
        <v>37</v>
      </c>
      <c r="E457" s="17">
        <f t="shared" si="29"/>
        <v>1.9467099678931246E-3</v>
      </c>
      <c r="F457" s="17">
        <f t="shared" si="29"/>
        <v>3.2077123809028411E-4</v>
      </c>
      <c r="G457" s="17">
        <f t="shared" si="31"/>
        <v>-0.82464454976303314</v>
      </c>
      <c r="H457" s="17">
        <f t="shared" si="30"/>
        <v>-1.6053437649924344E-3</v>
      </c>
    </row>
    <row r="458" spans="1:8" ht="25.5" x14ac:dyDescent="0.2">
      <c r="A458" s="14"/>
      <c r="B458" s="15" t="s">
        <v>431</v>
      </c>
      <c r="C458" s="16">
        <v>65</v>
      </c>
      <c r="D458" s="16">
        <v>61</v>
      </c>
      <c r="E458" s="17">
        <f t="shared" si="29"/>
        <v>5.996973834741853E-4</v>
      </c>
      <c r="F458" s="17">
        <f t="shared" si="29"/>
        <v>5.2883906820290082E-4</v>
      </c>
      <c r="G458" s="17">
        <f t="shared" si="31"/>
        <v>-6.1538461538461542E-2</v>
      </c>
      <c r="H458" s="17">
        <f t="shared" si="30"/>
        <v>-3.6904454367642175E-5</v>
      </c>
    </row>
    <row r="459" spans="1:8" ht="25.5" x14ac:dyDescent="0.2">
      <c r="A459" s="14"/>
      <c r="B459" s="15" t="s">
        <v>432</v>
      </c>
      <c r="C459" s="16">
        <v>366</v>
      </c>
      <c r="D459" s="16">
        <v>207</v>
      </c>
      <c r="E459" s="17">
        <f t="shared" si="29"/>
        <v>3.3767575746392591E-3</v>
      </c>
      <c r="F459" s="17">
        <f t="shared" si="29"/>
        <v>1.7945850347213192E-3</v>
      </c>
      <c r="G459" s="17">
        <f t="shared" si="31"/>
        <v>-0.4344262295081967</v>
      </c>
      <c r="H459" s="17">
        <f t="shared" si="30"/>
        <v>-1.4669520611137765E-3</v>
      </c>
    </row>
    <row r="460" spans="1:8" ht="25.5" x14ac:dyDescent="0.2">
      <c r="A460" s="14"/>
      <c r="B460" s="15" t="s">
        <v>433</v>
      </c>
      <c r="C460" s="16">
        <v>8</v>
      </c>
      <c r="D460" s="16">
        <v>1</v>
      </c>
      <c r="E460" s="17">
        <f t="shared" si="29"/>
        <v>7.3808908735284351E-5</v>
      </c>
      <c r="F460" s="17">
        <f t="shared" si="29"/>
        <v>8.66949292135903E-6</v>
      </c>
      <c r="G460" s="17">
        <f t="shared" si="31"/>
        <v>-0.875</v>
      </c>
      <c r="H460" s="17">
        <f t="shared" si="30"/>
        <v>-6.4582795143373805E-5</v>
      </c>
    </row>
    <row r="461" spans="1:8" x14ac:dyDescent="0.2">
      <c r="A461" s="14"/>
      <c r="B461" s="15" t="s">
        <v>434</v>
      </c>
      <c r="C461" s="16">
        <v>23</v>
      </c>
      <c r="D461" s="16">
        <v>17</v>
      </c>
      <c r="E461" s="17">
        <f t="shared" si="29"/>
        <v>2.1220061261394249E-4</v>
      </c>
      <c r="F461" s="17">
        <f t="shared" si="29"/>
        <v>1.473813796631035E-4</v>
      </c>
      <c r="G461" s="17">
        <f t="shared" si="31"/>
        <v>-0.2608695652173913</v>
      </c>
      <c r="H461" s="17">
        <f t="shared" si="30"/>
        <v>-5.535668155146326E-5</v>
      </c>
    </row>
    <row r="462" spans="1:8" ht="25.5" x14ac:dyDescent="0.2">
      <c r="A462" s="14"/>
      <c r="B462" s="15" t="s">
        <v>435</v>
      </c>
      <c r="C462" s="16">
        <v>9</v>
      </c>
      <c r="D462" s="16">
        <v>19</v>
      </c>
      <c r="E462" s="17">
        <f t="shared" si="29"/>
        <v>8.3035022327194896E-5</v>
      </c>
      <c r="F462" s="17">
        <f t="shared" si="29"/>
        <v>1.6472036550582155E-4</v>
      </c>
      <c r="G462" s="17">
        <f t="shared" si="31"/>
        <v>1.1111111111111112</v>
      </c>
      <c r="H462" s="17">
        <f t="shared" si="30"/>
        <v>9.2261135919105442E-5</v>
      </c>
    </row>
    <row r="463" spans="1:8" x14ac:dyDescent="0.2">
      <c r="A463" s="14"/>
      <c r="B463" s="15" t="s">
        <v>436</v>
      </c>
      <c r="C463" s="16">
        <v>78</v>
      </c>
      <c r="D463" s="16">
        <v>48</v>
      </c>
      <c r="E463" s="17">
        <f t="shared" si="29"/>
        <v>7.1963686016902244E-4</v>
      </c>
      <c r="F463" s="17">
        <f t="shared" si="29"/>
        <v>4.1613566022523341E-4</v>
      </c>
      <c r="G463" s="17">
        <f t="shared" si="31"/>
        <v>-0.38461538461538464</v>
      </c>
      <c r="H463" s="17">
        <f t="shared" si="30"/>
        <v>-2.7678340775731637E-4</v>
      </c>
    </row>
    <row r="464" spans="1:8" x14ac:dyDescent="0.2">
      <c r="A464" s="14"/>
      <c r="B464" s="15" t="s">
        <v>437</v>
      </c>
      <c r="C464" s="16">
        <v>23</v>
      </c>
      <c r="D464" s="16">
        <v>8</v>
      </c>
      <c r="E464" s="17">
        <f t="shared" si="29"/>
        <v>2.1220061261394249E-4</v>
      </c>
      <c r="F464" s="17">
        <f t="shared" si="29"/>
        <v>6.935594337087224E-5</v>
      </c>
      <c r="G464" s="17">
        <f t="shared" si="31"/>
        <v>-0.65217391304347827</v>
      </c>
      <c r="H464" s="17">
        <f t="shared" si="30"/>
        <v>-1.3839170387865816E-4</v>
      </c>
    </row>
    <row r="465" spans="1:8" x14ac:dyDescent="0.2">
      <c r="A465" s="14"/>
      <c r="B465" s="15" t="s">
        <v>438</v>
      </c>
      <c r="C465" s="16">
        <v>152</v>
      </c>
      <c r="D465" s="16">
        <v>135</v>
      </c>
      <c r="E465" s="17">
        <f t="shared" si="29"/>
        <v>1.4023692659704027E-3</v>
      </c>
      <c r="F465" s="17">
        <f t="shared" si="29"/>
        <v>1.1703815443834689E-3</v>
      </c>
      <c r="G465" s="17">
        <f t="shared" si="31"/>
        <v>-0.1118421052631579</v>
      </c>
      <c r="H465" s="17">
        <f t="shared" si="30"/>
        <v>-1.5684393106247925E-4</v>
      </c>
    </row>
    <row r="466" spans="1:8" x14ac:dyDescent="0.2">
      <c r="A466" s="14"/>
      <c r="B466" s="15" t="s">
        <v>439</v>
      </c>
      <c r="C466" s="16">
        <v>32</v>
      </c>
      <c r="D466" s="16">
        <v>28</v>
      </c>
      <c r="E466" s="17">
        <f t="shared" si="29"/>
        <v>2.952356349411374E-4</v>
      </c>
      <c r="F466" s="17">
        <f t="shared" si="29"/>
        <v>2.4274580179805283E-4</v>
      </c>
      <c r="G466" s="17">
        <f t="shared" si="31"/>
        <v>-0.125</v>
      </c>
      <c r="H466" s="17">
        <f t="shared" si="30"/>
        <v>-3.6904454367642175E-5</v>
      </c>
    </row>
    <row r="467" spans="1:8" x14ac:dyDescent="0.2">
      <c r="A467" s="14"/>
      <c r="B467" s="15" t="s">
        <v>440</v>
      </c>
      <c r="C467" s="16">
        <v>18</v>
      </c>
      <c r="D467" s="16">
        <v>11</v>
      </c>
      <c r="E467" s="17">
        <f t="shared" si="29"/>
        <v>1.6607004465438979E-4</v>
      </c>
      <c r="F467" s="17">
        <f t="shared" si="29"/>
        <v>9.5364422134949328E-5</v>
      </c>
      <c r="G467" s="17">
        <f t="shared" si="31"/>
        <v>-0.3888888888888889</v>
      </c>
      <c r="H467" s="17">
        <f t="shared" si="30"/>
        <v>-6.4582795143373805E-5</v>
      </c>
    </row>
    <row r="468" spans="1:8" x14ac:dyDescent="0.2">
      <c r="A468" s="14"/>
      <c r="B468" s="15" t="s">
        <v>441</v>
      </c>
      <c r="C468" s="16">
        <v>2</v>
      </c>
      <c r="D468" s="16">
        <v>0</v>
      </c>
      <c r="E468" s="17">
        <f t="shared" si="29"/>
        <v>1.8452227183821088E-5</v>
      </c>
      <c r="F468" s="17" t="str">
        <f t="shared" si="29"/>
        <v/>
      </c>
      <c r="G468" s="17">
        <f t="shared" si="31"/>
        <v>-1</v>
      </c>
      <c r="H468" s="17">
        <f t="shared" si="30"/>
        <v>-1.8452227183821088E-5</v>
      </c>
    </row>
    <row r="469" spans="1:8" x14ac:dyDescent="0.2">
      <c r="A469" s="14"/>
      <c r="B469" s="15" t="s">
        <v>442</v>
      </c>
      <c r="C469" s="16">
        <v>85</v>
      </c>
      <c r="D469" s="16">
        <v>94</v>
      </c>
      <c r="E469" s="17">
        <f t="shared" si="29"/>
        <v>7.8421965531239621E-4</v>
      </c>
      <c r="F469" s="17">
        <f t="shared" si="29"/>
        <v>8.1493233460774883E-4</v>
      </c>
      <c r="G469" s="17">
        <f t="shared" si="31"/>
        <v>0.10588235294117647</v>
      </c>
      <c r="H469" s="17">
        <f t="shared" si="30"/>
        <v>8.3035022327194896E-5</v>
      </c>
    </row>
    <row r="470" spans="1:8" x14ac:dyDescent="0.2">
      <c r="A470" s="14"/>
      <c r="B470" s="15" t="s">
        <v>443</v>
      </c>
      <c r="C470" s="16">
        <v>19</v>
      </c>
      <c r="D470" s="16">
        <v>11</v>
      </c>
      <c r="E470" s="17">
        <f t="shared" si="29"/>
        <v>1.7529615824630034E-4</v>
      </c>
      <c r="F470" s="17">
        <f t="shared" si="29"/>
        <v>9.5364422134949328E-5</v>
      </c>
      <c r="G470" s="17">
        <f t="shared" si="31"/>
        <v>-0.42105263157894735</v>
      </c>
      <c r="H470" s="17">
        <f t="shared" si="30"/>
        <v>-7.3808908735284351E-5</v>
      </c>
    </row>
    <row r="471" spans="1:8" x14ac:dyDescent="0.2">
      <c r="A471" s="14"/>
      <c r="B471" s="15" t="s">
        <v>444</v>
      </c>
      <c r="C471" s="16">
        <v>161</v>
      </c>
      <c r="D471" s="16">
        <v>153</v>
      </c>
      <c r="E471" s="17">
        <f t="shared" si="29"/>
        <v>1.4854042882975974E-3</v>
      </c>
      <c r="F471" s="17">
        <f t="shared" si="29"/>
        <v>1.3264324169679315E-3</v>
      </c>
      <c r="G471" s="17">
        <f t="shared" si="31"/>
        <v>-4.9689440993788817E-2</v>
      </c>
      <c r="H471" s="17">
        <f t="shared" si="30"/>
        <v>-7.3808908735284337E-5</v>
      </c>
    </row>
    <row r="472" spans="1:8" x14ac:dyDescent="0.2">
      <c r="A472" s="14"/>
      <c r="B472" s="15" t="s">
        <v>445</v>
      </c>
      <c r="C472" s="16">
        <v>2</v>
      </c>
      <c r="D472" s="16">
        <v>2</v>
      </c>
      <c r="E472" s="17">
        <f t="shared" si="29"/>
        <v>1.8452227183821088E-5</v>
      </c>
      <c r="F472" s="17">
        <f t="shared" si="29"/>
        <v>1.733898584271806E-5</v>
      </c>
      <c r="G472" s="17">
        <f t="shared" si="31"/>
        <v>0</v>
      </c>
      <c r="H472" s="17">
        <f t="shared" si="30"/>
        <v>0</v>
      </c>
    </row>
    <row r="473" spans="1:8" x14ac:dyDescent="0.2">
      <c r="A473" s="14"/>
      <c r="B473" s="15" t="s">
        <v>446</v>
      </c>
      <c r="C473" s="16">
        <v>11</v>
      </c>
      <c r="D473" s="16">
        <v>13</v>
      </c>
      <c r="E473" s="17">
        <f t="shared" si="29"/>
        <v>1.0148724951101597E-4</v>
      </c>
      <c r="F473" s="17">
        <f t="shared" si="29"/>
        <v>1.1270340797766739E-4</v>
      </c>
      <c r="G473" s="17">
        <f t="shared" si="31"/>
        <v>0.18181818181818182</v>
      </c>
      <c r="H473" s="17">
        <f t="shared" si="30"/>
        <v>1.8452227183821088E-5</v>
      </c>
    </row>
    <row r="474" spans="1:8" x14ac:dyDescent="0.2">
      <c r="A474" s="14"/>
      <c r="B474" s="15" t="s">
        <v>447</v>
      </c>
      <c r="C474" s="16">
        <v>2</v>
      </c>
      <c r="D474" s="16">
        <v>2</v>
      </c>
      <c r="E474" s="17">
        <f t="shared" si="29"/>
        <v>1.8452227183821088E-5</v>
      </c>
      <c r="F474" s="17">
        <f t="shared" si="29"/>
        <v>1.733898584271806E-5</v>
      </c>
      <c r="G474" s="17">
        <f t="shared" si="31"/>
        <v>0</v>
      </c>
      <c r="H474" s="17">
        <f t="shared" si="30"/>
        <v>0</v>
      </c>
    </row>
    <row r="475" spans="1:8" x14ac:dyDescent="0.2">
      <c r="A475" s="14"/>
      <c r="B475" s="15" t="s">
        <v>448</v>
      </c>
      <c r="C475" s="16">
        <v>29</v>
      </c>
      <c r="D475" s="16">
        <v>17</v>
      </c>
      <c r="E475" s="17">
        <f t="shared" si="29"/>
        <v>2.6755729416540577E-4</v>
      </c>
      <c r="F475" s="17">
        <f t="shared" si="29"/>
        <v>1.473813796631035E-4</v>
      </c>
      <c r="G475" s="17">
        <f t="shared" si="31"/>
        <v>-0.41379310344827586</v>
      </c>
      <c r="H475" s="17">
        <f t="shared" si="30"/>
        <v>-1.1071336310292652E-4</v>
      </c>
    </row>
    <row r="476" spans="1:8" x14ac:dyDescent="0.2">
      <c r="A476" s="14"/>
      <c r="B476" s="15" t="s">
        <v>449</v>
      </c>
      <c r="C476" s="16">
        <v>30</v>
      </c>
      <c r="D476" s="16">
        <v>32</v>
      </c>
      <c r="E476" s="17">
        <f t="shared" si="29"/>
        <v>2.7678340775731631E-4</v>
      </c>
      <c r="F476" s="17">
        <f t="shared" si="29"/>
        <v>2.7742377348348896E-4</v>
      </c>
      <c r="G476" s="17">
        <f t="shared" si="31"/>
        <v>6.6666666666666666E-2</v>
      </c>
      <c r="H476" s="17">
        <f t="shared" si="30"/>
        <v>1.8452227183821088E-5</v>
      </c>
    </row>
    <row r="477" spans="1:8" x14ac:dyDescent="0.2">
      <c r="A477" s="14"/>
      <c r="B477" s="15" t="s">
        <v>450</v>
      </c>
      <c r="C477" s="16">
        <v>4</v>
      </c>
      <c r="D477" s="16">
        <v>1</v>
      </c>
      <c r="E477" s="17">
        <f t="shared" ref="E477:F540" si="32">+IF(C477=0,"",C477/C$349)</f>
        <v>3.6904454367642175E-5</v>
      </c>
      <c r="F477" s="17">
        <f t="shared" si="32"/>
        <v>8.66949292135903E-6</v>
      </c>
      <c r="G477" s="17">
        <f t="shared" si="31"/>
        <v>-0.75</v>
      </c>
      <c r="H477" s="17">
        <f t="shared" ref="H477:H540" si="33">+IF(OR(AND(E477=""),(G477="")),"",E477*G477)</f>
        <v>-2.767834077573163E-5</v>
      </c>
    </row>
    <row r="478" spans="1:8" x14ac:dyDescent="0.2">
      <c r="A478" s="14"/>
      <c r="B478" s="15" t="s">
        <v>451</v>
      </c>
      <c r="C478" s="16">
        <v>4</v>
      </c>
      <c r="D478" s="16">
        <v>1</v>
      </c>
      <c r="E478" s="17">
        <f t="shared" si="32"/>
        <v>3.6904454367642175E-5</v>
      </c>
      <c r="F478" s="17">
        <f t="shared" si="32"/>
        <v>8.66949292135903E-6</v>
      </c>
      <c r="G478" s="17">
        <f t="shared" ref="G478:G541" si="34">+IF(AND(C478=0,D478=0)," ",IF(C478=0,1,IF(D478=0,-1,(D478-C478)/C478)))</f>
        <v>-0.75</v>
      </c>
      <c r="H478" s="17">
        <f t="shared" si="33"/>
        <v>-2.767834077573163E-5</v>
      </c>
    </row>
    <row r="479" spans="1:8" x14ac:dyDescent="0.2">
      <c r="A479" s="14"/>
      <c r="B479" s="15" t="s">
        <v>452</v>
      </c>
      <c r="C479" s="16">
        <v>592</v>
      </c>
      <c r="D479" s="16">
        <v>355</v>
      </c>
      <c r="E479" s="17">
        <f t="shared" si="32"/>
        <v>5.4618592464110421E-3</v>
      </c>
      <c r="F479" s="17">
        <f t="shared" si="32"/>
        <v>3.0776699870824556E-3</v>
      </c>
      <c r="G479" s="17">
        <f t="shared" si="34"/>
        <v>-0.40033783783783783</v>
      </c>
      <c r="H479" s="17">
        <f t="shared" si="33"/>
        <v>-2.1865889212827989E-3</v>
      </c>
    </row>
    <row r="480" spans="1:8" ht="25.5" x14ac:dyDescent="0.2">
      <c r="A480" s="14"/>
      <c r="B480" s="15" t="s">
        <v>453</v>
      </c>
      <c r="C480" s="16">
        <v>172</v>
      </c>
      <c r="D480" s="16">
        <v>74</v>
      </c>
      <c r="E480" s="17">
        <f t="shared" si="32"/>
        <v>1.5868915378086134E-3</v>
      </c>
      <c r="F480" s="17">
        <f t="shared" si="32"/>
        <v>6.4154247618056822E-4</v>
      </c>
      <c r="G480" s="17">
        <f t="shared" si="34"/>
        <v>-0.56976744186046513</v>
      </c>
      <c r="H480" s="17">
        <f t="shared" si="33"/>
        <v>-9.0415913200723324E-4</v>
      </c>
    </row>
    <row r="481" spans="1:8" x14ac:dyDescent="0.2">
      <c r="A481" s="14"/>
      <c r="B481" s="15" t="s">
        <v>454</v>
      </c>
      <c r="C481" s="16">
        <v>36</v>
      </c>
      <c r="D481" s="16">
        <v>27</v>
      </c>
      <c r="E481" s="17">
        <f t="shared" si="32"/>
        <v>3.3214008930877958E-4</v>
      </c>
      <c r="F481" s="17">
        <f t="shared" si="32"/>
        <v>2.3407630887669381E-4</v>
      </c>
      <c r="G481" s="17">
        <f t="shared" si="34"/>
        <v>-0.25</v>
      </c>
      <c r="H481" s="17">
        <f t="shared" si="33"/>
        <v>-8.3035022327194896E-5</v>
      </c>
    </row>
    <row r="482" spans="1:8" x14ac:dyDescent="0.2">
      <c r="A482" s="14"/>
      <c r="B482" s="15" t="s">
        <v>455</v>
      </c>
      <c r="C482" s="16">
        <v>37</v>
      </c>
      <c r="D482" s="16">
        <v>45</v>
      </c>
      <c r="E482" s="17">
        <f t="shared" si="32"/>
        <v>3.4136620290069013E-4</v>
      </c>
      <c r="F482" s="17">
        <f t="shared" si="32"/>
        <v>3.9012718146115636E-4</v>
      </c>
      <c r="G482" s="17">
        <f t="shared" si="34"/>
        <v>0.21621621621621623</v>
      </c>
      <c r="H482" s="17">
        <f t="shared" si="33"/>
        <v>7.3808908735284351E-5</v>
      </c>
    </row>
    <row r="483" spans="1:8" x14ac:dyDescent="0.2">
      <c r="A483" s="14"/>
      <c r="B483" s="15" t="s">
        <v>456</v>
      </c>
      <c r="C483" s="16">
        <v>21</v>
      </c>
      <c r="D483" s="16">
        <v>20</v>
      </c>
      <c r="E483" s="17">
        <f t="shared" si="32"/>
        <v>1.9374838543012143E-4</v>
      </c>
      <c r="F483" s="17">
        <f t="shared" si="32"/>
        <v>1.7338985842718061E-4</v>
      </c>
      <c r="G483" s="17">
        <f t="shared" si="34"/>
        <v>-4.7619047619047616E-2</v>
      </c>
      <c r="H483" s="17">
        <f t="shared" si="33"/>
        <v>-9.2261135919105438E-6</v>
      </c>
    </row>
    <row r="484" spans="1:8" x14ac:dyDescent="0.2">
      <c r="A484" s="14"/>
      <c r="B484" s="15" t="s">
        <v>457</v>
      </c>
      <c r="C484" s="16">
        <v>878</v>
      </c>
      <c r="D484" s="16">
        <v>580</v>
      </c>
      <c r="E484" s="17">
        <f t="shared" si="32"/>
        <v>8.1005277336974567E-3</v>
      </c>
      <c r="F484" s="17">
        <f t="shared" si="32"/>
        <v>5.0283058943882374E-3</v>
      </c>
      <c r="G484" s="17">
        <f t="shared" si="34"/>
        <v>-0.33940774487471526</v>
      </c>
      <c r="H484" s="17">
        <f t="shared" si="33"/>
        <v>-2.7493818503893418E-3</v>
      </c>
    </row>
    <row r="485" spans="1:8" x14ac:dyDescent="0.2">
      <c r="A485" s="14"/>
      <c r="B485" s="15" t="s">
        <v>458</v>
      </c>
      <c r="C485" s="16">
        <v>48</v>
      </c>
      <c r="D485" s="16">
        <v>38</v>
      </c>
      <c r="E485" s="17">
        <f t="shared" si="32"/>
        <v>4.4285345241170608E-4</v>
      </c>
      <c r="F485" s="17">
        <f t="shared" si="32"/>
        <v>3.2944073101164311E-4</v>
      </c>
      <c r="G485" s="17">
        <f t="shared" si="34"/>
        <v>-0.20833333333333334</v>
      </c>
      <c r="H485" s="17">
        <f t="shared" si="33"/>
        <v>-9.2261135919105442E-5</v>
      </c>
    </row>
    <row r="486" spans="1:8" x14ac:dyDescent="0.2">
      <c r="A486" s="14"/>
      <c r="B486" s="15" t="s">
        <v>459</v>
      </c>
      <c r="C486" s="16">
        <v>225</v>
      </c>
      <c r="D486" s="16">
        <v>121</v>
      </c>
      <c r="E486" s="17">
        <f t="shared" si="32"/>
        <v>2.0758755581798721E-3</v>
      </c>
      <c r="F486" s="17">
        <f t="shared" si="32"/>
        <v>1.0490086434844425E-3</v>
      </c>
      <c r="G486" s="17">
        <f t="shared" si="34"/>
        <v>-0.4622222222222222</v>
      </c>
      <c r="H486" s="17">
        <f t="shared" si="33"/>
        <v>-9.5951581355869641E-4</v>
      </c>
    </row>
    <row r="487" spans="1:8" x14ac:dyDescent="0.2">
      <c r="A487" s="14"/>
      <c r="B487" s="15" t="s">
        <v>460</v>
      </c>
      <c r="C487" s="16">
        <v>44</v>
      </c>
      <c r="D487" s="16">
        <v>14</v>
      </c>
      <c r="E487" s="17">
        <f t="shared" si="32"/>
        <v>4.0594899804406389E-4</v>
      </c>
      <c r="F487" s="17">
        <f t="shared" si="32"/>
        <v>1.2137290089902642E-4</v>
      </c>
      <c r="G487" s="17">
        <f t="shared" si="34"/>
        <v>-0.68181818181818177</v>
      </c>
      <c r="H487" s="17">
        <f t="shared" si="33"/>
        <v>-2.7678340775731626E-4</v>
      </c>
    </row>
    <row r="488" spans="1:8" x14ac:dyDescent="0.2">
      <c r="A488" s="14"/>
      <c r="B488" s="15" t="s">
        <v>461</v>
      </c>
      <c r="C488" s="16">
        <v>8</v>
      </c>
      <c r="D488" s="16">
        <v>5</v>
      </c>
      <c r="E488" s="17">
        <f t="shared" si="32"/>
        <v>7.3808908735284351E-5</v>
      </c>
      <c r="F488" s="17">
        <f t="shared" si="32"/>
        <v>4.3347464606795151E-5</v>
      </c>
      <c r="G488" s="17">
        <f t="shared" si="34"/>
        <v>-0.375</v>
      </c>
      <c r="H488" s="17">
        <f t="shared" si="33"/>
        <v>-2.767834077573163E-5</v>
      </c>
    </row>
    <row r="489" spans="1:8" x14ac:dyDescent="0.2">
      <c r="A489" s="14"/>
      <c r="B489" s="15" t="s">
        <v>462</v>
      </c>
      <c r="C489" s="16">
        <v>153</v>
      </c>
      <c r="D489" s="16">
        <v>119</v>
      </c>
      <c r="E489" s="17">
        <f t="shared" si="32"/>
        <v>1.4115953795623131E-3</v>
      </c>
      <c r="F489" s="17">
        <f t="shared" si="32"/>
        <v>1.0316696576417245E-3</v>
      </c>
      <c r="G489" s="17">
        <f t="shared" si="34"/>
        <v>-0.22222222222222221</v>
      </c>
      <c r="H489" s="17">
        <f t="shared" si="33"/>
        <v>-3.1368786212495844E-4</v>
      </c>
    </row>
    <row r="490" spans="1:8" x14ac:dyDescent="0.2">
      <c r="A490" s="14"/>
      <c r="B490" s="15" t="s">
        <v>463</v>
      </c>
      <c r="C490" s="16">
        <v>680</v>
      </c>
      <c r="D490" s="16">
        <v>318</v>
      </c>
      <c r="E490" s="17">
        <f t="shared" si="32"/>
        <v>6.2737572424991696E-3</v>
      </c>
      <c r="F490" s="17">
        <f t="shared" si="32"/>
        <v>2.7568987489921715E-3</v>
      </c>
      <c r="G490" s="17">
        <f t="shared" si="34"/>
        <v>-0.53235294117647058</v>
      </c>
      <c r="H490" s="17">
        <f t="shared" si="33"/>
        <v>-3.3398531202716167E-3</v>
      </c>
    </row>
    <row r="491" spans="1:8" x14ac:dyDescent="0.2">
      <c r="A491" s="14"/>
      <c r="B491" s="15" t="s">
        <v>464</v>
      </c>
      <c r="C491" s="16">
        <v>21</v>
      </c>
      <c r="D491" s="16">
        <v>7</v>
      </c>
      <c r="E491" s="17">
        <f t="shared" si="32"/>
        <v>1.9374838543012143E-4</v>
      </c>
      <c r="F491" s="17">
        <f t="shared" si="32"/>
        <v>6.0686450449513208E-5</v>
      </c>
      <c r="G491" s="17">
        <f t="shared" si="34"/>
        <v>-0.66666666666666663</v>
      </c>
      <c r="H491" s="17">
        <f t="shared" si="33"/>
        <v>-1.2916559028674761E-4</v>
      </c>
    </row>
    <row r="492" spans="1:8" ht="25.5" x14ac:dyDescent="0.2">
      <c r="A492" s="14"/>
      <c r="B492" s="15" t="s">
        <v>465</v>
      </c>
      <c r="C492" s="16">
        <v>20</v>
      </c>
      <c r="D492" s="16">
        <v>6</v>
      </c>
      <c r="E492" s="17">
        <f t="shared" si="32"/>
        <v>1.8452227183821088E-4</v>
      </c>
      <c r="F492" s="17">
        <f t="shared" si="32"/>
        <v>5.2016957528154176E-5</v>
      </c>
      <c r="G492" s="17">
        <f t="shared" si="34"/>
        <v>-0.7</v>
      </c>
      <c r="H492" s="17">
        <f t="shared" si="33"/>
        <v>-1.2916559028674761E-4</v>
      </c>
    </row>
    <row r="493" spans="1:8" x14ac:dyDescent="0.2">
      <c r="A493" s="14"/>
      <c r="B493" s="15" t="s">
        <v>466</v>
      </c>
      <c r="C493" s="16">
        <v>3</v>
      </c>
      <c r="D493" s="16">
        <v>2</v>
      </c>
      <c r="E493" s="17">
        <f t="shared" si="32"/>
        <v>2.767834077573163E-5</v>
      </c>
      <c r="F493" s="17">
        <f t="shared" si="32"/>
        <v>1.733898584271806E-5</v>
      </c>
      <c r="G493" s="17">
        <f t="shared" si="34"/>
        <v>-0.33333333333333331</v>
      </c>
      <c r="H493" s="17">
        <f t="shared" si="33"/>
        <v>-9.2261135919105421E-6</v>
      </c>
    </row>
    <row r="494" spans="1:8" ht="25.5" x14ac:dyDescent="0.2">
      <c r="A494" s="14"/>
      <c r="B494" s="15" t="s">
        <v>467</v>
      </c>
      <c r="C494" s="16">
        <v>145</v>
      </c>
      <c r="D494" s="16">
        <v>9</v>
      </c>
      <c r="E494" s="17">
        <f t="shared" si="32"/>
        <v>1.3377864708270287E-3</v>
      </c>
      <c r="F494" s="17">
        <f t="shared" si="32"/>
        <v>7.8025436292231265E-5</v>
      </c>
      <c r="G494" s="17">
        <f t="shared" si="34"/>
        <v>-0.93793103448275861</v>
      </c>
      <c r="H494" s="17">
        <f t="shared" si="33"/>
        <v>-1.2547514484998338E-3</v>
      </c>
    </row>
    <row r="495" spans="1:8" x14ac:dyDescent="0.2">
      <c r="A495" s="14"/>
      <c r="B495" s="15" t="s">
        <v>468</v>
      </c>
      <c r="C495" s="16">
        <v>88</v>
      </c>
      <c r="D495" s="16">
        <v>173</v>
      </c>
      <c r="E495" s="17">
        <f t="shared" si="32"/>
        <v>8.1189799608812779E-4</v>
      </c>
      <c r="F495" s="17">
        <f t="shared" si="32"/>
        <v>1.4998222753951121E-3</v>
      </c>
      <c r="G495" s="17">
        <f t="shared" si="34"/>
        <v>0.96590909090909094</v>
      </c>
      <c r="H495" s="17">
        <f t="shared" si="33"/>
        <v>7.8421965531239621E-4</v>
      </c>
    </row>
    <row r="496" spans="1:8" ht="25.5" x14ac:dyDescent="0.2">
      <c r="A496" s="14"/>
      <c r="B496" s="15" t="s">
        <v>469</v>
      </c>
      <c r="C496" s="16">
        <v>1</v>
      </c>
      <c r="D496" s="16">
        <v>0</v>
      </c>
      <c r="E496" s="17">
        <f t="shared" si="32"/>
        <v>9.2261135919105438E-6</v>
      </c>
      <c r="F496" s="17" t="str">
        <f t="shared" si="32"/>
        <v/>
      </c>
      <c r="G496" s="17">
        <f t="shared" si="34"/>
        <v>-1</v>
      </c>
      <c r="H496" s="17">
        <f t="shared" si="33"/>
        <v>-9.2261135919105438E-6</v>
      </c>
    </row>
    <row r="497" spans="1:8" x14ac:dyDescent="0.2">
      <c r="A497" s="14"/>
      <c r="B497" s="15" t="s">
        <v>470</v>
      </c>
      <c r="C497" s="16">
        <v>22</v>
      </c>
      <c r="D497" s="16">
        <v>9</v>
      </c>
      <c r="E497" s="17">
        <f t="shared" si="32"/>
        <v>2.0297449902203195E-4</v>
      </c>
      <c r="F497" s="17">
        <f t="shared" si="32"/>
        <v>7.8025436292231265E-5</v>
      </c>
      <c r="G497" s="17">
        <f t="shared" si="34"/>
        <v>-0.59090909090909094</v>
      </c>
      <c r="H497" s="17">
        <f t="shared" si="33"/>
        <v>-1.1993947669483706E-4</v>
      </c>
    </row>
    <row r="498" spans="1:8" ht="25.5" x14ac:dyDescent="0.2">
      <c r="A498" s="14"/>
      <c r="B498" s="15" t="s">
        <v>471</v>
      </c>
      <c r="C498" s="16">
        <v>73</v>
      </c>
      <c r="D498" s="16">
        <v>39</v>
      </c>
      <c r="E498" s="17">
        <f t="shared" si="32"/>
        <v>6.7350629220946966E-4</v>
      </c>
      <c r="F498" s="17">
        <f t="shared" si="32"/>
        <v>3.3811022393300216E-4</v>
      </c>
      <c r="G498" s="17">
        <f t="shared" si="34"/>
        <v>-0.46575342465753422</v>
      </c>
      <c r="H498" s="17">
        <f t="shared" si="33"/>
        <v>-3.1368786212495844E-4</v>
      </c>
    </row>
    <row r="499" spans="1:8" ht="25.5" x14ac:dyDescent="0.2">
      <c r="A499" s="14"/>
      <c r="B499" s="15" t="s">
        <v>472</v>
      </c>
      <c r="C499" s="16">
        <v>23</v>
      </c>
      <c r="D499" s="16">
        <v>18</v>
      </c>
      <c r="E499" s="17">
        <f t="shared" si="32"/>
        <v>2.1220061261394249E-4</v>
      </c>
      <c r="F499" s="17">
        <f t="shared" si="32"/>
        <v>1.5605087258446253E-4</v>
      </c>
      <c r="G499" s="17">
        <f t="shared" si="34"/>
        <v>-0.21739130434782608</v>
      </c>
      <c r="H499" s="17">
        <f t="shared" si="33"/>
        <v>-4.6130567959552714E-5</v>
      </c>
    </row>
    <row r="500" spans="1:8" ht="25.5" x14ac:dyDescent="0.2">
      <c r="A500" s="14"/>
      <c r="B500" s="15" t="s">
        <v>473</v>
      </c>
      <c r="C500" s="16">
        <v>25</v>
      </c>
      <c r="D500" s="16">
        <v>5</v>
      </c>
      <c r="E500" s="17">
        <f t="shared" si="32"/>
        <v>2.3065283979776358E-4</v>
      </c>
      <c r="F500" s="17">
        <f t="shared" si="32"/>
        <v>4.3347464606795151E-5</v>
      </c>
      <c r="G500" s="17">
        <f t="shared" si="34"/>
        <v>-0.8</v>
      </c>
      <c r="H500" s="17">
        <f t="shared" si="33"/>
        <v>-1.8452227183821088E-4</v>
      </c>
    </row>
    <row r="501" spans="1:8" ht="25.5" x14ac:dyDescent="0.2">
      <c r="A501" s="14"/>
      <c r="B501" s="15" t="s">
        <v>474</v>
      </c>
      <c r="C501" s="16">
        <v>14</v>
      </c>
      <c r="D501" s="16">
        <v>2</v>
      </c>
      <c r="E501" s="17">
        <f t="shared" si="32"/>
        <v>1.2916559028674761E-4</v>
      </c>
      <c r="F501" s="17">
        <f t="shared" si="32"/>
        <v>1.733898584271806E-5</v>
      </c>
      <c r="G501" s="17">
        <f t="shared" si="34"/>
        <v>-0.8571428571428571</v>
      </c>
      <c r="H501" s="17">
        <f t="shared" si="33"/>
        <v>-1.1071336310292652E-4</v>
      </c>
    </row>
    <row r="502" spans="1:8" ht="25.5" x14ac:dyDescent="0.2">
      <c r="A502" s="14"/>
      <c r="B502" s="15" t="s">
        <v>475</v>
      </c>
      <c r="C502" s="16">
        <v>3</v>
      </c>
      <c r="D502" s="16">
        <v>0</v>
      </c>
      <c r="E502" s="17">
        <f t="shared" si="32"/>
        <v>2.767834077573163E-5</v>
      </c>
      <c r="F502" s="17" t="str">
        <f t="shared" si="32"/>
        <v/>
      </c>
      <c r="G502" s="17">
        <f t="shared" si="34"/>
        <v>-1</v>
      </c>
      <c r="H502" s="17">
        <f t="shared" si="33"/>
        <v>-2.767834077573163E-5</v>
      </c>
    </row>
    <row r="503" spans="1:8" ht="25.5" x14ac:dyDescent="0.2">
      <c r="A503" s="14"/>
      <c r="B503" s="15" t="s">
        <v>476</v>
      </c>
      <c r="C503" s="16">
        <v>7</v>
      </c>
      <c r="D503" s="16">
        <v>2</v>
      </c>
      <c r="E503" s="17">
        <f t="shared" si="32"/>
        <v>6.4582795143373805E-5</v>
      </c>
      <c r="F503" s="17">
        <f t="shared" si="32"/>
        <v>1.733898584271806E-5</v>
      </c>
      <c r="G503" s="17">
        <f t="shared" si="34"/>
        <v>-0.7142857142857143</v>
      </c>
      <c r="H503" s="17">
        <f t="shared" si="33"/>
        <v>-4.6130567959552721E-5</v>
      </c>
    </row>
    <row r="504" spans="1:8" ht="25.5" x14ac:dyDescent="0.2">
      <c r="A504" s="14"/>
      <c r="B504" s="15" t="s">
        <v>477</v>
      </c>
      <c r="C504" s="16">
        <v>10</v>
      </c>
      <c r="D504" s="16">
        <v>25</v>
      </c>
      <c r="E504" s="17">
        <f t="shared" si="32"/>
        <v>9.2261135919105442E-5</v>
      </c>
      <c r="F504" s="17">
        <f t="shared" si="32"/>
        <v>2.1673732303397573E-4</v>
      </c>
      <c r="G504" s="17">
        <f t="shared" si="34"/>
        <v>1.5</v>
      </c>
      <c r="H504" s="17">
        <f t="shared" si="33"/>
        <v>1.3839170387865816E-4</v>
      </c>
    </row>
    <row r="505" spans="1:8" ht="25.5" x14ac:dyDescent="0.2">
      <c r="A505" s="14"/>
      <c r="B505" s="15" t="s">
        <v>478</v>
      </c>
      <c r="C505" s="16">
        <v>0</v>
      </c>
      <c r="D505" s="16">
        <v>1</v>
      </c>
      <c r="E505" s="17" t="str">
        <f t="shared" si="32"/>
        <v/>
      </c>
      <c r="F505" s="17">
        <f t="shared" si="32"/>
        <v>8.66949292135903E-6</v>
      </c>
      <c r="G505" s="17">
        <f t="shared" si="34"/>
        <v>1</v>
      </c>
      <c r="H505" s="17" t="str">
        <f t="shared" si="33"/>
        <v/>
      </c>
    </row>
    <row r="506" spans="1:8" ht="25.5" x14ac:dyDescent="0.2">
      <c r="A506" s="14"/>
      <c r="B506" s="15" t="s">
        <v>479</v>
      </c>
      <c r="C506" s="16">
        <v>220</v>
      </c>
      <c r="D506" s="16">
        <v>46</v>
      </c>
      <c r="E506" s="17">
        <f t="shared" si="32"/>
        <v>2.0297449902203198E-3</v>
      </c>
      <c r="F506" s="17">
        <f t="shared" si="32"/>
        <v>3.9879667438251536E-4</v>
      </c>
      <c r="G506" s="17">
        <f t="shared" si="34"/>
        <v>-0.79090909090909089</v>
      </c>
      <c r="H506" s="17">
        <f t="shared" si="33"/>
        <v>-1.6053437649924348E-3</v>
      </c>
    </row>
    <row r="507" spans="1:8" x14ac:dyDescent="0.2">
      <c r="A507" s="14"/>
      <c r="B507" s="15" t="s">
        <v>480</v>
      </c>
      <c r="C507" s="16">
        <v>45</v>
      </c>
      <c r="D507" s="16">
        <v>22</v>
      </c>
      <c r="E507" s="17">
        <f t="shared" si="32"/>
        <v>4.1517511163597444E-4</v>
      </c>
      <c r="F507" s="17">
        <f t="shared" si="32"/>
        <v>1.9072884426989866E-4</v>
      </c>
      <c r="G507" s="17">
        <f t="shared" si="34"/>
        <v>-0.51111111111111107</v>
      </c>
      <c r="H507" s="17">
        <f t="shared" si="33"/>
        <v>-2.1220061261394247E-4</v>
      </c>
    </row>
    <row r="508" spans="1:8" ht="25.5" x14ac:dyDescent="0.2">
      <c r="A508" s="14"/>
      <c r="B508" s="15" t="s">
        <v>481</v>
      </c>
      <c r="C508" s="16">
        <v>72</v>
      </c>
      <c r="D508" s="16">
        <v>45</v>
      </c>
      <c r="E508" s="17">
        <f t="shared" si="32"/>
        <v>6.6428017861755917E-4</v>
      </c>
      <c r="F508" s="17">
        <f t="shared" si="32"/>
        <v>3.9012718146115636E-4</v>
      </c>
      <c r="G508" s="17">
        <f t="shared" si="34"/>
        <v>-0.375</v>
      </c>
      <c r="H508" s="17">
        <f t="shared" si="33"/>
        <v>-2.4910506698158467E-4</v>
      </c>
    </row>
    <row r="509" spans="1:8" x14ac:dyDescent="0.2">
      <c r="A509" s="14"/>
      <c r="B509" s="15" t="s">
        <v>482</v>
      </c>
      <c r="C509" s="16">
        <v>66</v>
      </c>
      <c r="D509" s="16">
        <v>43</v>
      </c>
      <c r="E509" s="17">
        <f t="shared" si="32"/>
        <v>6.089234970660959E-4</v>
      </c>
      <c r="F509" s="17">
        <f t="shared" si="32"/>
        <v>3.7278819561843826E-4</v>
      </c>
      <c r="G509" s="17">
        <f t="shared" si="34"/>
        <v>-0.34848484848484851</v>
      </c>
      <c r="H509" s="17">
        <f t="shared" si="33"/>
        <v>-2.1220061261394252E-4</v>
      </c>
    </row>
    <row r="510" spans="1:8" x14ac:dyDescent="0.2">
      <c r="A510" s="14"/>
      <c r="B510" s="15" t="s">
        <v>483</v>
      </c>
      <c r="C510" s="16">
        <v>1471</v>
      </c>
      <c r="D510" s="16">
        <v>393</v>
      </c>
      <c r="E510" s="17">
        <f t="shared" si="32"/>
        <v>1.357161309370041E-2</v>
      </c>
      <c r="F510" s="17">
        <f t="shared" si="32"/>
        <v>3.4071107180940986E-3</v>
      </c>
      <c r="G510" s="17">
        <f t="shared" si="34"/>
        <v>-0.73283480625424879</v>
      </c>
      <c r="H510" s="17">
        <f t="shared" si="33"/>
        <v>-9.9457504520795662E-3</v>
      </c>
    </row>
    <row r="511" spans="1:8" x14ac:dyDescent="0.2">
      <c r="A511" s="14"/>
      <c r="B511" s="15" t="s">
        <v>484</v>
      </c>
      <c r="C511" s="16">
        <v>690</v>
      </c>
      <c r="D511" s="16">
        <v>298</v>
      </c>
      <c r="E511" s="17">
        <f t="shared" si="32"/>
        <v>6.3660183784182752E-3</v>
      </c>
      <c r="F511" s="17">
        <f t="shared" si="32"/>
        <v>2.5835088905649907E-3</v>
      </c>
      <c r="G511" s="17">
        <f t="shared" si="34"/>
        <v>-0.56811594202898552</v>
      </c>
      <c r="H511" s="17">
        <f t="shared" si="33"/>
        <v>-3.6166365280289334E-3</v>
      </c>
    </row>
    <row r="512" spans="1:8" ht="38.25" x14ac:dyDescent="0.2">
      <c r="A512" s="14"/>
      <c r="B512" s="15" t="s">
        <v>485</v>
      </c>
      <c r="C512" s="16">
        <v>180</v>
      </c>
      <c r="D512" s="16">
        <v>59</v>
      </c>
      <c r="E512" s="17">
        <f t="shared" si="32"/>
        <v>1.6607004465438978E-3</v>
      </c>
      <c r="F512" s="17">
        <f t="shared" si="32"/>
        <v>5.1150008236018271E-4</v>
      </c>
      <c r="G512" s="17">
        <f t="shared" si="34"/>
        <v>-0.67222222222222228</v>
      </c>
      <c r="H512" s="17">
        <f t="shared" si="33"/>
        <v>-1.1163597446211758E-3</v>
      </c>
    </row>
    <row r="513" spans="1:8" x14ac:dyDescent="0.2">
      <c r="A513" s="14"/>
      <c r="B513" s="15" t="s">
        <v>486</v>
      </c>
      <c r="C513" s="16">
        <v>6</v>
      </c>
      <c r="D513" s="16">
        <v>2</v>
      </c>
      <c r="E513" s="17">
        <f t="shared" si="32"/>
        <v>5.535668155146326E-5</v>
      </c>
      <c r="F513" s="17">
        <f t="shared" si="32"/>
        <v>1.733898584271806E-5</v>
      </c>
      <c r="G513" s="17">
        <f t="shared" si="34"/>
        <v>-0.66666666666666663</v>
      </c>
      <c r="H513" s="17">
        <f t="shared" si="33"/>
        <v>-3.6904454367642169E-5</v>
      </c>
    </row>
    <row r="514" spans="1:8" ht="25.5" x14ac:dyDescent="0.2">
      <c r="A514" s="14"/>
      <c r="B514" s="15" t="s">
        <v>487</v>
      </c>
      <c r="C514" s="16">
        <v>156</v>
      </c>
      <c r="D514" s="16">
        <v>26</v>
      </c>
      <c r="E514" s="17">
        <f t="shared" si="32"/>
        <v>1.4392737203380449E-3</v>
      </c>
      <c r="F514" s="17">
        <f t="shared" si="32"/>
        <v>2.2540681595533478E-4</v>
      </c>
      <c r="G514" s="17">
        <f t="shared" si="34"/>
        <v>-0.83333333333333337</v>
      </c>
      <c r="H514" s="17">
        <f t="shared" si="33"/>
        <v>-1.1993947669483708E-3</v>
      </c>
    </row>
    <row r="515" spans="1:8" ht="25.5" x14ac:dyDescent="0.2">
      <c r="A515" s="14"/>
      <c r="B515" s="15" t="s">
        <v>488</v>
      </c>
      <c r="C515" s="16">
        <v>157</v>
      </c>
      <c r="D515" s="16">
        <v>139</v>
      </c>
      <c r="E515" s="17">
        <f t="shared" si="32"/>
        <v>1.4484998339299553E-3</v>
      </c>
      <c r="F515" s="17">
        <f t="shared" si="32"/>
        <v>1.2050595160689051E-3</v>
      </c>
      <c r="G515" s="17">
        <f t="shared" si="34"/>
        <v>-0.11464968152866242</v>
      </c>
      <c r="H515" s="17">
        <f t="shared" si="33"/>
        <v>-1.6607004465438979E-4</v>
      </c>
    </row>
    <row r="516" spans="1:8" x14ac:dyDescent="0.2">
      <c r="A516" s="14"/>
      <c r="B516" s="15" t="s">
        <v>489</v>
      </c>
      <c r="C516" s="16">
        <v>38</v>
      </c>
      <c r="D516" s="16">
        <v>36</v>
      </c>
      <c r="E516" s="17">
        <f t="shared" si="32"/>
        <v>3.5059231649260068E-4</v>
      </c>
      <c r="F516" s="17">
        <f t="shared" si="32"/>
        <v>3.1210174516892506E-4</v>
      </c>
      <c r="G516" s="17">
        <f t="shared" si="34"/>
        <v>-5.2631578947368418E-2</v>
      </c>
      <c r="H516" s="17">
        <f t="shared" si="33"/>
        <v>-1.8452227183821088E-5</v>
      </c>
    </row>
    <row r="517" spans="1:8" ht="25.5" x14ac:dyDescent="0.2">
      <c r="A517" s="14"/>
      <c r="B517" s="15" t="s">
        <v>490</v>
      </c>
      <c r="C517" s="16">
        <v>177</v>
      </c>
      <c r="D517" s="16">
        <v>94</v>
      </c>
      <c r="E517" s="17">
        <f t="shared" si="32"/>
        <v>1.6330221057681662E-3</v>
      </c>
      <c r="F517" s="17">
        <f t="shared" si="32"/>
        <v>8.1493233460774883E-4</v>
      </c>
      <c r="G517" s="17">
        <f t="shared" si="34"/>
        <v>-0.46892655367231639</v>
      </c>
      <c r="H517" s="17">
        <f t="shared" si="33"/>
        <v>-7.6576742812857511E-4</v>
      </c>
    </row>
    <row r="518" spans="1:8" ht="25.5" x14ac:dyDescent="0.2">
      <c r="A518" s="14"/>
      <c r="B518" s="15" t="s">
        <v>491</v>
      </c>
      <c r="C518" s="16">
        <v>11</v>
      </c>
      <c r="D518" s="16">
        <v>1</v>
      </c>
      <c r="E518" s="17">
        <f t="shared" si="32"/>
        <v>1.0148724951101597E-4</v>
      </c>
      <c r="F518" s="17">
        <f t="shared" si="32"/>
        <v>8.66949292135903E-6</v>
      </c>
      <c r="G518" s="17">
        <f t="shared" si="34"/>
        <v>-0.90909090909090906</v>
      </c>
      <c r="H518" s="17">
        <f t="shared" si="33"/>
        <v>-9.2261135919105428E-5</v>
      </c>
    </row>
    <row r="519" spans="1:8" x14ac:dyDescent="0.2">
      <c r="A519" s="14"/>
      <c r="B519" s="15" t="s">
        <v>492</v>
      </c>
      <c r="C519" s="16">
        <v>13</v>
      </c>
      <c r="D519" s="16">
        <v>20</v>
      </c>
      <c r="E519" s="17">
        <f t="shared" si="32"/>
        <v>1.1993947669483706E-4</v>
      </c>
      <c r="F519" s="17">
        <f t="shared" si="32"/>
        <v>1.7338985842718061E-4</v>
      </c>
      <c r="G519" s="17">
        <f t="shared" si="34"/>
        <v>0.53846153846153844</v>
      </c>
      <c r="H519" s="17">
        <f t="shared" si="33"/>
        <v>6.4582795143373805E-5</v>
      </c>
    </row>
    <row r="520" spans="1:8" ht="25.5" x14ac:dyDescent="0.2">
      <c r="A520" s="14"/>
      <c r="B520" s="15" t="s">
        <v>493</v>
      </c>
      <c r="C520" s="16">
        <v>87</v>
      </c>
      <c r="D520" s="16">
        <v>40</v>
      </c>
      <c r="E520" s="17">
        <f t="shared" si="32"/>
        <v>8.026718824962173E-4</v>
      </c>
      <c r="F520" s="17">
        <f t="shared" si="32"/>
        <v>3.4677971685436121E-4</v>
      </c>
      <c r="G520" s="17">
        <f t="shared" si="34"/>
        <v>-0.54022988505747127</v>
      </c>
      <c r="H520" s="17">
        <f t="shared" si="33"/>
        <v>-4.3362733881979553E-4</v>
      </c>
    </row>
    <row r="521" spans="1:8" x14ac:dyDescent="0.2">
      <c r="A521" s="14"/>
      <c r="B521" s="15" t="s">
        <v>494</v>
      </c>
      <c r="C521" s="16">
        <v>36</v>
      </c>
      <c r="D521" s="16">
        <v>36</v>
      </c>
      <c r="E521" s="17">
        <f t="shared" si="32"/>
        <v>3.3214008930877958E-4</v>
      </c>
      <c r="F521" s="17">
        <f t="shared" si="32"/>
        <v>3.1210174516892506E-4</v>
      </c>
      <c r="G521" s="17">
        <f t="shared" si="34"/>
        <v>0</v>
      </c>
      <c r="H521" s="17">
        <f t="shared" si="33"/>
        <v>0</v>
      </c>
    </row>
    <row r="522" spans="1:8" ht="25.5" x14ac:dyDescent="0.2">
      <c r="A522" s="14"/>
      <c r="B522" s="15" t="s">
        <v>495</v>
      </c>
      <c r="C522" s="16">
        <v>28</v>
      </c>
      <c r="D522" s="16">
        <v>20</v>
      </c>
      <c r="E522" s="17">
        <f t="shared" si="32"/>
        <v>2.5833118057349522E-4</v>
      </c>
      <c r="F522" s="17">
        <f t="shared" si="32"/>
        <v>1.7338985842718061E-4</v>
      </c>
      <c r="G522" s="17">
        <f t="shared" si="34"/>
        <v>-0.2857142857142857</v>
      </c>
      <c r="H522" s="17">
        <f t="shared" si="33"/>
        <v>-7.3808908735284351E-5</v>
      </c>
    </row>
    <row r="523" spans="1:8" ht="25.5" x14ac:dyDescent="0.2">
      <c r="A523" s="14"/>
      <c r="B523" s="15" t="s">
        <v>496</v>
      </c>
      <c r="C523" s="16">
        <v>35</v>
      </c>
      <c r="D523" s="16">
        <v>34</v>
      </c>
      <c r="E523" s="17">
        <f t="shared" si="32"/>
        <v>3.2291397571686904E-4</v>
      </c>
      <c r="F523" s="17">
        <f t="shared" si="32"/>
        <v>2.9476275932620701E-4</v>
      </c>
      <c r="G523" s="17">
        <f t="shared" si="34"/>
        <v>-2.8571428571428571E-2</v>
      </c>
      <c r="H523" s="17">
        <f t="shared" si="33"/>
        <v>-9.2261135919105438E-6</v>
      </c>
    </row>
    <row r="524" spans="1:8" ht="25.5" x14ac:dyDescent="0.2">
      <c r="A524" s="14"/>
      <c r="B524" s="15" t="s">
        <v>497</v>
      </c>
      <c r="C524" s="16">
        <v>50</v>
      </c>
      <c r="D524" s="16">
        <v>47</v>
      </c>
      <c r="E524" s="17">
        <f t="shared" si="32"/>
        <v>4.6130567959552717E-4</v>
      </c>
      <c r="F524" s="17">
        <f t="shared" si="32"/>
        <v>4.0746616730387441E-4</v>
      </c>
      <c r="G524" s="17">
        <f t="shared" si="34"/>
        <v>-0.06</v>
      </c>
      <c r="H524" s="17">
        <f t="shared" si="33"/>
        <v>-2.767834077573163E-5</v>
      </c>
    </row>
    <row r="525" spans="1:8" ht="25.5" x14ac:dyDescent="0.2">
      <c r="A525" s="14"/>
      <c r="B525" s="15" t="s">
        <v>498</v>
      </c>
      <c r="C525" s="16">
        <v>10</v>
      </c>
      <c r="D525" s="16">
        <v>7</v>
      </c>
      <c r="E525" s="17">
        <f t="shared" si="32"/>
        <v>9.2261135919105442E-5</v>
      </c>
      <c r="F525" s="17">
        <f t="shared" si="32"/>
        <v>6.0686450449513208E-5</v>
      </c>
      <c r="G525" s="17">
        <f t="shared" si="34"/>
        <v>-0.3</v>
      </c>
      <c r="H525" s="17">
        <f t="shared" si="33"/>
        <v>-2.767834077573163E-5</v>
      </c>
    </row>
    <row r="526" spans="1:8" ht="25.5" x14ac:dyDescent="0.2">
      <c r="A526" s="14"/>
      <c r="B526" s="15" t="s">
        <v>499</v>
      </c>
      <c r="C526" s="16">
        <v>8</v>
      </c>
      <c r="D526" s="16">
        <v>5</v>
      </c>
      <c r="E526" s="17">
        <f t="shared" si="32"/>
        <v>7.3808908735284351E-5</v>
      </c>
      <c r="F526" s="17">
        <f t="shared" si="32"/>
        <v>4.3347464606795151E-5</v>
      </c>
      <c r="G526" s="17">
        <f t="shared" si="34"/>
        <v>-0.375</v>
      </c>
      <c r="H526" s="17">
        <f t="shared" si="33"/>
        <v>-2.767834077573163E-5</v>
      </c>
    </row>
    <row r="527" spans="1:8" x14ac:dyDescent="0.2">
      <c r="A527" s="14"/>
      <c r="B527" s="15" t="s">
        <v>500</v>
      </c>
      <c r="C527" s="16">
        <v>3</v>
      </c>
      <c r="D527" s="16">
        <v>0</v>
      </c>
      <c r="E527" s="17">
        <f t="shared" si="32"/>
        <v>2.767834077573163E-5</v>
      </c>
      <c r="F527" s="17" t="str">
        <f t="shared" si="32"/>
        <v/>
      </c>
      <c r="G527" s="17">
        <f t="shared" si="34"/>
        <v>-1</v>
      </c>
      <c r="H527" s="17">
        <f t="shared" si="33"/>
        <v>-2.767834077573163E-5</v>
      </c>
    </row>
    <row r="528" spans="1:8" ht="25.5" x14ac:dyDescent="0.2">
      <c r="A528" s="14"/>
      <c r="B528" s="15" t="s">
        <v>501</v>
      </c>
      <c r="C528" s="16">
        <v>16</v>
      </c>
      <c r="D528" s="16">
        <v>12</v>
      </c>
      <c r="E528" s="17">
        <f t="shared" si="32"/>
        <v>1.476178174705687E-4</v>
      </c>
      <c r="F528" s="17">
        <f t="shared" si="32"/>
        <v>1.0403391505630835E-4</v>
      </c>
      <c r="G528" s="17">
        <f t="shared" si="34"/>
        <v>-0.25</v>
      </c>
      <c r="H528" s="17">
        <f t="shared" si="33"/>
        <v>-3.6904454367642175E-5</v>
      </c>
    </row>
    <row r="529" spans="1:8" x14ac:dyDescent="0.2">
      <c r="A529" s="14"/>
      <c r="B529" s="15" t="s">
        <v>502</v>
      </c>
      <c r="C529" s="16">
        <v>81</v>
      </c>
      <c r="D529" s="16">
        <v>56</v>
      </c>
      <c r="E529" s="17">
        <f t="shared" si="32"/>
        <v>7.4731520094475402E-4</v>
      </c>
      <c r="F529" s="17">
        <f t="shared" si="32"/>
        <v>4.8549160359610566E-4</v>
      </c>
      <c r="G529" s="17">
        <f t="shared" si="34"/>
        <v>-0.30864197530864196</v>
      </c>
      <c r="H529" s="17">
        <f t="shared" si="33"/>
        <v>-2.3065283979776358E-4</v>
      </c>
    </row>
    <row r="530" spans="1:8" ht="25.5" x14ac:dyDescent="0.2">
      <c r="A530" s="14"/>
      <c r="B530" s="15" t="s">
        <v>503</v>
      </c>
      <c r="C530" s="16">
        <v>18</v>
      </c>
      <c r="D530" s="16">
        <v>25</v>
      </c>
      <c r="E530" s="17">
        <f t="shared" si="32"/>
        <v>1.6607004465438979E-4</v>
      </c>
      <c r="F530" s="17">
        <f t="shared" si="32"/>
        <v>2.1673732303397573E-4</v>
      </c>
      <c r="G530" s="17">
        <f t="shared" si="34"/>
        <v>0.3888888888888889</v>
      </c>
      <c r="H530" s="17">
        <f t="shared" si="33"/>
        <v>6.4582795143373805E-5</v>
      </c>
    </row>
    <row r="531" spans="1:8" x14ac:dyDescent="0.2">
      <c r="A531" s="14"/>
      <c r="B531" s="15" t="s">
        <v>504</v>
      </c>
      <c r="C531" s="16">
        <v>10</v>
      </c>
      <c r="D531" s="16">
        <v>3</v>
      </c>
      <c r="E531" s="17">
        <f t="shared" si="32"/>
        <v>9.2261135919105442E-5</v>
      </c>
      <c r="F531" s="17">
        <f t="shared" si="32"/>
        <v>2.6008478764077088E-5</v>
      </c>
      <c r="G531" s="17">
        <f t="shared" si="34"/>
        <v>-0.7</v>
      </c>
      <c r="H531" s="17">
        <f t="shared" si="33"/>
        <v>-6.4582795143373805E-5</v>
      </c>
    </row>
    <row r="532" spans="1:8" x14ac:dyDescent="0.2">
      <c r="A532" s="14"/>
      <c r="B532" s="15" t="s">
        <v>505</v>
      </c>
      <c r="C532" s="16">
        <v>36</v>
      </c>
      <c r="D532" s="16">
        <v>18</v>
      </c>
      <c r="E532" s="17">
        <f t="shared" si="32"/>
        <v>3.3214008930877958E-4</v>
      </c>
      <c r="F532" s="17">
        <f t="shared" si="32"/>
        <v>1.5605087258446253E-4</v>
      </c>
      <c r="G532" s="17">
        <f t="shared" si="34"/>
        <v>-0.5</v>
      </c>
      <c r="H532" s="17">
        <f t="shared" si="33"/>
        <v>-1.6607004465438979E-4</v>
      </c>
    </row>
    <row r="533" spans="1:8" x14ac:dyDescent="0.2">
      <c r="A533" s="14"/>
      <c r="B533" s="15" t="s">
        <v>506</v>
      </c>
      <c r="C533" s="16">
        <v>24</v>
      </c>
      <c r="D533" s="16">
        <v>6</v>
      </c>
      <c r="E533" s="17">
        <f t="shared" si="32"/>
        <v>2.2142672620585304E-4</v>
      </c>
      <c r="F533" s="17">
        <f t="shared" si="32"/>
        <v>5.2016957528154176E-5</v>
      </c>
      <c r="G533" s="17">
        <f t="shared" si="34"/>
        <v>-0.75</v>
      </c>
      <c r="H533" s="17">
        <f t="shared" si="33"/>
        <v>-1.6607004465438977E-4</v>
      </c>
    </row>
    <row r="534" spans="1:8" x14ac:dyDescent="0.2">
      <c r="A534" s="14"/>
      <c r="B534" s="15" t="s">
        <v>507</v>
      </c>
      <c r="C534" s="16">
        <v>834</v>
      </c>
      <c r="D534" s="16">
        <v>422</v>
      </c>
      <c r="E534" s="17">
        <f t="shared" si="32"/>
        <v>7.6945787356533938E-3</v>
      </c>
      <c r="F534" s="17">
        <f t="shared" si="32"/>
        <v>3.6585260128135107E-3</v>
      </c>
      <c r="G534" s="17">
        <f t="shared" si="34"/>
        <v>-0.49400479616306953</v>
      </c>
      <c r="H534" s="17">
        <f t="shared" si="33"/>
        <v>-3.8011587998671441E-3</v>
      </c>
    </row>
    <row r="535" spans="1:8" x14ac:dyDescent="0.2">
      <c r="A535" s="14"/>
      <c r="B535" s="15" t="s">
        <v>508</v>
      </c>
      <c r="C535" s="16">
        <v>413</v>
      </c>
      <c r="D535" s="16">
        <v>187</v>
      </c>
      <c r="E535" s="17">
        <f t="shared" si="32"/>
        <v>3.8103849134590545E-3</v>
      </c>
      <c r="F535" s="17">
        <f t="shared" si="32"/>
        <v>1.6211951762941385E-3</v>
      </c>
      <c r="G535" s="17">
        <f t="shared" si="34"/>
        <v>-0.54721549636803879</v>
      </c>
      <c r="H535" s="17">
        <f t="shared" si="33"/>
        <v>-2.085101671771783E-3</v>
      </c>
    </row>
    <row r="536" spans="1:8" ht="25.5" x14ac:dyDescent="0.2">
      <c r="A536" s="14"/>
      <c r="B536" s="15" t="s">
        <v>509</v>
      </c>
      <c r="C536" s="16">
        <v>20</v>
      </c>
      <c r="D536" s="16">
        <v>7</v>
      </c>
      <c r="E536" s="17">
        <f t="shared" si="32"/>
        <v>1.8452227183821088E-4</v>
      </c>
      <c r="F536" s="17">
        <f t="shared" si="32"/>
        <v>6.0686450449513208E-5</v>
      </c>
      <c r="G536" s="17">
        <f t="shared" si="34"/>
        <v>-0.65</v>
      </c>
      <c r="H536" s="17">
        <f t="shared" si="33"/>
        <v>-1.1993947669483708E-4</v>
      </c>
    </row>
    <row r="537" spans="1:8" x14ac:dyDescent="0.2">
      <c r="A537" s="14"/>
      <c r="B537" s="15" t="s">
        <v>510</v>
      </c>
      <c r="C537" s="16">
        <v>3</v>
      </c>
      <c r="D537" s="16">
        <v>2</v>
      </c>
      <c r="E537" s="17">
        <f t="shared" si="32"/>
        <v>2.767834077573163E-5</v>
      </c>
      <c r="F537" s="17">
        <f t="shared" si="32"/>
        <v>1.733898584271806E-5</v>
      </c>
      <c r="G537" s="17">
        <f t="shared" si="34"/>
        <v>-0.33333333333333331</v>
      </c>
      <c r="H537" s="17">
        <f t="shared" si="33"/>
        <v>-9.2261135919105421E-6</v>
      </c>
    </row>
    <row r="538" spans="1:8" x14ac:dyDescent="0.2">
      <c r="A538" s="14"/>
      <c r="B538" s="15" t="s">
        <v>511</v>
      </c>
      <c r="C538" s="16">
        <v>1218</v>
      </c>
      <c r="D538" s="16">
        <v>385</v>
      </c>
      <c r="E538" s="17">
        <f t="shared" si="32"/>
        <v>1.1237406354947042E-2</v>
      </c>
      <c r="F538" s="17">
        <f t="shared" si="32"/>
        <v>3.3377547747232266E-3</v>
      </c>
      <c r="G538" s="17">
        <f t="shared" si="34"/>
        <v>-0.68390804597701149</v>
      </c>
      <c r="H538" s="17">
        <f t="shared" si="33"/>
        <v>-7.6853526220614834E-3</v>
      </c>
    </row>
    <row r="539" spans="1:8" x14ac:dyDescent="0.2">
      <c r="A539" s="14"/>
      <c r="B539" s="15" t="s">
        <v>512</v>
      </c>
      <c r="C539" s="16">
        <v>304</v>
      </c>
      <c r="D539" s="16">
        <v>276</v>
      </c>
      <c r="E539" s="17">
        <f t="shared" si="32"/>
        <v>2.8047385319408054E-3</v>
      </c>
      <c r="F539" s="17">
        <f t="shared" si="32"/>
        <v>2.3927800462950921E-3</v>
      </c>
      <c r="G539" s="17">
        <f t="shared" si="34"/>
        <v>-9.2105263157894732E-2</v>
      </c>
      <c r="H539" s="17">
        <f t="shared" si="33"/>
        <v>-2.5833118057349522E-4</v>
      </c>
    </row>
    <row r="540" spans="1:8" s="28" customFormat="1" x14ac:dyDescent="0.2">
      <c r="A540" s="24"/>
      <c r="B540" s="25" t="s">
        <v>642</v>
      </c>
      <c r="C540" s="26">
        <v>35</v>
      </c>
      <c r="D540" s="26">
        <v>36</v>
      </c>
      <c r="E540" s="27">
        <f t="shared" si="32"/>
        <v>3.2291397571686904E-4</v>
      </c>
      <c r="F540" s="27">
        <f t="shared" si="32"/>
        <v>3.1210174516892506E-4</v>
      </c>
      <c r="G540" s="27">
        <f t="shared" si="34"/>
        <v>2.8571428571428571E-2</v>
      </c>
      <c r="H540" s="27">
        <f t="shared" si="33"/>
        <v>9.2261135919105438E-6</v>
      </c>
    </row>
    <row r="541" spans="1:8" x14ac:dyDescent="0.2">
      <c r="A541" s="14"/>
      <c r="B541" s="15" t="s">
        <v>513</v>
      </c>
      <c r="C541" s="16">
        <v>16</v>
      </c>
      <c r="D541" s="16">
        <v>4</v>
      </c>
      <c r="E541" s="17">
        <f t="shared" ref="E541:F576" si="35">+IF(C541=0,"",C541/C$349)</f>
        <v>1.476178174705687E-4</v>
      </c>
      <c r="F541" s="17">
        <f t="shared" si="35"/>
        <v>3.467797168543612E-5</v>
      </c>
      <c r="G541" s="17">
        <f t="shared" si="34"/>
        <v>-0.75</v>
      </c>
      <c r="H541" s="17">
        <f t="shared" ref="H541:H576" si="36">+IF(OR(AND(E541=""),(G541="")),"",E541*G541)</f>
        <v>-1.1071336310292652E-4</v>
      </c>
    </row>
    <row r="542" spans="1:8" x14ac:dyDescent="0.2">
      <c r="A542" s="14"/>
      <c r="B542" s="15" t="s">
        <v>514</v>
      </c>
      <c r="C542" s="16">
        <v>46</v>
      </c>
      <c r="D542" s="16">
        <v>18</v>
      </c>
      <c r="E542" s="17">
        <f t="shared" si="35"/>
        <v>4.2440122522788499E-4</v>
      </c>
      <c r="F542" s="17">
        <f t="shared" si="35"/>
        <v>1.5605087258446253E-4</v>
      </c>
      <c r="G542" s="17">
        <f t="shared" ref="G542:G576" si="37">+IF(AND(C542=0,D542=0)," ",IF(C542=0,1,IF(D542=0,-1,(D542-C542)/C542)))</f>
        <v>-0.60869565217391308</v>
      </c>
      <c r="H542" s="17">
        <f t="shared" si="36"/>
        <v>-2.5833118057349522E-4</v>
      </c>
    </row>
    <row r="543" spans="1:8" x14ac:dyDescent="0.2">
      <c r="A543" s="14"/>
      <c r="B543" s="15" t="s">
        <v>515</v>
      </c>
      <c r="C543" s="16">
        <v>11</v>
      </c>
      <c r="D543" s="16">
        <v>7</v>
      </c>
      <c r="E543" s="17">
        <f t="shared" si="35"/>
        <v>1.0148724951101597E-4</v>
      </c>
      <c r="F543" s="17">
        <f t="shared" si="35"/>
        <v>6.0686450449513208E-5</v>
      </c>
      <c r="G543" s="17">
        <f t="shared" si="37"/>
        <v>-0.36363636363636365</v>
      </c>
      <c r="H543" s="17">
        <f t="shared" si="36"/>
        <v>-3.6904454367642175E-5</v>
      </c>
    </row>
    <row r="544" spans="1:8" x14ac:dyDescent="0.2">
      <c r="A544" s="14"/>
      <c r="B544" s="15" t="s">
        <v>516</v>
      </c>
      <c r="C544" s="16">
        <v>23</v>
      </c>
      <c r="D544" s="16">
        <v>52</v>
      </c>
      <c r="E544" s="17">
        <f t="shared" si="35"/>
        <v>2.1220061261394249E-4</v>
      </c>
      <c r="F544" s="17">
        <f t="shared" si="35"/>
        <v>4.5081363191066956E-4</v>
      </c>
      <c r="G544" s="17">
        <f t="shared" si="37"/>
        <v>1.2608695652173914</v>
      </c>
      <c r="H544" s="17">
        <f t="shared" si="36"/>
        <v>2.6755729416540577E-4</v>
      </c>
    </row>
    <row r="545" spans="1:8" x14ac:dyDescent="0.2">
      <c r="A545" s="14"/>
      <c r="B545" s="15" t="s">
        <v>517</v>
      </c>
      <c r="C545" s="16">
        <v>8</v>
      </c>
      <c r="D545" s="16">
        <v>5</v>
      </c>
      <c r="E545" s="17">
        <f t="shared" si="35"/>
        <v>7.3808908735284351E-5</v>
      </c>
      <c r="F545" s="17">
        <f t="shared" si="35"/>
        <v>4.3347464606795151E-5</v>
      </c>
      <c r="G545" s="17">
        <f t="shared" si="37"/>
        <v>-0.375</v>
      </c>
      <c r="H545" s="17">
        <f t="shared" si="36"/>
        <v>-2.767834077573163E-5</v>
      </c>
    </row>
    <row r="546" spans="1:8" x14ac:dyDescent="0.2">
      <c r="A546" s="14"/>
      <c r="B546" s="15" t="s">
        <v>518</v>
      </c>
      <c r="C546" s="16">
        <v>2</v>
      </c>
      <c r="D546" s="16">
        <v>5</v>
      </c>
      <c r="E546" s="17">
        <f t="shared" si="35"/>
        <v>1.8452227183821088E-5</v>
      </c>
      <c r="F546" s="17">
        <f t="shared" si="35"/>
        <v>4.3347464606795151E-5</v>
      </c>
      <c r="G546" s="17">
        <f t="shared" si="37"/>
        <v>1.5</v>
      </c>
      <c r="H546" s="17">
        <f t="shared" si="36"/>
        <v>2.767834077573163E-5</v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35"/>
        <v/>
      </c>
      <c r="F547" s="17" t="str">
        <f t="shared" si="35"/>
        <v/>
      </c>
      <c r="G547" s="17" t="str">
        <f t="shared" si="37"/>
        <v xml:space="preserve"> </v>
      </c>
      <c r="H547" s="17" t="str">
        <f t="shared" si="36"/>
        <v/>
      </c>
    </row>
    <row r="548" spans="1:8" ht="25.5" x14ac:dyDescent="0.2">
      <c r="A548" s="14"/>
      <c r="B548" s="15" t="s">
        <v>520</v>
      </c>
      <c r="C548" s="16">
        <v>587</v>
      </c>
      <c r="D548" s="16">
        <v>91</v>
      </c>
      <c r="E548" s="17">
        <f t="shared" si="35"/>
        <v>5.4157286784514893E-3</v>
      </c>
      <c r="F548" s="17">
        <f t="shared" si="35"/>
        <v>7.8892385584367172E-4</v>
      </c>
      <c r="G548" s="17">
        <f t="shared" si="37"/>
        <v>-0.84497444633730834</v>
      </c>
      <c r="H548" s="17">
        <f t="shared" si="36"/>
        <v>-4.5761523415876297E-3</v>
      </c>
    </row>
    <row r="549" spans="1:8" ht="25.5" x14ac:dyDescent="0.2">
      <c r="A549" s="14"/>
      <c r="B549" s="15" t="s">
        <v>521</v>
      </c>
      <c r="C549" s="16">
        <v>14</v>
      </c>
      <c r="D549" s="16">
        <v>12</v>
      </c>
      <c r="E549" s="17">
        <f t="shared" si="35"/>
        <v>1.2916559028674761E-4</v>
      </c>
      <c r="F549" s="17">
        <f t="shared" si="35"/>
        <v>1.0403391505630835E-4</v>
      </c>
      <c r="G549" s="17">
        <f t="shared" si="37"/>
        <v>-0.14285714285714285</v>
      </c>
      <c r="H549" s="17">
        <f t="shared" si="36"/>
        <v>-1.8452227183821088E-5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2</v>
      </c>
      <c r="E550" s="17" t="str">
        <f t="shared" si="35"/>
        <v/>
      </c>
      <c r="F550" s="17">
        <f t="shared" si="35"/>
        <v>1.733898584271806E-5</v>
      </c>
      <c r="G550" s="17">
        <f t="shared" si="37"/>
        <v>1</v>
      </c>
      <c r="H550" s="17" t="str">
        <f t="shared" si="36"/>
        <v/>
      </c>
    </row>
    <row r="551" spans="1:8" x14ac:dyDescent="0.2">
      <c r="A551" s="14"/>
      <c r="B551" s="15" t="s">
        <v>523</v>
      </c>
      <c r="C551" s="16">
        <v>10</v>
      </c>
      <c r="D551" s="16">
        <v>26</v>
      </c>
      <c r="E551" s="17">
        <f t="shared" si="35"/>
        <v>9.2261135919105442E-5</v>
      </c>
      <c r="F551" s="17">
        <f t="shared" si="35"/>
        <v>2.2540681595533478E-4</v>
      </c>
      <c r="G551" s="17">
        <f t="shared" si="37"/>
        <v>1.6</v>
      </c>
      <c r="H551" s="17">
        <f t="shared" si="36"/>
        <v>1.4761781747056873E-4</v>
      </c>
    </row>
    <row r="552" spans="1:8" ht="25.5" x14ac:dyDescent="0.2">
      <c r="A552" s="14"/>
      <c r="B552" s="15" t="s">
        <v>524</v>
      </c>
      <c r="C552" s="16">
        <v>9</v>
      </c>
      <c r="D552" s="16">
        <v>1</v>
      </c>
      <c r="E552" s="17">
        <f t="shared" si="35"/>
        <v>8.3035022327194896E-5</v>
      </c>
      <c r="F552" s="17">
        <f t="shared" si="35"/>
        <v>8.66949292135903E-6</v>
      </c>
      <c r="G552" s="17">
        <f t="shared" si="37"/>
        <v>-0.88888888888888884</v>
      </c>
      <c r="H552" s="17">
        <f t="shared" si="36"/>
        <v>-7.3808908735284351E-5</v>
      </c>
    </row>
    <row r="553" spans="1:8" x14ac:dyDescent="0.2">
      <c r="A553" s="14"/>
      <c r="B553" s="15" t="s">
        <v>525</v>
      </c>
      <c r="C553" s="16">
        <v>1</v>
      </c>
      <c r="D553" s="16">
        <v>1</v>
      </c>
      <c r="E553" s="17">
        <f t="shared" si="35"/>
        <v>9.2261135919105438E-6</v>
      </c>
      <c r="F553" s="17">
        <f t="shared" si="35"/>
        <v>8.66949292135903E-6</v>
      </c>
      <c r="G553" s="17">
        <f t="shared" si="37"/>
        <v>0</v>
      </c>
      <c r="H553" s="17">
        <f t="shared" si="36"/>
        <v>0</v>
      </c>
    </row>
    <row r="554" spans="1:8" x14ac:dyDescent="0.2">
      <c r="A554" s="14"/>
      <c r="B554" s="15" t="s">
        <v>526</v>
      </c>
      <c r="C554" s="16">
        <v>51</v>
      </c>
      <c r="D554" s="16">
        <v>72</v>
      </c>
      <c r="E554" s="17">
        <f t="shared" si="35"/>
        <v>4.7053179318743771E-4</v>
      </c>
      <c r="F554" s="17">
        <f t="shared" si="35"/>
        <v>6.2420349033785012E-4</v>
      </c>
      <c r="G554" s="17">
        <f t="shared" si="37"/>
        <v>0.41176470588235292</v>
      </c>
      <c r="H554" s="17">
        <f t="shared" si="36"/>
        <v>1.937483854301214E-4</v>
      </c>
    </row>
    <row r="555" spans="1:8" ht="25.5" x14ac:dyDescent="0.2">
      <c r="A555" s="14"/>
      <c r="B555" s="15" t="s">
        <v>527</v>
      </c>
      <c r="C555" s="16">
        <v>14</v>
      </c>
      <c r="D555" s="16">
        <v>19</v>
      </c>
      <c r="E555" s="17">
        <f t="shared" si="35"/>
        <v>1.2916559028674761E-4</v>
      </c>
      <c r="F555" s="17">
        <f t="shared" si="35"/>
        <v>1.6472036550582155E-4</v>
      </c>
      <c r="G555" s="17">
        <f t="shared" si="37"/>
        <v>0.35714285714285715</v>
      </c>
      <c r="H555" s="17">
        <f t="shared" si="36"/>
        <v>4.6130567959552721E-5</v>
      </c>
    </row>
    <row r="556" spans="1:8" x14ac:dyDescent="0.2">
      <c r="A556" s="14"/>
      <c r="B556" s="15" t="s">
        <v>528</v>
      </c>
      <c r="C556" s="16">
        <v>4</v>
      </c>
      <c r="D556" s="16">
        <v>11</v>
      </c>
      <c r="E556" s="17">
        <f t="shared" si="35"/>
        <v>3.6904454367642175E-5</v>
      </c>
      <c r="F556" s="17">
        <f t="shared" si="35"/>
        <v>9.5364422134949328E-5</v>
      </c>
      <c r="G556" s="17">
        <f t="shared" si="37"/>
        <v>1.75</v>
      </c>
      <c r="H556" s="17">
        <f t="shared" si="36"/>
        <v>6.4582795143373805E-5</v>
      </c>
    </row>
    <row r="557" spans="1:8" x14ac:dyDescent="0.2">
      <c r="A557" s="14"/>
      <c r="B557" s="15" t="s">
        <v>529</v>
      </c>
      <c r="C557" s="16">
        <v>0</v>
      </c>
      <c r="D557" s="16">
        <v>2</v>
      </c>
      <c r="E557" s="17" t="str">
        <f t="shared" si="35"/>
        <v/>
      </c>
      <c r="F557" s="17">
        <f t="shared" si="35"/>
        <v>1.733898584271806E-5</v>
      </c>
      <c r="G557" s="17">
        <f t="shared" si="37"/>
        <v>1</v>
      </c>
      <c r="H557" s="17" t="str">
        <f t="shared" si="36"/>
        <v/>
      </c>
    </row>
    <row r="558" spans="1:8" x14ac:dyDescent="0.2">
      <c r="A558" s="14"/>
      <c r="B558" s="15" t="s">
        <v>530</v>
      </c>
      <c r="C558" s="16">
        <v>3</v>
      </c>
      <c r="D558" s="16">
        <v>5</v>
      </c>
      <c r="E558" s="17">
        <f t="shared" si="35"/>
        <v>2.767834077573163E-5</v>
      </c>
      <c r="F558" s="17">
        <f t="shared" si="35"/>
        <v>4.3347464606795151E-5</v>
      </c>
      <c r="G558" s="17">
        <f t="shared" si="37"/>
        <v>0.66666666666666663</v>
      </c>
      <c r="H558" s="17">
        <f t="shared" si="36"/>
        <v>1.8452227183821084E-5</v>
      </c>
    </row>
    <row r="559" spans="1:8" x14ac:dyDescent="0.2">
      <c r="A559" s="14"/>
      <c r="B559" s="15" t="s">
        <v>531</v>
      </c>
      <c r="C559" s="16">
        <v>207</v>
      </c>
      <c r="D559" s="16">
        <v>195</v>
      </c>
      <c r="E559" s="17">
        <f t="shared" si="35"/>
        <v>1.9098055135254824E-3</v>
      </c>
      <c r="F559" s="17">
        <f t="shared" si="35"/>
        <v>1.6905511196650107E-3</v>
      </c>
      <c r="G559" s="17">
        <f t="shared" si="37"/>
        <v>-5.7971014492753624E-2</v>
      </c>
      <c r="H559" s="17">
        <f t="shared" si="36"/>
        <v>-1.1071336310292652E-4</v>
      </c>
    </row>
    <row r="560" spans="1:8" ht="25.5" x14ac:dyDescent="0.2">
      <c r="A560" s="14"/>
      <c r="B560" s="15" t="s">
        <v>532</v>
      </c>
      <c r="C560" s="16">
        <v>460</v>
      </c>
      <c r="D560" s="16">
        <v>319</v>
      </c>
      <c r="E560" s="17">
        <f t="shared" si="35"/>
        <v>4.2440122522788499E-3</v>
      </c>
      <c r="F560" s="17">
        <f t="shared" si="35"/>
        <v>2.7655682419135304E-3</v>
      </c>
      <c r="G560" s="17">
        <f t="shared" si="37"/>
        <v>-0.30652173913043479</v>
      </c>
      <c r="H560" s="17">
        <f t="shared" si="36"/>
        <v>-1.3008820164593865E-3</v>
      </c>
    </row>
    <row r="561" spans="1:8" x14ac:dyDescent="0.2">
      <c r="A561" s="14"/>
      <c r="B561" s="15" t="s">
        <v>533</v>
      </c>
      <c r="C561" s="16">
        <v>830</v>
      </c>
      <c r="D561" s="16">
        <v>935</v>
      </c>
      <c r="E561" s="17">
        <f t="shared" si="35"/>
        <v>7.6576742812857514E-3</v>
      </c>
      <c r="F561" s="17">
        <f t="shared" si="35"/>
        <v>8.105975881470693E-3</v>
      </c>
      <c r="G561" s="17">
        <f t="shared" si="37"/>
        <v>0.12650602409638553</v>
      </c>
      <c r="H561" s="17">
        <f t="shared" si="36"/>
        <v>9.6874192715060701E-4</v>
      </c>
    </row>
    <row r="562" spans="1:8" x14ac:dyDescent="0.2">
      <c r="A562" s="14"/>
      <c r="B562" s="15" t="s">
        <v>534</v>
      </c>
      <c r="C562" s="16">
        <v>91</v>
      </c>
      <c r="D562" s="16">
        <v>84</v>
      </c>
      <c r="E562" s="17">
        <f t="shared" si="35"/>
        <v>8.3957633686385948E-4</v>
      </c>
      <c r="F562" s="17">
        <f t="shared" si="35"/>
        <v>7.2823740539415852E-4</v>
      </c>
      <c r="G562" s="17">
        <f t="shared" si="37"/>
        <v>-7.6923076923076927E-2</v>
      </c>
      <c r="H562" s="17">
        <f t="shared" si="36"/>
        <v>-6.4582795143373805E-5</v>
      </c>
    </row>
    <row r="563" spans="1:8" x14ac:dyDescent="0.2">
      <c r="A563" s="14"/>
      <c r="B563" s="15" t="s">
        <v>535</v>
      </c>
      <c r="C563" s="16">
        <v>0</v>
      </c>
      <c r="D563" s="16">
        <v>2</v>
      </c>
      <c r="E563" s="17" t="str">
        <f t="shared" si="35"/>
        <v/>
      </c>
      <c r="F563" s="17">
        <f t="shared" si="35"/>
        <v>1.733898584271806E-5</v>
      </c>
      <c r="G563" s="17">
        <f t="shared" si="37"/>
        <v>1</v>
      </c>
      <c r="H563" s="17" t="str">
        <f t="shared" si="36"/>
        <v/>
      </c>
    </row>
    <row r="564" spans="1:8" x14ac:dyDescent="0.2">
      <c r="A564" s="14"/>
      <c r="B564" s="15" t="s">
        <v>536</v>
      </c>
      <c r="C564" s="16">
        <v>48</v>
      </c>
      <c r="D564" s="16">
        <v>3</v>
      </c>
      <c r="E564" s="17">
        <f t="shared" si="35"/>
        <v>4.4285345241170608E-4</v>
      </c>
      <c r="F564" s="17">
        <f t="shared" si="35"/>
        <v>2.6008478764077088E-5</v>
      </c>
      <c r="G564" s="17">
        <f t="shared" si="37"/>
        <v>-0.9375</v>
      </c>
      <c r="H564" s="17">
        <f t="shared" si="36"/>
        <v>-4.1517511163597444E-4</v>
      </c>
    </row>
    <row r="565" spans="1:8" x14ac:dyDescent="0.2">
      <c r="A565" s="14"/>
      <c r="B565" s="15" t="s">
        <v>537</v>
      </c>
      <c r="C565" s="16">
        <v>1</v>
      </c>
      <c r="D565" s="16">
        <v>2</v>
      </c>
      <c r="E565" s="17">
        <f t="shared" si="35"/>
        <v>9.2261135919105438E-6</v>
      </c>
      <c r="F565" s="17">
        <f t="shared" si="35"/>
        <v>1.733898584271806E-5</v>
      </c>
      <c r="G565" s="17">
        <f t="shared" si="37"/>
        <v>1</v>
      </c>
      <c r="H565" s="17">
        <f t="shared" si="36"/>
        <v>9.2261135919105438E-6</v>
      </c>
    </row>
    <row r="566" spans="1:8" x14ac:dyDescent="0.2">
      <c r="A566" s="14"/>
      <c r="B566" s="15" t="s">
        <v>538</v>
      </c>
      <c r="C566" s="16">
        <v>67</v>
      </c>
      <c r="D566" s="16">
        <v>87</v>
      </c>
      <c r="E566" s="17">
        <f t="shared" si="35"/>
        <v>6.1814961065800639E-4</v>
      </c>
      <c r="F566" s="17">
        <f t="shared" si="35"/>
        <v>7.5424588415823563E-4</v>
      </c>
      <c r="G566" s="17">
        <f t="shared" si="37"/>
        <v>0.29850746268656714</v>
      </c>
      <c r="H566" s="17">
        <f t="shared" si="36"/>
        <v>1.8452227183821086E-4</v>
      </c>
    </row>
    <row r="567" spans="1:8" x14ac:dyDescent="0.2">
      <c r="A567" s="14"/>
      <c r="B567" s="15" t="s">
        <v>539</v>
      </c>
      <c r="C567" s="16">
        <v>54</v>
      </c>
      <c r="D567" s="16">
        <v>6</v>
      </c>
      <c r="E567" s="17">
        <f t="shared" si="35"/>
        <v>4.9821013396316935E-4</v>
      </c>
      <c r="F567" s="17">
        <f t="shared" si="35"/>
        <v>5.2016957528154176E-5</v>
      </c>
      <c r="G567" s="17">
        <f t="shared" si="37"/>
        <v>-0.88888888888888884</v>
      </c>
      <c r="H567" s="17">
        <f t="shared" si="36"/>
        <v>-4.4285345241170608E-4</v>
      </c>
    </row>
    <row r="568" spans="1:8" x14ac:dyDescent="0.2">
      <c r="A568" s="14"/>
      <c r="B568" s="15" t="s">
        <v>540</v>
      </c>
      <c r="C568" s="16">
        <v>182</v>
      </c>
      <c r="D568" s="16">
        <v>184</v>
      </c>
      <c r="E568" s="17">
        <f t="shared" si="35"/>
        <v>1.679152673727719E-3</v>
      </c>
      <c r="F568" s="17">
        <f t="shared" si="35"/>
        <v>1.5951866975300614E-3</v>
      </c>
      <c r="G568" s="17">
        <f t="shared" si="37"/>
        <v>1.098901098901099E-2</v>
      </c>
      <c r="H568" s="17">
        <f t="shared" si="36"/>
        <v>1.8452227183821088E-5</v>
      </c>
    </row>
    <row r="569" spans="1:8" x14ac:dyDescent="0.2">
      <c r="A569" s="14"/>
      <c r="B569" s="15" t="s">
        <v>541</v>
      </c>
      <c r="C569" s="16">
        <v>39</v>
      </c>
      <c r="D569" s="16">
        <v>16</v>
      </c>
      <c r="E569" s="17">
        <f t="shared" si="35"/>
        <v>3.5981843008451122E-4</v>
      </c>
      <c r="F569" s="17">
        <f t="shared" si="35"/>
        <v>1.3871188674174448E-4</v>
      </c>
      <c r="G569" s="17">
        <f t="shared" si="37"/>
        <v>-0.58974358974358976</v>
      </c>
      <c r="H569" s="17">
        <f t="shared" si="36"/>
        <v>-2.1220061261394252E-4</v>
      </c>
    </row>
    <row r="570" spans="1:8" x14ac:dyDescent="0.2">
      <c r="A570" s="14"/>
      <c r="B570" s="15" t="s">
        <v>542</v>
      </c>
      <c r="C570" s="16">
        <v>84</v>
      </c>
      <c r="D570" s="16">
        <v>234</v>
      </c>
      <c r="E570" s="17">
        <f t="shared" si="35"/>
        <v>7.7499354172048571E-4</v>
      </c>
      <c r="F570" s="17">
        <f t="shared" si="35"/>
        <v>2.0286613435980131E-3</v>
      </c>
      <c r="G570" s="17">
        <f t="shared" si="37"/>
        <v>1.7857142857142858</v>
      </c>
      <c r="H570" s="17">
        <f t="shared" si="36"/>
        <v>1.3839170387865817E-3</v>
      </c>
    </row>
    <row r="571" spans="1:8" ht="25.5" x14ac:dyDescent="0.2">
      <c r="A571" s="14"/>
      <c r="B571" s="15" t="s">
        <v>543</v>
      </c>
      <c r="C571" s="16">
        <v>24</v>
      </c>
      <c r="D571" s="16">
        <v>23</v>
      </c>
      <c r="E571" s="17">
        <f t="shared" si="35"/>
        <v>2.2142672620585304E-4</v>
      </c>
      <c r="F571" s="17">
        <f t="shared" si="35"/>
        <v>1.9939833719125768E-4</v>
      </c>
      <c r="G571" s="17">
        <f t="shared" si="37"/>
        <v>-4.1666666666666664E-2</v>
      </c>
      <c r="H571" s="17">
        <f t="shared" si="36"/>
        <v>-9.2261135919105421E-6</v>
      </c>
    </row>
    <row r="572" spans="1:8" x14ac:dyDescent="0.2">
      <c r="A572" s="14"/>
      <c r="B572" s="15" t="s">
        <v>544</v>
      </c>
      <c r="C572" s="16">
        <v>20</v>
      </c>
      <c r="D572" s="16">
        <v>16</v>
      </c>
      <c r="E572" s="17">
        <f t="shared" si="35"/>
        <v>1.8452227183821088E-4</v>
      </c>
      <c r="F572" s="17">
        <f t="shared" si="35"/>
        <v>1.3871188674174448E-4</v>
      </c>
      <c r="G572" s="17">
        <f t="shared" si="37"/>
        <v>-0.2</v>
      </c>
      <c r="H572" s="17">
        <f t="shared" si="36"/>
        <v>-3.6904454367642182E-5</v>
      </c>
    </row>
    <row r="573" spans="1:8" x14ac:dyDescent="0.2">
      <c r="A573" s="14"/>
      <c r="B573" s="15" t="s">
        <v>545</v>
      </c>
      <c r="C573" s="16">
        <v>2</v>
      </c>
      <c r="D573" s="16">
        <v>1</v>
      </c>
      <c r="E573" s="17">
        <f t="shared" si="35"/>
        <v>1.8452227183821088E-5</v>
      </c>
      <c r="F573" s="17">
        <f t="shared" si="35"/>
        <v>8.66949292135903E-6</v>
      </c>
      <c r="G573" s="17">
        <f t="shared" si="37"/>
        <v>-0.5</v>
      </c>
      <c r="H573" s="17">
        <f t="shared" si="36"/>
        <v>-9.2261135919105438E-6</v>
      </c>
    </row>
    <row r="574" spans="1:8" x14ac:dyDescent="0.2">
      <c r="A574" s="14"/>
      <c r="B574" s="15" t="s">
        <v>546</v>
      </c>
      <c r="C574" s="16">
        <v>32</v>
      </c>
      <c r="D574" s="16">
        <v>37</v>
      </c>
      <c r="E574" s="17">
        <f t="shared" si="35"/>
        <v>2.952356349411374E-4</v>
      </c>
      <c r="F574" s="17">
        <f t="shared" si="35"/>
        <v>3.2077123809028411E-4</v>
      </c>
      <c r="G574" s="17">
        <f t="shared" si="37"/>
        <v>0.15625</v>
      </c>
      <c r="H574" s="17">
        <f t="shared" si="36"/>
        <v>4.6130567959552721E-5</v>
      </c>
    </row>
    <row r="575" spans="1:8" ht="25.5" x14ac:dyDescent="0.2">
      <c r="A575" s="14"/>
      <c r="B575" s="15" t="s">
        <v>547</v>
      </c>
      <c r="C575" s="16">
        <v>1</v>
      </c>
      <c r="D575" s="16">
        <v>1</v>
      </c>
      <c r="E575" s="17">
        <f t="shared" si="35"/>
        <v>9.2261135919105438E-6</v>
      </c>
      <c r="F575" s="17">
        <f t="shared" si="35"/>
        <v>8.66949292135903E-6</v>
      </c>
      <c r="G575" s="17">
        <f t="shared" si="37"/>
        <v>0</v>
      </c>
      <c r="H575" s="17">
        <f t="shared" si="36"/>
        <v>0</v>
      </c>
    </row>
    <row r="576" spans="1:8" ht="25.5" x14ac:dyDescent="0.2">
      <c r="A576" s="14"/>
      <c r="B576" s="15" t="s">
        <v>548</v>
      </c>
      <c r="C576" s="16">
        <v>7</v>
      </c>
      <c r="D576" s="16">
        <v>2</v>
      </c>
      <c r="E576" s="17">
        <f t="shared" si="35"/>
        <v>6.4582795143373805E-5</v>
      </c>
      <c r="F576" s="17">
        <f t="shared" si="35"/>
        <v>1.733898584271806E-5</v>
      </c>
      <c r="G576" s="17">
        <f t="shared" si="37"/>
        <v>-0.7142857142857143</v>
      </c>
      <c r="H576" s="17">
        <f t="shared" si="36"/>
        <v>-4.6130567959552721E-5</v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21686</v>
      </c>
      <c r="D582" s="19">
        <f>SUM(D583:D609)</f>
        <v>9858</v>
      </c>
      <c r="E582" s="20">
        <f t="shared" ref="E582:F609" si="38">+IF(C582=0,"",C582/C$582)</f>
        <v>1</v>
      </c>
      <c r="F582" s="20">
        <f t="shared" si="38"/>
        <v>1</v>
      </c>
      <c r="G582" s="20">
        <f>+IF(AND(C582=0,D582=0),"",IF(C582=0,1,IF(D582=0,-1,(D582-C582)/C582)))</f>
        <v>-0.54542100894586365</v>
      </c>
      <c r="H582" s="20">
        <f t="shared" ref="H582:H609" si="39">+IF(OR(AND(E582=""),(G582="")),"",E582*G582)</f>
        <v>-0.54542100894586365</v>
      </c>
    </row>
    <row r="583" spans="1:8" x14ac:dyDescent="0.2">
      <c r="A583" s="14"/>
      <c r="B583" s="15" t="s">
        <v>549</v>
      </c>
      <c r="C583" s="16">
        <v>98</v>
      </c>
      <c r="D583" s="16">
        <v>68</v>
      </c>
      <c r="E583" s="17">
        <f t="shared" si="38"/>
        <v>4.5190445448676569E-3</v>
      </c>
      <c r="F583" s="17">
        <f t="shared" si="38"/>
        <v>6.8979509028200443E-3</v>
      </c>
      <c r="G583" s="17">
        <f t="shared" ref="G583:G609" si="40">+IF(AND(C583=0,D583=0)," ",IF(C583=0,1,IF(D583=0,-1,(D583-C583)/C583)))</f>
        <v>-0.30612244897959184</v>
      </c>
      <c r="H583" s="17">
        <f t="shared" si="39"/>
        <v>-1.3833809831227521E-3</v>
      </c>
    </row>
    <row r="584" spans="1:8" x14ac:dyDescent="0.2">
      <c r="A584" s="14"/>
      <c r="B584" s="15" t="s">
        <v>550</v>
      </c>
      <c r="C584" s="16">
        <v>1280</v>
      </c>
      <c r="D584" s="16">
        <v>322</v>
      </c>
      <c r="E584" s="17">
        <f t="shared" si="38"/>
        <v>5.9024255279904084E-2</v>
      </c>
      <c r="F584" s="17">
        <f t="shared" si="38"/>
        <v>3.2663826333941978E-2</v>
      </c>
      <c r="G584" s="17">
        <f t="shared" si="40"/>
        <v>-0.74843749999999998</v>
      </c>
      <c r="H584" s="17">
        <f t="shared" si="39"/>
        <v>-4.4175966061053208E-2</v>
      </c>
    </row>
    <row r="585" spans="1:8" ht="25.5" x14ac:dyDescent="0.2">
      <c r="A585" s="14"/>
      <c r="B585" s="15" t="s">
        <v>551</v>
      </c>
      <c r="C585" s="16">
        <v>4214</v>
      </c>
      <c r="D585" s="16">
        <v>2765</v>
      </c>
      <c r="E585" s="17">
        <f t="shared" si="38"/>
        <v>0.19431891542930924</v>
      </c>
      <c r="F585" s="17">
        <f t="shared" si="38"/>
        <v>0.28048285656319738</v>
      </c>
      <c r="G585" s="17">
        <f t="shared" si="40"/>
        <v>-0.34385382059800662</v>
      </c>
      <c r="H585" s="17">
        <f t="shared" si="39"/>
        <v>-6.6817301484828923E-2</v>
      </c>
    </row>
    <row r="586" spans="1:8" x14ac:dyDescent="0.2">
      <c r="A586" s="14"/>
      <c r="B586" s="15" t="s">
        <v>552</v>
      </c>
      <c r="C586" s="16">
        <v>5106</v>
      </c>
      <c r="D586" s="16">
        <v>2529</v>
      </c>
      <c r="E586" s="17">
        <f t="shared" si="38"/>
        <v>0.2354514433274924</v>
      </c>
      <c r="F586" s="17">
        <f t="shared" si="38"/>
        <v>0.25654290931223372</v>
      </c>
      <c r="G586" s="17">
        <f t="shared" si="40"/>
        <v>-0.50470035252643952</v>
      </c>
      <c r="H586" s="17">
        <f t="shared" si="39"/>
        <v>-0.11883242645024442</v>
      </c>
    </row>
    <row r="587" spans="1:8" x14ac:dyDescent="0.2">
      <c r="A587" s="14"/>
      <c r="B587" s="15" t="s">
        <v>553</v>
      </c>
      <c r="C587" s="16">
        <v>214</v>
      </c>
      <c r="D587" s="16">
        <v>96</v>
      </c>
      <c r="E587" s="17">
        <f t="shared" si="38"/>
        <v>9.8681176796089638E-3</v>
      </c>
      <c r="F587" s="17">
        <f t="shared" si="38"/>
        <v>9.7382836275106514E-3</v>
      </c>
      <c r="G587" s="17">
        <f t="shared" si="40"/>
        <v>-0.55140186915887845</v>
      </c>
      <c r="H587" s="17">
        <f t="shared" si="39"/>
        <v>-5.4412985336161571E-3</v>
      </c>
    </row>
    <row r="588" spans="1:8" x14ac:dyDescent="0.2">
      <c r="A588" s="14"/>
      <c r="B588" s="15" t="s">
        <v>554</v>
      </c>
      <c r="C588" s="16">
        <v>16</v>
      </c>
      <c r="D588" s="16">
        <v>8</v>
      </c>
      <c r="E588" s="17">
        <f t="shared" si="38"/>
        <v>7.3780319099880107E-4</v>
      </c>
      <c r="F588" s="17">
        <f t="shared" si="38"/>
        <v>8.1152363562588762E-4</v>
      </c>
      <c r="G588" s="17">
        <f t="shared" si="40"/>
        <v>-0.5</v>
      </c>
      <c r="H588" s="17">
        <f t="shared" si="39"/>
        <v>-3.6890159549940053E-4</v>
      </c>
    </row>
    <row r="589" spans="1:8" x14ac:dyDescent="0.2">
      <c r="A589" s="14"/>
      <c r="B589" s="15" t="s">
        <v>555</v>
      </c>
      <c r="C589" s="16">
        <v>26</v>
      </c>
      <c r="D589" s="16">
        <v>24</v>
      </c>
      <c r="E589" s="17">
        <f t="shared" si="38"/>
        <v>1.1989301853730517E-3</v>
      </c>
      <c r="F589" s="17">
        <f t="shared" si="38"/>
        <v>2.4345709068776629E-3</v>
      </c>
      <c r="G589" s="17">
        <f t="shared" si="40"/>
        <v>-7.6923076923076927E-2</v>
      </c>
      <c r="H589" s="17">
        <f t="shared" si="39"/>
        <v>-9.2225398874850134E-5</v>
      </c>
    </row>
    <row r="590" spans="1:8" x14ac:dyDescent="0.2">
      <c r="A590" s="14"/>
      <c r="B590" s="15" t="s">
        <v>556</v>
      </c>
      <c r="C590" s="16">
        <v>471</v>
      </c>
      <c r="D590" s="16">
        <v>193</v>
      </c>
      <c r="E590" s="17">
        <f t="shared" si="38"/>
        <v>2.1719081435027206E-2</v>
      </c>
      <c r="F590" s="17">
        <f t="shared" si="38"/>
        <v>1.957800770947454E-2</v>
      </c>
      <c r="G590" s="17">
        <f t="shared" si="40"/>
        <v>-0.59023354564755837</v>
      </c>
      <c r="H590" s="17">
        <f t="shared" si="39"/>
        <v>-1.2819330443604168E-2</v>
      </c>
    </row>
    <row r="591" spans="1:8" x14ac:dyDescent="0.2">
      <c r="A591" s="14"/>
      <c r="B591" s="15" t="s">
        <v>557</v>
      </c>
      <c r="C591" s="16">
        <v>40</v>
      </c>
      <c r="D591" s="16">
        <v>16</v>
      </c>
      <c r="E591" s="17">
        <f t="shared" si="38"/>
        <v>1.8445079774970026E-3</v>
      </c>
      <c r="F591" s="17">
        <f t="shared" si="38"/>
        <v>1.6230472712517752E-3</v>
      </c>
      <c r="G591" s="17">
        <f t="shared" si="40"/>
        <v>-0.6</v>
      </c>
      <c r="H591" s="17">
        <f t="shared" si="39"/>
        <v>-1.1067047864982014E-3</v>
      </c>
    </row>
    <row r="592" spans="1:8" ht="25.5" x14ac:dyDescent="0.2">
      <c r="A592" s="14"/>
      <c r="B592" s="15" t="s">
        <v>558</v>
      </c>
      <c r="C592" s="16">
        <v>892</v>
      </c>
      <c r="D592" s="16">
        <v>251</v>
      </c>
      <c r="E592" s="17">
        <f t="shared" si="38"/>
        <v>4.1132527898183162E-2</v>
      </c>
      <c r="F592" s="17">
        <f t="shared" si="38"/>
        <v>2.5461554067762224E-2</v>
      </c>
      <c r="G592" s="17">
        <f t="shared" si="40"/>
        <v>-0.71860986547085204</v>
      </c>
      <c r="H592" s="17">
        <f t="shared" si="39"/>
        <v>-2.9558240339389471E-2</v>
      </c>
    </row>
    <row r="593" spans="1:8" x14ac:dyDescent="0.2">
      <c r="A593" s="14"/>
      <c r="B593" s="15" t="s">
        <v>559</v>
      </c>
      <c r="C593" s="16">
        <v>214</v>
      </c>
      <c r="D593" s="16">
        <v>128</v>
      </c>
      <c r="E593" s="17">
        <f t="shared" si="38"/>
        <v>9.8681176796089638E-3</v>
      </c>
      <c r="F593" s="17">
        <f t="shared" si="38"/>
        <v>1.2984378170014202E-2</v>
      </c>
      <c r="G593" s="17">
        <f t="shared" si="40"/>
        <v>-0.40186915887850466</v>
      </c>
      <c r="H593" s="17">
        <f t="shared" si="39"/>
        <v>-3.9656921516185552E-3</v>
      </c>
    </row>
    <row r="594" spans="1:8" x14ac:dyDescent="0.2">
      <c r="A594" s="14"/>
      <c r="B594" s="15" t="s">
        <v>560</v>
      </c>
      <c r="C594" s="16">
        <v>23</v>
      </c>
      <c r="D594" s="16">
        <v>0</v>
      </c>
      <c r="E594" s="17">
        <f t="shared" si="38"/>
        <v>1.0605920870607765E-3</v>
      </c>
      <c r="F594" s="17" t="str">
        <f t="shared" si="38"/>
        <v/>
      </c>
      <c r="G594" s="17">
        <f t="shared" si="40"/>
        <v>-1</v>
      </c>
      <c r="H594" s="17">
        <f t="shared" si="39"/>
        <v>-1.0605920870607765E-3</v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17</v>
      </c>
      <c r="E595" s="17" t="str">
        <f t="shared" si="38"/>
        <v/>
      </c>
      <c r="F595" s="17">
        <f t="shared" si="38"/>
        <v>1.7244877257050111E-3</v>
      </c>
      <c r="G595" s="17">
        <f t="shared" si="40"/>
        <v>1</v>
      </c>
      <c r="H595" s="17" t="str">
        <f t="shared" si="39"/>
        <v/>
      </c>
    </row>
    <row r="596" spans="1:8" x14ac:dyDescent="0.2">
      <c r="A596" s="14"/>
      <c r="B596" s="15" t="s">
        <v>562</v>
      </c>
      <c r="C596" s="16">
        <v>1</v>
      </c>
      <c r="D596" s="16">
        <v>0</v>
      </c>
      <c r="E596" s="17">
        <f t="shared" si="38"/>
        <v>4.6112699437425067E-5</v>
      </c>
      <c r="F596" s="17" t="str">
        <f t="shared" si="38"/>
        <v/>
      </c>
      <c r="G596" s="17">
        <f t="shared" si="40"/>
        <v>-1</v>
      </c>
      <c r="H596" s="17">
        <f t="shared" si="39"/>
        <v>-4.6112699437425067E-5</v>
      </c>
    </row>
    <row r="597" spans="1:8" ht="25.5" x14ac:dyDescent="0.2">
      <c r="A597" s="14"/>
      <c r="B597" s="15" t="s">
        <v>563</v>
      </c>
      <c r="C597" s="16">
        <v>105</v>
      </c>
      <c r="D597" s="16">
        <v>44</v>
      </c>
      <c r="E597" s="17">
        <f t="shared" si="38"/>
        <v>4.8418334409296316E-3</v>
      </c>
      <c r="F597" s="17">
        <f t="shared" si="38"/>
        <v>4.4633799959423815E-3</v>
      </c>
      <c r="G597" s="17">
        <f t="shared" si="40"/>
        <v>-0.580952380952381</v>
      </c>
      <c r="H597" s="17">
        <f t="shared" si="39"/>
        <v>-2.8128746656829288E-3</v>
      </c>
    </row>
    <row r="598" spans="1:8" x14ac:dyDescent="0.2">
      <c r="A598" s="14"/>
      <c r="B598" s="15" t="s">
        <v>564</v>
      </c>
      <c r="C598" s="16">
        <v>152</v>
      </c>
      <c r="D598" s="16">
        <v>22</v>
      </c>
      <c r="E598" s="17">
        <f t="shared" si="38"/>
        <v>7.0091303144886102E-3</v>
      </c>
      <c r="F598" s="17">
        <f t="shared" si="38"/>
        <v>2.2316899979711907E-3</v>
      </c>
      <c r="G598" s="17">
        <f t="shared" si="40"/>
        <v>-0.85526315789473684</v>
      </c>
      <c r="H598" s="17">
        <f t="shared" si="39"/>
        <v>-5.9946509268652588E-3</v>
      </c>
    </row>
    <row r="599" spans="1:8" x14ac:dyDescent="0.2">
      <c r="A599" s="14"/>
      <c r="B599" s="15" t="s">
        <v>565</v>
      </c>
      <c r="C599" s="16">
        <v>48</v>
      </c>
      <c r="D599" s="16">
        <v>39</v>
      </c>
      <c r="E599" s="17">
        <f t="shared" si="38"/>
        <v>2.2134095729964033E-3</v>
      </c>
      <c r="F599" s="17">
        <f t="shared" si="38"/>
        <v>3.9561777236762023E-3</v>
      </c>
      <c r="G599" s="17">
        <f t="shared" si="40"/>
        <v>-0.1875</v>
      </c>
      <c r="H599" s="17">
        <f t="shared" si="39"/>
        <v>-4.1501429493682562E-4</v>
      </c>
    </row>
    <row r="600" spans="1:8" x14ac:dyDescent="0.2">
      <c r="A600" s="14"/>
      <c r="B600" s="15" t="s">
        <v>566</v>
      </c>
      <c r="C600" s="16">
        <v>834</v>
      </c>
      <c r="D600" s="16">
        <v>732</v>
      </c>
      <c r="E600" s="17">
        <f t="shared" si="38"/>
        <v>3.8457991330812506E-2</v>
      </c>
      <c r="F600" s="17">
        <f t="shared" si="38"/>
        <v>7.4254412659768718E-2</v>
      </c>
      <c r="G600" s="17">
        <f t="shared" si="40"/>
        <v>-0.1223021582733813</v>
      </c>
      <c r="H600" s="17">
        <f t="shared" si="39"/>
        <v>-4.7034953426173566E-3</v>
      </c>
    </row>
    <row r="601" spans="1:8" x14ac:dyDescent="0.2">
      <c r="A601" s="14"/>
      <c r="B601" s="15" t="s">
        <v>567</v>
      </c>
      <c r="C601" s="16">
        <v>3558</v>
      </c>
      <c r="D601" s="16">
        <v>735</v>
      </c>
      <c r="E601" s="17">
        <f t="shared" si="38"/>
        <v>0.16406898459835839</v>
      </c>
      <c r="F601" s="17">
        <f t="shared" si="38"/>
        <v>7.4558734023128417E-2</v>
      </c>
      <c r="G601" s="17">
        <f t="shared" si="40"/>
        <v>-0.79342327150084313</v>
      </c>
      <c r="H601" s="17">
        <f t="shared" si="39"/>
        <v>-0.13017615051185097</v>
      </c>
    </row>
    <row r="602" spans="1:8" x14ac:dyDescent="0.2">
      <c r="A602" s="14"/>
      <c r="B602" s="15" t="s">
        <v>568</v>
      </c>
      <c r="C602" s="16">
        <v>126</v>
      </c>
      <c r="D602" s="16">
        <v>65</v>
      </c>
      <c r="E602" s="17">
        <f t="shared" si="38"/>
        <v>5.8102001291155583E-3</v>
      </c>
      <c r="F602" s="17">
        <f t="shared" si="38"/>
        <v>6.5936295394603368E-3</v>
      </c>
      <c r="G602" s="17">
        <f t="shared" si="40"/>
        <v>-0.48412698412698413</v>
      </c>
      <c r="H602" s="17">
        <f t="shared" si="39"/>
        <v>-2.8128746656829288E-3</v>
      </c>
    </row>
    <row r="603" spans="1:8" x14ac:dyDescent="0.2">
      <c r="A603" s="14"/>
      <c r="B603" s="15" t="s">
        <v>569</v>
      </c>
      <c r="C603" s="16">
        <v>122</v>
      </c>
      <c r="D603" s="16">
        <v>74</v>
      </c>
      <c r="E603" s="17">
        <f t="shared" si="38"/>
        <v>5.6257493313658586E-3</v>
      </c>
      <c r="F603" s="17">
        <f t="shared" si="38"/>
        <v>7.5065936295394603E-3</v>
      </c>
      <c r="G603" s="17">
        <f t="shared" si="40"/>
        <v>-0.39344262295081966</v>
      </c>
      <c r="H603" s="17">
        <f t="shared" si="39"/>
        <v>-2.2134095729964033E-3</v>
      </c>
    </row>
    <row r="604" spans="1:8" ht="25.5" x14ac:dyDescent="0.2">
      <c r="A604" s="14"/>
      <c r="B604" s="15" t="s">
        <v>570</v>
      </c>
      <c r="C604" s="16">
        <v>12</v>
      </c>
      <c r="D604" s="16">
        <v>8</v>
      </c>
      <c r="E604" s="17">
        <f t="shared" si="38"/>
        <v>5.5335239324910083E-4</v>
      </c>
      <c r="F604" s="17">
        <f t="shared" si="38"/>
        <v>8.1152363562588762E-4</v>
      </c>
      <c r="G604" s="17">
        <f t="shared" si="40"/>
        <v>-0.33333333333333331</v>
      </c>
      <c r="H604" s="17">
        <f t="shared" si="39"/>
        <v>-1.8445079774970027E-4</v>
      </c>
    </row>
    <row r="605" spans="1:8" x14ac:dyDescent="0.2">
      <c r="A605" s="14"/>
      <c r="B605" s="15" t="s">
        <v>571</v>
      </c>
      <c r="C605" s="16">
        <v>99</v>
      </c>
      <c r="D605" s="16">
        <v>116</v>
      </c>
      <c r="E605" s="17">
        <f t="shared" si="38"/>
        <v>4.5651572443050816E-3</v>
      </c>
      <c r="F605" s="17">
        <f t="shared" si="38"/>
        <v>1.176709271657537E-2</v>
      </c>
      <c r="G605" s="17">
        <f t="shared" si="40"/>
        <v>0.17171717171717171</v>
      </c>
      <c r="H605" s="17">
        <f t="shared" si="39"/>
        <v>7.839158904362261E-4</v>
      </c>
    </row>
    <row r="606" spans="1:8" x14ac:dyDescent="0.2">
      <c r="A606" s="14"/>
      <c r="B606" s="15" t="s">
        <v>572</v>
      </c>
      <c r="C606" s="16">
        <v>49</v>
      </c>
      <c r="D606" s="16">
        <v>24</v>
      </c>
      <c r="E606" s="17">
        <f t="shared" si="38"/>
        <v>2.2595222724338285E-3</v>
      </c>
      <c r="F606" s="17">
        <f t="shared" si="38"/>
        <v>2.4345709068776629E-3</v>
      </c>
      <c r="G606" s="17">
        <f t="shared" si="40"/>
        <v>-0.51020408163265307</v>
      </c>
      <c r="H606" s="17">
        <f t="shared" si="39"/>
        <v>-1.1528174859356268E-3</v>
      </c>
    </row>
    <row r="607" spans="1:8" ht="25.5" x14ac:dyDescent="0.2">
      <c r="A607" s="14"/>
      <c r="B607" s="15" t="s">
        <v>573</v>
      </c>
      <c r="C607" s="16">
        <v>89</v>
      </c>
      <c r="D607" s="16">
        <v>68</v>
      </c>
      <c r="E607" s="17">
        <f t="shared" si="38"/>
        <v>4.1040302499308311E-3</v>
      </c>
      <c r="F607" s="17">
        <f t="shared" si="38"/>
        <v>6.8979509028200443E-3</v>
      </c>
      <c r="G607" s="17">
        <f t="shared" si="40"/>
        <v>-0.23595505617977527</v>
      </c>
      <c r="H607" s="17">
        <f t="shared" si="39"/>
        <v>-9.6836668818592645E-4</v>
      </c>
    </row>
    <row r="608" spans="1:8" ht="25.5" x14ac:dyDescent="0.2">
      <c r="A608" s="14"/>
      <c r="B608" s="15" t="s">
        <v>574</v>
      </c>
      <c r="C608" s="16">
        <v>316</v>
      </c>
      <c r="D608" s="16">
        <v>263</v>
      </c>
      <c r="E608" s="17">
        <f t="shared" si="38"/>
        <v>1.457161302222632E-2</v>
      </c>
      <c r="F608" s="17">
        <f t="shared" si="38"/>
        <v>2.6678839521201054E-2</v>
      </c>
      <c r="G608" s="17">
        <f t="shared" si="40"/>
        <v>-0.16772151898734178</v>
      </c>
      <c r="H608" s="17">
        <f t="shared" si="39"/>
        <v>-2.4439730701835286E-3</v>
      </c>
    </row>
    <row r="609" spans="1:8" ht="25.5" x14ac:dyDescent="0.2">
      <c r="A609" s="14"/>
      <c r="B609" s="15" t="s">
        <v>575</v>
      </c>
      <c r="C609" s="16">
        <v>3581</v>
      </c>
      <c r="D609" s="16">
        <v>1251</v>
      </c>
      <c r="E609" s="17">
        <f t="shared" si="38"/>
        <v>0.16512957668541917</v>
      </c>
      <c r="F609" s="17">
        <f t="shared" si="38"/>
        <v>0.12690200852099817</v>
      </c>
      <c r="G609" s="17">
        <f t="shared" si="40"/>
        <v>-0.65065624127338728</v>
      </c>
      <c r="H609" s="17">
        <f t="shared" si="39"/>
        <v>-0.1074425896892004</v>
      </c>
    </row>
    <row r="610" spans="1:8" x14ac:dyDescent="0.2">
      <c r="A610" s="11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584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585</v>
      </c>
      <c r="C8" s="12">
        <f>+C19+C75+C173+C349+C582</f>
        <v>40466</v>
      </c>
      <c r="D8" s="13">
        <f>+D19+D75+D173+D349+D582</f>
        <v>38475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-4.9201799041170363E-2</v>
      </c>
      <c r="H8" s="10">
        <f t="shared" ref="H8:H13" si="1">+IF(OR(AND(E8=""),(G8="")),"",E8*G8)</f>
        <v>-4.9201799041170363E-2</v>
      </c>
    </row>
    <row r="9" spans="1:8" x14ac:dyDescent="0.2">
      <c r="A9" s="14"/>
      <c r="B9" s="15" t="s">
        <v>6</v>
      </c>
      <c r="C9" s="16">
        <f>+C19</f>
        <v>283</v>
      </c>
      <c r="D9" s="16">
        <f>+D19</f>
        <v>405</v>
      </c>
      <c r="E9" s="17">
        <f t="shared" ref="E9:F13" si="2">+C9/C$8</f>
        <v>6.9935254287550042E-3</v>
      </c>
      <c r="F9" s="17">
        <f t="shared" si="2"/>
        <v>1.0526315789473684E-2</v>
      </c>
      <c r="G9" s="17">
        <f t="shared" si="0"/>
        <v>0.43109540636042404</v>
      </c>
      <c r="H9" s="17">
        <f t="shared" si="1"/>
        <v>3.0148766866010973E-3</v>
      </c>
    </row>
    <row r="10" spans="1:8" x14ac:dyDescent="0.2">
      <c r="A10" s="14"/>
      <c r="B10" s="15" t="s">
        <v>7</v>
      </c>
      <c r="C10" s="16">
        <f>+C75</f>
        <v>2146</v>
      </c>
      <c r="D10" s="16">
        <f>+D75</f>
        <v>3674</v>
      </c>
      <c r="E10" s="17">
        <f t="shared" si="2"/>
        <v>5.3032175159393069E-2</v>
      </c>
      <c r="F10" s="17">
        <f t="shared" si="2"/>
        <v>9.5490578297595843E-2</v>
      </c>
      <c r="G10" s="17">
        <f t="shared" si="0"/>
        <v>0.71202236719478096</v>
      </c>
      <c r="H10" s="17">
        <f t="shared" si="1"/>
        <v>3.7760094894479311E-2</v>
      </c>
    </row>
    <row r="11" spans="1:8" ht="25.5" x14ac:dyDescent="0.2">
      <c r="A11" s="14"/>
      <c r="B11" s="15" t="s">
        <v>8</v>
      </c>
      <c r="C11" s="16">
        <f>+C173</f>
        <v>8193</v>
      </c>
      <c r="D11" s="16">
        <f>+D173</f>
        <v>8644</v>
      </c>
      <c r="E11" s="17">
        <f t="shared" si="2"/>
        <v>0.20246626797805564</v>
      </c>
      <c r="F11" s="17">
        <f t="shared" si="2"/>
        <v>0.22466536712150748</v>
      </c>
      <c r="G11" s="17">
        <f t="shared" si="0"/>
        <v>5.5046991334065667E-2</v>
      </c>
      <c r="H11" s="17">
        <f t="shared" si="1"/>
        <v>1.1145158898828646E-2</v>
      </c>
    </row>
    <row r="12" spans="1:8" x14ac:dyDescent="0.2">
      <c r="A12" s="14"/>
      <c r="B12" s="15" t="s">
        <v>9</v>
      </c>
      <c r="C12" s="16">
        <f>+C349</f>
        <v>22075</v>
      </c>
      <c r="D12" s="16">
        <f>+D349</f>
        <v>20815</v>
      </c>
      <c r="E12" s="17">
        <f t="shared" si="2"/>
        <v>0.54551969554687885</v>
      </c>
      <c r="F12" s="17">
        <f t="shared" si="2"/>
        <v>0.54100064977257956</v>
      </c>
      <c r="G12" s="17">
        <f t="shared" si="0"/>
        <v>-5.7078142695356736E-2</v>
      </c>
      <c r="H12" s="17">
        <f t="shared" si="1"/>
        <v>-3.1137251025552315E-2</v>
      </c>
    </row>
    <row r="13" spans="1:8" x14ac:dyDescent="0.2">
      <c r="A13" s="14"/>
      <c r="B13" s="15" t="s">
        <v>10</v>
      </c>
      <c r="C13" s="16">
        <f>+C582</f>
        <v>7769</v>
      </c>
      <c r="D13" s="16">
        <f>+D582</f>
        <v>4937</v>
      </c>
      <c r="E13" s="17">
        <f t="shared" si="2"/>
        <v>0.19198833588691741</v>
      </c>
      <c r="F13" s="17">
        <f t="shared" si="2"/>
        <v>0.12831708901884339</v>
      </c>
      <c r="G13" s="17">
        <f t="shared" si="0"/>
        <v>-0.36452567898056376</v>
      </c>
      <c r="H13" s="17">
        <f t="shared" si="1"/>
        <v>-6.99846784955271E-2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283</v>
      </c>
      <c r="D19" s="19">
        <f>SUM(D20:D69)</f>
        <v>405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0.43109540636042404</v>
      </c>
      <c r="H19" s="20">
        <f t="shared" ref="H19:H50" si="5">+IF(OR(AND(E19=""),(G19="")),"",E19*G19)</f>
        <v>0.43109540636042404</v>
      </c>
    </row>
    <row r="20" spans="1:8" x14ac:dyDescent="0.2">
      <c r="A20" s="14"/>
      <c r="B20" s="15" t="s">
        <v>12</v>
      </c>
      <c r="C20" s="16">
        <v>1</v>
      </c>
      <c r="D20" s="16">
        <v>0</v>
      </c>
      <c r="E20" s="17">
        <f t="shared" si="3"/>
        <v>3.5335689045936395E-3</v>
      </c>
      <c r="F20" s="17" t="str">
        <f t="shared" si="4"/>
        <v/>
      </c>
      <c r="G20" s="17">
        <f t="shared" ref="G20:G51" si="6">+IF(AND(C20=0,D20=0)," ",IF(C20=0,1,IF(D20=0,-1,(D20-C20)/C20)))</f>
        <v>-1</v>
      </c>
      <c r="H20" s="17">
        <f t="shared" si="5"/>
        <v>-3.5335689045936395E-3</v>
      </c>
    </row>
    <row r="21" spans="1:8" x14ac:dyDescent="0.2">
      <c r="A21" s="14"/>
      <c r="B21" s="15" t="s">
        <v>13</v>
      </c>
      <c r="C21" s="16">
        <v>8</v>
      </c>
      <c r="D21" s="16">
        <v>15</v>
      </c>
      <c r="E21" s="17">
        <f t="shared" si="3"/>
        <v>2.8268551236749116E-2</v>
      </c>
      <c r="F21" s="17">
        <f t="shared" si="4"/>
        <v>3.7037037037037035E-2</v>
      </c>
      <c r="G21" s="17">
        <f t="shared" si="6"/>
        <v>0.875</v>
      </c>
      <c r="H21" s="17">
        <f t="shared" si="5"/>
        <v>2.4734982332155476E-2</v>
      </c>
    </row>
    <row r="22" spans="1:8" ht="38.25" x14ac:dyDescent="0.2">
      <c r="A22" s="14"/>
      <c r="B22" s="15" t="s">
        <v>14</v>
      </c>
      <c r="C22" s="16">
        <v>0</v>
      </c>
      <c r="D22" s="16">
        <v>1</v>
      </c>
      <c r="E22" s="17" t="str">
        <f t="shared" si="3"/>
        <v/>
      </c>
      <c r="F22" s="17">
        <f t="shared" si="4"/>
        <v>2.4691358024691358E-3</v>
      </c>
      <c r="G22" s="17">
        <f t="shared" si="6"/>
        <v>1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5</v>
      </c>
      <c r="D23" s="16">
        <v>5</v>
      </c>
      <c r="E23" s="17">
        <f t="shared" si="3"/>
        <v>1.7667844522968199E-2</v>
      </c>
      <c r="F23" s="17">
        <f t="shared" si="4"/>
        <v>1.2345679012345678E-2</v>
      </c>
      <c r="G23" s="17">
        <f t="shared" si="6"/>
        <v>0</v>
      </c>
      <c r="H23" s="17">
        <f t="shared" si="5"/>
        <v>0</v>
      </c>
    </row>
    <row r="24" spans="1:8" ht="25.5" x14ac:dyDescent="0.2">
      <c r="A24" s="14"/>
      <c r="B24" s="15" t="s">
        <v>16</v>
      </c>
      <c r="C24" s="16">
        <v>12</v>
      </c>
      <c r="D24" s="16">
        <v>7</v>
      </c>
      <c r="E24" s="17">
        <f t="shared" si="3"/>
        <v>4.2402826855123678E-2</v>
      </c>
      <c r="F24" s="17">
        <f t="shared" si="4"/>
        <v>1.7283950617283949E-2</v>
      </c>
      <c r="G24" s="17">
        <f t="shared" si="6"/>
        <v>-0.41666666666666669</v>
      </c>
      <c r="H24" s="17">
        <f t="shared" si="5"/>
        <v>-1.7667844522968199E-2</v>
      </c>
    </row>
    <row r="25" spans="1:8" ht="38.25" x14ac:dyDescent="0.2">
      <c r="A25" s="14"/>
      <c r="B25" s="15" t="s">
        <v>17</v>
      </c>
      <c r="C25" s="16">
        <v>6</v>
      </c>
      <c r="D25" s="16">
        <v>2</v>
      </c>
      <c r="E25" s="17">
        <f t="shared" si="3"/>
        <v>2.1201413427561839E-2</v>
      </c>
      <c r="F25" s="17">
        <f t="shared" si="4"/>
        <v>4.9382716049382715E-3</v>
      </c>
      <c r="G25" s="17">
        <f t="shared" si="6"/>
        <v>-0.66666666666666663</v>
      </c>
      <c r="H25" s="17">
        <f t="shared" si="5"/>
        <v>-1.4134275618374558E-2</v>
      </c>
    </row>
    <row r="26" spans="1:8" ht="25.5" x14ac:dyDescent="0.2">
      <c r="A26" s="14"/>
      <c r="B26" s="15" t="s">
        <v>18</v>
      </c>
      <c r="C26" s="16">
        <v>2</v>
      </c>
      <c r="D26" s="16">
        <v>0</v>
      </c>
      <c r="E26" s="17">
        <f t="shared" si="3"/>
        <v>7.0671378091872791E-3</v>
      </c>
      <c r="F26" s="17" t="str">
        <f t="shared" si="4"/>
        <v/>
      </c>
      <c r="G26" s="17">
        <f t="shared" si="6"/>
        <v>-1</v>
      </c>
      <c r="H26" s="17">
        <f t="shared" si="5"/>
        <v>-7.0671378091872791E-3</v>
      </c>
    </row>
    <row r="27" spans="1:8" x14ac:dyDescent="0.2">
      <c r="A27" s="14"/>
      <c r="B27" s="15" t="s">
        <v>19</v>
      </c>
      <c r="C27" s="16">
        <v>7</v>
      </c>
      <c r="D27" s="16">
        <v>3</v>
      </c>
      <c r="E27" s="17">
        <f t="shared" si="3"/>
        <v>2.4734982332155476E-2</v>
      </c>
      <c r="F27" s="17">
        <f t="shared" si="4"/>
        <v>7.4074074074074077E-3</v>
      </c>
      <c r="G27" s="17">
        <f t="shared" si="6"/>
        <v>-0.5714285714285714</v>
      </c>
      <c r="H27" s="17">
        <f t="shared" si="5"/>
        <v>-1.4134275618374556E-2</v>
      </c>
    </row>
    <row r="28" spans="1:8" x14ac:dyDescent="0.2">
      <c r="A28" s="14"/>
      <c r="B28" s="15" t="s">
        <v>20</v>
      </c>
      <c r="C28" s="16">
        <v>1</v>
      </c>
      <c r="D28" s="16">
        <v>1</v>
      </c>
      <c r="E28" s="17">
        <f t="shared" si="3"/>
        <v>3.5335689045936395E-3</v>
      </c>
      <c r="F28" s="17">
        <f t="shared" si="4"/>
        <v>2.4691358024691358E-3</v>
      </c>
      <c r="G28" s="17">
        <f t="shared" si="6"/>
        <v>0</v>
      </c>
      <c r="H28" s="17">
        <f t="shared" si="5"/>
        <v>0</v>
      </c>
    </row>
    <row r="29" spans="1:8" x14ac:dyDescent="0.2">
      <c r="A29" s="14"/>
      <c r="B29" s="15" t="s">
        <v>21</v>
      </c>
      <c r="C29" s="16">
        <v>7</v>
      </c>
      <c r="D29" s="16">
        <v>8</v>
      </c>
      <c r="E29" s="17">
        <f t="shared" si="3"/>
        <v>2.4734982332155476E-2</v>
      </c>
      <c r="F29" s="17">
        <f t="shared" si="4"/>
        <v>1.9753086419753086E-2</v>
      </c>
      <c r="G29" s="17">
        <f t="shared" si="6"/>
        <v>0.14285714285714285</v>
      </c>
      <c r="H29" s="17">
        <f t="shared" si="5"/>
        <v>3.5335689045936391E-3</v>
      </c>
    </row>
    <row r="30" spans="1:8" x14ac:dyDescent="0.2">
      <c r="A30" s="14"/>
      <c r="B30" s="15" t="s">
        <v>22</v>
      </c>
      <c r="C30" s="16">
        <v>21</v>
      </c>
      <c r="D30" s="16">
        <v>22</v>
      </c>
      <c r="E30" s="17">
        <f t="shared" si="3"/>
        <v>7.4204946996466431E-2</v>
      </c>
      <c r="F30" s="17">
        <f t="shared" si="4"/>
        <v>5.4320987654320987E-2</v>
      </c>
      <c r="G30" s="17">
        <f t="shared" si="6"/>
        <v>4.7619047619047616E-2</v>
      </c>
      <c r="H30" s="17">
        <f t="shared" si="5"/>
        <v>3.5335689045936395E-3</v>
      </c>
    </row>
    <row r="31" spans="1:8" ht="25.5" x14ac:dyDescent="0.2">
      <c r="A31" s="14"/>
      <c r="B31" s="15" t="s">
        <v>23</v>
      </c>
      <c r="C31" s="16">
        <v>1</v>
      </c>
      <c r="D31" s="16">
        <v>2</v>
      </c>
      <c r="E31" s="17">
        <f t="shared" si="3"/>
        <v>3.5335689045936395E-3</v>
      </c>
      <c r="F31" s="17">
        <f t="shared" si="4"/>
        <v>4.9382716049382715E-3</v>
      </c>
      <c r="G31" s="17">
        <f t="shared" si="6"/>
        <v>1</v>
      </c>
      <c r="H31" s="17">
        <f t="shared" si="5"/>
        <v>3.5335689045936395E-3</v>
      </c>
    </row>
    <row r="32" spans="1:8" x14ac:dyDescent="0.2">
      <c r="A32" s="14"/>
      <c r="B32" s="15" t="s">
        <v>24</v>
      </c>
      <c r="C32" s="16">
        <v>2</v>
      </c>
      <c r="D32" s="16">
        <v>4</v>
      </c>
      <c r="E32" s="17">
        <f t="shared" si="3"/>
        <v>7.0671378091872791E-3</v>
      </c>
      <c r="F32" s="17">
        <f t="shared" si="4"/>
        <v>9.876543209876543E-3</v>
      </c>
      <c r="G32" s="17">
        <f t="shared" si="6"/>
        <v>1</v>
      </c>
      <c r="H32" s="17">
        <f t="shared" si="5"/>
        <v>7.0671378091872791E-3</v>
      </c>
    </row>
    <row r="33" spans="1:8" x14ac:dyDescent="0.2">
      <c r="A33" s="14"/>
      <c r="B33" s="15" t="s">
        <v>25</v>
      </c>
      <c r="C33" s="16">
        <v>1</v>
      </c>
      <c r="D33" s="16">
        <v>3</v>
      </c>
      <c r="E33" s="17">
        <f t="shared" si="3"/>
        <v>3.5335689045936395E-3</v>
      </c>
      <c r="F33" s="17">
        <f t="shared" si="4"/>
        <v>7.4074074074074077E-3</v>
      </c>
      <c r="G33" s="17">
        <f t="shared" si="6"/>
        <v>2</v>
      </c>
      <c r="H33" s="17">
        <f t="shared" si="5"/>
        <v>7.0671378091872791E-3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2</v>
      </c>
      <c r="D35" s="16">
        <v>0</v>
      </c>
      <c r="E35" s="17">
        <f t="shared" si="3"/>
        <v>7.0671378091872791E-3</v>
      </c>
      <c r="F35" s="17" t="str">
        <f t="shared" si="4"/>
        <v/>
      </c>
      <c r="G35" s="17">
        <f t="shared" si="6"/>
        <v>-1</v>
      </c>
      <c r="H35" s="17">
        <f t="shared" si="5"/>
        <v>-7.0671378091872791E-3</v>
      </c>
    </row>
    <row r="36" spans="1:8" x14ac:dyDescent="0.2">
      <c r="A36" s="14"/>
      <c r="B36" s="15" t="s">
        <v>28</v>
      </c>
      <c r="C36" s="16">
        <v>10</v>
      </c>
      <c r="D36" s="16">
        <v>20</v>
      </c>
      <c r="E36" s="17">
        <f t="shared" si="3"/>
        <v>3.5335689045936397E-2</v>
      </c>
      <c r="F36" s="17">
        <f t="shared" si="4"/>
        <v>4.9382716049382713E-2</v>
      </c>
      <c r="G36" s="17">
        <f t="shared" si="6"/>
        <v>1</v>
      </c>
      <c r="H36" s="17">
        <f t="shared" si="5"/>
        <v>3.5335689045936397E-2</v>
      </c>
    </row>
    <row r="37" spans="1:8" ht="25.5" x14ac:dyDescent="0.2">
      <c r="A37" s="14"/>
      <c r="B37" s="15" t="s">
        <v>29</v>
      </c>
      <c r="C37" s="16">
        <v>0</v>
      </c>
      <c r="D37" s="16">
        <v>1</v>
      </c>
      <c r="E37" s="17" t="str">
        <f t="shared" si="3"/>
        <v/>
      </c>
      <c r="F37" s="17">
        <f t="shared" si="4"/>
        <v>2.4691358024691358E-3</v>
      </c>
      <c r="G37" s="17">
        <f t="shared" si="6"/>
        <v>1</v>
      </c>
      <c r="H37" s="17" t="str">
        <f t="shared" si="5"/>
        <v/>
      </c>
    </row>
    <row r="38" spans="1:8" ht="25.5" x14ac:dyDescent="0.2">
      <c r="A38" s="14"/>
      <c r="B38" s="15" t="s">
        <v>30</v>
      </c>
      <c r="C38" s="16">
        <v>1</v>
      </c>
      <c r="D38" s="16">
        <v>3</v>
      </c>
      <c r="E38" s="17">
        <f t="shared" si="3"/>
        <v>3.5335689045936395E-3</v>
      </c>
      <c r="F38" s="17">
        <f t="shared" si="4"/>
        <v>7.4074074074074077E-3</v>
      </c>
      <c r="G38" s="17">
        <f t="shared" si="6"/>
        <v>2</v>
      </c>
      <c r="H38" s="17">
        <f t="shared" si="5"/>
        <v>7.0671378091872791E-3</v>
      </c>
    </row>
    <row r="39" spans="1:8" x14ac:dyDescent="0.2">
      <c r="A39" s="14"/>
      <c r="B39" s="15" t="s">
        <v>31</v>
      </c>
      <c r="C39" s="16">
        <v>9</v>
      </c>
      <c r="D39" s="16">
        <v>14</v>
      </c>
      <c r="E39" s="17">
        <f t="shared" si="3"/>
        <v>3.1802120141342753E-2</v>
      </c>
      <c r="F39" s="17">
        <f t="shared" si="4"/>
        <v>3.4567901234567898E-2</v>
      </c>
      <c r="G39" s="17">
        <f t="shared" si="6"/>
        <v>0.55555555555555558</v>
      </c>
      <c r="H39" s="17">
        <f t="shared" si="5"/>
        <v>1.7667844522968199E-2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4</v>
      </c>
      <c r="D41" s="16">
        <v>3</v>
      </c>
      <c r="E41" s="17">
        <f t="shared" si="3"/>
        <v>1.4134275618374558E-2</v>
      </c>
      <c r="F41" s="17">
        <f t="shared" si="4"/>
        <v>7.4074074074074077E-3</v>
      </c>
      <c r="G41" s="17">
        <f t="shared" si="6"/>
        <v>-0.25</v>
      </c>
      <c r="H41" s="17">
        <f t="shared" si="5"/>
        <v>-3.5335689045936395E-3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1</v>
      </c>
      <c r="D43" s="16">
        <v>0</v>
      </c>
      <c r="E43" s="17">
        <f t="shared" si="3"/>
        <v>3.5335689045936395E-3</v>
      </c>
      <c r="F43" s="17" t="str">
        <f t="shared" si="4"/>
        <v/>
      </c>
      <c r="G43" s="17">
        <f t="shared" si="6"/>
        <v>-1</v>
      </c>
      <c r="H43" s="17">
        <f t="shared" si="5"/>
        <v>-3.5335689045936395E-3</v>
      </c>
    </row>
    <row r="44" spans="1:8" ht="25.5" x14ac:dyDescent="0.2">
      <c r="A44" s="14"/>
      <c r="B44" s="15" t="s">
        <v>36</v>
      </c>
      <c r="C44" s="16">
        <v>6</v>
      </c>
      <c r="D44" s="16">
        <v>0</v>
      </c>
      <c r="E44" s="17">
        <f t="shared" si="3"/>
        <v>2.1201413427561839E-2</v>
      </c>
      <c r="F44" s="17" t="str">
        <f t="shared" si="4"/>
        <v/>
      </c>
      <c r="G44" s="17">
        <f t="shared" si="6"/>
        <v>-1</v>
      </c>
      <c r="H44" s="17">
        <f t="shared" si="5"/>
        <v>-2.1201413427561839E-2</v>
      </c>
    </row>
    <row r="45" spans="1:8" ht="25.5" x14ac:dyDescent="0.2">
      <c r="A45" s="14"/>
      <c r="B45" s="15" t="s">
        <v>37</v>
      </c>
      <c r="C45" s="16">
        <v>9</v>
      </c>
      <c r="D45" s="16">
        <v>3</v>
      </c>
      <c r="E45" s="17">
        <f t="shared" si="3"/>
        <v>3.1802120141342753E-2</v>
      </c>
      <c r="F45" s="17">
        <f t="shared" si="4"/>
        <v>7.4074074074074077E-3</v>
      </c>
      <c r="G45" s="17">
        <f t="shared" si="6"/>
        <v>-0.66666666666666663</v>
      </c>
      <c r="H45" s="17">
        <f t="shared" si="5"/>
        <v>-2.1201413427561835E-2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2</v>
      </c>
      <c r="D47" s="16">
        <v>1</v>
      </c>
      <c r="E47" s="17">
        <f t="shared" si="3"/>
        <v>7.0671378091872791E-3</v>
      </c>
      <c r="F47" s="17">
        <f t="shared" si="4"/>
        <v>2.4691358024691358E-3</v>
      </c>
      <c r="G47" s="17">
        <f t="shared" si="6"/>
        <v>-0.5</v>
      </c>
      <c r="H47" s="17">
        <f t="shared" si="5"/>
        <v>-3.5335689045936395E-3</v>
      </c>
    </row>
    <row r="48" spans="1:8" ht="25.5" x14ac:dyDescent="0.2">
      <c r="A48" s="14"/>
      <c r="B48" s="15" t="s">
        <v>40</v>
      </c>
      <c r="C48" s="16">
        <v>1</v>
      </c>
      <c r="D48" s="16">
        <v>0</v>
      </c>
      <c r="E48" s="17">
        <f t="shared" si="3"/>
        <v>3.5335689045936395E-3</v>
      </c>
      <c r="F48" s="17" t="str">
        <f t="shared" si="4"/>
        <v/>
      </c>
      <c r="G48" s="17">
        <f t="shared" si="6"/>
        <v>-1</v>
      </c>
      <c r="H48" s="17">
        <f t="shared" si="5"/>
        <v>-3.5335689045936395E-3</v>
      </c>
    </row>
    <row r="49" spans="1:8" ht="25.5" x14ac:dyDescent="0.2">
      <c r="A49" s="14"/>
      <c r="B49" s="15" t="s">
        <v>41</v>
      </c>
      <c r="C49" s="16">
        <v>2</v>
      </c>
      <c r="D49" s="16">
        <v>3</v>
      </c>
      <c r="E49" s="17">
        <f t="shared" si="3"/>
        <v>7.0671378091872791E-3</v>
      </c>
      <c r="F49" s="17">
        <f t="shared" si="4"/>
        <v>7.4074074074074077E-3</v>
      </c>
      <c r="G49" s="17">
        <f t="shared" si="6"/>
        <v>0.5</v>
      </c>
      <c r="H49" s="17">
        <f t="shared" si="5"/>
        <v>3.5335689045936395E-3</v>
      </c>
    </row>
    <row r="50" spans="1:8" x14ac:dyDescent="0.2">
      <c r="A50" s="14"/>
      <c r="B50" s="15" t="s">
        <v>42</v>
      </c>
      <c r="C50" s="16">
        <v>55</v>
      </c>
      <c r="D50" s="16">
        <v>32</v>
      </c>
      <c r="E50" s="17">
        <f t="shared" si="3"/>
        <v>0.19434628975265017</v>
      </c>
      <c r="F50" s="17">
        <f t="shared" si="4"/>
        <v>7.9012345679012344E-2</v>
      </c>
      <c r="G50" s="17">
        <f t="shared" si="6"/>
        <v>-0.41818181818181815</v>
      </c>
      <c r="H50" s="17">
        <f t="shared" si="5"/>
        <v>-8.1272084805653705E-2</v>
      </c>
    </row>
    <row r="51" spans="1:8" x14ac:dyDescent="0.2">
      <c r="A51" s="14"/>
      <c r="B51" s="15" t="s">
        <v>43</v>
      </c>
      <c r="C51" s="16">
        <v>1</v>
      </c>
      <c r="D51" s="16">
        <v>13</v>
      </c>
      <c r="E51" s="17">
        <f t="shared" ref="E51:E69" si="7">+IF(C51=0,"",C51/C$19)</f>
        <v>3.5335689045936395E-3</v>
      </c>
      <c r="F51" s="17">
        <f t="shared" ref="F51:F69" si="8">+IF(D51=0,"",D51/D$19)</f>
        <v>3.2098765432098768E-2</v>
      </c>
      <c r="G51" s="17">
        <f t="shared" si="6"/>
        <v>12</v>
      </c>
      <c r="H51" s="17">
        <f t="shared" ref="H51:H69" si="9">+IF(OR(AND(E51=""),(G51="")),"",E51*G51)</f>
        <v>4.2402826855123671E-2</v>
      </c>
    </row>
    <row r="52" spans="1:8" x14ac:dyDescent="0.2">
      <c r="A52" s="14"/>
      <c r="B52" s="15" t="s">
        <v>44</v>
      </c>
      <c r="C52" s="16">
        <v>1</v>
      </c>
      <c r="D52" s="16">
        <v>0</v>
      </c>
      <c r="E52" s="17">
        <f t="shared" si="7"/>
        <v>3.5335689045936395E-3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-3.5335689045936395E-3</v>
      </c>
    </row>
    <row r="53" spans="1:8" x14ac:dyDescent="0.2">
      <c r="A53" s="14"/>
      <c r="B53" s="15" t="s">
        <v>45</v>
      </c>
      <c r="C53" s="16">
        <v>4</v>
      </c>
      <c r="D53" s="16">
        <v>1</v>
      </c>
      <c r="E53" s="17">
        <f t="shared" si="7"/>
        <v>1.4134275618374558E-2</v>
      </c>
      <c r="F53" s="17">
        <f t="shared" si="8"/>
        <v>2.4691358024691358E-3</v>
      </c>
      <c r="G53" s="17">
        <f t="shared" si="10"/>
        <v>-0.75</v>
      </c>
      <c r="H53" s="17">
        <f t="shared" si="9"/>
        <v>-1.0600706713780918E-2</v>
      </c>
    </row>
    <row r="54" spans="1:8" x14ac:dyDescent="0.2">
      <c r="A54" s="14"/>
      <c r="B54" s="15" t="s">
        <v>46</v>
      </c>
      <c r="C54" s="16">
        <v>9</v>
      </c>
      <c r="D54" s="16">
        <v>23</v>
      </c>
      <c r="E54" s="17">
        <f t="shared" si="7"/>
        <v>3.1802120141342753E-2</v>
      </c>
      <c r="F54" s="17">
        <f t="shared" si="8"/>
        <v>5.6790123456790124E-2</v>
      </c>
      <c r="G54" s="17">
        <f t="shared" si="10"/>
        <v>1.5555555555555556</v>
      </c>
      <c r="H54" s="17">
        <f t="shared" si="9"/>
        <v>4.9469964664310952E-2</v>
      </c>
    </row>
    <row r="55" spans="1:8" x14ac:dyDescent="0.2">
      <c r="A55" s="14"/>
      <c r="B55" s="15" t="s">
        <v>47</v>
      </c>
      <c r="C55" s="16">
        <v>4</v>
      </c>
      <c r="D55" s="16">
        <v>3</v>
      </c>
      <c r="E55" s="17">
        <f t="shared" si="7"/>
        <v>1.4134275618374558E-2</v>
      </c>
      <c r="F55" s="17">
        <f t="shared" si="8"/>
        <v>7.4074074074074077E-3</v>
      </c>
      <c r="G55" s="17">
        <f t="shared" si="10"/>
        <v>-0.25</v>
      </c>
      <c r="H55" s="17">
        <f t="shared" si="9"/>
        <v>-3.5335689045936395E-3</v>
      </c>
    </row>
    <row r="56" spans="1:8" x14ac:dyDescent="0.2">
      <c r="A56" s="14"/>
      <c r="B56" s="15" t="s">
        <v>48</v>
      </c>
      <c r="C56" s="16">
        <v>0</v>
      </c>
      <c r="D56" s="16">
        <v>1</v>
      </c>
      <c r="E56" s="17" t="str">
        <f t="shared" si="7"/>
        <v/>
      </c>
      <c r="F56" s="17">
        <f t="shared" si="8"/>
        <v>2.4691358024691358E-3</v>
      </c>
      <c r="G56" s="17">
        <f t="shared" si="10"/>
        <v>1</v>
      </c>
      <c r="H56" s="17" t="str">
        <f t="shared" si="9"/>
        <v/>
      </c>
    </row>
    <row r="57" spans="1:8" x14ac:dyDescent="0.2">
      <c r="A57" s="14"/>
      <c r="B57" s="15" t="s">
        <v>49</v>
      </c>
      <c r="C57" s="16">
        <v>1</v>
      </c>
      <c r="D57" s="16">
        <v>2</v>
      </c>
      <c r="E57" s="17">
        <f t="shared" si="7"/>
        <v>3.5335689045936395E-3</v>
      </c>
      <c r="F57" s="17">
        <f t="shared" si="8"/>
        <v>4.9382716049382715E-3</v>
      </c>
      <c r="G57" s="17">
        <f t="shared" si="10"/>
        <v>1</v>
      </c>
      <c r="H57" s="17">
        <f t="shared" si="9"/>
        <v>3.5335689045936395E-3</v>
      </c>
    </row>
    <row r="58" spans="1:8" x14ac:dyDescent="0.2">
      <c r="A58" s="14"/>
      <c r="B58" s="15" t="s">
        <v>50</v>
      </c>
      <c r="C58" s="16">
        <v>0</v>
      </c>
      <c r="D58" s="16">
        <v>2</v>
      </c>
      <c r="E58" s="17" t="str">
        <f t="shared" si="7"/>
        <v/>
      </c>
      <c r="F58" s="17">
        <f t="shared" si="8"/>
        <v>4.9382716049382715E-3</v>
      </c>
      <c r="G58" s="17">
        <f t="shared" si="10"/>
        <v>1</v>
      </c>
      <c r="H58" s="17" t="str">
        <f t="shared" si="9"/>
        <v/>
      </c>
    </row>
    <row r="59" spans="1:8" x14ac:dyDescent="0.2">
      <c r="A59" s="14"/>
      <c r="B59" s="15" t="s">
        <v>51</v>
      </c>
      <c r="C59" s="16">
        <v>20</v>
      </c>
      <c r="D59" s="16">
        <v>18</v>
      </c>
      <c r="E59" s="17">
        <f t="shared" si="7"/>
        <v>7.0671378091872794E-2</v>
      </c>
      <c r="F59" s="17">
        <f t="shared" si="8"/>
        <v>4.4444444444444446E-2</v>
      </c>
      <c r="G59" s="17">
        <f t="shared" si="10"/>
        <v>-0.1</v>
      </c>
      <c r="H59" s="17">
        <f t="shared" si="9"/>
        <v>-7.0671378091872799E-3</v>
      </c>
    </row>
    <row r="60" spans="1:8" ht="25.5" x14ac:dyDescent="0.2">
      <c r="A60" s="14"/>
      <c r="B60" s="15" t="s">
        <v>52</v>
      </c>
      <c r="C60" s="16">
        <v>4</v>
      </c>
      <c r="D60" s="16">
        <v>0</v>
      </c>
      <c r="E60" s="17">
        <f t="shared" si="7"/>
        <v>1.4134275618374558E-2</v>
      </c>
      <c r="F60" s="17" t="str">
        <f t="shared" si="8"/>
        <v/>
      </c>
      <c r="G60" s="17">
        <f t="shared" si="10"/>
        <v>-1</v>
      </c>
      <c r="H60" s="17">
        <f t="shared" si="9"/>
        <v>-1.4134275618374558E-2</v>
      </c>
    </row>
    <row r="61" spans="1:8" ht="25.5" x14ac:dyDescent="0.2">
      <c r="A61" s="14"/>
      <c r="B61" s="15" t="s">
        <v>53</v>
      </c>
      <c r="C61" s="16">
        <v>8</v>
      </c>
      <c r="D61" s="16">
        <v>31</v>
      </c>
      <c r="E61" s="17">
        <f t="shared" si="7"/>
        <v>2.8268551236749116E-2</v>
      </c>
      <c r="F61" s="17">
        <f t="shared" si="8"/>
        <v>7.6543209876543214E-2</v>
      </c>
      <c r="G61" s="17">
        <f t="shared" si="10"/>
        <v>2.875</v>
      </c>
      <c r="H61" s="17">
        <f t="shared" si="9"/>
        <v>8.1272084805653705E-2</v>
      </c>
    </row>
    <row r="62" spans="1:8" x14ac:dyDescent="0.2">
      <c r="A62" s="14"/>
      <c r="B62" s="15" t="s">
        <v>54</v>
      </c>
      <c r="C62" s="16">
        <v>3</v>
      </c>
      <c r="D62" s="16">
        <v>21</v>
      </c>
      <c r="E62" s="17">
        <f t="shared" si="7"/>
        <v>1.0600706713780919E-2</v>
      </c>
      <c r="F62" s="17">
        <f t="shared" si="8"/>
        <v>5.185185185185185E-2</v>
      </c>
      <c r="G62" s="17">
        <f t="shared" si="10"/>
        <v>6</v>
      </c>
      <c r="H62" s="17">
        <f t="shared" si="9"/>
        <v>6.360424028268552E-2</v>
      </c>
    </row>
    <row r="63" spans="1:8" x14ac:dyDescent="0.2">
      <c r="A63" s="14"/>
      <c r="B63" s="15" t="s">
        <v>55</v>
      </c>
      <c r="C63" s="16">
        <v>4</v>
      </c>
      <c r="D63" s="16">
        <v>5</v>
      </c>
      <c r="E63" s="17">
        <f t="shared" si="7"/>
        <v>1.4134275618374558E-2</v>
      </c>
      <c r="F63" s="17">
        <f t="shared" si="8"/>
        <v>1.2345679012345678E-2</v>
      </c>
      <c r="G63" s="17">
        <f t="shared" si="10"/>
        <v>0.25</v>
      </c>
      <c r="H63" s="17">
        <f t="shared" si="9"/>
        <v>3.5335689045936395E-3</v>
      </c>
    </row>
    <row r="64" spans="1:8" x14ac:dyDescent="0.2">
      <c r="A64" s="14"/>
      <c r="B64" s="15" t="s">
        <v>56</v>
      </c>
      <c r="C64" s="16">
        <v>27</v>
      </c>
      <c r="D64" s="16">
        <v>97</v>
      </c>
      <c r="E64" s="17">
        <f t="shared" si="7"/>
        <v>9.5406360424028266E-2</v>
      </c>
      <c r="F64" s="17">
        <f t="shared" si="8"/>
        <v>0.23950617283950618</v>
      </c>
      <c r="G64" s="17">
        <f t="shared" si="10"/>
        <v>2.5925925925925926</v>
      </c>
      <c r="H64" s="17">
        <f t="shared" si="9"/>
        <v>0.24734982332155475</v>
      </c>
    </row>
    <row r="65" spans="1:8" x14ac:dyDescent="0.2">
      <c r="A65" s="14"/>
      <c r="B65" s="15" t="s">
        <v>57</v>
      </c>
      <c r="C65" s="16">
        <v>2</v>
      </c>
      <c r="D65" s="16">
        <v>3</v>
      </c>
      <c r="E65" s="17">
        <f t="shared" si="7"/>
        <v>7.0671378091872791E-3</v>
      </c>
      <c r="F65" s="17">
        <f t="shared" si="8"/>
        <v>7.4074074074074077E-3</v>
      </c>
      <c r="G65" s="17">
        <f t="shared" si="10"/>
        <v>0.5</v>
      </c>
      <c r="H65" s="17">
        <f t="shared" si="9"/>
        <v>3.5335689045936395E-3</v>
      </c>
    </row>
    <row r="66" spans="1:8" x14ac:dyDescent="0.2">
      <c r="A66" s="14"/>
      <c r="B66" s="15" t="s">
        <v>58</v>
      </c>
      <c r="C66" s="16">
        <v>8</v>
      </c>
      <c r="D66" s="16">
        <v>12</v>
      </c>
      <c r="E66" s="17">
        <f t="shared" si="7"/>
        <v>2.8268551236749116E-2</v>
      </c>
      <c r="F66" s="17">
        <f t="shared" si="8"/>
        <v>2.9629629629629631E-2</v>
      </c>
      <c r="G66" s="17">
        <f t="shared" si="10"/>
        <v>0.5</v>
      </c>
      <c r="H66" s="17">
        <f t="shared" si="9"/>
        <v>1.4134275618374558E-2</v>
      </c>
    </row>
    <row r="67" spans="1:8" x14ac:dyDescent="0.2">
      <c r="A67" s="14"/>
      <c r="B67" s="15" t="s">
        <v>59</v>
      </c>
      <c r="C67" s="16">
        <v>5</v>
      </c>
      <c r="D67" s="16">
        <v>4</v>
      </c>
      <c r="E67" s="17">
        <f t="shared" si="7"/>
        <v>1.7667844522968199E-2</v>
      </c>
      <c r="F67" s="17">
        <f t="shared" si="8"/>
        <v>9.876543209876543E-3</v>
      </c>
      <c r="G67" s="17">
        <f t="shared" si="10"/>
        <v>-0.2</v>
      </c>
      <c r="H67" s="17">
        <f t="shared" si="9"/>
        <v>-3.53356890459364E-3</v>
      </c>
    </row>
    <row r="68" spans="1:8" x14ac:dyDescent="0.2">
      <c r="A68" s="14"/>
      <c r="B68" s="15" t="s">
        <v>60</v>
      </c>
      <c r="C68" s="16">
        <v>5</v>
      </c>
      <c r="D68" s="16">
        <v>6</v>
      </c>
      <c r="E68" s="17">
        <f t="shared" si="7"/>
        <v>1.7667844522968199E-2</v>
      </c>
      <c r="F68" s="17">
        <f t="shared" si="8"/>
        <v>1.4814814814814815E-2</v>
      </c>
      <c r="G68" s="17">
        <f t="shared" si="10"/>
        <v>0.2</v>
      </c>
      <c r="H68" s="17">
        <f t="shared" si="9"/>
        <v>3.53356890459364E-3</v>
      </c>
    </row>
    <row r="69" spans="1:8" x14ac:dyDescent="0.2">
      <c r="A69" s="14"/>
      <c r="B69" s="15" t="s">
        <v>61</v>
      </c>
      <c r="C69" s="16">
        <v>1</v>
      </c>
      <c r="D69" s="16">
        <v>10</v>
      </c>
      <c r="E69" s="17">
        <f t="shared" si="7"/>
        <v>3.5335689045936395E-3</v>
      </c>
      <c r="F69" s="17">
        <f t="shared" si="8"/>
        <v>2.4691358024691357E-2</v>
      </c>
      <c r="G69" s="17">
        <f t="shared" si="10"/>
        <v>9</v>
      </c>
      <c r="H69" s="17">
        <f t="shared" si="9"/>
        <v>3.1802120141342753E-2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2146</v>
      </c>
      <c r="D75" s="19">
        <f>SUM(D76:D167)</f>
        <v>3674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0.71202236719478096</v>
      </c>
      <c r="H75" s="20">
        <f t="shared" ref="H75:H106" si="13">+IF(OR(AND(E75=""),(G75="")),"",E75*G75)</f>
        <v>0.71202236719478096</v>
      </c>
    </row>
    <row r="76" spans="1:8" x14ac:dyDescent="0.2">
      <c r="A76" s="14"/>
      <c r="B76" s="15" t="s">
        <v>62</v>
      </c>
      <c r="C76" s="16">
        <v>40</v>
      </c>
      <c r="D76" s="16">
        <v>154</v>
      </c>
      <c r="E76" s="17">
        <f t="shared" si="11"/>
        <v>1.8639328984156569E-2</v>
      </c>
      <c r="F76" s="17">
        <f t="shared" si="12"/>
        <v>4.1916167664670656E-2</v>
      </c>
      <c r="G76" s="17">
        <f t="shared" ref="G76:G107" si="14">+IF(AND(C76=0,D76=0)," ",IF(C76=0,1,IF(D76=0,-1,(D76-C76)/C76)))</f>
        <v>2.85</v>
      </c>
      <c r="H76" s="17">
        <f t="shared" si="13"/>
        <v>5.312208760484622E-2</v>
      </c>
    </row>
    <row r="77" spans="1:8" ht="25.5" x14ac:dyDescent="0.2">
      <c r="A77" s="14"/>
      <c r="B77" s="15" t="s">
        <v>63</v>
      </c>
      <c r="C77" s="16">
        <v>19</v>
      </c>
      <c r="D77" s="16">
        <v>30</v>
      </c>
      <c r="E77" s="17">
        <f t="shared" si="11"/>
        <v>8.8536812674743712E-3</v>
      </c>
      <c r="F77" s="17">
        <f t="shared" si="12"/>
        <v>8.1654872074033748E-3</v>
      </c>
      <c r="G77" s="17">
        <f t="shared" si="14"/>
        <v>0.57894736842105265</v>
      </c>
      <c r="H77" s="17">
        <f t="shared" si="13"/>
        <v>5.1258154706430572E-3</v>
      </c>
    </row>
    <row r="78" spans="1:8" x14ac:dyDescent="0.2">
      <c r="A78" s="14"/>
      <c r="B78" s="15" t="s">
        <v>64</v>
      </c>
      <c r="C78" s="16">
        <v>10</v>
      </c>
      <c r="D78" s="16">
        <v>29</v>
      </c>
      <c r="E78" s="17">
        <f t="shared" si="11"/>
        <v>4.6598322460391422E-3</v>
      </c>
      <c r="F78" s="17">
        <f t="shared" si="12"/>
        <v>7.8933043004899284E-3</v>
      </c>
      <c r="G78" s="17">
        <f t="shared" si="14"/>
        <v>1.9</v>
      </c>
      <c r="H78" s="17">
        <f t="shared" si="13"/>
        <v>8.8536812674743694E-3</v>
      </c>
    </row>
    <row r="79" spans="1:8" x14ac:dyDescent="0.2">
      <c r="A79" s="14"/>
      <c r="B79" s="15" t="s">
        <v>65</v>
      </c>
      <c r="C79" s="16">
        <v>68</v>
      </c>
      <c r="D79" s="16">
        <v>391</v>
      </c>
      <c r="E79" s="17">
        <f t="shared" si="11"/>
        <v>3.1686859273066172E-2</v>
      </c>
      <c r="F79" s="17">
        <f t="shared" si="12"/>
        <v>0.10642351660315733</v>
      </c>
      <c r="G79" s="17">
        <f t="shared" si="14"/>
        <v>4.75</v>
      </c>
      <c r="H79" s="17">
        <f t="shared" si="13"/>
        <v>0.15051258154706432</v>
      </c>
    </row>
    <row r="80" spans="1:8" ht="25.5" x14ac:dyDescent="0.2">
      <c r="A80" s="14"/>
      <c r="B80" s="15" t="s">
        <v>66</v>
      </c>
      <c r="C80" s="16">
        <v>74</v>
      </c>
      <c r="D80" s="16">
        <v>151</v>
      </c>
      <c r="E80" s="17">
        <f t="shared" si="11"/>
        <v>3.4482758620689655E-2</v>
      </c>
      <c r="F80" s="17">
        <f t="shared" si="12"/>
        <v>4.109961894393032E-2</v>
      </c>
      <c r="G80" s="17">
        <f t="shared" si="14"/>
        <v>1.0405405405405406</v>
      </c>
      <c r="H80" s="17">
        <f t="shared" si="13"/>
        <v>3.58807082945014E-2</v>
      </c>
    </row>
    <row r="81" spans="1:8" x14ac:dyDescent="0.2">
      <c r="A81" s="14"/>
      <c r="B81" s="15" t="s">
        <v>67</v>
      </c>
      <c r="C81" s="16">
        <v>0</v>
      </c>
      <c r="D81" s="16">
        <v>2</v>
      </c>
      <c r="E81" s="17" t="str">
        <f t="shared" si="11"/>
        <v/>
      </c>
      <c r="F81" s="17">
        <f t="shared" si="12"/>
        <v>5.4436581382689172E-4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14</v>
      </c>
      <c r="D82" s="16">
        <v>20</v>
      </c>
      <c r="E82" s="17">
        <f t="shared" si="11"/>
        <v>6.5237651444547996E-3</v>
      </c>
      <c r="F82" s="17">
        <f t="shared" si="12"/>
        <v>5.4436581382689168E-3</v>
      </c>
      <c r="G82" s="17">
        <f t="shared" si="14"/>
        <v>0.42857142857142855</v>
      </c>
      <c r="H82" s="17">
        <f t="shared" si="13"/>
        <v>2.7958993476234852E-3</v>
      </c>
    </row>
    <row r="83" spans="1:8" x14ac:dyDescent="0.2">
      <c r="A83" s="14"/>
      <c r="B83" s="15" t="s">
        <v>69</v>
      </c>
      <c r="C83" s="16">
        <v>0</v>
      </c>
      <c r="D83" s="16">
        <v>2</v>
      </c>
      <c r="E83" s="17" t="str">
        <f t="shared" si="11"/>
        <v/>
      </c>
      <c r="F83" s="17">
        <f t="shared" si="12"/>
        <v>5.4436581382689172E-4</v>
      </c>
      <c r="G83" s="17">
        <f t="shared" si="14"/>
        <v>1</v>
      </c>
      <c r="H83" s="17" t="str">
        <f t="shared" si="13"/>
        <v/>
      </c>
    </row>
    <row r="84" spans="1:8" x14ac:dyDescent="0.2">
      <c r="A84" s="14"/>
      <c r="B84" s="15" t="s">
        <v>70</v>
      </c>
      <c r="C84" s="16">
        <v>5</v>
      </c>
      <c r="D84" s="16">
        <v>13</v>
      </c>
      <c r="E84" s="17">
        <f t="shared" si="11"/>
        <v>2.3299161230195711E-3</v>
      </c>
      <c r="F84" s="17">
        <f t="shared" si="12"/>
        <v>3.5383777898747959E-3</v>
      </c>
      <c r="G84" s="17">
        <f t="shared" si="14"/>
        <v>1.6</v>
      </c>
      <c r="H84" s="17">
        <f t="shared" si="13"/>
        <v>3.727865796831314E-3</v>
      </c>
    </row>
    <row r="85" spans="1:8" x14ac:dyDescent="0.2">
      <c r="A85" s="14"/>
      <c r="B85" s="15" t="s">
        <v>71</v>
      </c>
      <c r="C85" s="16">
        <v>0</v>
      </c>
      <c r="D85" s="16">
        <v>1</v>
      </c>
      <c r="E85" s="17" t="str">
        <f t="shared" si="11"/>
        <v/>
      </c>
      <c r="F85" s="17">
        <f t="shared" si="12"/>
        <v>2.7218290691344586E-4</v>
      </c>
      <c r="G85" s="17">
        <f t="shared" si="14"/>
        <v>1</v>
      </c>
      <c r="H85" s="17" t="str">
        <f t="shared" si="13"/>
        <v/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29</v>
      </c>
      <c r="D87" s="16">
        <v>32</v>
      </c>
      <c r="E87" s="17">
        <f t="shared" si="11"/>
        <v>1.3513513513513514E-2</v>
      </c>
      <c r="F87" s="17">
        <f t="shared" si="12"/>
        <v>8.7098530212302676E-3</v>
      </c>
      <c r="G87" s="17">
        <f t="shared" si="14"/>
        <v>0.10344827586206896</v>
      </c>
      <c r="H87" s="17">
        <f t="shared" si="13"/>
        <v>1.3979496738117428E-3</v>
      </c>
    </row>
    <row r="88" spans="1:8" x14ac:dyDescent="0.2">
      <c r="A88" s="14"/>
      <c r="B88" s="15" t="s">
        <v>74</v>
      </c>
      <c r="C88" s="16">
        <v>0</v>
      </c>
      <c r="D88" s="16">
        <v>0</v>
      </c>
      <c r="E88" s="17" t="str">
        <f t="shared" si="11"/>
        <v/>
      </c>
      <c r="F88" s="17" t="str">
        <f t="shared" si="12"/>
        <v/>
      </c>
      <c r="G88" s="17" t="str">
        <f t="shared" si="14"/>
        <v xml:space="preserve"> </v>
      </c>
      <c r="H88" s="17" t="str">
        <f t="shared" si="13"/>
        <v/>
      </c>
    </row>
    <row r="89" spans="1:8" x14ac:dyDescent="0.2">
      <c r="A89" s="14"/>
      <c r="B89" s="15" t="s">
        <v>75</v>
      </c>
      <c r="C89" s="16">
        <v>30</v>
      </c>
      <c r="D89" s="16">
        <v>69</v>
      </c>
      <c r="E89" s="17">
        <f t="shared" si="11"/>
        <v>1.3979496738117428E-2</v>
      </c>
      <c r="F89" s="17">
        <f t="shared" si="12"/>
        <v>1.8780620577027764E-2</v>
      </c>
      <c r="G89" s="17">
        <f t="shared" si="14"/>
        <v>1.3</v>
      </c>
      <c r="H89" s="17">
        <f t="shared" si="13"/>
        <v>1.8173345759552657E-2</v>
      </c>
    </row>
    <row r="90" spans="1:8" x14ac:dyDescent="0.2">
      <c r="A90" s="14"/>
      <c r="B90" s="15" t="s">
        <v>76</v>
      </c>
      <c r="C90" s="16">
        <v>101</v>
      </c>
      <c r="D90" s="16">
        <v>157</v>
      </c>
      <c r="E90" s="17">
        <f t="shared" si="11"/>
        <v>4.7064305684995339E-2</v>
      </c>
      <c r="F90" s="17">
        <f t="shared" si="12"/>
        <v>4.2732716385410999E-2</v>
      </c>
      <c r="G90" s="17">
        <f t="shared" si="14"/>
        <v>0.5544554455445545</v>
      </c>
      <c r="H90" s="17">
        <f t="shared" si="13"/>
        <v>2.6095060577819199E-2</v>
      </c>
    </row>
    <row r="91" spans="1:8" x14ac:dyDescent="0.2">
      <c r="A91" s="14"/>
      <c r="B91" s="15" t="s">
        <v>77</v>
      </c>
      <c r="C91" s="16">
        <v>71</v>
      </c>
      <c r="D91" s="16">
        <v>99</v>
      </c>
      <c r="E91" s="17">
        <f t="shared" si="11"/>
        <v>3.308480894687791E-2</v>
      </c>
      <c r="F91" s="17">
        <f t="shared" si="12"/>
        <v>2.6946107784431138E-2</v>
      </c>
      <c r="G91" s="17">
        <f t="shared" si="14"/>
        <v>0.39436619718309857</v>
      </c>
      <c r="H91" s="17">
        <f t="shared" si="13"/>
        <v>1.3047530288909598E-2</v>
      </c>
    </row>
    <row r="92" spans="1:8" x14ac:dyDescent="0.2">
      <c r="A92" s="14"/>
      <c r="B92" s="15" t="s">
        <v>78</v>
      </c>
      <c r="C92" s="16">
        <v>25</v>
      </c>
      <c r="D92" s="16">
        <v>58</v>
      </c>
      <c r="E92" s="17">
        <f t="shared" si="11"/>
        <v>1.1649580615097856E-2</v>
      </c>
      <c r="F92" s="17">
        <f t="shared" si="12"/>
        <v>1.5786608600979857E-2</v>
      </c>
      <c r="G92" s="17">
        <f t="shared" si="14"/>
        <v>1.32</v>
      </c>
      <c r="H92" s="17">
        <f t="shared" si="13"/>
        <v>1.5377446411929171E-2</v>
      </c>
    </row>
    <row r="93" spans="1:8" x14ac:dyDescent="0.2">
      <c r="A93" s="14"/>
      <c r="B93" s="15" t="s">
        <v>79</v>
      </c>
      <c r="C93" s="16">
        <v>7</v>
      </c>
      <c r="D93" s="16">
        <v>27</v>
      </c>
      <c r="E93" s="17">
        <f t="shared" si="11"/>
        <v>3.2618825722273998E-3</v>
      </c>
      <c r="F93" s="17">
        <f t="shared" si="12"/>
        <v>7.3489384866630373E-3</v>
      </c>
      <c r="G93" s="17">
        <f t="shared" si="14"/>
        <v>2.8571428571428572</v>
      </c>
      <c r="H93" s="17">
        <f t="shared" si="13"/>
        <v>9.3196644920782862E-3</v>
      </c>
    </row>
    <row r="94" spans="1:8" x14ac:dyDescent="0.2">
      <c r="A94" s="14"/>
      <c r="B94" s="15" t="s">
        <v>80</v>
      </c>
      <c r="C94" s="16">
        <v>11</v>
      </c>
      <c r="D94" s="16">
        <v>11</v>
      </c>
      <c r="E94" s="17">
        <f t="shared" si="11"/>
        <v>5.1258154706430572E-3</v>
      </c>
      <c r="F94" s="17">
        <f t="shared" si="12"/>
        <v>2.9940119760479044E-3</v>
      </c>
      <c r="G94" s="17">
        <f t="shared" si="14"/>
        <v>0</v>
      </c>
      <c r="H94" s="17">
        <f t="shared" si="13"/>
        <v>0</v>
      </c>
    </row>
    <row r="95" spans="1:8" x14ac:dyDescent="0.2">
      <c r="A95" s="14"/>
      <c r="B95" s="15" t="s">
        <v>81</v>
      </c>
      <c r="C95" s="16">
        <v>31</v>
      </c>
      <c r="D95" s="16">
        <v>37</v>
      </c>
      <c r="E95" s="17">
        <f t="shared" si="11"/>
        <v>1.4445479962721343E-2</v>
      </c>
      <c r="F95" s="17">
        <f t="shared" si="12"/>
        <v>1.0070767555797496E-2</v>
      </c>
      <c r="G95" s="17">
        <f t="shared" si="14"/>
        <v>0.19354838709677419</v>
      </c>
      <c r="H95" s="17">
        <f t="shared" si="13"/>
        <v>2.7958993476234857E-3</v>
      </c>
    </row>
    <row r="96" spans="1:8" x14ac:dyDescent="0.2">
      <c r="A96" s="14"/>
      <c r="B96" s="15" t="s">
        <v>82</v>
      </c>
      <c r="C96" s="16">
        <v>10</v>
      </c>
      <c r="D96" s="16">
        <v>10</v>
      </c>
      <c r="E96" s="17">
        <f t="shared" si="11"/>
        <v>4.6598322460391422E-3</v>
      </c>
      <c r="F96" s="17">
        <f t="shared" si="12"/>
        <v>2.7218290691344584E-3</v>
      </c>
      <c r="G96" s="17">
        <f t="shared" si="14"/>
        <v>0</v>
      </c>
      <c r="H96" s="17">
        <f t="shared" si="13"/>
        <v>0</v>
      </c>
    </row>
    <row r="97" spans="1:8" x14ac:dyDescent="0.2">
      <c r="A97" s="14"/>
      <c r="B97" s="15" t="s">
        <v>83</v>
      </c>
      <c r="C97" s="16">
        <v>12</v>
      </c>
      <c r="D97" s="16">
        <v>41</v>
      </c>
      <c r="E97" s="17">
        <f t="shared" si="11"/>
        <v>5.5917986952469714E-3</v>
      </c>
      <c r="F97" s="17">
        <f t="shared" si="12"/>
        <v>1.115949918345128E-2</v>
      </c>
      <c r="G97" s="17">
        <f t="shared" si="14"/>
        <v>2.4166666666666665</v>
      </c>
      <c r="H97" s="17">
        <f t="shared" si="13"/>
        <v>1.3513513513513513E-2</v>
      </c>
    </row>
    <row r="98" spans="1:8" x14ac:dyDescent="0.2">
      <c r="A98" s="14"/>
      <c r="B98" s="15" t="s">
        <v>84</v>
      </c>
      <c r="C98" s="16">
        <v>1</v>
      </c>
      <c r="D98" s="16">
        <v>1</v>
      </c>
      <c r="E98" s="17">
        <f t="shared" si="11"/>
        <v>4.6598322460391424E-4</v>
      </c>
      <c r="F98" s="17">
        <f t="shared" si="12"/>
        <v>2.7218290691344586E-4</v>
      </c>
      <c r="G98" s="17">
        <f t="shared" si="14"/>
        <v>0</v>
      </c>
      <c r="H98" s="17">
        <f t="shared" si="13"/>
        <v>0</v>
      </c>
    </row>
    <row r="99" spans="1:8" x14ac:dyDescent="0.2">
      <c r="A99" s="14"/>
      <c r="B99" s="15" t="s">
        <v>85</v>
      </c>
      <c r="C99" s="16">
        <v>90</v>
      </c>
      <c r="D99" s="16">
        <v>146</v>
      </c>
      <c r="E99" s="17">
        <f t="shared" si="11"/>
        <v>4.1938490214352281E-2</v>
      </c>
      <c r="F99" s="17">
        <f t="shared" si="12"/>
        <v>3.9738704409363092E-2</v>
      </c>
      <c r="G99" s="17">
        <f t="shared" si="14"/>
        <v>0.62222222222222223</v>
      </c>
      <c r="H99" s="17">
        <f t="shared" si="13"/>
        <v>2.6095060577819199E-2</v>
      </c>
    </row>
    <row r="100" spans="1:8" x14ac:dyDescent="0.2">
      <c r="A100" s="14"/>
      <c r="B100" s="15" t="s">
        <v>86</v>
      </c>
      <c r="C100" s="16">
        <v>0</v>
      </c>
      <c r="D100" s="16">
        <v>1</v>
      </c>
      <c r="E100" s="17" t="str">
        <f t="shared" si="11"/>
        <v/>
      </c>
      <c r="F100" s="17">
        <f t="shared" si="12"/>
        <v>2.7218290691344586E-4</v>
      </c>
      <c r="G100" s="17">
        <f t="shared" si="14"/>
        <v>1</v>
      </c>
      <c r="H100" s="17" t="str">
        <f t="shared" si="13"/>
        <v/>
      </c>
    </row>
    <row r="101" spans="1:8" x14ac:dyDescent="0.2">
      <c r="A101" s="14"/>
      <c r="B101" s="15" t="s">
        <v>87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2.7218290691344586E-4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6</v>
      </c>
      <c r="D102" s="16">
        <v>3</v>
      </c>
      <c r="E102" s="17">
        <f t="shared" si="11"/>
        <v>2.7958993476234857E-3</v>
      </c>
      <c r="F102" s="17">
        <f t="shared" si="12"/>
        <v>8.1654872074033748E-4</v>
      </c>
      <c r="G102" s="17">
        <f t="shared" si="14"/>
        <v>-0.5</v>
      </c>
      <c r="H102" s="17">
        <f t="shared" si="13"/>
        <v>-1.3979496738117428E-3</v>
      </c>
    </row>
    <row r="103" spans="1:8" x14ac:dyDescent="0.2">
      <c r="A103" s="14"/>
      <c r="B103" s="15" t="s">
        <v>89</v>
      </c>
      <c r="C103" s="16">
        <v>30</v>
      </c>
      <c r="D103" s="16">
        <v>51</v>
      </c>
      <c r="E103" s="17">
        <f t="shared" si="11"/>
        <v>1.3979496738117428E-2</v>
      </c>
      <c r="F103" s="17">
        <f t="shared" si="12"/>
        <v>1.3881328252585737E-2</v>
      </c>
      <c r="G103" s="17">
        <f t="shared" si="14"/>
        <v>0.7</v>
      </c>
      <c r="H103" s="17">
        <f t="shared" si="13"/>
        <v>9.7856477166821994E-3</v>
      </c>
    </row>
    <row r="104" spans="1:8" x14ac:dyDescent="0.2">
      <c r="A104" s="14"/>
      <c r="B104" s="15" t="s">
        <v>90</v>
      </c>
      <c r="C104" s="16">
        <v>21</v>
      </c>
      <c r="D104" s="16">
        <v>25</v>
      </c>
      <c r="E104" s="17">
        <f t="shared" si="11"/>
        <v>9.7856477166821994E-3</v>
      </c>
      <c r="F104" s="17">
        <f t="shared" si="12"/>
        <v>6.8045726728361462E-3</v>
      </c>
      <c r="G104" s="17">
        <f t="shared" si="14"/>
        <v>0.19047619047619047</v>
      </c>
      <c r="H104" s="17">
        <f t="shared" si="13"/>
        <v>1.863932898415657E-3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12</v>
      </c>
      <c r="D106" s="16">
        <v>23</v>
      </c>
      <c r="E106" s="17">
        <f t="shared" si="11"/>
        <v>5.5917986952469714E-3</v>
      </c>
      <c r="F106" s="17">
        <f t="shared" si="12"/>
        <v>6.2602068590092543E-3</v>
      </c>
      <c r="G106" s="17">
        <f t="shared" si="14"/>
        <v>0.91666666666666663</v>
      </c>
      <c r="H106" s="17">
        <f t="shared" si="13"/>
        <v>5.1258154706430572E-3</v>
      </c>
    </row>
    <row r="107" spans="1:8" x14ac:dyDescent="0.2">
      <c r="A107" s="14"/>
      <c r="B107" s="15" t="s">
        <v>94</v>
      </c>
      <c r="C107" s="16">
        <v>0</v>
      </c>
      <c r="D107" s="16">
        <v>0</v>
      </c>
      <c r="E107" s="17" t="str">
        <f t="shared" ref="E107:E138" si="15">+IF(C107=0,"",C107/C$75)</f>
        <v/>
      </c>
      <c r="F107" s="17" t="str">
        <f t="shared" ref="F107:F138" si="16">+IF(D107=0,"",D107/D$75)</f>
        <v/>
      </c>
      <c r="G107" s="17" t="str">
        <f t="shared" si="14"/>
        <v xml:space="preserve"> </v>
      </c>
      <c r="H107" s="17" t="str">
        <f t="shared" ref="H107:H138" si="17">+IF(OR(AND(E107=""),(G107="")),"",E107*G107)</f>
        <v/>
      </c>
    </row>
    <row r="108" spans="1:8" x14ac:dyDescent="0.2">
      <c r="A108" s="14"/>
      <c r="B108" s="15" t="s">
        <v>95</v>
      </c>
      <c r="C108" s="16">
        <v>0</v>
      </c>
      <c r="D108" s="16">
        <v>3</v>
      </c>
      <c r="E108" s="17" t="str">
        <f t="shared" si="15"/>
        <v/>
      </c>
      <c r="F108" s="17">
        <f t="shared" si="16"/>
        <v>8.1654872074033748E-4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0</v>
      </c>
      <c r="D109" s="16">
        <v>1</v>
      </c>
      <c r="E109" s="17" t="str">
        <f t="shared" si="15"/>
        <v/>
      </c>
      <c r="F109" s="17">
        <f t="shared" si="16"/>
        <v>2.7218290691344586E-4</v>
      </c>
      <c r="G109" s="17">
        <f t="shared" si="18"/>
        <v>1</v>
      </c>
      <c r="H109" s="17" t="str">
        <f t="shared" si="17"/>
        <v/>
      </c>
    </row>
    <row r="110" spans="1:8" x14ac:dyDescent="0.2">
      <c r="A110" s="14"/>
      <c r="B110" s="15" t="s">
        <v>97</v>
      </c>
      <c r="C110" s="16">
        <v>5</v>
      </c>
      <c r="D110" s="16">
        <v>9</v>
      </c>
      <c r="E110" s="17">
        <f t="shared" si="15"/>
        <v>2.3299161230195711E-3</v>
      </c>
      <c r="F110" s="17">
        <f t="shared" si="16"/>
        <v>2.4496461622210124E-3</v>
      </c>
      <c r="G110" s="17">
        <f t="shared" si="18"/>
        <v>0.8</v>
      </c>
      <c r="H110" s="17">
        <f t="shared" si="17"/>
        <v>1.863932898415657E-3</v>
      </c>
    </row>
    <row r="111" spans="1:8" x14ac:dyDescent="0.2">
      <c r="A111" s="14"/>
      <c r="B111" s="15" t="s">
        <v>98</v>
      </c>
      <c r="C111" s="16">
        <v>69</v>
      </c>
      <c r="D111" s="16">
        <v>171</v>
      </c>
      <c r="E111" s="17">
        <f t="shared" si="15"/>
        <v>3.2152842497670087E-2</v>
      </c>
      <c r="F111" s="17">
        <f t="shared" si="16"/>
        <v>4.6543277082199234E-2</v>
      </c>
      <c r="G111" s="17">
        <f t="shared" si="18"/>
        <v>1.4782608695652173</v>
      </c>
      <c r="H111" s="17">
        <f t="shared" si="17"/>
        <v>4.7530288909599254E-2</v>
      </c>
    </row>
    <row r="112" spans="1:8" ht="25.5" x14ac:dyDescent="0.2">
      <c r="A112" s="14"/>
      <c r="B112" s="15" t="s">
        <v>99</v>
      </c>
      <c r="C112" s="16">
        <v>64</v>
      </c>
      <c r="D112" s="16">
        <v>623</v>
      </c>
      <c r="E112" s="17">
        <f t="shared" si="15"/>
        <v>2.9822926374650512E-2</v>
      </c>
      <c r="F112" s="17">
        <f t="shared" si="16"/>
        <v>0.16956995100707675</v>
      </c>
      <c r="G112" s="17">
        <f t="shared" si="18"/>
        <v>8.734375</v>
      </c>
      <c r="H112" s="17">
        <f t="shared" si="17"/>
        <v>0.26048462255358806</v>
      </c>
    </row>
    <row r="113" spans="1:8" ht="25.5" x14ac:dyDescent="0.2">
      <c r="A113" s="14"/>
      <c r="B113" s="15" t="s">
        <v>100</v>
      </c>
      <c r="C113" s="16">
        <v>15</v>
      </c>
      <c r="D113" s="16">
        <v>63</v>
      </c>
      <c r="E113" s="17">
        <f t="shared" si="15"/>
        <v>6.9897483690587138E-3</v>
      </c>
      <c r="F113" s="17">
        <f t="shared" si="16"/>
        <v>1.7147523135547089E-2</v>
      </c>
      <c r="G113" s="17">
        <f t="shared" si="18"/>
        <v>3.2</v>
      </c>
      <c r="H113" s="17">
        <f t="shared" si="17"/>
        <v>2.2367194780987885E-2</v>
      </c>
    </row>
    <row r="114" spans="1:8" x14ac:dyDescent="0.2">
      <c r="A114" s="14"/>
      <c r="B114" s="15" t="s">
        <v>101</v>
      </c>
      <c r="C114" s="16">
        <v>6</v>
      </c>
      <c r="D114" s="16">
        <v>4</v>
      </c>
      <c r="E114" s="17">
        <f t="shared" si="15"/>
        <v>2.7958993476234857E-3</v>
      </c>
      <c r="F114" s="17">
        <f t="shared" si="16"/>
        <v>1.0887316276537834E-3</v>
      </c>
      <c r="G114" s="17">
        <f t="shared" si="18"/>
        <v>-0.33333333333333331</v>
      </c>
      <c r="H114" s="17">
        <f t="shared" si="17"/>
        <v>-9.3196644920782849E-4</v>
      </c>
    </row>
    <row r="115" spans="1:8" x14ac:dyDescent="0.2">
      <c r="A115" s="14"/>
      <c r="B115" s="15" t="s">
        <v>102</v>
      </c>
      <c r="C115" s="16">
        <v>197</v>
      </c>
      <c r="D115" s="16">
        <v>47</v>
      </c>
      <c r="E115" s="17">
        <f t="shared" si="15"/>
        <v>9.179869524697111E-2</v>
      </c>
      <c r="F115" s="17">
        <f t="shared" si="16"/>
        <v>1.2792596624931955E-2</v>
      </c>
      <c r="G115" s="17">
        <f t="shared" si="18"/>
        <v>-0.76142131979695427</v>
      </c>
      <c r="H115" s="17">
        <f t="shared" si="17"/>
        <v>-6.9897483690587139E-2</v>
      </c>
    </row>
    <row r="116" spans="1:8" x14ac:dyDescent="0.2">
      <c r="A116" s="14"/>
      <c r="B116" s="15" t="s">
        <v>103</v>
      </c>
      <c r="C116" s="16">
        <v>57</v>
      </c>
      <c r="D116" s="16">
        <v>9</v>
      </c>
      <c r="E116" s="17">
        <f t="shared" si="15"/>
        <v>2.6561043802423114E-2</v>
      </c>
      <c r="F116" s="17">
        <f t="shared" si="16"/>
        <v>2.4496461622210124E-3</v>
      </c>
      <c r="G116" s="17">
        <f t="shared" si="18"/>
        <v>-0.84210526315789469</v>
      </c>
      <c r="H116" s="17">
        <f t="shared" si="17"/>
        <v>-2.2367194780987885E-2</v>
      </c>
    </row>
    <row r="117" spans="1:8" x14ac:dyDescent="0.2">
      <c r="A117" s="14"/>
      <c r="B117" s="15" t="s">
        <v>104</v>
      </c>
      <c r="C117" s="16">
        <v>2</v>
      </c>
      <c r="D117" s="16">
        <v>1</v>
      </c>
      <c r="E117" s="17">
        <f t="shared" si="15"/>
        <v>9.3196644920782849E-4</v>
      </c>
      <c r="F117" s="17">
        <f t="shared" si="16"/>
        <v>2.7218290691344586E-4</v>
      </c>
      <c r="G117" s="17">
        <f t="shared" si="18"/>
        <v>-0.5</v>
      </c>
      <c r="H117" s="17">
        <f t="shared" si="17"/>
        <v>-4.6598322460391424E-4</v>
      </c>
    </row>
    <row r="118" spans="1:8" x14ac:dyDescent="0.2">
      <c r="A118" s="14"/>
      <c r="B118" s="15" t="s">
        <v>105</v>
      </c>
      <c r="C118" s="16">
        <v>0</v>
      </c>
      <c r="D118" s="16">
        <v>3</v>
      </c>
      <c r="E118" s="17" t="str">
        <f t="shared" si="15"/>
        <v/>
      </c>
      <c r="F118" s="17">
        <f t="shared" si="16"/>
        <v>8.1654872074033748E-4</v>
      </c>
      <c r="G118" s="17">
        <f t="shared" si="18"/>
        <v>1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1</v>
      </c>
      <c r="D119" s="16">
        <v>0</v>
      </c>
      <c r="E119" s="17">
        <f t="shared" si="15"/>
        <v>4.6598322460391424E-4</v>
      </c>
      <c r="F119" s="17" t="str">
        <f t="shared" si="16"/>
        <v/>
      </c>
      <c r="G119" s="17">
        <f t="shared" si="18"/>
        <v>-1</v>
      </c>
      <c r="H119" s="17">
        <f t="shared" si="17"/>
        <v>-4.6598322460391424E-4</v>
      </c>
    </row>
    <row r="120" spans="1:8" x14ac:dyDescent="0.2">
      <c r="A120" s="14"/>
      <c r="B120" s="15" t="s">
        <v>107</v>
      </c>
      <c r="C120" s="16">
        <v>25</v>
      </c>
      <c r="D120" s="16">
        <v>15</v>
      </c>
      <c r="E120" s="17">
        <f t="shared" si="15"/>
        <v>1.1649580615097856E-2</v>
      </c>
      <c r="F120" s="17">
        <f t="shared" si="16"/>
        <v>4.0827436037016874E-3</v>
      </c>
      <c r="G120" s="17">
        <f t="shared" si="18"/>
        <v>-0.4</v>
      </c>
      <c r="H120" s="17">
        <f t="shared" si="17"/>
        <v>-4.6598322460391422E-3</v>
      </c>
    </row>
    <row r="121" spans="1:8" x14ac:dyDescent="0.2">
      <c r="A121" s="14"/>
      <c r="B121" s="15" t="s">
        <v>108</v>
      </c>
      <c r="C121" s="16">
        <v>8</v>
      </c>
      <c r="D121" s="16">
        <v>7</v>
      </c>
      <c r="E121" s="17">
        <f t="shared" si="15"/>
        <v>3.727865796831314E-3</v>
      </c>
      <c r="F121" s="17">
        <f t="shared" si="16"/>
        <v>1.9052803483941209E-3</v>
      </c>
      <c r="G121" s="17">
        <f t="shared" si="18"/>
        <v>-0.125</v>
      </c>
      <c r="H121" s="17">
        <f t="shared" si="17"/>
        <v>-4.6598322460391424E-4</v>
      </c>
    </row>
    <row r="122" spans="1:8" x14ac:dyDescent="0.2">
      <c r="A122" s="14"/>
      <c r="B122" s="15" t="s">
        <v>109</v>
      </c>
      <c r="C122" s="16">
        <v>2</v>
      </c>
      <c r="D122" s="16">
        <v>3</v>
      </c>
      <c r="E122" s="17">
        <f t="shared" si="15"/>
        <v>9.3196644920782849E-4</v>
      </c>
      <c r="F122" s="17">
        <f t="shared" si="16"/>
        <v>8.1654872074033748E-4</v>
      </c>
      <c r="G122" s="17">
        <f t="shared" si="18"/>
        <v>0.5</v>
      </c>
      <c r="H122" s="17">
        <f t="shared" si="17"/>
        <v>4.6598322460391424E-4</v>
      </c>
    </row>
    <row r="123" spans="1:8" x14ac:dyDescent="0.2">
      <c r="A123" s="14"/>
      <c r="B123" s="15" t="s">
        <v>110</v>
      </c>
      <c r="C123" s="16">
        <v>10</v>
      </c>
      <c r="D123" s="16">
        <v>5</v>
      </c>
      <c r="E123" s="17">
        <f t="shared" si="15"/>
        <v>4.6598322460391422E-3</v>
      </c>
      <c r="F123" s="17">
        <f t="shared" si="16"/>
        <v>1.3609145345672292E-3</v>
      </c>
      <c r="G123" s="17">
        <f t="shared" si="18"/>
        <v>-0.5</v>
      </c>
      <c r="H123" s="17">
        <f t="shared" si="17"/>
        <v>-2.3299161230195711E-3</v>
      </c>
    </row>
    <row r="124" spans="1:8" x14ac:dyDescent="0.2">
      <c r="A124" s="14"/>
      <c r="B124" s="15" t="s">
        <v>111</v>
      </c>
      <c r="C124" s="16">
        <v>0</v>
      </c>
      <c r="D124" s="16">
        <v>2</v>
      </c>
      <c r="E124" s="17" t="str">
        <f t="shared" si="15"/>
        <v/>
      </c>
      <c r="F124" s="17">
        <f t="shared" si="16"/>
        <v>5.4436581382689172E-4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112</v>
      </c>
      <c r="D125" s="16">
        <v>163</v>
      </c>
      <c r="E125" s="17">
        <f t="shared" si="15"/>
        <v>5.2190121155638397E-2</v>
      </c>
      <c r="F125" s="17">
        <f t="shared" si="16"/>
        <v>4.436581382689167E-2</v>
      </c>
      <c r="G125" s="17">
        <f t="shared" si="18"/>
        <v>0.45535714285714285</v>
      </c>
      <c r="H125" s="17">
        <f t="shared" si="17"/>
        <v>2.3765144454799627E-2</v>
      </c>
    </row>
    <row r="126" spans="1:8" x14ac:dyDescent="0.2">
      <c r="A126" s="14"/>
      <c r="B126" s="15" t="s">
        <v>113</v>
      </c>
      <c r="C126" s="16">
        <v>73</v>
      </c>
      <c r="D126" s="16">
        <v>79</v>
      </c>
      <c r="E126" s="17">
        <f t="shared" si="15"/>
        <v>3.401677539608574E-2</v>
      </c>
      <c r="F126" s="17">
        <f t="shared" si="16"/>
        <v>2.1502449646162221E-2</v>
      </c>
      <c r="G126" s="17">
        <f t="shared" si="18"/>
        <v>8.2191780821917804E-2</v>
      </c>
      <c r="H126" s="17">
        <f t="shared" si="17"/>
        <v>2.7958993476234852E-3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60</v>
      </c>
      <c r="D128" s="16">
        <v>89</v>
      </c>
      <c r="E128" s="17">
        <f t="shared" si="15"/>
        <v>2.7958993476234855E-2</v>
      </c>
      <c r="F128" s="17">
        <f t="shared" si="16"/>
        <v>2.4224278715296678E-2</v>
      </c>
      <c r="G128" s="17">
        <f t="shared" si="18"/>
        <v>0.48333333333333334</v>
      </c>
      <c r="H128" s="17">
        <f t="shared" si="17"/>
        <v>1.3513513513513513E-2</v>
      </c>
    </row>
    <row r="129" spans="1:8" x14ac:dyDescent="0.2">
      <c r="A129" s="14"/>
      <c r="B129" s="15" t="s">
        <v>116</v>
      </c>
      <c r="C129" s="16">
        <v>70</v>
      </c>
      <c r="D129" s="16">
        <v>72</v>
      </c>
      <c r="E129" s="17">
        <f t="shared" si="15"/>
        <v>3.2618825722273995E-2</v>
      </c>
      <c r="F129" s="17">
        <f t="shared" si="16"/>
        <v>1.9597169297768099E-2</v>
      </c>
      <c r="G129" s="17">
        <f t="shared" si="18"/>
        <v>2.8571428571428571E-2</v>
      </c>
      <c r="H129" s="17">
        <f t="shared" si="17"/>
        <v>9.3196644920782838E-4</v>
      </c>
    </row>
    <row r="130" spans="1:8" x14ac:dyDescent="0.2">
      <c r="A130" s="14"/>
      <c r="B130" s="15" t="s">
        <v>117</v>
      </c>
      <c r="C130" s="16">
        <v>2</v>
      </c>
      <c r="D130" s="16">
        <v>8</v>
      </c>
      <c r="E130" s="17">
        <f t="shared" si="15"/>
        <v>9.3196644920782849E-4</v>
      </c>
      <c r="F130" s="17">
        <f t="shared" si="16"/>
        <v>2.1774632553075669E-3</v>
      </c>
      <c r="G130" s="17">
        <f t="shared" si="18"/>
        <v>3</v>
      </c>
      <c r="H130" s="17">
        <f t="shared" si="17"/>
        <v>2.7958993476234857E-3</v>
      </c>
    </row>
    <row r="131" spans="1:8" ht="25.5" x14ac:dyDescent="0.2">
      <c r="A131" s="14"/>
      <c r="B131" s="15" t="s">
        <v>118</v>
      </c>
      <c r="C131" s="16">
        <v>76</v>
      </c>
      <c r="D131" s="16">
        <v>135</v>
      </c>
      <c r="E131" s="17">
        <f t="shared" si="15"/>
        <v>3.5414725069897485E-2</v>
      </c>
      <c r="F131" s="17">
        <f t="shared" si="16"/>
        <v>3.6744692433315185E-2</v>
      </c>
      <c r="G131" s="17">
        <f t="shared" si="18"/>
        <v>0.77631578947368418</v>
      </c>
      <c r="H131" s="17">
        <f t="shared" si="17"/>
        <v>2.749301025163094E-2</v>
      </c>
    </row>
    <row r="132" spans="1:8" ht="25.5" x14ac:dyDescent="0.2">
      <c r="A132" s="14"/>
      <c r="B132" s="15" t="s">
        <v>119</v>
      </c>
      <c r="C132" s="16">
        <v>152</v>
      </c>
      <c r="D132" s="16">
        <v>87</v>
      </c>
      <c r="E132" s="17">
        <f t="shared" si="15"/>
        <v>7.0829450139794969E-2</v>
      </c>
      <c r="F132" s="17">
        <f t="shared" si="16"/>
        <v>2.3679912901469789E-2</v>
      </c>
      <c r="G132" s="17">
        <f t="shared" si="18"/>
        <v>-0.42763157894736842</v>
      </c>
      <c r="H132" s="17">
        <f t="shared" si="17"/>
        <v>-3.0288909599254427E-2</v>
      </c>
    </row>
    <row r="133" spans="1:8" x14ac:dyDescent="0.2">
      <c r="A133" s="14"/>
      <c r="B133" s="15" t="s">
        <v>120</v>
      </c>
      <c r="C133" s="16">
        <v>70</v>
      </c>
      <c r="D133" s="16">
        <v>69</v>
      </c>
      <c r="E133" s="17">
        <f t="shared" si="15"/>
        <v>3.2618825722273995E-2</v>
      </c>
      <c r="F133" s="17">
        <f t="shared" si="16"/>
        <v>1.8780620577027764E-2</v>
      </c>
      <c r="G133" s="17">
        <f t="shared" si="18"/>
        <v>-1.4285714285714285E-2</v>
      </c>
      <c r="H133" s="17">
        <f t="shared" si="17"/>
        <v>-4.6598322460391419E-4</v>
      </c>
    </row>
    <row r="134" spans="1:8" x14ac:dyDescent="0.2">
      <c r="A134" s="14"/>
      <c r="B134" s="15" t="s">
        <v>121</v>
      </c>
      <c r="C134" s="16">
        <v>128</v>
      </c>
      <c r="D134" s="16">
        <v>64</v>
      </c>
      <c r="E134" s="17">
        <f t="shared" si="15"/>
        <v>5.9645852749301023E-2</v>
      </c>
      <c r="F134" s="17">
        <f t="shared" si="16"/>
        <v>1.7419706042460535E-2</v>
      </c>
      <c r="G134" s="17">
        <f t="shared" si="18"/>
        <v>-0.5</v>
      </c>
      <c r="H134" s="17">
        <f t="shared" si="17"/>
        <v>-2.9822926374650512E-2</v>
      </c>
    </row>
    <row r="135" spans="1:8" x14ac:dyDescent="0.2">
      <c r="A135" s="14"/>
      <c r="B135" s="15" t="s">
        <v>122</v>
      </c>
      <c r="C135" s="16">
        <v>4</v>
      </c>
      <c r="D135" s="16">
        <v>3</v>
      </c>
      <c r="E135" s="17">
        <f t="shared" si="15"/>
        <v>1.863932898415657E-3</v>
      </c>
      <c r="F135" s="17">
        <f t="shared" si="16"/>
        <v>8.1654872074033748E-4</v>
      </c>
      <c r="G135" s="17">
        <f t="shared" si="18"/>
        <v>-0.25</v>
      </c>
      <c r="H135" s="17">
        <f t="shared" si="17"/>
        <v>-4.6598322460391424E-4</v>
      </c>
    </row>
    <row r="136" spans="1:8" x14ac:dyDescent="0.2">
      <c r="A136" s="14"/>
      <c r="B136" s="15" t="s">
        <v>123</v>
      </c>
      <c r="C136" s="16">
        <v>50</v>
      </c>
      <c r="D136" s="16">
        <v>22</v>
      </c>
      <c r="E136" s="17">
        <f t="shared" si="15"/>
        <v>2.3299161230195712E-2</v>
      </c>
      <c r="F136" s="17">
        <f t="shared" si="16"/>
        <v>5.9880239520958087E-3</v>
      </c>
      <c r="G136" s="17">
        <f t="shared" si="18"/>
        <v>-0.56000000000000005</v>
      </c>
      <c r="H136" s="17">
        <f t="shared" si="17"/>
        <v>-1.3047530288909599E-2</v>
      </c>
    </row>
    <row r="137" spans="1:8" x14ac:dyDescent="0.2">
      <c r="A137" s="14"/>
      <c r="B137" s="15" t="s">
        <v>124</v>
      </c>
      <c r="C137" s="16">
        <v>24</v>
      </c>
      <c r="D137" s="16">
        <v>23</v>
      </c>
      <c r="E137" s="17">
        <f t="shared" si="15"/>
        <v>1.1183597390493943E-2</v>
      </c>
      <c r="F137" s="17">
        <f t="shared" si="16"/>
        <v>6.2602068590092543E-3</v>
      </c>
      <c r="G137" s="17">
        <f t="shared" si="18"/>
        <v>-4.1666666666666664E-2</v>
      </c>
      <c r="H137" s="17">
        <f t="shared" si="17"/>
        <v>-4.6598322460391424E-4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0</v>
      </c>
      <c r="E139" s="17">
        <f t="shared" ref="E139:E167" si="19">+IF(C139=0,"",C139/C$75)</f>
        <v>4.6598322460391424E-4</v>
      </c>
      <c r="F139" s="17" t="str">
        <f t="shared" ref="F139:F167" si="20">+IF(D139=0,"",D139/D$75)</f>
        <v/>
      </c>
      <c r="G139" s="17">
        <f t="shared" si="18"/>
        <v>-1</v>
      </c>
      <c r="H139" s="17">
        <f t="shared" ref="H139:H167" si="21">+IF(OR(AND(E139=""),(G139="")),"",E139*G139)</f>
        <v>-4.6598322460391424E-4</v>
      </c>
    </row>
    <row r="140" spans="1:8" x14ac:dyDescent="0.2">
      <c r="A140" s="14"/>
      <c r="B140" s="15" t="s">
        <v>127</v>
      </c>
      <c r="C140" s="16">
        <v>3</v>
      </c>
      <c r="D140" s="16">
        <v>4</v>
      </c>
      <c r="E140" s="17">
        <f t="shared" si="19"/>
        <v>1.3979496738117428E-3</v>
      </c>
      <c r="F140" s="17">
        <f t="shared" si="20"/>
        <v>1.0887316276537834E-3</v>
      </c>
      <c r="G140" s="17">
        <f t="shared" ref="G140:G167" si="22">+IF(AND(C140=0,D140=0)," ",IF(C140=0,1,IF(D140=0,-1,(D140-C140)/C140)))</f>
        <v>0.33333333333333331</v>
      </c>
      <c r="H140" s="17">
        <f t="shared" si="21"/>
        <v>4.6598322460391424E-4</v>
      </c>
    </row>
    <row r="141" spans="1:8" ht="25.5" x14ac:dyDescent="0.2">
      <c r="A141" s="14"/>
      <c r="B141" s="15" t="s">
        <v>128</v>
      </c>
      <c r="C141" s="16">
        <v>10</v>
      </c>
      <c r="D141" s="16">
        <v>50</v>
      </c>
      <c r="E141" s="17">
        <f t="shared" si="19"/>
        <v>4.6598322460391422E-3</v>
      </c>
      <c r="F141" s="17">
        <f t="shared" si="20"/>
        <v>1.3609145345672292E-2</v>
      </c>
      <c r="G141" s="17">
        <f t="shared" si="22"/>
        <v>4</v>
      </c>
      <c r="H141" s="17">
        <f t="shared" si="21"/>
        <v>1.8639328984156569E-2</v>
      </c>
    </row>
    <row r="142" spans="1:8" ht="25.5" x14ac:dyDescent="0.2">
      <c r="A142" s="14"/>
      <c r="B142" s="15" t="s">
        <v>129</v>
      </c>
      <c r="C142" s="16">
        <v>12</v>
      </c>
      <c r="D142" s="16">
        <v>1</v>
      </c>
      <c r="E142" s="17">
        <f t="shared" si="19"/>
        <v>5.5917986952469714E-3</v>
      </c>
      <c r="F142" s="17">
        <f t="shared" si="20"/>
        <v>2.7218290691344586E-4</v>
      </c>
      <c r="G142" s="17">
        <f t="shared" si="22"/>
        <v>-0.91666666666666663</v>
      </c>
      <c r="H142" s="17">
        <f t="shared" si="21"/>
        <v>-5.1258154706430572E-3</v>
      </c>
    </row>
    <row r="143" spans="1:8" ht="25.5" x14ac:dyDescent="0.2">
      <c r="A143" s="14"/>
      <c r="B143" s="15" t="s">
        <v>130</v>
      </c>
      <c r="C143" s="16">
        <v>5</v>
      </c>
      <c r="D143" s="16">
        <v>6</v>
      </c>
      <c r="E143" s="17">
        <f t="shared" si="19"/>
        <v>2.3299161230195711E-3</v>
      </c>
      <c r="F143" s="17">
        <f t="shared" si="20"/>
        <v>1.633097441480675E-3</v>
      </c>
      <c r="G143" s="17">
        <f t="shared" si="22"/>
        <v>0.2</v>
      </c>
      <c r="H143" s="17">
        <f t="shared" si="21"/>
        <v>4.6598322460391424E-4</v>
      </c>
    </row>
    <row r="144" spans="1:8" ht="25.5" x14ac:dyDescent="0.2">
      <c r="A144" s="14"/>
      <c r="B144" s="15" t="s">
        <v>131</v>
      </c>
      <c r="C144" s="16">
        <v>36</v>
      </c>
      <c r="D144" s="16">
        <v>46</v>
      </c>
      <c r="E144" s="17">
        <f t="shared" si="19"/>
        <v>1.6775396085740912E-2</v>
      </c>
      <c r="F144" s="17">
        <f t="shared" si="20"/>
        <v>1.2520413718018509E-2</v>
      </c>
      <c r="G144" s="17">
        <f t="shared" si="22"/>
        <v>0.27777777777777779</v>
      </c>
      <c r="H144" s="17">
        <f t="shared" si="21"/>
        <v>4.6598322460391422E-3</v>
      </c>
    </row>
    <row r="145" spans="1:8" ht="25.5" x14ac:dyDescent="0.2">
      <c r="A145" s="14"/>
      <c r="B145" s="15" t="s">
        <v>132</v>
      </c>
      <c r="C145" s="16">
        <v>1</v>
      </c>
      <c r="D145" s="16">
        <v>2</v>
      </c>
      <c r="E145" s="17">
        <f t="shared" si="19"/>
        <v>4.6598322460391424E-4</v>
      </c>
      <c r="F145" s="17">
        <f t="shared" si="20"/>
        <v>5.4436581382689172E-4</v>
      </c>
      <c r="G145" s="17">
        <f t="shared" si="22"/>
        <v>1</v>
      </c>
      <c r="H145" s="17">
        <f t="shared" si="21"/>
        <v>4.6598322460391424E-4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5</v>
      </c>
      <c r="E146" s="17" t="str">
        <f t="shared" si="19"/>
        <v/>
      </c>
      <c r="F146" s="17">
        <f t="shared" si="20"/>
        <v>1.3609145345672292E-3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1</v>
      </c>
      <c r="D149" s="16">
        <v>2</v>
      </c>
      <c r="E149" s="17">
        <f t="shared" si="19"/>
        <v>4.6598322460391424E-4</v>
      </c>
      <c r="F149" s="17">
        <f t="shared" si="20"/>
        <v>5.4436581382689172E-4</v>
      </c>
      <c r="G149" s="17">
        <f t="shared" si="22"/>
        <v>1</v>
      </c>
      <c r="H149" s="17">
        <f t="shared" si="21"/>
        <v>4.6598322460391424E-4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0</v>
      </c>
      <c r="D151" s="16">
        <v>0</v>
      </c>
      <c r="E151" s="17" t="str">
        <f t="shared" si="19"/>
        <v/>
      </c>
      <c r="F151" s="17" t="str">
        <f t="shared" si="20"/>
        <v/>
      </c>
      <c r="G151" s="17" t="str">
        <f t="shared" si="22"/>
        <v xml:space="preserve"> </v>
      </c>
      <c r="H151" s="17" t="str">
        <f t="shared" si="21"/>
        <v/>
      </c>
    </row>
    <row r="152" spans="1:8" x14ac:dyDescent="0.2">
      <c r="A152" s="14"/>
      <c r="B152" s="15" t="s">
        <v>139</v>
      </c>
      <c r="C152" s="16">
        <v>2</v>
      </c>
      <c r="D152" s="16">
        <v>2</v>
      </c>
      <c r="E152" s="17">
        <f t="shared" si="19"/>
        <v>9.3196644920782849E-4</v>
      </c>
      <c r="F152" s="17">
        <f t="shared" si="20"/>
        <v>5.4436581382689172E-4</v>
      </c>
      <c r="G152" s="17">
        <f t="shared" si="22"/>
        <v>0</v>
      </c>
      <c r="H152" s="17">
        <f t="shared" si="21"/>
        <v>0</v>
      </c>
    </row>
    <row r="153" spans="1:8" x14ac:dyDescent="0.2">
      <c r="A153" s="14"/>
      <c r="B153" s="15" t="s">
        <v>140</v>
      </c>
      <c r="C153" s="16">
        <v>17</v>
      </c>
      <c r="D153" s="16">
        <v>30</v>
      </c>
      <c r="E153" s="17">
        <f t="shared" si="19"/>
        <v>7.9217148182665429E-3</v>
      </c>
      <c r="F153" s="17">
        <f t="shared" si="20"/>
        <v>8.1654872074033748E-3</v>
      </c>
      <c r="G153" s="17">
        <f t="shared" si="22"/>
        <v>0.76470588235294112</v>
      </c>
      <c r="H153" s="17">
        <f t="shared" si="21"/>
        <v>6.0577819198508855E-3</v>
      </c>
    </row>
    <row r="154" spans="1:8" x14ac:dyDescent="0.2">
      <c r="A154" s="14"/>
      <c r="B154" s="15" t="s">
        <v>141</v>
      </c>
      <c r="C154" s="16">
        <v>1</v>
      </c>
      <c r="D154" s="16">
        <v>2</v>
      </c>
      <c r="E154" s="17">
        <f t="shared" si="19"/>
        <v>4.6598322460391424E-4</v>
      </c>
      <c r="F154" s="17">
        <f t="shared" si="20"/>
        <v>5.4436581382689172E-4</v>
      </c>
      <c r="G154" s="17">
        <f t="shared" si="22"/>
        <v>1</v>
      </c>
      <c r="H154" s="17">
        <f t="shared" si="21"/>
        <v>4.6598322460391424E-4</v>
      </c>
    </row>
    <row r="155" spans="1:8" ht="25.5" x14ac:dyDescent="0.2">
      <c r="A155" s="14"/>
      <c r="B155" s="15" t="s">
        <v>142</v>
      </c>
      <c r="C155" s="16">
        <v>7</v>
      </c>
      <c r="D155" s="16">
        <v>12</v>
      </c>
      <c r="E155" s="17">
        <f t="shared" si="19"/>
        <v>3.2618825722273998E-3</v>
      </c>
      <c r="F155" s="17">
        <f t="shared" si="20"/>
        <v>3.2661948829613499E-3</v>
      </c>
      <c r="G155" s="17">
        <f t="shared" si="22"/>
        <v>0.7142857142857143</v>
      </c>
      <c r="H155" s="17">
        <f t="shared" si="21"/>
        <v>2.3299161230195715E-3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7</v>
      </c>
      <c r="E156" s="17" t="str">
        <f t="shared" si="19"/>
        <v/>
      </c>
      <c r="F156" s="17">
        <f t="shared" si="20"/>
        <v>1.9052803483941209E-3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2</v>
      </c>
      <c r="D157" s="16">
        <v>1</v>
      </c>
      <c r="E157" s="17">
        <f t="shared" si="19"/>
        <v>9.3196644920782849E-4</v>
      </c>
      <c r="F157" s="17">
        <f t="shared" si="20"/>
        <v>2.7218290691344586E-4</v>
      </c>
      <c r="G157" s="17">
        <f t="shared" si="22"/>
        <v>-0.5</v>
      </c>
      <c r="H157" s="17">
        <f t="shared" si="21"/>
        <v>-4.6598322460391424E-4</v>
      </c>
    </row>
    <row r="158" spans="1:8" x14ac:dyDescent="0.2">
      <c r="A158" s="14"/>
      <c r="B158" s="15" t="s">
        <v>145</v>
      </c>
      <c r="C158" s="16">
        <v>30</v>
      </c>
      <c r="D158" s="16">
        <v>0</v>
      </c>
      <c r="E158" s="17">
        <f t="shared" si="19"/>
        <v>1.3979496738117428E-2</v>
      </c>
      <c r="F158" s="17" t="str">
        <f t="shared" si="20"/>
        <v/>
      </c>
      <c r="G158" s="17">
        <f t="shared" si="22"/>
        <v>-1</v>
      </c>
      <c r="H158" s="17">
        <f t="shared" si="21"/>
        <v>-1.3979496738117428E-2</v>
      </c>
    </row>
    <row r="159" spans="1:8" x14ac:dyDescent="0.2">
      <c r="A159" s="14"/>
      <c r="B159" s="15" t="s">
        <v>146</v>
      </c>
      <c r="C159" s="16">
        <v>0</v>
      </c>
      <c r="D159" s="16">
        <v>4</v>
      </c>
      <c r="E159" s="17" t="str">
        <f t="shared" si="19"/>
        <v/>
      </c>
      <c r="F159" s="17">
        <f t="shared" si="20"/>
        <v>1.0887316276537834E-3</v>
      </c>
      <c r="G159" s="17">
        <f t="shared" si="22"/>
        <v>1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1</v>
      </c>
      <c r="D160" s="16">
        <v>1</v>
      </c>
      <c r="E160" s="17">
        <f t="shared" si="19"/>
        <v>4.6598322460391424E-4</v>
      </c>
      <c r="F160" s="17">
        <f t="shared" si="20"/>
        <v>2.7218290691344586E-4</v>
      </c>
      <c r="G160" s="17">
        <f t="shared" si="22"/>
        <v>0</v>
      </c>
      <c r="H160" s="17">
        <f t="shared" si="21"/>
        <v>0</v>
      </c>
    </row>
    <row r="161" spans="1:8" x14ac:dyDescent="0.2">
      <c r="A161" s="14"/>
      <c r="B161" s="15" t="s">
        <v>148</v>
      </c>
      <c r="C161" s="16">
        <v>1</v>
      </c>
      <c r="D161" s="16">
        <v>1</v>
      </c>
      <c r="E161" s="17">
        <f t="shared" si="19"/>
        <v>4.6598322460391424E-4</v>
      </c>
      <c r="F161" s="17">
        <f t="shared" si="20"/>
        <v>2.7218290691344586E-4</v>
      </c>
      <c r="G161" s="17">
        <f t="shared" si="22"/>
        <v>0</v>
      </c>
      <c r="H161" s="17">
        <f t="shared" si="21"/>
        <v>0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1</v>
      </c>
      <c r="E162" s="17" t="str">
        <f t="shared" si="19"/>
        <v/>
      </c>
      <c r="F162" s="17">
        <f t="shared" si="20"/>
        <v>2.7218290691344586E-4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0</v>
      </c>
      <c r="E163" s="17" t="str">
        <f t="shared" si="19"/>
        <v/>
      </c>
      <c r="F163" s="17" t="str">
        <f t="shared" si="20"/>
        <v/>
      </c>
      <c r="G163" s="17" t="str">
        <f t="shared" si="22"/>
        <v xml:space="preserve"> 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15</v>
      </c>
      <c r="D164" s="16">
        <v>64</v>
      </c>
      <c r="E164" s="17">
        <f t="shared" si="19"/>
        <v>6.9897483690587138E-3</v>
      </c>
      <c r="F164" s="17">
        <f t="shared" si="20"/>
        <v>1.7419706042460535E-2</v>
      </c>
      <c r="G164" s="17">
        <f t="shared" si="22"/>
        <v>3.2666666666666666</v>
      </c>
      <c r="H164" s="17">
        <f t="shared" si="21"/>
        <v>2.2833178005591797E-2</v>
      </c>
    </row>
    <row r="165" spans="1:8" ht="25.5" x14ac:dyDescent="0.2">
      <c r="A165" s="14"/>
      <c r="B165" s="15" t="s">
        <v>152</v>
      </c>
      <c r="C165" s="16">
        <v>1</v>
      </c>
      <c r="D165" s="16">
        <v>68</v>
      </c>
      <c r="E165" s="17">
        <f t="shared" si="19"/>
        <v>4.6598322460391424E-4</v>
      </c>
      <c r="F165" s="17">
        <f t="shared" si="20"/>
        <v>1.8508437670114317E-2</v>
      </c>
      <c r="G165" s="17">
        <f t="shared" si="22"/>
        <v>67</v>
      </c>
      <c r="H165" s="17">
        <f t="shared" si="21"/>
        <v>3.1220876048462253E-2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1</v>
      </c>
      <c r="D167" s="16">
        <v>0</v>
      </c>
      <c r="E167" s="17">
        <f t="shared" si="19"/>
        <v>4.6598322460391424E-4</v>
      </c>
      <c r="F167" s="17" t="str">
        <f t="shared" si="20"/>
        <v/>
      </c>
      <c r="G167" s="17">
        <f t="shared" si="22"/>
        <v>-1</v>
      </c>
      <c r="H167" s="17">
        <f t="shared" si="21"/>
        <v>-4.6598322460391424E-4</v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8193</v>
      </c>
      <c r="D173" s="19">
        <f>SUM(D174:D343)</f>
        <v>8644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5.5046991334065667E-2</v>
      </c>
      <c r="H173" s="20">
        <f t="shared" ref="H173:H204" si="25">+IF(OR(AND(E173=""),(G173="")),"",E173*G173)</f>
        <v>5.5046991334065667E-2</v>
      </c>
    </row>
    <row r="174" spans="1:8" x14ac:dyDescent="0.2">
      <c r="A174" s="14"/>
      <c r="B174" s="15" t="s">
        <v>155</v>
      </c>
      <c r="C174" s="16">
        <v>30</v>
      </c>
      <c r="D174" s="16">
        <v>34</v>
      </c>
      <c r="E174" s="17">
        <f t="shared" si="23"/>
        <v>3.6616623947272062E-3</v>
      </c>
      <c r="F174" s="17">
        <f t="shared" si="24"/>
        <v>3.9333641832484962E-3</v>
      </c>
      <c r="G174" s="17">
        <f t="shared" ref="G174:G205" si="26">+IF(AND(C174=0,D174=0)," ",IF(C174=0,1,IF(D174=0,-1,(D174-C174)/C174)))</f>
        <v>0.13333333333333333</v>
      </c>
      <c r="H174" s="17">
        <f t="shared" si="25"/>
        <v>4.8822165263029415E-4</v>
      </c>
    </row>
    <row r="175" spans="1:8" x14ac:dyDescent="0.2">
      <c r="A175" s="14"/>
      <c r="B175" s="15" t="s">
        <v>156</v>
      </c>
      <c r="C175" s="16">
        <v>2</v>
      </c>
      <c r="D175" s="16">
        <v>7</v>
      </c>
      <c r="E175" s="17">
        <f t="shared" si="23"/>
        <v>2.4411082631514708E-4</v>
      </c>
      <c r="F175" s="17">
        <f t="shared" si="24"/>
        <v>8.098102730217492E-4</v>
      </c>
      <c r="G175" s="17">
        <f t="shared" si="26"/>
        <v>2.5</v>
      </c>
      <c r="H175" s="17">
        <f t="shared" si="25"/>
        <v>6.1027706578786766E-4</v>
      </c>
    </row>
    <row r="176" spans="1:8" ht="38.25" x14ac:dyDescent="0.2">
      <c r="A176" s="14"/>
      <c r="B176" s="15" t="s">
        <v>157</v>
      </c>
      <c r="C176" s="16">
        <v>6</v>
      </c>
      <c r="D176" s="16">
        <v>12</v>
      </c>
      <c r="E176" s="17">
        <f t="shared" si="23"/>
        <v>7.3233247894544128E-4</v>
      </c>
      <c r="F176" s="17">
        <f t="shared" si="24"/>
        <v>1.3882461823229986E-3</v>
      </c>
      <c r="G176" s="17">
        <f t="shared" si="26"/>
        <v>1</v>
      </c>
      <c r="H176" s="17">
        <f t="shared" si="25"/>
        <v>7.3233247894544128E-4</v>
      </c>
    </row>
    <row r="177" spans="1:8" x14ac:dyDescent="0.2">
      <c r="A177" s="14"/>
      <c r="B177" s="15" t="s">
        <v>158</v>
      </c>
      <c r="C177" s="16">
        <v>0</v>
      </c>
      <c r="D177" s="16">
        <v>1</v>
      </c>
      <c r="E177" s="17" t="str">
        <f t="shared" si="23"/>
        <v/>
      </c>
      <c r="F177" s="17">
        <f t="shared" si="24"/>
        <v>1.1568718186024989E-4</v>
      </c>
      <c r="G177" s="17">
        <f t="shared" si="26"/>
        <v>1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27</v>
      </c>
      <c r="D178" s="16">
        <v>157</v>
      </c>
      <c r="E178" s="17">
        <f t="shared" si="23"/>
        <v>3.2954961552544857E-3</v>
      </c>
      <c r="F178" s="17">
        <f t="shared" si="24"/>
        <v>1.8162887552059231E-2</v>
      </c>
      <c r="G178" s="17">
        <f t="shared" si="26"/>
        <v>4.8148148148148149</v>
      </c>
      <c r="H178" s="17">
        <f t="shared" si="25"/>
        <v>1.586720371048456E-2</v>
      </c>
    </row>
    <row r="179" spans="1:8" x14ac:dyDescent="0.2">
      <c r="A179" s="14"/>
      <c r="B179" s="15" t="s">
        <v>160</v>
      </c>
      <c r="C179" s="16">
        <v>594</v>
      </c>
      <c r="D179" s="16">
        <v>666</v>
      </c>
      <c r="E179" s="17">
        <f t="shared" si="23"/>
        <v>7.250091541559868E-2</v>
      </c>
      <c r="F179" s="17">
        <f t="shared" si="24"/>
        <v>7.7047663118926427E-2</v>
      </c>
      <c r="G179" s="17">
        <f t="shared" si="26"/>
        <v>0.12121212121212122</v>
      </c>
      <c r="H179" s="17">
        <f t="shared" si="25"/>
        <v>8.7879897473452945E-3</v>
      </c>
    </row>
    <row r="180" spans="1:8" x14ac:dyDescent="0.2">
      <c r="A180" s="14"/>
      <c r="B180" s="15" t="s">
        <v>161</v>
      </c>
      <c r="C180" s="16">
        <v>5</v>
      </c>
      <c r="D180" s="16">
        <v>3</v>
      </c>
      <c r="E180" s="17">
        <f t="shared" si="23"/>
        <v>6.1027706578786766E-4</v>
      </c>
      <c r="F180" s="17">
        <f t="shared" si="24"/>
        <v>3.4706154558074965E-4</v>
      </c>
      <c r="G180" s="17">
        <f t="shared" si="26"/>
        <v>-0.4</v>
      </c>
      <c r="H180" s="17">
        <f t="shared" si="25"/>
        <v>-2.4411082631514708E-4</v>
      </c>
    </row>
    <row r="181" spans="1:8" x14ac:dyDescent="0.2">
      <c r="A181" s="14"/>
      <c r="B181" s="15" t="s">
        <v>162</v>
      </c>
      <c r="C181" s="16">
        <v>26</v>
      </c>
      <c r="D181" s="16">
        <v>44</v>
      </c>
      <c r="E181" s="17">
        <f t="shared" si="23"/>
        <v>3.1734407420969122E-3</v>
      </c>
      <c r="F181" s="17">
        <f t="shared" si="24"/>
        <v>5.0902360018509948E-3</v>
      </c>
      <c r="G181" s="17">
        <f t="shared" si="26"/>
        <v>0.69230769230769229</v>
      </c>
      <c r="H181" s="17">
        <f t="shared" si="25"/>
        <v>2.1969974368363236E-3</v>
      </c>
    </row>
    <row r="182" spans="1:8" x14ac:dyDescent="0.2">
      <c r="A182" s="14"/>
      <c r="B182" s="15" t="s">
        <v>163</v>
      </c>
      <c r="C182" s="16">
        <v>8</v>
      </c>
      <c r="D182" s="16">
        <v>14</v>
      </c>
      <c r="E182" s="17">
        <f t="shared" si="23"/>
        <v>9.7644330526058831E-4</v>
      </c>
      <c r="F182" s="17">
        <f t="shared" si="24"/>
        <v>1.6196205460434984E-3</v>
      </c>
      <c r="G182" s="17">
        <f t="shared" si="26"/>
        <v>0.75</v>
      </c>
      <c r="H182" s="17">
        <f t="shared" si="25"/>
        <v>7.3233247894544128E-4</v>
      </c>
    </row>
    <row r="183" spans="1:8" x14ac:dyDescent="0.2">
      <c r="A183" s="14"/>
      <c r="B183" s="15" t="s">
        <v>164</v>
      </c>
      <c r="C183" s="16">
        <v>8</v>
      </c>
      <c r="D183" s="16">
        <v>2</v>
      </c>
      <c r="E183" s="17">
        <f t="shared" si="23"/>
        <v>9.7644330526058831E-4</v>
      </c>
      <c r="F183" s="17">
        <f t="shared" si="24"/>
        <v>2.3137436372049977E-4</v>
      </c>
      <c r="G183" s="17">
        <f t="shared" si="26"/>
        <v>-0.75</v>
      </c>
      <c r="H183" s="17">
        <f t="shared" si="25"/>
        <v>-7.3233247894544128E-4</v>
      </c>
    </row>
    <row r="184" spans="1:8" ht="25.5" x14ac:dyDescent="0.2">
      <c r="A184" s="14"/>
      <c r="B184" s="15" t="s">
        <v>165</v>
      </c>
      <c r="C184" s="16">
        <v>3</v>
      </c>
      <c r="D184" s="16">
        <v>3</v>
      </c>
      <c r="E184" s="17">
        <f t="shared" si="23"/>
        <v>3.6616623947272064E-4</v>
      </c>
      <c r="F184" s="17">
        <f t="shared" si="24"/>
        <v>3.4706154558074965E-4</v>
      </c>
      <c r="G184" s="17">
        <f t="shared" si="26"/>
        <v>0</v>
      </c>
      <c r="H184" s="17">
        <f t="shared" si="25"/>
        <v>0</v>
      </c>
    </row>
    <row r="185" spans="1:8" x14ac:dyDescent="0.2">
      <c r="A185" s="14"/>
      <c r="B185" s="15" t="s">
        <v>166</v>
      </c>
      <c r="C185" s="16">
        <v>27</v>
      </c>
      <c r="D185" s="16">
        <v>39</v>
      </c>
      <c r="E185" s="17">
        <f t="shared" si="23"/>
        <v>3.2954961552544857E-3</v>
      </c>
      <c r="F185" s="17">
        <f t="shared" si="24"/>
        <v>4.5118000925497455E-3</v>
      </c>
      <c r="G185" s="17">
        <f t="shared" si="26"/>
        <v>0.44444444444444442</v>
      </c>
      <c r="H185" s="17">
        <f t="shared" si="25"/>
        <v>1.4646649578908824E-3</v>
      </c>
    </row>
    <row r="186" spans="1:8" x14ac:dyDescent="0.2">
      <c r="A186" s="14"/>
      <c r="B186" s="15" t="s">
        <v>167</v>
      </c>
      <c r="C186" s="16">
        <v>42</v>
      </c>
      <c r="D186" s="16">
        <v>25</v>
      </c>
      <c r="E186" s="17">
        <f t="shared" si="23"/>
        <v>5.1263273526180883E-3</v>
      </c>
      <c r="F186" s="17">
        <f t="shared" si="24"/>
        <v>2.8921795465062473E-3</v>
      </c>
      <c r="G186" s="17">
        <f t="shared" si="26"/>
        <v>-0.40476190476190477</v>
      </c>
      <c r="H186" s="17">
        <f t="shared" si="25"/>
        <v>-2.0749420236787501E-3</v>
      </c>
    </row>
    <row r="187" spans="1:8" x14ac:dyDescent="0.2">
      <c r="A187" s="14"/>
      <c r="B187" s="15" t="s">
        <v>168</v>
      </c>
      <c r="C187" s="16">
        <v>102</v>
      </c>
      <c r="D187" s="16">
        <v>95</v>
      </c>
      <c r="E187" s="17">
        <f t="shared" si="23"/>
        <v>1.2449652142072502E-2</v>
      </c>
      <c r="F187" s="17">
        <f t="shared" si="24"/>
        <v>1.0990282276723738E-2</v>
      </c>
      <c r="G187" s="17">
        <f t="shared" si="26"/>
        <v>-6.8627450980392163E-2</v>
      </c>
      <c r="H187" s="17">
        <f t="shared" si="25"/>
        <v>-8.543878921030149E-4</v>
      </c>
    </row>
    <row r="188" spans="1:8" ht="25.5" x14ac:dyDescent="0.2">
      <c r="A188" s="14"/>
      <c r="B188" s="15" t="s">
        <v>169</v>
      </c>
      <c r="C188" s="16">
        <v>9</v>
      </c>
      <c r="D188" s="16">
        <v>61</v>
      </c>
      <c r="E188" s="17">
        <f t="shared" si="23"/>
        <v>1.0984987184181618E-3</v>
      </c>
      <c r="F188" s="17">
        <f t="shared" si="24"/>
        <v>7.0569180934752429E-3</v>
      </c>
      <c r="G188" s="17">
        <f t="shared" si="26"/>
        <v>5.7777777777777777</v>
      </c>
      <c r="H188" s="17">
        <f t="shared" si="25"/>
        <v>6.3468814841938235E-3</v>
      </c>
    </row>
    <row r="189" spans="1:8" ht="25.5" x14ac:dyDescent="0.2">
      <c r="A189" s="14"/>
      <c r="B189" s="15" t="s">
        <v>170</v>
      </c>
      <c r="C189" s="16">
        <v>3</v>
      </c>
      <c r="D189" s="16">
        <v>12</v>
      </c>
      <c r="E189" s="17">
        <f t="shared" si="23"/>
        <v>3.6616623947272064E-4</v>
      </c>
      <c r="F189" s="17">
        <f t="shared" si="24"/>
        <v>1.3882461823229986E-3</v>
      </c>
      <c r="G189" s="17">
        <f t="shared" si="26"/>
        <v>3</v>
      </c>
      <c r="H189" s="17">
        <f t="shared" si="25"/>
        <v>1.098498718418162E-3</v>
      </c>
    </row>
    <row r="190" spans="1:8" x14ac:dyDescent="0.2">
      <c r="A190" s="14"/>
      <c r="B190" s="15" t="s">
        <v>171</v>
      </c>
      <c r="C190" s="16">
        <v>40</v>
      </c>
      <c r="D190" s="16">
        <v>33</v>
      </c>
      <c r="E190" s="17">
        <f t="shared" si="23"/>
        <v>4.8822165263029413E-3</v>
      </c>
      <c r="F190" s="17">
        <f t="shared" si="24"/>
        <v>3.8176770013882461E-3</v>
      </c>
      <c r="G190" s="17">
        <f t="shared" si="26"/>
        <v>-0.17499999999999999</v>
      </c>
      <c r="H190" s="17">
        <f t="shared" si="25"/>
        <v>-8.5438789210301469E-4</v>
      </c>
    </row>
    <row r="191" spans="1:8" x14ac:dyDescent="0.2">
      <c r="A191" s="14"/>
      <c r="B191" s="15" t="s">
        <v>172</v>
      </c>
      <c r="C191" s="16">
        <v>2</v>
      </c>
      <c r="D191" s="16">
        <v>11</v>
      </c>
      <c r="E191" s="17">
        <f t="shared" si="23"/>
        <v>2.4411082631514708E-4</v>
      </c>
      <c r="F191" s="17">
        <f t="shared" si="24"/>
        <v>1.2725590004627487E-3</v>
      </c>
      <c r="G191" s="17">
        <f t="shared" si="26"/>
        <v>4.5</v>
      </c>
      <c r="H191" s="17">
        <f t="shared" si="25"/>
        <v>1.0984987184181618E-3</v>
      </c>
    </row>
    <row r="192" spans="1:8" x14ac:dyDescent="0.2">
      <c r="A192" s="14"/>
      <c r="B192" s="15" t="s">
        <v>173</v>
      </c>
      <c r="C192" s="16">
        <v>3</v>
      </c>
      <c r="D192" s="16">
        <v>1</v>
      </c>
      <c r="E192" s="17">
        <f t="shared" si="23"/>
        <v>3.6616623947272064E-4</v>
      </c>
      <c r="F192" s="17">
        <f t="shared" si="24"/>
        <v>1.1568718186024989E-4</v>
      </c>
      <c r="G192" s="17">
        <f t="shared" si="26"/>
        <v>-0.66666666666666663</v>
      </c>
      <c r="H192" s="17">
        <f t="shared" si="25"/>
        <v>-2.4411082631514708E-4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69</v>
      </c>
      <c r="E193" s="17" t="str">
        <f t="shared" si="23"/>
        <v/>
      </c>
      <c r="F193" s="17">
        <f t="shared" si="24"/>
        <v>7.9824155483572412E-3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30</v>
      </c>
      <c r="D194" s="16">
        <v>56</v>
      </c>
      <c r="E194" s="17">
        <f t="shared" si="23"/>
        <v>3.6616623947272062E-3</v>
      </c>
      <c r="F194" s="17">
        <f t="shared" si="24"/>
        <v>6.4784821841739936E-3</v>
      </c>
      <c r="G194" s="17">
        <f t="shared" si="26"/>
        <v>0.8666666666666667</v>
      </c>
      <c r="H194" s="17">
        <f t="shared" si="25"/>
        <v>3.1734407420969122E-3</v>
      </c>
    </row>
    <row r="195" spans="1:8" x14ac:dyDescent="0.2">
      <c r="A195" s="14"/>
      <c r="B195" s="15" t="s">
        <v>176</v>
      </c>
      <c r="C195" s="16">
        <v>1</v>
      </c>
      <c r="D195" s="16">
        <v>0</v>
      </c>
      <c r="E195" s="17">
        <f t="shared" si="23"/>
        <v>1.2205541315757354E-4</v>
      </c>
      <c r="F195" s="17" t="str">
        <f t="shared" si="24"/>
        <v/>
      </c>
      <c r="G195" s="17">
        <f t="shared" si="26"/>
        <v>-1</v>
      </c>
      <c r="H195" s="17">
        <f t="shared" si="25"/>
        <v>-1.2205541315757354E-4</v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1.1568718186024989E-4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3</v>
      </c>
      <c r="D197" s="16">
        <v>4</v>
      </c>
      <c r="E197" s="17">
        <f t="shared" si="23"/>
        <v>3.6616623947272064E-4</v>
      </c>
      <c r="F197" s="17">
        <f t="shared" si="24"/>
        <v>4.6274872744099955E-4</v>
      </c>
      <c r="G197" s="17">
        <f t="shared" si="26"/>
        <v>0.33333333333333331</v>
      </c>
      <c r="H197" s="17">
        <f t="shared" si="25"/>
        <v>1.2205541315757354E-4</v>
      </c>
    </row>
    <row r="198" spans="1:8" x14ac:dyDescent="0.2">
      <c r="A198" s="14"/>
      <c r="B198" s="15" t="s">
        <v>179</v>
      </c>
      <c r="C198" s="16">
        <v>2</v>
      </c>
      <c r="D198" s="16">
        <v>9</v>
      </c>
      <c r="E198" s="17">
        <f t="shared" si="23"/>
        <v>2.4411082631514708E-4</v>
      </c>
      <c r="F198" s="17">
        <f t="shared" si="24"/>
        <v>1.0411846367422489E-3</v>
      </c>
      <c r="G198" s="17">
        <f t="shared" si="26"/>
        <v>3.5</v>
      </c>
      <c r="H198" s="17">
        <f t="shared" si="25"/>
        <v>8.543878921030148E-4</v>
      </c>
    </row>
    <row r="199" spans="1:8" x14ac:dyDescent="0.2">
      <c r="A199" s="14"/>
      <c r="B199" s="15" t="s">
        <v>180</v>
      </c>
      <c r="C199" s="16">
        <v>263</v>
      </c>
      <c r="D199" s="16">
        <v>328</v>
      </c>
      <c r="E199" s="17">
        <f t="shared" si="23"/>
        <v>3.210057366044184E-2</v>
      </c>
      <c r="F199" s="17">
        <f t="shared" si="24"/>
        <v>3.7945395650161959E-2</v>
      </c>
      <c r="G199" s="17">
        <f t="shared" si="26"/>
        <v>0.24714828897338403</v>
      </c>
      <c r="H199" s="17">
        <f t="shared" si="25"/>
        <v>7.93360185524228E-3</v>
      </c>
    </row>
    <row r="200" spans="1:8" ht="25.5" x14ac:dyDescent="0.2">
      <c r="A200" s="14"/>
      <c r="B200" s="15" t="s">
        <v>181</v>
      </c>
      <c r="C200" s="16">
        <v>67</v>
      </c>
      <c r="D200" s="16">
        <v>116</v>
      </c>
      <c r="E200" s="17">
        <f t="shared" si="23"/>
        <v>8.177712681557427E-3</v>
      </c>
      <c r="F200" s="17">
        <f t="shared" si="24"/>
        <v>1.3419713095788986E-2</v>
      </c>
      <c r="G200" s="17">
        <f t="shared" si="26"/>
        <v>0.73134328358208955</v>
      </c>
      <c r="H200" s="17">
        <f t="shared" si="25"/>
        <v>5.9807152447211029E-3</v>
      </c>
    </row>
    <row r="201" spans="1:8" x14ac:dyDescent="0.2">
      <c r="A201" s="14"/>
      <c r="B201" s="15" t="s">
        <v>182</v>
      </c>
      <c r="C201" s="16">
        <v>67</v>
      </c>
      <c r="D201" s="16">
        <v>141</v>
      </c>
      <c r="E201" s="17">
        <f t="shared" si="23"/>
        <v>8.177712681557427E-3</v>
      </c>
      <c r="F201" s="17">
        <f t="shared" si="24"/>
        <v>1.6311892642295232E-2</v>
      </c>
      <c r="G201" s="17">
        <f t="shared" si="26"/>
        <v>1.1044776119402986</v>
      </c>
      <c r="H201" s="17">
        <f t="shared" si="25"/>
        <v>9.0321005736604416E-3</v>
      </c>
    </row>
    <row r="202" spans="1:8" x14ac:dyDescent="0.2">
      <c r="A202" s="14"/>
      <c r="B202" s="15" t="s">
        <v>183</v>
      </c>
      <c r="C202" s="16">
        <v>94</v>
      </c>
      <c r="D202" s="16">
        <v>81</v>
      </c>
      <c r="E202" s="17">
        <f t="shared" si="23"/>
        <v>1.1473208836811912E-2</v>
      </c>
      <c r="F202" s="17">
        <f t="shared" si="24"/>
        <v>9.3706617306802409E-3</v>
      </c>
      <c r="G202" s="17">
        <f t="shared" si="26"/>
        <v>-0.13829787234042554</v>
      </c>
      <c r="H202" s="17">
        <f t="shared" si="25"/>
        <v>-1.5867203710484559E-3</v>
      </c>
    </row>
    <row r="203" spans="1:8" x14ac:dyDescent="0.2">
      <c r="A203" s="14"/>
      <c r="B203" s="15" t="s">
        <v>184</v>
      </c>
      <c r="C203" s="16">
        <v>406</v>
      </c>
      <c r="D203" s="16">
        <v>318</v>
      </c>
      <c r="E203" s="17">
        <f t="shared" si="23"/>
        <v>4.9554497741974859E-2</v>
      </c>
      <c r="F203" s="17">
        <f t="shared" si="24"/>
        <v>3.6788523831559464E-2</v>
      </c>
      <c r="G203" s="17">
        <f t="shared" si="26"/>
        <v>-0.21674876847290642</v>
      </c>
      <c r="H203" s="17">
        <f t="shared" si="25"/>
        <v>-1.0740876357866472E-2</v>
      </c>
    </row>
    <row r="204" spans="1:8" x14ac:dyDescent="0.2">
      <c r="A204" s="14"/>
      <c r="B204" s="15" t="s">
        <v>185</v>
      </c>
      <c r="C204" s="16">
        <v>48</v>
      </c>
      <c r="D204" s="16">
        <v>34</v>
      </c>
      <c r="E204" s="17">
        <f t="shared" si="23"/>
        <v>5.8586598315635303E-3</v>
      </c>
      <c r="F204" s="17">
        <f t="shared" si="24"/>
        <v>3.9333641832484962E-3</v>
      </c>
      <c r="G204" s="17">
        <f t="shared" si="26"/>
        <v>-0.29166666666666669</v>
      </c>
      <c r="H204" s="17">
        <f t="shared" si="25"/>
        <v>-1.7087757842060298E-3</v>
      </c>
    </row>
    <row r="205" spans="1:8" x14ac:dyDescent="0.2">
      <c r="A205" s="14"/>
      <c r="B205" s="15" t="s">
        <v>186</v>
      </c>
      <c r="C205" s="16">
        <v>10</v>
      </c>
      <c r="D205" s="16">
        <v>8</v>
      </c>
      <c r="E205" s="17">
        <f t="shared" ref="E205:E236" si="27">+IF(C205=0,"",C205/C$173)</f>
        <v>1.2205541315757353E-3</v>
      </c>
      <c r="F205" s="17">
        <f t="shared" ref="F205:F236" si="28">+IF(D205=0,"",D205/D$173)</f>
        <v>9.254974548819991E-4</v>
      </c>
      <c r="G205" s="17">
        <f t="shared" si="26"/>
        <v>-0.2</v>
      </c>
      <c r="H205" s="17">
        <f t="shared" ref="H205:H236" si="29">+IF(OR(AND(E205=""),(G205="")),"",E205*G205)</f>
        <v>-2.4411082631514708E-4</v>
      </c>
    </row>
    <row r="206" spans="1:8" x14ac:dyDescent="0.2">
      <c r="A206" s="14"/>
      <c r="B206" s="15" t="s">
        <v>187</v>
      </c>
      <c r="C206" s="16">
        <v>33</v>
      </c>
      <c r="D206" s="16">
        <v>28</v>
      </c>
      <c r="E206" s="17">
        <f t="shared" si="27"/>
        <v>4.0278286341999267E-3</v>
      </c>
      <c r="F206" s="17">
        <f t="shared" si="28"/>
        <v>3.2392410920869968E-3</v>
      </c>
      <c r="G206" s="17">
        <f t="shared" ref="G206:G237" si="30">+IF(AND(C206=0,D206=0)," ",IF(C206=0,1,IF(D206=0,-1,(D206-C206)/C206)))</f>
        <v>-0.15151515151515152</v>
      </c>
      <c r="H206" s="17">
        <f t="shared" si="29"/>
        <v>-6.1027706578786766E-4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35</v>
      </c>
      <c r="D208" s="16">
        <v>25</v>
      </c>
      <c r="E208" s="17">
        <f t="shared" si="27"/>
        <v>4.2719394605150738E-3</v>
      </c>
      <c r="F208" s="17">
        <f t="shared" si="28"/>
        <v>2.8921795465062473E-3</v>
      </c>
      <c r="G208" s="17">
        <f t="shared" si="30"/>
        <v>-0.2857142857142857</v>
      </c>
      <c r="H208" s="17">
        <f t="shared" si="29"/>
        <v>-1.2205541315757353E-3</v>
      </c>
    </row>
    <row r="209" spans="1:8" x14ac:dyDescent="0.2">
      <c r="A209" s="14"/>
      <c r="B209" s="15" t="s">
        <v>190</v>
      </c>
      <c r="C209" s="16">
        <v>35</v>
      </c>
      <c r="D209" s="16">
        <v>56</v>
      </c>
      <c r="E209" s="17">
        <f t="shared" si="27"/>
        <v>4.2719394605150738E-3</v>
      </c>
      <c r="F209" s="17">
        <f t="shared" si="28"/>
        <v>6.4784821841739936E-3</v>
      </c>
      <c r="G209" s="17">
        <f t="shared" si="30"/>
        <v>0.6</v>
      </c>
      <c r="H209" s="17">
        <f t="shared" si="29"/>
        <v>2.5631636763090442E-3</v>
      </c>
    </row>
    <row r="210" spans="1:8" x14ac:dyDescent="0.2">
      <c r="A210" s="14"/>
      <c r="B210" s="15" t="s">
        <v>191</v>
      </c>
      <c r="C210" s="16">
        <v>47</v>
      </c>
      <c r="D210" s="16">
        <v>17</v>
      </c>
      <c r="E210" s="17">
        <f t="shared" si="27"/>
        <v>5.7366044184059559E-3</v>
      </c>
      <c r="F210" s="17">
        <f t="shared" si="28"/>
        <v>1.9666820916242481E-3</v>
      </c>
      <c r="G210" s="17">
        <f t="shared" si="30"/>
        <v>-0.63829787234042556</v>
      </c>
      <c r="H210" s="17">
        <f t="shared" si="29"/>
        <v>-3.6616623947272062E-3</v>
      </c>
    </row>
    <row r="211" spans="1:8" x14ac:dyDescent="0.2">
      <c r="A211" s="14"/>
      <c r="B211" s="15" t="s">
        <v>192</v>
      </c>
      <c r="C211" s="16">
        <v>0</v>
      </c>
      <c r="D211" s="16">
        <v>1</v>
      </c>
      <c r="E211" s="17" t="str">
        <f t="shared" si="27"/>
        <v/>
      </c>
      <c r="F211" s="17">
        <f t="shared" si="28"/>
        <v>1.1568718186024989E-4</v>
      </c>
      <c r="G211" s="17">
        <f t="shared" si="30"/>
        <v>1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1</v>
      </c>
      <c r="D212" s="16">
        <v>4</v>
      </c>
      <c r="E212" s="17">
        <f t="shared" si="27"/>
        <v>1.2205541315757354E-4</v>
      </c>
      <c r="F212" s="17">
        <f t="shared" si="28"/>
        <v>4.6274872744099955E-4</v>
      </c>
      <c r="G212" s="17">
        <f t="shared" si="30"/>
        <v>3</v>
      </c>
      <c r="H212" s="17">
        <f t="shared" si="29"/>
        <v>3.6616623947272064E-4</v>
      </c>
    </row>
    <row r="213" spans="1:8" ht="25.5" x14ac:dyDescent="0.2">
      <c r="A213" s="14"/>
      <c r="B213" s="15" t="s">
        <v>194</v>
      </c>
      <c r="C213" s="16">
        <v>254</v>
      </c>
      <c r="D213" s="16">
        <v>337</v>
      </c>
      <c r="E213" s="17">
        <f t="shared" si="27"/>
        <v>3.1002074942023679E-2</v>
      </c>
      <c r="F213" s="17">
        <f t="shared" si="28"/>
        <v>3.8986580286904209E-2</v>
      </c>
      <c r="G213" s="17">
        <f t="shared" si="30"/>
        <v>0.32677165354330706</v>
      </c>
      <c r="H213" s="17">
        <f t="shared" si="29"/>
        <v>1.0130599292078603E-2</v>
      </c>
    </row>
    <row r="214" spans="1:8" x14ac:dyDescent="0.2">
      <c r="A214" s="14"/>
      <c r="B214" s="15" t="s">
        <v>195</v>
      </c>
      <c r="C214" s="16">
        <v>6</v>
      </c>
      <c r="D214" s="16">
        <v>8</v>
      </c>
      <c r="E214" s="17">
        <f t="shared" si="27"/>
        <v>7.3233247894544128E-4</v>
      </c>
      <c r="F214" s="17">
        <f t="shared" si="28"/>
        <v>9.254974548819991E-4</v>
      </c>
      <c r="G214" s="17">
        <f t="shared" si="30"/>
        <v>0.33333333333333331</v>
      </c>
      <c r="H214" s="17">
        <f t="shared" si="29"/>
        <v>2.4411082631514708E-4</v>
      </c>
    </row>
    <row r="215" spans="1:8" ht="25.5" x14ac:dyDescent="0.2">
      <c r="A215" s="14"/>
      <c r="B215" s="15" t="s">
        <v>196</v>
      </c>
      <c r="C215" s="16">
        <v>0</v>
      </c>
      <c r="D215" s="16">
        <v>2</v>
      </c>
      <c r="E215" s="17" t="str">
        <f t="shared" si="27"/>
        <v/>
      </c>
      <c r="F215" s="17">
        <f t="shared" si="28"/>
        <v>2.3137436372049977E-4</v>
      </c>
      <c r="G215" s="17">
        <f t="shared" si="30"/>
        <v>1</v>
      </c>
      <c r="H215" s="17" t="str">
        <f t="shared" si="29"/>
        <v/>
      </c>
    </row>
    <row r="216" spans="1:8" ht="25.5" x14ac:dyDescent="0.2">
      <c r="A216" s="14"/>
      <c r="B216" s="15" t="s">
        <v>197</v>
      </c>
      <c r="C216" s="16">
        <v>0</v>
      </c>
      <c r="D216" s="16">
        <v>9</v>
      </c>
      <c r="E216" s="17" t="str">
        <f t="shared" si="27"/>
        <v/>
      </c>
      <c r="F216" s="17">
        <f t="shared" si="28"/>
        <v>1.0411846367422489E-3</v>
      </c>
      <c r="G216" s="17">
        <f t="shared" si="30"/>
        <v>1</v>
      </c>
      <c r="H216" s="17" t="str">
        <f t="shared" si="29"/>
        <v/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222</v>
      </c>
      <c r="E218" s="17" t="str">
        <f t="shared" si="27"/>
        <v/>
      </c>
      <c r="F218" s="17">
        <f t="shared" si="28"/>
        <v>2.5682554372975473E-2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1</v>
      </c>
      <c r="E219" s="17" t="str">
        <f t="shared" si="27"/>
        <v/>
      </c>
      <c r="F219" s="17">
        <f t="shared" si="28"/>
        <v>1.1568718186024989E-4</v>
      </c>
      <c r="G219" s="17">
        <f t="shared" si="30"/>
        <v>1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20</v>
      </c>
      <c r="D221" s="16">
        <v>47</v>
      </c>
      <c r="E221" s="17">
        <f t="shared" si="27"/>
        <v>2.4411082631514707E-3</v>
      </c>
      <c r="F221" s="17">
        <f t="shared" si="28"/>
        <v>5.4372975474317447E-3</v>
      </c>
      <c r="G221" s="17">
        <f t="shared" si="30"/>
        <v>1.35</v>
      </c>
      <c r="H221" s="17">
        <f t="shared" si="29"/>
        <v>3.2954961552544857E-3</v>
      </c>
    </row>
    <row r="222" spans="1:8" x14ac:dyDescent="0.2">
      <c r="A222" s="14"/>
      <c r="B222" s="15" t="s">
        <v>203</v>
      </c>
      <c r="C222" s="16">
        <v>0</v>
      </c>
      <c r="D222" s="16">
        <v>5</v>
      </c>
      <c r="E222" s="17" t="str">
        <f t="shared" si="27"/>
        <v/>
      </c>
      <c r="F222" s="17">
        <f t="shared" si="28"/>
        <v>5.784359093012494E-4</v>
      </c>
      <c r="G222" s="17">
        <f t="shared" si="30"/>
        <v>1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1</v>
      </c>
      <c r="E223" s="17" t="str">
        <f t="shared" si="27"/>
        <v/>
      </c>
      <c r="F223" s="17">
        <f t="shared" si="28"/>
        <v>1.1568718186024989E-4</v>
      </c>
      <c r="G223" s="17">
        <f t="shared" si="30"/>
        <v>1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4</v>
      </c>
      <c r="D224" s="16">
        <v>2</v>
      </c>
      <c r="E224" s="17">
        <f t="shared" si="27"/>
        <v>4.8822165263029415E-4</v>
      </c>
      <c r="F224" s="17">
        <f t="shared" si="28"/>
        <v>2.3137436372049977E-4</v>
      </c>
      <c r="G224" s="17">
        <f t="shared" si="30"/>
        <v>-0.5</v>
      </c>
      <c r="H224" s="17">
        <f t="shared" si="29"/>
        <v>-2.4411082631514708E-4</v>
      </c>
    </row>
    <row r="225" spans="1:8" x14ac:dyDescent="0.2">
      <c r="A225" s="14"/>
      <c r="B225" s="15" t="s">
        <v>206</v>
      </c>
      <c r="C225" s="16">
        <v>412</v>
      </c>
      <c r="D225" s="16">
        <v>355</v>
      </c>
      <c r="E225" s="17">
        <f t="shared" si="27"/>
        <v>5.0286830220920301E-2</v>
      </c>
      <c r="F225" s="17">
        <f t="shared" si="28"/>
        <v>4.1068949560388708E-2</v>
      </c>
      <c r="G225" s="17">
        <f t="shared" si="30"/>
        <v>-0.13834951456310679</v>
      </c>
      <c r="H225" s="17">
        <f t="shared" si="29"/>
        <v>-6.9571585499816919E-3</v>
      </c>
    </row>
    <row r="226" spans="1:8" x14ac:dyDescent="0.2">
      <c r="A226" s="14"/>
      <c r="B226" s="15" t="s">
        <v>207</v>
      </c>
      <c r="C226" s="16">
        <v>0</v>
      </c>
      <c r="D226" s="16">
        <v>6</v>
      </c>
      <c r="E226" s="17" t="str">
        <f t="shared" si="27"/>
        <v/>
      </c>
      <c r="F226" s="17">
        <f t="shared" si="28"/>
        <v>6.941230911614993E-4</v>
      </c>
      <c r="G226" s="17">
        <f t="shared" si="30"/>
        <v>1</v>
      </c>
      <c r="H226" s="17" t="str">
        <f t="shared" si="29"/>
        <v/>
      </c>
    </row>
    <row r="227" spans="1:8" x14ac:dyDescent="0.2">
      <c r="A227" s="14"/>
      <c r="B227" s="15" t="s">
        <v>208</v>
      </c>
      <c r="C227" s="16">
        <v>1</v>
      </c>
      <c r="D227" s="16">
        <v>4</v>
      </c>
      <c r="E227" s="17">
        <f t="shared" si="27"/>
        <v>1.2205541315757354E-4</v>
      </c>
      <c r="F227" s="17">
        <f t="shared" si="28"/>
        <v>4.6274872744099955E-4</v>
      </c>
      <c r="G227" s="17">
        <f t="shared" si="30"/>
        <v>3</v>
      </c>
      <c r="H227" s="17">
        <f t="shared" si="29"/>
        <v>3.6616623947272064E-4</v>
      </c>
    </row>
    <row r="228" spans="1:8" x14ac:dyDescent="0.2">
      <c r="A228" s="14"/>
      <c r="B228" s="15" t="s">
        <v>209</v>
      </c>
      <c r="C228" s="16">
        <v>14</v>
      </c>
      <c r="D228" s="16">
        <v>3</v>
      </c>
      <c r="E228" s="17">
        <f t="shared" si="27"/>
        <v>1.7087757842060296E-3</v>
      </c>
      <c r="F228" s="17">
        <f t="shared" si="28"/>
        <v>3.4706154558074965E-4</v>
      </c>
      <c r="G228" s="17">
        <f t="shared" si="30"/>
        <v>-0.7857142857142857</v>
      </c>
      <c r="H228" s="17">
        <f t="shared" si="29"/>
        <v>-1.3426095447333088E-3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2</v>
      </c>
      <c r="D230" s="16">
        <v>6</v>
      </c>
      <c r="E230" s="17">
        <f t="shared" si="27"/>
        <v>2.4411082631514708E-4</v>
      </c>
      <c r="F230" s="17">
        <f t="shared" si="28"/>
        <v>6.941230911614993E-4</v>
      </c>
      <c r="G230" s="17">
        <f t="shared" si="30"/>
        <v>2</v>
      </c>
      <c r="H230" s="17">
        <f t="shared" si="29"/>
        <v>4.8822165263029415E-4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20</v>
      </c>
      <c r="E232" s="17" t="str">
        <f t="shared" si="27"/>
        <v/>
      </c>
      <c r="F232" s="17">
        <f t="shared" si="28"/>
        <v>2.3137436372049976E-3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2</v>
      </c>
      <c r="D233" s="16">
        <v>1</v>
      </c>
      <c r="E233" s="17">
        <f t="shared" si="27"/>
        <v>2.4411082631514708E-4</v>
      </c>
      <c r="F233" s="17">
        <f t="shared" si="28"/>
        <v>1.1568718186024989E-4</v>
      </c>
      <c r="G233" s="17">
        <f t="shared" si="30"/>
        <v>-0.5</v>
      </c>
      <c r="H233" s="17">
        <f t="shared" si="29"/>
        <v>-1.2205541315757354E-4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2</v>
      </c>
      <c r="D235" s="16">
        <v>1</v>
      </c>
      <c r="E235" s="17">
        <f t="shared" si="27"/>
        <v>2.4411082631514708E-4</v>
      </c>
      <c r="F235" s="17">
        <f t="shared" si="28"/>
        <v>1.1568718186024989E-4</v>
      </c>
      <c r="G235" s="17">
        <f t="shared" si="30"/>
        <v>-0.5</v>
      </c>
      <c r="H235" s="17">
        <f t="shared" si="29"/>
        <v>-1.2205541315757354E-4</v>
      </c>
    </row>
    <row r="236" spans="1:8" ht="25.5" x14ac:dyDescent="0.2">
      <c r="A236" s="14"/>
      <c r="B236" s="15" t="s">
        <v>217</v>
      </c>
      <c r="C236" s="16">
        <v>17</v>
      </c>
      <c r="D236" s="16">
        <v>21</v>
      </c>
      <c r="E236" s="17">
        <f t="shared" si="27"/>
        <v>2.0749420236787501E-3</v>
      </c>
      <c r="F236" s="17">
        <f t="shared" si="28"/>
        <v>2.4294308190652477E-3</v>
      </c>
      <c r="G236" s="17">
        <f t="shared" si="30"/>
        <v>0.23529411764705882</v>
      </c>
      <c r="H236" s="17">
        <f t="shared" si="29"/>
        <v>4.8822165263029415E-4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49</v>
      </c>
      <c r="D238" s="16">
        <v>57</v>
      </c>
      <c r="E238" s="17">
        <f t="shared" si="31"/>
        <v>5.9807152447211038E-3</v>
      </c>
      <c r="F238" s="17">
        <f t="shared" si="32"/>
        <v>6.5941693660342433E-3</v>
      </c>
      <c r="G238" s="17">
        <f t="shared" ref="G238:G269" si="34">+IF(AND(C238=0,D238=0)," ",IF(C238=0,1,IF(D238=0,-1,(D238-C238)/C238)))</f>
        <v>0.16326530612244897</v>
      </c>
      <c r="H238" s="17">
        <f t="shared" si="33"/>
        <v>9.7644330526058831E-4</v>
      </c>
    </row>
    <row r="239" spans="1:8" x14ac:dyDescent="0.2">
      <c r="A239" s="14"/>
      <c r="B239" s="15" t="s">
        <v>220</v>
      </c>
      <c r="C239" s="16">
        <v>2</v>
      </c>
      <c r="D239" s="16">
        <v>4</v>
      </c>
      <c r="E239" s="17">
        <f t="shared" si="31"/>
        <v>2.4411082631514708E-4</v>
      </c>
      <c r="F239" s="17">
        <f t="shared" si="32"/>
        <v>4.6274872744099955E-4</v>
      </c>
      <c r="G239" s="17">
        <f t="shared" si="34"/>
        <v>1</v>
      </c>
      <c r="H239" s="17">
        <f t="shared" si="33"/>
        <v>2.4411082631514708E-4</v>
      </c>
    </row>
    <row r="240" spans="1:8" ht="25.5" x14ac:dyDescent="0.2">
      <c r="A240" s="14"/>
      <c r="B240" s="15" t="s">
        <v>221</v>
      </c>
      <c r="C240" s="16">
        <v>4</v>
      </c>
      <c r="D240" s="16">
        <v>1</v>
      </c>
      <c r="E240" s="17">
        <f t="shared" si="31"/>
        <v>4.8822165263029415E-4</v>
      </c>
      <c r="F240" s="17">
        <f t="shared" si="32"/>
        <v>1.1568718186024989E-4</v>
      </c>
      <c r="G240" s="17">
        <f t="shared" si="34"/>
        <v>-0.75</v>
      </c>
      <c r="H240" s="17">
        <f t="shared" si="33"/>
        <v>-3.6616623947272064E-4</v>
      </c>
    </row>
    <row r="241" spans="1:8" x14ac:dyDescent="0.2">
      <c r="A241" s="14"/>
      <c r="B241" s="15" t="s">
        <v>222</v>
      </c>
      <c r="C241" s="16">
        <v>10</v>
      </c>
      <c r="D241" s="16">
        <v>9</v>
      </c>
      <c r="E241" s="17">
        <f t="shared" si="31"/>
        <v>1.2205541315757353E-3</v>
      </c>
      <c r="F241" s="17">
        <f t="shared" si="32"/>
        <v>1.0411846367422489E-3</v>
      </c>
      <c r="G241" s="17">
        <f t="shared" si="34"/>
        <v>-0.1</v>
      </c>
      <c r="H241" s="17">
        <f t="shared" si="33"/>
        <v>-1.2205541315757354E-4</v>
      </c>
    </row>
    <row r="242" spans="1:8" x14ac:dyDescent="0.2">
      <c r="A242" s="14"/>
      <c r="B242" s="15" t="s">
        <v>223</v>
      </c>
      <c r="C242" s="16">
        <v>1</v>
      </c>
      <c r="D242" s="16">
        <v>0</v>
      </c>
      <c r="E242" s="17">
        <f t="shared" si="31"/>
        <v>1.2205541315757354E-4</v>
      </c>
      <c r="F242" s="17" t="str">
        <f t="shared" si="32"/>
        <v/>
      </c>
      <c r="G242" s="17">
        <f t="shared" si="34"/>
        <v>-1</v>
      </c>
      <c r="H242" s="17">
        <f t="shared" si="33"/>
        <v>-1.2205541315757354E-4</v>
      </c>
    </row>
    <row r="243" spans="1:8" x14ac:dyDescent="0.2">
      <c r="A243" s="14"/>
      <c r="B243" s="15" t="s">
        <v>224</v>
      </c>
      <c r="C243" s="16">
        <v>5</v>
      </c>
      <c r="D243" s="16">
        <v>3</v>
      </c>
      <c r="E243" s="17">
        <f t="shared" si="31"/>
        <v>6.1027706578786766E-4</v>
      </c>
      <c r="F243" s="17">
        <f t="shared" si="32"/>
        <v>3.4706154558074965E-4</v>
      </c>
      <c r="G243" s="17">
        <f t="shared" si="34"/>
        <v>-0.4</v>
      </c>
      <c r="H243" s="17">
        <f t="shared" si="33"/>
        <v>-2.4411082631514708E-4</v>
      </c>
    </row>
    <row r="244" spans="1:8" x14ac:dyDescent="0.2">
      <c r="A244" s="14"/>
      <c r="B244" s="15" t="s">
        <v>225</v>
      </c>
      <c r="C244" s="16">
        <v>16</v>
      </c>
      <c r="D244" s="16">
        <v>20</v>
      </c>
      <c r="E244" s="17">
        <f t="shared" si="31"/>
        <v>1.9528866105211766E-3</v>
      </c>
      <c r="F244" s="17">
        <f t="shared" si="32"/>
        <v>2.3137436372049976E-3</v>
      </c>
      <c r="G244" s="17">
        <f t="shared" si="34"/>
        <v>0.25</v>
      </c>
      <c r="H244" s="17">
        <f t="shared" si="33"/>
        <v>4.8822165263029415E-4</v>
      </c>
    </row>
    <row r="245" spans="1:8" ht="25.5" x14ac:dyDescent="0.2">
      <c r="A245" s="14"/>
      <c r="B245" s="15" t="s">
        <v>226</v>
      </c>
      <c r="C245" s="16">
        <v>1</v>
      </c>
      <c r="D245" s="16">
        <v>0</v>
      </c>
      <c r="E245" s="17">
        <f t="shared" si="31"/>
        <v>1.2205541315757354E-4</v>
      </c>
      <c r="F245" s="17" t="str">
        <f t="shared" si="32"/>
        <v/>
      </c>
      <c r="G245" s="17">
        <f t="shared" si="34"/>
        <v>-1</v>
      </c>
      <c r="H245" s="17">
        <f t="shared" si="33"/>
        <v>-1.2205541315757354E-4</v>
      </c>
    </row>
    <row r="246" spans="1:8" x14ac:dyDescent="0.2">
      <c r="A246" s="14"/>
      <c r="B246" s="15" t="s">
        <v>227</v>
      </c>
      <c r="C246" s="16">
        <v>2</v>
      </c>
      <c r="D246" s="16">
        <v>1</v>
      </c>
      <c r="E246" s="17">
        <f t="shared" si="31"/>
        <v>2.4411082631514708E-4</v>
      </c>
      <c r="F246" s="17">
        <f t="shared" si="32"/>
        <v>1.1568718186024989E-4</v>
      </c>
      <c r="G246" s="17">
        <f t="shared" si="34"/>
        <v>-0.5</v>
      </c>
      <c r="H246" s="17">
        <f t="shared" si="33"/>
        <v>-1.2205541315757354E-4</v>
      </c>
    </row>
    <row r="247" spans="1:8" ht="25.5" x14ac:dyDescent="0.2">
      <c r="A247" s="14"/>
      <c r="B247" s="15" t="s">
        <v>228</v>
      </c>
      <c r="C247" s="16">
        <v>0</v>
      </c>
      <c r="D247" s="16">
        <v>12</v>
      </c>
      <c r="E247" s="17" t="str">
        <f t="shared" si="31"/>
        <v/>
      </c>
      <c r="F247" s="17">
        <f t="shared" si="32"/>
        <v>1.3882461823229986E-3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2</v>
      </c>
      <c r="D248" s="16">
        <v>4</v>
      </c>
      <c r="E248" s="17">
        <f t="shared" si="31"/>
        <v>2.4411082631514708E-4</v>
      </c>
      <c r="F248" s="17">
        <f t="shared" si="32"/>
        <v>4.6274872744099955E-4</v>
      </c>
      <c r="G248" s="17">
        <f t="shared" si="34"/>
        <v>1</v>
      </c>
      <c r="H248" s="17">
        <f t="shared" si="33"/>
        <v>2.4411082631514708E-4</v>
      </c>
    </row>
    <row r="249" spans="1:8" x14ac:dyDescent="0.2">
      <c r="A249" s="14"/>
      <c r="B249" s="15" t="s">
        <v>230</v>
      </c>
      <c r="C249" s="16">
        <v>1</v>
      </c>
      <c r="D249" s="16">
        <v>2</v>
      </c>
      <c r="E249" s="17">
        <f t="shared" si="31"/>
        <v>1.2205541315757354E-4</v>
      </c>
      <c r="F249" s="17">
        <f t="shared" si="32"/>
        <v>2.3137436372049977E-4</v>
      </c>
      <c r="G249" s="17">
        <f t="shared" si="34"/>
        <v>1</v>
      </c>
      <c r="H249" s="17">
        <f t="shared" si="33"/>
        <v>1.2205541315757354E-4</v>
      </c>
    </row>
    <row r="250" spans="1:8" x14ac:dyDescent="0.2">
      <c r="A250" s="14"/>
      <c r="B250" s="15" t="s">
        <v>231</v>
      </c>
      <c r="C250" s="16">
        <v>0</v>
      </c>
      <c r="D250" s="16">
        <v>2</v>
      </c>
      <c r="E250" s="17" t="str">
        <f t="shared" si="31"/>
        <v/>
      </c>
      <c r="F250" s="17">
        <f t="shared" si="32"/>
        <v>2.3137436372049977E-4</v>
      </c>
      <c r="G250" s="17">
        <f t="shared" si="34"/>
        <v>1</v>
      </c>
      <c r="H250" s="17" t="str">
        <f t="shared" si="33"/>
        <v/>
      </c>
    </row>
    <row r="251" spans="1:8" x14ac:dyDescent="0.2">
      <c r="A251" s="14"/>
      <c r="B251" s="15" t="s">
        <v>232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1.1568718186024989E-4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4</v>
      </c>
      <c r="D253" s="16">
        <v>1</v>
      </c>
      <c r="E253" s="17">
        <f t="shared" si="31"/>
        <v>4.8822165263029415E-4</v>
      </c>
      <c r="F253" s="17">
        <f t="shared" si="32"/>
        <v>1.1568718186024989E-4</v>
      </c>
      <c r="G253" s="17">
        <f t="shared" si="34"/>
        <v>-0.75</v>
      </c>
      <c r="H253" s="17">
        <f t="shared" si="33"/>
        <v>-3.6616623947272064E-4</v>
      </c>
    </row>
    <row r="254" spans="1:8" x14ac:dyDescent="0.2">
      <c r="A254" s="14"/>
      <c r="B254" s="15" t="s">
        <v>235</v>
      </c>
      <c r="C254" s="16">
        <v>1</v>
      </c>
      <c r="D254" s="16">
        <v>1</v>
      </c>
      <c r="E254" s="17">
        <f t="shared" si="31"/>
        <v>1.2205541315757354E-4</v>
      </c>
      <c r="F254" s="17">
        <f t="shared" si="32"/>
        <v>1.1568718186024989E-4</v>
      </c>
      <c r="G254" s="17">
        <f t="shared" si="34"/>
        <v>0</v>
      </c>
      <c r="H254" s="17">
        <f t="shared" si="33"/>
        <v>0</v>
      </c>
    </row>
    <row r="255" spans="1:8" ht="25.5" x14ac:dyDescent="0.2">
      <c r="A255" s="14"/>
      <c r="B255" s="15" t="s">
        <v>236</v>
      </c>
      <c r="C255" s="16">
        <v>3</v>
      </c>
      <c r="D255" s="16">
        <v>3</v>
      </c>
      <c r="E255" s="17">
        <f t="shared" si="31"/>
        <v>3.6616623947272064E-4</v>
      </c>
      <c r="F255" s="17">
        <f t="shared" si="32"/>
        <v>3.4706154558074965E-4</v>
      </c>
      <c r="G255" s="17">
        <f t="shared" si="34"/>
        <v>0</v>
      </c>
      <c r="H255" s="17">
        <f t="shared" si="33"/>
        <v>0</v>
      </c>
    </row>
    <row r="256" spans="1:8" x14ac:dyDescent="0.2">
      <c r="A256" s="14"/>
      <c r="B256" s="15" t="s">
        <v>237</v>
      </c>
      <c r="C256" s="16">
        <v>2</v>
      </c>
      <c r="D256" s="16">
        <v>0</v>
      </c>
      <c r="E256" s="17">
        <f t="shared" si="31"/>
        <v>2.4411082631514708E-4</v>
      </c>
      <c r="F256" s="17" t="str">
        <f t="shared" si="32"/>
        <v/>
      </c>
      <c r="G256" s="17">
        <f t="shared" si="34"/>
        <v>-1</v>
      </c>
      <c r="H256" s="17">
        <f t="shared" si="33"/>
        <v>-2.4411082631514708E-4</v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0</v>
      </c>
      <c r="E257" s="27" t="str">
        <f t="shared" si="31"/>
        <v/>
      </c>
      <c r="F257" s="27" t="str">
        <f t="shared" si="32"/>
        <v/>
      </c>
      <c r="G257" s="27" t="str">
        <f t="shared" si="34"/>
        <v xml:space="preserve"> 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2</v>
      </c>
      <c r="D258" s="16">
        <v>2</v>
      </c>
      <c r="E258" s="17">
        <f t="shared" si="31"/>
        <v>2.4411082631514708E-4</v>
      </c>
      <c r="F258" s="17">
        <f t="shared" si="32"/>
        <v>2.3137436372049977E-4</v>
      </c>
      <c r="G258" s="17">
        <f t="shared" si="34"/>
        <v>0</v>
      </c>
      <c r="H258" s="17">
        <f t="shared" si="33"/>
        <v>0</v>
      </c>
    </row>
    <row r="259" spans="1:8" ht="25.5" x14ac:dyDescent="0.2">
      <c r="A259" s="14"/>
      <c r="B259" s="15" t="s">
        <v>239</v>
      </c>
      <c r="C259" s="16">
        <v>9</v>
      </c>
      <c r="D259" s="16">
        <v>17</v>
      </c>
      <c r="E259" s="17">
        <f t="shared" si="31"/>
        <v>1.0984987184181618E-3</v>
      </c>
      <c r="F259" s="17">
        <f t="shared" si="32"/>
        <v>1.9666820916242481E-3</v>
      </c>
      <c r="G259" s="17">
        <f t="shared" si="34"/>
        <v>0.88888888888888884</v>
      </c>
      <c r="H259" s="17">
        <f t="shared" si="33"/>
        <v>9.764433052605882E-4</v>
      </c>
    </row>
    <row r="260" spans="1:8" x14ac:dyDescent="0.2">
      <c r="A260" s="14"/>
      <c r="B260" s="15" t="s">
        <v>240</v>
      </c>
      <c r="C260" s="16">
        <v>3</v>
      </c>
      <c r="D260" s="16">
        <v>1</v>
      </c>
      <c r="E260" s="17">
        <f t="shared" si="31"/>
        <v>3.6616623947272064E-4</v>
      </c>
      <c r="F260" s="17">
        <f t="shared" si="32"/>
        <v>1.1568718186024989E-4</v>
      </c>
      <c r="G260" s="17">
        <f t="shared" si="34"/>
        <v>-0.66666666666666663</v>
      </c>
      <c r="H260" s="17">
        <f t="shared" si="33"/>
        <v>-2.4411082631514708E-4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3</v>
      </c>
      <c r="D262" s="16">
        <v>9</v>
      </c>
      <c r="E262" s="17">
        <f t="shared" si="31"/>
        <v>3.6616623947272064E-4</v>
      </c>
      <c r="F262" s="17">
        <f t="shared" si="32"/>
        <v>1.0411846367422489E-3</v>
      </c>
      <c r="G262" s="17">
        <f t="shared" si="34"/>
        <v>2</v>
      </c>
      <c r="H262" s="17">
        <f t="shared" si="33"/>
        <v>7.3233247894544128E-4</v>
      </c>
    </row>
    <row r="263" spans="1:8" x14ac:dyDescent="0.2">
      <c r="A263" s="14"/>
      <c r="B263" s="15" t="s">
        <v>243</v>
      </c>
      <c r="C263" s="16">
        <v>6</v>
      </c>
      <c r="D263" s="16">
        <v>5</v>
      </c>
      <c r="E263" s="17">
        <f t="shared" si="31"/>
        <v>7.3233247894544128E-4</v>
      </c>
      <c r="F263" s="17">
        <f t="shared" si="32"/>
        <v>5.784359093012494E-4</v>
      </c>
      <c r="G263" s="17">
        <f t="shared" si="34"/>
        <v>-0.16666666666666666</v>
      </c>
      <c r="H263" s="17">
        <f t="shared" si="33"/>
        <v>-1.2205541315757354E-4</v>
      </c>
    </row>
    <row r="264" spans="1:8" x14ac:dyDescent="0.2">
      <c r="A264" s="14"/>
      <c r="B264" s="15" t="s">
        <v>244</v>
      </c>
      <c r="C264" s="16">
        <v>18</v>
      </c>
      <c r="D264" s="16">
        <v>19</v>
      </c>
      <c r="E264" s="17">
        <f t="shared" si="31"/>
        <v>2.1969974368363236E-3</v>
      </c>
      <c r="F264" s="17">
        <f t="shared" si="32"/>
        <v>2.1980564553447479E-3</v>
      </c>
      <c r="G264" s="17">
        <f t="shared" si="34"/>
        <v>5.5555555555555552E-2</v>
      </c>
      <c r="H264" s="17">
        <f t="shared" si="33"/>
        <v>1.2205541315757352E-4</v>
      </c>
    </row>
    <row r="265" spans="1:8" x14ac:dyDescent="0.2">
      <c r="A265" s="14"/>
      <c r="B265" s="15" t="s">
        <v>245</v>
      </c>
      <c r="C265" s="16">
        <v>10</v>
      </c>
      <c r="D265" s="16">
        <v>1</v>
      </c>
      <c r="E265" s="17">
        <f t="shared" si="31"/>
        <v>1.2205541315757353E-3</v>
      </c>
      <c r="F265" s="17">
        <f t="shared" si="32"/>
        <v>1.1568718186024989E-4</v>
      </c>
      <c r="G265" s="17">
        <f t="shared" si="34"/>
        <v>-0.9</v>
      </c>
      <c r="H265" s="17">
        <f t="shared" si="33"/>
        <v>-1.0984987184181618E-3</v>
      </c>
    </row>
    <row r="266" spans="1:8" x14ac:dyDescent="0.2">
      <c r="A266" s="14"/>
      <c r="B266" s="15" t="s">
        <v>246</v>
      </c>
      <c r="C266" s="16">
        <v>1109</v>
      </c>
      <c r="D266" s="16">
        <v>2</v>
      </c>
      <c r="E266" s="17">
        <f t="shared" si="31"/>
        <v>0.13535945319174905</v>
      </c>
      <c r="F266" s="17">
        <f t="shared" si="32"/>
        <v>2.3137436372049977E-4</v>
      </c>
      <c r="G266" s="17">
        <f t="shared" si="34"/>
        <v>-0.99819657348963031</v>
      </c>
      <c r="H266" s="17">
        <f t="shared" si="33"/>
        <v>-0.1351153423654339</v>
      </c>
    </row>
    <row r="267" spans="1:8" x14ac:dyDescent="0.2">
      <c r="A267" s="14"/>
      <c r="B267" s="15" t="s">
        <v>247</v>
      </c>
      <c r="C267" s="16">
        <v>30</v>
      </c>
      <c r="D267" s="16">
        <v>15</v>
      </c>
      <c r="E267" s="17">
        <f t="shared" si="31"/>
        <v>3.6616623947272062E-3</v>
      </c>
      <c r="F267" s="17">
        <f t="shared" si="32"/>
        <v>1.7353077279037483E-3</v>
      </c>
      <c r="G267" s="17">
        <f t="shared" si="34"/>
        <v>-0.5</v>
      </c>
      <c r="H267" s="17">
        <f t="shared" si="33"/>
        <v>-1.8308311973636031E-3</v>
      </c>
    </row>
    <row r="268" spans="1:8" x14ac:dyDescent="0.2">
      <c r="A268" s="14"/>
      <c r="B268" s="15" t="s">
        <v>248</v>
      </c>
      <c r="C268" s="16">
        <v>38</v>
      </c>
      <c r="D268" s="16">
        <v>35</v>
      </c>
      <c r="E268" s="17">
        <f t="shared" si="31"/>
        <v>4.6381056999877943E-3</v>
      </c>
      <c r="F268" s="17">
        <f t="shared" si="32"/>
        <v>4.0490513651087459E-3</v>
      </c>
      <c r="G268" s="17">
        <f t="shared" si="34"/>
        <v>-7.8947368421052627E-2</v>
      </c>
      <c r="H268" s="17">
        <f t="shared" si="33"/>
        <v>-3.6616623947272059E-4</v>
      </c>
    </row>
    <row r="269" spans="1:8" x14ac:dyDescent="0.2">
      <c r="A269" s="14"/>
      <c r="B269" s="15" t="s">
        <v>249</v>
      </c>
      <c r="C269" s="16">
        <v>11</v>
      </c>
      <c r="D269" s="16">
        <v>0</v>
      </c>
      <c r="E269" s="17">
        <f t="shared" ref="E269:E300" si="35">+IF(C269=0,"",C269/C$173)</f>
        <v>1.3426095447333088E-3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-1.3426095447333088E-3</v>
      </c>
    </row>
    <row r="270" spans="1:8" x14ac:dyDescent="0.2">
      <c r="A270" s="14"/>
      <c r="B270" s="15" t="s">
        <v>250</v>
      </c>
      <c r="C270" s="16">
        <v>126</v>
      </c>
      <c r="D270" s="16">
        <v>50</v>
      </c>
      <c r="E270" s="17">
        <f t="shared" si="35"/>
        <v>1.5378982057854266E-2</v>
      </c>
      <c r="F270" s="17">
        <f t="shared" si="36"/>
        <v>5.7843590930124946E-3</v>
      </c>
      <c r="G270" s="17">
        <f t="shared" ref="G270:G301" si="38">+IF(AND(C270=0,D270=0)," ",IF(C270=0,1,IF(D270=0,-1,(D270-C270)/C270)))</f>
        <v>-0.60317460317460314</v>
      </c>
      <c r="H270" s="17">
        <f t="shared" si="37"/>
        <v>-9.2762113999755886E-3</v>
      </c>
    </row>
    <row r="271" spans="1:8" x14ac:dyDescent="0.2">
      <c r="A271" s="14"/>
      <c r="B271" s="15" t="s">
        <v>251</v>
      </c>
      <c r="C271" s="16">
        <v>863</v>
      </c>
      <c r="D271" s="16">
        <v>430</v>
      </c>
      <c r="E271" s="17">
        <f t="shared" si="35"/>
        <v>0.10533382155498597</v>
      </c>
      <c r="F271" s="17">
        <f t="shared" si="36"/>
        <v>4.9745488199907449E-2</v>
      </c>
      <c r="G271" s="17">
        <f t="shared" si="38"/>
        <v>-0.50173812282734642</v>
      </c>
      <c r="H271" s="17">
        <f t="shared" si="37"/>
        <v>-5.2849993897229337E-2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1</v>
      </c>
      <c r="D273" s="16">
        <v>1</v>
      </c>
      <c r="E273" s="17">
        <f t="shared" si="35"/>
        <v>1.2205541315757354E-4</v>
      </c>
      <c r="F273" s="17">
        <f t="shared" si="36"/>
        <v>1.1568718186024989E-4</v>
      </c>
      <c r="G273" s="17">
        <f t="shared" si="38"/>
        <v>0</v>
      </c>
      <c r="H273" s="17">
        <f t="shared" si="37"/>
        <v>0</v>
      </c>
    </row>
    <row r="274" spans="1:8" x14ac:dyDescent="0.2">
      <c r="A274" s="14"/>
      <c r="B274" s="15" t="s">
        <v>254</v>
      </c>
      <c r="C274" s="16">
        <v>4</v>
      </c>
      <c r="D274" s="16">
        <v>1</v>
      </c>
      <c r="E274" s="17">
        <f t="shared" si="35"/>
        <v>4.8822165263029415E-4</v>
      </c>
      <c r="F274" s="17">
        <f t="shared" si="36"/>
        <v>1.1568718186024989E-4</v>
      </c>
      <c r="G274" s="17">
        <f t="shared" si="38"/>
        <v>-0.75</v>
      </c>
      <c r="H274" s="17">
        <f t="shared" si="37"/>
        <v>-3.6616623947272064E-4</v>
      </c>
    </row>
    <row r="275" spans="1:8" x14ac:dyDescent="0.2">
      <c r="A275" s="14"/>
      <c r="B275" s="15" t="s">
        <v>255</v>
      </c>
      <c r="C275" s="16">
        <v>18</v>
      </c>
      <c r="D275" s="16">
        <v>20</v>
      </c>
      <c r="E275" s="17">
        <f t="shared" si="35"/>
        <v>2.1969974368363236E-3</v>
      </c>
      <c r="F275" s="17">
        <f t="shared" si="36"/>
        <v>2.3137436372049976E-3</v>
      </c>
      <c r="G275" s="17">
        <f t="shared" si="38"/>
        <v>0.1111111111111111</v>
      </c>
      <c r="H275" s="17">
        <f t="shared" si="37"/>
        <v>2.4411082631514705E-4</v>
      </c>
    </row>
    <row r="276" spans="1:8" ht="25.5" x14ac:dyDescent="0.2">
      <c r="A276" s="14"/>
      <c r="B276" s="15" t="s">
        <v>256</v>
      </c>
      <c r="C276" s="16">
        <v>196</v>
      </c>
      <c r="D276" s="16">
        <v>255</v>
      </c>
      <c r="E276" s="17">
        <f t="shared" si="35"/>
        <v>2.3922860978884415E-2</v>
      </c>
      <c r="F276" s="17">
        <f t="shared" si="36"/>
        <v>2.9500231374363719E-2</v>
      </c>
      <c r="G276" s="17">
        <f t="shared" si="38"/>
        <v>0.30102040816326531</v>
      </c>
      <c r="H276" s="17">
        <f t="shared" si="37"/>
        <v>7.2012693762968389E-3</v>
      </c>
    </row>
    <row r="277" spans="1:8" x14ac:dyDescent="0.2">
      <c r="A277" s="14"/>
      <c r="B277" s="15" t="s">
        <v>257</v>
      </c>
      <c r="C277" s="16">
        <v>35</v>
      </c>
      <c r="D277" s="16">
        <v>35</v>
      </c>
      <c r="E277" s="17">
        <f t="shared" si="35"/>
        <v>4.2719394605150738E-3</v>
      </c>
      <c r="F277" s="17">
        <f t="shared" si="36"/>
        <v>4.0490513651087459E-3</v>
      </c>
      <c r="G277" s="17">
        <f t="shared" si="38"/>
        <v>0</v>
      </c>
      <c r="H277" s="17">
        <f t="shared" si="37"/>
        <v>0</v>
      </c>
    </row>
    <row r="278" spans="1:8" x14ac:dyDescent="0.2">
      <c r="A278" s="14"/>
      <c r="B278" s="15" t="s">
        <v>258</v>
      </c>
      <c r="C278" s="16">
        <v>3</v>
      </c>
      <c r="D278" s="16">
        <v>9</v>
      </c>
      <c r="E278" s="17">
        <f t="shared" si="35"/>
        <v>3.6616623947272064E-4</v>
      </c>
      <c r="F278" s="17">
        <f t="shared" si="36"/>
        <v>1.0411846367422489E-3</v>
      </c>
      <c r="G278" s="17">
        <f t="shared" si="38"/>
        <v>2</v>
      </c>
      <c r="H278" s="17">
        <f t="shared" si="37"/>
        <v>7.3233247894544128E-4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14</v>
      </c>
      <c r="D280" s="16">
        <v>18</v>
      </c>
      <c r="E280" s="17">
        <f t="shared" si="35"/>
        <v>1.7087757842060296E-3</v>
      </c>
      <c r="F280" s="17">
        <f t="shared" si="36"/>
        <v>2.0823692734844978E-3</v>
      </c>
      <c r="G280" s="17">
        <f t="shared" si="38"/>
        <v>0.2857142857142857</v>
      </c>
      <c r="H280" s="17">
        <f t="shared" si="37"/>
        <v>4.8822165263029415E-4</v>
      </c>
    </row>
    <row r="281" spans="1:8" x14ac:dyDescent="0.2">
      <c r="A281" s="14"/>
      <c r="B281" s="15" t="s">
        <v>261</v>
      </c>
      <c r="C281" s="16">
        <v>7</v>
      </c>
      <c r="D281" s="16">
        <v>5</v>
      </c>
      <c r="E281" s="17">
        <f t="shared" si="35"/>
        <v>8.543878921030148E-4</v>
      </c>
      <c r="F281" s="17">
        <f t="shared" si="36"/>
        <v>5.784359093012494E-4</v>
      </c>
      <c r="G281" s="17">
        <f t="shared" si="38"/>
        <v>-0.2857142857142857</v>
      </c>
      <c r="H281" s="17">
        <f t="shared" si="37"/>
        <v>-2.4411082631514708E-4</v>
      </c>
    </row>
    <row r="282" spans="1:8" x14ac:dyDescent="0.2">
      <c r="A282" s="14"/>
      <c r="B282" s="15" t="s">
        <v>262</v>
      </c>
      <c r="C282" s="16">
        <v>10</v>
      </c>
      <c r="D282" s="16">
        <v>12</v>
      </c>
      <c r="E282" s="17">
        <f t="shared" si="35"/>
        <v>1.2205541315757353E-3</v>
      </c>
      <c r="F282" s="17">
        <f t="shared" si="36"/>
        <v>1.3882461823229986E-3</v>
      </c>
      <c r="G282" s="17">
        <f t="shared" si="38"/>
        <v>0.2</v>
      </c>
      <c r="H282" s="17">
        <f t="shared" si="37"/>
        <v>2.4411082631514708E-4</v>
      </c>
    </row>
    <row r="283" spans="1:8" x14ac:dyDescent="0.2">
      <c r="A283" s="14"/>
      <c r="B283" s="15" t="s">
        <v>263</v>
      </c>
      <c r="C283" s="16">
        <v>10</v>
      </c>
      <c r="D283" s="16">
        <v>22</v>
      </c>
      <c r="E283" s="17">
        <f t="shared" si="35"/>
        <v>1.2205541315757353E-3</v>
      </c>
      <c r="F283" s="17">
        <f t="shared" si="36"/>
        <v>2.5451180009254974E-3</v>
      </c>
      <c r="G283" s="17">
        <f t="shared" si="38"/>
        <v>1.2</v>
      </c>
      <c r="H283" s="17">
        <f t="shared" si="37"/>
        <v>1.4646649578908824E-3</v>
      </c>
    </row>
    <row r="284" spans="1:8" x14ac:dyDescent="0.2">
      <c r="A284" s="14"/>
      <c r="B284" s="15" t="s">
        <v>264</v>
      </c>
      <c r="C284" s="16">
        <v>0</v>
      </c>
      <c r="D284" s="16">
        <v>0</v>
      </c>
      <c r="E284" s="17" t="str">
        <f t="shared" si="35"/>
        <v/>
      </c>
      <c r="F284" s="17" t="str">
        <f t="shared" si="36"/>
        <v/>
      </c>
      <c r="G284" s="17" t="str">
        <f t="shared" si="38"/>
        <v xml:space="preserve"> </v>
      </c>
      <c r="H284" s="17" t="str">
        <f t="shared" si="37"/>
        <v/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1439</v>
      </c>
      <c r="D286" s="16">
        <v>866</v>
      </c>
      <c r="E286" s="17">
        <f t="shared" si="35"/>
        <v>0.17563773953374831</v>
      </c>
      <c r="F286" s="17">
        <f t="shared" si="36"/>
        <v>0.1001850994909764</v>
      </c>
      <c r="G286" s="17">
        <f t="shared" si="38"/>
        <v>-0.39819318971507994</v>
      </c>
      <c r="H286" s="17">
        <f t="shared" si="37"/>
        <v>-6.9937751739289636E-2</v>
      </c>
    </row>
    <row r="287" spans="1:8" x14ac:dyDescent="0.2">
      <c r="A287" s="14"/>
      <c r="B287" s="15" t="s">
        <v>267</v>
      </c>
      <c r="C287" s="16">
        <v>1</v>
      </c>
      <c r="D287" s="16">
        <v>2</v>
      </c>
      <c r="E287" s="17">
        <f t="shared" si="35"/>
        <v>1.2205541315757354E-4</v>
      </c>
      <c r="F287" s="17">
        <f t="shared" si="36"/>
        <v>2.3137436372049977E-4</v>
      </c>
      <c r="G287" s="17">
        <f t="shared" si="38"/>
        <v>1</v>
      </c>
      <c r="H287" s="17">
        <f t="shared" si="37"/>
        <v>1.2205541315757354E-4</v>
      </c>
    </row>
    <row r="288" spans="1:8" x14ac:dyDescent="0.2">
      <c r="A288" s="14"/>
      <c r="B288" s="15" t="s">
        <v>268</v>
      </c>
      <c r="C288" s="16">
        <v>221</v>
      </c>
      <c r="D288" s="16">
        <v>1562</v>
      </c>
      <c r="E288" s="17">
        <f t="shared" si="35"/>
        <v>2.6974246307823753E-2</v>
      </c>
      <c r="F288" s="17">
        <f t="shared" si="36"/>
        <v>0.18070337806571032</v>
      </c>
      <c r="G288" s="17">
        <f t="shared" si="38"/>
        <v>6.0678733031674206</v>
      </c>
      <c r="H288" s="17">
        <f t="shared" si="37"/>
        <v>0.16367630904430611</v>
      </c>
    </row>
    <row r="289" spans="1:8" x14ac:dyDescent="0.2">
      <c r="A289" s="14"/>
      <c r="B289" s="15" t="s">
        <v>269</v>
      </c>
      <c r="C289" s="16">
        <v>17</v>
      </c>
      <c r="D289" s="16">
        <v>36</v>
      </c>
      <c r="E289" s="17">
        <f t="shared" si="35"/>
        <v>2.0749420236787501E-3</v>
      </c>
      <c r="F289" s="17">
        <f t="shared" si="36"/>
        <v>4.1647385469689956E-3</v>
      </c>
      <c r="G289" s="17">
        <f t="shared" si="38"/>
        <v>1.1176470588235294</v>
      </c>
      <c r="H289" s="17">
        <f t="shared" si="37"/>
        <v>2.3190528499938971E-3</v>
      </c>
    </row>
    <row r="290" spans="1:8" x14ac:dyDescent="0.2">
      <c r="A290" s="14"/>
      <c r="B290" s="15" t="s">
        <v>270</v>
      </c>
      <c r="C290" s="16">
        <v>5</v>
      </c>
      <c r="D290" s="16">
        <v>5</v>
      </c>
      <c r="E290" s="17">
        <f t="shared" si="35"/>
        <v>6.1027706578786766E-4</v>
      </c>
      <c r="F290" s="17">
        <f t="shared" si="36"/>
        <v>5.784359093012494E-4</v>
      </c>
      <c r="G290" s="17">
        <f t="shared" si="38"/>
        <v>0</v>
      </c>
      <c r="H290" s="17">
        <f t="shared" si="37"/>
        <v>0</v>
      </c>
    </row>
    <row r="291" spans="1:8" x14ac:dyDescent="0.2">
      <c r="A291" s="14"/>
      <c r="B291" s="15" t="s">
        <v>271</v>
      </c>
      <c r="C291" s="16">
        <v>3</v>
      </c>
      <c r="D291" s="16">
        <v>7</v>
      </c>
      <c r="E291" s="17">
        <f t="shared" si="35"/>
        <v>3.6616623947272064E-4</v>
      </c>
      <c r="F291" s="17">
        <f t="shared" si="36"/>
        <v>8.098102730217492E-4</v>
      </c>
      <c r="G291" s="17">
        <f t="shared" si="38"/>
        <v>1.3333333333333333</v>
      </c>
      <c r="H291" s="17">
        <f t="shared" si="37"/>
        <v>4.8822165263029415E-4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39</v>
      </c>
      <c r="D293" s="16">
        <v>466</v>
      </c>
      <c r="E293" s="17">
        <f t="shared" si="35"/>
        <v>4.7601611131453678E-3</v>
      </c>
      <c r="F293" s="17">
        <f t="shared" si="36"/>
        <v>5.3910226746876448E-2</v>
      </c>
      <c r="G293" s="17">
        <f t="shared" si="38"/>
        <v>10.948717948717949</v>
      </c>
      <c r="H293" s="17">
        <f t="shared" si="37"/>
        <v>5.2117661418283896E-2</v>
      </c>
    </row>
    <row r="294" spans="1:8" x14ac:dyDescent="0.2">
      <c r="A294" s="14"/>
      <c r="B294" s="15" t="s">
        <v>274</v>
      </c>
      <c r="C294" s="16">
        <v>14</v>
      </c>
      <c r="D294" s="16">
        <v>53</v>
      </c>
      <c r="E294" s="17">
        <f t="shared" si="35"/>
        <v>1.7087757842060296E-3</v>
      </c>
      <c r="F294" s="17">
        <f t="shared" si="36"/>
        <v>6.1314206385932437E-3</v>
      </c>
      <c r="G294" s="17">
        <f t="shared" si="38"/>
        <v>2.7857142857142856</v>
      </c>
      <c r="H294" s="17">
        <f t="shared" si="37"/>
        <v>4.7601611131453678E-3</v>
      </c>
    </row>
    <row r="295" spans="1:8" x14ac:dyDescent="0.2">
      <c r="A295" s="14"/>
      <c r="B295" s="15" t="s">
        <v>275</v>
      </c>
      <c r="C295" s="16">
        <v>1</v>
      </c>
      <c r="D295" s="16">
        <v>0</v>
      </c>
      <c r="E295" s="17">
        <f t="shared" si="35"/>
        <v>1.2205541315757354E-4</v>
      </c>
      <c r="F295" s="17" t="str">
        <f t="shared" si="36"/>
        <v/>
      </c>
      <c r="G295" s="17">
        <f t="shared" si="38"/>
        <v>-1</v>
      </c>
      <c r="H295" s="17">
        <f t="shared" si="37"/>
        <v>-1.2205541315757354E-4</v>
      </c>
    </row>
    <row r="296" spans="1:8" x14ac:dyDescent="0.2">
      <c r="A296" s="14"/>
      <c r="B296" s="15" t="s">
        <v>276</v>
      </c>
      <c r="C296" s="16">
        <v>0</v>
      </c>
      <c r="D296" s="16">
        <v>2</v>
      </c>
      <c r="E296" s="17" t="str">
        <f t="shared" si="35"/>
        <v/>
      </c>
      <c r="F296" s="17">
        <f t="shared" si="36"/>
        <v>2.3137436372049977E-4</v>
      </c>
      <c r="G296" s="17">
        <f t="shared" si="38"/>
        <v>1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7</v>
      </c>
      <c r="D297" s="16">
        <v>12</v>
      </c>
      <c r="E297" s="17">
        <f t="shared" si="35"/>
        <v>8.543878921030148E-4</v>
      </c>
      <c r="F297" s="17">
        <f t="shared" si="36"/>
        <v>1.3882461823229986E-3</v>
      </c>
      <c r="G297" s="17">
        <f t="shared" si="38"/>
        <v>0.7142857142857143</v>
      </c>
      <c r="H297" s="17">
        <f t="shared" si="37"/>
        <v>6.1027706578786777E-4</v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1.2205541315757354E-4</v>
      </c>
      <c r="F298" s="17" t="str">
        <f t="shared" si="36"/>
        <v/>
      </c>
      <c r="G298" s="17">
        <f t="shared" si="38"/>
        <v>-1</v>
      </c>
      <c r="H298" s="17">
        <f t="shared" si="37"/>
        <v>-1.2205541315757354E-4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7</v>
      </c>
      <c r="D300" s="16">
        <v>38</v>
      </c>
      <c r="E300" s="17">
        <f t="shared" si="35"/>
        <v>8.543878921030148E-4</v>
      </c>
      <c r="F300" s="17">
        <f t="shared" si="36"/>
        <v>4.3961129106894958E-3</v>
      </c>
      <c r="G300" s="17">
        <f t="shared" si="38"/>
        <v>4.4285714285714288</v>
      </c>
      <c r="H300" s="17">
        <f t="shared" si="37"/>
        <v>3.7837178078847802E-3</v>
      </c>
    </row>
    <row r="301" spans="1:8" x14ac:dyDescent="0.2">
      <c r="A301" s="14"/>
      <c r="B301" s="15" t="s">
        <v>281</v>
      </c>
      <c r="C301" s="16">
        <v>3</v>
      </c>
      <c r="D301" s="16">
        <v>12</v>
      </c>
      <c r="E301" s="17">
        <f t="shared" ref="E301:E332" si="39">+IF(C301=0,"",C301/C$173)</f>
        <v>3.6616623947272064E-4</v>
      </c>
      <c r="F301" s="17">
        <f t="shared" ref="F301:F332" si="40">+IF(D301=0,"",D301/D$173)</f>
        <v>1.3882461823229986E-3</v>
      </c>
      <c r="G301" s="17">
        <f t="shared" si="38"/>
        <v>3</v>
      </c>
      <c r="H301" s="17">
        <f t="shared" ref="H301:H332" si="41">+IF(OR(AND(E301=""),(G301="")),"",E301*G301)</f>
        <v>1.098498718418162E-3</v>
      </c>
    </row>
    <row r="302" spans="1:8" ht="25.5" x14ac:dyDescent="0.2">
      <c r="A302" s="14"/>
      <c r="B302" s="15" t="s">
        <v>641</v>
      </c>
      <c r="C302" s="16">
        <v>19</v>
      </c>
      <c r="D302" s="16">
        <v>24</v>
      </c>
      <c r="E302" s="17">
        <f t="shared" si="39"/>
        <v>2.3190528499938971E-3</v>
      </c>
      <c r="F302" s="17">
        <f t="shared" si="40"/>
        <v>2.7764923646459972E-3</v>
      </c>
      <c r="G302" s="17">
        <f t="shared" ref="G302:G333" si="42">+IF(AND(C302=0,D302=0)," ",IF(C302=0,1,IF(D302=0,-1,(D302-C302)/C302)))</f>
        <v>0.26315789473684209</v>
      </c>
      <c r="H302" s="17">
        <f t="shared" si="41"/>
        <v>6.1027706578786766E-4</v>
      </c>
    </row>
    <row r="303" spans="1:8" x14ac:dyDescent="0.2">
      <c r="A303" s="14"/>
      <c r="B303" s="15" t="s">
        <v>282</v>
      </c>
      <c r="C303" s="16">
        <v>1</v>
      </c>
      <c r="D303" s="16">
        <v>2</v>
      </c>
      <c r="E303" s="17">
        <f t="shared" si="39"/>
        <v>1.2205541315757354E-4</v>
      </c>
      <c r="F303" s="17">
        <f t="shared" si="40"/>
        <v>2.3137436372049977E-4</v>
      </c>
      <c r="G303" s="17">
        <f t="shared" si="42"/>
        <v>1</v>
      </c>
      <c r="H303" s="17">
        <f t="shared" si="41"/>
        <v>1.2205541315757354E-4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1.1568718186024989E-4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59</v>
      </c>
      <c r="D305" s="16">
        <v>70</v>
      </c>
      <c r="E305" s="17">
        <f t="shared" si="39"/>
        <v>7.2012693762968389E-3</v>
      </c>
      <c r="F305" s="17">
        <f t="shared" si="40"/>
        <v>8.0981027302174918E-3</v>
      </c>
      <c r="G305" s="17">
        <f t="shared" si="42"/>
        <v>0.1864406779661017</v>
      </c>
      <c r="H305" s="17">
        <f t="shared" si="41"/>
        <v>1.3426095447333091E-3</v>
      </c>
    </row>
    <row r="306" spans="1:8" x14ac:dyDescent="0.2">
      <c r="A306" s="14"/>
      <c r="B306" s="15" t="s">
        <v>285</v>
      </c>
      <c r="C306" s="16">
        <v>0</v>
      </c>
      <c r="D306" s="16">
        <v>27</v>
      </c>
      <c r="E306" s="17" t="str">
        <f t="shared" si="39"/>
        <v/>
      </c>
      <c r="F306" s="17">
        <f t="shared" si="40"/>
        <v>3.1235539102267467E-3</v>
      </c>
      <c r="G306" s="17">
        <f t="shared" si="42"/>
        <v>1</v>
      </c>
      <c r="H306" s="17" t="str">
        <f t="shared" si="41"/>
        <v/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670</v>
      </c>
      <c r="D308" s="16">
        <v>476</v>
      </c>
      <c r="E308" s="17">
        <f t="shared" si="39"/>
        <v>8.1777126815574266E-2</v>
      </c>
      <c r="F308" s="17">
        <f t="shared" si="40"/>
        <v>5.5067098565478943E-2</v>
      </c>
      <c r="G308" s="17">
        <f t="shared" si="42"/>
        <v>-0.28955223880597014</v>
      </c>
      <c r="H308" s="17">
        <f t="shared" si="41"/>
        <v>-2.3678750152569265E-2</v>
      </c>
    </row>
    <row r="309" spans="1:8" x14ac:dyDescent="0.2">
      <c r="A309" s="14"/>
      <c r="B309" s="15" t="s">
        <v>288</v>
      </c>
      <c r="C309" s="16">
        <v>4</v>
      </c>
      <c r="D309" s="16">
        <v>3</v>
      </c>
      <c r="E309" s="17">
        <f t="shared" si="39"/>
        <v>4.8822165263029415E-4</v>
      </c>
      <c r="F309" s="17">
        <f t="shared" si="40"/>
        <v>3.4706154558074965E-4</v>
      </c>
      <c r="G309" s="17">
        <f t="shared" si="42"/>
        <v>-0.25</v>
      </c>
      <c r="H309" s="17">
        <f t="shared" si="41"/>
        <v>-1.2205541315757354E-4</v>
      </c>
    </row>
    <row r="310" spans="1:8" ht="25.5" x14ac:dyDescent="0.2">
      <c r="A310" s="14"/>
      <c r="B310" s="15" t="s">
        <v>289</v>
      </c>
      <c r="C310" s="16">
        <v>0</v>
      </c>
      <c r="D310" s="16">
        <v>2</v>
      </c>
      <c r="E310" s="17" t="str">
        <f t="shared" si="39"/>
        <v/>
      </c>
      <c r="F310" s="17">
        <f t="shared" si="40"/>
        <v>2.3137436372049977E-4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1</v>
      </c>
      <c r="E311" s="17" t="str">
        <f t="shared" si="39"/>
        <v/>
      </c>
      <c r="F311" s="17">
        <f t="shared" si="40"/>
        <v>1.1568718186024989E-4</v>
      </c>
      <c r="G311" s="17">
        <f t="shared" si="42"/>
        <v>1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3</v>
      </c>
      <c r="D312" s="16">
        <v>3</v>
      </c>
      <c r="E312" s="17">
        <f t="shared" si="39"/>
        <v>3.6616623947272064E-4</v>
      </c>
      <c r="F312" s="17">
        <f t="shared" si="40"/>
        <v>3.4706154558074965E-4</v>
      </c>
      <c r="G312" s="17">
        <f t="shared" si="42"/>
        <v>0</v>
      </c>
      <c r="H312" s="17">
        <f t="shared" si="41"/>
        <v>0</v>
      </c>
    </row>
    <row r="313" spans="1:8" ht="25.5" x14ac:dyDescent="0.2">
      <c r="A313" s="14"/>
      <c r="B313" s="15" t="s">
        <v>292</v>
      </c>
      <c r="C313" s="16">
        <v>2</v>
      </c>
      <c r="D313" s="16">
        <v>8</v>
      </c>
      <c r="E313" s="17">
        <f t="shared" si="39"/>
        <v>2.4411082631514708E-4</v>
      </c>
      <c r="F313" s="17">
        <f t="shared" si="40"/>
        <v>9.254974548819991E-4</v>
      </c>
      <c r="G313" s="17">
        <f t="shared" si="42"/>
        <v>3</v>
      </c>
      <c r="H313" s="17">
        <f t="shared" si="41"/>
        <v>7.3233247894544128E-4</v>
      </c>
    </row>
    <row r="314" spans="1:8" ht="25.5" x14ac:dyDescent="0.2">
      <c r="A314" s="14"/>
      <c r="B314" s="15" t="s">
        <v>293</v>
      </c>
      <c r="C314" s="16">
        <v>9</v>
      </c>
      <c r="D314" s="16">
        <v>13</v>
      </c>
      <c r="E314" s="17">
        <f t="shared" si="39"/>
        <v>1.0984987184181618E-3</v>
      </c>
      <c r="F314" s="17">
        <f t="shared" si="40"/>
        <v>1.5039333641832485E-3</v>
      </c>
      <c r="G314" s="17">
        <f t="shared" si="42"/>
        <v>0.44444444444444442</v>
      </c>
      <c r="H314" s="17">
        <f t="shared" si="41"/>
        <v>4.882216526302941E-4</v>
      </c>
    </row>
    <row r="315" spans="1:8" ht="25.5" x14ac:dyDescent="0.2">
      <c r="A315" s="14"/>
      <c r="B315" s="15" t="s">
        <v>294</v>
      </c>
      <c r="C315" s="16">
        <v>13</v>
      </c>
      <c r="D315" s="16">
        <v>11</v>
      </c>
      <c r="E315" s="17">
        <f t="shared" si="39"/>
        <v>1.5867203710484561E-3</v>
      </c>
      <c r="F315" s="17">
        <f t="shared" si="40"/>
        <v>1.2725590004627487E-3</v>
      </c>
      <c r="G315" s="17">
        <f t="shared" si="42"/>
        <v>-0.15384615384615385</v>
      </c>
      <c r="H315" s="17">
        <f t="shared" si="41"/>
        <v>-2.441108263151471E-4</v>
      </c>
    </row>
    <row r="316" spans="1:8" x14ac:dyDescent="0.2">
      <c r="A316" s="14"/>
      <c r="B316" s="15" t="s">
        <v>295</v>
      </c>
      <c r="C316" s="16">
        <v>6</v>
      </c>
      <c r="D316" s="16">
        <v>4</v>
      </c>
      <c r="E316" s="17">
        <f t="shared" si="39"/>
        <v>7.3233247894544128E-4</v>
      </c>
      <c r="F316" s="17">
        <f t="shared" si="40"/>
        <v>4.6274872744099955E-4</v>
      </c>
      <c r="G316" s="17">
        <f t="shared" si="42"/>
        <v>-0.33333333333333331</v>
      </c>
      <c r="H316" s="17">
        <f t="shared" si="41"/>
        <v>-2.4411082631514708E-4</v>
      </c>
    </row>
    <row r="317" spans="1:8" x14ac:dyDescent="0.2">
      <c r="A317" s="14"/>
      <c r="B317" s="15" t="s">
        <v>296</v>
      </c>
      <c r="C317" s="16">
        <v>18</v>
      </c>
      <c r="D317" s="16">
        <v>34</v>
      </c>
      <c r="E317" s="17">
        <f t="shared" si="39"/>
        <v>2.1969974368363236E-3</v>
      </c>
      <c r="F317" s="17">
        <f t="shared" si="40"/>
        <v>3.9333641832484962E-3</v>
      </c>
      <c r="G317" s="17">
        <f t="shared" si="42"/>
        <v>0.88888888888888884</v>
      </c>
      <c r="H317" s="17">
        <f t="shared" si="41"/>
        <v>1.9528866105211764E-3</v>
      </c>
    </row>
    <row r="318" spans="1:8" ht="25.5" x14ac:dyDescent="0.2">
      <c r="A318" s="14"/>
      <c r="B318" s="15" t="s">
        <v>297</v>
      </c>
      <c r="C318" s="16">
        <v>1</v>
      </c>
      <c r="D318" s="16">
        <v>3</v>
      </c>
      <c r="E318" s="17">
        <f t="shared" si="39"/>
        <v>1.2205541315757354E-4</v>
      </c>
      <c r="F318" s="17">
        <f t="shared" si="40"/>
        <v>3.4706154558074965E-4</v>
      </c>
      <c r="G318" s="17">
        <f t="shared" si="42"/>
        <v>2</v>
      </c>
      <c r="H318" s="17">
        <f t="shared" si="41"/>
        <v>2.4411082631514708E-4</v>
      </c>
    </row>
    <row r="319" spans="1:8" ht="25.5" x14ac:dyDescent="0.2">
      <c r="A319" s="14"/>
      <c r="B319" s="15" t="s">
        <v>298</v>
      </c>
      <c r="C319" s="16">
        <v>75</v>
      </c>
      <c r="D319" s="16">
        <v>152</v>
      </c>
      <c r="E319" s="17">
        <f t="shared" si="39"/>
        <v>9.1541559868180151E-3</v>
      </c>
      <c r="F319" s="17">
        <f t="shared" si="40"/>
        <v>1.7584451642757983E-2</v>
      </c>
      <c r="G319" s="17">
        <f t="shared" si="42"/>
        <v>1.0266666666666666</v>
      </c>
      <c r="H319" s="17">
        <f t="shared" si="41"/>
        <v>9.3982668131331621E-3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6</v>
      </c>
      <c r="D321" s="16">
        <v>10</v>
      </c>
      <c r="E321" s="17">
        <f t="shared" si="39"/>
        <v>7.3233247894544128E-4</v>
      </c>
      <c r="F321" s="17">
        <f t="shared" si="40"/>
        <v>1.1568718186024988E-3</v>
      </c>
      <c r="G321" s="17">
        <f t="shared" si="42"/>
        <v>0.66666666666666663</v>
      </c>
      <c r="H321" s="17">
        <f t="shared" si="41"/>
        <v>4.8822165263029415E-4</v>
      </c>
    </row>
    <row r="322" spans="1:8" x14ac:dyDescent="0.2">
      <c r="A322" s="14"/>
      <c r="B322" s="15" t="s">
        <v>301</v>
      </c>
      <c r="C322" s="16">
        <v>0</v>
      </c>
      <c r="D322" s="16">
        <v>0</v>
      </c>
      <c r="E322" s="17" t="str">
        <f t="shared" si="39"/>
        <v/>
      </c>
      <c r="F322" s="17" t="str">
        <f t="shared" si="40"/>
        <v/>
      </c>
      <c r="G322" s="17" t="str">
        <f t="shared" si="42"/>
        <v xml:space="preserve"> 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4</v>
      </c>
      <c r="D323" s="16">
        <v>8</v>
      </c>
      <c r="E323" s="17">
        <f t="shared" si="39"/>
        <v>4.8822165263029415E-4</v>
      </c>
      <c r="F323" s="17">
        <f t="shared" si="40"/>
        <v>9.254974548819991E-4</v>
      </c>
      <c r="G323" s="17">
        <f t="shared" si="42"/>
        <v>1</v>
      </c>
      <c r="H323" s="17">
        <f t="shared" si="41"/>
        <v>4.8822165263029415E-4</v>
      </c>
    </row>
    <row r="324" spans="1:8" ht="25.5" x14ac:dyDescent="0.2">
      <c r="A324" s="14"/>
      <c r="B324" s="15" t="s">
        <v>303</v>
      </c>
      <c r="C324" s="16">
        <v>8</v>
      </c>
      <c r="D324" s="16">
        <v>14</v>
      </c>
      <c r="E324" s="17">
        <f t="shared" si="39"/>
        <v>9.7644330526058831E-4</v>
      </c>
      <c r="F324" s="17">
        <f t="shared" si="40"/>
        <v>1.6196205460434984E-3</v>
      </c>
      <c r="G324" s="17">
        <f t="shared" si="42"/>
        <v>0.75</v>
      </c>
      <c r="H324" s="17">
        <f t="shared" si="41"/>
        <v>7.3233247894544128E-4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60</v>
      </c>
      <c r="D328" s="16">
        <v>34</v>
      </c>
      <c r="E328" s="17">
        <f t="shared" si="39"/>
        <v>7.3233247894544124E-3</v>
      </c>
      <c r="F328" s="17">
        <f t="shared" si="40"/>
        <v>3.9333641832484962E-3</v>
      </c>
      <c r="G328" s="17">
        <f t="shared" si="42"/>
        <v>-0.43333333333333335</v>
      </c>
      <c r="H328" s="17">
        <f t="shared" si="41"/>
        <v>-3.1734407420969122E-3</v>
      </c>
    </row>
    <row r="329" spans="1:8" x14ac:dyDescent="0.2">
      <c r="A329" s="14"/>
      <c r="B329" s="15" t="s">
        <v>308</v>
      </c>
      <c r="C329" s="16">
        <v>7</v>
      </c>
      <c r="D329" s="16">
        <v>4</v>
      </c>
      <c r="E329" s="17">
        <f t="shared" si="39"/>
        <v>8.543878921030148E-4</v>
      </c>
      <c r="F329" s="17">
        <f t="shared" si="40"/>
        <v>4.6274872744099955E-4</v>
      </c>
      <c r="G329" s="17">
        <f t="shared" si="42"/>
        <v>-0.42857142857142855</v>
      </c>
      <c r="H329" s="17">
        <f t="shared" si="41"/>
        <v>-3.6616623947272059E-4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0</v>
      </c>
      <c r="E331" s="17" t="str">
        <f t="shared" si="39"/>
        <v/>
      </c>
      <c r="F331" s="17" t="str">
        <f t="shared" si="40"/>
        <v/>
      </c>
      <c r="G331" s="17" t="str">
        <f t="shared" si="42"/>
        <v xml:space="preserve"> 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1</v>
      </c>
      <c r="D333" s="16">
        <v>0</v>
      </c>
      <c r="E333" s="17">
        <f t="shared" ref="E333:E343" si="43">+IF(C333=0,"",C333/C$173)</f>
        <v>1.2205541315757354E-4</v>
      </c>
      <c r="F333" s="17" t="str">
        <f t="shared" ref="F333:F343" si="44">+IF(D333=0,"",D333/D$173)</f>
        <v/>
      </c>
      <c r="G333" s="17">
        <f t="shared" si="42"/>
        <v>-1</v>
      </c>
      <c r="H333" s="17">
        <f t="shared" ref="H333:H343" si="45">+IF(OR(AND(E333=""),(G333="")),"",E333*G333)</f>
        <v>-1.2205541315757354E-4</v>
      </c>
    </row>
    <row r="334" spans="1:8" ht="25.5" x14ac:dyDescent="0.2">
      <c r="A334" s="14"/>
      <c r="B334" s="15" t="s">
        <v>313</v>
      </c>
      <c r="C334" s="16">
        <v>3</v>
      </c>
      <c r="D334" s="16">
        <v>0</v>
      </c>
      <c r="E334" s="17">
        <f t="shared" si="43"/>
        <v>3.6616623947272064E-4</v>
      </c>
      <c r="F334" s="17" t="str">
        <f t="shared" si="44"/>
        <v/>
      </c>
      <c r="G334" s="17">
        <f t="shared" ref="G334:G343" si="46">+IF(AND(C334=0,D334=0)," ",IF(C334=0,1,IF(D334=0,-1,(D334-C334)/C334)))</f>
        <v>-1</v>
      </c>
      <c r="H334" s="17">
        <f t="shared" si="45"/>
        <v>-3.6616623947272064E-4</v>
      </c>
    </row>
    <row r="335" spans="1:8" ht="25.5" x14ac:dyDescent="0.2">
      <c r="A335" s="14"/>
      <c r="B335" s="15" t="s">
        <v>314</v>
      </c>
      <c r="C335" s="16">
        <v>7</v>
      </c>
      <c r="D335" s="16">
        <v>9</v>
      </c>
      <c r="E335" s="17">
        <f t="shared" si="43"/>
        <v>8.543878921030148E-4</v>
      </c>
      <c r="F335" s="17">
        <f t="shared" si="44"/>
        <v>1.0411846367422489E-3</v>
      </c>
      <c r="G335" s="17">
        <f t="shared" si="46"/>
        <v>0.2857142857142857</v>
      </c>
      <c r="H335" s="17">
        <f t="shared" si="45"/>
        <v>2.4411082631514708E-4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2</v>
      </c>
      <c r="D337" s="16">
        <v>5</v>
      </c>
      <c r="E337" s="17">
        <f t="shared" si="43"/>
        <v>2.4411082631514708E-4</v>
      </c>
      <c r="F337" s="17">
        <f t="shared" si="44"/>
        <v>5.784359093012494E-4</v>
      </c>
      <c r="G337" s="17">
        <f t="shared" si="46"/>
        <v>1.5</v>
      </c>
      <c r="H337" s="17">
        <f t="shared" si="45"/>
        <v>3.6616623947272064E-4</v>
      </c>
    </row>
    <row r="338" spans="1:8" x14ac:dyDescent="0.2">
      <c r="A338" s="14"/>
      <c r="B338" s="15" t="s">
        <v>317</v>
      </c>
      <c r="C338" s="16">
        <v>6</v>
      </c>
      <c r="D338" s="16">
        <v>10</v>
      </c>
      <c r="E338" s="17">
        <f t="shared" si="43"/>
        <v>7.3233247894544128E-4</v>
      </c>
      <c r="F338" s="17">
        <f t="shared" si="44"/>
        <v>1.1568718186024988E-3</v>
      </c>
      <c r="G338" s="17">
        <f t="shared" si="46"/>
        <v>0.66666666666666663</v>
      </c>
      <c r="H338" s="17">
        <f t="shared" si="45"/>
        <v>4.8822165263029415E-4</v>
      </c>
    </row>
    <row r="339" spans="1:8" ht="25.5" x14ac:dyDescent="0.2">
      <c r="A339" s="14"/>
      <c r="B339" s="15" t="s">
        <v>318</v>
      </c>
      <c r="C339" s="16">
        <v>0</v>
      </c>
      <c r="D339" s="16">
        <v>2</v>
      </c>
      <c r="E339" s="17" t="str">
        <f t="shared" si="43"/>
        <v/>
      </c>
      <c r="F339" s="17">
        <f t="shared" si="44"/>
        <v>2.3137436372049977E-4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1</v>
      </c>
      <c r="E340" s="17" t="str">
        <f t="shared" si="43"/>
        <v/>
      </c>
      <c r="F340" s="17">
        <f t="shared" si="44"/>
        <v>1.1568718186024989E-4</v>
      </c>
      <c r="G340" s="17">
        <f t="shared" si="46"/>
        <v>1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7</v>
      </c>
      <c r="D341" s="16">
        <v>0</v>
      </c>
      <c r="E341" s="17">
        <f t="shared" si="43"/>
        <v>8.543878921030148E-4</v>
      </c>
      <c r="F341" s="17" t="str">
        <f t="shared" si="44"/>
        <v/>
      </c>
      <c r="G341" s="17">
        <f t="shared" si="46"/>
        <v>-1</v>
      </c>
      <c r="H341" s="17">
        <f t="shared" si="45"/>
        <v>-8.543878921030148E-4</v>
      </c>
    </row>
    <row r="342" spans="1:8" x14ac:dyDescent="0.2">
      <c r="A342" s="14"/>
      <c r="B342" s="15" t="s">
        <v>321</v>
      </c>
      <c r="C342" s="16">
        <v>0</v>
      </c>
      <c r="D342" s="16">
        <v>0</v>
      </c>
      <c r="E342" s="17" t="str">
        <f t="shared" si="43"/>
        <v/>
      </c>
      <c r="F342" s="17" t="str">
        <f t="shared" si="44"/>
        <v/>
      </c>
      <c r="G342" s="17" t="str">
        <f t="shared" si="46"/>
        <v xml:space="preserve"> 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2</v>
      </c>
      <c r="D343" s="16">
        <v>0</v>
      </c>
      <c r="E343" s="17">
        <f t="shared" si="43"/>
        <v>2.4411082631514708E-4</v>
      </c>
      <c r="F343" s="17" t="str">
        <f t="shared" si="44"/>
        <v/>
      </c>
      <c r="G343" s="17">
        <f t="shared" si="46"/>
        <v>-1</v>
      </c>
      <c r="H343" s="17">
        <f t="shared" si="45"/>
        <v>-2.4411082631514708E-4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22075</v>
      </c>
      <c r="D349" s="19">
        <f>SUM(D350:D576)</f>
        <v>20815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-5.7078142695356736E-2</v>
      </c>
      <c r="H349" s="20">
        <f t="shared" ref="H349:H412" si="49">+IF(OR(AND(E349=""),(G349="")),"",E349*G349)</f>
        <v>-5.7078142695356736E-2</v>
      </c>
    </row>
    <row r="350" spans="1:8" x14ac:dyDescent="0.2">
      <c r="A350" s="14"/>
      <c r="B350" s="15" t="s">
        <v>323</v>
      </c>
      <c r="C350" s="16">
        <v>177</v>
      </c>
      <c r="D350" s="16">
        <v>90</v>
      </c>
      <c r="E350" s="17">
        <f t="shared" si="47"/>
        <v>8.0181200453001127E-3</v>
      </c>
      <c r="F350" s="17">
        <f t="shared" si="48"/>
        <v>4.3238049483545517E-3</v>
      </c>
      <c r="G350" s="17">
        <f t="shared" ref="G350:G413" si="50">+IF(AND(C350=0,D350=0)," ",IF(C350=0,1,IF(D350=0,-1,(D350-C350)/C350)))</f>
        <v>-0.49152542372881358</v>
      </c>
      <c r="H350" s="17">
        <f t="shared" si="49"/>
        <v>-3.9411098527746321E-3</v>
      </c>
    </row>
    <row r="351" spans="1:8" x14ac:dyDescent="0.2">
      <c r="A351" s="14"/>
      <c r="B351" s="15" t="s">
        <v>324</v>
      </c>
      <c r="C351" s="16">
        <v>151</v>
      </c>
      <c r="D351" s="16">
        <v>77</v>
      </c>
      <c r="E351" s="17">
        <f t="shared" si="47"/>
        <v>6.840317100792752E-3</v>
      </c>
      <c r="F351" s="17">
        <f t="shared" si="48"/>
        <v>3.699255344703339E-3</v>
      </c>
      <c r="G351" s="17">
        <f t="shared" si="50"/>
        <v>-0.49006622516556292</v>
      </c>
      <c r="H351" s="17">
        <f t="shared" si="49"/>
        <v>-3.3522083805209513E-3</v>
      </c>
    </row>
    <row r="352" spans="1:8" x14ac:dyDescent="0.2">
      <c r="A352" s="14"/>
      <c r="B352" s="15" t="s">
        <v>325</v>
      </c>
      <c r="C352" s="16">
        <v>17</v>
      </c>
      <c r="D352" s="16">
        <v>12</v>
      </c>
      <c r="E352" s="17">
        <f t="shared" si="47"/>
        <v>7.7010192525481312E-4</v>
      </c>
      <c r="F352" s="17">
        <f t="shared" si="48"/>
        <v>5.7650732644727359E-4</v>
      </c>
      <c r="G352" s="17">
        <f t="shared" si="50"/>
        <v>-0.29411764705882354</v>
      </c>
      <c r="H352" s="17">
        <f t="shared" si="49"/>
        <v>-2.2650056625141563E-4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282</v>
      </c>
      <c r="D355" s="16">
        <v>305</v>
      </c>
      <c r="E355" s="17">
        <f t="shared" si="47"/>
        <v>1.2774631936579841E-2</v>
      </c>
      <c r="F355" s="17">
        <f t="shared" si="48"/>
        <v>1.4652894547201537E-2</v>
      </c>
      <c r="G355" s="17">
        <f t="shared" si="50"/>
        <v>8.1560283687943269E-2</v>
      </c>
      <c r="H355" s="17">
        <f t="shared" si="49"/>
        <v>1.0419026047565119E-3</v>
      </c>
    </row>
    <row r="356" spans="1:8" x14ac:dyDescent="0.2">
      <c r="A356" s="14"/>
      <c r="B356" s="15" t="s">
        <v>329</v>
      </c>
      <c r="C356" s="16">
        <v>117</v>
      </c>
      <c r="D356" s="16">
        <v>43</v>
      </c>
      <c r="E356" s="17">
        <f t="shared" si="47"/>
        <v>5.3001132502831253E-3</v>
      </c>
      <c r="F356" s="17">
        <f t="shared" si="48"/>
        <v>2.0658179197693971E-3</v>
      </c>
      <c r="G356" s="17">
        <f t="shared" si="50"/>
        <v>-0.63247863247863245</v>
      </c>
      <c r="H356" s="17">
        <f t="shared" si="49"/>
        <v>-3.3522083805209509E-3</v>
      </c>
    </row>
    <row r="357" spans="1:8" x14ac:dyDescent="0.2">
      <c r="A357" s="14"/>
      <c r="B357" s="15" t="s">
        <v>330</v>
      </c>
      <c r="C357" s="16">
        <v>7</v>
      </c>
      <c r="D357" s="16">
        <v>8</v>
      </c>
      <c r="E357" s="17">
        <f t="shared" si="47"/>
        <v>3.1710079275198185E-4</v>
      </c>
      <c r="F357" s="17">
        <f t="shared" si="48"/>
        <v>3.8433821763151575E-4</v>
      </c>
      <c r="G357" s="17">
        <f t="shared" si="50"/>
        <v>0.14285714285714285</v>
      </c>
      <c r="H357" s="17">
        <f t="shared" si="49"/>
        <v>4.5300113250283117E-5</v>
      </c>
    </row>
    <row r="358" spans="1:8" x14ac:dyDescent="0.2">
      <c r="A358" s="14"/>
      <c r="B358" s="15" t="s">
        <v>331</v>
      </c>
      <c r="C358" s="16">
        <v>22</v>
      </c>
      <c r="D358" s="16">
        <v>17</v>
      </c>
      <c r="E358" s="17">
        <f t="shared" si="47"/>
        <v>9.9660249150622881E-4</v>
      </c>
      <c r="F358" s="17">
        <f t="shared" si="48"/>
        <v>8.1671871246697097E-4</v>
      </c>
      <c r="G358" s="17">
        <f t="shared" si="50"/>
        <v>-0.22727272727272727</v>
      </c>
      <c r="H358" s="17">
        <f t="shared" si="49"/>
        <v>-2.2650056625141563E-4</v>
      </c>
    </row>
    <row r="359" spans="1:8" x14ac:dyDescent="0.2">
      <c r="A359" s="14"/>
      <c r="B359" s="15" t="s">
        <v>332</v>
      </c>
      <c r="C359" s="16">
        <v>2</v>
      </c>
      <c r="D359" s="16">
        <v>4</v>
      </c>
      <c r="E359" s="17">
        <f t="shared" si="47"/>
        <v>9.0600226500566248E-5</v>
      </c>
      <c r="F359" s="17">
        <f t="shared" si="48"/>
        <v>1.9216910881575787E-4</v>
      </c>
      <c r="G359" s="17">
        <f t="shared" si="50"/>
        <v>1</v>
      </c>
      <c r="H359" s="17">
        <f t="shared" si="49"/>
        <v>9.0600226500566248E-5</v>
      </c>
    </row>
    <row r="360" spans="1:8" x14ac:dyDescent="0.2">
      <c r="A360" s="14"/>
      <c r="B360" s="15" t="s">
        <v>333</v>
      </c>
      <c r="C360" s="16">
        <v>0</v>
      </c>
      <c r="D360" s="16">
        <v>0</v>
      </c>
      <c r="E360" s="17" t="str">
        <f t="shared" si="47"/>
        <v/>
      </c>
      <c r="F360" s="17" t="str">
        <f t="shared" si="48"/>
        <v/>
      </c>
      <c r="G360" s="17" t="str">
        <f t="shared" si="50"/>
        <v xml:space="preserve"> 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524</v>
      </c>
      <c r="D361" s="16">
        <v>2346</v>
      </c>
      <c r="E361" s="17">
        <f t="shared" si="47"/>
        <v>2.3737259343148357E-2</v>
      </c>
      <c r="F361" s="17">
        <f t="shared" si="48"/>
        <v>0.112707182320442</v>
      </c>
      <c r="G361" s="17">
        <f t="shared" si="50"/>
        <v>3.4770992366412212</v>
      </c>
      <c r="H361" s="17">
        <f t="shared" si="49"/>
        <v>8.253680634201585E-2</v>
      </c>
    </row>
    <row r="362" spans="1:8" x14ac:dyDescent="0.2">
      <c r="A362" s="14"/>
      <c r="B362" s="15" t="s">
        <v>335</v>
      </c>
      <c r="C362" s="16">
        <v>93</v>
      </c>
      <c r="D362" s="16">
        <v>118</v>
      </c>
      <c r="E362" s="17">
        <f t="shared" si="47"/>
        <v>4.2129105322763309E-3</v>
      </c>
      <c r="F362" s="17">
        <f t="shared" si="48"/>
        <v>5.6689887100648574E-3</v>
      </c>
      <c r="G362" s="17">
        <f t="shared" si="50"/>
        <v>0.26881720430107525</v>
      </c>
      <c r="H362" s="17">
        <f t="shared" si="49"/>
        <v>1.1325028312570782E-3</v>
      </c>
    </row>
    <row r="363" spans="1:8" x14ac:dyDescent="0.2">
      <c r="A363" s="14"/>
      <c r="B363" s="15" t="s">
        <v>336</v>
      </c>
      <c r="C363" s="16">
        <v>3</v>
      </c>
      <c r="D363" s="16">
        <v>1</v>
      </c>
      <c r="E363" s="17">
        <f t="shared" si="47"/>
        <v>1.3590033975084939E-4</v>
      </c>
      <c r="F363" s="17">
        <f t="shared" si="48"/>
        <v>4.8042277203939468E-5</v>
      </c>
      <c r="G363" s="17">
        <f t="shared" si="50"/>
        <v>-0.66666666666666663</v>
      </c>
      <c r="H363" s="17">
        <f t="shared" si="49"/>
        <v>-9.0600226500566248E-5</v>
      </c>
    </row>
    <row r="364" spans="1:8" x14ac:dyDescent="0.2">
      <c r="A364" s="14"/>
      <c r="B364" s="15" t="s">
        <v>337</v>
      </c>
      <c r="C364" s="16">
        <v>185</v>
      </c>
      <c r="D364" s="16">
        <v>114</v>
      </c>
      <c r="E364" s="17">
        <f t="shared" si="47"/>
        <v>8.3805209513023778E-3</v>
      </c>
      <c r="F364" s="17">
        <f t="shared" si="48"/>
        <v>5.4768196012490991E-3</v>
      </c>
      <c r="G364" s="17">
        <f t="shared" si="50"/>
        <v>-0.38378378378378381</v>
      </c>
      <c r="H364" s="17">
        <f t="shared" si="49"/>
        <v>-3.2163080407701019E-3</v>
      </c>
    </row>
    <row r="365" spans="1:8" x14ac:dyDescent="0.2">
      <c r="A365" s="14"/>
      <c r="B365" s="15" t="s">
        <v>338</v>
      </c>
      <c r="C365" s="16">
        <v>87</v>
      </c>
      <c r="D365" s="16">
        <v>114</v>
      </c>
      <c r="E365" s="17">
        <f t="shared" si="47"/>
        <v>3.9411098527746321E-3</v>
      </c>
      <c r="F365" s="17">
        <f t="shared" si="48"/>
        <v>5.4768196012490991E-3</v>
      </c>
      <c r="G365" s="17">
        <f t="shared" si="50"/>
        <v>0.31034482758620691</v>
      </c>
      <c r="H365" s="17">
        <f t="shared" si="49"/>
        <v>1.2231030577576445E-3</v>
      </c>
    </row>
    <row r="366" spans="1:8" x14ac:dyDescent="0.2">
      <c r="A366" s="14"/>
      <c r="B366" s="15" t="s">
        <v>339</v>
      </c>
      <c r="C366" s="16">
        <v>89</v>
      </c>
      <c r="D366" s="16">
        <v>68</v>
      </c>
      <c r="E366" s="17">
        <f t="shared" si="47"/>
        <v>4.0317100792751984E-3</v>
      </c>
      <c r="F366" s="17">
        <f t="shared" si="48"/>
        <v>3.2668748498678839E-3</v>
      </c>
      <c r="G366" s="17">
        <f t="shared" si="50"/>
        <v>-0.23595505617977527</v>
      </c>
      <c r="H366" s="17">
        <f t="shared" si="49"/>
        <v>-9.5130237825594567E-4</v>
      </c>
    </row>
    <row r="367" spans="1:8" x14ac:dyDescent="0.2">
      <c r="A367" s="14"/>
      <c r="B367" s="15" t="s">
        <v>340</v>
      </c>
      <c r="C367" s="16">
        <v>7</v>
      </c>
      <c r="D367" s="16">
        <v>6</v>
      </c>
      <c r="E367" s="17">
        <f t="shared" si="47"/>
        <v>3.1710079275198185E-4</v>
      </c>
      <c r="F367" s="17">
        <f t="shared" si="48"/>
        <v>2.882536632236368E-4</v>
      </c>
      <c r="G367" s="17">
        <f t="shared" si="50"/>
        <v>-0.14285714285714285</v>
      </c>
      <c r="H367" s="17">
        <f t="shared" si="49"/>
        <v>-4.5300113250283117E-5</v>
      </c>
    </row>
    <row r="368" spans="1:8" x14ac:dyDescent="0.2">
      <c r="A368" s="14"/>
      <c r="B368" s="15" t="s">
        <v>341</v>
      </c>
      <c r="C368" s="16">
        <v>0</v>
      </c>
      <c r="D368" s="16">
        <v>1</v>
      </c>
      <c r="E368" s="17" t="str">
        <f t="shared" si="47"/>
        <v/>
      </c>
      <c r="F368" s="17">
        <f t="shared" si="48"/>
        <v>4.8042277203939468E-5</v>
      </c>
      <c r="G368" s="17">
        <f t="shared" si="50"/>
        <v>1</v>
      </c>
      <c r="H368" s="17" t="str">
        <f t="shared" si="49"/>
        <v/>
      </c>
    </row>
    <row r="369" spans="1:8" x14ac:dyDescent="0.2">
      <c r="A369" s="14"/>
      <c r="B369" s="15" t="s">
        <v>342</v>
      </c>
      <c r="C369" s="16">
        <v>785</v>
      </c>
      <c r="D369" s="16">
        <v>856</v>
      </c>
      <c r="E369" s="17">
        <f t="shared" si="47"/>
        <v>3.5560588901472255E-2</v>
      </c>
      <c r="F369" s="17">
        <f t="shared" si="48"/>
        <v>4.1124189286572181E-2</v>
      </c>
      <c r="G369" s="17">
        <f t="shared" si="50"/>
        <v>9.0445859872611459E-2</v>
      </c>
      <c r="H369" s="17">
        <f t="shared" si="49"/>
        <v>3.2163080407701019E-3</v>
      </c>
    </row>
    <row r="370" spans="1:8" x14ac:dyDescent="0.2">
      <c r="A370" s="14"/>
      <c r="B370" s="15" t="s">
        <v>343</v>
      </c>
      <c r="C370" s="16">
        <v>6</v>
      </c>
      <c r="D370" s="16">
        <v>11</v>
      </c>
      <c r="E370" s="17">
        <f t="shared" si="47"/>
        <v>2.7180067950169877E-4</v>
      </c>
      <c r="F370" s="17">
        <f t="shared" si="48"/>
        <v>5.2846504924333412E-4</v>
      </c>
      <c r="G370" s="17">
        <f t="shared" si="50"/>
        <v>0.83333333333333337</v>
      </c>
      <c r="H370" s="17">
        <f t="shared" si="49"/>
        <v>2.2650056625141566E-4</v>
      </c>
    </row>
    <row r="371" spans="1:8" x14ac:dyDescent="0.2">
      <c r="A371" s="14"/>
      <c r="B371" s="15" t="s">
        <v>344</v>
      </c>
      <c r="C371" s="16">
        <v>2</v>
      </c>
      <c r="D371" s="16">
        <v>0</v>
      </c>
      <c r="E371" s="17">
        <f t="shared" si="47"/>
        <v>9.0600226500566248E-5</v>
      </c>
      <c r="F371" s="17" t="str">
        <f t="shared" si="48"/>
        <v/>
      </c>
      <c r="G371" s="17">
        <f t="shared" si="50"/>
        <v>-1</v>
      </c>
      <c r="H371" s="17">
        <f t="shared" si="49"/>
        <v>-9.0600226500566248E-5</v>
      </c>
    </row>
    <row r="372" spans="1:8" x14ac:dyDescent="0.2">
      <c r="A372" s="14"/>
      <c r="B372" s="15" t="s">
        <v>345</v>
      </c>
      <c r="C372" s="16">
        <v>16</v>
      </c>
      <c r="D372" s="16">
        <v>12</v>
      </c>
      <c r="E372" s="17">
        <f t="shared" si="47"/>
        <v>7.2480181200452998E-4</v>
      </c>
      <c r="F372" s="17">
        <f t="shared" si="48"/>
        <v>5.7650732644727359E-4</v>
      </c>
      <c r="G372" s="17">
        <f t="shared" si="50"/>
        <v>-0.25</v>
      </c>
      <c r="H372" s="17">
        <f t="shared" si="49"/>
        <v>-1.812004530011325E-4</v>
      </c>
    </row>
    <row r="373" spans="1:8" x14ac:dyDescent="0.2">
      <c r="A373" s="14"/>
      <c r="B373" s="15" t="s">
        <v>346</v>
      </c>
      <c r="C373" s="16">
        <v>357</v>
      </c>
      <c r="D373" s="16">
        <v>359</v>
      </c>
      <c r="E373" s="17">
        <f t="shared" si="47"/>
        <v>1.6172140430351076E-2</v>
      </c>
      <c r="F373" s="17">
        <f t="shared" si="48"/>
        <v>1.7247177516214268E-2</v>
      </c>
      <c r="G373" s="17">
        <f t="shared" si="50"/>
        <v>5.6022408963585435E-3</v>
      </c>
      <c r="H373" s="17">
        <f t="shared" si="49"/>
        <v>9.0600226500566248E-5</v>
      </c>
    </row>
    <row r="374" spans="1:8" x14ac:dyDescent="0.2">
      <c r="A374" s="14"/>
      <c r="B374" s="15" t="s">
        <v>347</v>
      </c>
      <c r="C374" s="16">
        <v>81</v>
      </c>
      <c r="D374" s="16">
        <v>30</v>
      </c>
      <c r="E374" s="17">
        <f t="shared" si="47"/>
        <v>3.6693091732729333E-3</v>
      </c>
      <c r="F374" s="17">
        <f t="shared" si="48"/>
        <v>1.441268316118184E-3</v>
      </c>
      <c r="G374" s="17">
        <f t="shared" si="50"/>
        <v>-0.62962962962962965</v>
      </c>
      <c r="H374" s="17">
        <f t="shared" si="49"/>
        <v>-2.3103057757644396E-3</v>
      </c>
    </row>
    <row r="375" spans="1:8" x14ac:dyDescent="0.2">
      <c r="A375" s="14"/>
      <c r="B375" s="15" t="s">
        <v>348</v>
      </c>
      <c r="C375" s="16">
        <v>3</v>
      </c>
      <c r="D375" s="16">
        <v>0</v>
      </c>
      <c r="E375" s="17">
        <f t="shared" si="47"/>
        <v>1.3590033975084939E-4</v>
      </c>
      <c r="F375" s="17" t="str">
        <f t="shared" si="48"/>
        <v/>
      </c>
      <c r="G375" s="17">
        <f t="shared" si="50"/>
        <v>-1</v>
      </c>
      <c r="H375" s="17">
        <f t="shared" si="49"/>
        <v>-1.3590033975084939E-4</v>
      </c>
    </row>
    <row r="376" spans="1:8" x14ac:dyDescent="0.2">
      <c r="A376" s="14"/>
      <c r="B376" s="15" t="s">
        <v>349</v>
      </c>
      <c r="C376" s="16">
        <v>11</v>
      </c>
      <c r="D376" s="16">
        <v>4</v>
      </c>
      <c r="E376" s="17">
        <f t="shared" si="47"/>
        <v>4.983012457531144E-4</v>
      </c>
      <c r="F376" s="17">
        <f t="shared" si="48"/>
        <v>1.9216910881575787E-4</v>
      </c>
      <c r="G376" s="17">
        <f t="shared" si="50"/>
        <v>-0.63636363636363635</v>
      </c>
      <c r="H376" s="17">
        <f t="shared" si="49"/>
        <v>-3.1710079275198191E-4</v>
      </c>
    </row>
    <row r="377" spans="1:8" x14ac:dyDescent="0.2">
      <c r="A377" s="14"/>
      <c r="B377" s="15" t="s">
        <v>350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9.6084554407878937E-5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38</v>
      </c>
      <c r="D378" s="16">
        <v>12</v>
      </c>
      <c r="E378" s="17">
        <f t="shared" si="47"/>
        <v>1.7214043035107588E-3</v>
      </c>
      <c r="F378" s="17">
        <f t="shared" si="48"/>
        <v>5.7650732644727359E-4</v>
      </c>
      <c r="G378" s="17">
        <f t="shared" si="50"/>
        <v>-0.68421052631578949</v>
      </c>
      <c r="H378" s="17">
        <f t="shared" si="49"/>
        <v>-1.1778029445073614E-3</v>
      </c>
    </row>
    <row r="379" spans="1:8" x14ac:dyDescent="0.2">
      <c r="A379" s="14"/>
      <c r="B379" s="15" t="s">
        <v>352</v>
      </c>
      <c r="C379" s="16">
        <v>48</v>
      </c>
      <c r="D379" s="16">
        <v>17</v>
      </c>
      <c r="E379" s="17">
        <f t="shared" si="47"/>
        <v>2.1744054360135902E-3</v>
      </c>
      <c r="F379" s="17">
        <f t="shared" si="48"/>
        <v>8.1671871246697097E-4</v>
      </c>
      <c r="G379" s="17">
        <f t="shared" si="50"/>
        <v>-0.64583333333333337</v>
      </c>
      <c r="H379" s="17">
        <f t="shared" si="49"/>
        <v>-1.404303510758777E-3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107</v>
      </c>
      <c r="E380" s="17" t="str">
        <f t="shared" si="47"/>
        <v/>
      </c>
      <c r="F380" s="17">
        <f t="shared" si="48"/>
        <v>5.1405236608215226E-3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2</v>
      </c>
      <c r="E381" s="17" t="str">
        <f t="shared" si="47"/>
        <v/>
      </c>
      <c r="F381" s="17">
        <f t="shared" si="48"/>
        <v>9.6084554407878937E-5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71</v>
      </c>
      <c r="D382" s="16">
        <v>47</v>
      </c>
      <c r="E382" s="17">
        <f t="shared" si="47"/>
        <v>3.2163080407701019E-3</v>
      </c>
      <c r="F382" s="17">
        <f t="shared" si="48"/>
        <v>2.257987028585155E-3</v>
      </c>
      <c r="G382" s="17">
        <f t="shared" si="50"/>
        <v>-0.3380281690140845</v>
      </c>
      <c r="H382" s="17">
        <f t="shared" si="49"/>
        <v>-1.0872027180067951E-3</v>
      </c>
    </row>
    <row r="383" spans="1:8" ht="25.5" x14ac:dyDescent="0.2">
      <c r="A383" s="14"/>
      <c r="B383" s="15" t="s">
        <v>356</v>
      </c>
      <c r="C383" s="16">
        <v>263</v>
      </c>
      <c r="D383" s="16">
        <v>279</v>
      </c>
      <c r="E383" s="17">
        <f t="shared" si="47"/>
        <v>1.1913929784824463E-2</v>
      </c>
      <c r="F383" s="17">
        <f t="shared" si="48"/>
        <v>1.3403795339899112E-2</v>
      </c>
      <c r="G383" s="17">
        <f t="shared" si="50"/>
        <v>6.0836501901140684E-2</v>
      </c>
      <c r="H383" s="17">
        <f t="shared" si="49"/>
        <v>7.2480181200453009E-4</v>
      </c>
    </row>
    <row r="384" spans="1:8" x14ac:dyDescent="0.2">
      <c r="A384" s="14"/>
      <c r="B384" s="15" t="s">
        <v>357</v>
      </c>
      <c r="C384" s="16">
        <v>332</v>
      </c>
      <c r="D384" s="16">
        <v>226</v>
      </c>
      <c r="E384" s="17">
        <f t="shared" si="47"/>
        <v>1.5039637599093998E-2</v>
      </c>
      <c r="F384" s="17">
        <f t="shared" si="48"/>
        <v>1.0857554648090319E-2</v>
      </c>
      <c r="G384" s="17">
        <f t="shared" si="50"/>
        <v>-0.31927710843373491</v>
      </c>
      <c r="H384" s="17">
        <f t="shared" si="49"/>
        <v>-4.8018120045300108E-3</v>
      </c>
    </row>
    <row r="385" spans="1:8" x14ac:dyDescent="0.2">
      <c r="A385" s="14"/>
      <c r="B385" s="15" t="s">
        <v>358</v>
      </c>
      <c r="C385" s="16">
        <v>42</v>
      </c>
      <c r="D385" s="16">
        <v>12</v>
      </c>
      <c r="E385" s="17">
        <f t="shared" si="47"/>
        <v>1.9026047565118913E-3</v>
      </c>
      <c r="F385" s="17">
        <f t="shared" si="48"/>
        <v>5.7650732644727359E-4</v>
      </c>
      <c r="G385" s="17">
        <f t="shared" si="50"/>
        <v>-0.7142857142857143</v>
      </c>
      <c r="H385" s="17">
        <f t="shared" si="49"/>
        <v>-1.3590033975084939E-3</v>
      </c>
    </row>
    <row r="386" spans="1:8" x14ac:dyDescent="0.2">
      <c r="A386" s="14"/>
      <c r="B386" s="15" t="s">
        <v>359</v>
      </c>
      <c r="C386" s="16">
        <v>39</v>
      </c>
      <c r="D386" s="16">
        <v>22</v>
      </c>
      <c r="E386" s="17">
        <f t="shared" si="47"/>
        <v>1.7667044167610419E-3</v>
      </c>
      <c r="F386" s="17">
        <f t="shared" si="48"/>
        <v>1.0569300984866682E-3</v>
      </c>
      <c r="G386" s="17">
        <f t="shared" si="50"/>
        <v>-0.4358974358974359</v>
      </c>
      <c r="H386" s="17">
        <f t="shared" si="49"/>
        <v>-7.7010192525481312E-4</v>
      </c>
    </row>
    <row r="387" spans="1:8" x14ac:dyDescent="0.2">
      <c r="A387" s="14"/>
      <c r="B387" s="15" t="s">
        <v>360</v>
      </c>
      <c r="C387" s="16">
        <v>4</v>
      </c>
      <c r="D387" s="16">
        <v>8</v>
      </c>
      <c r="E387" s="17">
        <f t="shared" si="47"/>
        <v>1.812004530011325E-4</v>
      </c>
      <c r="F387" s="17">
        <f t="shared" si="48"/>
        <v>3.8433821763151575E-4</v>
      </c>
      <c r="G387" s="17">
        <f t="shared" si="50"/>
        <v>1</v>
      </c>
      <c r="H387" s="17">
        <f t="shared" si="49"/>
        <v>1.812004530011325E-4</v>
      </c>
    </row>
    <row r="388" spans="1:8" x14ac:dyDescent="0.2">
      <c r="A388" s="14"/>
      <c r="B388" s="15" t="s">
        <v>361</v>
      </c>
      <c r="C388" s="16">
        <v>91</v>
      </c>
      <c r="D388" s="16">
        <v>120</v>
      </c>
      <c r="E388" s="17">
        <f t="shared" si="47"/>
        <v>4.1223103057757646E-3</v>
      </c>
      <c r="F388" s="17">
        <f t="shared" si="48"/>
        <v>5.7650732644727361E-3</v>
      </c>
      <c r="G388" s="17">
        <f t="shared" si="50"/>
        <v>0.31868131868131866</v>
      </c>
      <c r="H388" s="17">
        <f t="shared" si="49"/>
        <v>1.3137032842582106E-3</v>
      </c>
    </row>
    <row r="389" spans="1:8" x14ac:dyDescent="0.2">
      <c r="A389" s="14"/>
      <c r="B389" s="15" t="s">
        <v>362</v>
      </c>
      <c r="C389" s="16">
        <v>3</v>
      </c>
      <c r="D389" s="16">
        <v>10</v>
      </c>
      <c r="E389" s="17">
        <f t="shared" si="47"/>
        <v>1.3590033975084939E-4</v>
      </c>
      <c r="F389" s="17">
        <f t="shared" si="48"/>
        <v>4.8042277203939464E-4</v>
      </c>
      <c r="G389" s="17">
        <f t="shared" si="50"/>
        <v>2.3333333333333335</v>
      </c>
      <c r="H389" s="17">
        <f t="shared" si="49"/>
        <v>3.1710079275198191E-4</v>
      </c>
    </row>
    <row r="390" spans="1:8" x14ac:dyDescent="0.2">
      <c r="A390" s="14" t="s">
        <v>91</v>
      </c>
      <c r="B390" s="15" t="s">
        <v>363</v>
      </c>
      <c r="C390" s="16">
        <v>1</v>
      </c>
      <c r="D390" s="16">
        <v>0</v>
      </c>
      <c r="E390" s="17">
        <f t="shared" si="47"/>
        <v>4.5300113250283124E-5</v>
      </c>
      <c r="F390" s="17" t="str">
        <f t="shared" si="48"/>
        <v/>
      </c>
      <c r="G390" s="17">
        <f t="shared" si="50"/>
        <v>-1</v>
      </c>
      <c r="H390" s="17">
        <f t="shared" si="49"/>
        <v>-4.5300113250283124E-5</v>
      </c>
    </row>
    <row r="391" spans="1:8" x14ac:dyDescent="0.2">
      <c r="A391" s="14"/>
      <c r="B391" s="15" t="s">
        <v>364</v>
      </c>
      <c r="C391" s="16">
        <v>281</v>
      </c>
      <c r="D391" s="16">
        <v>161</v>
      </c>
      <c r="E391" s="17">
        <f t="shared" si="47"/>
        <v>1.2729331823329559E-2</v>
      </c>
      <c r="F391" s="17">
        <f t="shared" si="48"/>
        <v>7.7348066298342545E-3</v>
      </c>
      <c r="G391" s="17">
        <f t="shared" si="50"/>
        <v>-0.42704626334519574</v>
      </c>
      <c r="H391" s="17">
        <f t="shared" si="49"/>
        <v>-5.4360135900339756E-3</v>
      </c>
    </row>
    <row r="392" spans="1:8" x14ac:dyDescent="0.2">
      <c r="A392" s="14" t="s">
        <v>91</v>
      </c>
      <c r="B392" s="15" t="s">
        <v>365</v>
      </c>
      <c r="C392" s="16">
        <v>1</v>
      </c>
      <c r="D392" s="16">
        <v>4</v>
      </c>
      <c r="E392" s="17">
        <f t="shared" si="47"/>
        <v>4.5300113250283124E-5</v>
      </c>
      <c r="F392" s="17">
        <f t="shared" si="48"/>
        <v>1.9216910881575787E-4</v>
      </c>
      <c r="G392" s="17">
        <f t="shared" si="50"/>
        <v>3</v>
      </c>
      <c r="H392" s="17">
        <f t="shared" si="49"/>
        <v>1.3590033975084936E-4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6</v>
      </c>
      <c r="E394" s="17" t="str">
        <f t="shared" si="47"/>
        <v/>
      </c>
      <c r="F394" s="17">
        <f t="shared" si="48"/>
        <v>2.882536632236368E-4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6157</v>
      </c>
      <c r="D395" s="16">
        <v>1808</v>
      </c>
      <c r="E395" s="17">
        <f t="shared" si="47"/>
        <v>0.2789127972819932</v>
      </c>
      <c r="F395" s="17">
        <f t="shared" si="48"/>
        <v>8.6860437184722555E-2</v>
      </c>
      <c r="G395" s="17">
        <f t="shared" si="50"/>
        <v>-0.70635049537112227</v>
      </c>
      <c r="H395" s="17">
        <f t="shared" si="49"/>
        <v>-0.1970101925254813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9.6084554407878937E-5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240</v>
      </c>
      <c r="D397" s="16">
        <v>108</v>
      </c>
      <c r="E397" s="17">
        <f t="shared" si="47"/>
        <v>1.087202718006795E-2</v>
      </c>
      <c r="F397" s="17">
        <f t="shared" si="48"/>
        <v>5.188565938025462E-3</v>
      </c>
      <c r="G397" s="17">
        <f t="shared" si="50"/>
        <v>-0.55000000000000004</v>
      </c>
      <c r="H397" s="17">
        <f t="shared" si="49"/>
        <v>-5.9796149490373724E-3</v>
      </c>
    </row>
    <row r="398" spans="1:8" x14ac:dyDescent="0.2">
      <c r="A398" s="14"/>
      <c r="B398" s="15" t="s">
        <v>371</v>
      </c>
      <c r="C398" s="16">
        <v>5444</v>
      </c>
      <c r="D398" s="16">
        <v>7144</v>
      </c>
      <c r="E398" s="17">
        <f t="shared" si="47"/>
        <v>0.24661381653454134</v>
      </c>
      <c r="F398" s="17">
        <f t="shared" si="48"/>
        <v>0.34321402834494358</v>
      </c>
      <c r="G398" s="17">
        <f t="shared" si="50"/>
        <v>0.31227038941954444</v>
      </c>
      <c r="H398" s="17">
        <f t="shared" si="49"/>
        <v>7.7010192525481316E-2</v>
      </c>
    </row>
    <row r="399" spans="1:8" x14ac:dyDescent="0.2">
      <c r="A399" s="14"/>
      <c r="B399" s="15" t="s">
        <v>372</v>
      </c>
      <c r="C399" s="16">
        <v>169</v>
      </c>
      <c r="D399" s="16">
        <v>155</v>
      </c>
      <c r="E399" s="17">
        <f t="shared" si="47"/>
        <v>7.6557191392978485E-3</v>
      </c>
      <c r="F399" s="17">
        <f t="shared" si="48"/>
        <v>7.4465529666106174E-3</v>
      </c>
      <c r="G399" s="17">
        <f t="shared" si="50"/>
        <v>-8.2840236686390539E-2</v>
      </c>
      <c r="H399" s="17">
        <f t="shared" si="49"/>
        <v>-6.3420158550396382E-4</v>
      </c>
    </row>
    <row r="400" spans="1:8" x14ac:dyDescent="0.2">
      <c r="A400" s="14"/>
      <c r="B400" s="15" t="s">
        <v>373</v>
      </c>
      <c r="C400" s="16">
        <v>0</v>
      </c>
      <c r="D400" s="16">
        <v>1</v>
      </c>
      <c r="E400" s="17" t="str">
        <f t="shared" si="47"/>
        <v/>
      </c>
      <c r="F400" s="17">
        <f t="shared" si="48"/>
        <v>4.8042277203939468E-5</v>
      </c>
      <c r="G400" s="17">
        <f t="shared" si="50"/>
        <v>1</v>
      </c>
      <c r="H400" s="17" t="str">
        <f t="shared" si="49"/>
        <v/>
      </c>
    </row>
    <row r="401" spans="1:8" x14ac:dyDescent="0.2">
      <c r="A401" s="14"/>
      <c r="B401" s="15" t="s">
        <v>374</v>
      </c>
      <c r="C401" s="16">
        <v>13</v>
      </c>
      <c r="D401" s="16">
        <v>26</v>
      </c>
      <c r="E401" s="17">
        <f t="shared" si="47"/>
        <v>5.8890147225368068E-4</v>
      </c>
      <c r="F401" s="17">
        <f t="shared" si="48"/>
        <v>1.2490992073024261E-3</v>
      </c>
      <c r="G401" s="17">
        <f t="shared" si="50"/>
        <v>1</v>
      </c>
      <c r="H401" s="17">
        <f t="shared" si="49"/>
        <v>5.8890147225368068E-4</v>
      </c>
    </row>
    <row r="402" spans="1:8" ht="25.5" x14ac:dyDescent="0.2">
      <c r="A402" s="14"/>
      <c r="B402" s="15" t="s">
        <v>375</v>
      </c>
      <c r="C402" s="16">
        <v>18</v>
      </c>
      <c r="D402" s="16">
        <v>37</v>
      </c>
      <c r="E402" s="17">
        <f t="shared" si="47"/>
        <v>8.1540203850509626E-4</v>
      </c>
      <c r="F402" s="17">
        <f t="shared" si="48"/>
        <v>1.7775642565457603E-3</v>
      </c>
      <c r="G402" s="17">
        <f t="shared" si="50"/>
        <v>1.0555555555555556</v>
      </c>
      <c r="H402" s="17">
        <f t="shared" si="49"/>
        <v>8.6070215175537939E-4</v>
      </c>
    </row>
    <row r="403" spans="1:8" x14ac:dyDescent="0.2">
      <c r="A403" s="14"/>
      <c r="B403" s="15" t="s">
        <v>376</v>
      </c>
      <c r="C403" s="16">
        <v>37</v>
      </c>
      <c r="D403" s="16">
        <v>73</v>
      </c>
      <c r="E403" s="17">
        <f t="shared" si="47"/>
        <v>1.6761041902604757E-3</v>
      </c>
      <c r="F403" s="17">
        <f t="shared" si="48"/>
        <v>3.5070862358875811E-3</v>
      </c>
      <c r="G403" s="17">
        <f t="shared" si="50"/>
        <v>0.97297297297297303</v>
      </c>
      <c r="H403" s="17">
        <f t="shared" si="49"/>
        <v>1.6308040770101925E-3</v>
      </c>
    </row>
    <row r="404" spans="1:8" x14ac:dyDescent="0.2">
      <c r="A404" s="14"/>
      <c r="B404" s="15" t="s">
        <v>377</v>
      </c>
      <c r="C404" s="16">
        <v>78</v>
      </c>
      <c r="D404" s="16">
        <v>16</v>
      </c>
      <c r="E404" s="17">
        <f t="shared" si="47"/>
        <v>3.5334088335220839E-3</v>
      </c>
      <c r="F404" s="17">
        <f t="shared" si="48"/>
        <v>7.6867643526303149E-4</v>
      </c>
      <c r="G404" s="17">
        <f t="shared" si="50"/>
        <v>-0.79487179487179482</v>
      </c>
      <c r="H404" s="17">
        <f t="shared" si="49"/>
        <v>-2.8086070215175537E-3</v>
      </c>
    </row>
    <row r="405" spans="1:8" x14ac:dyDescent="0.2">
      <c r="A405" s="14"/>
      <c r="B405" s="15" t="s">
        <v>378</v>
      </c>
      <c r="C405" s="16">
        <v>15</v>
      </c>
      <c r="D405" s="16">
        <v>29</v>
      </c>
      <c r="E405" s="17">
        <f t="shared" si="47"/>
        <v>6.7950169875424684E-4</v>
      </c>
      <c r="F405" s="17">
        <f t="shared" si="48"/>
        <v>1.3932260389142445E-3</v>
      </c>
      <c r="G405" s="17">
        <f t="shared" si="50"/>
        <v>0.93333333333333335</v>
      </c>
      <c r="H405" s="17">
        <f t="shared" si="49"/>
        <v>6.3420158550396371E-4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39</v>
      </c>
      <c r="E407" s="17" t="str">
        <f t="shared" si="47"/>
        <v/>
      </c>
      <c r="F407" s="17">
        <f t="shared" si="48"/>
        <v>1.8736488109536392E-3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14</v>
      </c>
      <c r="D408" s="16">
        <v>8</v>
      </c>
      <c r="E408" s="17">
        <f t="shared" si="47"/>
        <v>6.3420158550396371E-4</v>
      </c>
      <c r="F408" s="17">
        <f t="shared" si="48"/>
        <v>3.8433821763151575E-4</v>
      </c>
      <c r="G408" s="17">
        <f t="shared" si="50"/>
        <v>-0.42857142857142855</v>
      </c>
      <c r="H408" s="17">
        <f t="shared" si="49"/>
        <v>-2.7180067950169872E-4</v>
      </c>
    </row>
    <row r="409" spans="1:8" x14ac:dyDescent="0.2">
      <c r="A409" s="14"/>
      <c r="B409" s="15" t="s">
        <v>382</v>
      </c>
      <c r="C409" s="16">
        <v>134</v>
      </c>
      <c r="D409" s="16">
        <v>118</v>
      </c>
      <c r="E409" s="17">
        <f t="shared" si="47"/>
        <v>6.0702151755379387E-3</v>
      </c>
      <c r="F409" s="17">
        <f t="shared" si="48"/>
        <v>5.6689887100648574E-3</v>
      </c>
      <c r="G409" s="17">
        <f t="shared" si="50"/>
        <v>-0.11940298507462686</v>
      </c>
      <c r="H409" s="17">
        <f t="shared" si="49"/>
        <v>-7.2480181200452998E-4</v>
      </c>
    </row>
    <row r="410" spans="1:8" x14ac:dyDescent="0.2">
      <c r="A410" s="14"/>
      <c r="B410" s="15" t="s">
        <v>383</v>
      </c>
      <c r="C410" s="16">
        <v>409</v>
      </c>
      <c r="D410" s="16">
        <v>172</v>
      </c>
      <c r="E410" s="17">
        <f t="shared" si="47"/>
        <v>1.8527746319365799E-2</v>
      </c>
      <c r="F410" s="17">
        <f t="shared" si="48"/>
        <v>8.2632716790775884E-3</v>
      </c>
      <c r="G410" s="17">
        <f t="shared" si="50"/>
        <v>-0.5794621026894865</v>
      </c>
      <c r="H410" s="17">
        <f t="shared" si="49"/>
        <v>-1.0736126840317101E-2</v>
      </c>
    </row>
    <row r="411" spans="1:8" x14ac:dyDescent="0.2">
      <c r="A411" s="14"/>
      <c r="B411" s="15" t="s">
        <v>384</v>
      </c>
      <c r="C411" s="16">
        <v>9</v>
      </c>
      <c r="D411" s="16">
        <v>6</v>
      </c>
      <c r="E411" s="17">
        <f t="shared" si="47"/>
        <v>4.0770101925254813E-4</v>
      </c>
      <c r="F411" s="17">
        <f t="shared" si="48"/>
        <v>2.882536632236368E-4</v>
      </c>
      <c r="G411" s="17">
        <f t="shared" si="50"/>
        <v>-0.33333333333333331</v>
      </c>
      <c r="H411" s="17">
        <f t="shared" si="49"/>
        <v>-1.3590033975084936E-4</v>
      </c>
    </row>
    <row r="412" spans="1:8" x14ac:dyDescent="0.2">
      <c r="A412" s="14"/>
      <c r="B412" s="15" t="s">
        <v>385</v>
      </c>
      <c r="C412" s="16">
        <v>282</v>
      </c>
      <c r="D412" s="16">
        <v>342</v>
      </c>
      <c r="E412" s="17">
        <f t="shared" si="47"/>
        <v>1.2774631936579841E-2</v>
      </c>
      <c r="F412" s="17">
        <f t="shared" si="48"/>
        <v>1.6430458803747296E-2</v>
      </c>
      <c r="G412" s="17">
        <f t="shared" si="50"/>
        <v>0.21276595744680851</v>
      </c>
      <c r="H412" s="17">
        <f t="shared" si="49"/>
        <v>2.7180067950169874E-3</v>
      </c>
    </row>
    <row r="413" spans="1:8" x14ac:dyDescent="0.2">
      <c r="A413" s="14"/>
      <c r="B413" s="15" t="s">
        <v>386</v>
      </c>
      <c r="C413" s="16">
        <v>1</v>
      </c>
      <c r="D413" s="16">
        <v>4</v>
      </c>
      <c r="E413" s="17">
        <f t="shared" ref="E413:E476" si="51">+IF(C413=0,"",C413/C$349)</f>
        <v>4.5300113250283124E-5</v>
      </c>
      <c r="F413" s="17">
        <f t="shared" ref="F413:F476" si="52">+IF(D413=0,"",D413/D$349)</f>
        <v>1.9216910881575787E-4</v>
      </c>
      <c r="G413" s="17">
        <f t="shared" si="50"/>
        <v>3</v>
      </c>
      <c r="H413" s="17">
        <f t="shared" ref="H413:H476" si="53">+IF(OR(AND(E413=""),(G413="")),"",E413*G413)</f>
        <v>1.3590033975084936E-4</v>
      </c>
    </row>
    <row r="414" spans="1:8" x14ac:dyDescent="0.2">
      <c r="A414" s="14"/>
      <c r="B414" s="15" t="s">
        <v>387</v>
      </c>
      <c r="C414" s="16">
        <v>1</v>
      </c>
      <c r="D414" s="16">
        <v>0</v>
      </c>
      <c r="E414" s="17">
        <f t="shared" si="51"/>
        <v>4.5300113250283124E-5</v>
      </c>
      <c r="F414" s="17" t="str">
        <f t="shared" si="52"/>
        <v/>
      </c>
      <c r="G414" s="17">
        <f t="shared" ref="G414:G477" si="54">+IF(AND(C414=0,D414=0)," ",IF(C414=0,1,IF(D414=0,-1,(D414-C414)/C414)))</f>
        <v>-1</v>
      </c>
      <c r="H414" s="17">
        <f t="shared" si="53"/>
        <v>-4.5300113250283124E-5</v>
      </c>
    </row>
    <row r="415" spans="1:8" x14ac:dyDescent="0.2">
      <c r="A415" s="14"/>
      <c r="B415" s="15" t="s">
        <v>388</v>
      </c>
      <c r="C415" s="16">
        <v>8</v>
      </c>
      <c r="D415" s="16">
        <v>11</v>
      </c>
      <c r="E415" s="17">
        <f t="shared" si="51"/>
        <v>3.6240090600226499E-4</v>
      </c>
      <c r="F415" s="17">
        <f t="shared" si="52"/>
        <v>5.2846504924333412E-4</v>
      </c>
      <c r="G415" s="17">
        <f t="shared" si="54"/>
        <v>0.375</v>
      </c>
      <c r="H415" s="17">
        <f t="shared" si="53"/>
        <v>1.3590033975084936E-4</v>
      </c>
    </row>
    <row r="416" spans="1:8" x14ac:dyDescent="0.2">
      <c r="A416" s="14"/>
      <c r="B416" s="15" t="s">
        <v>389</v>
      </c>
      <c r="C416" s="16">
        <v>27</v>
      </c>
      <c r="D416" s="16">
        <v>20</v>
      </c>
      <c r="E416" s="17">
        <f t="shared" si="51"/>
        <v>1.2231030577576445E-3</v>
      </c>
      <c r="F416" s="17">
        <f t="shared" si="52"/>
        <v>9.6084554407878929E-4</v>
      </c>
      <c r="G416" s="17">
        <f t="shared" si="54"/>
        <v>-0.25925925925925924</v>
      </c>
      <c r="H416" s="17">
        <f t="shared" si="53"/>
        <v>-3.1710079275198191E-4</v>
      </c>
    </row>
    <row r="417" spans="1:8" x14ac:dyDescent="0.2">
      <c r="A417" s="14"/>
      <c r="B417" s="15" t="s">
        <v>390</v>
      </c>
      <c r="C417" s="16">
        <v>4</v>
      </c>
      <c r="D417" s="16">
        <v>3</v>
      </c>
      <c r="E417" s="17">
        <f t="shared" si="51"/>
        <v>1.812004530011325E-4</v>
      </c>
      <c r="F417" s="17">
        <f t="shared" si="52"/>
        <v>1.441268316118184E-4</v>
      </c>
      <c r="G417" s="17">
        <f t="shared" si="54"/>
        <v>-0.25</v>
      </c>
      <c r="H417" s="17">
        <f t="shared" si="53"/>
        <v>-4.5300113250283124E-5</v>
      </c>
    </row>
    <row r="418" spans="1:8" x14ac:dyDescent="0.2">
      <c r="A418" s="14"/>
      <c r="B418" s="15" t="s">
        <v>391</v>
      </c>
      <c r="C418" s="16">
        <v>1</v>
      </c>
      <c r="D418" s="16">
        <v>2</v>
      </c>
      <c r="E418" s="17">
        <f t="shared" si="51"/>
        <v>4.5300113250283124E-5</v>
      </c>
      <c r="F418" s="17">
        <f t="shared" si="52"/>
        <v>9.6084554407878937E-5</v>
      </c>
      <c r="G418" s="17">
        <f t="shared" si="54"/>
        <v>1</v>
      </c>
      <c r="H418" s="17">
        <f t="shared" si="53"/>
        <v>4.5300113250283124E-5</v>
      </c>
    </row>
    <row r="419" spans="1:8" x14ac:dyDescent="0.2">
      <c r="A419" s="14"/>
      <c r="B419" s="15" t="s">
        <v>392</v>
      </c>
      <c r="C419" s="16">
        <v>24</v>
      </c>
      <c r="D419" s="16">
        <v>19</v>
      </c>
      <c r="E419" s="17">
        <f t="shared" si="51"/>
        <v>1.0872027180067951E-3</v>
      </c>
      <c r="F419" s="17">
        <f t="shared" si="52"/>
        <v>9.1280326687484992E-4</v>
      </c>
      <c r="G419" s="17">
        <f t="shared" si="54"/>
        <v>-0.20833333333333334</v>
      </c>
      <c r="H419" s="17">
        <f t="shared" si="53"/>
        <v>-2.2650056625141566E-4</v>
      </c>
    </row>
    <row r="420" spans="1:8" x14ac:dyDescent="0.2">
      <c r="A420" s="14"/>
      <c r="B420" s="15" t="s">
        <v>393</v>
      </c>
      <c r="C420" s="16">
        <v>327</v>
      </c>
      <c r="D420" s="16">
        <v>543</v>
      </c>
      <c r="E420" s="17">
        <f t="shared" si="51"/>
        <v>1.4813137032842582E-2</v>
      </c>
      <c r="F420" s="17">
        <f t="shared" si="52"/>
        <v>2.6086956521739129E-2</v>
      </c>
      <c r="G420" s="17">
        <f t="shared" si="54"/>
        <v>0.66055045871559637</v>
      </c>
      <c r="H420" s="17">
        <f t="shared" si="53"/>
        <v>9.784824462061156E-3</v>
      </c>
    </row>
    <row r="421" spans="1:8" x14ac:dyDescent="0.2">
      <c r="A421" s="14"/>
      <c r="B421" s="15" t="s">
        <v>394</v>
      </c>
      <c r="C421" s="16">
        <v>2</v>
      </c>
      <c r="D421" s="16">
        <v>0</v>
      </c>
      <c r="E421" s="17">
        <f t="shared" si="51"/>
        <v>9.0600226500566248E-5</v>
      </c>
      <c r="F421" s="17" t="str">
        <f t="shared" si="52"/>
        <v/>
      </c>
      <c r="G421" s="17">
        <f t="shared" si="54"/>
        <v>-1</v>
      </c>
      <c r="H421" s="17">
        <f t="shared" si="53"/>
        <v>-9.0600226500566248E-5</v>
      </c>
    </row>
    <row r="422" spans="1:8" x14ac:dyDescent="0.2">
      <c r="A422" s="14"/>
      <c r="B422" s="15" t="s">
        <v>395</v>
      </c>
      <c r="C422" s="16">
        <v>8</v>
      </c>
      <c r="D422" s="16">
        <v>16</v>
      </c>
      <c r="E422" s="17">
        <f t="shared" si="51"/>
        <v>3.6240090600226499E-4</v>
      </c>
      <c r="F422" s="17">
        <f t="shared" si="52"/>
        <v>7.6867643526303149E-4</v>
      </c>
      <c r="G422" s="17">
        <f t="shared" si="54"/>
        <v>1</v>
      </c>
      <c r="H422" s="17">
        <f t="shared" si="53"/>
        <v>3.6240090600226499E-4</v>
      </c>
    </row>
    <row r="423" spans="1:8" x14ac:dyDescent="0.2">
      <c r="A423" s="14"/>
      <c r="B423" s="15" t="s">
        <v>396</v>
      </c>
      <c r="C423" s="16">
        <v>32</v>
      </c>
      <c r="D423" s="16">
        <v>29</v>
      </c>
      <c r="E423" s="17">
        <f t="shared" si="51"/>
        <v>1.44960362400906E-3</v>
      </c>
      <c r="F423" s="17">
        <f t="shared" si="52"/>
        <v>1.3932260389142445E-3</v>
      </c>
      <c r="G423" s="17">
        <f t="shared" si="54"/>
        <v>-9.375E-2</v>
      </c>
      <c r="H423" s="17">
        <f t="shared" si="53"/>
        <v>-1.3590033975084936E-4</v>
      </c>
    </row>
    <row r="424" spans="1:8" x14ac:dyDescent="0.2">
      <c r="A424" s="14"/>
      <c r="B424" s="15" t="s">
        <v>397</v>
      </c>
      <c r="C424" s="16">
        <v>146</v>
      </c>
      <c r="D424" s="16">
        <v>80</v>
      </c>
      <c r="E424" s="17">
        <f t="shared" si="51"/>
        <v>6.6138165345413363E-3</v>
      </c>
      <c r="F424" s="17">
        <f t="shared" si="52"/>
        <v>3.8433821763151571E-3</v>
      </c>
      <c r="G424" s="17">
        <f t="shared" si="54"/>
        <v>-0.45205479452054792</v>
      </c>
      <c r="H424" s="17">
        <f t="shared" si="53"/>
        <v>-2.9898074745186862E-3</v>
      </c>
    </row>
    <row r="425" spans="1:8" x14ac:dyDescent="0.2">
      <c r="A425" s="14"/>
      <c r="B425" s="15" t="s">
        <v>398</v>
      </c>
      <c r="C425" s="16">
        <v>6</v>
      </c>
      <c r="D425" s="16">
        <v>4</v>
      </c>
      <c r="E425" s="17">
        <f t="shared" si="51"/>
        <v>2.7180067950169877E-4</v>
      </c>
      <c r="F425" s="17">
        <f t="shared" si="52"/>
        <v>1.9216910881575787E-4</v>
      </c>
      <c r="G425" s="17">
        <f t="shared" si="54"/>
        <v>-0.33333333333333331</v>
      </c>
      <c r="H425" s="17">
        <f t="shared" si="53"/>
        <v>-9.0600226500566248E-5</v>
      </c>
    </row>
    <row r="426" spans="1:8" x14ac:dyDescent="0.2">
      <c r="A426" s="14"/>
      <c r="B426" s="15" t="s">
        <v>399</v>
      </c>
      <c r="C426" s="16">
        <v>1</v>
      </c>
      <c r="D426" s="16">
        <v>0</v>
      </c>
      <c r="E426" s="17">
        <f t="shared" si="51"/>
        <v>4.5300113250283124E-5</v>
      </c>
      <c r="F426" s="17" t="str">
        <f t="shared" si="52"/>
        <v/>
      </c>
      <c r="G426" s="17">
        <f t="shared" si="54"/>
        <v>-1</v>
      </c>
      <c r="H426" s="17">
        <f t="shared" si="53"/>
        <v>-4.5300113250283124E-5</v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74</v>
      </c>
      <c r="D428" s="16">
        <v>49</v>
      </c>
      <c r="E428" s="17">
        <f t="shared" si="51"/>
        <v>3.3522083805209513E-3</v>
      </c>
      <c r="F428" s="17">
        <f t="shared" si="52"/>
        <v>2.3540715829930337E-3</v>
      </c>
      <c r="G428" s="17">
        <f t="shared" si="54"/>
        <v>-0.33783783783783783</v>
      </c>
      <c r="H428" s="17">
        <f t="shared" si="53"/>
        <v>-1.1325028312570782E-3</v>
      </c>
    </row>
    <row r="429" spans="1:8" x14ac:dyDescent="0.2">
      <c r="A429" s="14"/>
      <c r="B429" s="15" t="s">
        <v>402</v>
      </c>
      <c r="C429" s="16">
        <v>51</v>
      </c>
      <c r="D429" s="16">
        <v>52</v>
      </c>
      <c r="E429" s="17">
        <f t="shared" si="51"/>
        <v>2.3103057757644396E-3</v>
      </c>
      <c r="F429" s="17">
        <f t="shared" si="52"/>
        <v>2.4981984146048523E-3</v>
      </c>
      <c r="G429" s="17">
        <f t="shared" si="54"/>
        <v>1.9607843137254902E-2</v>
      </c>
      <c r="H429" s="17">
        <f t="shared" si="53"/>
        <v>4.5300113250283131E-5</v>
      </c>
    </row>
    <row r="430" spans="1:8" x14ac:dyDescent="0.2">
      <c r="A430" s="14"/>
      <c r="B430" s="15" t="s">
        <v>403</v>
      </c>
      <c r="C430" s="16">
        <v>1</v>
      </c>
      <c r="D430" s="16">
        <v>0</v>
      </c>
      <c r="E430" s="17">
        <f t="shared" si="51"/>
        <v>4.5300113250283124E-5</v>
      </c>
      <c r="F430" s="17" t="str">
        <f t="shared" si="52"/>
        <v/>
      </c>
      <c r="G430" s="17">
        <f t="shared" si="54"/>
        <v>-1</v>
      </c>
      <c r="H430" s="17">
        <f t="shared" si="53"/>
        <v>-4.5300113250283124E-5</v>
      </c>
    </row>
    <row r="431" spans="1:8" ht="25.5" x14ac:dyDescent="0.2">
      <c r="A431" s="14"/>
      <c r="B431" s="15" t="s">
        <v>404</v>
      </c>
      <c r="C431" s="16">
        <v>1</v>
      </c>
      <c r="D431" s="16">
        <v>0</v>
      </c>
      <c r="E431" s="17">
        <f t="shared" si="51"/>
        <v>4.5300113250283124E-5</v>
      </c>
      <c r="F431" s="17" t="str">
        <f t="shared" si="52"/>
        <v/>
      </c>
      <c r="G431" s="17">
        <f t="shared" si="54"/>
        <v>-1</v>
      </c>
      <c r="H431" s="17">
        <f t="shared" si="53"/>
        <v>-4.5300113250283124E-5</v>
      </c>
    </row>
    <row r="432" spans="1:8" ht="25.5" x14ac:dyDescent="0.2">
      <c r="A432" s="14"/>
      <c r="B432" s="15" t="s">
        <v>405</v>
      </c>
      <c r="C432" s="16">
        <v>219</v>
      </c>
      <c r="D432" s="16">
        <v>168</v>
      </c>
      <c r="E432" s="17">
        <f t="shared" si="51"/>
        <v>9.9207248018120045E-3</v>
      </c>
      <c r="F432" s="17">
        <f t="shared" si="52"/>
        <v>8.0711025702618309E-3</v>
      </c>
      <c r="G432" s="17">
        <f t="shared" si="54"/>
        <v>-0.23287671232876711</v>
      </c>
      <c r="H432" s="17">
        <f t="shared" si="53"/>
        <v>-2.3103057757644391E-3</v>
      </c>
    </row>
    <row r="433" spans="1:8" x14ac:dyDescent="0.2">
      <c r="A433" s="14"/>
      <c r="B433" s="15" t="s">
        <v>406</v>
      </c>
      <c r="C433" s="16">
        <v>3</v>
      </c>
      <c r="D433" s="16">
        <v>0</v>
      </c>
      <c r="E433" s="17">
        <f t="shared" si="51"/>
        <v>1.3590033975084939E-4</v>
      </c>
      <c r="F433" s="17" t="str">
        <f t="shared" si="52"/>
        <v/>
      </c>
      <c r="G433" s="17">
        <f t="shared" si="54"/>
        <v>-1</v>
      </c>
      <c r="H433" s="17">
        <f t="shared" si="53"/>
        <v>-1.3590033975084939E-4</v>
      </c>
    </row>
    <row r="434" spans="1:8" ht="25.5" x14ac:dyDescent="0.2">
      <c r="A434" s="14"/>
      <c r="B434" s="15" t="s">
        <v>407</v>
      </c>
      <c r="C434" s="16">
        <v>4</v>
      </c>
      <c r="D434" s="16">
        <v>5</v>
      </c>
      <c r="E434" s="17">
        <f t="shared" si="51"/>
        <v>1.812004530011325E-4</v>
      </c>
      <c r="F434" s="17">
        <f t="shared" si="52"/>
        <v>2.4021138601969732E-4</v>
      </c>
      <c r="G434" s="17">
        <f t="shared" si="54"/>
        <v>0.25</v>
      </c>
      <c r="H434" s="17">
        <f t="shared" si="53"/>
        <v>4.5300113250283124E-5</v>
      </c>
    </row>
    <row r="435" spans="1:8" ht="25.5" x14ac:dyDescent="0.2">
      <c r="A435" s="14"/>
      <c r="B435" s="15" t="s">
        <v>408</v>
      </c>
      <c r="C435" s="16">
        <v>2</v>
      </c>
      <c r="D435" s="16">
        <v>3</v>
      </c>
      <c r="E435" s="17">
        <f t="shared" si="51"/>
        <v>9.0600226500566248E-5</v>
      </c>
      <c r="F435" s="17">
        <f t="shared" si="52"/>
        <v>1.441268316118184E-4</v>
      </c>
      <c r="G435" s="17">
        <f t="shared" si="54"/>
        <v>0.5</v>
      </c>
      <c r="H435" s="17">
        <f t="shared" si="53"/>
        <v>4.5300113250283124E-5</v>
      </c>
    </row>
    <row r="436" spans="1:8" x14ac:dyDescent="0.2">
      <c r="A436" s="14"/>
      <c r="B436" s="15" t="s">
        <v>409</v>
      </c>
      <c r="C436" s="16">
        <v>2</v>
      </c>
      <c r="D436" s="16">
        <v>0</v>
      </c>
      <c r="E436" s="17">
        <f t="shared" si="51"/>
        <v>9.0600226500566248E-5</v>
      </c>
      <c r="F436" s="17" t="str">
        <f t="shared" si="52"/>
        <v/>
      </c>
      <c r="G436" s="17">
        <f t="shared" si="54"/>
        <v>-1</v>
      </c>
      <c r="H436" s="17">
        <f t="shared" si="53"/>
        <v>-9.0600226500566248E-5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12</v>
      </c>
      <c r="E437" s="17" t="str">
        <f t="shared" si="51"/>
        <v/>
      </c>
      <c r="F437" s="17">
        <f t="shared" si="52"/>
        <v>5.7650732644727359E-4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4.8042277203939468E-5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0</v>
      </c>
      <c r="E440" s="17">
        <f t="shared" si="51"/>
        <v>4.5300113250283124E-5</v>
      </c>
      <c r="F440" s="17" t="str">
        <f t="shared" si="52"/>
        <v/>
      </c>
      <c r="G440" s="17">
        <f t="shared" si="54"/>
        <v>-1</v>
      </c>
      <c r="H440" s="17">
        <f t="shared" si="53"/>
        <v>-4.5300113250283124E-5</v>
      </c>
    </row>
    <row r="441" spans="1:8" x14ac:dyDescent="0.2">
      <c r="A441" s="14"/>
      <c r="B441" s="15" t="s">
        <v>414</v>
      </c>
      <c r="C441" s="16">
        <v>14</v>
      </c>
      <c r="D441" s="16">
        <v>0</v>
      </c>
      <c r="E441" s="17">
        <f t="shared" si="51"/>
        <v>6.3420158550396371E-4</v>
      </c>
      <c r="F441" s="17" t="str">
        <f t="shared" si="52"/>
        <v/>
      </c>
      <c r="G441" s="17">
        <f t="shared" si="54"/>
        <v>-1</v>
      </c>
      <c r="H441" s="17">
        <f t="shared" si="53"/>
        <v>-6.3420158550396371E-4</v>
      </c>
    </row>
    <row r="442" spans="1:8" x14ac:dyDescent="0.2">
      <c r="A442" s="14"/>
      <c r="B442" s="15" t="s">
        <v>415</v>
      </c>
      <c r="C442" s="16">
        <v>74</v>
      </c>
      <c r="D442" s="16">
        <v>46</v>
      </c>
      <c r="E442" s="17">
        <f t="shared" si="51"/>
        <v>3.3522083805209513E-3</v>
      </c>
      <c r="F442" s="17">
        <f t="shared" si="52"/>
        <v>2.2099447513812156E-3</v>
      </c>
      <c r="G442" s="17">
        <f t="shared" si="54"/>
        <v>-0.3783783783783784</v>
      </c>
      <c r="H442" s="17">
        <f t="shared" si="53"/>
        <v>-1.2684031710079276E-3</v>
      </c>
    </row>
    <row r="443" spans="1:8" x14ac:dyDescent="0.2">
      <c r="A443" s="14"/>
      <c r="B443" s="15" t="s">
        <v>416</v>
      </c>
      <c r="C443" s="16">
        <v>25</v>
      </c>
      <c r="D443" s="16">
        <v>19</v>
      </c>
      <c r="E443" s="17">
        <f t="shared" si="51"/>
        <v>1.1325028312570782E-3</v>
      </c>
      <c r="F443" s="17">
        <f t="shared" si="52"/>
        <v>9.1280326687484992E-4</v>
      </c>
      <c r="G443" s="17">
        <f t="shared" si="54"/>
        <v>-0.24</v>
      </c>
      <c r="H443" s="17">
        <f t="shared" si="53"/>
        <v>-2.7180067950169877E-4</v>
      </c>
    </row>
    <row r="444" spans="1:8" x14ac:dyDescent="0.2">
      <c r="A444" s="14"/>
      <c r="B444" s="15" t="s">
        <v>417</v>
      </c>
      <c r="C444" s="16">
        <v>1</v>
      </c>
      <c r="D444" s="16">
        <v>0</v>
      </c>
      <c r="E444" s="17">
        <f t="shared" si="51"/>
        <v>4.5300113250283124E-5</v>
      </c>
      <c r="F444" s="17" t="str">
        <f t="shared" si="52"/>
        <v/>
      </c>
      <c r="G444" s="17">
        <f t="shared" si="54"/>
        <v>-1</v>
      </c>
      <c r="H444" s="17">
        <f t="shared" si="53"/>
        <v>-4.5300113250283124E-5</v>
      </c>
    </row>
    <row r="445" spans="1:8" x14ac:dyDescent="0.2">
      <c r="A445" s="14"/>
      <c r="B445" s="15" t="s">
        <v>418</v>
      </c>
      <c r="C445" s="16">
        <v>266</v>
      </c>
      <c r="D445" s="16">
        <v>172</v>
      </c>
      <c r="E445" s="17">
        <f t="shared" si="51"/>
        <v>1.2049830124575311E-2</v>
      </c>
      <c r="F445" s="17">
        <f t="shared" si="52"/>
        <v>8.2632716790775884E-3</v>
      </c>
      <c r="G445" s="17">
        <f t="shared" si="54"/>
        <v>-0.35338345864661652</v>
      </c>
      <c r="H445" s="17">
        <f t="shared" si="53"/>
        <v>-4.2582106455266132E-3</v>
      </c>
    </row>
    <row r="446" spans="1:8" x14ac:dyDescent="0.2">
      <c r="A446" s="14"/>
      <c r="B446" s="15" t="s">
        <v>419</v>
      </c>
      <c r="C446" s="16">
        <v>13</v>
      </c>
      <c r="D446" s="16">
        <v>18</v>
      </c>
      <c r="E446" s="17">
        <f t="shared" si="51"/>
        <v>5.8890147225368068E-4</v>
      </c>
      <c r="F446" s="17">
        <f t="shared" si="52"/>
        <v>8.6476098967091044E-4</v>
      </c>
      <c r="G446" s="17">
        <f t="shared" si="54"/>
        <v>0.38461538461538464</v>
      </c>
      <c r="H446" s="17">
        <f t="shared" si="53"/>
        <v>2.2650056625141566E-4</v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1</v>
      </c>
      <c r="E448" s="17" t="str">
        <f t="shared" si="51"/>
        <v/>
      </c>
      <c r="F448" s="17">
        <f t="shared" si="52"/>
        <v>4.8042277203939468E-5</v>
      </c>
      <c r="G448" s="17">
        <f t="shared" si="54"/>
        <v>1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142</v>
      </c>
      <c r="D449" s="16">
        <v>108</v>
      </c>
      <c r="E449" s="17">
        <f t="shared" si="51"/>
        <v>6.4326160815402038E-3</v>
      </c>
      <c r="F449" s="17">
        <f t="shared" si="52"/>
        <v>5.188565938025462E-3</v>
      </c>
      <c r="G449" s="17">
        <f t="shared" si="54"/>
        <v>-0.23943661971830985</v>
      </c>
      <c r="H449" s="17">
        <f t="shared" si="53"/>
        <v>-1.5402038505096262E-3</v>
      </c>
    </row>
    <row r="450" spans="1:8" x14ac:dyDescent="0.2">
      <c r="A450" s="14"/>
      <c r="B450" s="15" t="s">
        <v>423</v>
      </c>
      <c r="C450" s="16">
        <v>33</v>
      </c>
      <c r="D450" s="16">
        <v>26</v>
      </c>
      <c r="E450" s="17">
        <f t="shared" si="51"/>
        <v>1.4949037372593431E-3</v>
      </c>
      <c r="F450" s="17">
        <f t="shared" si="52"/>
        <v>1.2490992073024261E-3</v>
      </c>
      <c r="G450" s="17">
        <f t="shared" si="54"/>
        <v>-0.21212121212121213</v>
      </c>
      <c r="H450" s="17">
        <f t="shared" si="53"/>
        <v>-3.1710079275198185E-4</v>
      </c>
    </row>
    <row r="451" spans="1:8" x14ac:dyDescent="0.2">
      <c r="A451" s="14"/>
      <c r="B451" s="15" t="s">
        <v>424</v>
      </c>
      <c r="C451" s="16">
        <v>13</v>
      </c>
      <c r="D451" s="16">
        <v>16</v>
      </c>
      <c r="E451" s="17">
        <f t="shared" si="51"/>
        <v>5.8890147225368068E-4</v>
      </c>
      <c r="F451" s="17">
        <f t="shared" si="52"/>
        <v>7.6867643526303149E-4</v>
      </c>
      <c r="G451" s="17">
        <f t="shared" si="54"/>
        <v>0.23076923076923078</v>
      </c>
      <c r="H451" s="17">
        <f t="shared" si="53"/>
        <v>1.3590033975084939E-4</v>
      </c>
    </row>
    <row r="452" spans="1:8" x14ac:dyDescent="0.2">
      <c r="A452" s="14"/>
      <c r="B452" s="15" t="s">
        <v>425</v>
      </c>
      <c r="C452" s="16">
        <v>4</v>
      </c>
      <c r="D452" s="16">
        <v>0</v>
      </c>
      <c r="E452" s="17">
        <f t="shared" si="51"/>
        <v>1.812004530011325E-4</v>
      </c>
      <c r="F452" s="17" t="str">
        <f t="shared" si="52"/>
        <v/>
      </c>
      <c r="G452" s="17">
        <f t="shared" si="54"/>
        <v>-1</v>
      </c>
      <c r="H452" s="17">
        <f t="shared" si="53"/>
        <v>-1.812004530011325E-4</v>
      </c>
    </row>
    <row r="453" spans="1:8" x14ac:dyDescent="0.2">
      <c r="A453" s="14"/>
      <c r="B453" s="15" t="s">
        <v>426</v>
      </c>
      <c r="C453" s="16">
        <v>15</v>
      </c>
      <c r="D453" s="16">
        <v>15</v>
      </c>
      <c r="E453" s="17">
        <f t="shared" si="51"/>
        <v>6.7950169875424684E-4</v>
      </c>
      <c r="F453" s="17">
        <f t="shared" si="52"/>
        <v>7.2063415805909202E-4</v>
      </c>
      <c r="G453" s="17">
        <f t="shared" si="54"/>
        <v>0</v>
      </c>
      <c r="H453" s="17">
        <f t="shared" si="53"/>
        <v>0</v>
      </c>
    </row>
    <row r="454" spans="1:8" x14ac:dyDescent="0.2">
      <c r="A454" s="14"/>
      <c r="B454" s="15" t="s">
        <v>427</v>
      </c>
      <c r="C454" s="16">
        <v>0</v>
      </c>
      <c r="D454" s="16">
        <v>1</v>
      </c>
      <c r="E454" s="17" t="str">
        <f t="shared" si="51"/>
        <v/>
      </c>
      <c r="F454" s="17">
        <f t="shared" si="52"/>
        <v>4.8042277203939468E-5</v>
      </c>
      <c r="G454" s="17">
        <f t="shared" si="54"/>
        <v>1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37</v>
      </c>
      <c r="D455" s="16">
        <v>36</v>
      </c>
      <c r="E455" s="17">
        <f t="shared" si="51"/>
        <v>1.6761041902604757E-3</v>
      </c>
      <c r="F455" s="17">
        <f t="shared" si="52"/>
        <v>1.7295219793418209E-3</v>
      </c>
      <c r="G455" s="17">
        <f t="shared" si="54"/>
        <v>-2.7027027027027029E-2</v>
      </c>
      <c r="H455" s="17">
        <f t="shared" si="53"/>
        <v>-4.5300113250283131E-5</v>
      </c>
    </row>
    <row r="456" spans="1:8" x14ac:dyDescent="0.2">
      <c r="A456" s="14"/>
      <c r="B456" s="15" t="s">
        <v>429</v>
      </c>
      <c r="C456" s="16">
        <v>152</v>
      </c>
      <c r="D456" s="16">
        <v>217</v>
      </c>
      <c r="E456" s="17">
        <f t="shared" si="51"/>
        <v>6.8856172140430352E-3</v>
      </c>
      <c r="F456" s="17">
        <f t="shared" si="52"/>
        <v>1.0425174153254864E-2</v>
      </c>
      <c r="G456" s="17">
        <f t="shared" si="54"/>
        <v>0.42763157894736842</v>
      </c>
      <c r="H456" s="17">
        <f t="shared" si="53"/>
        <v>2.9445073612684031E-3</v>
      </c>
    </row>
    <row r="457" spans="1:8" x14ac:dyDescent="0.2">
      <c r="A457" s="14"/>
      <c r="B457" s="15" t="s">
        <v>430</v>
      </c>
      <c r="C457" s="16">
        <v>7</v>
      </c>
      <c r="D457" s="16">
        <v>5</v>
      </c>
      <c r="E457" s="17">
        <f t="shared" si="51"/>
        <v>3.1710079275198185E-4</v>
      </c>
      <c r="F457" s="17">
        <f t="shared" si="52"/>
        <v>2.4021138601969732E-4</v>
      </c>
      <c r="G457" s="17">
        <f t="shared" si="54"/>
        <v>-0.2857142857142857</v>
      </c>
      <c r="H457" s="17">
        <f t="shared" si="53"/>
        <v>-9.0600226500566234E-5</v>
      </c>
    </row>
    <row r="458" spans="1:8" ht="25.5" x14ac:dyDescent="0.2">
      <c r="A458" s="14"/>
      <c r="B458" s="15" t="s">
        <v>431</v>
      </c>
      <c r="C458" s="16">
        <v>7</v>
      </c>
      <c r="D458" s="16">
        <v>10</v>
      </c>
      <c r="E458" s="17">
        <f t="shared" si="51"/>
        <v>3.1710079275198185E-4</v>
      </c>
      <c r="F458" s="17">
        <f t="shared" si="52"/>
        <v>4.8042277203939464E-4</v>
      </c>
      <c r="G458" s="17">
        <f t="shared" si="54"/>
        <v>0.42857142857142855</v>
      </c>
      <c r="H458" s="17">
        <f t="shared" si="53"/>
        <v>1.3590033975084936E-4</v>
      </c>
    </row>
    <row r="459" spans="1:8" ht="25.5" x14ac:dyDescent="0.2">
      <c r="A459" s="14"/>
      <c r="B459" s="15" t="s">
        <v>432</v>
      </c>
      <c r="C459" s="16">
        <v>109</v>
      </c>
      <c r="D459" s="16">
        <v>41</v>
      </c>
      <c r="E459" s="17">
        <f t="shared" si="51"/>
        <v>4.9377123442808611E-3</v>
      </c>
      <c r="F459" s="17">
        <f t="shared" si="52"/>
        <v>1.9697333653615179E-3</v>
      </c>
      <c r="G459" s="17">
        <f t="shared" si="54"/>
        <v>-0.62385321100917435</v>
      </c>
      <c r="H459" s="17">
        <f t="shared" si="53"/>
        <v>-3.0804077010192529E-3</v>
      </c>
    </row>
    <row r="460" spans="1:8" ht="25.5" x14ac:dyDescent="0.2">
      <c r="A460" s="14"/>
      <c r="B460" s="15" t="s">
        <v>433</v>
      </c>
      <c r="C460" s="16">
        <v>0</v>
      </c>
      <c r="D460" s="16">
        <v>1</v>
      </c>
      <c r="E460" s="17" t="str">
        <f t="shared" si="51"/>
        <v/>
      </c>
      <c r="F460" s="17">
        <f t="shared" si="52"/>
        <v>4.8042277203939468E-5</v>
      </c>
      <c r="G460" s="17">
        <f t="shared" si="54"/>
        <v>1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31</v>
      </c>
      <c r="D461" s="16">
        <v>39</v>
      </c>
      <c r="E461" s="17">
        <f t="shared" si="51"/>
        <v>1.4043035107587768E-3</v>
      </c>
      <c r="F461" s="17">
        <f t="shared" si="52"/>
        <v>1.8736488109536392E-3</v>
      </c>
      <c r="G461" s="17">
        <f t="shared" si="54"/>
        <v>0.25806451612903225</v>
      </c>
      <c r="H461" s="17">
        <f t="shared" si="53"/>
        <v>3.6240090600226499E-4</v>
      </c>
    </row>
    <row r="462" spans="1:8" ht="25.5" x14ac:dyDescent="0.2">
      <c r="A462" s="14"/>
      <c r="B462" s="15" t="s">
        <v>435</v>
      </c>
      <c r="C462" s="16">
        <v>4</v>
      </c>
      <c r="D462" s="16">
        <v>5</v>
      </c>
      <c r="E462" s="17">
        <f t="shared" si="51"/>
        <v>1.812004530011325E-4</v>
      </c>
      <c r="F462" s="17">
        <f t="shared" si="52"/>
        <v>2.4021138601969732E-4</v>
      </c>
      <c r="G462" s="17">
        <f t="shared" si="54"/>
        <v>0.25</v>
      </c>
      <c r="H462" s="17">
        <f t="shared" si="53"/>
        <v>4.5300113250283124E-5</v>
      </c>
    </row>
    <row r="463" spans="1:8" x14ac:dyDescent="0.2">
      <c r="A463" s="14"/>
      <c r="B463" s="15" t="s">
        <v>436</v>
      </c>
      <c r="C463" s="16">
        <v>9</v>
      </c>
      <c r="D463" s="16">
        <v>16</v>
      </c>
      <c r="E463" s="17">
        <f t="shared" si="51"/>
        <v>4.0770101925254813E-4</v>
      </c>
      <c r="F463" s="17">
        <f t="shared" si="52"/>
        <v>7.6867643526303149E-4</v>
      </c>
      <c r="G463" s="17">
        <f t="shared" si="54"/>
        <v>0.77777777777777779</v>
      </c>
      <c r="H463" s="17">
        <f t="shared" si="53"/>
        <v>3.1710079275198191E-4</v>
      </c>
    </row>
    <row r="464" spans="1:8" x14ac:dyDescent="0.2">
      <c r="A464" s="14"/>
      <c r="B464" s="15" t="s">
        <v>437</v>
      </c>
      <c r="C464" s="16">
        <v>29</v>
      </c>
      <c r="D464" s="16">
        <v>45</v>
      </c>
      <c r="E464" s="17">
        <f t="shared" si="51"/>
        <v>1.3137032842582106E-3</v>
      </c>
      <c r="F464" s="17">
        <f t="shared" si="52"/>
        <v>2.1619024741772758E-3</v>
      </c>
      <c r="G464" s="17">
        <f t="shared" si="54"/>
        <v>0.55172413793103448</v>
      </c>
      <c r="H464" s="17">
        <f t="shared" si="53"/>
        <v>7.2480181200452998E-4</v>
      </c>
    </row>
    <row r="465" spans="1:8" x14ac:dyDescent="0.2">
      <c r="A465" s="14"/>
      <c r="B465" s="15" t="s">
        <v>438</v>
      </c>
      <c r="C465" s="16">
        <v>220</v>
      </c>
      <c r="D465" s="16">
        <v>237</v>
      </c>
      <c r="E465" s="17">
        <f t="shared" si="51"/>
        <v>9.9660249150622885E-3</v>
      </c>
      <c r="F465" s="17">
        <f t="shared" si="52"/>
        <v>1.1386019697333653E-2</v>
      </c>
      <c r="G465" s="17">
        <f t="shared" si="54"/>
        <v>7.7272727272727271E-2</v>
      </c>
      <c r="H465" s="17">
        <f t="shared" si="53"/>
        <v>7.7010192525481323E-4</v>
      </c>
    </row>
    <row r="466" spans="1:8" x14ac:dyDescent="0.2">
      <c r="A466" s="14"/>
      <c r="B466" s="15" t="s">
        <v>439</v>
      </c>
      <c r="C466" s="16">
        <v>42</v>
      </c>
      <c r="D466" s="16">
        <v>86</v>
      </c>
      <c r="E466" s="17">
        <f t="shared" si="51"/>
        <v>1.9026047565118913E-3</v>
      </c>
      <c r="F466" s="17">
        <f t="shared" si="52"/>
        <v>4.1316358395387942E-3</v>
      </c>
      <c r="G466" s="17">
        <f t="shared" si="54"/>
        <v>1.0476190476190477</v>
      </c>
      <c r="H466" s="17">
        <f t="shared" si="53"/>
        <v>1.9932049830124576E-3</v>
      </c>
    </row>
    <row r="467" spans="1:8" x14ac:dyDescent="0.2">
      <c r="A467" s="14"/>
      <c r="B467" s="15" t="s">
        <v>440</v>
      </c>
      <c r="C467" s="16">
        <v>40</v>
      </c>
      <c r="D467" s="16">
        <v>41</v>
      </c>
      <c r="E467" s="17">
        <f t="shared" si="51"/>
        <v>1.8120045300113251E-3</v>
      </c>
      <c r="F467" s="17">
        <f t="shared" si="52"/>
        <v>1.9697333653615179E-3</v>
      </c>
      <c r="G467" s="17">
        <f t="shared" si="54"/>
        <v>2.5000000000000001E-2</v>
      </c>
      <c r="H467" s="17">
        <f t="shared" si="53"/>
        <v>4.5300113250283131E-5</v>
      </c>
    </row>
    <row r="468" spans="1:8" x14ac:dyDescent="0.2">
      <c r="A468" s="14"/>
      <c r="B468" s="15" t="s">
        <v>441</v>
      </c>
      <c r="C468" s="16">
        <v>24</v>
      </c>
      <c r="D468" s="16">
        <v>26</v>
      </c>
      <c r="E468" s="17">
        <f t="shared" si="51"/>
        <v>1.0872027180067951E-3</v>
      </c>
      <c r="F468" s="17">
        <f t="shared" si="52"/>
        <v>1.2490992073024261E-3</v>
      </c>
      <c r="G468" s="17">
        <f t="shared" si="54"/>
        <v>8.3333333333333329E-2</v>
      </c>
      <c r="H468" s="17">
        <f t="shared" si="53"/>
        <v>9.0600226500566248E-5</v>
      </c>
    </row>
    <row r="469" spans="1:8" x14ac:dyDescent="0.2">
      <c r="A469" s="14"/>
      <c r="B469" s="15" t="s">
        <v>442</v>
      </c>
      <c r="C469" s="16">
        <v>89</v>
      </c>
      <c r="D469" s="16">
        <v>103</v>
      </c>
      <c r="E469" s="17">
        <f t="shared" si="51"/>
        <v>4.0317100792751984E-3</v>
      </c>
      <c r="F469" s="17">
        <f t="shared" si="52"/>
        <v>4.9483545520057652E-3</v>
      </c>
      <c r="G469" s="17">
        <f t="shared" si="54"/>
        <v>0.15730337078651685</v>
      </c>
      <c r="H469" s="17">
        <f t="shared" si="53"/>
        <v>6.3420158550396382E-4</v>
      </c>
    </row>
    <row r="470" spans="1:8" x14ac:dyDescent="0.2">
      <c r="A470" s="14"/>
      <c r="B470" s="15" t="s">
        <v>443</v>
      </c>
      <c r="C470" s="16">
        <v>8</v>
      </c>
      <c r="D470" s="16">
        <v>2</v>
      </c>
      <c r="E470" s="17">
        <f t="shared" si="51"/>
        <v>3.6240090600226499E-4</v>
      </c>
      <c r="F470" s="17">
        <f t="shared" si="52"/>
        <v>9.6084554407878937E-5</v>
      </c>
      <c r="G470" s="17">
        <f t="shared" si="54"/>
        <v>-0.75</v>
      </c>
      <c r="H470" s="17">
        <f t="shared" si="53"/>
        <v>-2.7180067950169872E-4</v>
      </c>
    </row>
    <row r="471" spans="1:8" x14ac:dyDescent="0.2">
      <c r="A471" s="14"/>
      <c r="B471" s="15" t="s">
        <v>444</v>
      </c>
      <c r="C471" s="16">
        <v>463</v>
      </c>
      <c r="D471" s="16">
        <v>491</v>
      </c>
      <c r="E471" s="17">
        <f t="shared" si="51"/>
        <v>2.0973952434881087E-2</v>
      </c>
      <c r="F471" s="17">
        <f t="shared" si="52"/>
        <v>2.3588758107134278E-2</v>
      </c>
      <c r="G471" s="17">
        <f t="shared" si="54"/>
        <v>6.0475161987041039E-2</v>
      </c>
      <c r="H471" s="17">
        <f t="shared" si="53"/>
        <v>1.2684031710079274E-3</v>
      </c>
    </row>
    <row r="472" spans="1:8" x14ac:dyDescent="0.2">
      <c r="A472" s="14"/>
      <c r="B472" s="15" t="s">
        <v>445</v>
      </c>
      <c r="C472" s="16">
        <v>0</v>
      </c>
      <c r="D472" s="16">
        <v>1</v>
      </c>
      <c r="E472" s="17" t="str">
        <f t="shared" si="51"/>
        <v/>
      </c>
      <c r="F472" s="17">
        <f t="shared" si="52"/>
        <v>4.8042277203939468E-5</v>
      </c>
      <c r="G472" s="17">
        <f t="shared" si="54"/>
        <v>1</v>
      </c>
      <c r="H472" s="17" t="str">
        <f t="shared" si="53"/>
        <v/>
      </c>
    </row>
    <row r="473" spans="1:8" x14ac:dyDescent="0.2">
      <c r="A473" s="14"/>
      <c r="B473" s="15" t="s">
        <v>446</v>
      </c>
      <c r="C473" s="16">
        <v>1</v>
      </c>
      <c r="D473" s="16">
        <v>10</v>
      </c>
      <c r="E473" s="17">
        <f t="shared" si="51"/>
        <v>4.5300113250283124E-5</v>
      </c>
      <c r="F473" s="17">
        <f t="shared" si="52"/>
        <v>4.8042277203939464E-4</v>
      </c>
      <c r="G473" s="17">
        <f t="shared" si="54"/>
        <v>9</v>
      </c>
      <c r="H473" s="17">
        <f t="shared" si="53"/>
        <v>4.0770101925254813E-4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20</v>
      </c>
      <c r="D475" s="16">
        <v>43</v>
      </c>
      <c r="E475" s="17">
        <f t="shared" si="51"/>
        <v>9.0600226500566253E-4</v>
      </c>
      <c r="F475" s="17">
        <f t="shared" si="52"/>
        <v>2.0658179197693971E-3</v>
      </c>
      <c r="G475" s="17">
        <f t="shared" si="54"/>
        <v>1.1499999999999999</v>
      </c>
      <c r="H475" s="17">
        <f t="shared" si="53"/>
        <v>1.0419026047565117E-3</v>
      </c>
    </row>
    <row r="476" spans="1:8" x14ac:dyDescent="0.2">
      <c r="A476" s="14"/>
      <c r="B476" s="15" t="s">
        <v>449</v>
      </c>
      <c r="C476" s="16">
        <v>28</v>
      </c>
      <c r="D476" s="16">
        <v>36</v>
      </c>
      <c r="E476" s="17">
        <f t="shared" si="51"/>
        <v>1.2684031710079274E-3</v>
      </c>
      <c r="F476" s="17">
        <f t="shared" si="52"/>
        <v>1.7295219793418209E-3</v>
      </c>
      <c r="G476" s="17">
        <f t="shared" si="54"/>
        <v>0.2857142857142857</v>
      </c>
      <c r="H476" s="17">
        <f t="shared" si="53"/>
        <v>3.6240090600226494E-4</v>
      </c>
    </row>
    <row r="477" spans="1:8" x14ac:dyDescent="0.2">
      <c r="A477" s="14"/>
      <c r="B477" s="15" t="s">
        <v>450</v>
      </c>
      <c r="C477" s="16">
        <v>1</v>
      </c>
      <c r="D477" s="16">
        <v>0</v>
      </c>
      <c r="E477" s="17">
        <f t="shared" ref="E477:E540" si="55">+IF(C477=0,"",C477/C$349)</f>
        <v>4.5300113250283124E-5</v>
      </c>
      <c r="F477" s="17" t="str">
        <f t="shared" ref="F477:F540" si="56">+IF(D477=0,"",D477/D$349)</f>
        <v/>
      </c>
      <c r="G477" s="17">
        <f t="shared" si="54"/>
        <v>-1</v>
      </c>
      <c r="H477" s="17">
        <f t="shared" ref="H477:H540" si="57">+IF(OR(AND(E477=""),(G477="")),"",E477*G477)</f>
        <v>-4.5300113250283124E-5</v>
      </c>
    </row>
    <row r="478" spans="1:8" x14ac:dyDescent="0.2">
      <c r="A478" s="14"/>
      <c r="B478" s="15" t="s">
        <v>451</v>
      </c>
      <c r="C478" s="16">
        <v>10</v>
      </c>
      <c r="D478" s="16">
        <v>8</v>
      </c>
      <c r="E478" s="17">
        <f t="shared" si="55"/>
        <v>4.5300113250283127E-4</v>
      </c>
      <c r="F478" s="17">
        <f t="shared" si="56"/>
        <v>3.8433821763151575E-4</v>
      </c>
      <c r="G478" s="17">
        <f t="shared" ref="G478:G541" si="58">+IF(AND(C478=0,D478=0)," ",IF(C478=0,1,IF(D478=0,-1,(D478-C478)/C478)))</f>
        <v>-0.2</v>
      </c>
      <c r="H478" s="17">
        <f t="shared" si="57"/>
        <v>-9.0600226500566261E-5</v>
      </c>
    </row>
    <row r="479" spans="1:8" x14ac:dyDescent="0.2">
      <c r="A479" s="14"/>
      <c r="B479" s="15" t="s">
        <v>452</v>
      </c>
      <c r="C479" s="16">
        <v>55</v>
      </c>
      <c r="D479" s="16">
        <v>87</v>
      </c>
      <c r="E479" s="17">
        <f t="shared" si="55"/>
        <v>2.4915062287655721E-3</v>
      </c>
      <c r="F479" s="17">
        <f t="shared" si="56"/>
        <v>4.1796781167427336E-3</v>
      </c>
      <c r="G479" s="17">
        <f t="shared" si="58"/>
        <v>0.58181818181818179</v>
      </c>
      <c r="H479" s="17">
        <f t="shared" si="57"/>
        <v>1.4496036240090602E-3</v>
      </c>
    </row>
    <row r="480" spans="1:8" ht="25.5" x14ac:dyDescent="0.2">
      <c r="A480" s="14"/>
      <c r="B480" s="15" t="s">
        <v>453</v>
      </c>
      <c r="C480" s="16">
        <v>1</v>
      </c>
      <c r="D480" s="16">
        <v>2</v>
      </c>
      <c r="E480" s="17">
        <f t="shared" si="55"/>
        <v>4.5300113250283124E-5</v>
      </c>
      <c r="F480" s="17">
        <f t="shared" si="56"/>
        <v>9.6084554407878937E-5</v>
      </c>
      <c r="G480" s="17">
        <f t="shared" si="58"/>
        <v>1</v>
      </c>
      <c r="H480" s="17">
        <f t="shared" si="57"/>
        <v>4.5300113250283124E-5</v>
      </c>
    </row>
    <row r="481" spans="1:8" x14ac:dyDescent="0.2">
      <c r="A481" s="14"/>
      <c r="B481" s="15" t="s">
        <v>454</v>
      </c>
      <c r="C481" s="16">
        <v>8</v>
      </c>
      <c r="D481" s="16">
        <v>11</v>
      </c>
      <c r="E481" s="17">
        <f t="shared" si="55"/>
        <v>3.6240090600226499E-4</v>
      </c>
      <c r="F481" s="17">
        <f t="shared" si="56"/>
        <v>5.2846504924333412E-4</v>
      </c>
      <c r="G481" s="17">
        <f t="shared" si="58"/>
        <v>0.375</v>
      </c>
      <c r="H481" s="17">
        <f t="shared" si="57"/>
        <v>1.3590033975084936E-4</v>
      </c>
    </row>
    <row r="482" spans="1:8" x14ac:dyDescent="0.2">
      <c r="A482" s="14"/>
      <c r="B482" s="15" t="s">
        <v>455</v>
      </c>
      <c r="C482" s="16">
        <v>1</v>
      </c>
      <c r="D482" s="16">
        <v>3</v>
      </c>
      <c r="E482" s="17">
        <f t="shared" si="55"/>
        <v>4.5300113250283124E-5</v>
      </c>
      <c r="F482" s="17">
        <f t="shared" si="56"/>
        <v>1.441268316118184E-4</v>
      </c>
      <c r="G482" s="17">
        <f t="shared" si="58"/>
        <v>2</v>
      </c>
      <c r="H482" s="17">
        <f t="shared" si="57"/>
        <v>9.0600226500566248E-5</v>
      </c>
    </row>
    <row r="483" spans="1:8" x14ac:dyDescent="0.2">
      <c r="A483" s="14"/>
      <c r="B483" s="15" t="s">
        <v>456</v>
      </c>
      <c r="C483" s="16">
        <v>16</v>
      </c>
      <c r="D483" s="16">
        <v>16</v>
      </c>
      <c r="E483" s="17">
        <f t="shared" si="55"/>
        <v>7.2480181200452998E-4</v>
      </c>
      <c r="F483" s="17">
        <f t="shared" si="56"/>
        <v>7.6867643526303149E-4</v>
      </c>
      <c r="G483" s="17">
        <f t="shared" si="58"/>
        <v>0</v>
      </c>
      <c r="H483" s="17">
        <f t="shared" si="57"/>
        <v>0</v>
      </c>
    </row>
    <row r="484" spans="1:8" x14ac:dyDescent="0.2">
      <c r="A484" s="14"/>
      <c r="B484" s="15" t="s">
        <v>457</v>
      </c>
      <c r="C484" s="16">
        <v>97</v>
      </c>
      <c r="D484" s="16">
        <v>122</v>
      </c>
      <c r="E484" s="17">
        <f t="shared" si="55"/>
        <v>4.3941109852774635E-3</v>
      </c>
      <c r="F484" s="17">
        <f t="shared" si="56"/>
        <v>5.8611578188806149E-3</v>
      </c>
      <c r="G484" s="17">
        <f t="shared" si="58"/>
        <v>0.25773195876288657</v>
      </c>
      <c r="H484" s="17">
        <f t="shared" si="57"/>
        <v>1.132502831257078E-3</v>
      </c>
    </row>
    <row r="485" spans="1:8" x14ac:dyDescent="0.2">
      <c r="A485" s="14"/>
      <c r="B485" s="15" t="s">
        <v>458</v>
      </c>
      <c r="C485" s="16">
        <v>2</v>
      </c>
      <c r="D485" s="16">
        <v>2</v>
      </c>
      <c r="E485" s="17">
        <f t="shared" si="55"/>
        <v>9.0600226500566248E-5</v>
      </c>
      <c r="F485" s="17">
        <f t="shared" si="56"/>
        <v>9.6084554407878937E-5</v>
      </c>
      <c r="G485" s="17">
        <f t="shared" si="58"/>
        <v>0</v>
      </c>
      <c r="H485" s="17">
        <f t="shared" si="57"/>
        <v>0</v>
      </c>
    </row>
    <row r="486" spans="1:8" x14ac:dyDescent="0.2">
      <c r="A486" s="14"/>
      <c r="B486" s="15" t="s">
        <v>459</v>
      </c>
      <c r="C486" s="16">
        <v>17</v>
      </c>
      <c r="D486" s="16">
        <v>10</v>
      </c>
      <c r="E486" s="17">
        <f t="shared" si="55"/>
        <v>7.7010192525481312E-4</v>
      </c>
      <c r="F486" s="17">
        <f t="shared" si="56"/>
        <v>4.8042277203939464E-4</v>
      </c>
      <c r="G486" s="17">
        <f t="shared" si="58"/>
        <v>-0.41176470588235292</v>
      </c>
      <c r="H486" s="17">
        <f t="shared" si="57"/>
        <v>-3.1710079275198185E-4</v>
      </c>
    </row>
    <row r="487" spans="1:8" x14ac:dyDescent="0.2">
      <c r="A487" s="14"/>
      <c r="B487" s="15" t="s">
        <v>460</v>
      </c>
      <c r="C487" s="16">
        <v>43</v>
      </c>
      <c r="D487" s="16">
        <v>62</v>
      </c>
      <c r="E487" s="17">
        <f t="shared" si="55"/>
        <v>1.9479048697621745E-3</v>
      </c>
      <c r="F487" s="17">
        <f t="shared" si="56"/>
        <v>2.9786211866442468E-3</v>
      </c>
      <c r="G487" s="17">
        <f t="shared" si="58"/>
        <v>0.44186046511627908</v>
      </c>
      <c r="H487" s="17">
        <f t="shared" si="57"/>
        <v>8.6070215175537939E-4</v>
      </c>
    </row>
    <row r="488" spans="1:8" x14ac:dyDescent="0.2">
      <c r="A488" s="14"/>
      <c r="B488" s="15" t="s">
        <v>461</v>
      </c>
      <c r="C488" s="16">
        <v>7</v>
      </c>
      <c r="D488" s="16">
        <v>4</v>
      </c>
      <c r="E488" s="17">
        <f t="shared" si="55"/>
        <v>3.1710079275198185E-4</v>
      </c>
      <c r="F488" s="17">
        <f t="shared" si="56"/>
        <v>1.9216910881575787E-4</v>
      </c>
      <c r="G488" s="17">
        <f t="shared" si="58"/>
        <v>-0.42857142857142855</v>
      </c>
      <c r="H488" s="17">
        <f t="shared" si="57"/>
        <v>-1.3590033975084936E-4</v>
      </c>
    </row>
    <row r="489" spans="1:8" x14ac:dyDescent="0.2">
      <c r="A489" s="14"/>
      <c r="B489" s="15" t="s">
        <v>462</v>
      </c>
      <c r="C489" s="16">
        <v>41</v>
      </c>
      <c r="D489" s="16">
        <v>20</v>
      </c>
      <c r="E489" s="17">
        <f t="shared" si="55"/>
        <v>1.8573046432616082E-3</v>
      </c>
      <c r="F489" s="17">
        <f t="shared" si="56"/>
        <v>9.6084554407878929E-4</v>
      </c>
      <c r="G489" s="17">
        <f t="shared" si="58"/>
        <v>-0.51219512195121952</v>
      </c>
      <c r="H489" s="17">
        <f t="shared" si="57"/>
        <v>-9.5130237825594567E-4</v>
      </c>
    </row>
    <row r="490" spans="1:8" x14ac:dyDescent="0.2">
      <c r="A490" s="14"/>
      <c r="B490" s="15" t="s">
        <v>463</v>
      </c>
      <c r="C490" s="16">
        <v>60</v>
      </c>
      <c r="D490" s="16">
        <v>82</v>
      </c>
      <c r="E490" s="17">
        <f t="shared" si="55"/>
        <v>2.7180067950169874E-3</v>
      </c>
      <c r="F490" s="17">
        <f t="shared" si="56"/>
        <v>3.9394667307230359E-3</v>
      </c>
      <c r="G490" s="17">
        <f t="shared" si="58"/>
        <v>0.36666666666666664</v>
      </c>
      <c r="H490" s="17">
        <f t="shared" si="57"/>
        <v>9.9660249150622859E-4</v>
      </c>
    </row>
    <row r="491" spans="1:8" x14ac:dyDescent="0.2">
      <c r="A491" s="14"/>
      <c r="B491" s="15" t="s">
        <v>464</v>
      </c>
      <c r="C491" s="16">
        <v>3</v>
      </c>
      <c r="D491" s="16">
        <v>2</v>
      </c>
      <c r="E491" s="17">
        <f t="shared" si="55"/>
        <v>1.3590033975084939E-4</v>
      </c>
      <c r="F491" s="17">
        <f t="shared" si="56"/>
        <v>9.6084554407878937E-5</v>
      </c>
      <c r="G491" s="17">
        <f t="shared" si="58"/>
        <v>-0.33333333333333331</v>
      </c>
      <c r="H491" s="17">
        <f t="shared" si="57"/>
        <v>-4.5300113250283124E-5</v>
      </c>
    </row>
    <row r="492" spans="1:8" ht="25.5" x14ac:dyDescent="0.2">
      <c r="A492" s="14"/>
      <c r="B492" s="15" t="s">
        <v>465</v>
      </c>
      <c r="C492" s="16">
        <v>2</v>
      </c>
      <c r="D492" s="16">
        <v>1</v>
      </c>
      <c r="E492" s="17">
        <f t="shared" si="55"/>
        <v>9.0600226500566248E-5</v>
      </c>
      <c r="F492" s="17">
        <f t="shared" si="56"/>
        <v>4.8042277203939468E-5</v>
      </c>
      <c r="G492" s="17">
        <f t="shared" si="58"/>
        <v>-0.5</v>
      </c>
      <c r="H492" s="17">
        <f t="shared" si="57"/>
        <v>-4.5300113250283124E-5</v>
      </c>
    </row>
    <row r="493" spans="1:8" x14ac:dyDescent="0.2">
      <c r="A493" s="14"/>
      <c r="B493" s="15" t="s">
        <v>466</v>
      </c>
      <c r="C493" s="16">
        <v>1</v>
      </c>
      <c r="D493" s="16">
        <v>0</v>
      </c>
      <c r="E493" s="17">
        <f t="shared" si="55"/>
        <v>4.5300113250283124E-5</v>
      </c>
      <c r="F493" s="17" t="str">
        <f t="shared" si="56"/>
        <v/>
      </c>
      <c r="G493" s="17">
        <f t="shared" si="58"/>
        <v>-1</v>
      </c>
      <c r="H493" s="17">
        <f t="shared" si="57"/>
        <v>-4.5300113250283124E-5</v>
      </c>
    </row>
    <row r="494" spans="1:8" ht="25.5" x14ac:dyDescent="0.2">
      <c r="A494" s="14"/>
      <c r="B494" s="15" t="s">
        <v>467</v>
      </c>
      <c r="C494" s="16">
        <v>1</v>
      </c>
      <c r="D494" s="16">
        <v>1</v>
      </c>
      <c r="E494" s="17">
        <f t="shared" si="55"/>
        <v>4.5300113250283124E-5</v>
      </c>
      <c r="F494" s="17">
        <f t="shared" si="56"/>
        <v>4.8042277203939468E-5</v>
      </c>
      <c r="G494" s="17">
        <f t="shared" si="58"/>
        <v>0</v>
      </c>
      <c r="H494" s="17">
        <f t="shared" si="57"/>
        <v>0</v>
      </c>
    </row>
    <row r="495" spans="1:8" x14ac:dyDescent="0.2">
      <c r="A495" s="14"/>
      <c r="B495" s="15" t="s">
        <v>468</v>
      </c>
      <c r="C495" s="16">
        <v>4</v>
      </c>
      <c r="D495" s="16">
        <v>3</v>
      </c>
      <c r="E495" s="17">
        <f t="shared" si="55"/>
        <v>1.812004530011325E-4</v>
      </c>
      <c r="F495" s="17">
        <f t="shared" si="56"/>
        <v>1.441268316118184E-4</v>
      </c>
      <c r="G495" s="17">
        <f t="shared" si="58"/>
        <v>-0.25</v>
      </c>
      <c r="H495" s="17">
        <f t="shared" si="57"/>
        <v>-4.5300113250283124E-5</v>
      </c>
    </row>
    <row r="496" spans="1:8" ht="25.5" x14ac:dyDescent="0.2">
      <c r="A496" s="14"/>
      <c r="B496" s="15" t="s">
        <v>469</v>
      </c>
      <c r="C496" s="16">
        <v>1</v>
      </c>
      <c r="D496" s="16">
        <v>2</v>
      </c>
      <c r="E496" s="17">
        <f t="shared" si="55"/>
        <v>4.5300113250283124E-5</v>
      </c>
      <c r="F496" s="17">
        <f t="shared" si="56"/>
        <v>9.6084554407878937E-5</v>
      </c>
      <c r="G496" s="17">
        <f t="shared" si="58"/>
        <v>1</v>
      </c>
      <c r="H496" s="17">
        <f t="shared" si="57"/>
        <v>4.5300113250283124E-5</v>
      </c>
    </row>
    <row r="497" spans="1:8" x14ac:dyDescent="0.2">
      <c r="A497" s="14"/>
      <c r="B497" s="15" t="s">
        <v>470</v>
      </c>
      <c r="C497" s="16">
        <v>15</v>
      </c>
      <c r="D497" s="16">
        <v>19</v>
      </c>
      <c r="E497" s="17">
        <f t="shared" si="55"/>
        <v>6.7950169875424684E-4</v>
      </c>
      <c r="F497" s="17">
        <f t="shared" si="56"/>
        <v>9.1280326687484992E-4</v>
      </c>
      <c r="G497" s="17">
        <f t="shared" si="58"/>
        <v>0.26666666666666666</v>
      </c>
      <c r="H497" s="17">
        <f t="shared" si="57"/>
        <v>1.812004530011325E-4</v>
      </c>
    </row>
    <row r="498" spans="1:8" ht="25.5" x14ac:dyDescent="0.2">
      <c r="A498" s="14"/>
      <c r="B498" s="15" t="s">
        <v>471</v>
      </c>
      <c r="C498" s="16">
        <v>11</v>
      </c>
      <c r="D498" s="16">
        <v>16</v>
      </c>
      <c r="E498" s="17">
        <f t="shared" si="55"/>
        <v>4.983012457531144E-4</v>
      </c>
      <c r="F498" s="17">
        <f t="shared" si="56"/>
        <v>7.6867643526303149E-4</v>
      </c>
      <c r="G498" s="17">
        <f t="shared" si="58"/>
        <v>0.45454545454545453</v>
      </c>
      <c r="H498" s="17">
        <f t="shared" si="57"/>
        <v>2.2650056625141563E-4</v>
      </c>
    </row>
    <row r="499" spans="1:8" ht="25.5" x14ac:dyDescent="0.2">
      <c r="A499" s="14"/>
      <c r="B499" s="15" t="s">
        <v>472</v>
      </c>
      <c r="C499" s="16">
        <v>2</v>
      </c>
      <c r="D499" s="16">
        <v>5</v>
      </c>
      <c r="E499" s="17">
        <f t="shared" si="55"/>
        <v>9.0600226500566248E-5</v>
      </c>
      <c r="F499" s="17">
        <f t="shared" si="56"/>
        <v>2.4021138601969732E-4</v>
      </c>
      <c r="G499" s="17">
        <f t="shared" si="58"/>
        <v>1.5</v>
      </c>
      <c r="H499" s="17">
        <f t="shared" si="57"/>
        <v>1.3590033975084936E-4</v>
      </c>
    </row>
    <row r="500" spans="1:8" ht="25.5" x14ac:dyDescent="0.2">
      <c r="A500" s="14"/>
      <c r="B500" s="15" t="s">
        <v>473</v>
      </c>
      <c r="C500" s="16">
        <v>15</v>
      </c>
      <c r="D500" s="16">
        <v>16</v>
      </c>
      <c r="E500" s="17">
        <f t="shared" si="55"/>
        <v>6.7950169875424684E-4</v>
      </c>
      <c r="F500" s="17">
        <f t="shared" si="56"/>
        <v>7.6867643526303149E-4</v>
      </c>
      <c r="G500" s="17">
        <f t="shared" si="58"/>
        <v>6.6666666666666666E-2</v>
      </c>
      <c r="H500" s="17">
        <f t="shared" si="57"/>
        <v>4.5300113250283124E-5</v>
      </c>
    </row>
    <row r="501" spans="1:8" ht="25.5" x14ac:dyDescent="0.2">
      <c r="A501" s="14"/>
      <c r="B501" s="15" t="s">
        <v>474</v>
      </c>
      <c r="C501" s="16">
        <v>1</v>
      </c>
      <c r="D501" s="16">
        <v>0</v>
      </c>
      <c r="E501" s="17">
        <f t="shared" si="55"/>
        <v>4.5300113250283124E-5</v>
      </c>
      <c r="F501" s="17" t="str">
        <f t="shared" si="56"/>
        <v/>
      </c>
      <c r="G501" s="17">
        <f t="shared" si="58"/>
        <v>-1</v>
      </c>
      <c r="H501" s="17">
        <f t="shared" si="57"/>
        <v>-4.5300113250283124E-5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3</v>
      </c>
      <c r="D504" s="16">
        <v>0</v>
      </c>
      <c r="E504" s="17">
        <f t="shared" si="55"/>
        <v>1.3590033975084939E-4</v>
      </c>
      <c r="F504" s="17" t="str">
        <f t="shared" si="56"/>
        <v/>
      </c>
      <c r="G504" s="17">
        <f t="shared" si="58"/>
        <v>-1</v>
      </c>
      <c r="H504" s="17">
        <f t="shared" si="57"/>
        <v>-1.3590033975084939E-4</v>
      </c>
    </row>
    <row r="505" spans="1:8" ht="25.5" x14ac:dyDescent="0.2">
      <c r="A505" s="14"/>
      <c r="B505" s="15" t="s">
        <v>478</v>
      </c>
      <c r="C505" s="16">
        <v>1</v>
      </c>
      <c r="D505" s="16">
        <v>0</v>
      </c>
      <c r="E505" s="17">
        <f t="shared" si="55"/>
        <v>4.5300113250283124E-5</v>
      </c>
      <c r="F505" s="17" t="str">
        <f t="shared" si="56"/>
        <v/>
      </c>
      <c r="G505" s="17">
        <f t="shared" si="58"/>
        <v>-1</v>
      </c>
      <c r="H505" s="17">
        <f t="shared" si="57"/>
        <v>-4.5300113250283124E-5</v>
      </c>
    </row>
    <row r="506" spans="1:8" ht="25.5" x14ac:dyDescent="0.2">
      <c r="A506" s="14"/>
      <c r="B506" s="15" t="s">
        <v>479</v>
      </c>
      <c r="C506" s="16">
        <v>37</v>
      </c>
      <c r="D506" s="16">
        <v>1</v>
      </c>
      <c r="E506" s="17">
        <f t="shared" si="55"/>
        <v>1.6761041902604757E-3</v>
      </c>
      <c r="F506" s="17">
        <f t="shared" si="56"/>
        <v>4.8042277203939468E-5</v>
      </c>
      <c r="G506" s="17">
        <f t="shared" si="58"/>
        <v>-0.97297297297297303</v>
      </c>
      <c r="H506" s="17">
        <f t="shared" si="57"/>
        <v>-1.6308040770101925E-3</v>
      </c>
    </row>
    <row r="507" spans="1:8" x14ac:dyDescent="0.2">
      <c r="A507" s="14"/>
      <c r="B507" s="15" t="s">
        <v>480</v>
      </c>
      <c r="C507" s="16">
        <v>1</v>
      </c>
      <c r="D507" s="16">
        <v>2</v>
      </c>
      <c r="E507" s="17">
        <f t="shared" si="55"/>
        <v>4.5300113250283124E-5</v>
      </c>
      <c r="F507" s="17">
        <f t="shared" si="56"/>
        <v>9.6084554407878937E-5</v>
      </c>
      <c r="G507" s="17">
        <f t="shared" si="58"/>
        <v>1</v>
      </c>
      <c r="H507" s="17">
        <f t="shared" si="57"/>
        <v>4.5300113250283124E-5</v>
      </c>
    </row>
    <row r="508" spans="1:8" ht="25.5" x14ac:dyDescent="0.2">
      <c r="A508" s="14"/>
      <c r="B508" s="15" t="s">
        <v>481</v>
      </c>
      <c r="C508" s="16">
        <v>0</v>
      </c>
      <c r="D508" s="16">
        <v>4</v>
      </c>
      <c r="E508" s="17" t="str">
        <f t="shared" si="55"/>
        <v/>
      </c>
      <c r="F508" s="17">
        <f t="shared" si="56"/>
        <v>1.9216910881575787E-4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3</v>
      </c>
      <c r="D509" s="16">
        <v>5</v>
      </c>
      <c r="E509" s="17">
        <f t="shared" si="55"/>
        <v>1.3590033975084939E-4</v>
      </c>
      <c r="F509" s="17">
        <f t="shared" si="56"/>
        <v>2.4021138601969732E-4</v>
      </c>
      <c r="G509" s="17">
        <f t="shared" si="58"/>
        <v>0.66666666666666663</v>
      </c>
      <c r="H509" s="17">
        <f t="shared" si="57"/>
        <v>9.0600226500566248E-5</v>
      </c>
    </row>
    <row r="510" spans="1:8" x14ac:dyDescent="0.2">
      <c r="A510" s="14"/>
      <c r="B510" s="15" t="s">
        <v>483</v>
      </c>
      <c r="C510" s="16">
        <v>9</v>
      </c>
      <c r="D510" s="16">
        <v>23</v>
      </c>
      <c r="E510" s="17">
        <f t="shared" si="55"/>
        <v>4.0770101925254813E-4</v>
      </c>
      <c r="F510" s="17">
        <f t="shared" si="56"/>
        <v>1.1049723756906078E-3</v>
      </c>
      <c r="G510" s="17">
        <f t="shared" si="58"/>
        <v>1.5555555555555556</v>
      </c>
      <c r="H510" s="17">
        <f t="shared" si="57"/>
        <v>6.3420158550396382E-4</v>
      </c>
    </row>
    <row r="511" spans="1:8" x14ac:dyDescent="0.2">
      <c r="A511" s="14"/>
      <c r="B511" s="15" t="s">
        <v>484</v>
      </c>
      <c r="C511" s="16">
        <v>40</v>
      </c>
      <c r="D511" s="16">
        <v>23</v>
      </c>
      <c r="E511" s="17">
        <f t="shared" si="55"/>
        <v>1.8120045300113251E-3</v>
      </c>
      <c r="F511" s="17">
        <f t="shared" si="56"/>
        <v>1.1049723756906078E-3</v>
      </c>
      <c r="G511" s="17">
        <f t="shared" si="58"/>
        <v>-0.42499999999999999</v>
      </c>
      <c r="H511" s="17">
        <f t="shared" si="57"/>
        <v>-7.7010192525481312E-4</v>
      </c>
    </row>
    <row r="512" spans="1:8" ht="38.25" x14ac:dyDescent="0.2">
      <c r="A512" s="14"/>
      <c r="B512" s="15" t="s">
        <v>485</v>
      </c>
      <c r="C512" s="16">
        <v>2</v>
      </c>
      <c r="D512" s="16">
        <v>0</v>
      </c>
      <c r="E512" s="17">
        <f t="shared" si="55"/>
        <v>9.0600226500566248E-5</v>
      </c>
      <c r="F512" s="17" t="str">
        <f t="shared" si="56"/>
        <v/>
      </c>
      <c r="G512" s="17">
        <f t="shared" si="58"/>
        <v>-1</v>
      </c>
      <c r="H512" s="17">
        <f t="shared" si="57"/>
        <v>-9.0600226500566248E-5</v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4</v>
      </c>
      <c r="D514" s="16">
        <v>8</v>
      </c>
      <c r="E514" s="17">
        <f t="shared" si="55"/>
        <v>1.812004530011325E-4</v>
      </c>
      <c r="F514" s="17">
        <f t="shared" si="56"/>
        <v>3.8433821763151575E-4</v>
      </c>
      <c r="G514" s="17">
        <f t="shared" si="58"/>
        <v>1</v>
      </c>
      <c r="H514" s="17">
        <f t="shared" si="57"/>
        <v>1.812004530011325E-4</v>
      </c>
    </row>
    <row r="515" spans="1:8" ht="25.5" x14ac:dyDescent="0.2">
      <c r="A515" s="14"/>
      <c r="B515" s="15" t="s">
        <v>488</v>
      </c>
      <c r="C515" s="16">
        <v>115</v>
      </c>
      <c r="D515" s="16">
        <v>203</v>
      </c>
      <c r="E515" s="17">
        <f t="shared" si="55"/>
        <v>5.2095130237825591E-3</v>
      </c>
      <c r="F515" s="17">
        <f t="shared" si="56"/>
        <v>9.7525822723997114E-3</v>
      </c>
      <c r="G515" s="17">
        <f t="shared" si="58"/>
        <v>0.76521739130434785</v>
      </c>
      <c r="H515" s="17">
        <f t="shared" si="57"/>
        <v>3.9864099660249152E-3</v>
      </c>
    </row>
    <row r="516" spans="1:8" x14ac:dyDescent="0.2">
      <c r="A516" s="14"/>
      <c r="B516" s="15" t="s">
        <v>489</v>
      </c>
      <c r="C516" s="16">
        <v>5</v>
      </c>
      <c r="D516" s="16">
        <v>2</v>
      </c>
      <c r="E516" s="17">
        <f t="shared" si="55"/>
        <v>2.2650056625141563E-4</v>
      </c>
      <c r="F516" s="17">
        <f t="shared" si="56"/>
        <v>9.6084554407878937E-5</v>
      </c>
      <c r="G516" s="17">
        <f t="shared" si="58"/>
        <v>-0.6</v>
      </c>
      <c r="H516" s="17">
        <f t="shared" si="57"/>
        <v>-1.3590033975084939E-4</v>
      </c>
    </row>
    <row r="517" spans="1:8" ht="25.5" x14ac:dyDescent="0.2">
      <c r="A517" s="14"/>
      <c r="B517" s="15" t="s">
        <v>490</v>
      </c>
      <c r="C517" s="16">
        <v>34</v>
      </c>
      <c r="D517" s="16">
        <v>31</v>
      </c>
      <c r="E517" s="17">
        <f t="shared" si="55"/>
        <v>1.5402038505096262E-3</v>
      </c>
      <c r="F517" s="17">
        <f t="shared" si="56"/>
        <v>1.4893105933221234E-3</v>
      </c>
      <c r="G517" s="17">
        <f t="shared" si="58"/>
        <v>-8.8235294117647065E-2</v>
      </c>
      <c r="H517" s="17">
        <f t="shared" si="57"/>
        <v>-1.3590033975084939E-4</v>
      </c>
    </row>
    <row r="518" spans="1:8" ht="25.5" x14ac:dyDescent="0.2">
      <c r="A518" s="14"/>
      <c r="B518" s="15" t="s">
        <v>491</v>
      </c>
      <c r="C518" s="16">
        <v>1</v>
      </c>
      <c r="D518" s="16">
        <v>1</v>
      </c>
      <c r="E518" s="17">
        <f t="shared" si="55"/>
        <v>4.5300113250283124E-5</v>
      </c>
      <c r="F518" s="17">
        <f t="shared" si="56"/>
        <v>4.8042277203939468E-5</v>
      </c>
      <c r="G518" s="17">
        <f t="shared" si="58"/>
        <v>0</v>
      </c>
      <c r="H518" s="17">
        <f t="shared" si="57"/>
        <v>0</v>
      </c>
    </row>
    <row r="519" spans="1:8" x14ac:dyDescent="0.2">
      <c r="A519" s="14"/>
      <c r="B519" s="15" t="s">
        <v>492</v>
      </c>
      <c r="C519" s="16">
        <v>1</v>
      </c>
      <c r="D519" s="16">
        <v>1</v>
      </c>
      <c r="E519" s="17">
        <f t="shared" si="55"/>
        <v>4.5300113250283124E-5</v>
      </c>
      <c r="F519" s="17">
        <f t="shared" si="56"/>
        <v>4.8042277203939468E-5</v>
      </c>
      <c r="G519" s="17">
        <f t="shared" si="58"/>
        <v>0</v>
      </c>
      <c r="H519" s="17">
        <f t="shared" si="57"/>
        <v>0</v>
      </c>
    </row>
    <row r="520" spans="1:8" ht="25.5" x14ac:dyDescent="0.2">
      <c r="A520" s="14"/>
      <c r="B520" s="15" t="s">
        <v>493</v>
      </c>
      <c r="C520" s="16">
        <v>3</v>
      </c>
      <c r="D520" s="16">
        <v>2</v>
      </c>
      <c r="E520" s="17">
        <f t="shared" si="55"/>
        <v>1.3590033975084939E-4</v>
      </c>
      <c r="F520" s="17">
        <f t="shared" si="56"/>
        <v>9.6084554407878937E-5</v>
      </c>
      <c r="G520" s="17">
        <f t="shared" si="58"/>
        <v>-0.33333333333333331</v>
      </c>
      <c r="H520" s="17">
        <f t="shared" si="57"/>
        <v>-4.5300113250283124E-5</v>
      </c>
    </row>
    <row r="521" spans="1:8" x14ac:dyDescent="0.2">
      <c r="A521" s="14"/>
      <c r="B521" s="15" t="s">
        <v>494</v>
      </c>
      <c r="C521" s="16">
        <v>1</v>
      </c>
      <c r="D521" s="16">
        <v>4</v>
      </c>
      <c r="E521" s="17">
        <f t="shared" si="55"/>
        <v>4.5300113250283124E-5</v>
      </c>
      <c r="F521" s="17">
        <f t="shared" si="56"/>
        <v>1.9216910881575787E-4</v>
      </c>
      <c r="G521" s="17">
        <f t="shared" si="58"/>
        <v>3</v>
      </c>
      <c r="H521" s="17">
        <f t="shared" si="57"/>
        <v>1.3590033975084936E-4</v>
      </c>
    </row>
    <row r="522" spans="1:8" ht="25.5" x14ac:dyDescent="0.2">
      <c r="A522" s="14"/>
      <c r="B522" s="15" t="s">
        <v>495</v>
      </c>
      <c r="C522" s="16">
        <v>9</v>
      </c>
      <c r="D522" s="16">
        <v>17</v>
      </c>
      <c r="E522" s="17">
        <f t="shared" si="55"/>
        <v>4.0770101925254813E-4</v>
      </c>
      <c r="F522" s="17">
        <f t="shared" si="56"/>
        <v>8.1671871246697097E-4</v>
      </c>
      <c r="G522" s="17">
        <f t="shared" si="58"/>
        <v>0.88888888888888884</v>
      </c>
      <c r="H522" s="17">
        <f t="shared" si="57"/>
        <v>3.6240090600226499E-4</v>
      </c>
    </row>
    <row r="523" spans="1:8" ht="25.5" x14ac:dyDescent="0.2">
      <c r="A523" s="14"/>
      <c r="B523" s="15" t="s">
        <v>496</v>
      </c>
      <c r="C523" s="16">
        <v>2</v>
      </c>
      <c r="D523" s="16">
        <v>6</v>
      </c>
      <c r="E523" s="17">
        <f t="shared" si="55"/>
        <v>9.0600226500566248E-5</v>
      </c>
      <c r="F523" s="17">
        <f t="shared" si="56"/>
        <v>2.882536632236368E-4</v>
      </c>
      <c r="G523" s="17">
        <f t="shared" si="58"/>
        <v>2</v>
      </c>
      <c r="H523" s="17">
        <f t="shared" si="57"/>
        <v>1.812004530011325E-4</v>
      </c>
    </row>
    <row r="524" spans="1:8" ht="25.5" x14ac:dyDescent="0.2">
      <c r="A524" s="14"/>
      <c r="B524" s="15" t="s">
        <v>497</v>
      </c>
      <c r="C524" s="16">
        <v>9</v>
      </c>
      <c r="D524" s="16">
        <v>6</v>
      </c>
      <c r="E524" s="17">
        <f t="shared" si="55"/>
        <v>4.0770101925254813E-4</v>
      </c>
      <c r="F524" s="17">
        <f t="shared" si="56"/>
        <v>2.882536632236368E-4</v>
      </c>
      <c r="G524" s="17">
        <f t="shared" si="58"/>
        <v>-0.33333333333333331</v>
      </c>
      <c r="H524" s="17">
        <f t="shared" si="57"/>
        <v>-1.3590033975084936E-4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1</v>
      </c>
      <c r="D526" s="16">
        <v>2</v>
      </c>
      <c r="E526" s="17">
        <f t="shared" si="55"/>
        <v>4.5300113250283124E-5</v>
      </c>
      <c r="F526" s="17">
        <f t="shared" si="56"/>
        <v>9.6084554407878937E-5</v>
      </c>
      <c r="G526" s="17">
        <f t="shared" si="58"/>
        <v>1</v>
      </c>
      <c r="H526" s="17">
        <f t="shared" si="57"/>
        <v>4.5300113250283124E-5</v>
      </c>
    </row>
    <row r="527" spans="1:8" x14ac:dyDescent="0.2">
      <c r="A527" s="14"/>
      <c r="B527" s="15" t="s">
        <v>500</v>
      </c>
      <c r="C527" s="16">
        <v>1</v>
      </c>
      <c r="D527" s="16">
        <v>0</v>
      </c>
      <c r="E527" s="17">
        <f t="shared" si="55"/>
        <v>4.5300113250283124E-5</v>
      </c>
      <c r="F527" s="17" t="str">
        <f t="shared" si="56"/>
        <v/>
      </c>
      <c r="G527" s="17">
        <f t="shared" si="58"/>
        <v>-1</v>
      </c>
      <c r="H527" s="17">
        <f t="shared" si="57"/>
        <v>-4.5300113250283124E-5</v>
      </c>
    </row>
    <row r="528" spans="1:8" ht="25.5" x14ac:dyDescent="0.2">
      <c r="A528" s="14"/>
      <c r="B528" s="15" t="s">
        <v>501</v>
      </c>
      <c r="C528" s="16">
        <v>1</v>
      </c>
      <c r="D528" s="16">
        <v>0</v>
      </c>
      <c r="E528" s="17">
        <f t="shared" si="55"/>
        <v>4.5300113250283124E-5</v>
      </c>
      <c r="F528" s="17" t="str">
        <f t="shared" si="56"/>
        <v/>
      </c>
      <c r="G528" s="17">
        <f t="shared" si="58"/>
        <v>-1</v>
      </c>
      <c r="H528" s="17">
        <f t="shared" si="57"/>
        <v>-4.5300113250283124E-5</v>
      </c>
    </row>
    <row r="529" spans="1:8" x14ac:dyDescent="0.2">
      <c r="A529" s="14"/>
      <c r="B529" s="15" t="s">
        <v>502</v>
      </c>
      <c r="C529" s="16">
        <v>4</v>
      </c>
      <c r="D529" s="16">
        <v>5</v>
      </c>
      <c r="E529" s="17">
        <f t="shared" si="55"/>
        <v>1.812004530011325E-4</v>
      </c>
      <c r="F529" s="17">
        <f t="shared" si="56"/>
        <v>2.4021138601969732E-4</v>
      </c>
      <c r="G529" s="17">
        <f t="shared" si="58"/>
        <v>0.25</v>
      </c>
      <c r="H529" s="17">
        <f t="shared" si="57"/>
        <v>4.5300113250283124E-5</v>
      </c>
    </row>
    <row r="530" spans="1:8" ht="25.5" x14ac:dyDescent="0.2">
      <c r="A530" s="14"/>
      <c r="B530" s="15" t="s">
        <v>503</v>
      </c>
      <c r="C530" s="16">
        <v>4</v>
      </c>
      <c r="D530" s="16">
        <v>9</v>
      </c>
      <c r="E530" s="17">
        <f t="shared" si="55"/>
        <v>1.812004530011325E-4</v>
      </c>
      <c r="F530" s="17">
        <f t="shared" si="56"/>
        <v>4.3238049483545522E-4</v>
      </c>
      <c r="G530" s="17">
        <f t="shared" si="58"/>
        <v>1.25</v>
      </c>
      <c r="H530" s="17">
        <f t="shared" si="57"/>
        <v>2.2650056625141563E-4</v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34</v>
      </c>
      <c r="D532" s="16">
        <v>34</v>
      </c>
      <c r="E532" s="17">
        <f t="shared" si="55"/>
        <v>1.5402038505096262E-3</v>
      </c>
      <c r="F532" s="17">
        <f t="shared" si="56"/>
        <v>1.6334374249339419E-3</v>
      </c>
      <c r="G532" s="17">
        <f t="shared" si="58"/>
        <v>0</v>
      </c>
      <c r="H532" s="17">
        <f t="shared" si="57"/>
        <v>0</v>
      </c>
    </row>
    <row r="533" spans="1:8" x14ac:dyDescent="0.2">
      <c r="A533" s="14"/>
      <c r="B533" s="15" t="s">
        <v>506</v>
      </c>
      <c r="C533" s="16">
        <v>4</v>
      </c>
      <c r="D533" s="16">
        <v>1</v>
      </c>
      <c r="E533" s="17">
        <f t="shared" si="55"/>
        <v>1.812004530011325E-4</v>
      </c>
      <c r="F533" s="17">
        <f t="shared" si="56"/>
        <v>4.8042277203939468E-5</v>
      </c>
      <c r="G533" s="17">
        <f t="shared" si="58"/>
        <v>-0.75</v>
      </c>
      <c r="H533" s="17">
        <f t="shared" si="57"/>
        <v>-1.3590033975084936E-4</v>
      </c>
    </row>
    <row r="534" spans="1:8" x14ac:dyDescent="0.2">
      <c r="A534" s="14"/>
      <c r="B534" s="15" t="s">
        <v>507</v>
      </c>
      <c r="C534" s="16">
        <v>24</v>
      </c>
      <c r="D534" s="16">
        <v>44</v>
      </c>
      <c r="E534" s="17">
        <f t="shared" si="55"/>
        <v>1.0872027180067951E-3</v>
      </c>
      <c r="F534" s="17">
        <f t="shared" si="56"/>
        <v>2.1138601969733365E-3</v>
      </c>
      <c r="G534" s="17">
        <f t="shared" si="58"/>
        <v>0.83333333333333337</v>
      </c>
      <c r="H534" s="17">
        <f t="shared" si="57"/>
        <v>9.0600226500566264E-4</v>
      </c>
    </row>
    <row r="535" spans="1:8" x14ac:dyDescent="0.2">
      <c r="A535" s="14"/>
      <c r="B535" s="15" t="s">
        <v>508</v>
      </c>
      <c r="C535" s="16">
        <v>62</v>
      </c>
      <c r="D535" s="16">
        <v>111</v>
      </c>
      <c r="E535" s="17">
        <f t="shared" si="55"/>
        <v>2.8086070215175537E-3</v>
      </c>
      <c r="F535" s="17">
        <f t="shared" si="56"/>
        <v>5.332692769637281E-3</v>
      </c>
      <c r="G535" s="17">
        <f t="shared" si="58"/>
        <v>0.79032258064516125</v>
      </c>
      <c r="H535" s="17">
        <f t="shared" si="57"/>
        <v>2.2197055492638729E-3</v>
      </c>
    </row>
    <row r="536" spans="1:8" ht="25.5" x14ac:dyDescent="0.2">
      <c r="A536" s="14"/>
      <c r="B536" s="15" t="s">
        <v>509</v>
      </c>
      <c r="C536" s="16">
        <v>21</v>
      </c>
      <c r="D536" s="16">
        <v>7</v>
      </c>
      <c r="E536" s="17">
        <f t="shared" si="55"/>
        <v>9.5130237825594567E-4</v>
      </c>
      <c r="F536" s="17">
        <f t="shared" si="56"/>
        <v>3.3629594042757627E-4</v>
      </c>
      <c r="G536" s="17">
        <f t="shared" si="58"/>
        <v>-0.66666666666666663</v>
      </c>
      <c r="H536" s="17">
        <f t="shared" si="57"/>
        <v>-6.3420158550396371E-4</v>
      </c>
    </row>
    <row r="537" spans="1:8" x14ac:dyDescent="0.2">
      <c r="A537" s="14"/>
      <c r="B537" s="15" t="s">
        <v>510</v>
      </c>
      <c r="C537" s="16">
        <v>1</v>
      </c>
      <c r="D537" s="16">
        <v>0</v>
      </c>
      <c r="E537" s="17">
        <f t="shared" si="55"/>
        <v>4.5300113250283124E-5</v>
      </c>
      <c r="F537" s="17" t="str">
        <f t="shared" si="56"/>
        <v/>
      </c>
      <c r="G537" s="17">
        <f t="shared" si="58"/>
        <v>-1</v>
      </c>
      <c r="H537" s="17">
        <f t="shared" si="57"/>
        <v>-4.5300113250283124E-5</v>
      </c>
    </row>
    <row r="538" spans="1:8" x14ac:dyDescent="0.2">
      <c r="A538" s="14"/>
      <c r="B538" s="15" t="s">
        <v>511</v>
      </c>
      <c r="C538" s="16">
        <v>258</v>
      </c>
      <c r="D538" s="16">
        <v>170</v>
      </c>
      <c r="E538" s="17">
        <f t="shared" si="55"/>
        <v>1.1687429218573046E-2</v>
      </c>
      <c r="F538" s="17">
        <f t="shared" si="56"/>
        <v>8.1671871246697097E-3</v>
      </c>
      <c r="G538" s="17">
        <f t="shared" si="58"/>
        <v>-0.34108527131782945</v>
      </c>
      <c r="H538" s="17">
        <f t="shared" si="57"/>
        <v>-3.9864099660249152E-3</v>
      </c>
    </row>
    <row r="539" spans="1:8" x14ac:dyDescent="0.2">
      <c r="A539" s="14"/>
      <c r="B539" s="15" t="s">
        <v>512</v>
      </c>
      <c r="C539" s="16">
        <v>135</v>
      </c>
      <c r="D539" s="16">
        <v>102</v>
      </c>
      <c r="E539" s="17">
        <f t="shared" si="55"/>
        <v>6.1155152887882218E-3</v>
      </c>
      <c r="F539" s="17">
        <f t="shared" si="56"/>
        <v>4.9003122748018258E-3</v>
      </c>
      <c r="G539" s="17">
        <f t="shared" si="58"/>
        <v>-0.24444444444444444</v>
      </c>
      <c r="H539" s="17">
        <f t="shared" si="57"/>
        <v>-1.4949037372593431E-3</v>
      </c>
    </row>
    <row r="540" spans="1:8" s="28" customFormat="1" x14ac:dyDescent="0.2">
      <c r="A540" s="24"/>
      <c r="B540" s="25" t="s">
        <v>642</v>
      </c>
      <c r="C540" s="26">
        <v>1</v>
      </c>
      <c r="D540" s="26">
        <v>1</v>
      </c>
      <c r="E540" s="27">
        <f t="shared" si="55"/>
        <v>4.5300113250283124E-5</v>
      </c>
      <c r="F540" s="27">
        <f t="shared" si="56"/>
        <v>4.8042277203939468E-5</v>
      </c>
      <c r="G540" s="27">
        <f t="shared" si="58"/>
        <v>0</v>
      </c>
      <c r="H540" s="27">
        <f t="shared" si="57"/>
        <v>0</v>
      </c>
    </row>
    <row r="541" spans="1:8" x14ac:dyDescent="0.2">
      <c r="A541" s="14"/>
      <c r="B541" s="15" t="s">
        <v>513</v>
      </c>
      <c r="C541" s="16">
        <v>6</v>
      </c>
      <c r="D541" s="16">
        <v>18</v>
      </c>
      <c r="E541" s="17">
        <f t="shared" ref="E541:E576" si="59">+IF(C541=0,"",C541/C$349)</f>
        <v>2.7180067950169877E-4</v>
      </c>
      <c r="F541" s="17">
        <f t="shared" ref="F541:F576" si="60">+IF(D541=0,"",D541/D$349)</f>
        <v>8.6476098967091044E-4</v>
      </c>
      <c r="G541" s="17">
        <f t="shared" si="58"/>
        <v>2</v>
      </c>
      <c r="H541" s="17">
        <f t="shared" ref="H541:H576" si="61">+IF(OR(AND(E541=""),(G541="")),"",E541*G541)</f>
        <v>5.4360135900339754E-4</v>
      </c>
    </row>
    <row r="542" spans="1:8" x14ac:dyDescent="0.2">
      <c r="A542" s="14"/>
      <c r="B542" s="15" t="s">
        <v>514</v>
      </c>
      <c r="C542" s="16">
        <v>43</v>
      </c>
      <c r="D542" s="16">
        <v>46</v>
      </c>
      <c r="E542" s="17">
        <f t="shared" si="59"/>
        <v>1.9479048697621745E-3</v>
      </c>
      <c r="F542" s="17">
        <f t="shared" si="60"/>
        <v>2.2099447513812156E-3</v>
      </c>
      <c r="G542" s="17">
        <f t="shared" ref="G542:G576" si="62">+IF(AND(C542=0,D542=0)," ",IF(C542=0,1,IF(D542=0,-1,(D542-C542)/C542)))</f>
        <v>6.9767441860465115E-2</v>
      </c>
      <c r="H542" s="17">
        <f t="shared" si="61"/>
        <v>1.3590033975084939E-4</v>
      </c>
    </row>
    <row r="543" spans="1:8" x14ac:dyDescent="0.2">
      <c r="A543" s="14"/>
      <c r="B543" s="15" t="s">
        <v>515</v>
      </c>
      <c r="C543" s="16">
        <v>4</v>
      </c>
      <c r="D543" s="16">
        <v>6</v>
      </c>
      <c r="E543" s="17">
        <f t="shared" si="59"/>
        <v>1.812004530011325E-4</v>
      </c>
      <c r="F543" s="17">
        <f t="shared" si="60"/>
        <v>2.882536632236368E-4</v>
      </c>
      <c r="G543" s="17">
        <f t="shared" si="62"/>
        <v>0.5</v>
      </c>
      <c r="H543" s="17">
        <f t="shared" si="61"/>
        <v>9.0600226500566248E-5</v>
      </c>
    </row>
    <row r="544" spans="1:8" x14ac:dyDescent="0.2">
      <c r="A544" s="14"/>
      <c r="B544" s="15" t="s">
        <v>516</v>
      </c>
      <c r="C544" s="16">
        <v>3</v>
      </c>
      <c r="D544" s="16">
        <v>13</v>
      </c>
      <c r="E544" s="17">
        <f t="shared" si="59"/>
        <v>1.3590033975084939E-4</v>
      </c>
      <c r="F544" s="17">
        <f t="shared" si="60"/>
        <v>6.2454960365121307E-4</v>
      </c>
      <c r="G544" s="17">
        <f t="shared" si="62"/>
        <v>3.3333333333333335</v>
      </c>
      <c r="H544" s="17">
        <f t="shared" si="61"/>
        <v>4.5300113250283132E-4</v>
      </c>
    </row>
    <row r="545" spans="1:8" x14ac:dyDescent="0.2">
      <c r="A545" s="14"/>
      <c r="B545" s="15" t="s">
        <v>517</v>
      </c>
      <c r="C545" s="16">
        <v>5</v>
      </c>
      <c r="D545" s="16">
        <v>0</v>
      </c>
      <c r="E545" s="17">
        <f t="shared" si="59"/>
        <v>2.2650056625141563E-4</v>
      </c>
      <c r="F545" s="17" t="str">
        <f t="shared" si="60"/>
        <v/>
      </c>
      <c r="G545" s="17">
        <f t="shared" si="62"/>
        <v>-1</v>
      </c>
      <c r="H545" s="17">
        <f t="shared" si="61"/>
        <v>-2.2650056625141563E-4</v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4</v>
      </c>
      <c r="D547" s="16">
        <v>0</v>
      </c>
      <c r="E547" s="17">
        <f t="shared" si="59"/>
        <v>1.812004530011325E-4</v>
      </c>
      <c r="F547" s="17" t="str">
        <f t="shared" si="60"/>
        <v/>
      </c>
      <c r="G547" s="17">
        <f t="shared" si="62"/>
        <v>-1</v>
      </c>
      <c r="H547" s="17">
        <f t="shared" si="61"/>
        <v>-1.812004530011325E-4</v>
      </c>
    </row>
    <row r="548" spans="1:8" ht="25.5" x14ac:dyDescent="0.2">
      <c r="A548" s="14"/>
      <c r="B548" s="15" t="s">
        <v>520</v>
      </c>
      <c r="C548" s="16">
        <v>23</v>
      </c>
      <c r="D548" s="16">
        <v>16</v>
      </c>
      <c r="E548" s="17">
        <f t="shared" si="59"/>
        <v>1.0419026047565119E-3</v>
      </c>
      <c r="F548" s="17">
        <f t="shared" si="60"/>
        <v>7.6867643526303149E-4</v>
      </c>
      <c r="G548" s="17">
        <f t="shared" si="62"/>
        <v>-0.30434782608695654</v>
      </c>
      <c r="H548" s="17">
        <f t="shared" si="61"/>
        <v>-3.1710079275198191E-4</v>
      </c>
    </row>
    <row r="549" spans="1:8" ht="25.5" x14ac:dyDescent="0.2">
      <c r="A549" s="14"/>
      <c r="B549" s="15" t="s">
        <v>521</v>
      </c>
      <c r="C549" s="16">
        <v>2</v>
      </c>
      <c r="D549" s="16">
        <v>1</v>
      </c>
      <c r="E549" s="17">
        <f t="shared" si="59"/>
        <v>9.0600226500566248E-5</v>
      </c>
      <c r="F549" s="17">
        <f t="shared" si="60"/>
        <v>4.8042277203939468E-5</v>
      </c>
      <c r="G549" s="17">
        <f t="shared" si="62"/>
        <v>-0.5</v>
      </c>
      <c r="H549" s="17">
        <f t="shared" si="61"/>
        <v>-4.5300113250283124E-5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5</v>
      </c>
      <c r="D551" s="16">
        <v>6</v>
      </c>
      <c r="E551" s="17">
        <f t="shared" si="59"/>
        <v>2.2650056625141563E-4</v>
      </c>
      <c r="F551" s="17">
        <f t="shared" si="60"/>
        <v>2.882536632236368E-4</v>
      </c>
      <c r="G551" s="17">
        <f t="shared" si="62"/>
        <v>0.2</v>
      </c>
      <c r="H551" s="17">
        <f t="shared" si="61"/>
        <v>4.5300113250283131E-5</v>
      </c>
    </row>
    <row r="552" spans="1:8" ht="25.5" x14ac:dyDescent="0.2">
      <c r="A552" s="14"/>
      <c r="B552" s="15" t="s">
        <v>524</v>
      </c>
      <c r="C552" s="16">
        <v>1</v>
      </c>
      <c r="D552" s="16">
        <v>1</v>
      </c>
      <c r="E552" s="17">
        <f t="shared" si="59"/>
        <v>4.5300113250283124E-5</v>
      </c>
      <c r="F552" s="17">
        <f t="shared" si="60"/>
        <v>4.8042277203939468E-5</v>
      </c>
      <c r="G552" s="17">
        <f t="shared" si="62"/>
        <v>0</v>
      </c>
      <c r="H552" s="17">
        <f t="shared" si="61"/>
        <v>0</v>
      </c>
    </row>
    <row r="553" spans="1:8" x14ac:dyDescent="0.2">
      <c r="A553" s="14"/>
      <c r="B553" s="15" t="s">
        <v>525</v>
      </c>
      <c r="C553" s="16">
        <v>0</v>
      </c>
      <c r="D553" s="16">
        <v>1</v>
      </c>
      <c r="E553" s="17" t="str">
        <f t="shared" si="59"/>
        <v/>
      </c>
      <c r="F553" s="17">
        <f t="shared" si="60"/>
        <v>4.8042277203939468E-5</v>
      </c>
      <c r="G553" s="17">
        <f t="shared" si="62"/>
        <v>1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46</v>
      </c>
      <c r="D554" s="16">
        <v>29</v>
      </c>
      <c r="E554" s="17">
        <f t="shared" si="59"/>
        <v>2.0838052095130239E-3</v>
      </c>
      <c r="F554" s="17">
        <f t="shared" si="60"/>
        <v>1.3932260389142445E-3</v>
      </c>
      <c r="G554" s="17">
        <f t="shared" si="62"/>
        <v>-0.36956521739130432</v>
      </c>
      <c r="H554" s="17">
        <f t="shared" si="61"/>
        <v>-7.7010192525481312E-4</v>
      </c>
    </row>
    <row r="555" spans="1:8" ht="25.5" x14ac:dyDescent="0.2">
      <c r="A555" s="14"/>
      <c r="B555" s="15" t="s">
        <v>527</v>
      </c>
      <c r="C555" s="16">
        <v>4</v>
      </c>
      <c r="D555" s="16">
        <v>2</v>
      </c>
      <c r="E555" s="17">
        <f t="shared" si="59"/>
        <v>1.812004530011325E-4</v>
      </c>
      <c r="F555" s="17">
        <f t="shared" si="60"/>
        <v>9.6084554407878937E-5</v>
      </c>
      <c r="G555" s="17">
        <f t="shared" si="62"/>
        <v>-0.5</v>
      </c>
      <c r="H555" s="17">
        <f t="shared" si="61"/>
        <v>-9.0600226500566248E-5</v>
      </c>
    </row>
    <row r="556" spans="1:8" x14ac:dyDescent="0.2">
      <c r="A556" s="14"/>
      <c r="B556" s="15" t="s">
        <v>528</v>
      </c>
      <c r="C556" s="16">
        <v>2</v>
      </c>
      <c r="D556" s="16">
        <v>3</v>
      </c>
      <c r="E556" s="17">
        <f t="shared" si="59"/>
        <v>9.0600226500566248E-5</v>
      </c>
      <c r="F556" s="17">
        <f t="shared" si="60"/>
        <v>1.441268316118184E-4</v>
      </c>
      <c r="G556" s="17">
        <f t="shared" si="62"/>
        <v>0.5</v>
      </c>
      <c r="H556" s="17">
        <f t="shared" si="61"/>
        <v>4.5300113250283124E-5</v>
      </c>
    </row>
    <row r="557" spans="1:8" x14ac:dyDescent="0.2">
      <c r="A557" s="14"/>
      <c r="B557" s="15" t="s">
        <v>529</v>
      </c>
      <c r="C557" s="16">
        <v>1</v>
      </c>
      <c r="D557" s="16">
        <v>0</v>
      </c>
      <c r="E557" s="17">
        <f t="shared" si="59"/>
        <v>4.5300113250283124E-5</v>
      </c>
      <c r="F557" s="17" t="str">
        <f t="shared" si="60"/>
        <v/>
      </c>
      <c r="G557" s="17">
        <f t="shared" si="62"/>
        <v>-1</v>
      </c>
      <c r="H557" s="17">
        <f t="shared" si="61"/>
        <v>-4.5300113250283124E-5</v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74</v>
      </c>
      <c r="D559" s="16">
        <v>67</v>
      </c>
      <c r="E559" s="17">
        <f t="shared" si="59"/>
        <v>3.3522083805209513E-3</v>
      </c>
      <c r="F559" s="17">
        <f t="shared" si="60"/>
        <v>3.2188325726639441E-3</v>
      </c>
      <c r="G559" s="17">
        <f t="shared" si="62"/>
        <v>-9.45945945945946E-2</v>
      </c>
      <c r="H559" s="17">
        <f t="shared" si="61"/>
        <v>-3.1710079275198191E-4</v>
      </c>
    </row>
    <row r="560" spans="1:8" ht="25.5" x14ac:dyDescent="0.2">
      <c r="A560" s="14"/>
      <c r="B560" s="15" t="s">
        <v>532</v>
      </c>
      <c r="C560" s="16">
        <v>50</v>
      </c>
      <c r="D560" s="16">
        <v>60</v>
      </c>
      <c r="E560" s="17">
        <f t="shared" si="59"/>
        <v>2.2650056625141564E-3</v>
      </c>
      <c r="F560" s="17">
        <f t="shared" si="60"/>
        <v>2.8825366322363681E-3</v>
      </c>
      <c r="G560" s="17">
        <f t="shared" si="62"/>
        <v>0.2</v>
      </c>
      <c r="H560" s="17">
        <f t="shared" si="61"/>
        <v>4.5300113250283132E-4</v>
      </c>
    </row>
    <row r="561" spans="1:8" x14ac:dyDescent="0.2">
      <c r="A561" s="14"/>
      <c r="B561" s="15" t="s">
        <v>533</v>
      </c>
      <c r="C561" s="16">
        <v>163</v>
      </c>
      <c r="D561" s="16">
        <v>173</v>
      </c>
      <c r="E561" s="17">
        <f t="shared" si="59"/>
        <v>7.3839184597961497E-3</v>
      </c>
      <c r="F561" s="17">
        <f t="shared" si="60"/>
        <v>8.3113139562815269E-3</v>
      </c>
      <c r="G561" s="17">
        <f t="shared" si="62"/>
        <v>6.1349693251533742E-2</v>
      </c>
      <c r="H561" s="17">
        <f t="shared" si="61"/>
        <v>4.5300113250283127E-4</v>
      </c>
    </row>
    <row r="562" spans="1:8" x14ac:dyDescent="0.2">
      <c r="A562" s="14"/>
      <c r="B562" s="15" t="s">
        <v>534</v>
      </c>
      <c r="C562" s="16">
        <v>10</v>
      </c>
      <c r="D562" s="16">
        <v>21</v>
      </c>
      <c r="E562" s="17">
        <f t="shared" si="59"/>
        <v>4.5300113250283127E-4</v>
      </c>
      <c r="F562" s="17">
        <f t="shared" si="60"/>
        <v>1.0088878212827289E-3</v>
      </c>
      <c r="G562" s="17">
        <f t="shared" si="62"/>
        <v>1.1000000000000001</v>
      </c>
      <c r="H562" s="17">
        <f t="shared" si="61"/>
        <v>4.983012457531144E-4</v>
      </c>
    </row>
    <row r="563" spans="1:8" x14ac:dyDescent="0.2">
      <c r="A563" s="14"/>
      <c r="B563" s="15" t="s">
        <v>535</v>
      </c>
      <c r="C563" s="16">
        <v>22</v>
      </c>
      <c r="D563" s="16">
        <v>57</v>
      </c>
      <c r="E563" s="17">
        <f t="shared" si="59"/>
        <v>9.9660249150622881E-4</v>
      </c>
      <c r="F563" s="17">
        <f t="shared" si="60"/>
        <v>2.7384098006245495E-3</v>
      </c>
      <c r="G563" s="17">
        <f t="shared" si="62"/>
        <v>1.5909090909090908</v>
      </c>
      <c r="H563" s="17">
        <f t="shared" si="61"/>
        <v>1.5855039637599094E-3</v>
      </c>
    </row>
    <row r="564" spans="1:8" x14ac:dyDescent="0.2">
      <c r="A564" s="14"/>
      <c r="B564" s="15" t="s">
        <v>536</v>
      </c>
      <c r="C564" s="16">
        <v>34</v>
      </c>
      <c r="D564" s="16">
        <v>14</v>
      </c>
      <c r="E564" s="17">
        <f t="shared" si="59"/>
        <v>1.5402038505096262E-3</v>
      </c>
      <c r="F564" s="17">
        <f t="shared" si="60"/>
        <v>6.7259188085515254E-4</v>
      </c>
      <c r="G564" s="17">
        <f t="shared" si="62"/>
        <v>-0.58823529411764708</v>
      </c>
      <c r="H564" s="17">
        <f t="shared" si="61"/>
        <v>-9.0600226500566253E-4</v>
      </c>
    </row>
    <row r="565" spans="1:8" x14ac:dyDescent="0.2">
      <c r="A565" s="14"/>
      <c r="B565" s="15" t="s">
        <v>537</v>
      </c>
      <c r="C565" s="16">
        <v>15</v>
      </c>
      <c r="D565" s="16">
        <v>49</v>
      </c>
      <c r="E565" s="17">
        <f t="shared" si="59"/>
        <v>6.7950169875424684E-4</v>
      </c>
      <c r="F565" s="17">
        <f t="shared" si="60"/>
        <v>2.3540715829930337E-3</v>
      </c>
      <c r="G565" s="17">
        <f t="shared" si="62"/>
        <v>2.2666666666666666</v>
      </c>
      <c r="H565" s="17">
        <f t="shared" si="61"/>
        <v>1.5402038505096262E-3</v>
      </c>
    </row>
    <row r="566" spans="1:8" x14ac:dyDescent="0.2">
      <c r="A566" s="14"/>
      <c r="B566" s="15" t="s">
        <v>538</v>
      </c>
      <c r="C566" s="16">
        <v>8</v>
      </c>
      <c r="D566" s="16">
        <v>10</v>
      </c>
      <c r="E566" s="17">
        <f t="shared" si="59"/>
        <v>3.6240090600226499E-4</v>
      </c>
      <c r="F566" s="17">
        <f t="shared" si="60"/>
        <v>4.8042277203939464E-4</v>
      </c>
      <c r="G566" s="17">
        <f t="shared" si="62"/>
        <v>0.25</v>
      </c>
      <c r="H566" s="17">
        <f t="shared" si="61"/>
        <v>9.0600226500566248E-5</v>
      </c>
    </row>
    <row r="567" spans="1:8" x14ac:dyDescent="0.2">
      <c r="A567" s="14"/>
      <c r="B567" s="15" t="s">
        <v>539</v>
      </c>
      <c r="C567" s="16">
        <v>56</v>
      </c>
      <c r="D567" s="16">
        <v>28</v>
      </c>
      <c r="E567" s="17">
        <f t="shared" si="59"/>
        <v>2.5368063420158548E-3</v>
      </c>
      <c r="F567" s="17">
        <f t="shared" si="60"/>
        <v>1.3451837617103051E-3</v>
      </c>
      <c r="G567" s="17">
        <f t="shared" si="62"/>
        <v>-0.5</v>
      </c>
      <c r="H567" s="17">
        <f t="shared" si="61"/>
        <v>-1.2684031710079274E-3</v>
      </c>
    </row>
    <row r="568" spans="1:8" x14ac:dyDescent="0.2">
      <c r="A568" s="14"/>
      <c r="B568" s="15" t="s">
        <v>540</v>
      </c>
      <c r="C568" s="16">
        <v>79</v>
      </c>
      <c r="D568" s="16">
        <v>169</v>
      </c>
      <c r="E568" s="17">
        <f t="shared" si="59"/>
        <v>3.578708946772367E-3</v>
      </c>
      <c r="F568" s="17">
        <f t="shared" si="60"/>
        <v>8.1191448474657694E-3</v>
      </c>
      <c r="G568" s="17">
        <f t="shared" si="62"/>
        <v>1.139240506329114</v>
      </c>
      <c r="H568" s="17">
        <f t="shared" si="61"/>
        <v>4.0770101925254815E-3</v>
      </c>
    </row>
    <row r="569" spans="1:8" x14ac:dyDescent="0.2">
      <c r="A569" s="14"/>
      <c r="B569" s="15" t="s">
        <v>541</v>
      </c>
      <c r="C569" s="16">
        <v>4</v>
      </c>
      <c r="D569" s="16">
        <v>9</v>
      </c>
      <c r="E569" s="17">
        <f t="shared" si="59"/>
        <v>1.812004530011325E-4</v>
      </c>
      <c r="F569" s="17">
        <f t="shared" si="60"/>
        <v>4.3238049483545522E-4</v>
      </c>
      <c r="G569" s="17">
        <f t="shared" si="62"/>
        <v>1.25</v>
      </c>
      <c r="H569" s="17">
        <f t="shared" si="61"/>
        <v>2.2650056625141563E-4</v>
      </c>
    </row>
    <row r="570" spans="1:8" x14ac:dyDescent="0.2">
      <c r="A570" s="14"/>
      <c r="B570" s="15" t="s">
        <v>542</v>
      </c>
      <c r="C570" s="16">
        <v>23</v>
      </c>
      <c r="D570" s="16">
        <v>27</v>
      </c>
      <c r="E570" s="17">
        <f t="shared" si="59"/>
        <v>1.0419026047565119E-3</v>
      </c>
      <c r="F570" s="17">
        <f t="shared" si="60"/>
        <v>1.2971414845063655E-3</v>
      </c>
      <c r="G570" s="17">
        <f t="shared" si="62"/>
        <v>0.17391304347826086</v>
      </c>
      <c r="H570" s="17">
        <f t="shared" si="61"/>
        <v>1.812004530011325E-4</v>
      </c>
    </row>
    <row r="571" spans="1:8" ht="25.5" x14ac:dyDescent="0.2">
      <c r="A571" s="14"/>
      <c r="B571" s="15" t="s">
        <v>543</v>
      </c>
      <c r="C571" s="16">
        <v>1</v>
      </c>
      <c r="D571" s="16">
        <v>1</v>
      </c>
      <c r="E571" s="17">
        <f t="shared" si="59"/>
        <v>4.5300113250283124E-5</v>
      </c>
      <c r="F571" s="17">
        <f t="shared" si="60"/>
        <v>4.8042277203939468E-5</v>
      </c>
      <c r="G571" s="17">
        <f t="shared" si="62"/>
        <v>0</v>
      </c>
      <c r="H571" s="17">
        <f t="shared" si="61"/>
        <v>0</v>
      </c>
    </row>
    <row r="572" spans="1:8" x14ac:dyDescent="0.2">
      <c r="A572" s="14"/>
      <c r="B572" s="15" t="s">
        <v>544</v>
      </c>
      <c r="C572" s="16">
        <v>4</v>
      </c>
      <c r="D572" s="16">
        <v>6</v>
      </c>
      <c r="E572" s="17">
        <f t="shared" si="59"/>
        <v>1.812004530011325E-4</v>
      </c>
      <c r="F572" s="17">
        <f t="shared" si="60"/>
        <v>2.882536632236368E-4</v>
      </c>
      <c r="G572" s="17">
        <f t="shared" si="62"/>
        <v>0.5</v>
      </c>
      <c r="H572" s="17">
        <f t="shared" si="61"/>
        <v>9.0600226500566248E-5</v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14</v>
      </c>
      <c r="D574" s="16">
        <v>12</v>
      </c>
      <c r="E574" s="17">
        <f t="shared" si="59"/>
        <v>6.3420158550396371E-4</v>
      </c>
      <c r="F574" s="17">
        <f t="shared" si="60"/>
        <v>5.7650732644727359E-4</v>
      </c>
      <c r="G574" s="17">
        <f t="shared" si="62"/>
        <v>-0.14285714285714285</v>
      </c>
      <c r="H574" s="17">
        <f t="shared" si="61"/>
        <v>-9.0600226500566234E-5</v>
      </c>
    </row>
    <row r="575" spans="1:8" ht="25.5" x14ac:dyDescent="0.2">
      <c r="A575" s="14"/>
      <c r="B575" s="15" t="s">
        <v>547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4.8042277203939468E-5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4.8042277203939468E-5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7769</v>
      </c>
      <c r="D582" s="19">
        <f>SUM(D583:D609)</f>
        <v>4937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-0.36452567898056376</v>
      </c>
      <c r="H582" s="20">
        <f t="shared" ref="H582:H609" si="65">+IF(OR(AND(E582=""),(G582="")),"",E582*G582)</f>
        <v>-0.36452567898056376</v>
      </c>
    </row>
    <row r="583" spans="1:8" x14ac:dyDescent="0.2">
      <c r="A583" s="14"/>
      <c r="B583" s="15" t="s">
        <v>549</v>
      </c>
      <c r="C583" s="16">
        <v>10</v>
      </c>
      <c r="D583" s="16">
        <v>9</v>
      </c>
      <c r="E583" s="17">
        <f t="shared" si="63"/>
        <v>1.2871669455528382E-3</v>
      </c>
      <c r="F583" s="17">
        <f t="shared" si="64"/>
        <v>1.8229694146242657E-3</v>
      </c>
      <c r="G583" s="17">
        <f t="shared" ref="G583:G609" si="66">+IF(AND(C583=0,D583=0)," ",IF(C583=0,1,IF(D583=0,-1,(D583-C583)/C583)))</f>
        <v>-0.1</v>
      </c>
      <c r="H583" s="17">
        <f t="shared" si="65"/>
        <v>-1.2871669455528383E-4</v>
      </c>
    </row>
    <row r="584" spans="1:8" x14ac:dyDescent="0.2">
      <c r="A584" s="14"/>
      <c r="B584" s="15" t="s">
        <v>550</v>
      </c>
      <c r="C584" s="16">
        <v>276</v>
      </c>
      <c r="D584" s="16">
        <v>104</v>
      </c>
      <c r="E584" s="17">
        <f t="shared" si="63"/>
        <v>3.5525807697258334E-2</v>
      </c>
      <c r="F584" s="17">
        <f t="shared" si="64"/>
        <v>2.1065424346769293E-2</v>
      </c>
      <c r="G584" s="17">
        <f t="shared" si="66"/>
        <v>-0.62318840579710144</v>
      </c>
      <c r="H584" s="17">
        <f t="shared" si="65"/>
        <v>-2.2139271463508817E-2</v>
      </c>
    </row>
    <row r="585" spans="1:8" ht="25.5" x14ac:dyDescent="0.2">
      <c r="A585" s="14"/>
      <c r="B585" s="15" t="s">
        <v>551</v>
      </c>
      <c r="C585" s="16">
        <v>810</v>
      </c>
      <c r="D585" s="16">
        <v>638</v>
      </c>
      <c r="E585" s="17">
        <f t="shared" si="63"/>
        <v>0.1042605225897799</v>
      </c>
      <c r="F585" s="17">
        <f t="shared" si="64"/>
        <v>0.12922827628114239</v>
      </c>
      <c r="G585" s="17">
        <f t="shared" si="66"/>
        <v>-0.21234567901234569</v>
      </c>
      <c r="H585" s="17">
        <f t="shared" si="65"/>
        <v>-2.213927146350882E-2</v>
      </c>
    </row>
    <row r="586" spans="1:8" x14ac:dyDescent="0.2">
      <c r="A586" s="14"/>
      <c r="B586" s="15" t="s">
        <v>552</v>
      </c>
      <c r="C586" s="16">
        <v>1505</v>
      </c>
      <c r="D586" s="16">
        <v>804</v>
      </c>
      <c r="E586" s="17">
        <f t="shared" si="63"/>
        <v>0.19371862530570216</v>
      </c>
      <c r="F586" s="17">
        <f t="shared" si="64"/>
        <v>0.16285193437310108</v>
      </c>
      <c r="G586" s="17">
        <f t="shared" si="66"/>
        <v>-0.46578073089700994</v>
      </c>
      <c r="H586" s="17">
        <f t="shared" si="65"/>
        <v>-9.0230402883253957E-2</v>
      </c>
    </row>
    <row r="587" spans="1:8" x14ac:dyDescent="0.2">
      <c r="A587" s="14"/>
      <c r="B587" s="15" t="s">
        <v>553</v>
      </c>
      <c r="C587" s="16">
        <v>60</v>
      </c>
      <c r="D587" s="16">
        <v>93</v>
      </c>
      <c r="E587" s="17">
        <f t="shared" si="63"/>
        <v>7.723001673317029E-3</v>
      </c>
      <c r="F587" s="17">
        <f t="shared" si="64"/>
        <v>1.883735061778408E-2</v>
      </c>
      <c r="G587" s="17">
        <f t="shared" si="66"/>
        <v>0.55000000000000004</v>
      </c>
      <c r="H587" s="17">
        <f t="shared" si="65"/>
        <v>4.2476509203243666E-3</v>
      </c>
    </row>
    <row r="588" spans="1:8" x14ac:dyDescent="0.2">
      <c r="A588" s="14"/>
      <c r="B588" s="15" t="s">
        <v>554</v>
      </c>
      <c r="C588" s="16">
        <v>2</v>
      </c>
      <c r="D588" s="16">
        <v>1</v>
      </c>
      <c r="E588" s="17">
        <f t="shared" si="63"/>
        <v>2.5743338911056766E-4</v>
      </c>
      <c r="F588" s="17">
        <f t="shared" si="64"/>
        <v>2.0255215718047398E-4</v>
      </c>
      <c r="G588" s="17">
        <f t="shared" si="66"/>
        <v>-0.5</v>
      </c>
      <c r="H588" s="17">
        <f t="shared" si="65"/>
        <v>-1.2871669455528383E-4</v>
      </c>
    </row>
    <row r="589" spans="1:8" x14ac:dyDescent="0.2">
      <c r="A589" s="14"/>
      <c r="B589" s="15" t="s">
        <v>555</v>
      </c>
      <c r="C589" s="16">
        <v>25</v>
      </c>
      <c r="D589" s="16">
        <v>7</v>
      </c>
      <c r="E589" s="17">
        <f t="shared" si="63"/>
        <v>3.2179173638820957E-3</v>
      </c>
      <c r="F589" s="17">
        <f t="shared" si="64"/>
        <v>1.4178651002633178E-3</v>
      </c>
      <c r="G589" s="17">
        <f t="shared" si="66"/>
        <v>-0.72</v>
      </c>
      <c r="H589" s="17">
        <f t="shared" si="65"/>
        <v>-2.3169005019951089E-3</v>
      </c>
    </row>
    <row r="590" spans="1:8" x14ac:dyDescent="0.2">
      <c r="A590" s="14"/>
      <c r="B590" s="15" t="s">
        <v>556</v>
      </c>
      <c r="C590" s="16">
        <v>9</v>
      </c>
      <c r="D590" s="16">
        <v>13</v>
      </c>
      <c r="E590" s="17">
        <f t="shared" si="63"/>
        <v>1.1584502509975544E-3</v>
      </c>
      <c r="F590" s="17">
        <f t="shared" si="64"/>
        <v>2.6331780433461616E-3</v>
      </c>
      <c r="G590" s="17">
        <f t="shared" si="66"/>
        <v>0.44444444444444442</v>
      </c>
      <c r="H590" s="17">
        <f t="shared" si="65"/>
        <v>5.1486677822113532E-4</v>
      </c>
    </row>
    <row r="591" spans="1:8" x14ac:dyDescent="0.2">
      <c r="A591" s="14"/>
      <c r="B591" s="15" t="s">
        <v>557</v>
      </c>
      <c r="C591" s="16">
        <v>8</v>
      </c>
      <c r="D591" s="16">
        <v>5</v>
      </c>
      <c r="E591" s="17">
        <f t="shared" si="63"/>
        <v>1.0297335564422706E-3</v>
      </c>
      <c r="F591" s="17">
        <f t="shared" si="64"/>
        <v>1.0127607859023698E-3</v>
      </c>
      <c r="G591" s="17">
        <f t="shared" si="66"/>
        <v>-0.375</v>
      </c>
      <c r="H591" s="17">
        <f t="shared" si="65"/>
        <v>-3.8615008366585152E-4</v>
      </c>
    </row>
    <row r="592" spans="1:8" ht="25.5" x14ac:dyDescent="0.2">
      <c r="A592" s="14"/>
      <c r="B592" s="15" t="s">
        <v>558</v>
      </c>
      <c r="C592" s="16">
        <v>11</v>
      </c>
      <c r="D592" s="16">
        <v>3</v>
      </c>
      <c r="E592" s="17">
        <f t="shared" si="63"/>
        <v>1.415883640108122E-3</v>
      </c>
      <c r="F592" s="17">
        <f t="shared" si="64"/>
        <v>6.0765647154142194E-4</v>
      </c>
      <c r="G592" s="17">
        <f t="shared" si="66"/>
        <v>-0.72727272727272729</v>
      </c>
      <c r="H592" s="17">
        <f t="shared" si="65"/>
        <v>-1.0297335564422706E-3</v>
      </c>
    </row>
    <row r="593" spans="1:8" x14ac:dyDescent="0.2">
      <c r="A593" s="14"/>
      <c r="B593" s="15" t="s">
        <v>559</v>
      </c>
      <c r="C593" s="16">
        <v>159</v>
      </c>
      <c r="D593" s="16">
        <v>150</v>
      </c>
      <c r="E593" s="17">
        <f t="shared" si="63"/>
        <v>2.0465954434290126E-2</v>
      </c>
      <c r="F593" s="17">
        <f t="shared" si="64"/>
        <v>3.0382823577071096E-2</v>
      </c>
      <c r="G593" s="17">
        <f t="shared" si="66"/>
        <v>-5.6603773584905662E-2</v>
      </c>
      <c r="H593" s="17">
        <f t="shared" si="65"/>
        <v>-1.1584502509975544E-3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2.0255215718047398E-4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3</v>
      </c>
      <c r="D596" s="16">
        <v>0</v>
      </c>
      <c r="E596" s="17">
        <f t="shared" si="63"/>
        <v>3.8615008366585146E-4</v>
      </c>
      <c r="F596" s="17" t="str">
        <f t="shared" si="64"/>
        <v/>
      </c>
      <c r="G596" s="17">
        <f t="shared" si="66"/>
        <v>-1</v>
      </c>
      <c r="H596" s="17">
        <f t="shared" si="65"/>
        <v>-3.8615008366585146E-4</v>
      </c>
    </row>
    <row r="597" spans="1:8" ht="25.5" x14ac:dyDescent="0.2">
      <c r="A597" s="14"/>
      <c r="B597" s="15" t="s">
        <v>563</v>
      </c>
      <c r="C597" s="16">
        <v>908</v>
      </c>
      <c r="D597" s="16">
        <v>507</v>
      </c>
      <c r="E597" s="17">
        <f t="shared" si="63"/>
        <v>0.1168747586561977</v>
      </c>
      <c r="F597" s="17">
        <f t="shared" si="64"/>
        <v>0.10269394369050031</v>
      </c>
      <c r="G597" s="17">
        <f t="shared" si="66"/>
        <v>-0.44162995594713655</v>
      </c>
      <c r="H597" s="17">
        <f t="shared" si="65"/>
        <v>-5.1615394516668807E-2</v>
      </c>
    </row>
    <row r="598" spans="1:8" x14ac:dyDescent="0.2">
      <c r="A598" s="14"/>
      <c r="B598" s="15" t="s">
        <v>564</v>
      </c>
      <c r="C598" s="16">
        <v>426</v>
      </c>
      <c r="D598" s="16">
        <v>861</v>
      </c>
      <c r="E598" s="17">
        <f t="shared" si="63"/>
        <v>5.4833311880550906E-2</v>
      </c>
      <c r="F598" s="17">
        <f t="shared" si="64"/>
        <v>0.17439740733238809</v>
      </c>
      <c r="G598" s="17">
        <f t="shared" si="66"/>
        <v>1.0211267605633803</v>
      </c>
      <c r="H598" s="17">
        <f t="shared" si="65"/>
        <v>5.599176213154846E-2</v>
      </c>
    </row>
    <row r="599" spans="1:8" x14ac:dyDescent="0.2">
      <c r="A599" s="14"/>
      <c r="B599" s="15" t="s">
        <v>565</v>
      </c>
      <c r="C599" s="16">
        <v>75</v>
      </c>
      <c r="D599" s="16">
        <v>46</v>
      </c>
      <c r="E599" s="17">
        <f t="shared" si="63"/>
        <v>9.6537520916462859E-3</v>
      </c>
      <c r="F599" s="17">
        <f t="shared" si="64"/>
        <v>9.3173992303018024E-3</v>
      </c>
      <c r="G599" s="17">
        <f t="shared" si="66"/>
        <v>-0.38666666666666666</v>
      </c>
      <c r="H599" s="17">
        <f t="shared" si="65"/>
        <v>-3.7327841421032305E-3</v>
      </c>
    </row>
    <row r="600" spans="1:8" x14ac:dyDescent="0.2">
      <c r="A600" s="14"/>
      <c r="B600" s="15" t="s">
        <v>566</v>
      </c>
      <c r="C600" s="16">
        <v>2249</v>
      </c>
      <c r="D600" s="16">
        <v>786</v>
      </c>
      <c r="E600" s="17">
        <f t="shared" si="63"/>
        <v>0.28948384605483329</v>
      </c>
      <c r="F600" s="17">
        <f t="shared" si="64"/>
        <v>0.15920599554385254</v>
      </c>
      <c r="G600" s="17">
        <f t="shared" si="66"/>
        <v>-0.6505113383726101</v>
      </c>
      <c r="H600" s="17">
        <f t="shared" si="65"/>
        <v>-0.18831252413438024</v>
      </c>
    </row>
    <row r="601" spans="1:8" x14ac:dyDescent="0.2">
      <c r="A601" s="14"/>
      <c r="B601" s="15" t="s">
        <v>567</v>
      </c>
      <c r="C601" s="16">
        <v>610</v>
      </c>
      <c r="D601" s="16">
        <v>368</v>
      </c>
      <c r="E601" s="17">
        <f t="shared" si="63"/>
        <v>7.8517183678723124E-2</v>
      </c>
      <c r="F601" s="17">
        <f t="shared" si="64"/>
        <v>7.453919384241442E-2</v>
      </c>
      <c r="G601" s="17">
        <f t="shared" si="66"/>
        <v>-0.39672131147540984</v>
      </c>
      <c r="H601" s="17">
        <f t="shared" si="65"/>
        <v>-3.1149440082378681E-2</v>
      </c>
    </row>
    <row r="602" spans="1:8" x14ac:dyDescent="0.2">
      <c r="A602" s="14"/>
      <c r="B602" s="15" t="s">
        <v>568</v>
      </c>
      <c r="C602" s="16">
        <v>73</v>
      </c>
      <c r="D602" s="16">
        <v>26</v>
      </c>
      <c r="E602" s="17">
        <f t="shared" si="63"/>
        <v>9.3963187025357196E-3</v>
      </c>
      <c r="F602" s="17">
        <f t="shared" si="64"/>
        <v>5.2663560866923233E-3</v>
      </c>
      <c r="G602" s="17">
        <f t="shared" si="66"/>
        <v>-0.64383561643835618</v>
      </c>
      <c r="H602" s="17">
        <f t="shared" si="65"/>
        <v>-6.0496846440983403E-3</v>
      </c>
    </row>
    <row r="603" spans="1:8" x14ac:dyDescent="0.2">
      <c r="A603" s="14"/>
      <c r="B603" s="15" t="s">
        <v>569</v>
      </c>
      <c r="C603" s="16">
        <v>47</v>
      </c>
      <c r="D603" s="16">
        <v>44</v>
      </c>
      <c r="E603" s="17">
        <f t="shared" si="63"/>
        <v>6.0496846440983394E-3</v>
      </c>
      <c r="F603" s="17">
        <f t="shared" si="64"/>
        <v>8.9122949159408556E-3</v>
      </c>
      <c r="G603" s="17">
        <f t="shared" si="66"/>
        <v>-6.3829787234042548E-2</v>
      </c>
      <c r="H603" s="17">
        <f t="shared" si="65"/>
        <v>-3.8615008366585141E-4</v>
      </c>
    </row>
    <row r="604" spans="1:8" ht="25.5" x14ac:dyDescent="0.2">
      <c r="A604" s="14"/>
      <c r="B604" s="15" t="s">
        <v>570</v>
      </c>
      <c r="C604" s="16">
        <v>5</v>
      </c>
      <c r="D604" s="16">
        <v>7</v>
      </c>
      <c r="E604" s="17">
        <f t="shared" si="63"/>
        <v>6.4358347277641912E-4</v>
      </c>
      <c r="F604" s="17">
        <f t="shared" si="64"/>
        <v>1.4178651002633178E-3</v>
      </c>
      <c r="G604" s="17">
        <f t="shared" si="66"/>
        <v>0.4</v>
      </c>
      <c r="H604" s="17">
        <f t="shared" si="65"/>
        <v>2.5743338911056766E-4</v>
      </c>
    </row>
    <row r="605" spans="1:8" x14ac:dyDescent="0.2">
      <c r="A605" s="14"/>
      <c r="B605" s="15" t="s">
        <v>571</v>
      </c>
      <c r="C605" s="16">
        <v>169</v>
      </c>
      <c r="D605" s="16">
        <v>155</v>
      </c>
      <c r="E605" s="17">
        <f t="shared" si="63"/>
        <v>2.1753121379842966E-2</v>
      </c>
      <c r="F605" s="17">
        <f t="shared" si="64"/>
        <v>3.1395584362973468E-2</v>
      </c>
      <c r="G605" s="17">
        <f t="shared" si="66"/>
        <v>-8.2840236686390539E-2</v>
      </c>
      <c r="H605" s="17">
        <f t="shared" si="65"/>
        <v>-1.8020337237739737E-3</v>
      </c>
    </row>
    <row r="606" spans="1:8" x14ac:dyDescent="0.2">
      <c r="A606" s="14"/>
      <c r="B606" s="15" t="s">
        <v>572</v>
      </c>
      <c r="C606" s="16">
        <v>40</v>
      </c>
      <c r="D606" s="16">
        <v>48</v>
      </c>
      <c r="E606" s="17">
        <f t="shared" si="63"/>
        <v>5.148667782211353E-3</v>
      </c>
      <c r="F606" s="17">
        <f t="shared" si="64"/>
        <v>9.7225035446627511E-3</v>
      </c>
      <c r="G606" s="17">
        <f t="shared" si="66"/>
        <v>0.2</v>
      </c>
      <c r="H606" s="17">
        <f t="shared" si="65"/>
        <v>1.0297335564422706E-3</v>
      </c>
    </row>
    <row r="607" spans="1:8" ht="25.5" x14ac:dyDescent="0.2">
      <c r="A607" s="14"/>
      <c r="B607" s="15" t="s">
        <v>573</v>
      </c>
      <c r="C607" s="16">
        <v>28</v>
      </c>
      <c r="D607" s="16">
        <v>28</v>
      </c>
      <c r="E607" s="17">
        <f t="shared" si="63"/>
        <v>3.6040674475479469E-3</v>
      </c>
      <c r="F607" s="17">
        <f t="shared" si="64"/>
        <v>5.671460401053271E-3</v>
      </c>
      <c r="G607" s="17">
        <f t="shared" si="66"/>
        <v>0</v>
      </c>
      <c r="H607" s="17">
        <f t="shared" si="65"/>
        <v>0</v>
      </c>
    </row>
    <row r="608" spans="1:8" ht="25.5" x14ac:dyDescent="0.2">
      <c r="A608" s="14"/>
      <c r="B608" s="15" t="s">
        <v>574</v>
      </c>
      <c r="C608" s="16">
        <v>146</v>
      </c>
      <c r="D608" s="16">
        <v>167</v>
      </c>
      <c r="E608" s="17">
        <f t="shared" si="63"/>
        <v>1.8792637405071439E-2</v>
      </c>
      <c r="F608" s="17">
        <f t="shared" si="64"/>
        <v>3.3826210249139156E-2</v>
      </c>
      <c r="G608" s="17">
        <f t="shared" si="66"/>
        <v>0.14383561643835616</v>
      </c>
      <c r="H608" s="17">
        <f t="shared" si="65"/>
        <v>2.7030505856609601E-3</v>
      </c>
    </row>
    <row r="609" spans="1:8" ht="25.5" x14ac:dyDescent="0.2">
      <c r="A609" s="14"/>
      <c r="B609" s="15" t="s">
        <v>575</v>
      </c>
      <c r="C609" s="16">
        <v>115</v>
      </c>
      <c r="D609" s="16">
        <v>66</v>
      </c>
      <c r="E609" s="17">
        <f t="shared" si="63"/>
        <v>1.480241987385764E-2</v>
      </c>
      <c r="F609" s="17">
        <f t="shared" si="64"/>
        <v>1.3368442373911282E-2</v>
      </c>
      <c r="G609" s="17">
        <f t="shared" si="66"/>
        <v>-0.42608695652173911</v>
      </c>
      <c r="H609" s="17">
        <f t="shared" si="65"/>
        <v>-6.3071180332089074E-3</v>
      </c>
    </row>
    <row r="610" spans="1:8" x14ac:dyDescent="0.2">
      <c r="A610" s="11"/>
      <c r="B610" t="s">
        <v>11</v>
      </c>
      <c r="C610" s="16" t="e">
        <f>VLOOKUP(B610,'[1]POR DEPARTAMENTOS'!$AS$2833:$AT$3398,2,0)</f>
        <v>#N/A</v>
      </c>
      <c r="D610" s="16" t="e">
        <f>VLOOKUP(B610,'[1]POR DEPARTAMENTOS'!$AZ$2833:$BA$3398,2,0)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.75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586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587</v>
      </c>
      <c r="C8" s="12">
        <f>+C19+C75+C173+C349+C582</f>
        <v>22032</v>
      </c>
      <c r="D8" s="13">
        <f>+D19+D75+D173+D349+D582</f>
        <v>21911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-5.4920116194625999E-3</v>
      </c>
      <c r="H8" s="10">
        <f t="shared" ref="H8:H13" si="1">+IF(OR(AND(E8=""),(G8="")),"",E8*G8)</f>
        <v>-5.4920116194625999E-3</v>
      </c>
    </row>
    <row r="9" spans="1:8" x14ac:dyDescent="0.2">
      <c r="A9" s="14"/>
      <c r="B9" s="15" t="s">
        <v>6</v>
      </c>
      <c r="C9" s="16">
        <f>+C19</f>
        <v>226</v>
      </c>
      <c r="D9" s="16">
        <f>+D19</f>
        <v>196</v>
      </c>
      <c r="E9" s="17">
        <f t="shared" ref="E9:F13" si="2">+C9/C$8</f>
        <v>1.0257806826434278E-2</v>
      </c>
      <c r="F9" s="17">
        <f t="shared" si="2"/>
        <v>8.9452786271735658E-3</v>
      </c>
      <c r="G9" s="17">
        <f t="shared" si="0"/>
        <v>-0.13274336283185842</v>
      </c>
      <c r="H9" s="17">
        <f t="shared" si="1"/>
        <v>-1.3616557734204796E-3</v>
      </c>
    </row>
    <row r="10" spans="1:8" x14ac:dyDescent="0.2">
      <c r="A10" s="14"/>
      <c r="B10" s="15" t="s">
        <v>7</v>
      </c>
      <c r="C10" s="16">
        <f>+C75</f>
        <v>3514</v>
      </c>
      <c r="D10" s="16">
        <f>+D75</f>
        <v>2978</v>
      </c>
      <c r="E10" s="17">
        <f t="shared" si="2"/>
        <v>0.1594952795933188</v>
      </c>
      <c r="F10" s="17">
        <f t="shared" si="2"/>
        <v>0.13591346812103511</v>
      </c>
      <c r="G10" s="17">
        <f t="shared" si="0"/>
        <v>-0.15253272623790551</v>
      </c>
      <c r="H10" s="17">
        <f t="shared" si="1"/>
        <v>-2.4328249818445894E-2</v>
      </c>
    </row>
    <row r="11" spans="1:8" ht="25.5" x14ac:dyDescent="0.2">
      <c r="A11" s="14"/>
      <c r="B11" s="15" t="s">
        <v>8</v>
      </c>
      <c r="C11" s="16">
        <f>+C173</f>
        <v>5491</v>
      </c>
      <c r="D11" s="16">
        <f>+D173</f>
        <v>5855</v>
      </c>
      <c r="E11" s="17">
        <f t="shared" si="2"/>
        <v>0.24922839506172839</v>
      </c>
      <c r="F11" s="17">
        <f t="shared" si="2"/>
        <v>0.26721737939847567</v>
      </c>
      <c r="G11" s="17">
        <f t="shared" si="0"/>
        <v>6.6290293207066114E-2</v>
      </c>
      <c r="H11" s="17">
        <f t="shared" si="1"/>
        <v>1.6521423384168482E-2</v>
      </c>
    </row>
    <row r="12" spans="1:8" x14ac:dyDescent="0.2">
      <c r="A12" s="14"/>
      <c r="B12" s="15" t="s">
        <v>9</v>
      </c>
      <c r="C12" s="16">
        <f>+C349</f>
        <v>9566</v>
      </c>
      <c r="D12" s="16">
        <f>+D349</f>
        <v>10702</v>
      </c>
      <c r="E12" s="17">
        <f t="shared" si="2"/>
        <v>0.43418663761801018</v>
      </c>
      <c r="F12" s="17">
        <f t="shared" si="2"/>
        <v>0.48843046871434437</v>
      </c>
      <c r="G12" s="17">
        <f t="shared" si="0"/>
        <v>0.11875392013380723</v>
      </c>
      <c r="H12" s="17">
        <f t="shared" si="1"/>
        <v>5.1561365286855482E-2</v>
      </c>
    </row>
    <row r="13" spans="1:8" x14ac:dyDescent="0.2">
      <c r="A13" s="14"/>
      <c r="B13" s="15" t="s">
        <v>10</v>
      </c>
      <c r="C13" s="16">
        <f>+C582</f>
        <v>3235</v>
      </c>
      <c r="D13" s="16">
        <f>+D582</f>
        <v>2180</v>
      </c>
      <c r="E13" s="17">
        <f t="shared" si="2"/>
        <v>0.14683188090050836</v>
      </c>
      <c r="F13" s="17">
        <f t="shared" si="2"/>
        <v>9.94934051389713E-2</v>
      </c>
      <c r="G13" s="17">
        <f t="shared" si="0"/>
        <v>-0.3261205564142195</v>
      </c>
      <c r="H13" s="17">
        <f t="shared" si="1"/>
        <v>-4.7884894698620194E-2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226</v>
      </c>
      <c r="D19" s="19">
        <f>SUM(D20:D69)</f>
        <v>196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-0.13274336283185842</v>
      </c>
      <c r="H19" s="20">
        <f t="shared" ref="H19:H50" si="5">+IF(OR(AND(E19=""),(G19="")),"",E19*G19)</f>
        <v>-0.13274336283185842</v>
      </c>
    </row>
    <row r="20" spans="1:8" x14ac:dyDescent="0.2">
      <c r="A20" s="14"/>
      <c r="B20" s="15" t="s">
        <v>12</v>
      </c>
      <c r="C20" s="16">
        <v>2</v>
      </c>
      <c r="D20" s="16">
        <v>1</v>
      </c>
      <c r="E20" s="17">
        <f t="shared" si="3"/>
        <v>8.8495575221238937E-3</v>
      </c>
      <c r="F20" s="17">
        <f t="shared" si="4"/>
        <v>5.1020408163265302E-3</v>
      </c>
      <c r="G20" s="17">
        <f t="shared" ref="G20:G51" si="6">+IF(AND(C20=0,D20=0)," ",IF(C20=0,1,IF(D20=0,-1,(D20-C20)/C20)))</f>
        <v>-0.5</v>
      </c>
      <c r="H20" s="17">
        <f t="shared" si="5"/>
        <v>-4.4247787610619468E-3</v>
      </c>
    </row>
    <row r="21" spans="1:8" x14ac:dyDescent="0.2">
      <c r="A21" s="14"/>
      <c r="B21" s="15" t="s">
        <v>13</v>
      </c>
      <c r="C21" s="16">
        <v>8</v>
      </c>
      <c r="D21" s="16">
        <v>16</v>
      </c>
      <c r="E21" s="17">
        <f t="shared" si="3"/>
        <v>3.5398230088495575E-2</v>
      </c>
      <c r="F21" s="17">
        <f t="shared" si="4"/>
        <v>8.1632653061224483E-2</v>
      </c>
      <c r="G21" s="17">
        <f t="shared" si="6"/>
        <v>1</v>
      </c>
      <c r="H21" s="17">
        <f t="shared" si="5"/>
        <v>3.5398230088495575E-2</v>
      </c>
    </row>
    <row r="22" spans="1:8" ht="38.25" x14ac:dyDescent="0.2">
      <c r="A22" s="14"/>
      <c r="B22" s="15" t="s">
        <v>14</v>
      </c>
      <c r="C22" s="16">
        <v>4</v>
      </c>
      <c r="D22" s="16">
        <v>1</v>
      </c>
      <c r="E22" s="17">
        <f t="shared" si="3"/>
        <v>1.7699115044247787E-2</v>
      </c>
      <c r="F22" s="17">
        <f t="shared" si="4"/>
        <v>5.1020408163265302E-3</v>
      </c>
      <c r="G22" s="17">
        <f t="shared" si="6"/>
        <v>-0.75</v>
      </c>
      <c r="H22" s="17">
        <f t="shared" si="5"/>
        <v>-1.3274336283185841E-2</v>
      </c>
    </row>
    <row r="23" spans="1:8" ht="38.25" x14ac:dyDescent="0.2">
      <c r="A23" s="14"/>
      <c r="B23" s="15" t="s">
        <v>15</v>
      </c>
      <c r="C23" s="16">
        <v>4</v>
      </c>
      <c r="D23" s="16">
        <v>5</v>
      </c>
      <c r="E23" s="17">
        <f t="shared" si="3"/>
        <v>1.7699115044247787E-2</v>
      </c>
      <c r="F23" s="17">
        <f t="shared" si="4"/>
        <v>2.5510204081632654E-2</v>
      </c>
      <c r="G23" s="17">
        <f t="shared" si="6"/>
        <v>0.25</v>
      </c>
      <c r="H23" s="17">
        <f t="shared" si="5"/>
        <v>4.4247787610619468E-3</v>
      </c>
    </row>
    <row r="24" spans="1:8" ht="25.5" x14ac:dyDescent="0.2">
      <c r="A24" s="14"/>
      <c r="B24" s="15" t="s">
        <v>16</v>
      </c>
      <c r="C24" s="16">
        <v>5</v>
      </c>
      <c r="D24" s="16">
        <v>1</v>
      </c>
      <c r="E24" s="17">
        <f t="shared" si="3"/>
        <v>2.2123893805309734E-2</v>
      </c>
      <c r="F24" s="17">
        <f t="shared" si="4"/>
        <v>5.1020408163265302E-3</v>
      </c>
      <c r="G24" s="17">
        <f t="shared" si="6"/>
        <v>-0.8</v>
      </c>
      <c r="H24" s="17">
        <f t="shared" si="5"/>
        <v>-1.7699115044247787E-2</v>
      </c>
    </row>
    <row r="25" spans="1:8" ht="38.25" x14ac:dyDescent="0.2">
      <c r="A25" s="14"/>
      <c r="B25" s="15" t="s">
        <v>17</v>
      </c>
      <c r="C25" s="16">
        <v>2</v>
      </c>
      <c r="D25" s="16">
        <v>4</v>
      </c>
      <c r="E25" s="17">
        <f t="shared" si="3"/>
        <v>8.8495575221238937E-3</v>
      </c>
      <c r="F25" s="17">
        <f t="shared" si="4"/>
        <v>2.0408163265306121E-2</v>
      </c>
      <c r="G25" s="17">
        <f t="shared" si="6"/>
        <v>1</v>
      </c>
      <c r="H25" s="17">
        <f t="shared" si="5"/>
        <v>8.8495575221238937E-3</v>
      </c>
    </row>
    <row r="26" spans="1:8" ht="25.5" x14ac:dyDescent="0.2">
      <c r="A26" s="14"/>
      <c r="B26" s="15" t="s">
        <v>18</v>
      </c>
      <c r="C26" s="16">
        <v>0</v>
      </c>
      <c r="D26" s="16">
        <v>0</v>
      </c>
      <c r="E26" s="17" t="str">
        <f t="shared" si="3"/>
        <v/>
      </c>
      <c r="F26" s="17" t="str">
        <f t="shared" si="4"/>
        <v/>
      </c>
      <c r="G26" s="17" t="str">
        <f t="shared" si="6"/>
        <v xml:space="preserve"> </v>
      </c>
      <c r="H26" s="17" t="str">
        <f t="shared" si="5"/>
        <v/>
      </c>
    </row>
    <row r="27" spans="1:8" x14ac:dyDescent="0.2">
      <c r="A27" s="14"/>
      <c r="B27" s="15" t="s">
        <v>19</v>
      </c>
      <c r="C27" s="16">
        <v>6</v>
      </c>
      <c r="D27" s="16">
        <v>4</v>
      </c>
      <c r="E27" s="17">
        <f t="shared" si="3"/>
        <v>2.6548672566371681E-2</v>
      </c>
      <c r="F27" s="17">
        <f t="shared" si="4"/>
        <v>2.0408163265306121E-2</v>
      </c>
      <c r="G27" s="17">
        <f t="shared" si="6"/>
        <v>-0.33333333333333331</v>
      </c>
      <c r="H27" s="17">
        <f t="shared" si="5"/>
        <v>-8.8495575221238937E-3</v>
      </c>
    </row>
    <row r="28" spans="1:8" x14ac:dyDescent="0.2">
      <c r="A28" s="14"/>
      <c r="B28" s="15" t="s">
        <v>20</v>
      </c>
      <c r="C28" s="16">
        <v>2</v>
      </c>
      <c r="D28" s="16">
        <v>4</v>
      </c>
      <c r="E28" s="17">
        <f t="shared" si="3"/>
        <v>8.8495575221238937E-3</v>
      </c>
      <c r="F28" s="17">
        <f t="shared" si="4"/>
        <v>2.0408163265306121E-2</v>
      </c>
      <c r="G28" s="17">
        <f t="shared" si="6"/>
        <v>1</v>
      </c>
      <c r="H28" s="17">
        <f t="shared" si="5"/>
        <v>8.8495575221238937E-3</v>
      </c>
    </row>
    <row r="29" spans="1:8" x14ac:dyDescent="0.2">
      <c r="A29" s="14"/>
      <c r="B29" s="15" t="s">
        <v>21</v>
      </c>
      <c r="C29" s="16">
        <v>1</v>
      </c>
      <c r="D29" s="16">
        <v>4</v>
      </c>
      <c r="E29" s="17">
        <f t="shared" si="3"/>
        <v>4.4247787610619468E-3</v>
      </c>
      <c r="F29" s="17">
        <f t="shared" si="4"/>
        <v>2.0408163265306121E-2</v>
      </c>
      <c r="G29" s="17">
        <f t="shared" si="6"/>
        <v>3</v>
      </c>
      <c r="H29" s="17">
        <f t="shared" si="5"/>
        <v>1.3274336283185841E-2</v>
      </c>
    </row>
    <row r="30" spans="1:8" x14ac:dyDescent="0.2">
      <c r="A30" s="14"/>
      <c r="B30" s="15" t="s">
        <v>22</v>
      </c>
      <c r="C30" s="16">
        <v>18</v>
      </c>
      <c r="D30" s="16">
        <v>17</v>
      </c>
      <c r="E30" s="17">
        <f t="shared" si="3"/>
        <v>7.9646017699115043E-2</v>
      </c>
      <c r="F30" s="17">
        <f t="shared" si="4"/>
        <v>8.673469387755102E-2</v>
      </c>
      <c r="G30" s="17">
        <f t="shared" si="6"/>
        <v>-5.5555555555555552E-2</v>
      </c>
      <c r="H30" s="17">
        <f t="shared" si="5"/>
        <v>-4.4247787610619468E-3</v>
      </c>
    </row>
    <row r="31" spans="1:8" ht="25.5" x14ac:dyDescent="0.2">
      <c r="A31" s="14"/>
      <c r="B31" s="15" t="s">
        <v>23</v>
      </c>
      <c r="C31" s="16">
        <v>1</v>
      </c>
      <c r="D31" s="16">
        <v>0</v>
      </c>
      <c r="E31" s="17">
        <f t="shared" si="3"/>
        <v>4.4247787610619468E-3</v>
      </c>
      <c r="F31" s="17" t="str">
        <f t="shared" si="4"/>
        <v/>
      </c>
      <c r="G31" s="17">
        <f t="shared" si="6"/>
        <v>-1</v>
      </c>
      <c r="H31" s="17">
        <f t="shared" si="5"/>
        <v>-4.4247787610619468E-3</v>
      </c>
    </row>
    <row r="32" spans="1:8" x14ac:dyDescent="0.2">
      <c r="A32" s="14"/>
      <c r="B32" s="15" t="s">
        <v>24</v>
      </c>
      <c r="C32" s="16">
        <v>3</v>
      </c>
      <c r="D32" s="16">
        <v>2</v>
      </c>
      <c r="E32" s="17">
        <f t="shared" si="3"/>
        <v>1.3274336283185841E-2</v>
      </c>
      <c r="F32" s="17">
        <f t="shared" si="4"/>
        <v>1.020408163265306E-2</v>
      </c>
      <c r="G32" s="17">
        <f t="shared" si="6"/>
        <v>-0.33333333333333331</v>
      </c>
      <c r="H32" s="17">
        <f t="shared" si="5"/>
        <v>-4.4247787610619468E-3</v>
      </c>
    </row>
    <row r="33" spans="1:8" x14ac:dyDescent="0.2">
      <c r="A33" s="14"/>
      <c r="B33" s="15" t="s">
        <v>25</v>
      </c>
      <c r="C33" s="16">
        <v>1</v>
      </c>
      <c r="D33" s="16">
        <v>0</v>
      </c>
      <c r="E33" s="17">
        <f t="shared" si="3"/>
        <v>4.4247787610619468E-3</v>
      </c>
      <c r="F33" s="17" t="str">
        <f t="shared" si="4"/>
        <v/>
      </c>
      <c r="G33" s="17">
        <f t="shared" si="6"/>
        <v>-1</v>
      </c>
      <c r="H33" s="17">
        <f t="shared" si="5"/>
        <v>-4.4247787610619468E-3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5</v>
      </c>
      <c r="D36" s="16">
        <v>1</v>
      </c>
      <c r="E36" s="17">
        <f t="shared" si="3"/>
        <v>2.2123893805309734E-2</v>
      </c>
      <c r="F36" s="17">
        <f t="shared" si="4"/>
        <v>5.1020408163265302E-3</v>
      </c>
      <c r="G36" s="17">
        <f t="shared" si="6"/>
        <v>-0.8</v>
      </c>
      <c r="H36" s="17">
        <f t="shared" si="5"/>
        <v>-1.7699115044247787E-2</v>
      </c>
    </row>
    <row r="37" spans="1:8" ht="25.5" x14ac:dyDescent="0.2">
      <c r="A37" s="14"/>
      <c r="B37" s="15" t="s">
        <v>29</v>
      </c>
      <c r="C37" s="16">
        <v>1</v>
      </c>
      <c r="D37" s="16">
        <v>1</v>
      </c>
      <c r="E37" s="17">
        <f t="shared" si="3"/>
        <v>4.4247787610619468E-3</v>
      </c>
      <c r="F37" s="17">
        <f t="shared" si="4"/>
        <v>5.1020408163265302E-3</v>
      </c>
      <c r="G37" s="17">
        <f t="shared" si="6"/>
        <v>0</v>
      </c>
      <c r="H37" s="17">
        <f t="shared" si="5"/>
        <v>0</v>
      </c>
    </row>
    <row r="38" spans="1:8" ht="25.5" x14ac:dyDescent="0.2">
      <c r="A38" s="14"/>
      <c r="B38" s="15" t="s">
        <v>30</v>
      </c>
      <c r="C38" s="16">
        <v>2</v>
      </c>
      <c r="D38" s="16">
        <v>0</v>
      </c>
      <c r="E38" s="17">
        <f t="shared" si="3"/>
        <v>8.8495575221238937E-3</v>
      </c>
      <c r="F38" s="17" t="str">
        <f t="shared" si="4"/>
        <v/>
      </c>
      <c r="G38" s="17">
        <f t="shared" si="6"/>
        <v>-1</v>
      </c>
      <c r="H38" s="17">
        <f t="shared" si="5"/>
        <v>-8.8495575221238937E-3</v>
      </c>
    </row>
    <row r="39" spans="1:8" x14ac:dyDescent="0.2">
      <c r="A39" s="14"/>
      <c r="B39" s="15" t="s">
        <v>31</v>
      </c>
      <c r="C39" s="16">
        <v>8</v>
      </c>
      <c r="D39" s="16">
        <v>3</v>
      </c>
      <c r="E39" s="17">
        <f t="shared" si="3"/>
        <v>3.5398230088495575E-2</v>
      </c>
      <c r="F39" s="17">
        <f t="shared" si="4"/>
        <v>1.5306122448979591E-2</v>
      </c>
      <c r="G39" s="17">
        <f t="shared" si="6"/>
        <v>-0.625</v>
      </c>
      <c r="H39" s="17">
        <f t="shared" si="5"/>
        <v>-2.2123893805309734E-2</v>
      </c>
    </row>
    <row r="40" spans="1:8" ht="25.5" x14ac:dyDescent="0.2">
      <c r="A40" s="14"/>
      <c r="B40" s="15" t="s">
        <v>32</v>
      </c>
      <c r="C40" s="16">
        <v>0</v>
      </c>
      <c r="D40" s="16">
        <v>0</v>
      </c>
      <c r="E40" s="17" t="str">
        <f t="shared" si="3"/>
        <v/>
      </c>
      <c r="F40" s="17" t="str">
        <f t="shared" si="4"/>
        <v/>
      </c>
      <c r="G40" s="17" t="str">
        <f t="shared" si="6"/>
        <v xml:space="preserve"> 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1</v>
      </c>
      <c r="E41" s="17">
        <f t="shared" si="3"/>
        <v>4.4247787610619468E-3</v>
      </c>
      <c r="F41" s="17">
        <f t="shared" si="4"/>
        <v>5.1020408163265302E-3</v>
      </c>
      <c r="G41" s="17">
        <f t="shared" si="6"/>
        <v>0</v>
      </c>
      <c r="H41" s="17">
        <f t="shared" si="5"/>
        <v>0</v>
      </c>
    </row>
    <row r="42" spans="1:8" x14ac:dyDescent="0.2">
      <c r="A42" s="14"/>
      <c r="B42" s="15" t="s">
        <v>34</v>
      </c>
      <c r="C42" s="16">
        <v>1</v>
      </c>
      <c r="D42" s="16">
        <v>0</v>
      </c>
      <c r="E42" s="17">
        <f t="shared" si="3"/>
        <v>4.4247787610619468E-3</v>
      </c>
      <c r="F42" s="17" t="str">
        <f t="shared" si="4"/>
        <v/>
      </c>
      <c r="G42" s="17">
        <f t="shared" si="6"/>
        <v>-1</v>
      </c>
      <c r="H42" s="17">
        <f t="shared" si="5"/>
        <v>-4.4247787610619468E-3</v>
      </c>
    </row>
    <row r="43" spans="1:8" x14ac:dyDescent="0.2">
      <c r="A43" s="14"/>
      <c r="B43" s="15" t="s">
        <v>35</v>
      </c>
      <c r="C43" s="16">
        <v>0</v>
      </c>
      <c r="D43" s="16">
        <v>1</v>
      </c>
      <c r="E43" s="17" t="str">
        <f t="shared" si="3"/>
        <v/>
      </c>
      <c r="F43" s="17">
        <f t="shared" si="4"/>
        <v>5.1020408163265302E-3</v>
      </c>
      <c r="G43" s="17">
        <f t="shared" si="6"/>
        <v>1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5</v>
      </c>
      <c r="D44" s="16">
        <v>1</v>
      </c>
      <c r="E44" s="17">
        <f t="shared" si="3"/>
        <v>2.2123893805309734E-2</v>
      </c>
      <c r="F44" s="17">
        <f t="shared" si="4"/>
        <v>5.1020408163265302E-3</v>
      </c>
      <c r="G44" s="17">
        <f t="shared" si="6"/>
        <v>-0.8</v>
      </c>
      <c r="H44" s="17">
        <f t="shared" si="5"/>
        <v>-1.7699115044247787E-2</v>
      </c>
    </row>
    <row r="45" spans="1:8" ht="25.5" x14ac:dyDescent="0.2">
      <c r="A45" s="14"/>
      <c r="B45" s="15" t="s">
        <v>37</v>
      </c>
      <c r="C45" s="16">
        <v>0</v>
      </c>
      <c r="D45" s="16">
        <v>3</v>
      </c>
      <c r="E45" s="17" t="str">
        <f t="shared" si="3"/>
        <v/>
      </c>
      <c r="F45" s="17">
        <f t="shared" si="4"/>
        <v>1.5306122448979591E-2</v>
      </c>
      <c r="G45" s="17">
        <f t="shared" si="6"/>
        <v>1</v>
      </c>
      <c r="H45" s="17" t="str">
        <f t="shared" si="5"/>
        <v/>
      </c>
    </row>
    <row r="46" spans="1:8" ht="25.5" x14ac:dyDescent="0.2">
      <c r="A46" s="14"/>
      <c r="B46" s="15" t="s">
        <v>38</v>
      </c>
      <c r="C46" s="16">
        <v>1</v>
      </c>
      <c r="D46" s="16">
        <v>0</v>
      </c>
      <c r="E46" s="17">
        <f t="shared" si="3"/>
        <v>4.4247787610619468E-3</v>
      </c>
      <c r="F46" s="17" t="str">
        <f t="shared" si="4"/>
        <v/>
      </c>
      <c r="G46" s="17">
        <f t="shared" si="6"/>
        <v>-1</v>
      </c>
      <c r="H46" s="17">
        <f t="shared" si="5"/>
        <v>-4.4247787610619468E-3</v>
      </c>
    </row>
    <row r="47" spans="1:8" x14ac:dyDescent="0.2">
      <c r="A47" s="14"/>
      <c r="B47" s="15" t="s">
        <v>39</v>
      </c>
      <c r="C47" s="16">
        <v>1</v>
      </c>
      <c r="D47" s="16">
        <v>1</v>
      </c>
      <c r="E47" s="17">
        <f t="shared" si="3"/>
        <v>4.4247787610619468E-3</v>
      </c>
      <c r="F47" s="17">
        <f t="shared" si="4"/>
        <v>5.1020408163265302E-3</v>
      </c>
      <c r="G47" s="17">
        <f t="shared" si="6"/>
        <v>0</v>
      </c>
      <c r="H47" s="17">
        <f t="shared" si="5"/>
        <v>0</v>
      </c>
    </row>
    <row r="48" spans="1:8" ht="25.5" x14ac:dyDescent="0.2">
      <c r="A48" s="14"/>
      <c r="B48" s="15" t="s">
        <v>40</v>
      </c>
      <c r="C48" s="16">
        <v>5</v>
      </c>
      <c r="D48" s="16">
        <v>7</v>
      </c>
      <c r="E48" s="17">
        <f t="shared" si="3"/>
        <v>2.2123893805309734E-2</v>
      </c>
      <c r="F48" s="17">
        <f t="shared" si="4"/>
        <v>3.5714285714285712E-2</v>
      </c>
      <c r="G48" s="17">
        <f t="shared" si="6"/>
        <v>0.4</v>
      </c>
      <c r="H48" s="17">
        <f t="shared" si="5"/>
        <v>8.8495575221238937E-3</v>
      </c>
    </row>
    <row r="49" spans="1:8" ht="25.5" x14ac:dyDescent="0.2">
      <c r="A49" s="14"/>
      <c r="B49" s="15" t="s">
        <v>41</v>
      </c>
      <c r="C49" s="16">
        <v>1</v>
      </c>
      <c r="D49" s="16">
        <v>4</v>
      </c>
      <c r="E49" s="17">
        <f t="shared" si="3"/>
        <v>4.4247787610619468E-3</v>
      </c>
      <c r="F49" s="17">
        <f t="shared" si="4"/>
        <v>2.0408163265306121E-2</v>
      </c>
      <c r="G49" s="17">
        <f t="shared" si="6"/>
        <v>3</v>
      </c>
      <c r="H49" s="17">
        <f t="shared" si="5"/>
        <v>1.3274336283185841E-2</v>
      </c>
    </row>
    <row r="50" spans="1:8" x14ac:dyDescent="0.2">
      <c r="A50" s="14"/>
      <c r="B50" s="15" t="s">
        <v>42</v>
      </c>
      <c r="C50" s="16">
        <v>15</v>
      </c>
      <c r="D50" s="16">
        <v>19</v>
      </c>
      <c r="E50" s="17">
        <f t="shared" si="3"/>
        <v>6.637168141592921E-2</v>
      </c>
      <c r="F50" s="17">
        <f t="shared" si="4"/>
        <v>9.6938775510204078E-2</v>
      </c>
      <c r="G50" s="17">
        <f t="shared" si="6"/>
        <v>0.26666666666666666</v>
      </c>
      <c r="H50" s="17">
        <f t="shared" si="5"/>
        <v>1.7699115044247787E-2</v>
      </c>
    </row>
    <row r="51" spans="1:8" x14ac:dyDescent="0.2">
      <c r="A51" s="14"/>
      <c r="B51" s="15" t="s">
        <v>43</v>
      </c>
      <c r="C51" s="16">
        <v>0</v>
      </c>
      <c r="D51" s="16">
        <v>2</v>
      </c>
      <c r="E51" s="17" t="str">
        <f t="shared" ref="E51:E69" si="7">+IF(C51=0,"",C51/C$19)</f>
        <v/>
      </c>
      <c r="F51" s="17">
        <f t="shared" ref="F51:F69" si="8">+IF(D51=0,"",D51/D$19)</f>
        <v>1.020408163265306E-2</v>
      </c>
      <c r="G51" s="17">
        <f t="shared" si="6"/>
        <v>1</v>
      </c>
      <c r="H51" s="17" t="str">
        <f t="shared" ref="H51:H69" si="9">+IF(OR(AND(E51=""),(G51="")),"",E51*G51)</f>
        <v/>
      </c>
    </row>
    <row r="52" spans="1:8" x14ac:dyDescent="0.2">
      <c r="A52" s="14"/>
      <c r="B52" s="15" t="s">
        <v>44</v>
      </c>
      <c r="C52" s="16">
        <v>0</v>
      </c>
      <c r="D52" s="16">
        <v>1</v>
      </c>
      <c r="E52" s="17" t="str">
        <f t="shared" si="7"/>
        <v/>
      </c>
      <c r="F52" s="17">
        <f t="shared" si="8"/>
        <v>5.1020408163265302E-3</v>
      </c>
      <c r="G52" s="17">
        <f t="shared" ref="G52:G69" si="10">+IF(AND(C52=0,D52=0)," ",IF(C52=0,1,IF(D52=0,-1,(D52-C52)/C52)))</f>
        <v>1</v>
      </c>
      <c r="H52" s="17" t="str">
        <f t="shared" si="9"/>
        <v/>
      </c>
    </row>
    <row r="53" spans="1:8" x14ac:dyDescent="0.2">
      <c r="A53" s="14"/>
      <c r="B53" s="15" t="s">
        <v>45</v>
      </c>
      <c r="C53" s="16">
        <v>1</v>
      </c>
      <c r="D53" s="16">
        <v>1</v>
      </c>
      <c r="E53" s="17">
        <f t="shared" si="7"/>
        <v>4.4247787610619468E-3</v>
      </c>
      <c r="F53" s="17">
        <f t="shared" si="8"/>
        <v>5.1020408163265302E-3</v>
      </c>
      <c r="G53" s="17">
        <f t="shared" si="10"/>
        <v>0</v>
      </c>
      <c r="H53" s="17">
        <f t="shared" si="9"/>
        <v>0</v>
      </c>
    </row>
    <row r="54" spans="1:8" x14ac:dyDescent="0.2">
      <c r="A54" s="14"/>
      <c r="B54" s="15" t="s">
        <v>46</v>
      </c>
      <c r="C54" s="16">
        <v>14</v>
      </c>
      <c r="D54" s="16">
        <v>21</v>
      </c>
      <c r="E54" s="17">
        <f t="shared" si="7"/>
        <v>6.1946902654867256E-2</v>
      </c>
      <c r="F54" s="17">
        <f t="shared" si="8"/>
        <v>0.10714285714285714</v>
      </c>
      <c r="G54" s="17">
        <f t="shared" si="10"/>
        <v>0.5</v>
      </c>
      <c r="H54" s="17">
        <f t="shared" si="9"/>
        <v>3.0973451327433628E-2</v>
      </c>
    </row>
    <row r="55" spans="1:8" x14ac:dyDescent="0.2">
      <c r="A55" s="14"/>
      <c r="B55" s="15" t="s">
        <v>47</v>
      </c>
      <c r="C55" s="16">
        <v>7</v>
      </c>
      <c r="D55" s="16">
        <v>12</v>
      </c>
      <c r="E55" s="17">
        <f t="shared" si="7"/>
        <v>3.0973451327433628E-2</v>
      </c>
      <c r="F55" s="17">
        <f t="shared" si="8"/>
        <v>6.1224489795918366E-2</v>
      </c>
      <c r="G55" s="17">
        <f t="shared" si="10"/>
        <v>0.7142857142857143</v>
      </c>
      <c r="H55" s="17">
        <f t="shared" si="9"/>
        <v>2.2123893805309734E-2</v>
      </c>
    </row>
    <row r="56" spans="1:8" x14ac:dyDescent="0.2">
      <c r="A56" s="14"/>
      <c r="B56" s="15" t="s">
        <v>48</v>
      </c>
      <c r="C56" s="16">
        <v>5</v>
      </c>
      <c r="D56" s="16">
        <v>7</v>
      </c>
      <c r="E56" s="17">
        <f t="shared" si="7"/>
        <v>2.2123893805309734E-2</v>
      </c>
      <c r="F56" s="17">
        <f t="shared" si="8"/>
        <v>3.5714285714285712E-2</v>
      </c>
      <c r="G56" s="17">
        <f t="shared" si="10"/>
        <v>0.4</v>
      </c>
      <c r="H56" s="17">
        <f t="shared" si="9"/>
        <v>8.8495575221238937E-3</v>
      </c>
    </row>
    <row r="57" spans="1:8" x14ac:dyDescent="0.2">
      <c r="A57" s="14"/>
      <c r="B57" s="15" t="s">
        <v>49</v>
      </c>
      <c r="C57" s="16">
        <v>0</v>
      </c>
      <c r="D57" s="16">
        <v>1</v>
      </c>
      <c r="E57" s="17" t="str">
        <f t="shared" si="7"/>
        <v/>
      </c>
      <c r="F57" s="17">
        <f t="shared" si="8"/>
        <v>5.1020408163265302E-3</v>
      </c>
      <c r="G57" s="17">
        <f t="shared" si="10"/>
        <v>1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6</v>
      </c>
      <c r="D58" s="16">
        <v>0</v>
      </c>
      <c r="E58" s="17">
        <f t="shared" si="7"/>
        <v>2.6548672566371681E-2</v>
      </c>
      <c r="F58" s="17" t="str">
        <f t="shared" si="8"/>
        <v/>
      </c>
      <c r="G58" s="17">
        <f t="shared" si="10"/>
        <v>-1</v>
      </c>
      <c r="H58" s="17">
        <f t="shared" si="9"/>
        <v>-2.6548672566371681E-2</v>
      </c>
    </row>
    <row r="59" spans="1:8" x14ac:dyDescent="0.2">
      <c r="A59" s="14"/>
      <c r="B59" s="15" t="s">
        <v>51</v>
      </c>
      <c r="C59" s="16">
        <v>10</v>
      </c>
      <c r="D59" s="16">
        <v>9</v>
      </c>
      <c r="E59" s="17">
        <f t="shared" si="7"/>
        <v>4.4247787610619468E-2</v>
      </c>
      <c r="F59" s="17">
        <f t="shared" si="8"/>
        <v>4.5918367346938778E-2</v>
      </c>
      <c r="G59" s="17">
        <f t="shared" si="10"/>
        <v>-0.1</v>
      </c>
      <c r="H59" s="17">
        <f t="shared" si="9"/>
        <v>-4.4247787610619468E-3</v>
      </c>
    </row>
    <row r="60" spans="1:8" ht="25.5" x14ac:dyDescent="0.2">
      <c r="A60" s="14"/>
      <c r="B60" s="15" t="s">
        <v>52</v>
      </c>
      <c r="C60" s="16">
        <v>2</v>
      </c>
      <c r="D60" s="16">
        <v>1</v>
      </c>
      <c r="E60" s="17">
        <f t="shared" si="7"/>
        <v>8.8495575221238937E-3</v>
      </c>
      <c r="F60" s="17">
        <f t="shared" si="8"/>
        <v>5.1020408163265302E-3</v>
      </c>
      <c r="G60" s="17">
        <f t="shared" si="10"/>
        <v>-0.5</v>
      </c>
      <c r="H60" s="17">
        <f t="shared" si="9"/>
        <v>-4.4247787610619468E-3</v>
      </c>
    </row>
    <row r="61" spans="1:8" ht="25.5" x14ac:dyDescent="0.2">
      <c r="A61" s="14"/>
      <c r="B61" s="15" t="s">
        <v>53</v>
      </c>
      <c r="C61" s="16">
        <v>12</v>
      </c>
      <c r="D61" s="16">
        <v>10</v>
      </c>
      <c r="E61" s="17">
        <f t="shared" si="7"/>
        <v>5.3097345132743362E-2</v>
      </c>
      <c r="F61" s="17">
        <f t="shared" si="8"/>
        <v>5.1020408163265307E-2</v>
      </c>
      <c r="G61" s="17">
        <f t="shared" si="10"/>
        <v>-0.16666666666666666</v>
      </c>
      <c r="H61" s="17">
        <f t="shared" si="9"/>
        <v>-8.8495575221238937E-3</v>
      </c>
    </row>
    <row r="62" spans="1:8" x14ac:dyDescent="0.2">
      <c r="A62" s="14"/>
      <c r="B62" s="15" t="s">
        <v>54</v>
      </c>
      <c r="C62" s="16">
        <v>31</v>
      </c>
      <c r="D62" s="16">
        <v>2</v>
      </c>
      <c r="E62" s="17">
        <f t="shared" si="7"/>
        <v>0.13716814159292035</v>
      </c>
      <c r="F62" s="17">
        <f t="shared" si="8"/>
        <v>1.020408163265306E-2</v>
      </c>
      <c r="G62" s="17">
        <f t="shared" si="10"/>
        <v>-0.93548387096774188</v>
      </c>
      <c r="H62" s="17">
        <f t="shared" si="9"/>
        <v>-0.12831858407079644</v>
      </c>
    </row>
    <row r="63" spans="1:8" x14ac:dyDescent="0.2">
      <c r="A63" s="14"/>
      <c r="B63" s="15" t="s">
        <v>55</v>
      </c>
      <c r="C63" s="16">
        <v>0</v>
      </c>
      <c r="D63" s="16">
        <v>1</v>
      </c>
      <c r="E63" s="17" t="str">
        <f t="shared" si="7"/>
        <v/>
      </c>
      <c r="F63" s="17">
        <f t="shared" si="8"/>
        <v>5.1020408163265302E-3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16</v>
      </c>
      <c r="D64" s="16">
        <v>8</v>
      </c>
      <c r="E64" s="17">
        <f t="shared" si="7"/>
        <v>7.0796460176991149E-2</v>
      </c>
      <c r="F64" s="17">
        <f t="shared" si="8"/>
        <v>4.0816326530612242E-2</v>
      </c>
      <c r="G64" s="17">
        <f t="shared" si="10"/>
        <v>-0.5</v>
      </c>
      <c r="H64" s="17">
        <f t="shared" si="9"/>
        <v>-3.5398230088495575E-2</v>
      </c>
    </row>
    <row r="65" spans="1:8" x14ac:dyDescent="0.2">
      <c r="A65" s="14"/>
      <c r="B65" s="15" t="s">
        <v>57</v>
      </c>
      <c r="C65" s="16">
        <v>4</v>
      </c>
      <c r="D65" s="16">
        <v>1</v>
      </c>
      <c r="E65" s="17">
        <f t="shared" si="7"/>
        <v>1.7699115044247787E-2</v>
      </c>
      <c r="F65" s="17">
        <f t="shared" si="8"/>
        <v>5.1020408163265302E-3</v>
      </c>
      <c r="G65" s="17">
        <f t="shared" si="10"/>
        <v>-0.75</v>
      </c>
      <c r="H65" s="17">
        <f t="shared" si="9"/>
        <v>-1.3274336283185841E-2</v>
      </c>
    </row>
    <row r="66" spans="1:8" x14ac:dyDescent="0.2">
      <c r="A66" s="14"/>
      <c r="B66" s="15" t="s">
        <v>58</v>
      </c>
      <c r="C66" s="16">
        <v>2</v>
      </c>
      <c r="D66" s="16">
        <v>2</v>
      </c>
      <c r="E66" s="17">
        <f t="shared" si="7"/>
        <v>8.8495575221238937E-3</v>
      </c>
      <c r="F66" s="17">
        <f t="shared" si="8"/>
        <v>1.020408163265306E-2</v>
      </c>
      <c r="G66" s="17">
        <f t="shared" si="10"/>
        <v>0</v>
      </c>
      <c r="H66" s="17">
        <f t="shared" si="9"/>
        <v>0</v>
      </c>
    </row>
    <row r="67" spans="1:8" x14ac:dyDescent="0.2">
      <c r="A67" s="14"/>
      <c r="B67" s="15" t="s">
        <v>59</v>
      </c>
      <c r="C67" s="16">
        <v>1</v>
      </c>
      <c r="D67" s="16">
        <v>2</v>
      </c>
      <c r="E67" s="17">
        <f t="shared" si="7"/>
        <v>4.4247787610619468E-3</v>
      </c>
      <c r="F67" s="17">
        <f t="shared" si="8"/>
        <v>1.020408163265306E-2</v>
      </c>
      <c r="G67" s="17">
        <f t="shared" si="10"/>
        <v>1</v>
      </c>
      <c r="H67" s="17">
        <f t="shared" si="9"/>
        <v>4.4247787610619468E-3</v>
      </c>
    </row>
    <row r="68" spans="1:8" x14ac:dyDescent="0.2">
      <c r="A68" s="14"/>
      <c r="B68" s="15" t="s">
        <v>60</v>
      </c>
      <c r="C68" s="16">
        <v>1</v>
      </c>
      <c r="D68" s="16">
        <v>2</v>
      </c>
      <c r="E68" s="17">
        <f t="shared" si="7"/>
        <v>4.4247787610619468E-3</v>
      </c>
      <c r="F68" s="17">
        <f t="shared" si="8"/>
        <v>1.020408163265306E-2</v>
      </c>
      <c r="G68" s="17">
        <f t="shared" si="10"/>
        <v>1</v>
      </c>
      <c r="H68" s="17">
        <f t="shared" si="9"/>
        <v>4.4247787610619468E-3</v>
      </c>
    </row>
    <row r="69" spans="1:8" x14ac:dyDescent="0.2">
      <c r="A69" s="14"/>
      <c r="B69" s="15" t="s">
        <v>61</v>
      </c>
      <c r="C69" s="16">
        <v>11</v>
      </c>
      <c r="D69" s="16">
        <v>12</v>
      </c>
      <c r="E69" s="17">
        <f t="shared" si="7"/>
        <v>4.8672566371681415E-2</v>
      </c>
      <c r="F69" s="17">
        <f t="shared" si="8"/>
        <v>6.1224489795918366E-2</v>
      </c>
      <c r="G69" s="17">
        <f t="shared" si="10"/>
        <v>9.0909090909090912E-2</v>
      </c>
      <c r="H69" s="17">
        <f t="shared" si="9"/>
        <v>4.4247787610619468E-3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3514</v>
      </c>
      <c r="D75" s="19">
        <f>SUM(D76:D167)</f>
        <v>2978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-0.15253272623790551</v>
      </c>
      <c r="H75" s="20">
        <f t="shared" ref="H75:H106" si="13">+IF(OR(AND(E75=""),(G75="")),"",E75*G75)</f>
        <v>-0.15253272623790551</v>
      </c>
    </row>
    <row r="76" spans="1:8" x14ac:dyDescent="0.2">
      <c r="A76" s="14"/>
      <c r="B76" s="15" t="s">
        <v>62</v>
      </c>
      <c r="C76" s="16">
        <v>96</v>
      </c>
      <c r="D76" s="16">
        <v>89</v>
      </c>
      <c r="E76" s="17">
        <f t="shared" si="11"/>
        <v>2.7319294251565169E-2</v>
      </c>
      <c r="F76" s="17">
        <f t="shared" si="12"/>
        <v>2.9885829415715246E-2</v>
      </c>
      <c r="G76" s="17">
        <f t="shared" ref="G76:G107" si="14">+IF(AND(C76=0,D76=0)," ",IF(C76=0,1,IF(D76=0,-1,(D76-C76)/C76)))</f>
        <v>-7.2916666666666671E-2</v>
      </c>
      <c r="H76" s="17">
        <f t="shared" si="13"/>
        <v>-1.9920318725099606E-3</v>
      </c>
    </row>
    <row r="77" spans="1:8" ht="25.5" x14ac:dyDescent="0.2">
      <c r="A77" s="14"/>
      <c r="B77" s="15" t="s">
        <v>63</v>
      </c>
      <c r="C77" s="16">
        <v>40</v>
      </c>
      <c r="D77" s="16">
        <v>8</v>
      </c>
      <c r="E77" s="17">
        <f t="shared" si="11"/>
        <v>1.1383039271485486E-2</v>
      </c>
      <c r="F77" s="17">
        <f t="shared" si="12"/>
        <v>2.6863666890530559E-3</v>
      </c>
      <c r="G77" s="17">
        <f t="shared" si="14"/>
        <v>-0.8</v>
      </c>
      <c r="H77" s="17">
        <f t="shared" si="13"/>
        <v>-9.1064314171883896E-3</v>
      </c>
    </row>
    <row r="78" spans="1:8" x14ac:dyDescent="0.2">
      <c r="A78" s="14"/>
      <c r="B78" s="15" t="s">
        <v>64</v>
      </c>
      <c r="C78" s="16">
        <v>14</v>
      </c>
      <c r="D78" s="16">
        <v>10</v>
      </c>
      <c r="E78" s="17">
        <f t="shared" si="11"/>
        <v>3.9840637450199202E-3</v>
      </c>
      <c r="F78" s="17">
        <f t="shared" si="12"/>
        <v>3.3579583613163196E-3</v>
      </c>
      <c r="G78" s="17">
        <f t="shared" si="14"/>
        <v>-0.2857142857142857</v>
      </c>
      <c r="H78" s="17">
        <f t="shared" si="13"/>
        <v>-1.1383039271485485E-3</v>
      </c>
    </row>
    <row r="79" spans="1:8" x14ac:dyDescent="0.2">
      <c r="A79" s="14"/>
      <c r="B79" s="15" t="s">
        <v>65</v>
      </c>
      <c r="C79" s="16">
        <v>158</v>
      </c>
      <c r="D79" s="16">
        <v>71</v>
      </c>
      <c r="E79" s="17">
        <f t="shared" si="11"/>
        <v>4.4963005122367672E-2</v>
      </c>
      <c r="F79" s="17">
        <f t="shared" si="12"/>
        <v>2.3841504365345871E-2</v>
      </c>
      <c r="G79" s="17">
        <f t="shared" si="14"/>
        <v>-0.55063291139240511</v>
      </c>
      <c r="H79" s="17">
        <f t="shared" si="13"/>
        <v>-2.4758110415480934E-2</v>
      </c>
    </row>
    <row r="80" spans="1:8" ht="25.5" x14ac:dyDescent="0.2">
      <c r="A80" s="14"/>
      <c r="B80" s="15" t="s">
        <v>66</v>
      </c>
      <c r="C80" s="16">
        <v>199</v>
      </c>
      <c r="D80" s="16">
        <v>168</v>
      </c>
      <c r="E80" s="17">
        <f t="shared" si="11"/>
        <v>5.6630620375640296E-2</v>
      </c>
      <c r="F80" s="17">
        <f t="shared" si="12"/>
        <v>5.6413700470114174E-2</v>
      </c>
      <c r="G80" s="17">
        <f t="shared" si="14"/>
        <v>-0.15577889447236182</v>
      </c>
      <c r="H80" s="17">
        <f t="shared" si="13"/>
        <v>-8.8218554354012532E-3</v>
      </c>
    </row>
    <row r="81" spans="1:8" x14ac:dyDescent="0.2">
      <c r="A81" s="14"/>
      <c r="B81" s="15" t="s">
        <v>67</v>
      </c>
      <c r="C81" s="16">
        <v>0</v>
      </c>
      <c r="D81" s="16">
        <v>1</v>
      </c>
      <c r="E81" s="17" t="str">
        <f t="shared" si="11"/>
        <v/>
      </c>
      <c r="F81" s="17">
        <f t="shared" si="12"/>
        <v>3.3579583613163198E-4</v>
      </c>
      <c r="G81" s="17">
        <f t="shared" si="14"/>
        <v>1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7</v>
      </c>
      <c r="D82" s="16">
        <v>3</v>
      </c>
      <c r="E82" s="17">
        <f t="shared" si="11"/>
        <v>1.9920318725099601E-3</v>
      </c>
      <c r="F82" s="17">
        <f t="shared" si="12"/>
        <v>1.0073875083948958E-3</v>
      </c>
      <c r="G82" s="17">
        <f t="shared" si="14"/>
        <v>-0.5714285714285714</v>
      </c>
      <c r="H82" s="17">
        <f t="shared" si="13"/>
        <v>-1.1383039271485485E-3</v>
      </c>
    </row>
    <row r="83" spans="1:8" x14ac:dyDescent="0.2">
      <c r="A83" s="14"/>
      <c r="B83" s="15" t="s">
        <v>69</v>
      </c>
      <c r="C83" s="16">
        <v>2</v>
      </c>
      <c r="D83" s="16">
        <v>2</v>
      </c>
      <c r="E83" s="17">
        <f t="shared" si="11"/>
        <v>5.6915196357427435E-4</v>
      </c>
      <c r="F83" s="17">
        <f t="shared" si="12"/>
        <v>6.7159167226326397E-4</v>
      </c>
      <c r="G83" s="17">
        <f t="shared" si="14"/>
        <v>0</v>
      </c>
      <c r="H83" s="17">
        <f t="shared" si="13"/>
        <v>0</v>
      </c>
    </row>
    <row r="84" spans="1:8" x14ac:dyDescent="0.2">
      <c r="A84" s="14"/>
      <c r="B84" s="15" t="s">
        <v>70</v>
      </c>
      <c r="C84" s="16">
        <v>13</v>
      </c>
      <c r="D84" s="16">
        <v>15</v>
      </c>
      <c r="E84" s="17">
        <f t="shared" si="11"/>
        <v>3.699487763232783E-3</v>
      </c>
      <c r="F84" s="17">
        <f t="shared" si="12"/>
        <v>5.0369375419744792E-3</v>
      </c>
      <c r="G84" s="17">
        <f t="shared" si="14"/>
        <v>0.15384615384615385</v>
      </c>
      <c r="H84" s="17">
        <f t="shared" si="13"/>
        <v>5.6915196357427435E-4</v>
      </c>
    </row>
    <row r="85" spans="1:8" x14ac:dyDescent="0.2">
      <c r="A85" s="14"/>
      <c r="B85" s="15" t="s">
        <v>71</v>
      </c>
      <c r="C85" s="16">
        <v>37</v>
      </c>
      <c r="D85" s="16">
        <v>18</v>
      </c>
      <c r="E85" s="17">
        <f t="shared" si="11"/>
        <v>1.0529311326124075E-2</v>
      </c>
      <c r="F85" s="17">
        <f t="shared" si="12"/>
        <v>6.044325050369375E-3</v>
      </c>
      <c r="G85" s="17">
        <f t="shared" si="14"/>
        <v>-0.51351351351351349</v>
      </c>
      <c r="H85" s="17">
        <f t="shared" si="13"/>
        <v>-5.4069436539556058E-3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29</v>
      </c>
      <c r="D87" s="16">
        <v>34</v>
      </c>
      <c r="E87" s="17">
        <f t="shared" si="11"/>
        <v>8.2527034718269787E-3</v>
      </c>
      <c r="F87" s="17">
        <f t="shared" si="12"/>
        <v>1.1417058428475487E-2</v>
      </c>
      <c r="G87" s="17">
        <f t="shared" si="14"/>
        <v>0.17241379310344829</v>
      </c>
      <c r="H87" s="17">
        <f t="shared" si="13"/>
        <v>1.422879908935686E-3</v>
      </c>
    </row>
    <row r="88" spans="1:8" x14ac:dyDescent="0.2">
      <c r="A88" s="14"/>
      <c r="B88" s="15" t="s">
        <v>74</v>
      </c>
      <c r="C88" s="16">
        <v>4</v>
      </c>
      <c r="D88" s="16">
        <v>3</v>
      </c>
      <c r="E88" s="17">
        <f t="shared" si="11"/>
        <v>1.1383039271485487E-3</v>
      </c>
      <c r="F88" s="17">
        <f t="shared" si="12"/>
        <v>1.0073875083948958E-3</v>
      </c>
      <c r="G88" s="17">
        <f t="shared" si="14"/>
        <v>-0.25</v>
      </c>
      <c r="H88" s="17">
        <f t="shared" si="13"/>
        <v>-2.8457598178713718E-4</v>
      </c>
    </row>
    <row r="89" spans="1:8" x14ac:dyDescent="0.2">
      <c r="A89" s="14"/>
      <c r="B89" s="15" t="s">
        <v>75</v>
      </c>
      <c r="C89" s="16">
        <v>241</v>
      </c>
      <c r="D89" s="16">
        <v>207</v>
      </c>
      <c r="E89" s="17">
        <f t="shared" si="11"/>
        <v>6.8582811610700053E-2</v>
      </c>
      <c r="F89" s="17">
        <f t="shared" si="12"/>
        <v>6.9509738079247818E-2</v>
      </c>
      <c r="G89" s="17">
        <f t="shared" si="14"/>
        <v>-0.14107883817427386</v>
      </c>
      <c r="H89" s="17">
        <f t="shared" si="13"/>
        <v>-9.6755833807626625E-3</v>
      </c>
    </row>
    <row r="90" spans="1:8" x14ac:dyDescent="0.2">
      <c r="A90" s="14"/>
      <c r="B90" s="15" t="s">
        <v>76</v>
      </c>
      <c r="C90" s="16">
        <v>201</v>
      </c>
      <c r="D90" s="16">
        <v>50</v>
      </c>
      <c r="E90" s="17">
        <f t="shared" si="11"/>
        <v>5.7199772339214569E-2</v>
      </c>
      <c r="F90" s="17">
        <f t="shared" si="12"/>
        <v>1.6789791806581598E-2</v>
      </c>
      <c r="G90" s="17">
        <f t="shared" si="14"/>
        <v>-0.75124378109452739</v>
      </c>
      <c r="H90" s="17">
        <f t="shared" si="13"/>
        <v>-4.2970973249857713E-2</v>
      </c>
    </row>
    <row r="91" spans="1:8" x14ac:dyDescent="0.2">
      <c r="A91" s="14"/>
      <c r="B91" s="15" t="s">
        <v>77</v>
      </c>
      <c r="C91" s="16">
        <v>126</v>
      </c>
      <c r="D91" s="16">
        <v>171</v>
      </c>
      <c r="E91" s="17">
        <f t="shared" si="11"/>
        <v>3.5856573705179286E-2</v>
      </c>
      <c r="F91" s="17">
        <f t="shared" si="12"/>
        <v>5.7421087978509068E-2</v>
      </c>
      <c r="G91" s="17">
        <f t="shared" si="14"/>
        <v>0.35714285714285715</v>
      </c>
      <c r="H91" s="17">
        <f t="shared" si="13"/>
        <v>1.2805919180421173E-2</v>
      </c>
    </row>
    <row r="92" spans="1:8" x14ac:dyDescent="0.2">
      <c r="A92" s="14"/>
      <c r="B92" s="15" t="s">
        <v>78</v>
      </c>
      <c r="C92" s="16">
        <v>41</v>
      </c>
      <c r="D92" s="16">
        <v>35</v>
      </c>
      <c r="E92" s="17">
        <f t="shared" si="11"/>
        <v>1.1667615253272624E-2</v>
      </c>
      <c r="F92" s="17">
        <f t="shared" si="12"/>
        <v>1.1752854264607119E-2</v>
      </c>
      <c r="G92" s="17">
        <f t="shared" si="14"/>
        <v>-0.14634146341463414</v>
      </c>
      <c r="H92" s="17">
        <f t="shared" si="13"/>
        <v>-1.7074558907228231E-3</v>
      </c>
    </row>
    <row r="93" spans="1:8" x14ac:dyDescent="0.2">
      <c r="A93" s="14"/>
      <c r="B93" s="15" t="s">
        <v>79</v>
      </c>
      <c r="C93" s="16">
        <v>39</v>
      </c>
      <c r="D93" s="16">
        <v>33</v>
      </c>
      <c r="E93" s="17">
        <f t="shared" si="11"/>
        <v>1.109846328969835E-2</v>
      </c>
      <c r="F93" s="17">
        <f t="shared" si="12"/>
        <v>1.1081262592343854E-2</v>
      </c>
      <c r="G93" s="17">
        <f t="shared" si="14"/>
        <v>-0.15384615384615385</v>
      </c>
      <c r="H93" s="17">
        <f t="shared" si="13"/>
        <v>-1.7074558907228231E-3</v>
      </c>
    </row>
    <row r="94" spans="1:8" x14ac:dyDescent="0.2">
      <c r="A94" s="14"/>
      <c r="B94" s="15" t="s">
        <v>80</v>
      </c>
      <c r="C94" s="16">
        <v>35</v>
      </c>
      <c r="D94" s="16">
        <v>60</v>
      </c>
      <c r="E94" s="17">
        <f t="shared" si="11"/>
        <v>9.9601593625498006E-3</v>
      </c>
      <c r="F94" s="17">
        <f t="shared" si="12"/>
        <v>2.0147750167897917E-2</v>
      </c>
      <c r="G94" s="17">
        <f t="shared" si="14"/>
        <v>0.7142857142857143</v>
      </c>
      <c r="H94" s="17">
        <f t="shared" si="13"/>
        <v>7.1143995446784295E-3</v>
      </c>
    </row>
    <row r="95" spans="1:8" x14ac:dyDescent="0.2">
      <c r="A95" s="14"/>
      <c r="B95" s="15" t="s">
        <v>81</v>
      </c>
      <c r="C95" s="16">
        <v>9</v>
      </c>
      <c r="D95" s="16">
        <v>14</v>
      </c>
      <c r="E95" s="17">
        <f t="shared" si="11"/>
        <v>2.5611838360842347E-3</v>
      </c>
      <c r="F95" s="17">
        <f t="shared" si="12"/>
        <v>4.7011417058428475E-3</v>
      </c>
      <c r="G95" s="17">
        <f t="shared" si="14"/>
        <v>0.55555555555555558</v>
      </c>
      <c r="H95" s="17">
        <f t="shared" si="13"/>
        <v>1.422879908935686E-3</v>
      </c>
    </row>
    <row r="96" spans="1:8" x14ac:dyDescent="0.2">
      <c r="A96" s="14"/>
      <c r="B96" s="15" t="s">
        <v>82</v>
      </c>
      <c r="C96" s="16">
        <v>23</v>
      </c>
      <c r="D96" s="16">
        <v>24</v>
      </c>
      <c r="E96" s="17">
        <f t="shared" si="11"/>
        <v>6.5452475811041549E-3</v>
      </c>
      <c r="F96" s="17">
        <f t="shared" si="12"/>
        <v>8.0591000671591667E-3</v>
      </c>
      <c r="G96" s="17">
        <f t="shared" si="14"/>
        <v>4.3478260869565216E-2</v>
      </c>
      <c r="H96" s="17">
        <f t="shared" si="13"/>
        <v>2.8457598178713718E-4</v>
      </c>
    </row>
    <row r="97" spans="1:8" x14ac:dyDescent="0.2">
      <c r="A97" s="14"/>
      <c r="B97" s="15" t="s">
        <v>83</v>
      </c>
      <c r="C97" s="16">
        <v>2</v>
      </c>
      <c r="D97" s="16">
        <v>5</v>
      </c>
      <c r="E97" s="17">
        <f t="shared" si="11"/>
        <v>5.6915196357427435E-4</v>
      </c>
      <c r="F97" s="17">
        <f t="shared" si="12"/>
        <v>1.6789791806581598E-3</v>
      </c>
      <c r="G97" s="17">
        <f t="shared" si="14"/>
        <v>1.5</v>
      </c>
      <c r="H97" s="17">
        <f t="shared" si="13"/>
        <v>8.5372794536141153E-4</v>
      </c>
    </row>
    <row r="98" spans="1:8" x14ac:dyDescent="0.2">
      <c r="A98" s="14"/>
      <c r="B98" s="15" t="s">
        <v>84</v>
      </c>
      <c r="C98" s="16">
        <v>1</v>
      </c>
      <c r="D98" s="16">
        <v>0</v>
      </c>
      <c r="E98" s="17">
        <f t="shared" si="11"/>
        <v>2.8457598178713718E-4</v>
      </c>
      <c r="F98" s="17" t="str">
        <f t="shared" si="12"/>
        <v/>
      </c>
      <c r="G98" s="17">
        <f t="shared" si="14"/>
        <v>-1</v>
      </c>
      <c r="H98" s="17">
        <f t="shared" si="13"/>
        <v>-2.8457598178713718E-4</v>
      </c>
    </row>
    <row r="99" spans="1:8" x14ac:dyDescent="0.2">
      <c r="A99" s="14"/>
      <c r="B99" s="15" t="s">
        <v>85</v>
      </c>
      <c r="C99" s="16">
        <v>117</v>
      </c>
      <c r="D99" s="16">
        <v>95</v>
      </c>
      <c r="E99" s="17">
        <f t="shared" si="11"/>
        <v>3.3295389869095048E-2</v>
      </c>
      <c r="F99" s="17">
        <f t="shared" si="12"/>
        <v>3.1900604432505038E-2</v>
      </c>
      <c r="G99" s="17">
        <f t="shared" si="14"/>
        <v>-0.18803418803418803</v>
      </c>
      <c r="H99" s="17">
        <f t="shared" si="13"/>
        <v>-6.2606715993170177E-3</v>
      </c>
    </row>
    <row r="100" spans="1:8" x14ac:dyDescent="0.2">
      <c r="A100" s="14"/>
      <c r="B100" s="15" t="s">
        <v>86</v>
      </c>
      <c r="C100" s="16">
        <v>26</v>
      </c>
      <c r="D100" s="16">
        <v>30</v>
      </c>
      <c r="E100" s="17">
        <f t="shared" si="11"/>
        <v>7.3989755264655659E-3</v>
      </c>
      <c r="F100" s="17">
        <f t="shared" si="12"/>
        <v>1.0073875083948958E-2</v>
      </c>
      <c r="G100" s="17">
        <f t="shared" si="14"/>
        <v>0.15384615384615385</v>
      </c>
      <c r="H100" s="17">
        <f t="shared" si="13"/>
        <v>1.1383039271485487E-3</v>
      </c>
    </row>
    <row r="101" spans="1:8" x14ac:dyDescent="0.2">
      <c r="A101" s="14"/>
      <c r="B101" s="15" t="s">
        <v>87</v>
      </c>
      <c r="C101" s="16">
        <v>38</v>
      </c>
      <c r="D101" s="16">
        <v>13</v>
      </c>
      <c r="E101" s="17">
        <f t="shared" si="11"/>
        <v>1.0813887307911212E-2</v>
      </c>
      <c r="F101" s="17">
        <f t="shared" si="12"/>
        <v>4.3653458697112159E-3</v>
      </c>
      <c r="G101" s="17">
        <f t="shared" si="14"/>
        <v>-0.65789473684210531</v>
      </c>
      <c r="H101" s="17">
        <f t="shared" si="13"/>
        <v>-7.1143995446784295E-3</v>
      </c>
    </row>
    <row r="102" spans="1:8" x14ac:dyDescent="0.2">
      <c r="A102" s="14"/>
      <c r="B102" s="15" t="s">
        <v>88</v>
      </c>
      <c r="C102" s="16">
        <v>1</v>
      </c>
      <c r="D102" s="16">
        <v>7</v>
      </c>
      <c r="E102" s="17">
        <f t="shared" si="11"/>
        <v>2.8457598178713718E-4</v>
      </c>
      <c r="F102" s="17">
        <f t="shared" si="12"/>
        <v>2.3505708529214238E-3</v>
      </c>
      <c r="G102" s="17">
        <f t="shared" si="14"/>
        <v>6</v>
      </c>
      <c r="H102" s="17">
        <f t="shared" si="13"/>
        <v>1.7074558907228231E-3</v>
      </c>
    </row>
    <row r="103" spans="1:8" x14ac:dyDescent="0.2">
      <c r="A103" s="14"/>
      <c r="B103" s="15" t="s">
        <v>89</v>
      </c>
      <c r="C103" s="16">
        <v>74</v>
      </c>
      <c r="D103" s="16">
        <v>66</v>
      </c>
      <c r="E103" s="17">
        <f t="shared" si="11"/>
        <v>2.105862265224815E-2</v>
      </c>
      <c r="F103" s="17">
        <f t="shared" si="12"/>
        <v>2.2162525184687708E-2</v>
      </c>
      <c r="G103" s="17">
        <f t="shared" si="14"/>
        <v>-0.10810810810810811</v>
      </c>
      <c r="H103" s="17">
        <f t="shared" si="13"/>
        <v>-2.2766078542970974E-3</v>
      </c>
    </row>
    <row r="104" spans="1:8" x14ac:dyDescent="0.2">
      <c r="A104" s="14"/>
      <c r="B104" s="15" t="s">
        <v>90</v>
      </c>
      <c r="C104" s="16">
        <v>137</v>
      </c>
      <c r="D104" s="16">
        <v>146</v>
      </c>
      <c r="E104" s="17">
        <f t="shared" si="11"/>
        <v>3.898690950483779E-2</v>
      </c>
      <c r="F104" s="17">
        <f t="shared" si="12"/>
        <v>4.9026192075218265E-2</v>
      </c>
      <c r="G104" s="17">
        <f t="shared" si="14"/>
        <v>6.569343065693431E-2</v>
      </c>
      <c r="H104" s="17">
        <f t="shared" si="13"/>
        <v>2.5611838360842347E-3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2</v>
      </c>
      <c r="E105" s="17" t="str">
        <f t="shared" si="11"/>
        <v/>
      </c>
      <c r="F105" s="17">
        <f t="shared" si="12"/>
        <v>6.7159167226326397E-4</v>
      </c>
      <c r="G105" s="17">
        <f t="shared" si="14"/>
        <v>1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61</v>
      </c>
      <c r="D106" s="16">
        <v>50</v>
      </c>
      <c r="E106" s="17">
        <f t="shared" si="11"/>
        <v>1.7359134889015367E-2</v>
      </c>
      <c r="F106" s="17">
        <f t="shared" si="12"/>
        <v>1.6789791806581598E-2</v>
      </c>
      <c r="G106" s="17">
        <f t="shared" si="14"/>
        <v>-0.18032786885245902</v>
      </c>
      <c r="H106" s="17">
        <f t="shared" si="13"/>
        <v>-3.1303357996585088E-3</v>
      </c>
    </row>
    <row r="107" spans="1:8" x14ac:dyDescent="0.2">
      <c r="A107" s="14"/>
      <c r="B107" s="15" t="s">
        <v>94</v>
      </c>
      <c r="C107" s="16">
        <v>1</v>
      </c>
      <c r="D107" s="16">
        <v>3</v>
      </c>
      <c r="E107" s="17">
        <f t="shared" ref="E107:E138" si="15">+IF(C107=0,"",C107/C$75)</f>
        <v>2.8457598178713718E-4</v>
      </c>
      <c r="F107" s="17">
        <f t="shared" ref="F107:F138" si="16">+IF(D107=0,"",D107/D$75)</f>
        <v>1.0073875083948958E-3</v>
      </c>
      <c r="G107" s="17">
        <f t="shared" si="14"/>
        <v>2</v>
      </c>
      <c r="H107" s="17">
        <f t="shared" ref="H107:H138" si="17">+IF(OR(AND(E107=""),(G107="")),"",E107*G107)</f>
        <v>5.6915196357427435E-4</v>
      </c>
    </row>
    <row r="108" spans="1:8" x14ac:dyDescent="0.2">
      <c r="A108" s="14"/>
      <c r="B108" s="15" t="s">
        <v>95</v>
      </c>
      <c r="C108" s="16">
        <v>2</v>
      </c>
      <c r="D108" s="16">
        <v>8</v>
      </c>
      <c r="E108" s="17">
        <f t="shared" si="15"/>
        <v>5.6915196357427435E-4</v>
      </c>
      <c r="F108" s="17">
        <f t="shared" si="16"/>
        <v>2.6863666890530559E-3</v>
      </c>
      <c r="G108" s="17">
        <f t="shared" ref="G108:G139" si="18">+IF(AND(C108=0,D108=0)," ",IF(C108=0,1,IF(D108=0,-1,(D108-C108)/C108)))</f>
        <v>3</v>
      </c>
      <c r="H108" s="17">
        <f t="shared" si="17"/>
        <v>1.7074558907228231E-3</v>
      </c>
    </row>
    <row r="109" spans="1:8" x14ac:dyDescent="0.2">
      <c r="A109" s="14"/>
      <c r="B109" s="15" t="s">
        <v>96</v>
      </c>
      <c r="C109" s="16">
        <v>56</v>
      </c>
      <c r="D109" s="16">
        <v>15</v>
      </c>
      <c r="E109" s="17">
        <f t="shared" si="15"/>
        <v>1.5936254980079681E-2</v>
      </c>
      <c r="F109" s="17">
        <f t="shared" si="16"/>
        <v>5.0369375419744792E-3</v>
      </c>
      <c r="G109" s="17">
        <f t="shared" si="18"/>
        <v>-0.7321428571428571</v>
      </c>
      <c r="H109" s="17">
        <f t="shared" si="17"/>
        <v>-1.1667615253272623E-2</v>
      </c>
    </row>
    <row r="110" spans="1:8" x14ac:dyDescent="0.2">
      <c r="A110" s="14"/>
      <c r="B110" s="15" t="s">
        <v>97</v>
      </c>
      <c r="C110" s="16">
        <v>13</v>
      </c>
      <c r="D110" s="16">
        <v>10</v>
      </c>
      <c r="E110" s="17">
        <f t="shared" si="15"/>
        <v>3.699487763232783E-3</v>
      </c>
      <c r="F110" s="17">
        <f t="shared" si="16"/>
        <v>3.3579583613163196E-3</v>
      </c>
      <c r="G110" s="17">
        <f t="shared" si="18"/>
        <v>-0.23076923076923078</v>
      </c>
      <c r="H110" s="17">
        <f t="shared" si="17"/>
        <v>-8.5372794536141153E-4</v>
      </c>
    </row>
    <row r="111" spans="1:8" x14ac:dyDescent="0.2">
      <c r="A111" s="14"/>
      <c r="B111" s="15" t="s">
        <v>98</v>
      </c>
      <c r="C111" s="16">
        <v>258</v>
      </c>
      <c r="D111" s="16">
        <v>248</v>
      </c>
      <c r="E111" s="17">
        <f t="shared" si="15"/>
        <v>7.3420603301081383E-2</v>
      </c>
      <c r="F111" s="17">
        <f t="shared" si="16"/>
        <v>8.3277367360644727E-2</v>
      </c>
      <c r="G111" s="17">
        <f t="shared" si="18"/>
        <v>-3.875968992248062E-2</v>
      </c>
      <c r="H111" s="17">
        <f t="shared" si="17"/>
        <v>-2.8457598178713715E-3</v>
      </c>
    </row>
    <row r="112" spans="1:8" ht="25.5" x14ac:dyDescent="0.2">
      <c r="A112" s="14"/>
      <c r="B112" s="15" t="s">
        <v>99</v>
      </c>
      <c r="C112" s="16">
        <v>39</v>
      </c>
      <c r="D112" s="16">
        <v>29</v>
      </c>
      <c r="E112" s="17">
        <f t="shared" si="15"/>
        <v>1.109846328969835E-2</v>
      </c>
      <c r="F112" s="17">
        <f t="shared" si="16"/>
        <v>9.7380792478173276E-3</v>
      </c>
      <c r="G112" s="17">
        <f t="shared" si="18"/>
        <v>-0.25641025641025639</v>
      </c>
      <c r="H112" s="17">
        <f t="shared" si="17"/>
        <v>-2.8457598178713715E-3</v>
      </c>
    </row>
    <row r="113" spans="1:8" ht="25.5" x14ac:dyDescent="0.2">
      <c r="A113" s="14"/>
      <c r="B113" s="15" t="s">
        <v>100</v>
      </c>
      <c r="C113" s="16">
        <v>60</v>
      </c>
      <c r="D113" s="16">
        <v>43</v>
      </c>
      <c r="E113" s="17">
        <f t="shared" si="15"/>
        <v>1.707455890722823E-2</v>
      </c>
      <c r="F113" s="17">
        <f t="shared" si="16"/>
        <v>1.4439220953660174E-2</v>
      </c>
      <c r="G113" s="17">
        <f t="shared" si="18"/>
        <v>-0.28333333333333333</v>
      </c>
      <c r="H113" s="17">
        <f t="shared" si="17"/>
        <v>-4.8377916903813321E-3</v>
      </c>
    </row>
    <row r="114" spans="1:8" x14ac:dyDescent="0.2">
      <c r="A114" s="14"/>
      <c r="B114" s="15" t="s">
        <v>101</v>
      </c>
      <c r="C114" s="16">
        <v>11</v>
      </c>
      <c r="D114" s="16">
        <v>6</v>
      </c>
      <c r="E114" s="17">
        <f t="shared" si="15"/>
        <v>3.1303357996585088E-3</v>
      </c>
      <c r="F114" s="17">
        <f t="shared" si="16"/>
        <v>2.0147750167897917E-3</v>
      </c>
      <c r="G114" s="17">
        <f t="shared" si="18"/>
        <v>-0.45454545454545453</v>
      </c>
      <c r="H114" s="17">
        <f t="shared" si="17"/>
        <v>-1.4228799089356858E-3</v>
      </c>
    </row>
    <row r="115" spans="1:8" x14ac:dyDescent="0.2">
      <c r="A115" s="14"/>
      <c r="B115" s="15" t="s">
        <v>102</v>
      </c>
      <c r="C115" s="16">
        <v>43</v>
      </c>
      <c r="D115" s="16">
        <v>46</v>
      </c>
      <c r="E115" s="17">
        <f t="shared" si="15"/>
        <v>1.2236767216846899E-2</v>
      </c>
      <c r="F115" s="17">
        <f t="shared" si="16"/>
        <v>1.544660846205507E-2</v>
      </c>
      <c r="G115" s="17">
        <f t="shared" si="18"/>
        <v>6.9767441860465115E-2</v>
      </c>
      <c r="H115" s="17">
        <f t="shared" si="17"/>
        <v>8.5372794536141153E-4</v>
      </c>
    </row>
    <row r="116" spans="1:8" x14ac:dyDescent="0.2">
      <c r="A116" s="14"/>
      <c r="B116" s="15" t="s">
        <v>103</v>
      </c>
      <c r="C116" s="16">
        <v>22</v>
      </c>
      <c r="D116" s="16">
        <v>13</v>
      </c>
      <c r="E116" s="17">
        <f t="shared" si="15"/>
        <v>6.2606715993170177E-3</v>
      </c>
      <c r="F116" s="17">
        <f t="shared" si="16"/>
        <v>4.3653458697112159E-3</v>
      </c>
      <c r="G116" s="17">
        <f t="shared" si="18"/>
        <v>-0.40909090909090912</v>
      </c>
      <c r="H116" s="17">
        <f t="shared" si="17"/>
        <v>-2.5611838360842347E-3</v>
      </c>
    </row>
    <row r="117" spans="1:8" x14ac:dyDescent="0.2">
      <c r="A117" s="14"/>
      <c r="B117" s="15" t="s">
        <v>104</v>
      </c>
      <c r="C117" s="16">
        <v>38</v>
      </c>
      <c r="D117" s="16">
        <v>27</v>
      </c>
      <c r="E117" s="17">
        <f t="shared" si="15"/>
        <v>1.0813887307911212E-2</v>
      </c>
      <c r="F117" s="17">
        <f t="shared" si="16"/>
        <v>9.0664875755540626E-3</v>
      </c>
      <c r="G117" s="17">
        <f t="shared" si="18"/>
        <v>-0.28947368421052633</v>
      </c>
      <c r="H117" s="17">
        <f t="shared" si="17"/>
        <v>-3.1303357996585088E-3</v>
      </c>
    </row>
    <row r="118" spans="1:8" x14ac:dyDescent="0.2">
      <c r="A118" s="14"/>
      <c r="B118" s="15" t="s">
        <v>105</v>
      </c>
      <c r="C118" s="16">
        <v>4</v>
      </c>
      <c r="D118" s="16">
        <v>0</v>
      </c>
      <c r="E118" s="17">
        <f t="shared" si="15"/>
        <v>1.1383039271485487E-3</v>
      </c>
      <c r="F118" s="17" t="str">
        <f t="shared" si="16"/>
        <v/>
      </c>
      <c r="G118" s="17">
        <f t="shared" si="18"/>
        <v>-1</v>
      </c>
      <c r="H118" s="17">
        <f t="shared" si="17"/>
        <v>-1.1383039271485487E-3</v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21</v>
      </c>
      <c r="D120" s="16">
        <v>5</v>
      </c>
      <c r="E120" s="17">
        <f t="shared" si="15"/>
        <v>5.9760956175298804E-3</v>
      </c>
      <c r="F120" s="17">
        <f t="shared" si="16"/>
        <v>1.6789791806581598E-3</v>
      </c>
      <c r="G120" s="17">
        <f t="shared" si="18"/>
        <v>-0.76190476190476186</v>
      </c>
      <c r="H120" s="17">
        <f t="shared" si="17"/>
        <v>-4.553215708594194E-3</v>
      </c>
    </row>
    <row r="121" spans="1:8" x14ac:dyDescent="0.2">
      <c r="A121" s="14"/>
      <c r="B121" s="15" t="s">
        <v>108</v>
      </c>
      <c r="C121" s="16">
        <v>5</v>
      </c>
      <c r="D121" s="16">
        <v>3</v>
      </c>
      <c r="E121" s="17">
        <f t="shared" si="15"/>
        <v>1.4228799089356858E-3</v>
      </c>
      <c r="F121" s="17">
        <f t="shared" si="16"/>
        <v>1.0073875083948958E-3</v>
      </c>
      <c r="G121" s="17">
        <f t="shared" si="18"/>
        <v>-0.4</v>
      </c>
      <c r="H121" s="17">
        <f t="shared" si="17"/>
        <v>-5.6915196357427435E-4</v>
      </c>
    </row>
    <row r="122" spans="1:8" x14ac:dyDescent="0.2">
      <c r="A122" s="14"/>
      <c r="B122" s="15" t="s">
        <v>109</v>
      </c>
      <c r="C122" s="16">
        <v>3</v>
      </c>
      <c r="D122" s="16">
        <v>8</v>
      </c>
      <c r="E122" s="17">
        <f t="shared" si="15"/>
        <v>8.5372794536141153E-4</v>
      </c>
      <c r="F122" s="17">
        <f t="shared" si="16"/>
        <v>2.6863666890530559E-3</v>
      </c>
      <c r="G122" s="17">
        <f t="shared" si="18"/>
        <v>1.6666666666666667</v>
      </c>
      <c r="H122" s="17">
        <f t="shared" si="17"/>
        <v>1.422879908935686E-3</v>
      </c>
    </row>
    <row r="123" spans="1:8" x14ac:dyDescent="0.2">
      <c r="A123" s="14"/>
      <c r="B123" s="15" t="s">
        <v>110</v>
      </c>
      <c r="C123" s="16">
        <v>13</v>
      </c>
      <c r="D123" s="16">
        <v>18</v>
      </c>
      <c r="E123" s="17">
        <f t="shared" si="15"/>
        <v>3.699487763232783E-3</v>
      </c>
      <c r="F123" s="17">
        <f t="shared" si="16"/>
        <v>6.044325050369375E-3</v>
      </c>
      <c r="G123" s="17">
        <f t="shared" si="18"/>
        <v>0.38461538461538464</v>
      </c>
      <c r="H123" s="17">
        <f t="shared" si="17"/>
        <v>1.4228799089356858E-3</v>
      </c>
    </row>
    <row r="124" spans="1:8" x14ac:dyDescent="0.2">
      <c r="A124" s="14"/>
      <c r="B124" s="15" t="s">
        <v>111</v>
      </c>
      <c r="C124" s="16">
        <v>4</v>
      </c>
      <c r="D124" s="16">
        <v>3</v>
      </c>
      <c r="E124" s="17">
        <f t="shared" si="15"/>
        <v>1.1383039271485487E-3</v>
      </c>
      <c r="F124" s="17">
        <f t="shared" si="16"/>
        <v>1.0073875083948958E-3</v>
      </c>
      <c r="G124" s="17">
        <f t="shared" si="18"/>
        <v>-0.25</v>
      </c>
      <c r="H124" s="17">
        <f t="shared" si="17"/>
        <v>-2.8457598178713718E-4</v>
      </c>
    </row>
    <row r="125" spans="1:8" x14ac:dyDescent="0.2">
      <c r="A125" s="14"/>
      <c r="B125" s="15" t="s">
        <v>112</v>
      </c>
      <c r="C125" s="16">
        <v>58</v>
      </c>
      <c r="D125" s="16">
        <v>49</v>
      </c>
      <c r="E125" s="17">
        <f t="shared" si="15"/>
        <v>1.6505406943653957E-2</v>
      </c>
      <c r="F125" s="17">
        <f t="shared" si="16"/>
        <v>1.6453995970449966E-2</v>
      </c>
      <c r="G125" s="17">
        <f t="shared" si="18"/>
        <v>-0.15517241379310345</v>
      </c>
      <c r="H125" s="17">
        <f t="shared" si="17"/>
        <v>-2.5611838360842347E-3</v>
      </c>
    </row>
    <row r="126" spans="1:8" x14ac:dyDescent="0.2">
      <c r="A126" s="14"/>
      <c r="B126" s="15" t="s">
        <v>113</v>
      </c>
      <c r="C126" s="16">
        <v>124</v>
      </c>
      <c r="D126" s="16">
        <v>122</v>
      </c>
      <c r="E126" s="17">
        <f t="shared" si="15"/>
        <v>3.5287421741605006E-2</v>
      </c>
      <c r="F126" s="17">
        <f t="shared" si="16"/>
        <v>4.0967092008059099E-2</v>
      </c>
      <c r="G126" s="17">
        <f t="shared" si="18"/>
        <v>-1.6129032258064516E-2</v>
      </c>
      <c r="H126" s="17">
        <f t="shared" si="17"/>
        <v>-5.6915196357427424E-4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160</v>
      </c>
      <c r="D128" s="16">
        <v>165</v>
      </c>
      <c r="E128" s="17">
        <f t="shared" si="15"/>
        <v>4.5532157085941945E-2</v>
      </c>
      <c r="F128" s="17">
        <f t="shared" si="16"/>
        <v>5.5406312961719273E-2</v>
      </c>
      <c r="G128" s="17">
        <f t="shared" si="18"/>
        <v>3.125E-2</v>
      </c>
      <c r="H128" s="17">
        <f t="shared" si="17"/>
        <v>1.4228799089356858E-3</v>
      </c>
    </row>
    <row r="129" spans="1:8" x14ac:dyDescent="0.2">
      <c r="A129" s="14"/>
      <c r="B129" s="15" t="s">
        <v>116</v>
      </c>
      <c r="C129" s="16">
        <v>111</v>
      </c>
      <c r="D129" s="16">
        <v>65</v>
      </c>
      <c r="E129" s="17">
        <f t="shared" si="15"/>
        <v>3.1587933978372222E-2</v>
      </c>
      <c r="F129" s="17">
        <f t="shared" si="16"/>
        <v>2.1826729348556079E-2</v>
      </c>
      <c r="G129" s="17">
        <f t="shared" si="18"/>
        <v>-0.4144144144144144</v>
      </c>
      <c r="H129" s="17">
        <f t="shared" si="17"/>
        <v>-1.3090495162208308E-2</v>
      </c>
    </row>
    <row r="130" spans="1:8" x14ac:dyDescent="0.2">
      <c r="A130" s="14"/>
      <c r="B130" s="15" t="s">
        <v>117</v>
      </c>
      <c r="C130" s="16">
        <v>15</v>
      </c>
      <c r="D130" s="16">
        <v>14</v>
      </c>
      <c r="E130" s="17">
        <f t="shared" si="15"/>
        <v>4.2686397268070575E-3</v>
      </c>
      <c r="F130" s="17">
        <f t="shared" si="16"/>
        <v>4.7011417058428475E-3</v>
      </c>
      <c r="G130" s="17">
        <f t="shared" si="18"/>
        <v>-6.6666666666666666E-2</v>
      </c>
      <c r="H130" s="17">
        <f t="shared" si="17"/>
        <v>-2.8457598178713718E-4</v>
      </c>
    </row>
    <row r="131" spans="1:8" ht="25.5" x14ac:dyDescent="0.2">
      <c r="A131" s="14"/>
      <c r="B131" s="15" t="s">
        <v>118</v>
      </c>
      <c r="C131" s="16">
        <v>79</v>
      </c>
      <c r="D131" s="16">
        <v>68</v>
      </c>
      <c r="E131" s="17">
        <f t="shared" si="15"/>
        <v>2.2481502561183836E-2</v>
      </c>
      <c r="F131" s="17">
        <f t="shared" si="16"/>
        <v>2.2834116856950974E-2</v>
      </c>
      <c r="G131" s="17">
        <f t="shared" si="18"/>
        <v>-0.13924050632911392</v>
      </c>
      <c r="H131" s="17">
        <f t="shared" si="17"/>
        <v>-3.1303357996585088E-3</v>
      </c>
    </row>
    <row r="132" spans="1:8" ht="25.5" x14ac:dyDescent="0.2">
      <c r="A132" s="14"/>
      <c r="B132" s="15" t="s">
        <v>119</v>
      </c>
      <c r="C132" s="16">
        <v>152</v>
      </c>
      <c r="D132" s="16">
        <v>81</v>
      </c>
      <c r="E132" s="17">
        <f t="shared" si="15"/>
        <v>4.3255549231644846E-2</v>
      </c>
      <c r="F132" s="17">
        <f t="shared" si="16"/>
        <v>2.7199462726662189E-2</v>
      </c>
      <c r="G132" s="17">
        <f t="shared" si="18"/>
        <v>-0.46710526315789475</v>
      </c>
      <c r="H132" s="17">
        <f t="shared" si="17"/>
        <v>-2.0204894706886738E-2</v>
      </c>
    </row>
    <row r="133" spans="1:8" x14ac:dyDescent="0.2">
      <c r="A133" s="14"/>
      <c r="B133" s="15" t="s">
        <v>120</v>
      </c>
      <c r="C133" s="16">
        <v>83</v>
      </c>
      <c r="D133" s="16">
        <v>66</v>
      </c>
      <c r="E133" s="17">
        <f t="shared" si="15"/>
        <v>2.3619806488332385E-2</v>
      </c>
      <c r="F133" s="17">
        <f t="shared" si="16"/>
        <v>2.2162525184687708E-2</v>
      </c>
      <c r="G133" s="17">
        <f t="shared" si="18"/>
        <v>-0.20481927710843373</v>
      </c>
      <c r="H133" s="17">
        <f t="shared" si="17"/>
        <v>-4.8377916903813321E-3</v>
      </c>
    </row>
    <row r="134" spans="1:8" x14ac:dyDescent="0.2">
      <c r="A134" s="14"/>
      <c r="B134" s="15" t="s">
        <v>121</v>
      </c>
      <c r="C134" s="16">
        <v>63</v>
      </c>
      <c r="D134" s="16">
        <v>60</v>
      </c>
      <c r="E134" s="17">
        <f t="shared" si="15"/>
        <v>1.7928286852589643E-2</v>
      </c>
      <c r="F134" s="17">
        <f t="shared" si="16"/>
        <v>2.0147750167897917E-2</v>
      </c>
      <c r="G134" s="17">
        <f t="shared" si="18"/>
        <v>-4.7619047619047616E-2</v>
      </c>
      <c r="H134" s="17">
        <f t="shared" si="17"/>
        <v>-8.5372794536141153E-4</v>
      </c>
    </row>
    <row r="135" spans="1:8" x14ac:dyDescent="0.2">
      <c r="A135" s="14"/>
      <c r="B135" s="15" t="s">
        <v>122</v>
      </c>
      <c r="C135" s="16">
        <v>8</v>
      </c>
      <c r="D135" s="16">
        <v>12</v>
      </c>
      <c r="E135" s="17">
        <f t="shared" si="15"/>
        <v>2.2766078542970974E-3</v>
      </c>
      <c r="F135" s="17">
        <f t="shared" si="16"/>
        <v>4.0295500335795834E-3</v>
      </c>
      <c r="G135" s="17">
        <f t="shared" si="18"/>
        <v>0.5</v>
      </c>
      <c r="H135" s="17">
        <f t="shared" si="17"/>
        <v>1.1383039271485487E-3</v>
      </c>
    </row>
    <row r="136" spans="1:8" x14ac:dyDescent="0.2">
      <c r="A136" s="14"/>
      <c r="B136" s="15" t="s">
        <v>123</v>
      </c>
      <c r="C136" s="16">
        <v>8</v>
      </c>
      <c r="D136" s="16">
        <v>19</v>
      </c>
      <c r="E136" s="17">
        <f t="shared" si="15"/>
        <v>2.2766078542970974E-3</v>
      </c>
      <c r="F136" s="17">
        <f t="shared" si="16"/>
        <v>6.3801208865010076E-3</v>
      </c>
      <c r="G136" s="17">
        <f t="shared" si="18"/>
        <v>1.375</v>
      </c>
      <c r="H136" s="17">
        <f t="shared" si="17"/>
        <v>3.1303357996585088E-3</v>
      </c>
    </row>
    <row r="137" spans="1:8" x14ac:dyDescent="0.2">
      <c r="A137" s="14"/>
      <c r="B137" s="15" t="s">
        <v>124</v>
      </c>
      <c r="C137" s="16">
        <v>13</v>
      </c>
      <c r="D137" s="16">
        <v>13</v>
      </c>
      <c r="E137" s="17">
        <f t="shared" si="15"/>
        <v>3.699487763232783E-3</v>
      </c>
      <c r="F137" s="17">
        <f t="shared" si="16"/>
        <v>4.3653458697112159E-3</v>
      </c>
      <c r="G137" s="17">
        <f t="shared" si="18"/>
        <v>0</v>
      </c>
      <c r="H137" s="17">
        <f t="shared" si="17"/>
        <v>0</v>
      </c>
    </row>
    <row r="138" spans="1:8" x14ac:dyDescent="0.2">
      <c r="A138" s="14"/>
      <c r="B138" s="15" t="s">
        <v>125</v>
      </c>
      <c r="C138" s="16">
        <v>0</v>
      </c>
      <c r="D138" s="16">
        <v>0</v>
      </c>
      <c r="E138" s="17" t="str">
        <f t="shared" si="15"/>
        <v/>
      </c>
      <c r="F138" s="17" t="str">
        <f t="shared" si="16"/>
        <v/>
      </c>
      <c r="G138" s="17" t="str">
        <f t="shared" si="18"/>
        <v xml:space="preserve"> </v>
      </c>
      <c r="H138" s="17" t="str">
        <f t="shared" si="17"/>
        <v/>
      </c>
    </row>
    <row r="139" spans="1:8" x14ac:dyDescent="0.2">
      <c r="A139" s="14"/>
      <c r="B139" s="15" t="s">
        <v>126</v>
      </c>
      <c r="C139" s="16">
        <v>1</v>
      </c>
      <c r="D139" s="16">
        <v>6</v>
      </c>
      <c r="E139" s="17">
        <f t="shared" ref="E139:E167" si="19">+IF(C139=0,"",C139/C$75)</f>
        <v>2.8457598178713718E-4</v>
      </c>
      <c r="F139" s="17">
        <f t="shared" ref="F139:F167" si="20">+IF(D139=0,"",D139/D$75)</f>
        <v>2.0147750167897917E-3</v>
      </c>
      <c r="G139" s="17">
        <f t="shared" si="18"/>
        <v>5</v>
      </c>
      <c r="H139" s="17">
        <f t="shared" ref="H139:H167" si="21">+IF(OR(AND(E139=""),(G139="")),"",E139*G139)</f>
        <v>1.422879908935686E-3</v>
      </c>
    </row>
    <row r="140" spans="1:8" x14ac:dyDescent="0.2">
      <c r="A140" s="14"/>
      <c r="B140" s="15" t="s">
        <v>127</v>
      </c>
      <c r="C140" s="16">
        <v>6</v>
      </c>
      <c r="D140" s="16">
        <v>5</v>
      </c>
      <c r="E140" s="17">
        <f t="shared" si="19"/>
        <v>1.7074558907228231E-3</v>
      </c>
      <c r="F140" s="17">
        <f t="shared" si="20"/>
        <v>1.6789791806581598E-3</v>
      </c>
      <c r="G140" s="17">
        <f t="shared" ref="G140:G167" si="22">+IF(AND(C140=0,D140=0)," ",IF(C140=0,1,IF(D140=0,-1,(D140-C140)/C140)))</f>
        <v>-0.16666666666666666</v>
      </c>
      <c r="H140" s="17">
        <f t="shared" si="21"/>
        <v>-2.8457598178713718E-4</v>
      </c>
    </row>
    <row r="141" spans="1:8" ht="25.5" x14ac:dyDescent="0.2">
      <c r="A141" s="14"/>
      <c r="B141" s="15" t="s">
        <v>128</v>
      </c>
      <c r="C141" s="16">
        <v>46</v>
      </c>
      <c r="D141" s="16">
        <v>36</v>
      </c>
      <c r="E141" s="17">
        <f t="shared" si="19"/>
        <v>1.309049516220831E-2</v>
      </c>
      <c r="F141" s="17">
        <f t="shared" si="20"/>
        <v>1.208865010073875E-2</v>
      </c>
      <c r="G141" s="17">
        <f t="shared" si="22"/>
        <v>-0.21739130434782608</v>
      </c>
      <c r="H141" s="17">
        <f t="shared" si="21"/>
        <v>-2.8457598178713715E-3</v>
      </c>
    </row>
    <row r="142" spans="1:8" ht="25.5" x14ac:dyDescent="0.2">
      <c r="A142" s="14"/>
      <c r="B142" s="15" t="s">
        <v>129</v>
      </c>
      <c r="C142" s="16">
        <v>6</v>
      </c>
      <c r="D142" s="16">
        <v>5</v>
      </c>
      <c r="E142" s="17">
        <f t="shared" si="19"/>
        <v>1.7074558907228231E-3</v>
      </c>
      <c r="F142" s="17">
        <f t="shared" si="20"/>
        <v>1.6789791806581598E-3</v>
      </c>
      <c r="G142" s="17">
        <f t="shared" si="22"/>
        <v>-0.16666666666666666</v>
      </c>
      <c r="H142" s="17">
        <f t="shared" si="21"/>
        <v>-2.8457598178713718E-4</v>
      </c>
    </row>
    <row r="143" spans="1:8" ht="25.5" x14ac:dyDescent="0.2">
      <c r="A143" s="14"/>
      <c r="B143" s="15" t="s">
        <v>130</v>
      </c>
      <c r="C143" s="16">
        <v>3</v>
      </c>
      <c r="D143" s="16">
        <v>4</v>
      </c>
      <c r="E143" s="17">
        <f t="shared" si="19"/>
        <v>8.5372794536141153E-4</v>
      </c>
      <c r="F143" s="17">
        <f t="shared" si="20"/>
        <v>1.3431833445265279E-3</v>
      </c>
      <c r="G143" s="17">
        <f t="shared" si="22"/>
        <v>0.33333333333333331</v>
      </c>
      <c r="H143" s="17">
        <f t="shared" si="21"/>
        <v>2.8457598178713718E-4</v>
      </c>
    </row>
    <row r="144" spans="1:8" ht="25.5" x14ac:dyDescent="0.2">
      <c r="A144" s="14"/>
      <c r="B144" s="15" t="s">
        <v>131</v>
      </c>
      <c r="C144" s="16">
        <v>2</v>
      </c>
      <c r="D144" s="16">
        <v>0</v>
      </c>
      <c r="E144" s="17">
        <f t="shared" si="19"/>
        <v>5.6915196357427435E-4</v>
      </c>
      <c r="F144" s="17" t="str">
        <f t="shared" si="20"/>
        <v/>
      </c>
      <c r="G144" s="17">
        <f t="shared" si="22"/>
        <v>-1</v>
      </c>
      <c r="H144" s="17">
        <f t="shared" si="21"/>
        <v>-5.6915196357427435E-4</v>
      </c>
    </row>
    <row r="145" spans="1:8" ht="25.5" x14ac:dyDescent="0.2">
      <c r="A145" s="14"/>
      <c r="B145" s="15" t="s">
        <v>132</v>
      </c>
      <c r="C145" s="16">
        <v>2</v>
      </c>
      <c r="D145" s="16">
        <v>1</v>
      </c>
      <c r="E145" s="17">
        <f t="shared" si="19"/>
        <v>5.6915196357427435E-4</v>
      </c>
      <c r="F145" s="17">
        <f t="shared" si="20"/>
        <v>3.3579583613163198E-4</v>
      </c>
      <c r="G145" s="17">
        <f t="shared" si="22"/>
        <v>-0.5</v>
      </c>
      <c r="H145" s="17">
        <f t="shared" si="21"/>
        <v>-2.8457598178713718E-4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3</v>
      </c>
      <c r="E146" s="17" t="str">
        <f t="shared" si="19"/>
        <v/>
      </c>
      <c r="F146" s="17">
        <f t="shared" si="20"/>
        <v>1.0073875083948958E-3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1</v>
      </c>
      <c r="D147" s="16">
        <v>1</v>
      </c>
      <c r="E147" s="17">
        <f t="shared" si="19"/>
        <v>2.8457598178713718E-4</v>
      </c>
      <c r="F147" s="17">
        <f t="shared" si="20"/>
        <v>3.3579583613163198E-4</v>
      </c>
      <c r="G147" s="17">
        <f t="shared" si="22"/>
        <v>0</v>
      </c>
      <c r="H147" s="17">
        <f t="shared" si="21"/>
        <v>0</v>
      </c>
    </row>
    <row r="148" spans="1:8" x14ac:dyDescent="0.2">
      <c r="A148" s="14"/>
      <c r="B148" s="15" t="s">
        <v>135</v>
      </c>
      <c r="C148" s="16">
        <v>1</v>
      </c>
      <c r="D148" s="16">
        <v>1</v>
      </c>
      <c r="E148" s="17">
        <f t="shared" si="19"/>
        <v>2.8457598178713718E-4</v>
      </c>
      <c r="F148" s="17">
        <f t="shared" si="20"/>
        <v>3.3579583613163198E-4</v>
      </c>
      <c r="G148" s="17">
        <f t="shared" si="22"/>
        <v>0</v>
      </c>
      <c r="H148" s="17">
        <f t="shared" si="21"/>
        <v>0</v>
      </c>
    </row>
    <row r="149" spans="1:8" x14ac:dyDescent="0.2">
      <c r="A149" s="14"/>
      <c r="B149" s="15" t="s">
        <v>136</v>
      </c>
      <c r="C149" s="16">
        <v>1</v>
      </c>
      <c r="D149" s="16">
        <v>0</v>
      </c>
      <c r="E149" s="17">
        <f t="shared" si="19"/>
        <v>2.8457598178713718E-4</v>
      </c>
      <c r="F149" s="17" t="str">
        <f t="shared" si="20"/>
        <v/>
      </c>
      <c r="G149" s="17">
        <f t="shared" si="22"/>
        <v>-1</v>
      </c>
      <c r="H149" s="17">
        <f t="shared" si="21"/>
        <v>-2.8457598178713718E-4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3</v>
      </c>
      <c r="D151" s="16">
        <v>1</v>
      </c>
      <c r="E151" s="17">
        <f t="shared" si="19"/>
        <v>8.5372794536141153E-4</v>
      </c>
      <c r="F151" s="17">
        <f t="shared" si="20"/>
        <v>3.3579583613163198E-4</v>
      </c>
      <c r="G151" s="17">
        <f t="shared" si="22"/>
        <v>-0.66666666666666663</v>
      </c>
      <c r="H151" s="17">
        <f t="shared" si="21"/>
        <v>-5.6915196357427435E-4</v>
      </c>
    </row>
    <row r="152" spans="1:8" x14ac:dyDescent="0.2">
      <c r="A152" s="14"/>
      <c r="B152" s="15" t="s">
        <v>139</v>
      </c>
      <c r="C152" s="16">
        <v>1</v>
      </c>
      <c r="D152" s="16">
        <v>4</v>
      </c>
      <c r="E152" s="17">
        <f t="shared" si="19"/>
        <v>2.8457598178713718E-4</v>
      </c>
      <c r="F152" s="17">
        <f t="shared" si="20"/>
        <v>1.3431833445265279E-3</v>
      </c>
      <c r="G152" s="17">
        <f t="shared" si="22"/>
        <v>3</v>
      </c>
      <c r="H152" s="17">
        <f t="shared" si="21"/>
        <v>8.5372794536141153E-4</v>
      </c>
    </row>
    <row r="153" spans="1:8" x14ac:dyDescent="0.2">
      <c r="A153" s="14"/>
      <c r="B153" s="15" t="s">
        <v>140</v>
      </c>
      <c r="C153" s="16">
        <v>14</v>
      </c>
      <c r="D153" s="16">
        <v>21</v>
      </c>
      <c r="E153" s="17">
        <f t="shared" si="19"/>
        <v>3.9840637450199202E-3</v>
      </c>
      <c r="F153" s="17">
        <f t="shared" si="20"/>
        <v>7.0517125587642717E-3</v>
      </c>
      <c r="G153" s="17">
        <f t="shared" si="22"/>
        <v>0.5</v>
      </c>
      <c r="H153" s="17">
        <f t="shared" si="21"/>
        <v>1.9920318725099601E-3</v>
      </c>
    </row>
    <row r="154" spans="1:8" x14ac:dyDescent="0.2">
      <c r="A154" s="14"/>
      <c r="B154" s="15" t="s">
        <v>141</v>
      </c>
      <c r="C154" s="16">
        <v>0</v>
      </c>
      <c r="D154" s="16">
        <v>4</v>
      </c>
      <c r="E154" s="17" t="str">
        <f t="shared" si="19"/>
        <v/>
      </c>
      <c r="F154" s="17">
        <f t="shared" si="20"/>
        <v>1.3431833445265279E-3</v>
      </c>
      <c r="G154" s="17">
        <f t="shared" si="22"/>
        <v>1</v>
      </c>
      <c r="H154" s="17" t="str">
        <f t="shared" si="21"/>
        <v/>
      </c>
    </row>
    <row r="155" spans="1:8" ht="25.5" x14ac:dyDescent="0.2">
      <c r="A155" s="14"/>
      <c r="B155" s="15" t="s">
        <v>142</v>
      </c>
      <c r="C155" s="16">
        <v>12</v>
      </c>
      <c r="D155" s="16">
        <v>2</v>
      </c>
      <c r="E155" s="17">
        <f t="shared" si="19"/>
        <v>3.4149117814456461E-3</v>
      </c>
      <c r="F155" s="17">
        <f t="shared" si="20"/>
        <v>6.7159167226326397E-4</v>
      </c>
      <c r="G155" s="17">
        <f t="shared" si="22"/>
        <v>-0.83333333333333337</v>
      </c>
      <c r="H155" s="17">
        <f t="shared" si="21"/>
        <v>-2.845759817871372E-3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6</v>
      </c>
      <c r="E156" s="17" t="str">
        <f t="shared" si="19"/>
        <v/>
      </c>
      <c r="F156" s="17">
        <f t="shared" si="20"/>
        <v>2.0147750167897917E-3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9</v>
      </c>
      <c r="D157" s="16">
        <v>1</v>
      </c>
      <c r="E157" s="17">
        <f t="shared" si="19"/>
        <v>2.5611838360842347E-3</v>
      </c>
      <c r="F157" s="17">
        <f t="shared" si="20"/>
        <v>3.3579583613163198E-4</v>
      </c>
      <c r="G157" s="17">
        <f t="shared" si="22"/>
        <v>-0.88888888888888884</v>
      </c>
      <c r="H157" s="17">
        <f t="shared" si="21"/>
        <v>-2.2766078542970974E-3</v>
      </c>
    </row>
    <row r="158" spans="1:8" x14ac:dyDescent="0.2">
      <c r="A158" s="14"/>
      <c r="B158" s="15" t="s">
        <v>145</v>
      </c>
      <c r="C158" s="16">
        <v>16</v>
      </c>
      <c r="D158" s="16">
        <v>16</v>
      </c>
      <c r="E158" s="17">
        <f t="shared" si="19"/>
        <v>4.5532157085941948E-3</v>
      </c>
      <c r="F158" s="17">
        <f t="shared" si="20"/>
        <v>5.3727333781061117E-3</v>
      </c>
      <c r="G158" s="17">
        <f t="shared" si="22"/>
        <v>0</v>
      </c>
      <c r="H158" s="17">
        <f t="shared" si="21"/>
        <v>0</v>
      </c>
    </row>
    <row r="159" spans="1:8" x14ac:dyDescent="0.2">
      <c r="A159" s="14"/>
      <c r="B159" s="15" t="s">
        <v>146</v>
      </c>
      <c r="C159" s="16">
        <v>1</v>
      </c>
      <c r="D159" s="16">
        <v>1</v>
      </c>
      <c r="E159" s="17">
        <f t="shared" si="19"/>
        <v>2.8457598178713718E-4</v>
      </c>
      <c r="F159" s="17">
        <f t="shared" si="20"/>
        <v>3.3579583613163198E-4</v>
      </c>
      <c r="G159" s="17">
        <f t="shared" si="22"/>
        <v>0</v>
      </c>
      <c r="H159" s="17">
        <f t="shared" si="21"/>
        <v>0</v>
      </c>
    </row>
    <row r="160" spans="1:8" x14ac:dyDescent="0.2">
      <c r="A160" s="14"/>
      <c r="B160" s="15" t="s">
        <v>147</v>
      </c>
      <c r="C160" s="16">
        <v>10</v>
      </c>
      <c r="D160" s="16">
        <v>1</v>
      </c>
      <c r="E160" s="17">
        <f t="shared" si="19"/>
        <v>2.8457598178713715E-3</v>
      </c>
      <c r="F160" s="17">
        <f t="shared" si="20"/>
        <v>3.3579583613163198E-4</v>
      </c>
      <c r="G160" s="17">
        <f t="shared" si="22"/>
        <v>-0.9</v>
      </c>
      <c r="H160" s="17">
        <f t="shared" si="21"/>
        <v>-2.5611838360842343E-3</v>
      </c>
    </row>
    <row r="161" spans="1:8" x14ac:dyDescent="0.2">
      <c r="A161" s="14"/>
      <c r="B161" s="15" t="s">
        <v>148</v>
      </c>
      <c r="C161" s="16">
        <v>8</v>
      </c>
      <c r="D161" s="16">
        <v>1</v>
      </c>
      <c r="E161" s="17">
        <f t="shared" si="19"/>
        <v>2.2766078542970974E-3</v>
      </c>
      <c r="F161" s="17">
        <f t="shared" si="20"/>
        <v>3.3579583613163198E-4</v>
      </c>
      <c r="G161" s="17">
        <f t="shared" si="22"/>
        <v>-0.875</v>
      </c>
      <c r="H161" s="17">
        <f t="shared" si="21"/>
        <v>-1.9920318725099601E-3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4</v>
      </c>
      <c r="E162" s="17" t="str">
        <f t="shared" si="19"/>
        <v/>
      </c>
      <c r="F162" s="17">
        <f t="shared" si="20"/>
        <v>1.3431833445265279E-3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1</v>
      </c>
      <c r="E163" s="17" t="str">
        <f t="shared" si="19"/>
        <v/>
      </c>
      <c r="F163" s="17">
        <f t="shared" si="20"/>
        <v>3.3579583613163198E-4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132</v>
      </c>
      <c r="D164" s="16">
        <v>203</v>
      </c>
      <c r="E164" s="17">
        <f t="shared" si="19"/>
        <v>3.7564029595902104E-2</v>
      </c>
      <c r="F164" s="17">
        <f t="shared" si="20"/>
        <v>6.8166554734721288E-2</v>
      </c>
      <c r="G164" s="17">
        <f t="shared" si="22"/>
        <v>0.53787878787878785</v>
      </c>
      <c r="H164" s="17">
        <f t="shared" si="21"/>
        <v>2.0204894706886738E-2</v>
      </c>
    </row>
    <row r="165" spans="1:8" ht="25.5" x14ac:dyDescent="0.2">
      <c r="A165" s="14"/>
      <c r="B165" s="15" t="s">
        <v>152</v>
      </c>
      <c r="C165" s="16">
        <v>1</v>
      </c>
      <c r="D165" s="16">
        <v>1</v>
      </c>
      <c r="E165" s="17">
        <f t="shared" si="19"/>
        <v>2.8457598178713718E-4</v>
      </c>
      <c r="F165" s="17">
        <f t="shared" si="20"/>
        <v>3.3579583613163198E-4</v>
      </c>
      <c r="G165" s="17">
        <f t="shared" si="22"/>
        <v>0</v>
      </c>
      <c r="H165" s="17">
        <f t="shared" si="21"/>
        <v>0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5491</v>
      </c>
      <c r="D173" s="19">
        <f>SUM(D174:D343)</f>
        <v>5855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6.6290293207066114E-2</v>
      </c>
      <c r="H173" s="20">
        <f t="shared" ref="H173:H204" si="25">+IF(OR(AND(E173=""),(G173="")),"",E173*G173)</f>
        <v>6.6290293207066114E-2</v>
      </c>
    </row>
    <row r="174" spans="1:8" x14ac:dyDescent="0.2">
      <c r="A174" s="14"/>
      <c r="B174" s="15" t="s">
        <v>155</v>
      </c>
      <c r="C174" s="16">
        <v>16</v>
      </c>
      <c r="D174" s="16">
        <v>15</v>
      </c>
      <c r="E174" s="17">
        <f t="shared" si="23"/>
        <v>2.9138590420688397E-3</v>
      </c>
      <c r="F174" s="17">
        <f t="shared" si="24"/>
        <v>2.5619128949615714E-3</v>
      </c>
      <c r="G174" s="17">
        <f t="shared" ref="G174:G205" si="26">+IF(AND(C174=0,D174=0)," ",IF(C174=0,1,IF(D174=0,-1,(D174-C174)/C174)))</f>
        <v>-6.25E-2</v>
      </c>
      <c r="H174" s="17">
        <f t="shared" si="25"/>
        <v>-1.8211619012930248E-4</v>
      </c>
    </row>
    <row r="175" spans="1:8" x14ac:dyDescent="0.2">
      <c r="A175" s="14"/>
      <c r="B175" s="15" t="s">
        <v>156</v>
      </c>
      <c r="C175" s="16">
        <v>3</v>
      </c>
      <c r="D175" s="16">
        <v>3</v>
      </c>
      <c r="E175" s="17">
        <f t="shared" si="23"/>
        <v>5.4634857038790747E-4</v>
      </c>
      <c r="F175" s="17">
        <f t="shared" si="24"/>
        <v>5.123825789923143E-4</v>
      </c>
      <c r="G175" s="17">
        <f t="shared" si="26"/>
        <v>0</v>
      </c>
      <c r="H175" s="17">
        <f t="shared" si="25"/>
        <v>0</v>
      </c>
    </row>
    <row r="176" spans="1:8" ht="38.25" x14ac:dyDescent="0.2">
      <c r="A176" s="14"/>
      <c r="B176" s="15" t="s">
        <v>157</v>
      </c>
      <c r="C176" s="16">
        <v>7</v>
      </c>
      <c r="D176" s="16">
        <v>8</v>
      </c>
      <c r="E176" s="17">
        <f t="shared" si="23"/>
        <v>1.2748133309051174E-3</v>
      </c>
      <c r="F176" s="17">
        <f t="shared" si="24"/>
        <v>1.3663535439795047E-3</v>
      </c>
      <c r="G176" s="17">
        <f t="shared" si="26"/>
        <v>0.14285714285714285</v>
      </c>
      <c r="H176" s="17">
        <f t="shared" si="25"/>
        <v>1.8211619012930248E-4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51</v>
      </c>
      <c r="D178" s="16">
        <v>17</v>
      </c>
      <c r="E178" s="17">
        <f t="shared" si="23"/>
        <v>9.2879256965944269E-3</v>
      </c>
      <c r="F178" s="17">
        <f t="shared" si="24"/>
        <v>2.9035012809564475E-3</v>
      </c>
      <c r="G178" s="17">
        <f t="shared" si="26"/>
        <v>-0.66666666666666663</v>
      </c>
      <c r="H178" s="17">
        <f t="shared" si="25"/>
        <v>-6.1919504643962843E-3</v>
      </c>
    </row>
    <row r="179" spans="1:8" x14ac:dyDescent="0.2">
      <c r="A179" s="14"/>
      <c r="B179" s="15" t="s">
        <v>160</v>
      </c>
      <c r="C179" s="16">
        <v>291</v>
      </c>
      <c r="D179" s="16">
        <v>749</v>
      </c>
      <c r="E179" s="17">
        <f t="shared" si="23"/>
        <v>5.2995811327627027E-2</v>
      </c>
      <c r="F179" s="17">
        <f t="shared" si="24"/>
        <v>0.12792485055508113</v>
      </c>
      <c r="G179" s="17">
        <f t="shared" si="26"/>
        <v>1.5738831615120275</v>
      </c>
      <c r="H179" s="17">
        <f t="shared" si="25"/>
        <v>8.3409215079220542E-2</v>
      </c>
    </row>
    <row r="180" spans="1:8" x14ac:dyDescent="0.2">
      <c r="A180" s="14"/>
      <c r="B180" s="15" t="s">
        <v>161</v>
      </c>
      <c r="C180" s="16">
        <v>3</v>
      </c>
      <c r="D180" s="16">
        <v>5</v>
      </c>
      <c r="E180" s="17">
        <f t="shared" si="23"/>
        <v>5.4634857038790747E-4</v>
      </c>
      <c r="F180" s="17">
        <f t="shared" si="24"/>
        <v>8.5397096498719043E-4</v>
      </c>
      <c r="G180" s="17">
        <f t="shared" si="26"/>
        <v>0.66666666666666663</v>
      </c>
      <c r="H180" s="17">
        <f t="shared" si="25"/>
        <v>3.6423238025860496E-4</v>
      </c>
    </row>
    <row r="181" spans="1:8" x14ac:dyDescent="0.2">
      <c r="A181" s="14"/>
      <c r="B181" s="15" t="s">
        <v>162</v>
      </c>
      <c r="C181" s="16">
        <v>47</v>
      </c>
      <c r="D181" s="16">
        <v>85</v>
      </c>
      <c r="E181" s="17">
        <f t="shared" si="23"/>
        <v>8.5594609360772171E-3</v>
      </c>
      <c r="F181" s="17">
        <f t="shared" si="24"/>
        <v>1.4517506404782237E-2</v>
      </c>
      <c r="G181" s="17">
        <f t="shared" si="26"/>
        <v>0.80851063829787229</v>
      </c>
      <c r="H181" s="17">
        <f t="shared" si="25"/>
        <v>6.9204152249134942E-3</v>
      </c>
    </row>
    <row r="182" spans="1:8" x14ac:dyDescent="0.2">
      <c r="A182" s="14"/>
      <c r="B182" s="15" t="s">
        <v>163</v>
      </c>
      <c r="C182" s="16">
        <v>3</v>
      </c>
      <c r="D182" s="16">
        <v>5</v>
      </c>
      <c r="E182" s="17">
        <f t="shared" si="23"/>
        <v>5.4634857038790747E-4</v>
      </c>
      <c r="F182" s="17">
        <f t="shared" si="24"/>
        <v>8.5397096498719043E-4</v>
      </c>
      <c r="G182" s="17">
        <f t="shared" si="26"/>
        <v>0.66666666666666663</v>
      </c>
      <c r="H182" s="17">
        <f t="shared" si="25"/>
        <v>3.6423238025860496E-4</v>
      </c>
    </row>
    <row r="183" spans="1:8" x14ac:dyDescent="0.2">
      <c r="A183" s="14"/>
      <c r="B183" s="15" t="s">
        <v>164</v>
      </c>
      <c r="C183" s="16">
        <v>1</v>
      </c>
      <c r="D183" s="16">
        <v>0</v>
      </c>
      <c r="E183" s="17">
        <f t="shared" si="23"/>
        <v>1.8211619012930248E-4</v>
      </c>
      <c r="F183" s="17" t="str">
        <f t="shared" si="24"/>
        <v/>
      </c>
      <c r="G183" s="17">
        <f t="shared" si="26"/>
        <v>-1</v>
      </c>
      <c r="H183" s="17">
        <f t="shared" si="25"/>
        <v>-1.8211619012930248E-4</v>
      </c>
    </row>
    <row r="184" spans="1:8" ht="25.5" x14ac:dyDescent="0.2">
      <c r="A184" s="14"/>
      <c r="B184" s="15" t="s">
        <v>165</v>
      </c>
      <c r="C184" s="16">
        <v>0</v>
      </c>
      <c r="D184" s="16">
        <v>0</v>
      </c>
      <c r="E184" s="17" t="str">
        <f t="shared" si="23"/>
        <v/>
      </c>
      <c r="F184" s="17" t="str">
        <f t="shared" si="24"/>
        <v/>
      </c>
      <c r="G184" s="17" t="str">
        <f t="shared" si="26"/>
        <v xml:space="preserve"> </v>
      </c>
      <c r="H184" s="17" t="str">
        <f t="shared" si="25"/>
        <v/>
      </c>
    </row>
    <row r="185" spans="1:8" x14ac:dyDescent="0.2">
      <c r="A185" s="14"/>
      <c r="B185" s="15" t="s">
        <v>166</v>
      </c>
      <c r="C185" s="16">
        <v>4</v>
      </c>
      <c r="D185" s="16">
        <v>13</v>
      </c>
      <c r="E185" s="17">
        <f t="shared" si="23"/>
        <v>7.2846476051720993E-4</v>
      </c>
      <c r="F185" s="17">
        <f t="shared" si="24"/>
        <v>2.2203245089666953E-3</v>
      </c>
      <c r="G185" s="17">
        <f t="shared" si="26"/>
        <v>2.25</v>
      </c>
      <c r="H185" s="17">
        <f t="shared" si="25"/>
        <v>1.6390457111637223E-3</v>
      </c>
    </row>
    <row r="186" spans="1:8" x14ac:dyDescent="0.2">
      <c r="A186" s="14"/>
      <c r="B186" s="15" t="s">
        <v>167</v>
      </c>
      <c r="C186" s="16">
        <v>65</v>
      </c>
      <c r="D186" s="16">
        <v>55</v>
      </c>
      <c r="E186" s="17">
        <f t="shared" si="23"/>
        <v>1.1837552358404663E-2</v>
      </c>
      <c r="F186" s="17">
        <f t="shared" si="24"/>
        <v>9.3936806148590939E-3</v>
      </c>
      <c r="G186" s="17">
        <f t="shared" si="26"/>
        <v>-0.15384615384615385</v>
      </c>
      <c r="H186" s="17">
        <f t="shared" si="25"/>
        <v>-1.8211619012930252E-3</v>
      </c>
    </row>
    <row r="187" spans="1:8" x14ac:dyDescent="0.2">
      <c r="A187" s="14"/>
      <c r="B187" s="15" t="s">
        <v>168</v>
      </c>
      <c r="C187" s="16">
        <v>161</v>
      </c>
      <c r="D187" s="16">
        <v>220</v>
      </c>
      <c r="E187" s="17">
        <f t="shared" si="23"/>
        <v>2.93207066108177E-2</v>
      </c>
      <c r="F187" s="17">
        <f t="shared" si="24"/>
        <v>3.7574722459436376E-2</v>
      </c>
      <c r="G187" s="17">
        <f t="shared" si="26"/>
        <v>0.36645962732919257</v>
      </c>
      <c r="H187" s="17">
        <f t="shared" si="25"/>
        <v>1.0744855217628848E-2</v>
      </c>
    </row>
    <row r="188" spans="1:8" ht="25.5" x14ac:dyDescent="0.2">
      <c r="A188" s="14"/>
      <c r="B188" s="15" t="s">
        <v>169</v>
      </c>
      <c r="C188" s="16">
        <v>14</v>
      </c>
      <c r="D188" s="16">
        <v>86</v>
      </c>
      <c r="E188" s="17">
        <f t="shared" si="23"/>
        <v>2.5496266618102348E-3</v>
      </c>
      <c r="F188" s="17">
        <f t="shared" si="24"/>
        <v>1.4688300597779676E-2</v>
      </c>
      <c r="G188" s="17">
        <f t="shared" si="26"/>
        <v>5.1428571428571432</v>
      </c>
      <c r="H188" s="17">
        <f t="shared" si="25"/>
        <v>1.311236568930978E-2</v>
      </c>
    </row>
    <row r="189" spans="1:8" ht="25.5" x14ac:dyDescent="0.2">
      <c r="A189" s="14"/>
      <c r="B189" s="15" t="s">
        <v>170</v>
      </c>
      <c r="C189" s="16">
        <v>6</v>
      </c>
      <c r="D189" s="16">
        <v>6</v>
      </c>
      <c r="E189" s="17">
        <f t="shared" si="23"/>
        <v>1.0926971407758149E-3</v>
      </c>
      <c r="F189" s="17">
        <f t="shared" si="24"/>
        <v>1.0247651579846286E-3</v>
      </c>
      <c r="G189" s="17">
        <f t="shared" si="26"/>
        <v>0</v>
      </c>
      <c r="H189" s="17">
        <f t="shared" si="25"/>
        <v>0</v>
      </c>
    </row>
    <row r="190" spans="1:8" x14ac:dyDescent="0.2">
      <c r="A190" s="14"/>
      <c r="B190" s="15" t="s">
        <v>171</v>
      </c>
      <c r="C190" s="16">
        <v>1</v>
      </c>
      <c r="D190" s="16">
        <v>0</v>
      </c>
      <c r="E190" s="17">
        <f t="shared" si="23"/>
        <v>1.8211619012930248E-4</v>
      </c>
      <c r="F190" s="17" t="str">
        <f t="shared" si="24"/>
        <v/>
      </c>
      <c r="G190" s="17">
        <f t="shared" si="26"/>
        <v>-1</v>
      </c>
      <c r="H190" s="17">
        <f t="shared" si="25"/>
        <v>-1.8211619012930248E-4</v>
      </c>
    </row>
    <row r="191" spans="1:8" x14ac:dyDescent="0.2">
      <c r="A191" s="14"/>
      <c r="B191" s="15" t="s">
        <v>172</v>
      </c>
      <c r="C191" s="16">
        <v>0</v>
      </c>
      <c r="D191" s="16">
        <v>4</v>
      </c>
      <c r="E191" s="17" t="str">
        <f t="shared" si="23"/>
        <v/>
      </c>
      <c r="F191" s="17">
        <f t="shared" si="24"/>
        <v>6.8317677198975236E-4</v>
      </c>
      <c r="G191" s="17">
        <f t="shared" si="26"/>
        <v>1</v>
      </c>
      <c r="H191" s="17" t="str">
        <f t="shared" si="25"/>
        <v/>
      </c>
    </row>
    <row r="192" spans="1:8" x14ac:dyDescent="0.2">
      <c r="A192" s="14"/>
      <c r="B192" s="15" t="s">
        <v>173</v>
      </c>
      <c r="C192" s="16">
        <v>3</v>
      </c>
      <c r="D192" s="16">
        <v>0</v>
      </c>
      <c r="E192" s="17">
        <f t="shared" si="23"/>
        <v>5.4634857038790747E-4</v>
      </c>
      <c r="F192" s="17" t="str">
        <f t="shared" si="24"/>
        <v/>
      </c>
      <c r="G192" s="17">
        <f t="shared" si="26"/>
        <v>-1</v>
      </c>
      <c r="H192" s="17">
        <f t="shared" si="25"/>
        <v>-5.4634857038790747E-4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31</v>
      </c>
      <c r="E193" s="17" t="str">
        <f t="shared" si="23"/>
        <v/>
      </c>
      <c r="F193" s="17">
        <f t="shared" si="24"/>
        <v>5.2946199829205804E-3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277</v>
      </c>
      <c r="D194" s="16">
        <v>196</v>
      </c>
      <c r="E194" s="17">
        <f t="shared" si="23"/>
        <v>5.0446184665816789E-2</v>
      </c>
      <c r="F194" s="17">
        <f t="shared" si="24"/>
        <v>3.3475661827497866E-2</v>
      </c>
      <c r="G194" s="17">
        <f t="shared" si="26"/>
        <v>-0.29241877256317689</v>
      </c>
      <c r="H194" s="17">
        <f t="shared" si="25"/>
        <v>-1.4751411400473501E-2</v>
      </c>
    </row>
    <row r="195" spans="1:8" x14ac:dyDescent="0.2">
      <c r="A195" s="14"/>
      <c r="B195" s="15" t="s">
        <v>176</v>
      </c>
      <c r="C195" s="16">
        <v>31</v>
      </c>
      <c r="D195" s="16">
        <v>20</v>
      </c>
      <c r="E195" s="17">
        <f t="shared" si="23"/>
        <v>5.645601894008377E-3</v>
      </c>
      <c r="F195" s="17">
        <f t="shared" si="24"/>
        <v>3.4158838599487617E-3</v>
      </c>
      <c r="G195" s="17">
        <f t="shared" si="26"/>
        <v>-0.35483870967741937</v>
      </c>
      <c r="H195" s="17">
        <f t="shared" si="25"/>
        <v>-2.0032780914223274E-3</v>
      </c>
    </row>
    <row r="196" spans="1:8" x14ac:dyDescent="0.2">
      <c r="A196" s="14"/>
      <c r="B196" s="15" t="s">
        <v>177</v>
      </c>
      <c r="C196" s="16">
        <v>0</v>
      </c>
      <c r="D196" s="16">
        <v>1</v>
      </c>
      <c r="E196" s="17" t="str">
        <f t="shared" si="23"/>
        <v/>
      </c>
      <c r="F196" s="17">
        <f t="shared" si="24"/>
        <v>1.7079419299743809E-4</v>
      </c>
      <c r="G196" s="17">
        <f t="shared" si="26"/>
        <v>1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0</v>
      </c>
      <c r="D197" s="16">
        <v>1</v>
      </c>
      <c r="E197" s="17" t="str">
        <f t="shared" si="23"/>
        <v/>
      </c>
      <c r="F197" s="17">
        <f t="shared" si="24"/>
        <v>1.7079419299743809E-4</v>
      </c>
      <c r="G197" s="17">
        <f t="shared" si="26"/>
        <v>1</v>
      </c>
      <c r="H197" s="17" t="str">
        <f t="shared" si="25"/>
        <v/>
      </c>
    </row>
    <row r="198" spans="1:8" x14ac:dyDescent="0.2">
      <c r="A198" s="14"/>
      <c r="B198" s="15" t="s">
        <v>179</v>
      </c>
      <c r="C198" s="16">
        <v>17</v>
      </c>
      <c r="D198" s="16">
        <v>33</v>
      </c>
      <c r="E198" s="17">
        <f t="shared" si="23"/>
        <v>3.0959752321981426E-3</v>
      </c>
      <c r="F198" s="17">
        <f t="shared" si="24"/>
        <v>5.6362083689154565E-3</v>
      </c>
      <c r="G198" s="17">
        <f t="shared" si="26"/>
        <v>0.94117647058823528</v>
      </c>
      <c r="H198" s="17">
        <f t="shared" si="25"/>
        <v>2.9138590420688401E-3</v>
      </c>
    </row>
    <row r="199" spans="1:8" x14ac:dyDescent="0.2">
      <c r="A199" s="14"/>
      <c r="B199" s="15" t="s">
        <v>180</v>
      </c>
      <c r="C199" s="16">
        <v>248</v>
      </c>
      <c r="D199" s="16">
        <v>134</v>
      </c>
      <c r="E199" s="17">
        <f t="shared" si="23"/>
        <v>4.5164815152067016E-2</v>
      </c>
      <c r="F199" s="17">
        <f t="shared" si="24"/>
        <v>2.2886421861656705E-2</v>
      </c>
      <c r="G199" s="17">
        <f t="shared" si="26"/>
        <v>-0.45967741935483869</v>
      </c>
      <c r="H199" s="17">
        <f t="shared" si="25"/>
        <v>-2.0761245674740483E-2</v>
      </c>
    </row>
    <row r="200" spans="1:8" ht="25.5" x14ac:dyDescent="0.2">
      <c r="A200" s="14"/>
      <c r="B200" s="15" t="s">
        <v>181</v>
      </c>
      <c r="C200" s="16">
        <v>120</v>
      </c>
      <c r="D200" s="16">
        <v>119</v>
      </c>
      <c r="E200" s="17">
        <f t="shared" si="23"/>
        <v>2.1853942815516298E-2</v>
      </c>
      <c r="F200" s="17">
        <f t="shared" si="24"/>
        <v>2.0324508966695132E-2</v>
      </c>
      <c r="G200" s="17">
        <f t="shared" si="26"/>
        <v>-8.3333333333333332E-3</v>
      </c>
      <c r="H200" s="17">
        <f t="shared" si="25"/>
        <v>-1.8211619012930248E-4</v>
      </c>
    </row>
    <row r="201" spans="1:8" x14ac:dyDescent="0.2">
      <c r="A201" s="14"/>
      <c r="B201" s="15" t="s">
        <v>182</v>
      </c>
      <c r="C201" s="16">
        <v>199</v>
      </c>
      <c r="D201" s="16">
        <v>188</v>
      </c>
      <c r="E201" s="17">
        <f t="shared" si="23"/>
        <v>3.6241121835731194E-2</v>
      </c>
      <c r="F201" s="17">
        <f t="shared" si="24"/>
        <v>3.2109308283518358E-2</v>
      </c>
      <c r="G201" s="17">
        <f t="shared" si="26"/>
        <v>-5.5276381909547742E-2</v>
      </c>
      <c r="H201" s="17">
        <f t="shared" si="25"/>
        <v>-2.0032780914223274E-3</v>
      </c>
    </row>
    <row r="202" spans="1:8" x14ac:dyDescent="0.2">
      <c r="A202" s="14"/>
      <c r="B202" s="15" t="s">
        <v>183</v>
      </c>
      <c r="C202" s="16">
        <v>59</v>
      </c>
      <c r="D202" s="16">
        <v>29</v>
      </c>
      <c r="E202" s="17">
        <f t="shared" si="23"/>
        <v>1.0744855217628847E-2</v>
      </c>
      <c r="F202" s="17">
        <f t="shared" si="24"/>
        <v>4.9530315969257043E-3</v>
      </c>
      <c r="G202" s="17">
        <f t="shared" si="26"/>
        <v>-0.50847457627118642</v>
      </c>
      <c r="H202" s="17">
        <f t="shared" si="25"/>
        <v>-5.4634857038790745E-3</v>
      </c>
    </row>
    <row r="203" spans="1:8" x14ac:dyDescent="0.2">
      <c r="A203" s="14"/>
      <c r="B203" s="15" t="s">
        <v>184</v>
      </c>
      <c r="C203" s="16">
        <v>127</v>
      </c>
      <c r="D203" s="16">
        <v>45</v>
      </c>
      <c r="E203" s="17">
        <f t="shared" si="23"/>
        <v>2.3128756146421417E-2</v>
      </c>
      <c r="F203" s="17">
        <f t="shared" si="24"/>
        <v>7.6857386848847142E-3</v>
      </c>
      <c r="G203" s="17">
        <f t="shared" si="26"/>
        <v>-0.64566929133858264</v>
      </c>
      <c r="H203" s="17">
        <f t="shared" si="25"/>
        <v>-1.4933527590602803E-2</v>
      </c>
    </row>
    <row r="204" spans="1:8" x14ac:dyDescent="0.2">
      <c r="A204" s="14"/>
      <c r="B204" s="15" t="s">
        <v>185</v>
      </c>
      <c r="C204" s="16">
        <v>118</v>
      </c>
      <c r="D204" s="16">
        <v>112</v>
      </c>
      <c r="E204" s="17">
        <f t="shared" si="23"/>
        <v>2.1489710435257693E-2</v>
      </c>
      <c r="F204" s="17">
        <f t="shared" si="24"/>
        <v>1.9128949615713067E-2</v>
      </c>
      <c r="G204" s="17">
        <f t="shared" si="26"/>
        <v>-5.0847457627118647E-2</v>
      </c>
      <c r="H204" s="17">
        <f t="shared" si="25"/>
        <v>-1.0926971407758149E-3</v>
      </c>
    </row>
    <row r="205" spans="1:8" x14ac:dyDescent="0.2">
      <c r="A205" s="14"/>
      <c r="B205" s="15" t="s">
        <v>186</v>
      </c>
      <c r="C205" s="16">
        <v>27</v>
      </c>
      <c r="D205" s="16">
        <v>49</v>
      </c>
      <c r="E205" s="17">
        <f t="shared" ref="E205:E236" si="27">+IF(C205=0,"",C205/C$173)</f>
        <v>4.9171371334911671E-3</v>
      </c>
      <c r="F205" s="17">
        <f t="shared" ref="F205:F236" si="28">+IF(D205=0,"",D205/D$173)</f>
        <v>8.3689154568744664E-3</v>
      </c>
      <c r="G205" s="17">
        <f t="shared" si="26"/>
        <v>0.81481481481481477</v>
      </c>
      <c r="H205" s="17">
        <f t="shared" ref="H205:H236" si="29">+IF(OR(AND(E205=""),(G205="")),"",E205*G205)</f>
        <v>4.0065561828446549E-3</v>
      </c>
    </row>
    <row r="206" spans="1:8" x14ac:dyDescent="0.2">
      <c r="A206" s="14"/>
      <c r="B206" s="15" t="s">
        <v>187</v>
      </c>
      <c r="C206" s="16">
        <v>105</v>
      </c>
      <c r="D206" s="16">
        <v>114</v>
      </c>
      <c r="E206" s="17">
        <f t="shared" si="27"/>
        <v>1.9122199963576763E-2</v>
      </c>
      <c r="F206" s="17">
        <f t="shared" si="28"/>
        <v>1.9470538001707942E-2</v>
      </c>
      <c r="G206" s="17">
        <f t="shared" ref="G206:G237" si="30">+IF(AND(C206=0,D206=0)," ",IF(C206=0,1,IF(D206=0,-1,(D206-C206)/C206)))</f>
        <v>8.5714285714285715E-2</v>
      </c>
      <c r="H206" s="17">
        <f t="shared" si="29"/>
        <v>1.6390457111637225E-3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27</v>
      </c>
      <c r="D208" s="16">
        <v>13</v>
      </c>
      <c r="E208" s="17">
        <f t="shared" si="27"/>
        <v>4.9171371334911671E-3</v>
      </c>
      <c r="F208" s="17">
        <f t="shared" si="28"/>
        <v>2.2203245089666953E-3</v>
      </c>
      <c r="G208" s="17">
        <f t="shared" si="30"/>
        <v>-0.51851851851851849</v>
      </c>
      <c r="H208" s="17">
        <f t="shared" si="29"/>
        <v>-2.5496266618102348E-3</v>
      </c>
    </row>
    <row r="209" spans="1:8" x14ac:dyDescent="0.2">
      <c r="A209" s="14"/>
      <c r="B209" s="15" t="s">
        <v>190</v>
      </c>
      <c r="C209" s="16">
        <v>367</v>
      </c>
      <c r="D209" s="16">
        <v>268</v>
      </c>
      <c r="E209" s="17">
        <f t="shared" si="27"/>
        <v>6.683664177745402E-2</v>
      </c>
      <c r="F209" s="17">
        <f t="shared" si="28"/>
        <v>4.577284372331341E-2</v>
      </c>
      <c r="G209" s="17">
        <f t="shared" si="30"/>
        <v>-0.26975476839237056</v>
      </c>
      <c r="H209" s="17">
        <f t="shared" si="29"/>
        <v>-1.8029502822800948E-2</v>
      </c>
    </row>
    <row r="210" spans="1:8" x14ac:dyDescent="0.2">
      <c r="A210" s="14"/>
      <c r="B210" s="15" t="s">
        <v>191</v>
      </c>
      <c r="C210" s="16">
        <v>74</v>
      </c>
      <c r="D210" s="16">
        <v>43</v>
      </c>
      <c r="E210" s="17">
        <f t="shared" si="27"/>
        <v>1.3476598069568385E-2</v>
      </c>
      <c r="F210" s="17">
        <f t="shared" si="28"/>
        <v>7.344150298889838E-3</v>
      </c>
      <c r="G210" s="17">
        <f t="shared" si="30"/>
        <v>-0.41891891891891891</v>
      </c>
      <c r="H210" s="17">
        <f t="shared" si="29"/>
        <v>-5.6456018940083778E-3</v>
      </c>
    </row>
    <row r="211" spans="1:8" x14ac:dyDescent="0.2">
      <c r="A211" s="14"/>
      <c r="B211" s="15" t="s">
        <v>192</v>
      </c>
      <c r="C211" s="16">
        <v>2</v>
      </c>
      <c r="D211" s="16">
        <v>0</v>
      </c>
      <c r="E211" s="17">
        <f t="shared" si="27"/>
        <v>3.6423238025860496E-4</v>
      </c>
      <c r="F211" s="17" t="str">
        <f t="shared" si="28"/>
        <v/>
      </c>
      <c r="G211" s="17">
        <f t="shared" si="30"/>
        <v>-1</v>
      </c>
      <c r="H211" s="17">
        <f t="shared" si="29"/>
        <v>-3.6423238025860496E-4</v>
      </c>
    </row>
    <row r="212" spans="1:8" x14ac:dyDescent="0.2">
      <c r="A212" s="14"/>
      <c r="B212" s="15" t="s">
        <v>193</v>
      </c>
      <c r="C212" s="16">
        <v>1</v>
      </c>
      <c r="D212" s="16">
        <v>1</v>
      </c>
      <c r="E212" s="17">
        <f t="shared" si="27"/>
        <v>1.8211619012930248E-4</v>
      </c>
      <c r="F212" s="17">
        <f t="shared" si="28"/>
        <v>1.7079419299743809E-4</v>
      </c>
      <c r="G212" s="17">
        <f t="shared" si="30"/>
        <v>0</v>
      </c>
      <c r="H212" s="17">
        <f t="shared" si="29"/>
        <v>0</v>
      </c>
    </row>
    <row r="213" spans="1:8" ht="25.5" x14ac:dyDescent="0.2">
      <c r="A213" s="14"/>
      <c r="B213" s="15" t="s">
        <v>194</v>
      </c>
      <c r="C213" s="16">
        <v>117</v>
      </c>
      <c r="D213" s="16">
        <v>82</v>
      </c>
      <c r="E213" s="17">
        <f t="shared" si="27"/>
        <v>2.1307594245128392E-2</v>
      </c>
      <c r="F213" s="17">
        <f t="shared" si="28"/>
        <v>1.4005123825789924E-2</v>
      </c>
      <c r="G213" s="17">
        <f t="shared" si="30"/>
        <v>-0.29914529914529914</v>
      </c>
      <c r="H213" s="17">
        <f t="shared" si="29"/>
        <v>-6.3740666545255877E-3</v>
      </c>
    </row>
    <row r="214" spans="1:8" x14ac:dyDescent="0.2">
      <c r="A214" s="14"/>
      <c r="B214" s="15" t="s">
        <v>195</v>
      </c>
      <c r="C214" s="16">
        <v>2</v>
      </c>
      <c r="D214" s="16">
        <v>11</v>
      </c>
      <c r="E214" s="17">
        <f t="shared" si="27"/>
        <v>3.6423238025860496E-4</v>
      </c>
      <c r="F214" s="17">
        <f t="shared" si="28"/>
        <v>1.8787361229718189E-3</v>
      </c>
      <c r="G214" s="17">
        <f t="shared" si="30"/>
        <v>4.5</v>
      </c>
      <c r="H214" s="17">
        <f t="shared" si="29"/>
        <v>1.6390457111637223E-3</v>
      </c>
    </row>
    <row r="215" spans="1:8" ht="25.5" x14ac:dyDescent="0.2">
      <c r="A215" s="14"/>
      <c r="B215" s="15" t="s">
        <v>196</v>
      </c>
      <c r="C215" s="16">
        <v>2</v>
      </c>
      <c r="D215" s="16">
        <v>0</v>
      </c>
      <c r="E215" s="17">
        <f t="shared" si="27"/>
        <v>3.6423238025860496E-4</v>
      </c>
      <c r="F215" s="17" t="str">
        <f t="shared" si="28"/>
        <v/>
      </c>
      <c r="G215" s="17">
        <f t="shared" si="30"/>
        <v>-1</v>
      </c>
      <c r="H215" s="17">
        <f t="shared" si="29"/>
        <v>-3.6423238025860496E-4</v>
      </c>
    </row>
    <row r="216" spans="1:8" ht="25.5" x14ac:dyDescent="0.2">
      <c r="A216" s="14"/>
      <c r="B216" s="15" t="s">
        <v>197</v>
      </c>
      <c r="C216" s="16">
        <v>2</v>
      </c>
      <c r="D216" s="16">
        <v>0</v>
      </c>
      <c r="E216" s="17">
        <f t="shared" si="27"/>
        <v>3.6423238025860496E-4</v>
      </c>
      <c r="F216" s="17" t="str">
        <f t="shared" si="28"/>
        <v/>
      </c>
      <c r="G216" s="17">
        <f t="shared" si="30"/>
        <v>-1</v>
      </c>
      <c r="H216" s="17">
        <f t="shared" si="29"/>
        <v>-3.6423238025860496E-4</v>
      </c>
    </row>
    <row r="217" spans="1:8" x14ac:dyDescent="0.2">
      <c r="A217" s="14"/>
      <c r="B217" s="15" t="s">
        <v>198</v>
      </c>
      <c r="C217" s="16">
        <v>1</v>
      </c>
      <c r="D217" s="16">
        <v>0</v>
      </c>
      <c r="E217" s="17">
        <f t="shared" si="27"/>
        <v>1.8211619012930248E-4</v>
      </c>
      <c r="F217" s="17" t="str">
        <f t="shared" si="28"/>
        <v/>
      </c>
      <c r="G217" s="17">
        <f t="shared" si="30"/>
        <v>-1</v>
      </c>
      <c r="H217" s="17">
        <f t="shared" si="29"/>
        <v>-1.8211619012930248E-4</v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31</v>
      </c>
      <c r="E218" s="17" t="str">
        <f t="shared" si="27"/>
        <v/>
      </c>
      <c r="F218" s="17">
        <f t="shared" si="28"/>
        <v>5.2946199829205804E-3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4</v>
      </c>
      <c r="D219" s="16">
        <v>2</v>
      </c>
      <c r="E219" s="17">
        <f t="shared" si="27"/>
        <v>7.2846476051720993E-4</v>
      </c>
      <c r="F219" s="17">
        <f t="shared" si="28"/>
        <v>3.4158838599487618E-4</v>
      </c>
      <c r="G219" s="17">
        <f t="shared" si="30"/>
        <v>-0.5</v>
      </c>
      <c r="H219" s="17">
        <f t="shared" si="29"/>
        <v>-3.6423238025860496E-4</v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0</v>
      </c>
      <c r="D222" s="16">
        <v>0</v>
      </c>
      <c r="E222" s="17" t="str">
        <f t="shared" si="27"/>
        <v/>
      </c>
      <c r="F222" s="17" t="str">
        <f t="shared" si="28"/>
        <v/>
      </c>
      <c r="G222" s="17" t="str">
        <f t="shared" si="30"/>
        <v xml:space="preserve"> </v>
      </c>
      <c r="H222" s="17" t="str">
        <f t="shared" si="29"/>
        <v/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898</v>
      </c>
      <c r="D225" s="16">
        <v>1420</v>
      </c>
      <c r="E225" s="17">
        <f t="shared" si="27"/>
        <v>0.16354033873611365</v>
      </c>
      <c r="F225" s="17">
        <f t="shared" si="28"/>
        <v>0.24252775405636209</v>
      </c>
      <c r="G225" s="17">
        <f t="shared" si="30"/>
        <v>0.58129175946547884</v>
      </c>
      <c r="H225" s="17">
        <f t="shared" si="29"/>
        <v>9.5064651247495913E-2</v>
      </c>
    </row>
    <row r="226" spans="1:8" x14ac:dyDescent="0.2">
      <c r="A226" s="14"/>
      <c r="B226" s="15" t="s">
        <v>207</v>
      </c>
      <c r="C226" s="16">
        <v>9</v>
      </c>
      <c r="D226" s="16">
        <v>4</v>
      </c>
      <c r="E226" s="17">
        <f t="shared" si="27"/>
        <v>1.6390457111637225E-3</v>
      </c>
      <c r="F226" s="17">
        <f t="shared" si="28"/>
        <v>6.8317677198975236E-4</v>
      </c>
      <c r="G226" s="17">
        <f t="shared" si="30"/>
        <v>-0.55555555555555558</v>
      </c>
      <c r="H226" s="17">
        <f t="shared" si="29"/>
        <v>-9.105809506465126E-4</v>
      </c>
    </row>
    <row r="227" spans="1:8" x14ac:dyDescent="0.2">
      <c r="A227" s="14"/>
      <c r="B227" s="15" t="s">
        <v>208</v>
      </c>
      <c r="C227" s="16">
        <v>2</v>
      </c>
      <c r="D227" s="16">
        <v>6</v>
      </c>
      <c r="E227" s="17">
        <f t="shared" si="27"/>
        <v>3.6423238025860496E-4</v>
      </c>
      <c r="F227" s="17">
        <f t="shared" si="28"/>
        <v>1.0247651579846286E-3</v>
      </c>
      <c r="G227" s="17">
        <f t="shared" si="30"/>
        <v>2</v>
      </c>
      <c r="H227" s="17">
        <f t="shared" si="29"/>
        <v>7.2846476051720993E-4</v>
      </c>
    </row>
    <row r="228" spans="1:8" x14ac:dyDescent="0.2">
      <c r="A228" s="14"/>
      <c r="B228" s="15" t="s">
        <v>209</v>
      </c>
      <c r="C228" s="16">
        <v>1</v>
      </c>
      <c r="D228" s="16">
        <v>2</v>
      </c>
      <c r="E228" s="17">
        <f t="shared" si="27"/>
        <v>1.8211619012930248E-4</v>
      </c>
      <c r="F228" s="17">
        <f t="shared" si="28"/>
        <v>3.4158838599487618E-4</v>
      </c>
      <c r="G228" s="17">
        <f t="shared" si="30"/>
        <v>1</v>
      </c>
      <c r="H228" s="17">
        <f t="shared" si="29"/>
        <v>1.8211619012930248E-4</v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1</v>
      </c>
      <c r="D230" s="16">
        <v>7</v>
      </c>
      <c r="E230" s="17">
        <f t="shared" si="27"/>
        <v>1.8211619012930248E-4</v>
      </c>
      <c r="F230" s="17">
        <f t="shared" si="28"/>
        <v>1.1955593509820667E-3</v>
      </c>
      <c r="G230" s="17">
        <f t="shared" si="30"/>
        <v>6</v>
      </c>
      <c r="H230" s="17">
        <f t="shared" si="29"/>
        <v>1.0926971407758149E-3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33</v>
      </c>
      <c r="E232" s="17" t="str">
        <f t="shared" si="27"/>
        <v/>
      </c>
      <c r="F232" s="17">
        <f t="shared" si="28"/>
        <v>5.6362083689154565E-3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2</v>
      </c>
      <c r="D233" s="16">
        <v>1</v>
      </c>
      <c r="E233" s="17">
        <f t="shared" si="27"/>
        <v>3.6423238025860496E-4</v>
      </c>
      <c r="F233" s="17">
        <f t="shared" si="28"/>
        <v>1.7079419299743809E-4</v>
      </c>
      <c r="G233" s="17">
        <f t="shared" si="30"/>
        <v>-0.5</v>
      </c>
      <c r="H233" s="17">
        <f t="shared" si="29"/>
        <v>-1.8211619012930248E-4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3</v>
      </c>
      <c r="D235" s="16">
        <v>0</v>
      </c>
      <c r="E235" s="17">
        <f t="shared" si="27"/>
        <v>5.4634857038790747E-4</v>
      </c>
      <c r="F235" s="17" t="str">
        <f t="shared" si="28"/>
        <v/>
      </c>
      <c r="G235" s="17">
        <f t="shared" si="30"/>
        <v>-1</v>
      </c>
      <c r="H235" s="17">
        <f t="shared" si="29"/>
        <v>-5.4634857038790747E-4</v>
      </c>
    </row>
    <row r="236" spans="1:8" ht="25.5" x14ac:dyDescent="0.2">
      <c r="A236" s="14"/>
      <c r="B236" s="15" t="s">
        <v>217</v>
      </c>
      <c r="C236" s="16">
        <v>3</v>
      </c>
      <c r="D236" s="16">
        <v>2</v>
      </c>
      <c r="E236" s="17">
        <f t="shared" si="27"/>
        <v>5.4634857038790747E-4</v>
      </c>
      <c r="F236" s="17">
        <f t="shared" si="28"/>
        <v>3.4158838599487618E-4</v>
      </c>
      <c r="G236" s="17">
        <f t="shared" si="30"/>
        <v>-0.33333333333333331</v>
      </c>
      <c r="H236" s="17">
        <f t="shared" si="29"/>
        <v>-1.8211619012930248E-4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40</v>
      </c>
      <c r="D238" s="16">
        <v>52</v>
      </c>
      <c r="E238" s="17">
        <f t="shared" si="31"/>
        <v>7.2846476051720999E-3</v>
      </c>
      <c r="F238" s="17">
        <f t="shared" si="32"/>
        <v>8.881298035866781E-3</v>
      </c>
      <c r="G238" s="17">
        <f t="shared" ref="G238:G269" si="34">+IF(AND(C238=0,D238=0)," ",IF(C238=0,1,IF(D238=0,-1,(D238-C238)/C238)))</f>
        <v>0.3</v>
      </c>
      <c r="H238" s="17">
        <f t="shared" si="33"/>
        <v>2.1853942815516299E-3</v>
      </c>
    </row>
    <row r="239" spans="1:8" x14ac:dyDescent="0.2">
      <c r="A239" s="14"/>
      <c r="B239" s="15" t="s">
        <v>220</v>
      </c>
      <c r="C239" s="16">
        <v>0</v>
      </c>
      <c r="D239" s="16">
        <v>2</v>
      </c>
      <c r="E239" s="17" t="str">
        <f t="shared" si="31"/>
        <v/>
      </c>
      <c r="F239" s="17">
        <f t="shared" si="32"/>
        <v>3.4158838599487618E-4</v>
      </c>
      <c r="G239" s="17">
        <f t="shared" si="34"/>
        <v>1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9</v>
      </c>
      <c r="D240" s="16">
        <v>42</v>
      </c>
      <c r="E240" s="17">
        <f t="shared" si="31"/>
        <v>1.6390457111637225E-3</v>
      </c>
      <c r="F240" s="17">
        <f t="shared" si="32"/>
        <v>7.1733561058923995E-3</v>
      </c>
      <c r="G240" s="17">
        <f t="shared" si="34"/>
        <v>3.6666666666666665</v>
      </c>
      <c r="H240" s="17">
        <f t="shared" si="33"/>
        <v>6.0098342742669827E-3</v>
      </c>
    </row>
    <row r="241" spans="1:8" x14ac:dyDescent="0.2">
      <c r="A241" s="14"/>
      <c r="B241" s="15" t="s">
        <v>222</v>
      </c>
      <c r="C241" s="16">
        <v>21</v>
      </c>
      <c r="D241" s="16">
        <v>17</v>
      </c>
      <c r="E241" s="17">
        <f t="shared" si="31"/>
        <v>3.8244399927153524E-3</v>
      </c>
      <c r="F241" s="17">
        <f t="shared" si="32"/>
        <v>2.9035012809564475E-3</v>
      </c>
      <c r="G241" s="17">
        <f t="shared" si="34"/>
        <v>-0.19047619047619047</v>
      </c>
      <c r="H241" s="17">
        <f t="shared" si="33"/>
        <v>-7.2846476051720993E-4</v>
      </c>
    </row>
    <row r="242" spans="1:8" x14ac:dyDescent="0.2">
      <c r="A242" s="14"/>
      <c r="B242" s="15" t="s">
        <v>223</v>
      </c>
      <c r="C242" s="16">
        <v>1</v>
      </c>
      <c r="D242" s="16">
        <v>0</v>
      </c>
      <c r="E242" s="17">
        <f t="shared" si="31"/>
        <v>1.8211619012930248E-4</v>
      </c>
      <c r="F242" s="17" t="str">
        <f t="shared" si="32"/>
        <v/>
      </c>
      <c r="G242" s="17">
        <f t="shared" si="34"/>
        <v>-1</v>
      </c>
      <c r="H242" s="17">
        <f t="shared" si="33"/>
        <v>-1.8211619012930248E-4</v>
      </c>
    </row>
    <row r="243" spans="1:8" x14ac:dyDescent="0.2">
      <c r="A243" s="14"/>
      <c r="B243" s="15" t="s">
        <v>224</v>
      </c>
      <c r="C243" s="16">
        <v>9</v>
      </c>
      <c r="D243" s="16">
        <v>21</v>
      </c>
      <c r="E243" s="17">
        <f t="shared" si="31"/>
        <v>1.6390457111637225E-3</v>
      </c>
      <c r="F243" s="17">
        <f t="shared" si="32"/>
        <v>3.5866780529461998E-3</v>
      </c>
      <c r="G243" s="17">
        <f t="shared" si="34"/>
        <v>1.3333333333333333</v>
      </c>
      <c r="H243" s="17">
        <f t="shared" si="33"/>
        <v>2.1853942815516299E-3</v>
      </c>
    </row>
    <row r="244" spans="1:8" x14ac:dyDescent="0.2">
      <c r="A244" s="14"/>
      <c r="B244" s="15" t="s">
        <v>225</v>
      </c>
      <c r="C244" s="16">
        <v>14</v>
      </c>
      <c r="D244" s="16">
        <v>22</v>
      </c>
      <c r="E244" s="17">
        <f t="shared" si="31"/>
        <v>2.5496266618102348E-3</v>
      </c>
      <c r="F244" s="17">
        <f t="shared" si="32"/>
        <v>3.7574722459436378E-3</v>
      </c>
      <c r="G244" s="17">
        <f t="shared" si="34"/>
        <v>0.5714285714285714</v>
      </c>
      <c r="H244" s="17">
        <f t="shared" si="33"/>
        <v>1.4569295210344199E-3</v>
      </c>
    </row>
    <row r="245" spans="1:8" ht="25.5" x14ac:dyDescent="0.2">
      <c r="A245" s="14"/>
      <c r="B245" s="15" t="s">
        <v>226</v>
      </c>
      <c r="C245" s="16">
        <v>0</v>
      </c>
      <c r="D245" s="16">
        <v>0</v>
      </c>
      <c r="E245" s="17" t="str">
        <f t="shared" si="31"/>
        <v/>
      </c>
      <c r="F245" s="17" t="str">
        <f t="shared" si="32"/>
        <v/>
      </c>
      <c r="G245" s="17" t="str">
        <f t="shared" si="34"/>
        <v xml:space="preserve"> </v>
      </c>
      <c r="H245" s="17" t="str">
        <f t="shared" si="33"/>
        <v/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1</v>
      </c>
      <c r="D247" s="16">
        <v>6</v>
      </c>
      <c r="E247" s="17">
        <f t="shared" si="31"/>
        <v>1.8211619012930248E-4</v>
      </c>
      <c r="F247" s="17">
        <f t="shared" si="32"/>
        <v>1.0247651579846286E-3</v>
      </c>
      <c r="G247" s="17">
        <f t="shared" si="34"/>
        <v>5</v>
      </c>
      <c r="H247" s="17">
        <f t="shared" si="33"/>
        <v>9.1058095064651238E-4</v>
      </c>
    </row>
    <row r="248" spans="1:8" x14ac:dyDescent="0.2">
      <c r="A248" s="14"/>
      <c r="B248" s="15" t="s">
        <v>229</v>
      </c>
      <c r="C248" s="16">
        <v>5</v>
      </c>
      <c r="D248" s="16">
        <v>22</v>
      </c>
      <c r="E248" s="17">
        <f t="shared" si="31"/>
        <v>9.1058095064651249E-4</v>
      </c>
      <c r="F248" s="17">
        <f t="shared" si="32"/>
        <v>3.7574722459436378E-3</v>
      </c>
      <c r="G248" s="17">
        <f t="shared" si="34"/>
        <v>3.4</v>
      </c>
      <c r="H248" s="17">
        <f t="shared" si="33"/>
        <v>3.0959752321981426E-3</v>
      </c>
    </row>
    <row r="249" spans="1:8" x14ac:dyDescent="0.2">
      <c r="A249" s="14"/>
      <c r="B249" s="15" t="s">
        <v>230</v>
      </c>
      <c r="C249" s="16">
        <v>2</v>
      </c>
      <c r="D249" s="16">
        <v>6</v>
      </c>
      <c r="E249" s="17">
        <f t="shared" si="31"/>
        <v>3.6423238025860496E-4</v>
      </c>
      <c r="F249" s="17">
        <f t="shared" si="32"/>
        <v>1.0247651579846286E-3</v>
      </c>
      <c r="G249" s="17">
        <f t="shared" si="34"/>
        <v>2</v>
      </c>
      <c r="H249" s="17">
        <f t="shared" si="33"/>
        <v>7.2846476051720993E-4</v>
      </c>
    </row>
    <row r="250" spans="1:8" x14ac:dyDescent="0.2">
      <c r="A250" s="14"/>
      <c r="B250" s="15" t="s">
        <v>231</v>
      </c>
      <c r="C250" s="16">
        <v>6</v>
      </c>
      <c r="D250" s="16">
        <v>16</v>
      </c>
      <c r="E250" s="17">
        <f t="shared" si="31"/>
        <v>1.0926971407758149E-3</v>
      </c>
      <c r="F250" s="17">
        <f t="shared" si="32"/>
        <v>2.7327070879590095E-3</v>
      </c>
      <c r="G250" s="17">
        <f t="shared" si="34"/>
        <v>1.6666666666666667</v>
      </c>
      <c r="H250" s="17">
        <f t="shared" si="33"/>
        <v>1.821161901293025E-3</v>
      </c>
    </row>
    <row r="251" spans="1:8" x14ac:dyDescent="0.2">
      <c r="A251" s="14"/>
      <c r="B251" s="15" t="s">
        <v>232</v>
      </c>
      <c r="C251" s="16">
        <v>0</v>
      </c>
      <c r="D251" s="16">
        <v>1</v>
      </c>
      <c r="E251" s="17" t="str">
        <f t="shared" si="31"/>
        <v/>
      </c>
      <c r="F251" s="17">
        <f t="shared" si="32"/>
        <v>1.7079419299743809E-4</v>
      </c>
      <c r="G251" s="17">
        <f t="shared" si="34"/>
        <v>1</v>
      </c>
      <c r="H251" s="17" t="str">
        <f t="shared" si="33"/>
        <v/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3</v>
      </c>
      <c r="D253" s="16">
        <v>28</v>
      </c>
      <c r="E253" s="17">
        <f t="shared" si="31"/>
        <v>5.4634857038790747E-4</v>
      </c>
      <c r="F253" s="17">
        <f t="shared" si="32"/>
        <v>4.7822374039282666E-3</v>
      </c>
      <c r="G253" s="17">
        <f t="shared" si="34"/>
        <v>8.3333333333333339</v>
      </c>
      <c r="H253" s="17">
        <f t="shared" si="33"/>
        <v>4.5529047532325622E-3</v>
      </c>
    </row>
    <row r="254" spans="1:8" x14ac:dyDescent="0.2">
      <c r="A254" s="14"/>
      <c r="B254" s="15" t="s">
        <v>235</v>
      </c>
      <c r="C254" s="16">
        <v>0</v>
      </c>
      <c r="D254" s="16">
        <v>1</v>
      </c>
      <c r="E254" s="17" t="str">
        <f t="shared" si="31"/>
        <v/>
      </c>
      <c r="F254" s="17">
        <f t="shared" si="32"/>
        <v>1.7079419299743809E-4</v>
      </c>
      <c r="G254" s="17">
        <f t="shared" si="34"/>
        <v>1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1</v>
      </c>
      <c r="D255" s="16">
        <v>3</v>
      </c>
      <c r="E255" s="17">
        <f t="shared" si="31"/>
        <v>1.8211619012930248E-4</v>
      </c>
      <c r="F255" s="17">
        <f t="shared" si="32"/>
        <v>5.123825789923143E-4</v>
      </c>
      <c r="G255" s="17">
        <f t="shared" si="34"/>
        <v>2</v>
      </c>
      <c r="H255" s="17">
        <f t="shared" si="33"/>
        <v>3.6423238025860496E-4</v>
      </c>
    </row>
    <row r="256" spans="1:8" x14ac:dyDescent="0.2">
      <c r="A256" s="14"/>
      <c r="B256" s="15" t="s">
        <v>237</v>
      </c>
      <c r="C256" s="16">
        <v>0</v>
      </c>
      <c r="D256" s="16">
        <v>4</v>
      </c>
      <c r="E256" s="17" t="str">
        <f t="shared" si="31"/>
        <v/>
      </c>
      <c r="F256" s="17">
        <f t="shared" si="32"/>
        <v>6.8317677198975236E-4</v>
      </c>
      <c r="G256" s="17">
        <f t="shared" si="34"/>
        <v>1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1</v>
      </c>
      <c r="E257" s="27" t="str">
        <f t="shared" si="31"/>
        <v/>
      </c>
      <c r="F257" s="27">
        <f t="shared" si="32"/>
        <v>1.7079419299743809E-4</v>
      </c>
      <c r="G257" s="27">
        <f t="shared" si="34"/>
        <v>1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1</v>
      </c>
      <c r="D258" s="16">
        <v>0</v>
      </c>
      <c r="E258" s="17">
        <f t="shared" si="31"/>
        <v>1.8211619012930248E-4</v>
      </c>
      <c r="F258" s="17" t="str">
        <f t="shared" si="32"/>
        <v/>
      </c>
      <c r="G258" s="17">
        <f t="shared" si="34"/>
        <v>-1</v>
      </c>
      <c r="H258" s="17">
        <f t="shared" si="33"/>
        <v>-1.8211619012930248E-4</v>
      </c>
    </row>
    <row r="259" spans="1:8" ht="25.5" x14ac:dyDescent="0.2">
      <c r="A259" s="14"/>
      <c r="B259" s="15" t="s">
        <v>239</v>
      </c>
      <c r="C259" s="16">
        <v>45</v>
      </c>
      <c r="D259" s="16">
        <v>19</v>
      </c>
      <c r="E259" s="17">
        <f t="shared" si="31"/>
        <v>8.1952285558186122E-3</v>
      </c>
      <c r="F259" s="17">
        <f t="shared" si="32"/>
        <v>3.2450896669513236E-3</v>
      </c>
      <c r="G259" s="17">
        <f t="shared" si="34"/>
        <v>-0.57777777777777772</v>
      </c>
      <c r="H259" s="17">
        <f t="shared" si="33"/>
        <v>-4.7350209433618647E-3</v>
      </c>
    </row>
    <row r="260" spans="1:8" x14ac:dyDescent="0.2">
      <c r="A260" s="14"/>
      <c r="B260" s="15" t="s">
        <v>240</v>
      </c>
      <c r="C260" s="16">
        <v>1</v>
      </c>
      <c r="D260" s="16">
        <v>0</v>
      </c>
      <c r="E260" s="17">
        <f t="shared" si="31"/>
        <v>1.8211619012930248E-4</v>
      </c>
      <c r="F260" s="17" t="str">
        <f t="shared" si="32"/>
        <v/>
      </c>
      <c r="G260" s="17">
        <f t="shared" si="34"/>
        <v>-1</v>
      </c>
      <c r="H260" s="17">
        <f t="shared" si="33"/>
        <v>-1.8211619012930248E-4</v>
      </c>
    </row>
    <row r="261" spans="1:8" x14ac:dyDescent="0.2">
      <c r="A261" s="14"/>
      <c r="B261" s="15" t="s">
        <v>241</v>
      </c>
      <c r="C261" s="16">
        <v>0</v>
      </c>
      <c r="D261" s="16">
        <v>0</v>
      </c>
      <c r="E261" s="17" t="str">
        <f t="shared" si="31"/>
        <v/>
      </c>
      <c r="F261" s="17" t="str">
        <f t="shared" si="32"/>
        <v/>
      </c>
      <c r="G261" s="17" t="str">
        <f t="shared" si="34"/>
        <v xml:space="preserve"> </v>
      </c>
      <c r="H261" s="17" t="str">
        <f t="shared" si="33"/>
        <v/>
      </c>
    </row>
    <row r="262" spans="1:8" x14ac:dyDescent="0.2">
      <c r="A262" s="14"/>
      <c r="B262" s="15" t="s">
        <v>242</v>
      </c>
      <c r="C262" s="16">
        <v>13</v>
      </c>
      <c r="D262" s="16">
        <v>9</v>
      </c>
      <c r="E262" s="17">
        <f t="shared" si="31"/>
        <v>2.3675104716809323E-3</v>
      </c>
      <c r="F262" s="17">
        <f t="shared" si="32"/>
        <v>1.5371477369769428E-3</v>
      </c>
      <c r="G262" s="17">
        <f t="shared" si="34"/>
        <v>-0.30769230769230771</v>
      </c>
      <c r="H262" s="17">
        <f t="shared" si="33"/>
        <v>-7.2846476051721004E-4</v>
      </c>
    </row>
    <row r="263" spans="1:8" x14ac:dyDescent="0.2">
      <c r="A263" s="14"/>
      <c r="B263" s="15" t="s">
        <v>243</v>
      </c>
      <c r="C263" s="16">
        <v>10</v>
      </c>
      <c r="D263" s="16">
        <v>7</v>
      </c>
      <c r="E263" s="17">
        <f t="shared" si="31"/>
        <v>1.821161901293025E-3</v>
      </c>
      <c r="F263" s="17">
        <f t="shared" si="32"/>
        <v>1.1955593509820667E-3</v>
      </c>
      <c r="G263" s="17">
        <f t="shared" si="34"/>
        <v>-0.3</v>
      </c>
      <c r="H263" s="17">
        <f t="shared" si="33"/>
        <v>-5.4634857038790747E-4</v>
      </c>
    </row>
    <row r="264" spans="1:8" x14ac:dyDescent="0.2">
      <c r="A264" s="14"/>
      <c r="B264" s="15" t="s">
        <v>244</v>
      </c>
      <c r="C264" s="16">
        <v>43</v>
      </c>
      <c r="D264" s="16">
        <v>19</v>
      </c>
      <c r="E264" s="17">
        <f t="shared" si="31"/>
        <v>7.8309961755600073E-3</v>
      </c>
      <c r="F264" s="17">
        <f t="shared" si="32"/>
        <v>3.2450896669513236E-3</v>
      </c>
      <c r="G264" s="17">
        <f t="shared" si="34"/>
        <v>-0.55813953488372092</v>
      </c>
      <c r="H264" s="17">
        <f t="shared" si="33"/>
        <v>-4.3707885631032598E-3</v>
      </c>
    </row>
    <row r="265" spans="1:8" x14ac:dyDescent="0.2">
      <c r="A265" s="14"/>
      <c r="B265" s="15" t="s">
        <v>245</v>
      </c>
      <c r="C265" s="16">
        <v>1</v>
      </c>
      <c r="D265" s="16">
        <v>2</v>
      </c>
      <c r="E265" s="17">
        <f t="shared" si="31"/>
        <v>1.8211619012930248E-4</v>
      </c>
      <c r="F265" s="17">
        <f t="shared" si="32"/>
        <v>3.4158838599487618E-4</v>
      </c>
      <c r="G265" s="17">
        <f t="shared" si="34"/>
        <v>1</v>
      </c>
      <c r="H265" s="17">
        <f t="shared" si="33"/>
        <v>1.8211619012930248E-4</v>
      </c>
    </row>
    <row r="266" spans="1:8" x14ac:dyDescent="0.2">
      <c r="A266" s="14"/>
      <c r="B266" s="15" t="s">
        <v>246</v>
      </c>
      <c r="C266" s="16">
        <v>75</v>
      </c>
      <c r="D266" s="16">
        <v>0</v>
      </c>
      <c r="E266" s="17">
        <f t="shared" si="31"/>
        <v>1.3658714259697688E-2</v>
      </c>
      <c r="F266" s="17" t="str">
        <f t="shared" si="32"/>
        <v/>
      </c>
      <c r="G266" s="17">
        <f t="shared" si="34"/>
        <v>-1</v>
      </c>
      <c r="H266" s="17">
        <f t="shared" si="33"/>
        <v>-1.3658714259697688E-2</v>
      </c>
    </row>
    <row r="267" spans="1:8" x14ac:dyDescent="0.2">
      <c r="A267" s="14"/>
      <c r="B267" s="15" t="s">
        <v>247</v>
      </c>
      <c r="C267" s="16">
        <v>21</v>
      </c>
      <c r="D267" s="16">
        <v>1</v>
      </c>
      <c r="E267" s="17">
        <f t="shared" si="31"/>
        <v>3.8244399927153524E-3</v>
      </c>
      <c r="F267" s="17">
        <f t="shared" si="32"/>
        <v>1.7079419299743809E-4</v>
      </c>
      <c r="G267" s="17">
        <f t="shared" si="34"/>
        <v>-0.95238095238095233</v>
      </c>
      <c r="H267" s="17">
        <f t="shared" si="33"/>
        <v>-3.6423238025860495E-3</v>
      </c>
    </row>
    <row r="268" spans="1:8" x14ac:dyDescent="0.2">
      <c r="A268" s="14"/>
      <c r="B268" s="15" t="s">
        <v>248</v>
      </c>
      <c r="C268" s="16">
        <v>12</v>
      </c>
      <c r="D268" s="16">
        <v>1</v>
      </c>
      <c r="E268" s="17">
        <f t="shared" si="31"/>
        <v>2.1853942815516299E-3</v>
      </c>
      <c r="F268" s="17">
        <f t="shared" si="32"/>
        <v>1.7079419299743809E-4</v>
      </c>
      <c r="G268" s="17">
        <f t="shared" si="34"/>
        <v>-0.91666666666666663</v>
      </c>
      <c r="H268" s="17">
        <f t="shared" si="33"/>
        <v>-2.0032780914223274E-3</v>
      </c>
    </row>
    <row r="269" spans="1:8" x14ac:dyDescent="0.2">
      <c r="A269" s="14"/>
      <c r="B269" s="15" t="s">
        <v>249</v>
      </c>
      <c r="C269" s="16">
        <v>3</v>
      </c>
      <c r="D269" s="16">
        <v>0</v>
      </c>
      <c r="E269" s="17">
        <f t="shared" ref="E269:E300" si="35">+IF(C269=0,"",C269/C$173)</f>
        <v>5.4634857038790747E-4</v>
      </c>
      <c r="F269" s="17" t="str">
        <f t="shared" ref="F269:F300" si="36">+IF(D269=0,"",D269/D$173)</f>
        <v/>
      </c>
      <c r="G269" s="17">
        <f t="shared" si="34"/>
        <v>-1</v>
      </c>
      <c r="H269" s="17">
        <f t="shared" ref="H269:H300" si="37">+IF(OR(AND(E269=""),(G269="")),"",E269*G269)</f>
        <v>-5.4634857038790747E-4</v>
      </c>
    </row>
    <row r="270" spans="1:8" x14ac:dyDescent="0.2">
      <c r="A270" s="14"/>
      <c r="B270" s="15" t="s">
        <v>250</v>
      </c>
      <c r="C270" s="16">
        <v>2</v>
      </c>
      <c r="D270" s="16">
        <v>0</v>
      </c>
      <c r="E270" s="17">
        <f t="shared" si="35"/>
        <v>3.6423238025860496E-4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-3.6423238025860496E-4</v>
      </c>
    </row>
    <row r="271" spans="1:8" x14ac:dyDescent="0.2">
      <c r="A271" s="14"/>
      <c r="B271" s="15" t="s">
        <v>251</v>
      </c>
      <c r="C271" s="16">
        <v>133</v>
      </c>
      <c r="D271" s="16">
        <v>36</v>
      </c>
      <c r="E271" s="17">
        <f t="shared" si="35"/>
        <v>2.4221453287197232E-2</v>
      </c>
      <c r="F271" s="17">
        <f t="shared" si="36"/>
        <v>6.1485909479077712E-3</v>
      </c>
      <c r="G271" s="17">
        <f t="shared" si="38"/>
        <v>-0.72932330827067671</v>
      </c>
      <c r="H271" s="17">
        <f t="shared" si="37"/>
        <v>-1.7665270442542343E-2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3</v>
      </c>
      <c r="D275" s="16">
        <v>7</v>
      </c>
      <c r="E275" s="17">
        <f t="shared" si="35"/>
        <v>5.4634857038790747E-4</v>
      </c>
      <c r="F275" s="17">
        <f t="shared" si="36"/>
        <v>1.1955593509820667E-3</v>
      </c>
      <c r="G275" s="17">
        <f t="shared" si="38"/>
        <v>1.3333333333333333</v>
      </c>
      <c r="H275" s="17">
        <f t="shared" si="37"/>
        <v>7.2846476051720993E-4</v>
      </c>
    </row>
    <row r="276" spans="1:8" ht="25.5" x14ac:dyDescent="0.2">
      <c r="A276" s="14"/>
      <c r="B276" s="15" t="s">
        <v>256</v>
      </c>
      <c r="C276" s="16">
        <v>55</v>
      </c>
      <c r="D276" s="16">
        <v>100</v>
      </c>
      <c r="E276" s="17">
        <f t="shared" si="35"/>
        <v>1.0016390457111637E-2</v>
      </c>
      <c r="F276" s="17">
        <f t="shared" si="36"/>
        <v>1.7079419299743808E-2</v>
      </c>
      <c r="G276" s="17">
        <f t="shared" si="38"/>
        <v>0.81818181818181823</v>
      </c>
      <c r="H276" s="17">
        <f t="shared" si="37"/>
        <v>8.1952285558186122E-3</v>
      </c>
    </row>
    <row r="277" spans="1:8" x14ac:dyDescent="0.2">
      <c r="A277" s="14"/>
      <c r="B277" s="15" t="s">
        <v>257</v>
      </c>
      <c r="C277" s="16">
        <v>17</v>
      </c>
      <c r="D277" s="16">
        <v>12</v>
      </c>
      <c r="E277" s="17">
        <f t="shared" si="35"/>
        <v>3.0959752321981426E-3</v>
      </c>
      <c r="F277" s="17">
        <f t="shared" si="36"/>
        <v>2.0495303159692572E-3</v>
      </c>
      <c r="G277" s="17">
        <f t="shared" si="38"/>
        <v>-0.29411764705882354</v>
      </c>
      <c r="H277" s="17">
        <f t="shared" si="37"/>
        <v>-9.105809506465126E-4</v>
      </c>
    </row>
    <row r="278" spans="1:8" x14ac:dyDescent="0.2">
      <c r="A278" s="14"/>
      <c r="B278" s="15" t="s">
        <v>258</v>
      </c>
      <c r="C278" s="16">
        <v>6</v>
      </c>
      <c r="D278" s="16">
        <v>2</v>
      </c>
      <c r="E278" s="17">
        <f t="shared" si="35"/>
        <v>1.0926971407758149E-3</v>
      </c>
      <c r="F278" s="17">
        <f t="shared" si="36"/>
        <v>3.4158838599487618E-4</v>
      </c>
      <c r="G278" s="17">
        <f t="shared" si="38"/>
        <v>-0.66666666666666663</v>
      </c>
      <c r="H278" s="17">
        <f t="shared" si="37"/>
        <v>-7.2846476051720993E-4</v>
      </c>
    </row>
    <row r="279" spans="1:8" x14ac:dyDescent="0.2">
      <c r="A279" s="14"/>
      <c r="B279" s="15" t="s">
        <v>259</v>
      </c>
      <c r="C279" s="16">
        <v>0</v>
      </c>
      <c r="D279" s="16">
        <v>0</v>
      </c>
      <c r="E279" s="17" t="str">
        <f t="shared" si="35"/>
        <v/>
      </c>
      <c r="F279" s="17" t="str">
        <f t="shared" si="36"/>
        <v/>
      </c>
      <c r="G279" s="17" t="str">
        <f t="shared" si="38"/>
        <v xml:space="preserve"> </v>
      </c>
      <c r="H279" s="17" t="str">
        <f t="shared" si="37"/>
        <v/>
      </c>
    </row>
    <row r="280" spans="1:8" ht="25.5" x14ac:dyDescent="0.2">
      <c r="A280" s="14"/>
      <c r="B280" s="15" t="s">
        <v>260</v>
      </c>
      <c r="C280" s="16">
        <v>3</v>
      </c>
      <c r="D280" s="16">
        <v>7</v>
      </c>
      <c r="E280" s="17">
        <f t="shared" si="35"/>
        <v>5.4634857038790747E-4</v>
      </c>
      <c r="F280" s="17">
        <f t="shared" si="36"/>
        <v>1.1955593509820667E-3</v>
      </c>
      <c r="G280" s="17">
        <f t="shared" si="38"/>
        <v>1.3333333333333333</v>
      </c>
      <c r="H280" s="17">
        <f t="shared" si="37"/>
        <v>7.2846476051720993E-4</v>
      </c>
    </row>
    <row r="281" spans="1:8" x14ac:dyDescent="0.2">
      <c r="A281" s="14"/>
      <c r="B281" s="15" t="s">
        <v>261</v>
      </c>
      <c r="C281" s="16">
        <v>7</v>
      </c>
      <c r="D281" s="16">
        <v>4</v>
      </c>
      <c r="E281" s="17">
        <f t="shared" si="35"/>
        <v>1.2748133309051174E-3</v>
      </c>
      <c r="F281" s="17">
        <f t="shared" si="36"/>
        <v>6.8317677198975236E-4</v>
      </c>
      <c r="G281" s="17">
        <f t="shared" si="38"/>
        <v>-0.42857142857142855</v>
      </c>
      <c r="H281" s="17">
        <f t="shared" si="37"/>
        <v>-5.4634857038790747E-4</v>
      </c>
    </row>
    <row r="282" spans="1:8" x14ac:dyDescent="0.2">
      <c r="A282" s="14"/>
      <c r="B282" s="15" t="s">
        <v>262</v>
      </c>
      <c r="C282" s="16">
        <v>18</v>
      </c>
      <c r="D282" s="16">
        <v>8</v>
      </c>
      <c r="E282" s="17">
        <f t="shared" si="35"/>
        <v>3.2780914223274451E-3</v>
      </c>
      <c r="F282" s="17">
        <f t="shared" si="36"/>
        <v>1.3663535439795047E-3</v>
      </c>
      <c r="G282" s="17">
        <f t="shared" si="38"/>
        <v>-0.55555555555555558</v>
      </c>
      <c r="H282" s="17">
        <f t="shared" si="37"/>
        <v>-1.8211619012930252E-3</v>
      </c>
    </row>
    <row r="283" spans="1:8" x14ac:dyDescent="0.2">
      <c r="A283" s="14"/>
      <c r="B283" s="15" t="s">
        <v>263</v>
      </c>
      <c r="C283" s="16">
        <v>10</v>
      </c>
      <c r="D283" s="16">
        <v>7</v>
      </c>
      <c r="E283" s="17">
        <f t="shared" si="35"/>
        <v>1.821161901293025E-3</v>
      </c>
      <c r="F283" s="17">
        <f t="shared" si="36"/>
        <v>1.1955593509820667E-3</v>
      </c>
      <c r="G283" s="17">
        <f t="shared" si="38"/>
        <v>-0.3</v>
      </c>
      <c r="H283" s="17">
        <f t="shared" si="37"/>
        <v>-5.4634857038790747E-4</v>
      </c>
    </row>
    <row r="284" spans="1:8" x14ac:dyDescent="0.2">
      <c r="A284" s="14"/>
      <c r="B284" s="15" t="s">
        <v>264</v>
      </c>
      <c r="C284" s="16">
        <v>2</v>
      </c>
      <c r="D284" s="16">
        <v>0</v>
      </c>
      <c r="E284" s="17">
        <f t="shared" si="35"/>
        <v>3.6423238025860496E-4</v>
      </c>
      <c r="F284" s="17" t="str">
        <f t="shared" si="36"/>
        <v/>
      </c>
      <c r="G284" s="17">
        <f t="shared" si="38"/>
        <v>-1</v>
      </c>
      <c r="H284" s="17">
        <f t="shared" si="37"/>
        <v>-3.6423238025860496E-4</v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5</v>
      </c>
      <c r="D286" s="16">
        <v>3</v>
      </c>
      <c r="E286" s="17">
        <f t="shared" si="35"/>
        <v>9.1058095064651249E-4</v>
      </c>
      <c r="F286" s="17">
        <f t="shared" si="36"/>
        <v>5.123825789923143E-4</v>
      </c>
      <c r="G286" s="17">
        <f t="shared" si="38"/>
        <v>-0.4</v>
      </c>
      <c r="H286" s="17">
        <f t="shared" si="37"/>
        <v>-3.6423238025860502E-4</v>
      </c>
    </row>
    <row r="287" spans="1:8" x14ac:dyDescent="0.2">
      <c r="A287" s="14"/>
      <c r="B287" s="15" t="s">
        <v>267</v>
      </c>
      <c r="C287" s="16">
        <v>1</v>
      </c>
      <c r="D287" s="16">
        <v>3</v>
      </c>
      <c r="E287" s="17">
        <f t="shared" si="35"/>
        <v>1.8211619012930248E-4</v>
      </c>
      <c r="F287" s="17">
        <f t="shared" si="36"/>
        <v>5.123825789923143E-4</v>
      </c>
      <c r="G287" s="17">
        <f t="shared" si="38"/>
        <v>2</v>
      </c>
      <c r="H287" s="17">
        <f t="shared" si="37"/>
        <v>3.6423238025860496E-4</v>
      </c>
    </row>
    <row r="288" spans="1:8" x14ac:dyDescent="0.2">
      <c r="A288" s="14"/>
      <c r="B288" s="15" t="s">
        <v>268</v>
      </c>
      <c r="C288" s="16">
        <v>33</v>
      </c>
      <c r="D288" s="16">
        <v>17</v>
      </c>
      <c r="E288" s="17">
        <f t="shared" si="35"/>
        <v>6.0098342742669827E-3</v>
      </c>
      <c r="F288" s="17">
        <f t="shared" si="36"/>
        <v>2.9035012809564475E-3</v>
      </c>
      <c r="G288" s="17">
        <f t="shared" si="38"/>
        <v>-0.48484848484848486</v>
      </c>
      <c r="H288" s="17">
        <f t="shared" si="37"/>
        <v>-2.9138590420688401E-3</v>
      </c>
    </row>
    <row r="289" spans="1:8" x14ac:dyDescent="0.2">
      <c r="A289" s="14"/>
      <c r="B289" s="15" t="s">
        <v>269</v>
      </c>
      <c r="C289" s="16">
        <v>20</v>
      </c>
      <c r="D289" s="16">
        <v>34</v>
      </c>
      <c r="E289" s="17">
        <f t="shared" si="35"/>
        <v>3.64232380258605E-3</v>
      </c>
      <c r="F289" s="17">
        <f t="shared" si="36"/>
        <v>5.807002561912895E-3</v>
      </c>
      <c r="G289" s="17">
        <f t="shared" si="38"/>
        <v>0.7</v>
      </c>
      <c r="H289" s="17">
        <f t="shared" si="37"/>
        <v>2.5496266618102348E-3</v>
      </c>
    </row>
    <row r="290" spans="1:8" x14ac:dyDescent="0.2">
      <c r="A290" s="14"/>
      <c r="B290" s="15" t="s">
        <v>270</v>
      </c>
      <c r="C290" s="16">
        <v>2</v>
      </c>
      <c r="D290" s="16">
        <v>3</v>
      </c>
      <c r="E290" s="17">
        <f t="shared" si="35"/>
        <v>3.6423238025860496E-4</v>
      </c>
      <c r="F290" s="17">
        <f t="shared" si="36"/>
        <v>5.123825789923143E-4</v>
      </c>
      <c r="G290" s="17">
        <f t="shared" si="38"/>
        <v>0.5</v>
      </c>
      <c r="H290" s="17">
        <f t="shared" si="37"/>
        <v>1.8211619012930248E-4</v>
      </c>
    </row>
    <row r="291" spans="1:8" x14ac:dyDescent="0.2">
      <c r="A291" s="14"/>
      <c r="B291" s="15" t="s">
        <v>271</v>
      </c>
      <c r="C291" s="16">
        <v>6</v>
      </c>
      <c r="D291" s="16">
        <v>1</v>
      </c>
      <c r="E291" s="17">
        <f t="shared" si="35"/>
        <v>1.0926971407758149E-3</v>
      </c>
      <c r="F291" s="17">
        <f t="shared" si="36"/>
        <v>1.7079419299743809E-4</v>
      </c>
      <c r="G291" s="17">
        <f t="shared" si="38"/>
        <v>-0.83333333333333337</v>
      </c>
      <c r="H291" s="17">
        <f t="shared" si="37"/>
        <v>-9.1058095064651249E-4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0</v>
      </c>
      <c r="E292" s="17" t="str">
        <f t="shared" si="35"/>
        <v/>
      </c>
      <c r="F292" s="17" t="str">
        <f t="shared" si="36"/>
        <v/>
      </c>
      <c r="G292" s="17" t="str">
        <f t="shared" si="38"/>
        <v xml:space="preserve"> 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75</v>
      </c>
      <c r="D293" s="16">
        <v>63</v>
      </c>
      <c r="E293" s="17">
        <f t="shared" si="35"/>
        <v>1.3658714259697688E-2</v>
      </c>
      <c r="F293" s="17">
        <f t="shared" si="36"/>
        <v>1.07600341588386E-2</v>
      </c>
      <c r="G293" s="17">
        <f t="shared" si="38"/>
        <v>-0.16</v>
      </c>
      <c r="H293" s="17">
        <f t="shared" si="37"/>
        <v>-2.1853942815516299E-3</v>
      </c>
    </row>
    <row r="294" spans="1:8" x14ac:dyDescent="0.2">
      <c r="A294" s="14"/>
      <c r="B294" s="15" t="s">
        <v>274</v>
      </c>
      <c r="C294" s="16">
        <v>26</v>
      </c>
      <c r="D294" s="16">
        <v>24</v>
      </c>
      <c r="E294" s="17">
        <f t="shared" si="35"/>
        <v>4.7350209433618647E-3</v>
      </c>
      <c r="F294" s="17">
        <f t="shared" si="36"/>
        <v>4.0990606319385144E-3</v>
      </c>
      <c r="G294" s="17">
        <f t="shared" si="38"/>
        <v>-7.6923076923076927E-2</v>
      </c>
      <c r="H294" s="17">
        <f t="shared" si="37"/>
        <v>-3.6423238025860502E-4</v>
      </c>
    </row>
    <row r="295" spans="1:8" x14ac:dyDescent="0.2">
      <c r="A295" s="14"/>
      <c r="B295" s="15" t="s">
        <v>275</v>
      </c>
      <c r="C295" s="16">
        <v>2</v>
      </c>
      <c r="D295" s="16">
        <v>1</v>
      </c>
      <c r="E295" s="17">
        <f t="shared" si="35"/>
        <v>3.6423238025860496E-4</v>
      </c>
      <c r="F295" s="17">
        <f t="shared" si="36"/>
        <v>1.7079419299743809E-4</v>
      </c>
      <c r="G295" s="17">
        <f t="shared" si="38"/>
        <v>-0.5</v>
      </c>
      <c r="H295" s="17">
        <f t="shared" si="37"/>
        <v>-1.8211619012930248E-4</v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</v>
      </c>
      <c r="D297" s="16">
        <v>0</v>
      </c>
      <c r="E297" s="17">
        <f t="shared" si="35"/>
        <v>1.8211619012930248E-4</v>
      </c>
      <c r="F297" s="17" t="str">
        <f t="shared" si="36"/>
        <v/>
      </c>
      <c r="G297" s="17">
        <f t="shared" si="38"/>
        <v>-1</v>
      </c>
      <c r="H297" s="17">
        <f t="shared" si="37"/>
        <v>-1.8211619012930248E-4</v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1.8211619012930248E-4</v>
      </c>
      <c r="F298" s="17" t="str">
        <f t="shared" si="36"/>
        <v/>
      </c>
      <c r="G298" s="17">
        <f t="shared" si="38"/>
        <v>-1</v>
      </c>
      <c r="H298" s="17">
        <f t="shared" si="37"/>
        <v>-1.8211619012930248E-4</v>
      </c>
    </row>
    <row r="299" spans="1:8" x14ac:dyDescent="0.2">
      <c r="A299" s="14"/>
      <c r="B299" s="15" t="s">
        <v>279</v>
      </c>
      <c r="C299" s="16">
        <v>1</v>
      </c>
      <c r="D299" s="16">
        <v>0</v>
      </c>
      <c r="E299" s="17">
        <f t="shared" si="35"/>
        <v>1.8211619012930248E-4</v>
      </c>
      <c r="F299" s="17" t="str">
        <f t="shared" si="36"/>
        <v/>
      </c>
      <c r="G299" s="17">
        <f t="shared" si="38"/>
        <v>-1</v>
      </c>
      <c r="H299" s="17">
        <f t="shared" si="37"/>
        <v>-1.8211619012930248E-4</v>
      </c>
    </row>
    <row r="300" spans="1:8" x14ac:dyDescent="0.2">
      <c r="A300" s="14"/>
      <c r="B300" s="15" t="s">
        <v>280</v>
      </c>
      <c r="C300" s="16">
        <v>67</v>
      </c>
      <c r="D300" s="16">
        <v>17</v>
      </c>
      <c r="E300" s="17">
        <f t="shared" si="35"/>
        <v>1.2201784738663268E-2</v>
      </c>
      <c r="F300" s="17">
        <f t="shared" si="36"/>
        <v>2.9035012809564475E-3</v>
      </c>
      <c r="G300" s="17">
        <f t="shared" si="38"/>
        <v>-0.74626865671641796</v>
      </c>
      <c r="H300" s="17">
        <f t="shared" si="37"/>
        <v>-9.1058095064651262E-3</v>
      </c>
    </row>
    <row r="301" spans="1:8" x14ac:dyDescent="0.2">
      <c r="A301" s="14"/>
      <c r="B301" s="15" t="s">
        <v>281</v>
      </c>
      <c r="C301" s="16">
        <v>37</v>
      </c>
      <c r="D301" s="16">
        <v>10</v>
      </c>
      <c r="E301" s="17">
        <f t="shared" ref="E301:E332" si="39">+IF(C301=0,"",C301/C$173)</f>
        <v>6.7382990347841926E-3</v>
      </c>
      <c r="F301" s="17">
        <f t="shared" ref="F301:F332" si="40">+IF(D301=0,"",D301/D$173)</f>
        <v>1.7079419299743809E-3</v>
      </c>
      <c r="G301" s="17">
        <f t="shared" si="38"/>
        <v>-0.72972972972972971</v>
      </c>
      <c r="H301" s="17">
        <f t="shared" ref="H301:H332" si="41">+IF(OR(AND(E301=""),(G301="")),"",E301*G301)</f>
        <v>-4.9171371334911671E-3</v>
      </c>
    </row>
    <row r="302" spans="1:8" ht="25.5" x14ac:dyDescent="0.2">
      <c r="A302" s="14"/>
      <c r="B302" s="15" t="s">
        <v>641</v>
      </c>
      <c r="C302" s="16">
        <v>8</v>
      </c>
      <c r="D302" s="16">
        <v>3</v>
      </c>
      <c r="E302" s="17">
        <f t="shared" si="39"/>
        <v>1.4569295210344199E-3</v>
      </c>
      <c r="F302" s="17">
        <f t="shared" si="40"/>
        <v>5.123825789923143E-4</v>
      </c>
      <c r="G302" s="17">
        <f t="shared" ref="G302:G333" si="42">+IF(AND(C302=0,D302=0)," ",IF(C302=0,1,IF(D302=0,-1,(D302-C302)/C302)))</f>
        <v>-0.625</v>
      </c>
      <c r="H302" s="17">
        <f t="shared" si="41"/>
        <v>-9.1058095064651238E-4</v>
      </c>
    </row>
    <row r="303" spans="1:8" x14ac:dyDescent="0.2">
      <c r="A303" s="14"/>
      <c r="B303" s="15" t="s">
        <v>282</v>
      </c>
      <c r="C303" s="16">
        <v>1</v>
      </c>
      <c r="D303" s="16">
        <v>3</v>
      </c>
      <c r="E303" s="17">
        <f t="shared" si="39"/>
        <v>1.8211619012930248E-4</v>
      </c>
      <c r="F303" s="17">
        <f t="shared" si="40"/>
        <v>5.123825789923143E-4</v>
      </c>
      <c r="G303" s="17">
        <f t="shared" si="42"/>
        <v>2</v>
      </c>
      <c r="H303" s="17">
        <f t="shared" si="41"/>
        <v>3.6423238025860496E-4</v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1.7079419299743809E-4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107</v>
      </c>
      <c r="D305" s="16">
        <v>54</v>
      </c>
      <c r="E305" s="17">
        <f t="shared" si="39"/>
        <v>1.9486432343835368E-2</v>
      </c>
      <c r="F305" s="17">
        <f t="shared" si="40"/>
        <v>9.2228864218616563E-3</v>
      </c>
      <c r="G305" s="17">
        <f t="shared" si="42"/>
        <v>-0.49532710280373832</v>
      </c>
      <c r="H305" s="17">
        <f t="shared" si="41"/>
        <v>-9.6521580768530318E-3</v>
      </c>
    </row>
    <row r="306" spans="1:8" x14ac:dyDescent="0.2">
      <c r="A306" s="14"/>
      <c r="B306" s="15" t="s">
        <v>285</v>
      </c>
      <c r="C306" s="16">
        <v>7</v>
      </c>
      <c r="D306" s="16">
        <v>10</v>
      </c>
      <c r="E306" s="17">
        <f t="shared" si="39"/>
        <v>1.2748133309051174E-3</v>
      </c>
      <c r="F306" s="17">
        <f t="shared" si="40"/>
        <v>1.7079419299743809E-3</v>
      </c>
      <c r="G306" s="17">
        <f t="shared" si="42"/>
        <v>0.42857142857142855</v>
      </c>
      <c r="H306" s="17">
        <f t="shared" si="41"/>
        <v>5.4634857038790747E-4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729</v>
      </c>
      <c r="D308" s="16">
        <v>650</v>
      </c>
      <c r="E308" s="17">
        <f t="shared" si="39"/>
        <v>0.13276270260426151</v>
      </c>
      <c r="F308" s="17">
        <f t="shared" si="40"/>
        <v>0.11101622544833475</v>
      </c>
      <c r="G308" s="17">
        <f t="shared" si="42"/>
        <v>-0.1083676268861454</v>
      </c>
      <c r="H308" s="17">
        <f t="shared" si="41"/>
        <v>-1.4387179020214896E-2</v>
      </c>
    </row>
    <row r="309" spans="1:8" x14ac:dyDescent="0.2">
      <c r="A309" s="14"/>
      <c r="B309" s="15" t="s">
        <v>288</v>
      </c>
      <c r="C309" s="16">
        <v>5</v>
      </c>
      <c r="D309" s="16">
        <v>0</v>
      </c>
      <c r="E309" s="17">
        <f t="shared" si="39"/>
        <v>9.1058095064651249E-4</v>
      </c>
      <c r="F309" s="17" t="str">
        <f t="shared" si="40"/>
        <v/>
      </c>
      <c r="G309" s="17">
        <f t="shared" si="42"/>
        <v>-1</v>
      </c>
      <c r="H309" s="17">
        <f t="shared" si="41"/>
        <v>-9.1058095064651249E-4</v>
      </c>
    </row>
    <row r="310" spans="1:8" ht="25.5" x14ac:dyDescent="0.2">
      <c r="A310" s="14"/>
      <c r="B310" s="15" t="s">
        <v>289</v>
      </c>
      <c r="C310" s="16">
        <v>3</v>
      </c>
      <c r="D310" s="16">
        <v>2</v>
      </c>
      <c r="E310" s="17">
        <f t="shared" si="39"/>
        <v>5.4634857038790747E-4</v>
      </c>
      <c r="F310" s="17">
        <f t="shared" si="40"/>
        <v>3.4158838599487618E-4</v>
      </c>
      <c r="G310" s="17">
        <f t="shared" si="42"/>
        <v>-0.33333333333333331</v>
      </c>
      <c r="H310" s="17">
        <f t="shared" si="41"/>
        <v>-1.8211619012930248E-4</v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1</v>
      </c>
      <c r="D312" s="16">
        <v>1</v>
      </c>
      <c r="E312" s="17">
        <f t="shared" si="39"/>
        <v>1.8211619012930248E-4</v>
      </c>
      <c r="F312" s="17">
        <f t="shared" si="40"/>
        <v>1.7079419299743809E-4</v>
      </c>
      <c r="G312" s="17">
        <f t="shared" si="42"/>
        <v>0</v>
      </c>
      <c r="H312" s="17">
        <f t="shared" si="41"/>
        <v>0</v>
      </c>
    </row>
    <row r="313" spans="1:8" ht="25.5" x14ac:dyDescent="0.2">
      <c r="A313" s="14"/>
      <c r="B313" s="15" t="s">
        <v>292</v>
      </c>
      <c r="C313" s="16">
        <v>2</v>
      </c>
      <c r="D313" s="16">
        <v>8</v>
      </c>
      <c r="E313" s="17">
        <f t="shared" si="39"/>
        <v>3.6423238025860496E-4</v>
      </c>
      <c r="F313" s="17">
        <f t="shared" si="40"/>
        <v>1.3663535439795047E-3</v>
      </c>
      <c r="G313" s="17">
        <f t="shared" si="42"/>
        <v>3</v>
      </c>
      <c r="H313" s="17">
        <f t="shared" si="41"/>
        <v>1.0926971407758149E-3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1</v>
      </c>
      <c r="D316" s="16">
        <v>0</v>
      </c>
      <c r="E316" s="17">
        <f t="shared" si="39"/>
        <v>1.8211619012930248E-4</v>
      </c>
      <c r="F316" s="17" t="str">
        <f t="shared" si="40"/>
        <v/>
      </c>
      <c r="G316" s="17">
        <f t="shared" si="42"/>
        <v>-1</v>
      </c>
      <c r="H316" s="17">
        <f t="shared" si="41"/>
        <v>-1.8211619012930248E-4</v>
      </c>
    </row>
    <row r="317" spans="1:8" x14ac:dyDescent="0.2">
      <c r="A317" s="14"/>
      <c r="B317" s="15" t="s">
        <v>296</v>
      </c>
      <c r="C317" s="16">
        <v>10</v>
      </c>
      <c r="D317" s="16">
        <v>4</v>
      </c>
      <c r="E317" s="17">
        <f t="shared" si="39"/>
        <v>1.821161901293025E-3</v>
      </c>
      <c r="F317" s="17">
        <f t="shared" si="40"/>
        <v>6.8317677198975236E-4</v>
      </c>
      <c r="G317" s="17">
        <f t="shared" si="42"/>
        <v>-0.6</v>
      </c>
      <c r="H317" s="17">
        <f t="shared" si="41"/>
        <v>-1.0926971407758149E-3</v>
      </c>
    </row>
    <row r="318" spans="1:8" ht="25.5" x14ac:dyDescent="0.2">
      <c r="A318" s="14"/>
      <c r="B318" s="15" t="s">
        <v>297</v>
      </c>
      <c r="C318" s="16">
        <v>0</v>
      </c>
      <c r="D318" s="16">
        <v>0</v>
      </c>
      <c r="E318" s="17" t="str">
        <f t="shared" si="39"/>
        <v/>
      </c>
      <c r="F318" s="17" t="str">
        <f t="shared" si="40"/>
        <v/>
      </c>
      <c r="G318" s="17" t="str">
        <f t="shared" si="42"/>
        <v xml:space="preserve"> </v>
      </c>
      <c r="H318" s="17" t="str">
        <f t="shared" si="41"/>
        <v/>
      </c>
    </row>
    <row r="319" spans="1:8" ht="25.5" x14ac:dyDescent="0.2">
      <c r="A319" s="14"/>
      <c r="B319" s="15" t="s">
        <v>298</v>
      </c>
      <c r="C319" s="16">
        <v>65</v>
      </c>
      <c r="D319" s="16">
        <v>110</v>
      </c>
      <c r="E319" s="17">
        <f t="shared" si="39"/>
        <v>1.1837552358404663E-2</v>
      </c>
      <c r="F319" s="17">
        <f t="shared" si="40"/>
        <v>1.8787361229718188E-2</v>
      </c>
      <c r="G319" s="17">
        <f t="shared" si="42"/>
        <v>0.69230769230769229</v>
      </c>
      <c r="H319" s="17">
        <f t="shared" si="41"/>
        <v>8.1952285558186122E-3</v>
      </c>
    </row>
    <row r="320" spans="1:8" x14ac:dyDescent="0.2">
      <c r="A320" s="14"/>
      <c r="B320" s="15" t="s">
        <v>299</v>
      </c>
      <c r="C320" s="16">
        <v>0</v>
      </c>
      <c r="D320" s="16">
        <v>0</v>
      </c>
      <c r="E320" s="17" t="str">
        <f t="shared" si="39"/>
        <v/>
      </c>
      <c r="F320" s="17" t="str">
        <f t="shared" si="40"/>
        <v/>
      </c>
      <c r="G320" s="17" t="str">
        <f t="shared" si="42"/>
        <v xml:space="preserve"> 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5</v>
      </c>
      <c r="D321" s="16">
        <v>3</v>
      </c>
      <c r="E321" s="17">
        <f t="shared" si="39"/>
        <v>9.1058095064651249E-4</v>
      </c>
      <c r="F321" s="17">
        <f t="shared" si="40"/>
        <v>5.123825789923143E-4</v>
      </c>
      <c r="G321" s="17">
        <f t="shared" si="42"/>
        <v>-0.4</v>
      </c>
      <c r="H321" s="17">
        <f t="shared" si="41"/>
        <v>-3.6423238025860502E-4</v>
      </c>
    </row>
    <row r="322" spans="1:8" x14ac:dyDescent="0.2">
      <c r="A322" s="14"/>
      <c r="B322" s="15" t="s">
        <v>301</v>
      </c>
      <c r="C322" s="16">
        <v>2</v>
      </c>
      <c r="D322" s="16">
        <v>0</v>
      </c>
      <c r="E322" s="17">
        <f t="shared" si="39"/>
        <v>3.6423238025860496E-4</v>
      </c>
      <c r="F322" s="17" t="str">
        <f t="shared" si="40"/>
        <v/>
      </c>
      <c r="G322" s="17">
        <f t="shared" si="42"/>
        <v>-1</v>
      </c>
      <c r="H322" s="17">
        <f t="shared" si="41"/>
        <v>-3.6423238025860496E-4</v>
      </c>
    </row>
    <row r="323" spans="1:8" ht="38.25" x14ac:dyDescent="0.2">
      <c r="A323" s="14"/>
      <c r="B323" s="15" t="s">
        <v>302</v>
      </c>
      <c r="C323" s="16">
        <v>2</v>
      </c>
      <c r="D323" s="16">
        <v>4</v>
      </c>
      <c r="E323" s="17">
        <f t="shared" si="39"/>
        <v>3.6423238025860496E-4</v>
      </c>
      <c r="F323" s="17">
        <f t="shared" si="40"/>
        <v>6.8317677198975236E-4</v>
      </c>
      <c r="G323" s="17">
        <f t="shared" si="42"/>
        <v>1</v>
      </c>
      <c r="H323" s="17">
        <f t="shared" si="41"/>
        <v>3.6423238025860496E-4</v>
      </c>
    </row>
    <row r="324" spans="1:8" ht="25.5" x14ac:dyDescent="0.2">
      <c r="A324" s="14"/>
      <c r="B324" s="15" t="s">
        <v>303</v>
      </c>
      <c r="C324" s="16">
        <v>6</v>
      </c>
      <c r="D324" s="16">
        <v>5</v>
      </c>
      <c r="E324" s="17">
        <f t="shared" si="39"/>
        <v>1.0926971407758149E-3</v>
      </c>
      <c r="F324" s="17">
        <f t="shared" si="40"/>
        <v>8.5397096498719043E-4</v>
      </c>
      <c r="G324" s="17">
        <f t="shared" si="42"/>
        <v>-0.16666666666666666</v>
      </c>
      <c r="H324" s="17">
        <f t="shared" si="41"/>
        <v>-1.8211619012930248E-4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1</v>
      </c>
      <c r="D327" s="16">
        <v>0</v>
      </c>
      <c r="E327" s="17">
        <f t="shared" si="39"/>
        <v>1.8211619012930248E-4</v>
      </c>
      <c r="F327" s="17" t="str">
        <f t="shared" si="40"/>
        <v/>
      </c>
      <c r="G327" s="17">
        <f t="shared" si="42"/>
        <v>-1</v>
      </c>
      <c r="H327" s="17">
        <f t="shared" si="41"/>
        <v>-1.8211619012930248E-4</v>
      </c>
    </row>
    <row r="328" spans="1:8" ht="25.5" x14ac:dyDescent="0.2">
      <c r="A328" s="14"/>
      <c r="B328" s="15" t="s">
        <v>307</v>
      </c>
      <c r="C328" s="16">
        <v>134</v>
      </c>
      <c r="D328" s="16">
        <v>58</v>
      </c>
      <c r="E328" s="17">
        <f t="shared" si="39"/>
        <v>2.4403569477326536E-2</v>
      </c>
      <c r="F328" s="17">
        <f t="shared" si="40"/>
        <v>9.9060631938514086E-3</v>
      </c>
      <c r="G328" s="17">
        <f t="shared" si="42"/>
        <v>-0.56716417910447758</v>
      </c>
      <c r="H328" s="17">
        <f t="shared" si="41"/>
        <v>-1.384083044982699E-2</v>
      </c>
    </row>
    <row r="329" spans="1:8" x14ac:dyDescent="0.2">
      <c r="A329" s="14"/>
      <c r="B329" s="15" t="s">
        <v>308</v>
      </c>
      <c r="C329" s="16">
        <v>1</v>
      </c>
      <c r="D329" s="16">
        <v>3</v>
      </c>
      <c r="E329" s="17">
        <f t="shared" si="39"/>
        <v>1.8211619012930248E-4</v>
      </c>
      <c r="F329" s="17">
        <f t="shared" si="40"/>
        <v>5.123825789923143E-4</v>
      </c>
      <c r="G329" s="17">
        <f t="shared" si="42"/>
        <v>2</v>
      </c>
      <c r="H329" s="17">
        <f t="shared" si="41"/>
        <v>3.6423238025860496E-4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1</v>
      </c>
      <c r="D331" s="16">
        <v>0</v>
      </c>
      <c r="E331" s="17">
        <f t="shared" si="39"/>
        <v>1.8211619012930248E-4</v>
      </c>
      <c r="F331" s="17" t="str">
        <f t="shared" si="40"/>
        <v/>
      </c>
      <c r="G331" s="17">
        <f t="shared" si="42"/>
        <v>-1</v>
      </c>
      <c r="H331" s="17">
        <f t="shared" si="41"/>
        <v>-1.8211619012930248E-4</v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2</v>
      </c>
      <c r="D333" s="16">
        <v>2</v>
      </c>
      <c r="E333" s="17">
        <f t="shared" ref="E333:E343" si="43">+IF(C333=0,"",C333/C$173)</f>
        <v>3.6423238025860496E-4</v>
      </c>
      <c r="F333" s="17">
        <f t="shared" ref="F333:F343" si="44">+IF(D333=0,"",D333/D$173)</f>
        <v>3.4158838599487618E-4</v>
      </c>
      <c r="G333" s="17">
        <f t="shared" si="42"/>
        <v>0</v>
      </c>
      <c r="H333" s="17">
        <f t="shared" ref="H333:H343" si="45">+IF(OR(AND(E333=""),(G333="")),"",E333*G333)</f>
        <v>0</v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4</v>
      </c>
      <c r="D335" s="16">
        <v>0</v>
      </c>
      <c r="E335" s="17">
        <f t="shared" si="43"/>
        <v>7.2846476051720993E-4</v>
      </c>
      <c r="F335" s="17" t="str">
        <f t="shared" si="44"/>
        <v/>
      </c>
      <c r="G335" s="17">
        <f t="shared" si="46"/>
        <v>-1</v>
      </c>
      <c r="H335" s="17">
        <f t="shared" si="45"/>
        <v>-7.2846476051720993E-4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0</v>
      </c>
      <c r="D337" s="16">
        <v>1</v>
      </c>
      <c r="E337" s="17" t="str">
        <f t="shared" si="43"/>
        <v/>
      </c>
      <c r="F337" s="17">
        <f t="shared" si="44"/>
        <v>1.7079419299743809E-4</v>
      </c>
      <c r="G337" s="17">
        <f t="shared" si="46"/>
        <v>1</v>
      </c>
      <c r="H337" s="17" t="str">
        <f t="shared" si="45"/>
        <v/>
      </c>
    </row>
    <row r="338" spans="1:8" x14ac:dyDescent="0.2">
      <c r="A338" s="14"/>
      <c r="B338" s="15" t="s">
        <v>317</v>
      </c>
      <c r="C338" s="16">
        <v>1</v>
      </c>
      <c r="D338" s="16">
        <v>1</v>
      </c>
      <c r="E338" s="17">
        <f t="shared" si="43"/>
        <v>1.8211619012930248E-4</v>
      </c>
      <c r="F338" s="17">
        <f t="shared" si="44"/>
        <v>1.7079419299743809E-4</v>
      </c>
      <c r="G338" s="17">
        <f t="shared" si="46"/>
        <v>0</v>
      </c>
      <c r="H338" s="17">
        <f t="shared" si="45"/>
        <v>0</v>
      </c>
    </row>
    <row r="339" spans="1:8" ht="25.5" x14ac:dyDescent="0.2">
      <c r="A339" s="14"/>
      <c r="B339" s="15" t="s">
        <v>318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1.7079419299743809E-4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0</v>
      </c>
      <c r="D341" s="16">
        <v>0</v>
      </c>
      <c r="E341" s="17" t="str">
        <f t="shared" si="43"/>
        <v/>
      </c>
      <c r="F341" s="17" t="str">
        <f t="shared" si="44"/>
        <v/>
      </c>
      <c r="G341" s="17" t="str">
        <f t="shared" si="46"/>
        <v xml:space="preserve"> </v>
      </c>
      <c r="H341" s="17" t="str">
        <f t="shared" si="45"/>
        <v/>
      </c>
    </row>
    <row r="342" spans="1:8" x14ac:dyDescent="0.2">
      <c r="A342" s="14"/>
      <c r="B342" s="15" t="s">
        <v>321</v>
      </c>
      <c r="C342" s="16">
        <v>0</v>
      </c>
      <c r="D342" s="16">
        <v>1</v>
      </c>
      <c r="E342" s="17" t="str">
        <f t="shared" si="43"/>
        <v/>
      </c>
      <c r="F342" s="17">
        <f t="shared" si="44"/>
        <v>1.7079419299743809E-4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1</v>
      </c>
      <c r="D343" s="16">
        <v>0</v>
      </c>
      <c r="E343" s="17">
        <f t="shared" si="43"/>
        <v>1.8211619012930248E-4</v>
      </c>
      <c r="F343" s="17" t="str">
        <f t="shared" si="44"/>
        <v/>
      </c>
      <c r="G343" s="17">
        <f t="shared" si="46"/>
        <v>-1</v>
      </c>
      <c r="H343" s="17">
        <f t="shared" si="45"/>
        <v>-1.8211619012930248E-4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9566</v>
      </c>
      <c r="D349" s="19">
        <f>SUM(D350:D576)</f>
        <v>10702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0.11875392013380723</v>
      </c>
      <c r="H349" s="20">
        <f t="shared" ref="H349:H412" si="49">+IF(OR(AND(E349=""),(G349="")),"",E349*G349)</f>
        <v>0.11875392013380723</v>
      </c>
    </row>
    <row r="350" spans="1:8" x14ac:dyDescent="0.2">
      <c r="A350" s="14"/>
      <c r="B350" s="15" t="s">
        <v>323</v>
      </c>
      <c r="C350" s="16">
        <v>55</v>
      </c>
      <c r="D350" s="16">
        <v>55</v>
      </c>
      <c r="E350" s="17">
        <f t="shared" si="47"/>
        <v>5.7495295839431323E-3</v>
      </c>
      <c r="F350" s="17">
        <f t="shared" si="48"/>
        <v>5.1392263128387222E-3</v>
      </c>
      <c r="G350" s="17">
        <f t="shared" ref="G350:G413" si="50">+IF(AND(C350=0,D350=0)," ",IF(C350=0,1,IF(D350=0,-1,(D350-C350)/C350)))</f>
        <v>0</v>
      </c>
      <c r="H350" s="17">
        <f t="shared" si="49"/>
        <v>0</v>
      </c>
    </row>
    <row r="351" spans="1:8" x14ac:dyDescent="0.2">
      <c r="A351" s="14"/>
      <c r="B351" s="15" t="s">
        <v>324</v>
      </c>
      <c r="C351" s="16">
        <v>20</v>
      </c>
      <c r="D351" s="16">
        <v>11</v>
      </c>
      <c r="E351" s="17">
        <f t="shared" si="47"/>
        <v>2.0907380305247754E-3</v>
      </c>
      <c r="F351" s="17">
        <f t="shared" si="48"/>
        <v>1.0278452625677443E-3</v>
      </c>
      <c r="G351" s="17">
        <f t="shared" si="50"/>
        <v>-0.45</v>
      </c>
      <c r="H351" s="17">
        <f t="shared" si="49"/>
        <v>-9.4083211373614892E-4</v>
      </c>
    </row>
    <row r="352" spans="1:8" x14ac:dyDescent="0.2">
      <c r="A352" s="14"/>
      <c r="B352" s="15" t="s">
        <v>325</v>
      </c>
      <c r="C352" s="16">
        <v>11</v>
      </c>
      <c r="D352" s="16">
        <v>3</v>
      </c>
      <c r="E352" s="17">
        <f t="shared" si="47"/>
        <v>1.1499059167886265E-3</v>
      </c>
      <c r="F352" s="17">
        <f t="shared" si="48"/>
        <v>2.8032143524574845E-4</v>
      </c>
      <c r="G352" s="17">
        <f t="shared" si="50"/>
        <v>-0.72727272727272729</v>
      </c>
      <c r="H352" s="17">
        <f t="shared" si="49"/>
        <v>-8.3629521220991015E-4</v>
      </c>
    </row>
    <row r="353" spans="1:8" x14ac:dyDescent="0.2">
      <c r="A353" s="14"/>
      <c r="B353" s="15" t="s">
        <v>326</v>
      </c>
      <c r="C353" s="16">
        <v>0</v>
      </c>
      <c r="D353" s="16">
        <v>0</v>
      </c>
      <c r="E353" s="17" t="str">
        <f t="shared" si="47"/>
        <v/>
      </c>
      <c r="F353" s="17" t="str">
        <f t="shared" si="48"/>
        <v/>
      </c>
      <c r="G353" s="17" t="str">
        <f t="shared" si="50"/>
        <v xml:space="preserve"> 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1</v>
      </c>
      <c r="D354" s="16">
        <v>0</v>
      </c>
      <c r="E354" s="17">
        <f t="shared" si="47"/>
        <v>1.0453690152623876E-4</v>
      </c>
      <c r="F354" s="17" t="str">
        <f t="shared" si="48"/>
        <v/>
      </c>
      <c r="G354" s="17">
        <f t="shared" si="50"/>
        <v>-1</v>
      </c>
      <c r="H354" s="17">
        <f t="shared" si="49"/>
        <v>-1.0453690152623876E-4</v>
      </c>
    </row>
    <row r="355" spans="1:8" x14ac:dyDescent="0.2">
      <c r="A355" s="14"/>
      <c r="B355" s="15" t="s">
        <v>328</v>
      </c>
      <c r="C355" s="16">
        <v>396</v>
      </c>
      <c r="D355" s="16">
        <v>651</v>
      </c>
      <c r="E355" s="17">
        <f t="shared" si="47"/>
        <v>4.1396613004390549E-2</v>
      </c>
      <c r="F355" s="17">
        <f t="shared" si="48"/>
        <v>6.0829751448327418E-2</v>
      </c>
      <c r="G355" s="17">
        <f t="shared" si="50"/>
        <v>0.64393939393939392</v>
      </c>
      <c r="H355" s="17">
        <f t="shared" si="49"/>
        <v>2.6656909889190884E-2</v>
      </c>
    </row>
    <row r="356" spans="1:8" x14ac:dyDescent="0.2">
      <c r="A356" s="14"/>
      <c r="B356" s="15" t="s">
        <v>329</v>
      </c>
      <c r="C356" s="16">
        <v>16</v>
      </c>
      <c r="D356" s="16">
        <v>23</v>
      </c>
      <c r="E356" s="17">
        <f t="shared" si="47"/>
        <v>1.6725904244198201E-3</v>
      </c>
      <c r="F356" s="17">
        <f t="shared" si="48"/>
        <v>2.1491310035507381E-3</v>
      </c>
      <c r="G356" s="17">
        <f t="shared" si="50"/>
        <v>0.4375</v>
      </c>
      <c r="H356" s="17">
        <f t="shared" si="49"/>
        <v>7.3175831068367128E-4</v>
      </c>
    </row>
    <row r="357" spans="1:8" x14ac:dyDescent="0.2">
      <c r="A357" s="14"/>
      <c r="B357" s="15" t="s">
        <v>330</v>
      </c>
      <c r="C357" s="16">
        <v>49</v>
      </c>
      <c r="D357" s="16">
        <v>25</v>
      </c>
      <c r="E357" s="17">
        <f t="shared" si="47"/>
        <v>5.1223081747856997E-3</v>
      </c>
      <c r="F357" s="17">
        <f t="shared" si="48"/>
        <v>2.336011960381237E-3</v>
      </c>
      <c r="G357" s="17">
        <f t="shared" si="50"/>
        <v>-0.48979591836734693</v>
      </c>
      <c r="H357" s="17">
        <f t="shared" si="49"/>
        <v>-2.5088856366297305E-3</v>
      </c>
    </row>
    <row r="358" spans="1:8" x14ac:dyDescent="0.2">
      <c r="A358" s="14"/>
      <c r="B358" s="15" t="s">
        <v>331</v>
      </c>
      <c r="C358" s="16">
        <v>5</v>
      </c>
      <c r="D358" s="16">
        <v>14</v>
      </c>
      <c r="E358" s="17">
        <f t="shared" si="47"/>
        <v>5.2268450763119385E-4</v>
      </c>
      <c r="F358" s="17">
        <f t="shared" si="48"/>
        <v>1.3081666978134929E-3</v>
      </c>
      <c r="G358" s="17">
        <f t="shared" si="50"/>
        <v>1.8</v>
      </c>
      <c r="H358" s="17">
        <f t="shared" si="49"/>
        <v>9.4083211373614892E-4</v>
      </c>
    </row>
    <row r="359" spans="1:8" x14ac:dyDescent="0.2">
      <c r="A359" s="14"/>
      <c r="B359" s="15" t="s">
        <v>332</v>
      </c>
      <c r="C359" s="16">
        <v>9</v>
      </c>
      <c r="D359" s="16">
        <v>6</v>
      </c>
      <c r="E359" s="17">
        <f t="shared" si="47"/>
        <v>9.4083211373614882E-4</v>
      </c>
      <c r="F359" s="17">
        <f t="shared" si="48"/>
        <v>5.606428704914969E-4</v>
      </c>
      <c r="G359" s="17">
        <f t="shared" si="50"/>
        <v>-0.33333333333333331</v>
      </c>
      <c r="H359" s="17">
        <f t="shared" si="49"/>
        <v>-3.1361070457871625E-4</v>
      </c>
    </row>
    <row r="360" spans="1:8" x14ac:dyDescent="0.2">
      <c r="A360" s="14"/>
      <c r="B360" s="15" t="s">
        <v>333</v>
      </c>
      <c r="C360" s="16">
        <v>0</v>
      </c>
      <c r="D360" s="16">
        <v>1</v>
      </c>
      <c r="E360" s="17" t="str">
        <f t="shared" si="47"/>
        <v/>
      </c>
      <c r="F360" s="17">
        <f t="shared" si="48"/>
        <v>9.3440478415249487E-5</v>
      </c>
      <c r="G360" s="17">
        <f t="shared" si="50"/>
        <v>1</v>
      </c>
      <c r="H360" s="17" t="str">
        <f t="shared" si="49"/>
        <v/>
      </c>
    </row>
    <row r="361" spans="1:8" x14ac:dyDescent="0.2">
      <c r="A361" s="14"/>
      <c r="B361" s="15" t="s">
        <v>334</v>
      </c>
      <c r="C361" s="16">
        <v>789</v>
      </c>
      <c r="D361" s="16">
        <v>1960</v>
      </c>
      <c r="E361" s="17">
        <f t="shared" si="47"/>
        <v>8.2479615304202378E-2</v>
      </c>
      <c r="F361" s="17">
        <f t="shared" si="48"/>
        <v>0.18314333769388899</v>
      </c>
      <c r="G361" s="17">
        <f t="shared" si="50"/>
        <v>1.4841571609632447</v>
      </c>
      <c r="H361" s="17">
        <f t="shared" si="49"/>
        <v>0.12241271168722559</v>
      </c>
    </row>
    <row r="362" spans="1:8" x14ac:dyDescent="0.2">
      <c r="A362" s="14"/>
      <c r="B362" s="15" t="s">
        <v>335</v>
      </c>
      <c r="C362" s="16">
        <v>129</v>
      </c>
      <c r="D362" s="16">
        <v>99</v>
      </c>
      <c r="E362" s="17">
        <f t="shared" si="47"/>
        <v>1.34852602968848E-2</v>
      </c>
      <c r="F362" s="17">
        <f t="shared" si="48"/>
        <v>9.2506073631096995E-3</v>
      </c>
      <c r="G362" s="17">
        <f t="shared" si="50"/>
        <v>-0.23255813953488372</v>
      </c>
      <c r="H362" s="17">
        <f t="shared" si="49"/>
        <v>-3.1361070457871626E-3</v>
      </c>
    </row>
    <row r="363" spans="1:8" x14ac:dyDescent="0.2">
      <c r="A363" s="14"/>
      <c r="B363" s="15" t="s">
        <v>336</v>
      </c>
      <c r="C363" s="16">
        <v>0</v>
      </c>
      <c r="D363" s="16">
        <v>1</v>
      </c>
      <c r="E363" s="17" t="str">
        <f t="shared" si="47"/>
        <v/>
      </c>
      <c r="F363" s="17">
        <f t="shared" si="48"/>
        <v>9.3440478415249487E-5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69</v>
      </c>
      <c r="D364" s="16">
        <v>73</v>
      </c>
      <c r="E364" s="17">
        <f t="shared" si="47"/>
        <v>7.2130462053104742E-3</v>
      </c>
      <c r="F364" s="17">
        <f t="shared" si="48"/>
        <v>6.8211549243132122E-3</v>
      </c>
      <c r="G364" s="17">
        <f t="shared" si="50"/>
        <v>5.7971014492753624E-2</v>
      </c>
      <c r="H364" s="17">
        <f t="shared" si="49"/>
        <v>4.1814760610495502E-4</v>
      </c>
    </row>
    <row r="365" spans="1:8" x14ac:dyDescent="0.2">
      <c r="A365" s="14"/>
      <c r="B365" s="15" t="s">
        <v>338</v>
      </c>
      <c r="C365" s="16">
        <v>34</v>
      </c>
      <c r="D365" s="16">
        <v>25</v>
      </c>
      <c r="E365" s="17">
        <f t="shared" si="47"/>
        <v>3.5542546518921177E-3</v>
      </c>
      <c r="F365" s="17">
        <f t="shared" si="48"/>
        <v>2.336011960381237E-3</v>
      </c>
      <c r="G365" s="17">
        <f t="shared" si="50"/>
        <v>-0.26470588235294118</v>
      </c>
      <c r="H365" s="17">
        <f t="shared" si="49"/>
        <v>-9.4083211373614882E-4</v>
      </c>
    </row>
    <row r="366" spans="1:8" x14ac:dyDescent="0.2">
      <c r="A366" s="14"/>
      <c r="B366" s="15" t="s">
        <v>339</v>
      </c>
      <c r="C366" s="16">
        <v>2</v>
      </c>
      <c r="D366" s="16">
        <v>0</v>
      </c>
      <c r="E366" s="17">
        <f t="shared" si="47"/>
        <v>2.0907380305247751E-4</v>
      </c>
      <c r="F366" s="17" t="str">
        <f t="shared" si="48"/>
        <v/>
      </c>
      <c r="G366" s="17">
        <f t="shared" si="50"/>
        <v>-1</v>
      </c>
      <c r="H366" s="17">
        <f t="shared" si="49"/>
        <v>-2.0907380305247751E-4</v>
      </c>
    </row>
    <row r="367" spans="1:8" x14ac:dyDescent="0.2">
      <c r="A367" s="14"/>
      <c r="B367" s="15" t="s">
        <v>340</v>
      </c>
      <c r="C367" s="16">
        <v>2</v>
      </c>
      <c r="D367" s="16">
        <v>2</v>
      </c>
      <c r="E367" s="17">
        <f t="shared" si="47"/>
        <v>2.0907380305247751E-4</v>
      </c>
      <c r="F367" s="17">
        <f t="shared" si="48"/>
        <v>1.8688095683049897E-4</v>
      </c>
      <c r="G367" s="17">
        <f t="shared" si="50"/>
        <v>0</v>
      </c>
      <c r="H367" s="17">
        <f t="shared" si="49"/>
        <v>0</v>
      </c>
    </row>
    <row r="368" spans="1:8" x14ac:dyDescent="0.2">
      <c r="A368" s="14"/>
      <c r="B368" s="15" t="s">
        <v>341</v>
      </c>
      <c r="C368" s="16">
        <v>4</v>
      </c>
      <c r="D368" s="16">
        <v>2</v>
      </c>
      <c r="E368" s="17">
        <f t="shared" si="47"/>
        <v>4.1814760610495502E-4</v>
      </c>
      <c r="F368" s="17">
        <f t="shared" si="48"/>
        <v>1.8688095683049897E-4</v>
      </c>
      <c r="G368" s="17">
        <f t="shared" si="50"/>
        <v>-0.5</v>
      </c>
      <c r="H368" s="17">
        <f t="shared" si="49"/>
        <v>-2.0907380305247751E-4</v>
      </c>
    </row>
    <row r="369" spans="1:8" x14ac:dyDescent="0.2">
      <c r="A369" s="14"/>
      <c r="B369" s="15" t="s">
        <v>342</v>
      </c>
      <c r="C369" s="16">
        <v>595</v>
      </c>
      <c r="D369" s="16">
        <v>2555</v>
      </c>
      <c r="E369" s="17">
        <f t="shared" si="47"/>
        <v>6.2199456408112065E-2</v>
      </c>
      <c r="F369" s="17">
        <f t="shared" si="48"/>
        <v>0.23874042235096243</v>
      </c>
      <c r="G369" s="17">
        <f t="shared" si="50"/>
        <v>3.2941176470588234</v>
      </c>
      <c r="H369" s="17">
        <f t="shared" si="49"/>
        <v>0.20489232699142798</v>
      </c>
    </row>
    <row r="370" spans="1:8" x14ac:dyDescent="0.2">
      <c r="A370" s="14"/>
      <c r="B370" s="15" t="s">
        <v>343</v>
      </c>
      <c r="C370" s="16">
        <v>25</v>
      </c>
      <c r="D370" s="16">
        <v>8</v>
      </c>
      <c r="E370" s="17">
        <f t="shared" si="47"/>
        <v>2.6134225381559692E-3</v>
      </c>
      <c r="F370" s="17">
        <f t="shared" si="48"/>
        <v>7.475238273219959E-4</v>
      </c>
      <c r="G370" s="17">
        <f t="shared" si="50"/>
        <v>-0.68</v>
      </c>
      <c r="H370" s="17">
        <f t="shared" si="49"/>
        <v>-1.7771273259460593E-3</v>
      </c>
    </row>
    <row r="371" spans="1:8" x14ac:dyDescent="0.2">
      <c r="A371" s="14"/>
      <c r="B371" s="15" t="s">
        <v>344</v>
      </c>
      <c r="C371" s="16">
        <v>1</v>
      </c>
      <c r="D371" s="16">
        <v>0</v>
      </c>
      <c r="E371" s="17">
        <f t="shared" si="47"/>
        <v>1.0453690152623876E-4</v>
      </c>
      <c r="F371" s="17" t="str">
        <f t="shared" si="48"/>
        <v/>
      </c>
      <c r="G371" s="17">
        <f t="shared" si="50"/>
        <v>-1</v>
      </c>
      <c r="H371" s="17">
        <f t="shared" si="49"/>
        <v>-1.0453690152623876E-4</v>
      </c>
    </row>
    <row r="372" spans="1:8" x14ac:dyDescent="0.2">
      <c r="A372" s="14"/>
      <c r="B372" s="15" t="s">
        <v>345</v>
      </c>
      <c r="C372" s="16">
        <v>10</v>
      </c>
      <c r="D372" s="16">
        <v>19</v>
      </c>
      <c r="E372" s="17">
        <f t="shared" si="47"/>
        <v>1.0453690152623877E-3</v>
      </c>
      <c r="F372" s="17">
        <f t="shared" si="48"/>
        <v>1.7753690898897401E-3</v>
      </c>
      <c r="G372" s="17">
        <f t="shared" si="50"/>
        <v>0.9</v>
      </c>
      <c r="H372" s="17">
        <f t="shared" si="49"/>
        <v>9.4083211373614892E-4</v>
      </c>
    </row>
    <row r="373" spans="1:8" x14ac:dyDescent="0.2">
      <c r="A373" s="14"/>
      <c r="B373" s="15" t="s">
        <v>346</v>
      </c>
      <c r="C373" s="16">
        <v>118</v>
      </c>
      <c r="D373" s="16">
        <v>242</v>
      </c>
      <c r="E373" s="17">
        <f t="shared" si="47"/>
        <v>1.2335354380096175E-2</v>
      </c>
      <c r="F373" s="17">
        <f t="shared" si="48"/>
        <v>2.2612595776490375E-2</v>
      </c>
      <c r="G373" s="17">
        <f t="shared" si="50"/>
        <v>1.0508474576271187</v>
      </c>
      <c r="H373" s="17">
        <f t="shared" si="49"/>
        <v>1.2962575789253609E-2</v>
      </c>
    </row>
    <row r="374" spans="1:8" x14ac:dyDescent="0.2">
      <c r="A374" s="14"/>
      <c r="B374" s="15" t="s">
        <v>347</v>
      </c>
      <c r="C374" s="16">
        <v>5</v>
      </c>
      <c r="D374" s="16">
        <v>7</v>
      </c>
      <c r="E374" s="17">
        <f t="shared" si="47"/>
        <v>5.2268450763119385E-4</v>
      </c>
      <c r="F374" s="17">
        <f t="shared" si="48"/>
        <v>6.5408334890674645E-4</v>
      </c>
      <c r="G374" s="17">
        <f t="shared" si="50"/>
        <v>0.4</v>
      </c>
      <c r="H374" s="17">
        <f t="shared" si="49"/>
        <v>2.0907380305247754E-4</v>
      </c>
    </row>
    <row r="375" spans="1:8" x14ac:dyDescent="0.2">
      <c r="A375" s="14"/>
      <c r="B375" s="15" t="s">
        <v>348</v>
      </c>
      <c r="C375" s="16">
        <v>1</v>
      </c>
      <c r="D375" s="16">
        <v>2</v>
      </c>
      <c r="E375" s="17">
        <f t="shared" si="47"/>
        <v>1.0453690152623876E-4</v>
      </c>
      <c r="F375" s="17">
        <f t="shared" si="48"/>
        <v>1.8688095683049897E-4</v>
      </c>
      <c r="G375" s="17">
        <f t="shared" si="50"/>
        <v>1</v>
      </c>
      <c r="H375" s="17">
        <f t="shared" si="49"/>
        <v>1.0453690152623876E-4</v>
      </c>
    </row>
    <row r="376" spans="1:8" x14ac:dyDescent="0.2">
      <c r="A376" s="14"/>
      <c r="B376" s="15" t="s">
        <v>349</v>
      </c>
      <c r="C376" s="16">
        <v>1</v>
      </c>
      <c r="D376" s="16">
        <v>5</v>
      </c>
      <c r="E376" s="17">
        <f t="shared" si="47"/>
        <v>1.0453690152623876E-4</v>
      </c>
      <c r="F376" s="17">
        <f t="shared" si="48"/>
        <v>4.6720239207624745E-4</v>
      </c>
      <c r="G376" s="17">
        <f t="shared" si="50"/>
        <v>4</v>
      </c>
      <c r="H376" s="17">
        <f t="shared" si="49"/>
        <v>4.1814760610495502E-4</v>
      </c>
    </row>
    <row r="377" spans="1:8" x14ac:dyDescent="0.2">
      <c r="A377" s="14"/>
      <c r="B377" s="15" t="s">
        <v>350</v>
      </c>
      <c r="C377" s="16">
        <v>0</v>
      </c>
      <c r="D377" s="16">
        <v>2</v>
      </c>
      <c r="E377" s="17" t="str">
        <f t="shared" si="47"/>
        <v/>
      </c>
      <c r="F377" s="17">
        <f t="shared" si="48"/>
        <v>1.8688095683049897E-4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53</v>
      </c>
      <c r="D378" s="16">
        <v>7</v>
      </c>
      <c r="E378" s="17">
        <f t="shared" si="47"/>
        <v>5.5404557808906548E-3</v>
      </c>
      <c r="F378" s="17">
        <f t="shared" si="48"/>
        <v>6.5408334890674645E-4</v>
      </c>
      <c r="G378" s="17">
        <f t="shared" si="50"/>
        <v>-0.86792452830188682</v>
      </c>
      <c r="H378" s="17">
        <f t="shared" si="49"/>
        <v>-4.8086974702069834E-3</v>
      </c>
    </row>
    <row r="379" spans="1:8" x14ac:dyDescent="0.2">
      <c r="A379" s="14"/>
      <c r="B379" s="15" t="s">
        <v>352</v>
      </c>
      <c r="C379" s="16">
        <v>15</v>
      </c>
      <c r="D379" s="16">
        <v>4</v>
      </c>
      <c r="E379" s="17">
        <f t="shared" si="47"/>
        <v>1.5680535228935815E-3</v>
      </c>
      <c r="F379" s="17">
        <f t="shared" si="48"/>
        <v>3.7376191366099795E-4</v>
      </c>
      <c r="G379" s="17">
        <f t="shared" si="50"/>
        <v>-0.73333333333333328</v>
      </c>
      <c r="H379" s="17">
        <f t="shared" si="49"/>
        <v>-1.1499059167886265E-3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47</v>
      </c>
      <c r="E380" s="17" t="str">
        <f t="shared" si="47"/>
        <v/>
      </c>
      <c r="F380" s="17">
        <f t="shared" si="48"/>
        <v>4.3917024855167257E-3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9.3440478415249487E-5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47</v>
      </c>
      <c r="D382" s="16">
        <v>12</v>
      </c>
      <c r="E382" s="17">
        <f t="shared" si="47"/>
        <v>4.9132343717332222E-3</v>
      </c>
      <c r="F382" s="17">
        <f t="shared" si="48"/>
        <v>1.1212857409829938E-3</v>
      </c>
      <c r="G382" s="17">
        <f t="shared" si="50"/>
        <v>-0.74468085106382975</v>
      </c>
      <c r="H382" s="17">
        <f t="shared" si="49"/>
        <v>-3.6587915534183569E-3</v>
      </c>
    </row>
    <row r="383" spans="1:8" ht="25.5" x14ac:dyDescent="0.2">
      <c r="A383" s="14"/>
      <c r="B383" s="15" t="s">
        <v>356</v>
      </c>
      <c r="C383" s="16">
        <v>168</v>
      </c>
      <c r="D383" s="16">
        <v>282</v>
      </c>
      <c r="E383" s="17">
        <f t="shared" si="47"/>
        <v>1.7562199456408113E-2</v>
      </c>
      <c r="F383" s="17">
        <f t="shared" si="48"/>
        <v>2.6350214913100356E-2</v>
      </c>
      <c r="G383" s="17">
        <f t="shared" si="50"/>
        <v>0.6785714285714286</v>
      </c>
      <c r="H383" s="17">
        <f t="shared" si="49"/>
        <v>1.191720677399122E-2</v>
      </c>
    </row>
    <row r="384" spans="1:8" x14ac:dyDescent="0.2">
      <c r="A384" s="14"/>
      <c r="B384" s="15" t="s">
        <v>357</v>
      </c>
      <c r="C384" s="16">
        <v>227</v>
      </c>
      <c r="D384" s="16">
        <v>175</v>
      </c>
      <c r="E384" s="17">
        <f t="shared" si="47"/>
        <v>2.3729876646456198E-2</v>
      </c>
      <c r="F384" s="17">
        <f t="shared" si="48"/>
        <v>1.6352083722668661E-2</v>
      </c>
      <c r="G384" s="17">
        <f t="shared" si="50"/>
        <v>-0.22907488986784141</v>
      </c>
      <c r="H384" s="17">
        <f t="shared" si="49"/>
        <v>-5.4359188793644151E-3</v>
      </c>
    </row>
    <row r="385" spans="1:8" x14ac:dyDescent="0.2">
      <c r="A385" s="14"/>
      <c r="B385" s="15" t="s">
        <v>358</v>
      </c>
      <c r="C385" s="16">
        <v>17</v>
      </c>
      <c r="D385" s="16">
        <v>18</v>
      </c>
      <c r="E385" s="17">
        <f t="shared" si="47"/>
        <v>1.7771273259460589E-3</v>
      </c>
      <c r="F385" s="17">
        <f t="shared" si="48"/>
        <v>1.6819286114744907E-3</v>
      </c>
      <c r="G385" s="17">
        <f t="shared" si="50"/>
        <v>5.8823529411764705E-2</v>
      </c>
      <c r="H385" s="17">
        <f t="shared" si="49"/>
        <v>1.0453690152623876E-4</v>
      </c>
    </row>
    <row r="386" spans="1:8" x14ac:dyDescent="0.2">
      <c r="A386" s="14"/>
      <c r="B386" s="15" t="s">
        <v>359</v>
      </c>
      <c r="C386" s="16">
        <v>38</v>
      </c>
      <c r="D386" s="16">
        <v>10</v>
      </c>
      <c r="E386" s="17">
        <f t="shared" si="47"/>
        <v>3.9724022579970732E-3</v>
      </c>
      <c r="F386" s="17">
        <f t="shared" si="48"/>
        <v>9.344047841524949E-4</v>
      </c>
      <c r="G386" s="17">
        <f t="shared" si="50"/>
        <v>-0.73684210526315785</v>
      </c>
      <c r="H386" s="17">
        <f t="shared" si="49"/>
        <v>-2.9270332427346855E-3</v>
      </c>
    </row>
    <row r="387" spans="1:8" x14ac:dyDescent="0.2">
      <c r="A387" s="14"/>
      <c r="B387" s="15" t="s">
        <v>360</v>
      </c>
      <c r="C387" s="16">
        <v>4</v>
      </c>
      <c r="D387" s="16">
        <v>1</v>
      </c>
      <c r="E387" s="17">
        <f t="shared" si="47"/>
        <v>4.1814760610495502E-4</v>
      </c>
      <c r="F387" s="17">
        <f t="shared" si="48"/>
        <v>9.3440478415249487E-5</v>
      </c>
      <c r="G387" s="17">
        <f t="shared" si="50"/>
        <v>-0.75</v>
      </c>
      <c r="H387" s="17">
        <f t="shared" si="49"/>
        <v>-3.1361070457871625E-4</v>
      </c>
    </row>
    <row r="388" spans="1:8" x14ac:dyDescent="0.2">
      <c r="A388" s="14"/>
      <c r="B388" s="15" t="s">
        <v>361</v>
      </c>
      <c r="C388" s="16">
        <v>22</v>
      </c>
      <c r="D388" s="16">
        <v>22</v>
      </c>
      <c r="E388" s="17">
        <f t="shared" si="47"/>
        <v>2.2998118335772529E-3</v>
      </c>
      <c r="F388" s="17">
        <f t="shared" si="48"/>
        <v>2.0556905251354887E-3</v>
      </c>
      <c r="G388" s="17">
        <f t="shared" si="50"/>
        <v>0</v>
      </c>
      <c r="H388" s="17">
        <f t="shared" si="49"/>
        <v>0</v>
      </c>
    </row>
    <row r="389" spans="1:8" x14ac:dyDescent="0.2">
      <c r="A389" s="14"/>
      <c r="B389" s="15" t="s">
        <v>362</v>
      </c>
      <c r="C389" s="16">
        <v>0</v>
      </c>
      <c r="D389" s="16">
        <v>0</v>
      </c>
      <c r="E389" s="17" t="str">
        <f t="shared" si="47"/>
        <v/>
      </c>
      <c r="F389" s="17" t="str">
        <f t="shared" si="48"/>
        <v/>
      </c>
      <c r="G389" s="17" t="str">
        <f t="shared" si="50"/>
        <v xml:space="preserve"> 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0</v>
      </c>
      <c r="D390" s="16">
        <v>0</v>
      </c>
      <c r="E390" s="17" t="str">
        <f t="shared" si="47"/>
        <v/>
      </c>
      <c r="F390" s="17" t="str">
        <f t="shared" si="48"/>
        <v/>
      </c>
      <c r="G390" s="17" t="str">
        <f t="shared" si="50"/>
        <v xml:space="preserve"> </v>
      </c>
      <c r="H390" s="17" t="str">
        <f t="shared" si="49"/>
        <v/>
      </c>
    </row>
    <row r="391" spans="1:8" x14ac:dyDescent="0.2">
      <c r="A391" s="14"/>
      <c r="B391" s="15" t="s">
        <v>364</v>
      </c>
      <c r="C391" s="16">
        <v>61</v>
      </c>
      <c r="D391" s="16">
        <v>71</v>
      </c>
      <c r="E391" s="17">
        <f t="shared" si="47"/>
        <v>6.3767509931005649E-3</v>
      </c>
      <c r="F391" s="17">
        <f t="shared" si="48"/>
        <v>6.6342739674827133E-3</v>
      </c>
      <c r="G391" s="17">
        <f t="shared" si="50"/>
        <v>0.16393442622950818</v>
      </c>
      <c r="H391" s="17">
        <f t="shared" si="49"/>
        <v>1.0453690152623877E-3</v>
      </c>
    </row>
    <row r="392" spans="1:8" x14ac:dyDescent="0.2">
      <c r="A392" s="14" t="s">
        <v>91</v>
      </c>
      <c r="B392" s="15" t="s">
        <v>365</v>
      </c>
      <c r="C392" s="16">
        <v>32</v>
      </c>
      <c r="D392" s="16">
        <v>1</v>
      </c>
      <c r="E392" s="17">
        <f t="shared" si="47"/>
        <v>3.3451808488396402E-3</v>
      </c>
      <c r="F392" s="17">
        <f t="shared" si="48"/>
        <v>9.3440478415249487E-5</v>
      </c>
      <c r="G392" s="17">
        <f t="shared" si="50"/>
        <v>-0.96875</v>
      </c>
      <c r="H392" s="17">
        <f t="shared" si="49"/>
        <v>-3.2406439473134014E-3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0</v>
      </c>
      <c r="E393" s="17" t="str">
        <f t="shared" si="47"/>
        <v/>
      </c>
      <c r="F393" s="17" t="str">
        <f t="shared" si="48"/>
        <v/>
      </c>
      <c r="G393" s="17" t="str">
        <f t="shared" si="50"/>
        <v xml:space="preserve"> 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4</v>
      </c>
      <c r="E394" s="17" t="str">
        <f t="shared" si="47"/>
        <v/>
      </c>
      <c r="F394" s="17">
        <f t="shared" si="48"/>
        <v>3.7376191366099795E-4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1391</v>
      </c>
      <c r="D395" s="16">
        <v>448</v>
      </c>
      <c r="E395" s="17">
        <f t="shared" si="47"/>
        <v>0.14541083002299812</v>
      </c>
      <c r="F395" s="17">
        <f t="shared" si="48"/>
        <v>4.1861334330031773E-2</v>
      </c>
      <c r="G395" s="17">
        <f t="shared" si="50"/>
        <v>-0.67792954708842557</v>
      </c>
      <c r="H395" s="17">
        <f t="shared" si="49"/>
        <v>-9.8578298139243153E-2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2</v>
      </c>
      <c r="E396" s="17" t="str">
        <f t="shared" si="47"/>
        <v/>
      </c>
      <c r="F396" s="17">
        <f t="shared" si="48"/>
        <v>1.8688095683049897E-4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158</v>
      </c>
      <c r="D397" s="16">
        <v>117</v>
      </c>
      <c r="E397" s="17">
        <f t="shared" si="47"/>
        <v>1.6516830441145724E-2</v>
      </c>
      <c r="F397" s="17">
        <f t="shared" si="48"/>
        <v>1.093253597458419E-2</v>
      </c>
      <c r="G397" s="17">
        <f t="shared" si="50"/>
        <v>-0.25949367088607594</v>
      </c>
      <c r="H397" s="17">
        <f t="shared" si="49"/>
        <v>-4.2860129625757887E-3</v>
      </c>
    </row>
    <row r="398" spans="1:8" x14ac:dyDescent="0.2">
      <c r="A398" s="14"/>
      <c r="B398" s="15" t="s">
        <v>371</v>
      </c>
      <c r="C398" s="16">
        <v>662</v>
      </c>
      <c r="D398" s="16">
        <v>647</v>
      </c>
      <c r="E398" s="17">
        <f t="shared" si="47"/>
        <v>6.920342881037006E-2</v>
      </c>
      <c r="F398" s="17">
        <f t="shared" si="48"/>
        <v>6.0455989534666417E-2</v>
      </c>
      <c r="G398" s="17">
        <f t="shared" si="50"/>
        <v>-2.2658610271903322E-2</v>
      </c>
      <c r="H398" s="17">
        <f t="shared" si="49"/>
        <v>-1.5680535228935813E-3</v>
      </c>
    </row>
    <row r="399" spans="1:8" x14ac:dyDescent="0.2">
      <c r="A399" s="14"/>
      <c r="B399" s="15" t="s">
        <v>372</v>
      </c>
      <c r="C399" s="16">
        <v>130</v>
      </c>
      <c r="D399" s="16">
        <v>85</v>
      </c>
      <c r="E399" s="17">
        <f t="shared" si="47"/>
        <v>1.3589797198411038E-2</v>
      </c>
      <c r="F399" s="17">
        <f t="shared" si="48"/>
        <v>7.9424406652962055E-3</v>
      </c>
      <c r="G399" s="17">
        <f t="shared" si="50"/>
        <v>-0.34615384615384615</v>
      </c>
      <c r="H399" s="17">
        <f t="shared" si="49"/>
        <v>-4.7041605686807438E-3</v>
      </c>
    </row>
    <row r="400" spans="1:8" x14ac:dyDescent="0.2">
      <c r="A400" s="14"/>
      <c r="B400" s="15" t="s">
        <v>373</v>
      </c>
      <c r="C400" s="16">
        <v>6</v>
      </c>
      <c r="D400" s="16">
        <v>0</v>
      </c>
      <c r="E400" s="17">
        <f t="shared" si="47"/>
        <v>6.2722140915743262E-4</v>
      </c>
      <c r="F400" s="17" t="str">
        <f t="shared" si="48"/>
        <v/>
      </c>
      <c r="G400" s="17">
        <f t="shared" si="50"/>
        <v>-1</v>
      </c>
      <c r="H400" s="17">
        <f t="shared" si="49"/>
        <v>-6.2722140915743262E-4</v>
      </c>
    </row>
    <row r="401" spans="1:8" x14ac:dyDescent="0.2">
      <c r="A401" s="14"/>
      <c r="B401" s="15" t="s">
        <v>374</v>
      </c>
      <c r="C401" s="16">
        <v>14</v>
      </c>
      <c r="D401" s="16">
        <v>14</v>
      </c>
      <c r="E401" s="17">
        <f t="shared" si="47"/>
        <v>1.4635166213673428E-3</v>
      </c>
      <c r="F401" s="17">
        <f t="shared" si="48"/>
        <v>1.3081666978134929E-3</v>
      </c>
      <c r="G401" s="17">
        <f t="shared" si="50"/>
        <v>0</v>
      </c>
      <c r="H401" s="17">
        <f t="shared" si="49"/>
        <v>0</v>
      </c>
    </row>
    <row r="402" spans="1:8" ht="25.5" x14ac:dyDescent="0.2">
      <c r="A402" s="14"/>
      <c r="B402" s="15" t="s">
        <v>375</v>
      </c>
      <c r="C402" s="16">
        <v>7</v>
      </c>
      <c r="D402" s="16">
        <v>10</v>
      </c>
      <c r="E402" s="17">
        <f t="shared" si="47"/>
        <v>7.3175831068367139E-4</v>
      </c>
      <c r="F402" s="17">
        <f t="shared" si="48"/>
        <v>9.344047841524949E-4</v>
      </c>
      <c r="G402" s="17">
        <f t="shared" si="50"/>
        <v>0.42857142857142855</v>
      </c>
      <c r="H402" s="17">
        <f t="shared" si="49"/>
        <v>3.1361070457871631E-4</v>
      </c>
    </row>
    <row r="403" spans="1:8" x14ac:dyDescent="0.2">
      <c r="A403" s="14"/>
      <c r="B403" s="15" t="s">
        <v>376</v>
      </c>
      <c r="C403" s="16">
        <v>11</v>
      </c>
      <c r="D403" s="16">
        <v>9</v>
      </c>
      <c r="E403" s="17">
        <f t="shared" si="47"/>
        <v>1.1499059167886265E-3</v>
      </c>
      <c r="F403" s="17">
        <f t="shared" si="48"/>
        <v>8.4096430573724534E-4</v>
      </c>
      <c r="G403" s="17">
        <f t="shared" si="50"/>
        <v>-0.18181818181818182</v>
      </c>
      <c r="H403" s="17">
        <f t="shared" si="49"/>
        <v>-2.0907380305247754E-4</v>
      </c>
    </row>
    <row r="404" spans="1:8" x14ac:dyDescent="0.2">
      <c r="A404" s="14"/>
      <c r="B404" s="15" t="s">
        <v>377</v>
      </c>
      <c r="C404" s="16">
        <v>51</v>
      </c>
      <c r="D404" s="16">
        <v>11</v>
      </c>
      <c r="E404" s="17">
        <f t="shared" si="47"/>
        <v>5.3313819778381772E-3</v>
      </c>
      <c r="F404" s="17">
        <f t="shared" si="48"/>
        <v>1.0278452625677443E-3</v>
      </c>
      <c r="G404" s="17">
        <f t="shared" si="50"/>
        <v>-0.78431372549019607</v>
      </c>
      <c r="H404" s="17">
        <f t="shared" si="49"/>
        <v>-4.1814760610495508E-3</v>
      </c>
    </row>
    <row r="405" spans="1:8" x14ac:dyDescent="0.2">
      <c r="A405" s="14"/>
      <c r="B405" s="15" t="s">
        <v>378</v>
      </c>
      <c r="C405" s="16">
        <v>31</v>
      </c>
      <c r="D405" s="16">
        <v>2</v>
      </c>
      <c r="E405" s="17">
        <f t="shared" si="47"/>
        <v>3.2406439473134014E-3</v>
      </c>
      <c r="F405" s="17">
        <f t="shared" si="48"/>
        <v>1.8688095683049897E-4</v>
      </c>
      <c r="G405" s="17">
        <f t="shared" si="50"/>
        <v>-0.93548387096774188</v>
      </c>
      <c r="H405" s="17">
        <f t="shared" si="49"/>
        <v>-3.0315701442609239E-3</v>
      </c>
    </row>
    <row r="406" spans="1:8" x14ac:dyDescent="0.2">
      <c r="A406" s="14"/>
      <c r="B406" s="15" t="s">
        <v>379</v>
      </c>
      <c r="C406" s="16">
        <v>1</v>
      </c>
      <c r="D406" s="16">
        <v>1</v>
      </c>
      <c r="E406" s="17">
        <f t="shared" si="47"/>
        <v>1.0453690152623876E-4</v>
      </c>
      <c r="F406" s="17">
        <f t="shared" si="48"/>
        <v>9.3440478415249487E-5</v>
      </c>
      <c r="G406" s="17">
        <f t="shared" si="50"/>
        <v>0</v>
      </c>
      <c r="H406" s="17">
        <f t="shared" si="49"/>
        <v>0</v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93</v>
      </c>
      <c r="E407" s="17" t="str">
        <f t="shared" si="47"/>
        <v/>
      </c>
      <c r="F407" s="17">
        <f t="shared" si="48"/>
        <v>8.6899644926182028E-3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3</v>
      </c>
      <c r="D408" s="16">
        <v>2</v>
      </c>
      <c r="E408" s="17">
        <f t="shared" si="47"/>
        <v>3.1361070457871631E-4</v>
      </c>
      <c r="F408" s="17">
        <f t="shared" si="48"/>
        <v>1.8688095683049897E-4</v>
      </c>
      <c r="G408" s="17">
        <f t="shared" si="50"/>
        <v>-0.33333333333333331</v>
      </c>
      <c r="H408" s="17">
        <f t="shared" si="49"/>
        <v>-1.0453690152623877E-4</v>
      </c>
    </row>
    <row r="409" spans="1:8" x14ac:dyDescent="0.2">
      <c r="A409" s="14"/>
      <c r="B409" s="15" t="s">
        <v>382</v>
      </c>
      <c r="C409" s="16">
        <v>66</v>
      </c>
      <c r="D409" s="16">
        <v>17</v>
      </c>
      <c r="E409" s="17">
        <f t="shared" si="47"/>
        <v>6.8994355007317579E-3</v>
      </c>
      <c r="F409" s="17">
        <f t="shared" si="48"/>
        <v>1.5884881330592412E-3</v>
      </c>
      <c r="G409" s="17">
        <f t="shared" si="50"/>
        <v>-0.74242424242424243</v>
      </c>
      <c r="H409" s="17">
        <f t="shared" si="49"/>
        <v>-5.1223081747856988E-3</v>
      </c>
    </row>
    <row r="410" spans="1:8" x14ac:dyDescent="0.2">
      <c r="A410" s="14"/>
      <c r="B410" s="15" t="s">
        <v>383</v>
      </c>
      <c r="C410" s="16">
        <v>203</v>
      </c>
      <c r="D410" s="16">
        <v>122</v>
      </c>
      <c r="E410" s="17">
        <f t="shared" si="47"/>
        <v>2.1220991009826468E-2</v>
      </c>
      <c r="F410" s="17">
        <f t="shared" si="48"/>
        <v>1.1399738366660438E-2</v>
      </c>
      <c r="G410" s="17">
        <f t="shared" si="50"/>
        <v>-0.39901477832512317</v>
      </c>
      <c r="H410" s="17">
        <f t="shared" si="49"/>
        <v>-8.4674890236253395E-3</v>
      </c>
    </row>
    <row r="411" spans="1:8" x14ac:dyDescent="0.2">
      <c r="A411" s="14"/>
      <c r="B411" s="15" t="s">
        <v>384</v>
      </c>
      <c r="C411" s="16">
        <v>1</v>
      </c>
      <c r="D411" s="16">
        <v>1</v>
      </c>
      <c r="E411" s="17">
        <f t="shared" si="47"/>
        <v>1.0453690152623876E-4</v>
      </c>
      <c r="F411" s="17">
        <f t="shared" si="48"/>
        <v>9.3440478415249487E-5</v>
      </c>
      <c r="G411" s="17">
        <f t="shared" si="50"/>
        <v>0</v>
      </c>
      <c r="H411" s="17">
        <f t="shared" si="49"/>
        <v>0</v>
      </c>
    </row>
    <row r="412" spans="1:8" x14ac:dyDescent="0.2">
      <c r="A412" s="14"/>
      <c r="B412" s="15" t="s">
        <v>385</v>
      </c>
      <c r="C412" s="16">
        <v>43</v>
      </c>
      <c r="D412" s="16">
        <v>20</v>
      </c>
      <c r="E412" s="17">
        <f t="shared" si="47"/>
        <v>4.4950867656282671E-3</v>
      </c>
      <c r="F412" s="17">
        <f t="shared" si="48"/>
        <v>1.8688095683049898E-3</v>
      </c>
      <c r="G412" s="17">
        <f t="shared" si="50"/>
        <v>-0.53488372093023251</v>
      </c>
      <c r="H412" s="17">
        <f t="shared" si="49"/>
        <v>-2.4043487351034913E-3</v>
      </c>
    </row>
    <row r="413" spans="1:8" x14ac:dyDescent="0.2">
      <c r="A413" s="14"/>
      <c r="B413" s="15" t="s">
        <v>386</v>
      </c>
      <c r="C413" s="16">
        <v>8</v>
      </c>
      <c r="D413" s="16">
        <v>4</v>
      </c>
      <c r="E413" s="17">
        <f t="shared" ref="E413:E476" si="51">+IF(C413=0,"",C413/C$349)</f>
        <v>8.3629521220991005E-4</v>
      </c>
      <c r="F413" s="17">
        <f t="shared" ref="F413:F476" si="52">+IF(D413=0,"",D413/D$349)</f>
        <v>3.7376191366099795E-4</v>
      </c>
      <c r="G413" s="17">
        <f t="shared" si="50"/>
        <v>-0.5</v>
      </c>
      <c r="H413" s="17">
        <f t="shared" ref="H413:H476" si="53">+IF(OR(AND(E413=""),(G413="")),"",E413*G413)</f>
        <v>-4.1814760610495502E-4</v>
      </c>
    </row>
    <row r="414" spans="1:8" x14ac:dyDescent="0.2">
      <c r="A414" s="14"/>
      <c r="B414" s="15" t="s">
        <v>387</v>
      </c>
      <c r="C414" s="16">
        <v>0</v>
      </c>
      <c r="D414" s="16">
        <v>1</v>
      </c>
      <c r="E414" s="17" t="str">
        <f t="shared" si="51"/>
        <v/>
      </c>
      <c r="F414" s="17">
        <f t="shared" si="52"/>
        <v>9.3440478415249487E-5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1</v>
      </c>
      <c r="D415" s="16">
        <v>1</v>
      </c>
      <c r="E415" s="17">
        <f t="shared" si="51"/>
        <v>1.0453690152623876E-4</v>
      </c>
      <c r="F415" s="17">
        <f t="shared" si="52"/>
        <v>9.3440478415249487E-5</v>
      </c>
      <c r="G415" s="17">
        <f t="shared" si="54"/>
        <v>0</v>
      </c>
      <c r="H415" s="17">
        <f t="shared" si="53"/>
        <v>0</v>
      </c>
    </row>
    <row r="416" spans="1:8" x14ac:dyDescent="0.2">
      <c r="A416" s="14"/>
      <c r="B416" s="15" t="s">
        <v>389</v>
      </c>
      <c r="C416" s="16">
        <v>19</v>
      </c>
      <c r="D416" s="16">
        <v>33</v>
      </c>
      <c r="E416" s="17">
        <f t="shared" si="51"/>
        <v>1.9862011289985366E-3</v>
      </c>
      <c r="F416" s="17">
        <f t="shared" si="52"/>
        <v>3.083535787703233E-3</v>
      </c>
      <c r="G416" s="17">
        <f t="shared" si="54"/>
        <v>0.73684210526315785</v>
      </c>
      <c r="H416" s="17">
        <f t="shared" si="53"/>
        <v>1.4635166213673428E-3</v>
      </c>
    </row>
    <row r="417" spans="1:8" x14ac:dyDescent="0.2">
      <c r="A417" s="14"/>
      <c r="B417" s="15" t="s">
        <v>390</v>
      </c>
      <c r="C417" s="16">
        <v>2</v>
      </c>
      <c r="D417" s="16">
        <v>2</v>
      </c>
      <c r="E417" s="17">
        <f t="shared" si="51"/>
        <v>2.0907380305247751E-4</v>
      </c>
      <c r="F417" s="17">
        <f t="shared" si="52"/>
        <v>1.8688095683049897E-4</v>
      </c>
      <c r="G417" s="17">
        <f t="shared" si="54"/>
        <v>0</v>
      </c>
      <c r="H417" s="17">
        <f t="shared" si="53"/>
        <v>0</v>
      </c>
    </row>
    <row r="418" spans="1:8" x14ac:dyDescent="0.2">
      <c r="A418" s="14"/>
      <c r="B418" s="15" t="s">
        <v>391</v>
      </c>
      <c r="C418" s="16">
        <v>2</v>
      </c>
      <c r="D418" s="16">
        <v>0</v>
      </c>
      <c r="E418" s="17">
        <f t="shared" si="51"/>
        <v>2.0907380305247751E-4</v>
      </c>
      <c r="F418" s="17" t="str">
        <f t="shared" si="52"/>
        <v/>
      </c>
      <c r="G418" s="17">
        <f t="shared" si="54"/>
        <v>-1</v>
      </c>
      <c r="H418" s="17">
        <f t="shared" si="53"/>
        <v>-2.0907380305247751E-4</v>
      </c>
    </row>
    <row r="419" spans="1:8" x14ac:dyDescent="0.2">
      <c r="A419" s="14"/>
      <c r="B419" s="15" t="s">
        <v>392</v>
      </c>
      <c r="C419" s="16">
        <v>21</v>
      </c>
      <c r="D419" s="16">
        <v>32</v>
      </c>
      <c r="E419" s="17">
        <f t="shared" si="51"/>
        <v>2.1952749320510142E-3</v>
      </c>
      <c r="F419" s="17">
        <f t="shared" si="52"/>
        <v>2.9900953092879836E-3</v>
      </c>
      <c r="G419" s="17">
        <f t="shared" si="54"/>
        <v>0.52380952380952384</v>
      </c>
      <c r="H419" s="17">
        <f t="shared" si="53"/>
        <v>1.1499059167886265E-3</v>
      </c>
    </row>
    <row r="420" spans="1:8" x14ac:dyDescent="0.2">
      <c r="A420" s="14"/>
      <c r="B420" s="15" t="s">
        <v>393</v>
      </c>
      <c r="C420" s="16">
        <v>361</v>
      </c>
      <c r="D420" s="16">
        <v>234</v>
      </c>
      <c r="E420" s="17">
        <f t="shared" si="51"/>
        <v>3.7737821450972195E-2</v>
      </c>
      <c r="F420" s="17">
        <f t="shared" si="52"/>
        <v>2.1865071949168379E-2</v>
      </c>
      <c r="G420" s="17">
        <f t="shared" si="54"/>
        <v>-0.35180055401662053</v>
      </c>
      <c r="H420" s="17">
        <f t="shared" si="53"/>
        <v>-1.3276186493832325E-2</v>
      </c>
    </row>
    <row r="421" spans="1:8" x14ac:dyDescent="0.2">
      <c r="A421" s="14"/>
      <c r="B421" s="15" t="s">
        <v>394</v>
      </c>
      <c r="C421" s="16">
        <v>1</v>
      </c>
      <c r="D421" s="16">
        <v>1</v>
      </c>
      <c r="E421" s="17">
        <f t="shared" si="51"/>
        <v>1.0453690152623876E-4</v>
      </c>
      <c r="F421" s="17">
        <f t="shared" si="52"/>
        <v>9.3440478415249487E-5</v>
      </c>
      <c r="G421" s="17">
        <f t="shared" si="54"/>
        <v>0</v>
      </c>
      <c r="H421" s="17">
        <f t="shared" si="53"/>
        <v>0</v>
      </c>
    </row>
    <row r="422" spans="1:8" x14ac:dyDescent="0.2">
      <c r="A422" s="14"/>
      <c r="B422" s="15" t="s">
        <v>395</v>
      </c>
      <c r="C422" s="16">
        <v>34</v>
      </c>
      <c r="D422" s="16">
        <v>44</v>
      </c>
      <c r="E422" s="17">
        <f t="shared" si="51"/>
        <v>3.5542546518921177E-3</v>
      </c>
      <c r="F422" s="17">
        <f t="shared" si="52"/>
        <v>4.1113810502709774E-3</v>
      </c>
      <c r="G422" s="17">
        <f t="shared" si="54"/>
        <v>0.29411764705882354</v>
      </c>
      <c r="H422" s="17">
        <f t="shared" si="53"/>
        <v>1.0453690152623877E-3</v>
      </c>
    </row>
    <row r="423" spans="1:8" x14ac:dyDescent="0.2">
      <c r="A423" s="14"/>
      <c r="B423" s="15" t="s">
        <v>396</v>
      </c>
      <c r="C423" s="16">
        <v>29</v>
      </c>
      <c r="D423" s="16">
        <v>7</v>
      </c>
      <c r="E423" s="17">
        <f t="shared" si="51"/>
        <v>3.0315701442609243E-3</v>
      </c>
      <c r="F423" s="17">
        <f t="shared" si="52"/>
        <v>6.5408334890674645E-4</v>
      </c>
      <c r="G423" s="17">
        <f t="shared" si="54"/>
        <v>-0.75862068965517238</v>
      </c>
      <c r="H423" s="17">
        <f t="shared" si="53"/>
        <v>-2.2998118335772529E-3</v>
      </c>
    </row>
    <row r="424" spans="1:8" x14ac:dyDescent="0.2">
      <c r="A424" s="14"/>
      <c r="B424" s="15" t="s">
        <v>397</v>
      </c>
      <c r="C424" s="16">
        <v>24</v>
      </c>
      <c r="D424" s="16">
        <v>9</v>
      </c>
      <c r="E424" s="17">
        <f t="shared" si="51"/>
        <v>2.5088856366297305E-3</v>
      </c>
      <c r="F424" s="17">
        <f t="shared" si="52"/>
        <v>8.4096430573724534E-4</v>
      </c>
      <c r="G424" s="17">
        <f t="shared" si="54"/>
        <v>-0.625</v>
      </c>
      <c r="H424" s="17">
        <f t="shared" si="53"/>
        <v>-1.5680535228935815E-3</v>
      </c>
    </row>
    <row r="425" spans="1:8" x14ac:dyDescent="0.2">
      <c r="A425" s="14"/>
      <c r="B425" s="15" t="s">
        <v>398</v>
      </c>
      <c r="C425" s="16">
        <v>16</v>
      </c>
      <c r="D425" s="16">
        <v>21</v>
      </c>
      <c r="E425" s="17">
        <f t="shared" si="51"/>
        <v>1.6725904244198201E-3</v>
      </c>
      <c r="F425" s="17">
        <f t="shared" si="52"/>
        <v>1.9622500467202392E-3</v>
      </c>
      <c r="G425" s="17">
        <f t="shared" si="54"/>
        <v>0.3125</v>
      </c>
      <c r="H425" s="17">
        <f t="shared" si="53"/>
        <v>5.2268450763119374E-4</v>
      </c>
    </row>
    <row r="426" spans="1:8" x14ac:dyDescent="0.2">
      <c r="A426" s="14"/>
      <c r="B426" s="15" t="s">
        <v>399</v>
      </c>
      <c r="C426" s="16">
        <v>1</v>
      </c>
      <c r="D426" s="16">
        <v>2</v>
      </c>
      <c r="E426" s="17">
        <f t="shared" si="51"/>
        <v>1.0453690152623876E-4</v>
      </c>
      <c r="F426" s="17">
        <f t="shared" si="52"/>
        <v>1.8688095683049897E-4</v>
      </c>
      <c r="G426" s="17">
        <f t="shared" si="54"/>
        <v>1</v>
      </c>
      <c r="H426" s="17">
        <f t="shared" si="53"/>
        <v>1.0453690152623876E-4</v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6</v>
      </c>
      <c r="D428" s="16">
        <v>3</v>
      </c>
      <c r="E428" s="17">
        <f t="shared" si="51"/>
        <v>6.2722140915743262E-4</v>
      </c>
      <c r="F428" s="17">
        <f t="shared" si="52"/>
        <v>2.8032143524574845E-4</v>
      </c>
      <c r="G428" s="17">
        <f t="shared" si="54"/>
        <v>-0.5</v>
      </c>
      <c r="H428" s="17">
        <f t="shared" si="53"/>
        <v>-3.1361070457871631E-4</v>
      </c>
    </row>
    <row r="429" spans="1:8" x14ac:dyDescent="0.2">
      <c r="A429" s="14"/>
      <c r="B429" s="15" t="s">
        <v>402</v>
      </c>
      <c r="C429" s="16">
        <v>4</v>
      </c>
      <c r="D429" s="16">
        <v>6</v>
      </c>
      <c r="E429" s="17">
        <f t="shared" si="51"/>
        <v>4.1814760610495502E-4</v>
      </c>
      <c r="F429" s="17">
        <f t="shared" si="52"/>
        <v>5.606428704914969E-4</v>
      </c>
      <c r="G429" s="17">
        <f t="shared" si="54"/>
        <v>0.5</v>
      </c>
      <c r="H429" s="17">
        <f t="shared" si="53"/>
        <v>2.0907380305247751E-4</v>
      </c>
    </row>
    <row r="430" spans="1:8" x14ac:dyDescent="0.2">
      <c r="A430" s="14"/>
      <c r="B430" s="15" t="s">
        <v>403</v>
      </c>
      <c r="C430" s="16">
        <v>0</v>
      </c>
      <c r="D430" s="16">
        <v>1</v>
      </c>
      <c r="E430" s="17" t="str">
        <f t="shared" si="51"/>
        <v/>
      </c>
      <c r="F430" s="17">
        <f t="shared" si="52"/>
        <v>9.3440478415249487E-5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27</v>
      </c>
      <c r="D431" s="16">
        <v>3</v>
      </c>
      <c r="E431" s="17">
        <f t="shared" si="51"/>
        <v>2.8224963412084468E-3</v>
      </c>
      <c r="F431" s="17">
        <f t="shared" si="52"/>
        <v>2.8032143524574845E-4</v>
      </c>
      <c r="G431" s="17">
        <f t="shared" si="54"/>
        <v>-0.88888888888888884</v>
      </c>
      <c r="H431" s="17">
        <f t="shared" si="53"/>
        <v>-2.5088856366297305E-3</v>
      </c>
    </row>
    <row r="432" spans="1:8" ht="25.5" x14ac:dyDescent="0.2">
      <c r="A432" s="14"/>
      <c r="B432" s="15" t="s">
        <v>405</v>
      </c>
      <c r="C432" s="16">
        <v>65</v>
      </c>
      <c r="D432" s="16">
        <v>35</v>
      </c>
      <c r="E432" s="17">
        <f t="shared" si="51"/>
        <v>6.7948985992055191E-3</v>
      </c>
      <c r="F432" s="17">
        <f t="shared" si="52"/>
        <v>3.2704167445337319E-3</v>
      </c>
      <c r="G432" s="17">
        <f t="shared" si="54"/>
        <v>-0.46153846153846156</v>
      </c>
      <c r="H432" s="17">
        <f t="shared" si="53"/>
        <v>-3.1361070457871626E-3</v>
      </c>
    </row>
    <row r="433" spans="1:8" x14ac:dyDescent="0.2">
      <c r="A433" s="14"/>
      <c r="B433" s="15" t="s">
        <v>406</v>
      </c>
      <c r="C433" s="16">
        <v>224</v>
      </c>
      <c r="D433" s="16">
        <v>48</v>
      </c>
      <c r="E433" s="17">
        <f t="shared" si="51"/>
        <v>2.3416265941877484E-2</v>
      </c>
      <c r="F433" s="17">
        <f t="shared" si="52"/>
        <v>4.4851429639319752E-3</v>
      </c>
      <c r="G433" s="17">
        <f t="shared" si="54"/>
        <v>-0.7857142857142857</v>
      </c>
      <c r="H433" s="17">
        <f t="shared" si="53"/>
        <v>-1.8398494668618023E-2</v>
      </c>
    </row>
    <row r="434" spans="1:8" ht="25.5" x14ac:dyDescent="0.2">
      <c r="A434" s="14"/>
      <c r="B434" s="15" t="s">
        <v>407</v>
      </c>
      <c r="C434" s="16">
        <v>7</v>
      </c>
      <c r="D434" s="16">
        <v>1</v>
      </c>
      <c r="E434" s="17">
        <f t="shared" si="51"/>
        <v>7.3175831068367139E-4</v>
      </c>
      <c r="F434" s="17">
        <f t="shared" si="52"/>
        <v>9.3440478415249487E-5</v>
      </c>
      <c r="G434" s="17">
        <f t="shared" si="54"/>
        <v>-0.8571428571428571</v>
      </c>
      <c r="H434" s="17">
        <f t="shared" si="53"/>
        <v>-6.2722140915743262E-4</v>
      </c>
    </row>
    <row r="435" spans="1:8" ht="25.5" x14ac:dyDescent="0.2">
      <c r="A435" s="14"/>
      <c r="B435" s="15" t="s">
        <v>408</v>
      </c>
      <c r="C435" s="16">
        <v>0</v>
      </c>
      <c r="D435" s="16">
        <v>0</v>
      </c>
      <c r="E435" s="17" t="str">
        <f t="shared" si="51"/>
        <v/>
      </c>
      <c r="F435" s="17" t="str">
        <f t="shared" si="52"/>
        <v/>
      </c>
      <c r="G435" s="17" t="str">
        <f t="shared" si="54"/>
        <v xml:space="preserve"> </v>
      </c>
      <c r="H435" s="17" t="str">
        <f t="shared" si="53"/>
        <v/>
      </c>
    </row>
    <row r="436" spans="1:8" x14ac:dyDescent="0.2">
      <c r="A436" s="14"/>
      <c r="B436" s="15" t="s">
        <v>409</v>
      </c>
      <c r="C436" s="16">
        <v>17</v>
      </c>
      <c r="D436" s="16">
        <v>5</v>
      </c>
      <c r="E436" s="17">
        <f t="shared" si="51"/>
        <v>1.7771273259460589E-3</v>
      </c>
      <c r="F436" s="17">
        <f t="shared" si="52"/>
        <v>4.6720239207624745E-4</v>
      </c>
      <c r="G436" s="17">
        <f t="shared" si="54"/>
        <v>-0.70588235294117652</v>
      </c>
      <c r="H436" s="17">
        <f t="shared" si="53"/>
        <v>-1.2544428183148652E-3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2</v>
      </c>
      <c r="E437" s="17" t="str">
        <f t="shared" si="51"/>
        <v/>
      </c>
      <c r="F437" s="17">
        <f t="shared" si="52"/>
        <v>1.8688095683049897E-4</v>
      </c>
      <c r="G437" s="17">
        <f t="shared" si="54"/>
        <v>1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1</v>
      </c>
      <c r="E438" s="17" t="str">
        <f t="shared" si="51"/>
        <v/>
      </c>
      <c r="F438" s="17">
        <f t="shared" si="52"/>
        <v>9.3440478415249487E-5</v>
      </c>
      <c r="G438" s="17">
        <f t="shared" si="54"/>
        <v>1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1</v>
      </c>
      <c r="E439" s="17" t="str">
        <f t="shared" si="51"/>
        <v/>
      </c>
      <c r="F439" s="17">
        <f t="shared" si="52"/>
        <v>9.3440478415249487E-5</v>
      </c>
      <c r="G439" s="17">
        <f t="shared" si="54"/>
        <v>1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1</v>
      </c>
      <c r="D440" s="16">
        <v>1</v>
      </c>
      <c r="E440" s="17">
        <f t="shared" si="51"/>
        <v>1.0453690152623876E-4</v>
      </c>
      <c r="F440" s="17">
        <f t="shared" si="52"/>
        <v>9.3440478415249487E-5</v>
      </c>
      <c r="G440" s="17">
        <f t="shared" si="54"/>
        <v>0</v>
      </c>
      <c r="H440" s="17">
        <f t="shared" si="53"/>
        <v>0</v>
      </c>
    </row>
    <row r="441" spans="1:8" x14ac:dyDescent="0.2">
      <c r="A441" s="14"/>
      <c r="B441" s="15" t="s">
        <v>414</v>
      </c>
      <c r="C441" s="16">
        <v>4</v>
      </c>
      <c r="D441" s="16">
        <v>0</v>
      </c>
      <c r="E441" s="17">
        <f t="shared" si="51"/>
        <v>4.1814760610495502E-4</v>
      </c>
      <c r="F441" s="17" t="str">
        <f t="shared" si="52"/>
        <v/>
      </c>
      <c r="G441" s="17">
        <f t="shared" si="54"/>
        <v>-1</v>
      </c>
      <c r="H441" s="17">
        <f t="shared" si="53"/>
        <v>-4.1814760610495502E-4</v>
      </c>
    </row>
    <row r="442" spans="1:8" x14ac:dyDescent="0.2">
      <c r="A442" s="14"/>
      <c r="B442" s="15" t="s">
        <v>415</v>
      </c>
      <c r="C442" s="16">
        <v>56</v>
      </c>
      <c r="D442" s="16">
        <v>15</v>
      </c>
      <c r="E442" s="17">
        <f t="shared" si="51"/>
        <v>5.8540664854693711E-3</v>
      </c>
      <c r="F442" s="17">
        <f t="shared" si="52"/>
        <v>1.4016071762287423E-3</v>
      </c>
      <c r="G442" s="17">
        <f t="shared" si="54"/>
        <v>-0.7321428571428571</v>
      </c>
      <c r="H442" s="17">
        <f t="shared" si="53"/>
        <v>-4.2860129625757895E-3</v>
      </c>
    </row>
    <row r="443" spans="1:8" x14ac:dyDescent="0.2">
      <c r="A443" s="14"/>
      <c r="B443" s="15" t="s">
        <v>416</v>
      </c>
      <c r="C443" s="16">
        <v>131</v>
      </c>
      <c r="D443" s="16">
        <v>37</v>
      </c>
      <c r="E443" s="17">
        <f t="shared" si="51"/>
        <v>1.3694334099937278E-2</v>
      </c>
      <c r="F443" s="17">
        <f t="shared" si="52"/>
        <v>3.4572977013642308E-3</v>
      </c>
      <c r="G443" s="17">
        <f t="shared" si="54"/>
        <v>-0.71755725190839692</v>
      </c>
      <c r="H443" s="17">
        <f t="shared" si="53"/>
        <v>-9.8264687434664426E-3</v>
      </c>
    </row>
    <row r="444" spans="1:8" x14ac:dyDescent="0.2">
      <c r="A444" s="14"/>
      <c r="B444" s="15" t="s">
        <v>417</v>
      </c>
      <c r="C444" s="16">
        <v>57</v>
      </c>
      <c r="D444" s="16">
        <v>3</v>
      </c>
      <c r="E444" s="17">
        <f t="shared" si="51"/>
        <v>5.9586033869956099E-3</v>
      </c>
      <c r="F444" s="17">
        <f t="shared" si="52"/>
        <v>2.8032143524574845E-4</v>
      </c>
      <c r="G444" s="17">
        <f t="shared" si="54"/>
        <v>-0.94736842105263153</v>
      </c>
      <c r="H444" s="17">
        <f t="shared" si="53"/>
        <v>-5.6449926824168935E-3</v>
      </c>
    </row>
    <row r="445" spans="1:8" x14ac:dyDescent="0.2">
      <c r="A445" s="14"/>
      <c r="B445" s="15" t="s">
        <v>418</v>
      </c>
      <c r="C445" s="16">
        <v>159</v>
      </c>
      <c r="D445" s="16">
        <v>68</v>
      </c>
      <c r="E445" s="17">
        <f t="shared" si="51"/>
        <v>1.6621367342671962E-2</v>
      </c>
      <c r="F445" s="17">
        <f t="shared" si="52"/>
        <v>6.353952532236965E-3</v>
      </c>
      <c r="G445" s="17">
        <f t="shared" si="54"/>
        <v>-0.57232704402515722</v>
      </c>
      <c r="H445" s="17">
        <f t="shared" si="53"/>
        <v>-9.5128580388877254E-3</v>
      </c>
    </row>
    <row r="446" spans="1:8" x14ac:dyDescent="0.2">
      <c r="A446" s="14"/>
      <c r="B446" s="15" t="s">
        <v>419</v>
      </c>
      <c r="C446" s="16">
        <v>0</v>
      </c>
      <c r="D446" s="16">
        <v>0</v>
      </c>
      <c r="E446" s="17" t="str">
        <f t="shared" si="51"/>
        <v/>
      </c>
      <c r="F446" s="17" t="str">
        <f t="shared" si="52"/>
        <v/>
      </c>
      <c r="G446" s="17" t="str">
        <f t="shared" si="54"/>
        <v xml:space="preserve"> 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54</v>
      </c>
      <c r="D448" s="16">
        <v>123</v>
      </c>
      <c r="E448" s="17">
        <f t="shared" si="51"/>
        <v>5.6449926824168935E-3</v>
      </c>
      <c r="F448" s="17">
        <f t="shared" si="52"/>
        <v>1.1493178845075686E-2</v>
      </c>
      <c r="G448" s="17">
        <f t="shared" si="54"/>
        <v>1.2777777777777777</v>
      </c>
      <c r="H448" s="17">
        <f t="shared" si="53"/>
        <v>7.2130462053104742E-3</v>
      </c>
    </row>
    <row r="449" spans="1:8" x14ac:dyDescent="0.2">
      <c r="A449" s="14"/>
      <c r="B449" s="15" t="s">
        <v>422</v>
      </c>
      <c r="C449" s="16">
        <v>1</v>
      </c>
      <c r="D449" s="16">
        <v>0</v>
      </c>
      <c r="E449" s="17">
        <f t="shared" si="51"/>
        <v>1.0453690152623876E-4</v>
      </c>
      <c r="F449" s="17" t="str">
        <f t="shared" si="52"/>
        <v/>
      </c>
      <c r="G449" s="17">
        <f t="shared" si="54"/>
        <v>-1</v>
      </c>
      <c r="H449" s="17">
        <f t="shared" si="53"/>
        <v>-1.0453690152623876E-4</v>
      </c>
    </row>
    <row r="450" spans="1:8" x14ac:dyDescent="0.2">
      <c r="A450" s="14"/>
      <c r="B450" s="15" t="s">
        <v>423</v>
      </c>
      <c r="C450" s="16">
        <v>1</v>
      </c>
      <c r="D450" s="16">
        <v>2</v>
      </c>
      <c r="E450" s="17">
        <f t="shared" si="51"/>
        <v>1.0453690152623876E-4</v>
      </c>
      <c r="F450" s="17">
        <f t="shared" si="52"/>
        <v>1.8688095683049897E-4</v>
      </c>
      <c r="G450" s="17">
        <f t="shared" si="54"/>
        <v>1</v>
      </c>
      <c r="H450" s="17">
        <f t="shared" si="53"/>
        <v>1.0453690152623876E-4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1</v>
      </c>
      <c r="D452" s="16">
        <v>1</v>
      </c>
      <c r="E452" s="17">
        <f t="shared" si="51"/>
        <v>1.0453690152623876E-4</v>
      </c>
      <c r="F452" s="17">
        <f t="shared" si="52"/>
        <v>9.3440478415249487E-5</v>
      </c>
      <c r="G452" s="17">
        <f t="shared" si="54"/>
        <v>0</v>
      </c>
      <c r="H452" s="17">
        <f t="shared" si="53"/>
        <v>0</v>
      </c>
    </row>
    <row r="453" spans="1:8" x14ac:dyDescent="0.2">
      <c r="A453" s="14"/>
      <c r="B453" s="15" t="s">
        <v>426</v>
      </c>
      <c r="C453" s="16">
        <v>5</v>
      </c>
      <c r="D453" s="16">
        <v>15</v>
      </c>
      <c r="E453" s="17">
        <f t="shared" si="51"/>
        <v>5.2268450763119385E-4</v>
      </c>
      <c r="F453" s="17">
        <f t="shared" si="52"/>
        <v>1.4016071762287423E-3</v>
      </c>
      <c r="G453" s="17">
        <f t="shared" si="54"/>
        <v>2</v>
      </c>
      <c r="H453" s="17">
        <f t="shared" si="53"/>
        <v>1.0453690152623877E-3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28</v>
      </c>
      <c r="D455" s="16">
        <v>15</v>
      </c>
      <c r="E455" s="17">
        <f t="shared" si="51"/>
        <v>2.9270332427346855E-3</v>
      </c>
      <c r="F455" s="17">
        <f t="shared" si="52"/>
        <v>1.4016071762287423E-3</v>
      </c>
      <c r="G455" s="17">
        <f t="shared" si="54"/>
        <v>-0.4642857142857143</v>
      </c>
      <c r="H455" s="17">
        <f t="shared" si="53"/>
        <v>-1.358979719841104E-3</v>
      </c>
    </row>
    <row r="456" spans="1:8" x14ac:dyDescent="0.2">
      <c r="A456" s="14"/>
      <c r="B456" s="15" t="s">
        <v>429</v>
      </c>
      <c r="C456" s="16">
        <v>34</v>
      </c>
      <c r="D456" s="16">
        <v>34</v>
      </c>
      <c r="E456" s="17">
        <f t="shared" si="51"/>
        <v>3.5542546518921177E-3</v>
      </c>
      <c r="F456" s="17">
        <f t="shared" si="52"/>
        <v>3.1769762661184825E-3</v>
      </c>
      <c r="G456" s="17">
        <f t="shared" si="54"/>
        <v>0</v>
      </c>
      <c r="H456" s="17">
        <f t="shared" si="53"/>
        <v>0</v>
      </c>
    </row>
    <row r="457" spans="1:8" x14ac:dyDescent="0.2">
      <c r="A457" s="14"/>
      <c r="B457" s="15" t="s">
        <v>430</v>
      </c>
      <c r="C457" s="16">
        <v>23</v>
      </c>
      <c r="D457" s="16">
        <v>86</v>
      </c>
      <c r="E457" s="17">
        <f t="shared" si="51"/>
        <v>2.4043487351034917E-3</v>
      </c>
      <c r="F457" s="17">
        <f t="shared" si="52"/>
        <v>8.0358811437114559E-3</v>
      </c>
      <c r="G457" s="17">
        <f t="shared" si="54"/>
        <v>2.7391304347826089</v>
      </c>
      <c r="H457" s="17">
        <f t="shared" si="53"/>
        <v>6.5858247961530425E-3</v>
      </c>
    </row>
    <row r="458" spans="1:8" ht="25.5" x14ac:dyDescent="0.2">
      <c r="A458" s="14"/>
      <c r="B458" s="15" t="s">
        <v>431</v>
      </c>
      <c r="C458" s="16">
        <v>4</v>
      </c>
      <c r="D458" s="16">
        <v>5</v>
      </c>
      <c r="E458" s="17">
        <f t="shared" si="51"/>
        <v>4.1814760610495502E-4</v>
      </c>
      <c r="F458" s="17">
        <f t="shared" si="52"/>
        <v>4.6720239207624745E-4</v>
      </c>
      <c r="G458" s="17">
        <f t="shared" si="54"/>
        <v>0.25</v>
      </c>
      <c r="H458" s="17">
        <f t="shared" si="53"/>
        <v>1.0453690152623876E-4</v>
      </c>
    </row>
    <row r="459" spans="1:8" ht="25.5" x14ac:dyDescent="0.2">
      <c r="A459" s="14"/>
      <c r="B459" s="15" t="s">
        <v>432</v>
      </c>
      <c r="C459" s="16">
        <v>25</v>
      </c>
      <c r="D459" s="16">
        <v>25</v>
      </c>
      <c r="E459" s="17">
        <f t="shared" si="51"/>
        <v>2.6134225381559692E-3</v>
      </c>
      <c r="F459" s="17">
        <f t="shared" si="52"/>
        <v>2.336011960381237E-3</v>
      </c>
      <c r="G459" s="17">
        <f t="shared" si="54"/>
        <v>0</v>
      </c>
      <c r="H459" s="17">
        <f t="shared" si="53"/>
        <v>0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6</v>
      </c>
      <c r="D461" s="16">
        <v>1</v>
      </c>
      <c r="E461" s="17">
        <f t="shared" si="51"/>
        <v>6.2722140915743262E-4</v>
      </c>
      <c r="F461" s="17">
        <f t="shared" si="52"/>
        <v>9.3440478415249487E-5</v>
      </c>
      <c r="G461" s="17">
        <f t="shared" si="54"/>
        <v>-0.83333333333333337</v>
      </c>
      <c r="H461" s="17">
        <f t="shared" si="53"/>
        <v>-5.2268450763119385E-4</v>
      </c>
    </row>
    <row r="462" spans="1:8" ht="25.5" x14ac:dyDescent="0.2">
      <c r="A462" s="14"/>
      <c r="B462" s="15" t="s">
        <v>435</v>
      </c>
      <c r="C462" s="16">
        <v>1</v>
      </c>
      <c r="D462" s="16">
        <v>2</v>
      </c>
      <c r="E462" s="17">
        <f t="shared" si="51"/>
        <v>1.0453690152623876E-4</v>
      </c>
      <c r="F462" s="17">
        <f t="shared" si="52"/>
        <v>1.8688095683049897E-4</v>
      </c>
      <c r="G462" s="17">
        <f t="shared" si="54"/>
        <v>1</v>
      </c>
      <c r="H462" s="17">
        <f t="shared" si="53"/>
        <v>1.0453690152623876E-4</v>
      </c>
    </row>
    <row r="463" spans="1:8" x14ac:dyDescent="0.2">
      <c r="A463" s="14"/>
      <c r="B463" s="15" t="s">
        <v>436</v>
      </c>
      <c r="C463" s="16">
        <v>5</v>
      </c>
      <c r="D463" s="16">
        <v>5</v>
      </c>
      <c r="E463" s="17">
        <f t="shared" si="51"/>
        <v>5.2268450763119385E-4</v>
      </c>
      <c r="F463" s="17">
        <f t="shared" si="52"/>
        <v>4.6720239207624745E-4</v>
      </c>
      <c r="G463" s="17">
        <f t="shared" si="54"/>
        <v>0</v>
      </c>
      <c r="H463" s="17">
        <f t="shared" si="53"/>
        <v>0</v>
      </c>
    </row>
    <row r="464" spans="1:8" x14ac:dyDescent="0.2">
      <c r="A464" s="14"/>
      <c r="B464" s="15" t="s">
        <v>437</v>
      </c>
      <c r="C464" s="16">
        <v>5</v>
      </c>
      <c r="D464" s="16">
        <v>2</v>
      </c>
      <c r="E464" s="17">
        <f t="shared" si="51"/>
        <v>5.2268450763119385E-4</v>
      </c>
      <c r="F464" s="17">
        <f t="shared" si="52"/>
        <v>1.8688095683049897E-4</v>
      </c>
      <c r="G464" s="17">
        <f t="shared" si="54"/>
        <v>-0.6</v>
      </c>
      <c r="H464" s="17">
        <f t="shared" si="53"/>
        <v>-3.1361070457871631E-4</v>
      </c>
    </row>
    <row r="465" spans="1:8" x14ac:dyDescent="0.2">
      <c r="A465" s="14"/>
      <c r="B465" s="15" t="s">
        <v>438</v>
      </c>
      <c r="C465" s="16">
        <v>81</v>
      </c>
      <c r="D465" s="16">
        <v>40</v>
      </c>
      <c r="E465" s="17">
        <f t="shared" si="51"/>
        <v>8.4674890236253395E-3</v>
      </c>
      <c r="F465" s="17">
        <f t="shared" si="52"/>
        <v>3.7376191366099796E-3</v>
      </c>
      <c r="G465" s="17">
        <f t="shared" si="54"/>
        <v>-0.50617283950617287</v>
      </c>
      <c r="H465" s="17">
        <f t="shared" si="53"/>
        <v>-4.2860129625757895E-3</v>
      </c>
    </row>
    <row r="466" spans="1:8" x14ac:dyDescent="0.2">
      <c r="A466" s="14"/>
      <c r="B466" s="15" t="s">
        <v>439</v>
      </c>
      <c r="C466" s="16">
        <v>7</v>
      </c>
      <c r="D466" s="16">
        <v>4</v>
      </c>
      <c r="E466" s="17">
        <f t="shared" si="51"/>
        <v>7.3175831068367139E-4</v>
      </c>
      <c r="F466" s="17">
        <f t="shared" si="52"/>
        <v>3.7376191366099795E-4</v>
      </c>
      <c r="G466" s="17">
        <f t="shared" si="54"/>
        <v>-0.42857142857142855</v>
      </c>
      <c r="H466" s="17">
        <f t="shared" si="53"/>
        <v>-3.1361070457871631E-4</v>
      </c>
    </row>
    <row r="467" spans="1:8" x14ac:dyDescent="0.2">
      <c r="A467" s="14"/>
      <c r="B467" s="15" t="s">
        <v>440</v>
      </c>
      <c r="C467" s="16">
        <v>8</v>
      </c>
      <c r="D467" s="16">
        <v>4</v>
      </c>
      <c r="E467" s="17">
        <f t="shared" si="51"/>
        <v>8.3629521220991005E-4</v>
      </c>
      <c r="F467" s="17">
        <f t="shared" si="52"/>
        <v>3.7376191366099795E-4</v>
      </c>
      <c r="G467" s="17">
        <f t="shared" si="54"/>
        <v>-0.5</v>
      </c>
      <c r="H467" s="17">
        <f t="shared" si="53"/>
        <v>-4.1814760610495502E-4</v>
      </c>
    </row>
    <row r="468" spans="1:8" x14ac:dyDescent="0.2">
      <c r="A468" s="14"/>
      <c r="B468" s="15" t="s">
        <v>441</v>
      </c>
      <c r="C468" s="16">
        <v>0</v>
      </c>
      <c r="D468" s="16">
        <v>1</v>
      </c>
      <c r="E468" s="17" t="str">
        <f t="shared" si="51"/>
        <v/>
      </c>
      <c r="F468" s="17">
        <f t="shared" si="52"/>
        <v>9.3440478415249487E-5</v>
      </c>
      <c r="G468" s="17">
        <f t="shared" si="54"/>
        <v>1</v>
      </c>
      <c r="H468" s="17" t="str">
        <f t="shared" si="53"/>
        <v/>
      </c>
    </row>
    <row r="469" spans="1:8" x14ac:dyDescent="0.2">
      <c r="A469" s="14"/>
      <c r="B469" s="15" t="s">
        <v>442</v>
      </c>
      <c r="C469" s="16">
        <v>96</v>
      </c>
      <c r="D469" s="16">
        <v>16</v>
      </c>
      <c r="E469" s="17">
        <f t="shared" si="51"/>
        <v>1.0035542546518922E-2</v>
      </c>
      <c r="F469" s="17">
        <f t="shared" si="52"/>
        <v>1.4950476546439918E-3</v>
      </c>
      <c r="G469" s="17">
        <f t="shared" si="54"/>
        <v>-0.83333333333333337</v>
      </c>
      <c r="H469" s="17">
        <f t="shared" si="53"/>
        <v>-8.3629521220991015E-3</v>
      </c>
    </row>
    <row r="470" spans="1:8" x14ac:dyDescent="0.2">
      <c r="A470" s="14"/>
      <c r="B470" s="15" t="s">
        <v>443</v>
      </c>
      <c r="C470" s="16">
        <v>19</v>
      </c>
      <c r="D470" s="16">
        <v>1</v>
      </c>
      <c r="E470" s="17">
        <f t="shared" si="51"/>
        <v>1.9862011289985366E-3</v>
      </c>
      <c r="F470" s="17">
        <f t="shared" si="52"/>
        <v>9.3440478415249487E-5</v>
      </c>
      <c r="G470" s="17">
        <f t="shared" si="54"/>
        <v>-0.94736842105263153</v>
      </c>
      <c r="H470" s="17">
        <f t="shared" si="53"/>
        <v>-1.8816642274722978E-3</v>
      </c>
    </row>
    <row r="471" spans="1:8" x14ac:dyDescent="0.2">
      <c r="A471" s="14"/>
      <c r="B471" s="15" t="s">
        <v>444</v>
      </c>
      <c r="C471" s="16">
        <v>164</v>
      </c>
      <c r="D471" s="16">
        <v>52</v>
      </c>
      <c r="E471" s="17">
        <f t="shared" si="51"/>
        <v>1.7144051850303158E-2</v>
      </c>
      <c r="F471" s="17">
        <f t="shared" si="52"/>
        <v>4.8589048775929729E-3</v>
      </c>
      <c r="G471" s="17">
        <f t="shared" si="54"/>
        <v>-0.68292682926829273</v>
      </c>
      <c r="H471" s="17">
        <f t="shared" si="53"/>
        <v>-1.1708132970938744E-2</v>
      </c>
    </row>
    <row r="472" spans="1:8" x14ac:dyDescent="0.2">
      <c r="A472" s="14"/>
      <c r="B472" s="15" t="s">
        <v>445</v>
      </c>
      <c r="C472" s="16">
        <v>1</v>
      </c>
      <c r="D472" s="16">
        <v>0</v>
      </c>
      <c r="E472" s="17">
        <f t="shared" si="51"/>
        <v>1.0453690152623876E-4</v>
      </c>
      <c r="F472" s="17" t="str">
        <f t="shared" si="52"/>
        <v/>
      </c>
      <c r="G472" s="17">
        <f t="shared" si="54"/>
        <v>-1</v>
      </c>
      <c r="H472" s="17">
        <f t="shared" si="53"/>
        <v>-1.0453690152623876E-4</v>
      </c>
    </row>
    <row r="473" spans="1:8" x14ac:dyDescent="0.2">
      <c r="A473" s="14"/>
      <c r="B473" s="15" t="s">
        <v>446</v>
      </c>
      <c r="C473" s="16">
        <v>1</v>
      </c>
      <c r="D473" s="16">
        <v>1</v>
      </c>
      <c r="E473" s="17">
        <f t="shared" si="51"/>
        <v>1.0453690152623876E-4</v>
      </c>
      <c r="F473" s="17">
        <f t="shared" si="52"/>
        <v>9.3440478415249487E-5</v>
      </c>
      <c r="G473" s="17">
        <f t="shared" si="54"/>
        <v>0</v>
      </c>
      <c r="H473" s="17">
        <f t="shared" si="53"/>
        <v>0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1</v>
      </c>
      <c r="D475" s="16">
        <v>1</v>
      </c>
      <c r="E475" s="17">
        <f t="shared" si="51"/>
        <v>1.0453690152623876E-4</v>
      </c>
      <c r="F475" s="17">
        <f t="shared" si="52"/>
        <v>9.3440478415249487E-5</v>
      </c>
      <c r="G475" s="17">
        <f t="shared" si="54"/>
        <v>0</v>
      </c>
      <c r="H475" s="17">
        <f t="shared" si="53"/>
        <v>0</v>
      </c>
    </row>
    <row r="476" spans="1:8" x14ac:dyDescent="0.2">
      <c r="A476" s="14"/>
      <c r="B476" s="15" t="s">
        <v>449</v>
      </c>
      <c r="C476" s="16">
        <v>4</v>
      </c>
      <c r="D476" s="16">
        <v>2</v>
      </c>
      <c r="E476" s="17">
        <f t="shared" si="51"/>
        <v>4.1814760610495502E-4</v>
      </c>
      <c r="F476" s="17">
        <f t="shared" si="52"/>
        <v>1.8688095683049897E-4</v>
      </c>
      <c r="G476" s="17">
        <f t="shared" si="54"/>
        <v>-0.5</v>
      </c>
      <c r="H476" s="17">
        <f t="shared" si="53"/>
        <v>-2.0907380305247751E-4</v>
      </c>
    </row>
    <row r="477" spans="1:8" x14ac:dyDescent="0.2">
      <c r="A477" s="14"/>
      <c r="B477" s="15" t="s">
        <v>450</v>
      </c>
      <c r="C477" s="16">
        <v>0</v>
      </c>
      <c r="D477" s="16">
        <v>1</v>
      </c>
      <c r="E477" s="17" t="str">
        <f t="shared" ref="E477:E540" si="55">+IF(C477=0,"",C477/C$349)</f>
        <v/>
      </c>
      <c r="F477" s="17">
        <f t="shared" ref="F477:F540" si="56">+IF(D477=0,"",D477/D$349)</f>
        <v>9.3440478415249487E-5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113</v>
      </c>
      <c r="D479" s="16">
        <v>98</v>
      </c>
      <c r="E479" s="17">
        <f t="shared" si="55"/>
        <v>1.181266987246498E-2</v>
      </c>
      <c r="F479" s="17">
        <f t="shared" si="56"/>
        <v>9.1571668846944492E-3</v>
      </c>
      <c r="G479" s="17">
        <f t="shared" si="58"/>
        <v>-0.13274336283185842</v>
      </c>
      <c r="H479" s="17">
        <f t="shared" si="57"/>
        <v>-1.5680535228935815E-3</v>
      </c>
    </row>
    <row r="480" spans="1:8" ht="25.5" x14ac:dyDescent="0.2">
      <c r="A480" s="14"/>
      <c r="B480" s="15" t="s">
        <v>453</v>
      </c>
      <c r="C480" s="16">
        <v>4</v>
      </c>
      <c r="D480" s="16">
        <v>10</v>
      </c>
      <c r="E480" s="17">
        <f t="shared" si="55"/>
        <v>4.1814760610495502E-4</v>
      </c>
      <c r="F480" s="17">
        <f t="shared" si="56"/>
        <v>9.344047841524949E-4</v>
      </c>
      <c r="G480" s="17">
        <f t="shared" si="58"/>
        <v>1.5</v>
      </c>
      <c r="H480" s="17">
        <f t="shared" si="57"/>
        <v>6.2722140915743251E-4</v>
      </c>
    </row>
    <row r="481" spans="1:8" x14ac:dyDescent="0.2">
      <c r="A481" s="14"/>
      <c r="B481" s="15" t="s">
        <v>454</v>
      </c>
      <c r="C481" s="16">
        <v>8</v>
      </c>
      <c r="D481" s="16">
        <v>4</v>
      </c>
      <c r="E481" s="17">
        <f t="shared" si="55"/>
        <v>8.3629521220991005E-4</v>
      </c>
      <c r="F481" s="17">
        <f t="shared" si="56"/>
        <v>3.7376191366099795E-4</v>
      </c>
      <c r="G481" s="17">
        <f t="shared" si="58"/>
        <v>-0.5</v>
      </c>
      <c r="H481" s="17">
        <f t="shared" si="57"/>
        <v>-4.1814760610495502E-4</v>
      </c>
    </row>
    <row r="482" spans="1:8" x14ac:dyDescent="0.2">
      <c r="A482" s="14"/>
      <c r="B482" s="15" t="s">
        <v>455</v>
      </c>
      <c r="C482" s="16">
        <v>2</v>
      </c>
      <c r="D482" s="16">
        <v>1</v>
      </c>
      <c r="E482" s="17">
        <f t="shared" si="55"/>
        <v>2.0907380305247751E-4</v>
      </c>
      <c r="F482" s="17">
        <f t="shared" si="56"/>
        <v>9.3440478415249487E-5</v>
      </c>
      <c r="G482" s="17">
        <f t="shared" si="58"/>
        <v>-0.5</v>
      </c>
      <c r="H482" s="17">
        <f t="shared" si="57"/>
        <v>-1.0453690152623876E-4</v>
      </c>
    </row>
    <row r="483" spans="1:8" x14ac:dyDescent="0.2">
      <c r="A483" s="14"/>
      <c r="B483" s="15" t="s">
        <v>456</v>
      </c>
      <c r="C483" s="16">
        <v>1</v>
      </c>
      <c r="D483" s="16">
        <v>0</v>
      </c>
      <c r="E483" s="17">
        <f t="shared" si="55"/>
        <v>1.0453690152623876E-4</v>
      </c>
      <c r="F483" s="17" t="str">
        <f t="shared" si="56"/>
        <v/>
      </c>
      <c r="G483" s="17">
        <f t="shared" si="58"/>
        <v>-1</v>
      </c>
      <c r="H483" s="17">
        <f t="shared" si="57"/>
        <v>-1.0453690152623876E-4</v>
      </c>
    </row>
    <row r="484" spans="1:8" x14ac:dyDescent="0.2">
      <c r="A484" s="14"/>
      <c r="B484" s="15" t="s">
        <v>457</v>
      </c>
      <c r="C484" s="16">
        <v>60</v>
      </c>
      <c r="D484" s="16">
        <v>68</v>
      </c>
      <c r="E484" s="17">
        <f t="shared" si="55"/>
        <v>6.2722140915743262E-3</v>
      </c>
      <c r="F484" s="17">
        <f t="shared" si="56"/>
        <v>6.353952532236965E-3</v>
      </c>
      <c r="G484" s="17">
        <f t="shared" si="58"/>
        <v>0.13333333333333333</v>
      </c>
      <c r="H484" s="17">
        <f t="shared" si="57"/>
        <v>8.3629521220991015E-4</v>
      </c>
    </row>
    <row r="485" spans="1:8" x14ac:dyDescent="0.2">
      <c r="A485" s="14"/>
      <c r="B485" s="15" t="s">
        <v>458</v>
      </c>
      <c r="C485" s="16">
        <v>2</v>
      </c>
      <c r="D485" s="16">
        <v>3</v>
      </c>
      <c r="E485" s="17">
        <f t="shared" si="55"/>
        <v>2.0907380305247751E-4</v>
      </c>
      <c r="F485" s="17">
        <f t="shared" si="56"/>
        <v>2.8032143524574845E-4</v>
      </c>
      <c r="G485" s="17">
        <f t="shared" si="58"/>
        <v>0.5</v>
      </c>
      <c r="H485" s="17">
        <f t="shared" si="57"/>
        <v>1.0453690152623876E-4</v>
      </c>
    </row>
    <row r="486" spans="1:8" x14ac:dyDescent="0.2">
      <c r="A486" s="14"/>
      <c r="B486" s="15" t="s">
        <v>459</v>
      </c>
      <c r="C486" s="16">
        <v>33</v>
      </c>
      <c r="D486" s="16">
        <v>38</v>
      </c>
      <c r="E486" s="17">
        <f t="shared" si="55"/>
        <v>3.449717750365879E-3</v>
      </c>
      <c r="F486" s="17">
        <f t="shared" si="56"/>
        <v>3.5507381797794803E-3</v>
      </c>
      <c r="G486" s="17">
        <f t="shared" si="58"/>
        <v>0.15151515151515152</v>
      </c>
      <c r="H486" s="17">
        <f t="shared" si="57"/>
        <v>5.2268450763119385E-4</v>
      </c>
    </row>
    <row r="487" spans="1:8" x14ac:dyDescent="0.2">
      <c r="A487" s="14"/>
      <c r="B487" s="15" t="s">
        <v>460</v>
      </c>
      <c r="C487" s="16">
        <v>7</v>
      </c>
      <c r="D487" s="16">
        <v>5</v>
      </c>
      <c r="E487" s="17">
        <f t="shared" si="55"/>
        <v>7.3175831068367139E-4</v>
      </c>
      <c r="F487" s="17">
        <f t="shared" si="56"/>
        <v>4.6720239207624745E-4</v>
      </c>
      <c r="G487" s="17">
        <f t="shared" si="58"/>
        <v>-0.2857142857142857</v>
      </c>
      <c r="H487" s="17">
        <f t="shared" si="57"/>
        <v>-2.0907380305247754E-4</v>
      </c>
    </row>
    <row r="488" spans="1:8" x14ac:dyDescent="0.2">
      <c r="A488" s="14"/>
      <c r="B488" s="15" t="s">
        <v>461</v>
      </c>
      <c r="C488" s="16">
        <v>0</v>
      </c>
      <c r="D488" s="16">
        <v>0</v>
      </c>
      <c r="E488" s="17" t="str">
        <f t="shared" si="55"/>
        <v/>
      </c>
      <c r="F488" s="17" t="str">
        <f t="shared" si="56"/>
        <v/>
      </c>
      <c r="G488" s="17" t="str">
        <f t="shared" si="58"/>
        <v xml:space="preserve"> 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29</v>
      </c>
      <c r="D489" s="16">
        <v>12</v>
      </c>
      <c r="E489" s="17">
        <f t="shared" si="55"/>
        <v>3.0315701442609243E-3</v>
      </c>
      <c r="F489" s="17">
        <f t="shared" si="56"/>
        <v>1.1212857409829938E-3</v>
      </c>
      <c r="G489" s="17">
        <f t="shared" si="58"/>
        <v>-0.58620689655172409</v>
      </c>
      <c r="H489" s="17">
        <f t="shared" si="57"/>
        <v>-1.7771273259460589E-3</v>
      </c>
    </row>
    <row r="490" spans="1:8" x14ac:dyDescent="0.2">
      <c r="A490" s="14"/>
      <c r="B490" s="15" t="s">
        <v>463</v>
      </c>
      <c r="C490" s="16">
        <v>38</v>
      </c>
      <c r="D490" s="16">
        <v>43</v>
      </c>
      <c r="E490" s="17">
        <f t="shared" si="55"/>
        <v>3.9724022579970732E-3</v>
      </c>
      <c r="F490" s="17">
        <f t="shared" si="56"/>
        <v>4.0179405718557279E-3</v>
      </c>
      <c r="G490" s="17">
        <f t="shared" si="58"/>
        <v>0.13157894736842105</v>
      </c>
      <c r="H490" s="17">
        <f t="shared" si="57"/>
        <v>5.2268450763119385E-4</v>
      </c>
    </row>
    <row r="491" spans="1:8" x14ac:dyDescent="0.2">
      <c r="A491" s="14"/>
      <c r="B491" s="15" t="s">
        <v>464</v>
      </c>
      <c r="C491" s="16">
        <v>0</v>
      </c>
      <c r="D491" s="16">
        <v>1</v>
      </c>
      <c r="E491" s="17" t="str">
        <f t="shared" si="55"/>
        <v/>
      </c>
      <c r="F491" s="17">
        <f t="shared" si="56"/>
        <v>9.3440478415249487E-5</v>
      </c>
      <c r="G491" s="17">
        <f t="shared" si="58"/>
        <v>1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10</v>
      </c>
      <c r="D492" s="16">
        <v>1</v>
      </c>
      <c r="E492" s="17">
        <f t="shared" si="55"/>
        <v>1.0453690152623877E-3</v>
      </c>
      <c r="F492" s="17">
        <f t="shared" si="56"/>
        <v>9.3440478415249487E-5</v>
      </c>
      <c r="G492" s="17">
        <f t="shared" si="58"/>
        <v>-0.9</v>
      </c>
      <c r="H492" s="17">
        <f t="shared" si="57"/>
        <v>-9.4083211373614892E-4</v>
      </c>
    </row>
    <row r="493" spans="1:8" x14ac:dyDescent="0.2">
      <c r="A493" s="14"/>
      <c r="B493" s="15" t="s">
        <v>466</v>
      </c>
      <c r="C493" s="16">
        <v>18</v>
      </c>
      <c r="D493" s="16">
        <v>3</v>
      </c>
      <c r="E493" s="17">
        <f t="shared" si="55"/>
        <v>1.8816642274722976E-3</v>
      </c>
      <c r="F493" s="17">
        <f t="shared" si="56"/>
        <v>2.8032143524574845E-4</v>
      </c>
      <c r="G493" s="17">
        <f t="shared" si="58"/>
        <v>-0.83333333333333337</v>
      </c>
      <c r="H493" s="17">
        <f t="shared" si="57"/>
        <v>-1.5680535228935813E-3</v>
      </c>
    </row>
    <row r="494" spans="1:8" ht="25.5" x14ac:dyDescent="0.2">
      <c r="A494" s="14"/>
      <c r="B494" s="15" t="s">
        <v>467</v>
      </c>
      <c r="C494" s="16">
        <v>0</v>
      </c>
      <c r="D494" s="16">
        <v>0</v>
      </c>
      <c r="E494" s="17" t="str">
        <f t="shared" si="55"/>
        <v/>
      </c>
      <c r="F494" s="17" t="str">
        <f t="shared" si="56"/>
        <v/>
      </c>
      <c r="G494" s="17" t="str">
        <f t="shared" si="58"/>
        <v xml:space="preserve"> 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37</v>
      </c>
      <c r="D495" s="16">
        <v>59</v>
      </c>
      <c r="E495" s="17">
        <f t="shared" si="55"/>
        <v>3.867865356470834E-3</v>
      </c>
      <c r="F495" s="17">
        <f t="shared" si="56"/>
        <v>5.5129882264997199E-3</v>
      </c>
      <c r="G495" s="17">
        <f t="shared" si="58"/>
        <v>0.59459459459459463</v>
      </c>
      <c r="H495" s="17">
        <f t="shared" si="57"/>
        <v>2.2998118335772529E-3</v>
      </c>
    </row>
    <row r="496" spans="1:8" ht="25.5" x14ac:dyDescent="0.2">
      <c r="A496" s="14"/>
      <c r="B496" s="15" t="s">
        <v>469</v>
      </c>
      <c r="C496" s="16">
        <v>2</v>
      </c>
      <c r="D496" s="16">
        <v>1</v>
      </c>
      <c r="E496" s="17">
        <f t="shared" si="55"/>
        <v>2.0907380305247751E-4</v>
      </c>
      <c r="F496" s="17">
        <f t="shared" si="56"/>
        <v>9.3440478415249487E-5</v>
      </c>
      <c r="G496" s="17">
        <f t="shared" si="58"/>
        <v>-0.5</v>
      </c>
      <c r="H496" s="17">
        <f t="shared" si="57"/>
        <v>-1.0453690152623876E-4</v>
      </c>
    </row>
    <row r="497" spans="1:8" x14ac:dyDescent="0.2">
      <c r="A497" s="14"/>
      <c r="B497" s="15" t="s">
        <v>470</v>
      </c>
      <c r="C497" s="16">
        <v>1</v>
      </c>
      <c r="D497" s="16">
        <v>0</v>
      </c>
      <c r="E497" s="17">
        <f t="shared" si="55"/>
        <v>1.0453690152623876E-4</v>
      </c>
      <c r="F497" s="17" t="str">
        <f t="shared" si="56"/>
        <v/>
      </c>
      <c r="G497" s="17">
        <f t="shared" si="58"/>
        <v>-1</v>
      </c>
      <c r="H497" s="17">
        <f t="shared" si="57"/>
        <v>-1.0453690152623876E-4</v>
      </c>
    </row>
    <row r="498" spans="1:8" ht="25.5" x14ac:dyDescent="0.2">
      <c r="A498" s="14"/>
      <c r="B498" s="15" t="s">
        <v>471</v>
      </c>
      <c r="C498" s="16">
        <v>3</v>
      </c>
      <c r="D498" s="16">
        <v>1</v>
      </c>
      <c r="E498" s="17">
        <f t="shared" si="55"/>
        <v>3.1361070457871631E-4</v>
      </c>
      <c r="F498" s="17">
        <f t="shared" si="56"/>
        <v>9.3440478415249487E-5</v>
      </c>
      <c r="G498" s="17">
        <f t="shared" si="58"/>
        <v>-0.66666666666666663</v>
      </c>
      <c r="H498" s="17">
        <f t="shared" si="57"/>
        <v>-2.0907380305247754E-4</v>
      </c>
    </row>
    <row r="499" spans="1:8" ht="25.5" x14ac:dyDescent="0.2">
      <c r="A499" s="14"/>
      <c r="B499" s="15" t="s">
        <v>472</v>
      </c>
      <c r="C499" s="16">
        <v>0</v>
      </c>
      <c r="D499" s="16">
        <v>0</v>
      </c>
      <c r="E499" s="17" t="str">
        <f t="shared" si="55"/>
        <v/>
      </c>
      <c r="F499" s="17" t="str">
        <f t="shared" si="56"/>
        <v/>
      </c>
      <c r="G499" s="17" t="str">
        <f t="shared" si="58"/>
        <v xml:space="preserve"> </v>
      </c>
      <c r="H499" s="17" t="str">
        <f t="shared" si="57"/>
        <v/>
      </c>
    </row>
    <row r="500" spans="1:8" ht="25.5" x14ac:dyDescent="0.2">
      <c r="A500" s="14"/>
      <c r="B500" s="15" t="s">
        <v>473</v>
      </c>
      <c r="C500" s="16">
        <v>31</v>
      </c>
      <c r="D500" s="16">
        <v>22</v>
      </c>
      <c r="E500" s="17">
        <f t="shared" si="55"/>
        <v>3.2406439473134014E-3</v>
      </c>
      <c r="F500" s="17">
        <f t="shared" si="56"/>
        <v>2.0556905251354887E-3</v>
      </c>
      <c r="G500" s="17">
        <f t="shared" si="58"/>
        <v>-0.29032258064516131</v>
      </c>
      <c r="H500" s="17">
        <f t="shared" si="57"/>
        <v>-9.4083211373614882E-4</v>
      </c>
    </row>
    <row r="501" spans="1:8" ht="25.5" x14ac:dyDescent="0.2">
      <c r="A501" s="14"/>
      <c r="B501" s="15" t="s">
        <v>474</v>
      </c>
      <c r="C501" s="16">
        <v>0</v>
      </c>
      <c r="D501" s="16">
        <v>0</v>
      </c>
      <c r="E501" s="17" t="str">
        <f t="shared" si="55"/>
        <v/>
      </c>
      <c r="F501" s="17" t="str">
        <f t="shared" si="56"/>
        <v/>
      </c>
      <c r="G501" s="17" t="str">
        <f t="shared" si="58"/>
        <v xml:space="preserve"> </v>
      </c>
      <c r="H501" s="17" t="str">
        <f t="shared" si="57"/>
        <v/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0</v>
      </c>
      <c r="D503" s="16">
        <v>0</v>
      </c>
      <c r="E503" s="17" t="str">
        <f t="shared" si="55"/>
        <v/>
      </c>
      <c r="F503" s="17" t="str">
        <f t="shared" si="56"/>
        <v/>
      </c>
      <c r="G503" s="17" t="str">
        <f t="shared" si="58"/>
        <v xml:space="preserve"> </v>
      </c>
      <c r="H503" s="17" t="str">
        <f t="shared" si="57"/>
        <v/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1</v>
      </c>
      <c r="D506" s="16">
        <v>2</v>
      </c>
      <c r="E506" s="17">
        <f t="shared" si="55"/>
        <v>1.0453690152623876E-4</v>
      </c>
      <c r="F506" s="17">
        <f t="shared" si="56"/>
        <v>1.8688095683049897E-4</v>
      </c>
      <c r="G506" s="17">
        <f t="shared" si="58"/>
        <v>1</v>
      </c>
      <c r="H506" s="17">
        <f t="shared" si="57"/>
        <v>1.0453690152623876E-4</v>
      </c>
    </row>
    <row r="507" spans="1:8" x14ac:dyDescent="0.2">
      <c r="A507" s="14"/>
      <c r="B507" s="15" t="s">
        <v>480</v>
      </c>
      <c r="C507" s="16">
        <v>5</v>
      </c>
      <c r="D507" s="16">
        <v>8</v>
      </c>
      <c r="E507" s="17">
        <f t="shared" si="55"/>
        <v>5.2268450763119385E-4</v>
      </c>
      <c r="F507" s="17">
        <f t="shared" si="56"/>
        <v>7.475238273219959E-4</v>
      </c>
      <c r="G507" s="17">
        <f t="shared" si="58"/>
        <v>0.6</v>
      </c>
      <c r="H507" s="17">
        <f t="shared" si="57"/>
        <v>3.1361070457871631E-4</v>
      </c>
    </row>
    <row r="508" spans="1:8" ht="25.5" x14ac:dyDescent="0.2">
      <c r="A508" s="14"/>
      <c r="B508" s="15" t="s">
        <v>481</v>
      </c>
      <c r="C508" s="16">
        <v>0</v>
      </c>
      <c r="D508" s="16">
        <v>3</v>
      </c>
      <c r="E508" s="17" t="str">
        <f t="shared" si="55"/>
        <v/>
      </c>
      <c r="F508" s="17">
        <f t="shared" si="56"/>
        <v>2.8032143524574845E-4</v>
      </c>
      <c r="G508" s="17">
        <f t="shared" si="58"/>
        <v>1</v>
      </c>
      <c r="H508" s="17" t="str">
        <f t="shared" si="57"/>
        <v/>
      </c>
    </row>
    <row r="509" spans="1:8" x14ac:dyDescent="0.2">
      <c r="A509" s="14"/>
      <c r="B509" s="15" t="s">
        <v>482</v>
      </c>
      <c r="C509" s="16">
        <v>1</v>
      </c>
      <c r="D509" s="16">
        <v>24</v>
      </c>
      <c r="E509" s="17">
        <f t="shared" si="55"/>
        <v>1.0453690152623876E-4</v>
      </c>
      <c r="F509" s="17">
        <f t="shared" si="56"/>
        <v>2.2425714819659876E-3</v>
      </c>
      <c r="G509" s="17">
        <f t="shared" si="58"/>
        <v>23</v>
      </c>
      <c r="H509" s="17">
        <f t="shared" si="57"/>
        <v>2.4043487351034913E-3</v>
      </c>
    </row>
    <row r="510" spans="1:8" x14ac:dyDescent="0.2">
      <c r="A510" s="14"/>
      <c r="B510" s="15" t="s">
        <v>483</v>
      </c>
      <c r="C510" s="16">
        <v>31</v>
      </c>
      <c r="D510" s="16">
        <v>12</v>
      </c>
      <c r="E510" s="17">
        <f t="shared" si="55"/>
        <v>3.2406439473134014E-3</v>
      </c>
      <c r="F510" s="17">
        <f t="shared" si="56"/>
        <v>1.1212857409829938E-3</v>
      </c>
      <c r="G510" s="17">
        <f t="shared" si="58"/>
        <v>-0.61290322580645162</v>
      </c>
      <c r="H510" s="17">
        <f t="shared" si="57"/>
        <v>-1.9862011289985362E-3</v>
      </c>
    </row>
    <row r="511" spans="1:8" x14ac:dyDescent="0.2">
      <c r="A511" s="14"/>
      <c r="B511" s="15" t="s">
        <v>484</v>
      </c>
      <c r="C511" s="16">
        <v>61</v>
      </c>
      <c r="D511" s="16">
        <v>68</v>
      </c>
      <c r="E511" s="17">
        <f t="shared" si="55"/>
        <v>6.3767509931005649E-3</v>
      </c>
      <c r="F511" s="17">
        <f t="shared" si="56"/>
        <v>6.353952532236965E-3</v>
      </c>
      <c r="G511" s="17">
        <f t="shared" si="58"/>
        <v>0.11475409836065574</v>
      </c>
      <c r="H511" s="17">
        <f t="shared" si="57"/>
        <v>7.3175831068367139E-4</v>
      </c>
    </row>
    <row r="512" spans="1:8" ht="38.25" x14ac:dyDescent="0.2">
      <c r="A512" s="14"/>
      <c r="B512" s="15" t="s">
        <v>485</v>
      </c>
      <c r="C512" s="16">
        <v>0</v>
      </c>
      <c r="D512" s="16">
        <v>1</v>
      </c>
      <c r="E512" s="17" t="str">
        <f t="shared" si="55"/>
        <v/>
      </c>
      <c r="F512" s="17">
        <f t="shared" si="56"/>
        <v>9.3440478415249487E-5</v>
      </c>
      <c r="G512" s="17">
        <f t="shared" si="58"/>
        <v>1</v>
      </c>
      <c r="H512" s="17" t="str">
        <f t="shared" si="57"/>
        <v/>
      </c>
    </row>
    <row r="513" spans="1:8" x14ac:dyDescent="0.2">
      <c r="A513" s="14"/>
      <c r="B513" s="15" t="s">
        <v>486</v>
      </c>
      <c r="C513" s="16">
        <v>0</v>
      </c>
      <c r="D513" s="16">
        <v>0</v>
      </c>
      <c r="E513" s="17" t="str">
        <f t="shared" si="55"/>
        <v/>
      </c>
      <c r="F513" s="17" t="str">
        <f t="shared" si="56"/>
        <v/>
      </c>
      <c r="G513" s="17" t="str">
        <f t="shared" si="58"/>
        <v xml:space="preserve"> </v>
      </c>
      <c r="H513" s="17" t="str">
        <f t="shared" si="57"/>
        <v/>
      </c>
    </row>
    <row r="514" spans="1:8" ht="25.5" x14ac:dyDescent="0.2">
      <c r="A514" s="14"/>
      <c r="B514" s="15" t="s">
        <v>487</v>
      </c>
      <c r="C514" s="16">
        <v>0</v>
      </c>
      <c r="D514" s="16">
        <v>0</v>
      </c>
      <c r="E514" s="17" t="str">
        <f t="shared" si="55"/>
        <v/>
      </c>
      <c r="F514" s="17" t="str">
        <f t="shared" si="56"/>
        <v/>
      </c>
      <c r="G514" s="17" t="str">
        <f t="shared" si="58"/>
        <v xml:space="preserve"> </v>
      </c>
      <c r="H514" s="17" t="str">
        <f t="shared" si="57"/>
        <v/>
      </c>
    </row>
    <row r="515" spans="1:8" ht="25.5" x14ac:dyDescent="0.2">
      <c r="A515" s="14"/>
      <c r="B515" s="15" t="s">
        <v>488</v>
      </c>
      <c r="C515" s="16">
        <v>30</v>
      </c>
      <c r="D515" s="16">
        <v>18</v>
      </c>
      <c r="E515" s="17">
        <f t="shared" si="55"/>
        <v>3.1361070457871631E-3</v>
      </c>
      <c r="F515" s="17">
        <f t="shared" si="56"/>
        <v>1.6819286114744907E-3</v>
      </c>
      <c r="G515" s="17">
        <f t="shared" si="58"/>
        <v>-0.4</v>
      </c>
      <c r="H515" s="17">
        <f t="shared" si="57"/>
        <v>-1.2544428183148652E-3</v>
      </c>
    </row>
    <row r="516" spans="1:8" x14ac:dyDescent="0.2">
      <c r="A516" s="14"/>
      <c r="B516" s="15" t="s">
        <v>489</v>
      </c>
      <c r="C516" s="16">
        <v>1</v>
      </c>
      <c r="D516" s="16">
        <v>1</v>
      </c>
      <c r="E516" s="17">
        <f t="shared" si="55"/>
        <v>1.0453690152623876E-4</v>
      </c>
      <c r="F516" s="17">
        <f t="shared" si="56"/>
        <v>9.3440478415249487E-5</v>
      </c>
      <c r="G516" s="17">
        <f t="shared" si="58"/>
        <v>0</v>
      </c>
      <c r="H516" s="17">
        <f t="shared" si="57"/>
        <v>0</v>
      </c>
    </row>
    <row r="517" spans="1:8" ht="25.5" x14ac:dyDescent="0.2">
      <c r="A517" s="14"/>
      <c r="B517" s="15" t="s">
        <v>490</v>
      </c>
      <c r="C517" s="16">
        <v>2</v>
      </c>
      <c r="D517" s="16">
        <v>1</v>
      </c>
      <c r="E517" s="17">
        <f t="shared" si="55"/>
        <v>2.0907380305247751E-4</v>
      </c>
      <c r="F517" s="17">
        <f t="shared" si="56"/>
        <v>9.3440478415249487E-5</v>
      </c>
      <c r="G517" s="17">
        <f t="shared" si="58"/>
        <v>-0.5</v>
      </c>
      <c r="H517" s="17">
        <f t="shared" si="57"/>
        <v>-1.0453690152623876E-4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1</v>
      </c>
      <c r="D519" s="16">
        <v>0</v>
      </c>
      <c r="E519" s="17">
        <f t="shared" si="55"/>
        <v>1.0453690152623876E-4</v>
      </c>
      <c r="F519" s="17" t="str">
        <f t="shared" si="56"/>
        <v/>
      </c>
      <c r="G519" s="17">
        <f t="shared" si="58"/>
        <v>-1</v>
      </c>
      <c r="H519" s="17">
        <f t="shared" si="57"/>
        <v>-1.0453690152623876E-4</v>
      </c>
    </row>
    <row r="520" spans="1:8" ht="25.5" x14ac:dyDescent="0.2">
      <c r="A520" s="14"/>
      <c r="B520" s="15" t="s">
        <v>493</v>
      </c>
      <c r="C520" s="16">
        <v>1</v>
      </c>
      <c r="D520" s="16">
        <v>4</v>
      </c>
      <c r="E520" s="17">
        <f t="shared" si="55"/>
        <v>1.0453690152623876E-4</v>
      </c>
      <c r="F520" s="17">
        <f t="shared" si="56"/>
        <v>3.7376191366099795E-4</v>
      </c>
      <c r="G520" s="17">
        <f t="shared" si="58"/>
        <v>3</v>
      </c>
      <c r="H520" s="17">
        <f t="shared" si="57"/>
        <v>3.1361070457871625E-4</v>
      </c>
    </row>
    <row r="521" spans="1:8" x14ac:dyDescent="0.2">
      <c r="A521" s="14"/>
      <c r="B521" s="15" t="s">
        <v>494</v>
      </c>
      <c r="C521" s="16">
        <v>0</v>
      </c>
      <c r="D521" s="16">
        <v>2</v>
      </c>
      <c r="E521" s="17" t="str">
        <f t="shared" si="55"/>
        <v/>
      </c>
      <c r="F521" s="17">
        <f t="shared" si="56"/>
        <v>1.8688095683049897E-4</v>
      </c>
      <c r="G521" s="17">
        <f t="shared" si="58"/>
        <v>1</v>
      </c>
      <c r="H521" s="17" t="str">
        <f t="shared" si="57"/>
        <v/>
      </c>
    </row>
    <row r="522" spans="1:8" ht="25.5" x14ac:dyDescent="0.2">
      <c r="A522" s="14"/>
      <c r="B522" s="15" t="s">
        <v>495</v>
      </c>
      <c r="C522" s="16">
        <v>1</v>
      </c>
      <c r="D522" s="16">
        <v>1</v>
      </c>
      <c r="E522" s="17">
        <f t="shared" si="55"/>
        <v>1.0453690152623876E-4</v>
      </c>
      <c r="F522" s="17">
        <f t="shared" si="56"/>
        <v>9.3440478415249487E-5</v>
      </c>
      <c r="G522" s="17">
        <f t="shared" si="58"/>
        <v>0</v>
      </c>
      <c r="H522" s="17">
        <f t="shared" si="57"/>
        <v>0</v>
      </c>
    </row>
    <row r="523" spans="1:8" ht="25.5" x14ac:dyDescent="0.2">
      <c r="A523" s="14"/>
      <c r="B523" s="15" t="s">
        <v>496</v>
      </c>
      <c r="C523" s="16">
        <v>6</v>
      </c>
      <c r="D523" s="16">
        <v>1</v>
      </c>
      <c r="E523" s="17">
        <f t="shared" si="55"/>
        <v>6.2722140915743262E-4</v>
      </c>
      <c r="F523" s="17">
        <f t="shared" si="56"/>
        <v>9.3440478415249487E-5</v>
      </c>
      <c r="G523" s="17">
        <f t="shared" si="58"/>
        <v>-0.83333333333333337</v>
      </c>
      <c r="H523" s="17">
        <f t="shared" si="57"/>
        <v>-5.2268450763119385E-4</v>
      </c>
    </row>
    <row r="524" spans="1:8" ht="25.5" x14ac:dyDescent="0.2">
      <c r="A524" s="14"/>
      <c r="B524" s="15" t="s">
        <v>497</v>
      </c>
      <c r="C524" s="16">
        <v>1</v>
      </c>
      <c r="D524" s="16">
        <v>6</v>
      </c>
      <c r="E524" s="17">
        <f t="shared" si="55"/>
        <v>1.0453690152623876E-4</v>
      </c>
      <c r="F524" s="17">
        <f t="shared" si="56"/>
        <v>5.606428704914969E-4</v>
      </c>
      <c r="G524" s="17">
        <f t="shared" si="58"/>
        <v>5</v>
      </c>
      <c r="H524" s="17">
        <f t="shared" si="57"/>
        <v>5.2268450763119374E-4</v>
      </c>
    </row>
    <row r="525" spans="1:8" ht="25.5" x14ac:dyDescent="0.2">
      <c r="A525" s="14"/>
      <c r="B525" s="15" t="s">
        <v>498</v>
      </c>
      <c r="C525" s="16">
        <v>1</v>
      </c>
      <c r="D525" s="16">
        <v>0</v>
      </c>
      <c r="E525" s="17">
        <f t="shared" si="55"/>
        <v>1.0453690152623876E-4</v>
      </c>
      <c r="F525" s="17" t="str">
        <f t="shared" si="56"/>
        <v/>
      </c>
      <c r="G525" s="17">
        <f t="shared" si="58"/>
        <v>-1</v>
      </c>
      <c r="H525" s="17">
        <f t="shared" si="57"/>
        <v>-1.0453690152623876E-4</v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4</v>
      </c>
      <c r="D528" s="16">
        <v>0</v>
      </c>
      <c r="E528" s="17">
        <f t="shared" si="55"/>
        <v>4.1814760610495502E-4</v>
      </c>
      <c r="F528" s="17" t="str">
        <f t="shared" si="56"/>
        <v/>
      </c>
      <c r="G528" s="17">
        <f t="shared" si="58"/>
        <v>-1</v>
      </c>
      <c r="H528" s="17">
        <f t="shared" si="57"/>
        <v>-4.1814760610495502E-4</v>
      </c>
    </row>
    <row r="529" spans="1:8" x14ac:dyDescent="0.2">
      <c r="A529" s="14"/>
      <c r="B529" s="15" t="s">
        <v>502</v>
      </c>
      <c r="C529" s="16">
        <v>16</v>
      </c>
      <c r="D529" s="16">
        <v>15</v>
      </c>
      <c r="E529" s="17">
        <f t="shared" si="55"/>
        <v>1.6725904244198201E-3</v>
      </c>
      <c r="F529" s="17">
        <f t="shared" si="56"/>
        <v>1.4016071762287423E-3</v>
      </c>
      <c r="G529" s="17">
        <f t="shared" si="58"/>
        <v>-6.25E-2</v>
      </c>
      <c r="H529" s="17">
        <f t="shared" si="57"/>
        <v>-1.0453690152623876E-4</v>
      </c>
    </row>
    <row r="530" spans="1:8" ht="25.5" x14ac:dyDescent="0.2">
      <c r="A530" s="14"/>
      <c r="B530" s="15" t="s">
        <v>503</v>
      </c>
      <c r="C530" s="16">
        <v>1</v>
      </c>
      <c r="D530" s="16">
        <v>0</v>
      </c>
      <c r="E530" s="17">
        <f t="shared" si="55"/>
        <v>1.0453690152623876E-4</v>
      </c>
      <c r="F530" s="17" t="str">
        <f t="shared" si="56"/>
        <v/>
      </c>
      <c r="G530" s="17">
        <f t="shared" si="58"/>
        <v>-1</v>
      </c>
      <c r="H530" s="17">
        <f t="shared" si="57"/>
        <v>-1.0453690152623876E-4</v>
      </c>
    </row>
    <row r="531" spans="1:8" x14ac:dyDescent="0.2">
      <c r="A531" s="14"/>
      <c r="B531" s="15" t="s">
        <v>504</v>
      </c>
      <c r="C531" s="16">
        <v>0</v>
      </c>
      <c r="D531" s="16">
        <v>0</v>
      </c>
      <c r="E531" s="17" t="str">
        <f t="shared" si="55"/>
        <v/>
      </c>
      <c r="F531" s="17" t="str">
        <f t="shared" si="56"/>
        <v/>
      </c>
      <c r="G531" s="17" t="str">
        <f t="shared" si="58"/>
        <v xml:space="preserve"> </v>
      </c>
      <c r="H531" s="17" t="str">
        <f t="shared" si="57"/>
        <v/>
      </c>
    </row>
    <row r="532" spans="1:8" x14ac:dyDescent="0.2">
      <c r="A532" s="14"/>
      <c r="B532" s="15" t="s">
        <v>505</v>
      </c>
      <c r="C532" s="16">
        <v>1</v>
      </c>
      <c r="D532" s="16">
        <v>3</v>
      </c>
      <c r="E532" s="17">
        <f t="shared" si="55"/>
        <v>1.0453690152623876E-4</v>
      </c>
      <c r="F532" s="17">
        <f t="shared" si="56"/>
        <v>2.8032143524574845E-4</v>
      </c>
      <c r="G532" s="17">
        <f t="shared" si="58"/>
        <v>2</v>
      </c>
      <c r="H532" s="17">
        <f t="shared" si="57"/>
        <v>2.0907380305247751E-4</v>
      </c>
    </row>
    <row r="533" spans="1:8" x14ac:dyDescent="0.2">
      <c r="A533" s="14"/>
      <c r="B533" s="15" t="s">
        <v>506</v>
      </c>
      <c r="C533" s="16">
        <v>3</v>
      </c>
      <c r="D533" s="16">
        <v>0</v>
      </c>
      <c r="E533" s="17">
        <f t="shared" si="55"/>
        <v>3.1361070457871631E-4</v>
      </c>
      <c r="F533" s="17" t="str">
        <f t="shared" si="56"/>
        <v/>
      </c>
      <c r="G533" s="17">
        <f t="shared" si="58"/>
        <v>-1</v>
      </c>
      <c r="H533" s="17">
        <f t="shared" si="57"/>
        <v>-3.1361070457871631E-4</v>
      </c>
    </row>
    <row r="534" spans="1:8" x14ac:dyDescent="0.2">
      <c r="A534" s="14"/>
      <c r="B534" s="15" t="s">
        <v>507</v>
      </c>
      <c r="C534" s="16">
        <v>50</v>
      </c>
      <c r="D534" s="16">
        <v>87</v>
      </c>
      <c r="E534" s="17">
        <f t="shared" si="55"/>
        <v>5.2268450763119385E-3</v>
      </c>
      <c r="F534" s="17">
        <f t="shared" si="56"/>
        <v>8.1293216221267044E-3</v>
      </c>
      <c r="G534" s="17">
        <f t="shared" si="58"/>
        <v>0.74</v>
      </c>
      <c r="H534" s="17">
        <f t="shared" si="57"/>
        <v>3.8678653564708345E-3</v>
      </c>
    </row>
    <row r="535" spans="1:8" x14ac:dyDescent="0.2">
      <c r="A535" s="14"/>
      <c r="B535" s="15" t="s">
        <v>508</v>
      </c>
      <c r="C535" s="16">
        <v>74</v>
      </c>
      <c r="D535" s="16">
        <v>48</v>
      </c>
      <c r="E535" s="17">
        <f t="shared" si="55"/>
        <v>7.7357307129416681E-3</v>
      </c>
      <c r="F535" s="17">
        <f t="shared" si="56"/>
        <v>4.4851429639319752E-3</v>
      </c>
      <c r="G535" s="17">
        <f t="shared" si="58"/>
        <v>-0.35135135135135137</v>
      </c>
      <c r="H535" s="17">
        <f t="shared" si="57"/>
        <v>-2.717959439682208E-3</v>
      </c>
    </row>
    <row r="536" spans="1:8" ht="25.5" x14ac:dyDescent="0.2">
      <c r="A536" s="14"/>
      <c r="B536" s="15" t="s">
        <v>509</v>
      </c>
      <c r="C536" s="16">
        <v>8</v>
      </c>
      <c r="D536" s="16">
        <v>5</v>
      </c>
      <c r="E536" s="17">
        <f t="shared" si="55"/>
        <v>8.3629521220991005E-4</v>
      </c>
      <c r="F536" s="17">
        <f t="shared" si="56"/>
        <v>4.6720239207624745E-4</v>
      </c>
      <c r="G536" s="17">
        <f t="shared" si="58"/>
        <v>-0.375</v>
      </c>
      <c r="H536" s="17">
        <f t="shared" si="57"/>
        <v>-3.1361070457871625E-4</v>
      </c>
    </row>
    <row r="537" spans="1:8" x14ac:dyDescent="0.2">
      <c r="A537" s="14"/>
      <c r="B537" s="15" t="s">
        <v>510</v>
      </c>
      <c r="C537" s="16">
        <v>0</v>
      </c>
      <c r="D537" s="16">
        <v>0</v>
      </c>
      <c r="E537" s="17" t="str">
        <f t="shared" si="55"/>
        <v/>
      </c>
      <c r="F537" s="17" t="str">
        <f t="shared" si="56"/>
        <v/>
      </c>
      <c r="G537" s="17" t="str">
        <f t="shared" si="58"/>
        <v xml:space="preserve"> </v>
      </c>
      <c r="H537" s="17" t="str">
        <f t="shared" si="57"/>
        <v/>
      </c>
    </row>
    <row r="538" spans="1:8" x14ac:dyDescent="0.2">
      <c r="A538" s="14"/>
      <c r="B538" s="15" t="s">
        <v>511</v>
      </c>
      <c r="C538" s="16">
        <v>329</v>
      </c>
      <c r="D538" s="16">
        <v>214</v>
      </c>
      <c r="E538" s="17">
        <f t="shared" si="55"/>
        <v>3.4392640602132554E-2</v>
      </c>
      <c r="F538" s="17">
        <f t="shared" si="56"/>
        <v>1.999626238086339E-2</v>
      </c>
      <c r="G538" s="17">
        <f t="shared" si="58"/>
        <v>-0.34954407294832829</v>
      </c>
      <c r="H538" s="17">
        <f t="shared" si="57"/>
        <v>-1.2021743675517459E-2</v>
      </c>
    </row>
    <row r="539" spans="1:8" x14ac:dyDescent="0.2">
      <c r="A539" s="14"/>
      <c r="B539" s="15" t="s">
        <v>512</v>
      </c>
      <c r="C539" s="16">
        <v>117</v>
      </c>
      <c r="D539" s="16">
        <v>44</v>
      </c>
      <c r="E539" s="17">
        <f t="shared" si="55"/>
        <v>1.2230817478569935E-2</v>
      </c>
      <c r="F539" s="17">
        <f t="shared" si="56"/>
        <v>4.1113810502709774E-3</v>
      </c>
      <c r="G539" s="17">
        <f t="shared" si="58"/>
        <v>-0.62393162393162394</v>
      </c>
      <c r="H539" s="17">
        <f t="shared" si="57"/>
        <v>-7.6311938114154293E-3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3</v>
      </c>
      <c r="E540" s="27" t="str">
        <f t="shared" si="55"/>
        <v/>
      </c>
      <c r="F540" s="27">
        <f t="shared" si="56"/>
        <v>2.8032143524574845E-4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6</v>
      </c>
      <c r="D541" s="16">
        <v>4</v>
      </c>
      <c r="E541" s="17">
        <f t="shared" ref="E541:E576" si="59">+IF(C541=0,"",C541/C$349)</f>
        <v>6.2722140915743262E-4</v>
      </c>
      <c r="F541" s="17">
        <f t="shared" ref="F541:F576" si="60">+IF(D541=0,"",D541/D$349)</f>
        <v>3.7376191366099795E-4</v>
      </c>
      <c r="G541" s="17">
        <f t="shared" si="58"/>
        <v>-0.33333333333333331</v>
      </c>
      <c r="H541" s="17">
        <f t="shared" ref="H541:H576" si="61">+IF(OR(AND(E541=""),(G541="")),"",E541*G541)</f>
        <v>-2.0907380305247754E-4</v>
      </c>
    </row>
    <row r="542" spans="1:8" x14ac:dyDescent="0.2">
      <c r="A542" s="14"/>
      <c r="B542" s="15" t="s">
        <v>514</v>
      </c>
      <c r="C542" s="16">
        <v>14</v>
      </c>
      <c r="D542" s="16">
        <v>15</v>
      </c>
      <c r="E542" s="17">
        <f t="shared" si="59"/>
        <v>1.4635166213673428E-3</v>
      </c>
      <c r="F542" s="17">
        <f t="shared" si="60"/>
        <v>1.4016071762287423E-3</v>
      </c>
      <c r="G542" s="17">
        <f t="shared" ref="G542:G576" si="62">+IF(AND(C542=0,D542=0)," ",IF(C542=0,1,IF(D542=0,-1,(D542-C542)/C542)))</f>
        <v>7.1428571428571425E-2</v>
      </c>
      <c r="H542" s="17">
        <f t="shared" si="61"/>
        <v>1.0453690152623877E-4</v>
      </c>
    </row>
    <row r="543" spans="1:8" x14ac:dyDescent="0.2">
      <c r="A543" s="14"/>
      <c r="B543" s="15" t="s">
        <v>515</v>
      </c>
      <c r="C543" s="16">
        <v>2</v>
      </c>
      <c r="D543" s="16">
        <v>1</v>
      </c>
      <c r="E543" s="17">
        <f t="shared" si="59"/>
        <v>2.0907380305247751E-4</v>
      </c>
      <c r="F543" s="17">
        <f t="shared" si="60"/>
        <v>9.3440478415249487E-5</v>
      </c>
      <c r="G543" s="17">
        <f t="shared" si="62"/>
        <v>-0.5</v>
      </c>
      <c r="H543" s="17">
        <f t="shared" si="61"/>
        <v>-1.0453690152623876E-4</v>
      </c>
    </row>
    <row r="544" spans="1:8" x14ac:dyDescent="0.2">
      <c r="A544" s="14"/>
      <c r="B544" s="15" t="s">
        <v>516</v>
      </c>
      <c r="C544" s="16">
        <v>17</v>
      </c>
      <c r="D544" s="16">
        <v>41</v>
      </c>
      <c r="E544" s="17">
        <f t="shared" si="59"/>
        <v>1.7771273259460589E-3</v>
      </c>
      <c r="F544" s="17">
        <f t="shared" si="60"/>
        <v>3.831059615025229E-3</v>
      </c>
      <c r="G544" s="17">
        <f t="shared" si="62"/>
        <v>1.411764705882353</v>
      </c>
      <c r="H544" s="17">
        <f t="shared" si="61"/>
        <v>2.5088856366297305E-3</v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1</v>
      </c>
      <c r="D547" s="16">
        <v>0</v>
      </c>
      <c r="E547" s="17">
        <f t="shared" si="59"/>
        <v>1.0453690152623876E-4</v>
      </c>
      <c r="F547" s="17" t="str">
        <f t="shared" si="60"/>
        <v/>
      </c>
      <c r="G547" s="17">
        <f t="shared" si="62"/>
        <v>-1</v>
      </c>
      <c r="H547" s="17">
        <f t="shared" si="61"/>
        <v>-1.0453690152623876E-4</v>
      </c>
    </row>
    <row r="548" spans="1:8" ht="25.5" x14ac:dyDescent="0.2">
      <c r="A548" s="14"/>
      <c r="B548" s="15" t="s">
        <v>520</v>
      </c>
      <c r="C548" s="16">
        <v>2</v>
      </c>
      <c r="D548" s="16">
        <v>0</v>
      </c>
      <c r="E548" s="17">
        <f t="shared" si="59"/>
        <v>2.0907380305247751E-4</v>
      </c>
      <c r="F548" s="17" t="str">
        <f t="shared" si="60"/>
        <v/>
      </c>
      <c r="G548" s="17">
        <f t="shared" si="62"/>
        <v>-1</v>
      </c>
      <c r="H548" s="17">
        <f t="shared" si="61"/>
        <v>-2.0907380305247751E-4</v>
      </c>
    </row>
    <row r="549" spans="1:8" ht="25.5" x14ac:dyDescent="0.2">
      <c r="A549" s="14"/>
      <c r="B549" s="15" t="s">
        <v>521</v>
      </c>
      <c r="C549" s="16">
        <v>1</v>
      </c>
      <c r="D549" s="16">
        <v>1</v>
      </c>
      <c r="E549" s="17">
        <f t="shared" si="59"/>
        <v>1.0453690152623876E-4</v>
      </c>
      <c r="F549" s="17">
        <f t="shared" si="60"/>
        <v>9.3440478415249487E-5</v>
      </c>
      <c r="G549" s="17">
        <f t="shared" si="62"/>
        <v>0</v>
      </c>
      <c r="H549" s="17">
        <f t="shared" si="61"/>
        <v>0</v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0</v>
      </c>
      <c r="E550" s="17" t="str">
        <f t="shared" si="59"/>
        <v/>
      </c>
      <c r="F550" s="17" t="str">
        <f t="shared" si="60"/>
        <v/>
      </c>
      <c r="G550" s="17" t="str">
        <f t="shared" si="62"/>
        <v xml:space="preserve"> 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6</v>
      </c>
      <c r="D551" s="16">
        <v>7</v>
      </c>
      <c r="E551" s="17">
        <f t="shared" si="59"/>
        <v>6.2722140915743262E-4</v>
      </c>
      <c r="F551" s="17">
        <f t="shared" si="60"/>
        <v>6.5408334890674645E-4</v>
      </c>
      <c r="G551" s="17">
        <f t="shared" si="62"/>
        <v>0.16666666666666666</v>
      </c>
      <c r="H551" s="17">
        <f t="shared" si="61"/>
        <v>1.0453690152623877E-4</v>
      </c>
    </row>
    <row r="552" spans="1:8" ht="25.5" x14ac:dyDescent="0.2">
      <c r="A552" s="14"/>
      <c r="B552" s="15" t="s">
        <v>524</v>
      </c>
      <c r="C552" s="16">
        <v>2</v>
      </c>
      <c r="D552" s="16">
        <v>0</v>
      </c>
      <c r="E552" s="17">
        <f t="shared" si="59"/>
        <v>2.0907380305247751E-4</v>
      </c>
      <c r="F552" s="17" t="str">
        <f t="shared" si="60"/>
        <v/>
      </c>
      <c r="G552" s="17">
        <f t="shared" si="62"/>
        <v>-1</v>
      </c>
      <c r="H552" s="17">
        <f t="shared" si="61"/>
        <v>-2.0907380305247751E-4</v>
      </c>
    </row>
    <row r="553" spans="1:8" x14ac:dyDescent="0.2">
      <c r="A553" s="14"/>
      <c r="B553" s="15" t="s">
        <v>525</v>
      </c>
      <c r="C553" s="16">
        <v>0</v>
      </c>
      <c r="D553" s="16">
        <v>0</v>
      </c>
      <c r="E553" s="17" t="str">
        <f t="shared" si="59"/>
        <v/>
      </c>
      <c r="F553" s="17" t="str">
        <f t="shared" si="60"/>
        <v/>
      </c>
      <c r="G553" s="17" t="str">
        <f t="shared" si="62"/>
        <v xml:space="preserve"> </v>
      </c>
      <c r="H553" s="17" t="str">
        <f t="shared" si="61"/>
        <v/>
      </c>
    </row>
    <row r="554" spans="1:8" x14ac:dyDescent="0.2">
      <c r="A554" s="14"/>
      <c r="B554" s="15" t="s">
        <v>526</v>
      </c>
      <c r="C554" s="16">
        <v>46</v>
      </c>
      <c r="D554" s="16">
        <v>24</v>
      </c>
      <c r="E554" s="17">
        <f t="shared" si="59"/>
        <v>4.8086974702069834E-3</v>
      </c>
      <c r="F554" s="17">
        <f t="shared" si="60"/>
        <v>2.2425714819659876E-3</v>
      </c>
      <c r="G554" s="17">
        <f t="shared" si="62"/>
        <v>-0.47826086956521741</v>
      </c>
      <c r="H554" s="17">
        <f t="shared" si="61"/>
        <v>-2.2998118335772529E-3</v>
      </c>
    </row>
    <row r="555" spans="1:8" ht="25.5" x14ac:dyDescent="0.2">
      <c r="A555" s="14"/>
      <c r="B555" s="15" t="s">
        <v>527</v>
      </c>
      <c r="C555" s="16">
        <v>1</v>
      </c>
      <c r="D555" s="16">
        <v>0</v>
      </c>
      <c r="E555" s="17">
        <f t="shared" si="59"/>
        <v>1.0453690152623876E-4</v>
      </c>
      <c r="F555" s="17" t="str">
        <f t="shared" si="60"/>
        <v/>
      </c>
      <c r="G555" s="17">
        <f t="shared" si="62"/>
        <v>-1</v>
      </c>
      <c r="H555" s="17">
        <f t="shared" si="61"/>
        <v>-1.0453690152623876E-4</v>
      </c>
    </row>
    <row r="556" spans="1:8" x14ac:dyDescent="0.2">
      <c r="A556" s="14"/>
      <c r="B556" s="15" t="s">
        <v>528</v>
      </c>
      <c r="C556" s="16">
        <v>5</v>
      </c>
      <c r="D556" s="16">
        <v>7</v>
      </c>
      <c r="E556" s="17">
        <f t="shared" si="59"/>
        <v>5.2268450763119385E-4</v>
      </c>
      <c r="F556" s="17">
        <f t="shared" si="60"/>
        <v>6.5408334890674645E-4</v>
      </c>
      <c r="G556" s="17">
        <f t="shared" si="62"/>
        <v>0.4</v>
      </c>
      <c r="H556" s="17">
        <f t="shared" si="61"/>
        <v>2.0907380305247754E-4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140</v>
      </c>
      <c r="D559" s="16">
        <v>90</v>
      </c>
      <c r="E559" s="17">
        <f t="shared" si="59"/>
        <v>1.4635166213673426E-2</v>
      </c>
      <c r="F559" s="17">
        <f t="shared" si="60"/>
        <v>8.4096430573724536E-3</v>
      </c>
      <c r="G559" s="17">
        <f t="shared" si="62"/>
        <v>-0.35714285714285715</v>
      </c>
      <c r="H559" s="17">
        <f t="shared" si="61"/>
        <v>-5.2268450763119376E-3</v>
      </c>
    </row>
    <row r="560" spans="1:8" ht="25.5" x14ac:dyDescent="0.2">
      <c r="A560" s="14"/>
      <c r="B560" s="15" t="s">
        <v>532</v>
      </c>
      <c r="C560" s="16">
        <v>162</v>
      </c>
      <c r="D560" s="16">
        <v>257</v>
      </c>
      <c r="E560" s="17">
        <f t="shared" si="59"/>
        <v>1.6934978047250679E-2</v>
      </c>
      <c r="F560" s="17">
        <f t="shared" si="60"/>
        <v>2.4014202952719117E-2</v>
      </c>
      <c r="G560" s="17">
        <f t="shared" si="62"/>
        <v>0.5864197530864198</v>
      </c>
      <c r="H560" s="17">
        <f t="shared" si="61"/>
        <v>9.9310056449926822E-3</v>
      </c>
    </row>
    <row r="561" spans="1:8" x14ac:dyDescent="0.2">
      <c r="A561" s="14"/>
      <c r="B561" s="15" t="s">
        <v>533</v>
      </c>
      <c r="C561" s="16">
        <v>235</v>
      </c>
      <c r="D561" s="16">
        <v>108</v>
      </c>
      <c r="E561" s="17">
        <f t="shared" si="59"/>
        <v>2.4566171858666108E-2</v>
      </c>
      <c r="F561" s="17">
        <f t="shared" si="60"/>
        <v>1.0091571668846944E-2</v>
      </c>
      <c r="G561" s="17">
        <f t="shared" si="62"/>
        <v>-0.54042553191489362</v>
      </c>
      <c r="H561" s="17">
        <f t="shared" si="61"/>
        <v>-1.3276186493832323E-2</v>
      </c>
    </row>
    <row r="562" spans="1:8" x14ac:dyDescent="0.2">
      <c r="A562" s="14"/>
      <c r="B562" s="15" t="s">
        <v>534</v>
      </c>
      <c r="C562" s="16">
        <v>6</v>
      </c>
      <c r="D562" s="16">
        <v>22</v>
      </c>
      <c r="E562" s="17">
        <f t="shared" si="59"/>
        <v>6.2722140915743262E-4</v>
      </c>
      <c r="F562" s="17">
        <f t="shared" si="60"/>
        <v>2.0556905251354887E-3</v>
      </c>
      <c r="G562" s="17">
        <f t="shared" si="62"/>
        <v>2.6666666666666665</v>
      </c>
      <c r="H562" s="17">
        <f t="shared" si="61"/>
        <v>1.6725904244198203E-3</v>
      </c>
    </row>
    <row r="563" spans="1:8" x14ac:dyDescent="0.2">
      <c r="A563" s="14"/>
      <c r="B563" s="15" t="s">
        <v>535</v>
      </c>
      <c r="C563" s="16">
        <v>1</v>
      </c>
      <c r="D563" s="16">
        <v>0</v>
      </c>
      <c r="E563" s="17">
        <f t="shared" si="59"/>
        <v>1.0453690152623876E-4</v>
      </c>
      <c r="F563" s="17" t="str">
        <f t="shared" si="60"/>
        <v/>
      </c>
      <c r="G563" s="17">
        <f t="shared" si="62"/>
        <v>-1</v>
      </c>
      <c r="H563" s="17">
        <f t="shared" si="61"/>
        <v>-1.0453690152623876E-4</v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1</v>
      </c>
      <c r="D565" s="16">
        <v>0</v>
      </c>
      <c r="E565" s="17">
        <f t="shared" si="59"/>
        <v>1.0453690152623876E-4</v>
      </c>
      <c r="F565" s="17" t="str">
        <f t="shared" si="60"/>
        <v/>
      </c>
      <c r="G565" s="17">
        <f t="shared" si="62"/>
        <v>-1</v>
      </c>
      <c r="H565" s="17">
        <f t="shared" si="61"/>
        <v>-1.0453690152623876E-4</v>
      </c>
    </row>
    <row r="566" spans="1:8" x14ac:dyDescent="0.2">
      <c r="A566" s="14"/>
      <c r="B566" s="15" t="s">
        <v>538</v>
      </c>
      <c r="C566" s="16">
        <v>2</v>
      </c>
      <c r="D566" s="16">
        <v>3</v>
      </c>
      <c r="E566" s="17">
        <f t="shared" si="59"/>
        <v>2.0907380305247751E-4</v>
      </c>
      <c r="F566" s="17">
        <f t="shared" si="60"/>
        <v>2.8032143524574845E-4</v>
      </c>
      <c r="G566" s="17">
        <f t="shared" si="62"/>
        <v>0.5</v>
      </c>
      <c r="H566" s="17">
        <f t="shared" si="61"/>
        <v>1.0453690152623876E-4</v>
      </c>
    </row>
    <row r="567" spans="1:8" x14ac:dyDescent="0.2">
      <c r="A567" s="14"/>
      <c r="B567" s="15" t="s">
        <v>539</v>
      </c>
      <c r="C567" s="16">
        <v>27</v>
      </c>
      <c r="D567" s="16">
        <v>0</v>
      </c>
      <c r="E567" s="17">
        <f t="shared" si="59"/>
        <v>2.8224963412084468E-3</v>
      </c>
      <c r="F567" s="17" t="str">
        <f t="shared" si="60"/>
        <v/>
      </c>
      <c r="G567" s="17">
        <f t="shared" si="62"/>
        <v>-1</v>
      </c>
      <c r="H567" s="17">
        <f t="shared" si="61"/>
        <v>-2.8224963412084468E-3</v>
      </c>
    </row>
    <row r="568" spans="1:8" x14ac:dyDescent="0.2">
      <c r="A568" s="14"/>
      <c r="B568" s="15" t="s">
        <v>540</v>
      </c>
      <c r="C568" s="16">
        <v>50</v>
      </c>
      <c r="D568" s="16">
        <v>13</v>
      </c>
      <c r="E568" s="17">
        <f t="shared" si="59"/>
        <v>5.2268450763119385E-3</v>
      </c>
      <c r="F568" s="17">
        <f t="shared" si="60"/>
        <v>1.2147262193982432E-3</v>
      </c>
      <c r="G568" s="17">
        <f t="shared" si="62"/>
        <v>-0.74</v>
      </c>
      <c r="H568" s="17">
        <f t="shared" si="61"/>
        <v>-3.8678653564708345E-3</v>
      </c>
    </row>
    <row r="569" spans="1:8" x14ac:dyDescent="0.2">
      <c r="A569" s="14"/>
      <c r="B569" s="15" t="s">
        <v>541</v>
      </c>
      <c r="C569" s="16">
        <v>4</v>
      </c>
      <c r="D569" s="16">
        <v>3</v>
      </c>
      <c r="E569" s="17">
        <f t="shared" si="59"/>
        <v>4.1814760610495502E-4</v>
      </c>
      <c r="F569" s="17">
        <f t="shared" si="60"/>
        <v>2.8032143524574845E-4</v>
      </c>
      <c r="G569" s="17">
        <f t="shared" si="62"/>
        <v>-0.25</v>
      </c>
      <c r="H569" s="17">
        <f t="shared" si="61"/>
        <v>-1.0453690152623876E-4</v>
      </c>
    </row>
    <row r="570" spans="1:8" x14ac:dyDescent="0.2">
      <c r="A570" s="14"/>
      <c r="B570" s="15" t="s">
        <v>542</v>
      </c>
      <c r="C570" s="16">
        <v>21</v>
      </c>
      <c r="D570" s="16">
        <v>29</v>
      </c>
      <c r="E570" s="17">
        <f t="shared" si="59"/>
        <v>2.1952749320510142E-3</v>
      </c>
      <c r="F570" s="17">
        <f t="shared" si="60"/>
        <v>2.7097738740422352E-3</v>
      </c>
      <c r="G570" s="17">
        <f t="shared" si="62"/>
        <v>0.38095238095238093</v>
      </c>
      <c r="H570" s="17">
        <f t="shared" si="61"/>
        <v>8.3629521220991015E-4</v>
      </c>
    </row>
    <row r="571" spans="1:8" ht="25.5" x14ac:dyDescent="0.2">
      <c r="A571" s="14"/>
      <c r="B571" s="15" t="s">
        <v>543</v>
      </c>
      <c r="C571" s="16">
        <v>4</v>
      </c>
      <c r="D571" s="16">
        <v>0</v>
      </c>
      <c r="E571" s="17">
        <f t="shared" si="59"/>
        <v>4.1814760610495502E-4</v>
      </c>
      <c r="F571" s="17" t="str">
        <f t="shared" si="60"/>
        <v/>
      </c>
      <c r="G571" s="17">
        <f t="shared" si="62"/>
        <v>-1</v>
      </c>
      <c r="H571" s="17">
        <f t="shared" si="61"/>
        <v>-4.1814760610495502E-4</v>
      </c>
    </row>
    <row r="572" spans="1:8" x14ac:dyDescent="0.2">
      <c r="A572" s="14"/>
      <c r="B572" s="15" t="s">
        <v>544</v>
      </c>
      <c r="C572" s="16">
        <v>0</v>
      </c>
      <c r="D572" s="16">
        <v>24</v>
      </c>
      <c r="E572" s="17" t="str">
        <f t="shared" si="59"/>
        <v/>
      </c>
      <c r="F572" s="17">
        <f t="shared" si="60"/>
        <v>2.2425714819659876E-3</v>
      </c>
      <c r="G572" s="17">
        <f t="shared" si="62"/>
        <v>1</v>
      </c>
      <c r="H572" s="17" t="str">
        <f t="shared" si="61"/>
        <v/>
      </c>
    </row>
    <row r="573" spans="1:8" x14ac:dyDescent="0.2">
      <c r="A573" s="14"/>
      <c r="B573" s="15" t="s">
        <v>545</v>
      </c>
      <c r="C573" s="16">
        <v>0</v>
      </c>
      <c r="D573" s="16">
        <v>0</v>
      </c>
      <c r="E573" s="17" t="str">
        <f t="shared" si="59"/>
        <v/>
      </c>
      <c r="F573" s="17" t="str">
        <f t="shared" si="60"/>
        <v/>
      </c>
      <c r="G573" s="17" t="str">
        <f t="shared" si="62"/>
        <v xml:space="preserve"> </v>
      </c>
      <c r="H573" s="17" t="str">
        <f t="shared" si="61"/>
        <v/>
      </c>
    </row>
    <row r="574" spans="1:8" x14ac:dyDescent="0.2">
      <c r="A574" s="14"/>
      <c r="B574" s="15" t="s">
        <v>546</v>
      </c>
      <c r="C574" s="16">
        <v>4</v>
      </c>
      <c r="D574" s="16">
        <v>4</v>
      </c>
      <c r="E574" s="17">
        <f t="shared" si="59"/>
        <v>4.1814760610495502E-4</v>
      </c>
      <c r="F574" s="17">
        <f t="shared" si="60"/>
        <v>3.7376191366099795E-4</v>
      </c>
      <c r="G574" s="17">
        <f t="shared" si="62"/>
        <v>0</v>
      </c>
      <c r="H574" s="17">
        <f t="shared" si="61"/>
        <v>0</v>
      </c>
    </row>
    <row r="575" spans="1:8" ht="25.5" x14ac:dyDescent="0.2">
      <c r="A575" s="14"/>
      <c r="B575" s="15" t="s">
        <v>547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9.3440478415249487E-5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0</v>
      </c>
      <c r="E576" s="17" t="str">
        <f t="shared" si="59"/>
        <v/>
      </c>
      <c r="F576" s="17" t="str">
        <f t="shared" si="60"/>
        <v/>
      </c>
      <c r="G576" s="17" t="str">
        <f t="shared" si="62"/>
        <v xml:space="preserve"> 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3235</v>
      </c>
      <c r="D582" s="19">
        <f>SUM(D583:D609)</f>
        <v>2180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-0.3261205564142195</v>
      </c>
      <c r="H582" s="20">
        <f t="shared" ref="H582:H609" si="65">+IF(OR(AND(E582=""),(G582="")),"",E582*G582)</f>
        <v>-0.3261205564142195</v>
      </c>
    </row>
    <row r="583" spans="1:8" x14ac:dyDescent="0.2">
      <c r="A583" s="14"/>
      <c r="B583" s="15" t="s">
        <v>549</v>
      </c>
      <c r="C583" s="16">
        <v>27</v>
      </c>
      <c r="D583" s="16">
        <v>14</v>
      </c>
      <c r="E583" s="17">
        <f t="shared" si="63"/>
        <v>8.3462132921174655E-3</v>
      </c>
      <c r="F583" s="17">
        <f t="shared" si="64"/>
        <v>6.4220183486238536E-3</v>
      </c>
      <c r="G583" s="17">
        <f t="shared" ref="G583:G609" si="66">+IF(AND(C583=0,D583=0)," ",IF(C583=0,1,IF(D583=0,-1,(D583-C583)/C583)))</f>
        <v>-0.48148148148148145</v>
      </c>
      <c r="H583" s="17">
        <f t="shared" si="65"/>
        <v>-4.0185471406491502E-3</v>
      </c>
    </row>
    <row r="584" spans="1:8" x14ac:dyDescent="0.2">
      <c r="A584" s="14"/>
      <c r="B584" s="15" t="s">
        <v>550</v>
      </c>
      <c r="C584" s="16">
        <v>42</v>
      </c>
      <c r="D584" s="16">
        <v>42</v>
      </c>
      <c r="E584" s="17">
        <f t="shared" si="63"/>
        <v>1.2982998454404947E-2</v>
      </c>
      <c r="F584" s="17">
        <f t="shared" si="64"/>
        <v>1.9266055045871561E-2</v>
      </c>
      <c r="G584" s="17">
        <f t="shared" si="66"/>
        <v>0</v>
      </c>
      <c r="H584" s="17">
        <f t="shared" si="65"/>
        <v>0</v>
      </c>
    </row>
    <row r="585" spans="1:8" ht="25.5" x14ac:dyDescent="0.2">
      <c r="A585" s="14"/>
      <c r="B585" s="15" t="s">
        <v>551</v>
      </c>
      <c r="C585" s="16">
        <v>440</v>
      </c>
      <c r="D585" s="16">
        <v>234</v>
      </c>
      <c r="E585" s="17">
        <f t="shared" si="63"/>
        <v>0.13601236476043277</v>
      </c>
      <c r="F585" s="17">
        <f t="shared" si="64"/>
        <v>0.10733944954128441</v>
      </c>
      <c r="G585" s="17">
        <f t="shared" si="66"/>
        <v>-0.4681818181818182</v>
      </c>
      <c r="H585" s="17">
        <f t="shared" si="65"/>
        <v>-6.3678516228748067E-2</v>
      </c>
    </row>
    <row r="586" spans="1:8" x14ac:dyDescent="0.2">
      <c r="A586" s="14"/>
      <c r="B586" s="15" t="s">
        <v>552</v>
      </c>
      <c r="C586" s="16">
        <v>590</v>
      </c>
      <c r="D586" s="16">
        <v>374</v>
      </c>
      <c r="E586" s="17">
        <f t="shared" si="63"/>
        <v>0.18238021638330756</v>
      </c>
      <c r="F586" s="17">
        <f t="shared" si="64"/>
        <v>0.17155963302752295</v>
      </c>
      <c r="G586" s="17">
        <f t="shared" si="66"/>
        <v>-0.36610169491525424</v>
      </c>
      <c r="H586" s="17">
        <f t="shared" si="65"/>
        <v>-6.6769706336939724E-2</v>
      </c>
    </row>
    <row r="587" spans="1:8" x14ac:dyDescent="0.2">
      <c r="A587" s="14"/>
      <c r="B587" s="15" t="s">
        <v>553</v>
      </c>
      <c r="C587" s="16">
        <v>9</v>
      </c>
      <c r="D587" s="16">
        <v>3</v>
      </c>
      <c r="E587" s="17">
        <f t="shared" si="63"/>
        <v>2.7820710973724882E-3</v>
      </c>
      <c r="F587" s="17">
        <f t="shared" si="64"/>
        <v>1.3761467889908258E-3</v>
      </c>
      <c r="G587" s="17">
        <f t="shared" si="66"/>
        <v>-0.66666666666666663</v>
      </c>
      <c r="H587" s="17">
        <f t="shared" si="65"/>
        <v>-1.8547140649149921E-3</v>
      </c>
    </row>
    <row r="588" spans="1:8" x14ac:dyDescent="0.2">
      <c r="A588" s="14"/>
      <c r="B588" s="15" t="s">
        <v>554</v>
      </c>
      <c r="C588" s="16">
        <v>10</v>
      </c>
      <c r="D588" s="16">
        <v>4</v>
      </c>
      <c r="E588" s="17">
        <f t="shared" si="63"/>
        <v>3.0911901081916537E-3</v>
      </c>
      <c r="F588" s="17">
        <f t="shared" si="64"/>
        <v>1.834862385321101E-3</v>
      </c>
      <c r="G588" s="17">
        <f t="shared" si="66"/>
        <v>-0.6</v>
      </c>
      <c r="H588" s="17">
        <f t="shared" si="65"/>
        <v>-1.8547140649149921E-3</v>
      </c>
    </row>
    <row r="589" spans="1:8" x14ac:dyDescent="0.2">
      <c r="A589" s="14"/>
      <c r="B589" s="15" t="s">
        <v>555</v>
      </c>
      <c r="C589" s="16">
        <v>4</v>
      </c>
      <c r="D589" s="16">
        <v>5</v>
      </c>
      <c r="E589" s="17">
        <f t="shared" si="63"/>
        <v>1.2364760432766616E-3</v>
      </c>
      <c r="F589" s="17">
        <f t="shared" si="64"/>
        <v>2.2935779816513763E-3</v>
      </c>
      <c r="G589" s="17">
        <f t="shared" si="66"/>
        <v>0.25</v>
      </c>
      <c r="H589" s="17">
        <f t="shared" si="65"/>
        <v>3.0911901081916539E-4</v>
      </c>
    </row>
    <row r="590" spans="1:8" x14ac:dyDescent="0.2">
      <c r="A590" s="14"/>
      <c r="B590" s="15" t="s">
        <v>556</v>
      </c>
      <c r="C590" s="16">
        <v>6</v>
      </c>
      <c r="D590" s="16">
        <v>24</v>
      </c>
      <c r="E590" s="17">
        <f t="shared" si="63"/>
        <v>1.8547140649149924E-3</v>
      </c>
      <c r="F590" s="17">
        <f t="shared" si="64"/>
        <v>1.1009174311926606E-2</v>
      </c>
      <c r="G590" s="17">
        <f t="shared" si="66"/>
        <v>3</v>
      </c>
      <c r="H590" s="17">
        <f t="shared" si="65"/>
        <v>5.5641421947449773E-3</v>
      </c>
    </row>
    <row r="591" spans="1:8" x14ac:dyDescent="0.2">
      <c r="A591" s="14"/>
      <c r="B591" s="15" t="s">
        <v>557</v>
      </c>
      <c r="C591" s="16">
        <v>1</v>
      </c>
      <c r="D591" s="16">
        <v>0</v>
      </c>
      <c r="E591" s="17">
        <f t="shared" si="63"/>
        <v>3.0911901081916539E-4</v>
      </c>
      <c r="F591" s="17" t="str">
        <f t="shared" si="64"/>
        <v/>
      </c>
      <c r="G591" s="17">
        <f t="shared" si="66"/>
        <v>-1</v>
      </c>
      <c r="H591" s="17">
        <f t="shared" si="65"/>
        <v>-3.0911901081916539E-4</v>
      </c>
    </row>
    <row r="592" spans="1:8" ht="25.5" x14ac:dyDescent="0.2">
      <c r="A592" s="14"/>
      <c r="B592" s="15" t="s">
        <v>558</v>
      </c>
      <c r="C592" s="16">
        <v>0</v>
      </c>
      <c r="D592" s="16">
        <v>1</v>
      </c>
      <c r="E592" s="17" t="str">
        <f t="shared" si="63"/>
        <v/>
      </c>
      <c r="F592" s="17">
        <f t="shared" si="64"/>
        <v>4.5871559633027525E-4</v>
      </c>
      <c r="G592" s="17">
        <f t="shared" si="66"/>
        <v>1</v>
      </c>
      <c r="H592" s="17" t="str">
        <f t="shared" si="65"/>
        <v/>
      </c>
    </row>
    <row r="593" spans="1:8" x14ac:dyDescent="0.2">
      <c r="A593" s="14"/>
      <c r="B593" s="15" t="s">
        <v>559</v>
      </c>
      <c r="C593" s="16">
        <v>56</v>
      </c>
      <c r="D593" s="16">
        <v>14</v>
      </c>
      <c r="E593" s="17">
        <f t="shared" si="63"/>
        <v>1.7310664605873261E-2</v>
      </c>
      <c r="F593" s="17">
        <f t="shared" si="64"/>
        <v>6.4220183486238536E-3</v>
      </c>
      <c r="G593" s="17">
        <f t="shared" si="66"/>
        <v>-0.75</v>
      </c>
      <c r="H593" s="17">
        <f t="shared" si="65"/>
        <v>-1.2982998454404947E-2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1</v>
      </c>
      <c r="E595" s="17" t="str">
        <f t="shared" si="63"/>
        <v/>
      </c>
      <c r="F595" s="17">
        <f t="shared" si="64"/>
        <v>4.5871559633027525E-4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59</v>
      </c>
      <c r="D596" s="16">
        <v>29</v>
      </c>
      <c r="E596" s="17">
        <f t="shared" si="63"/>
        <v>1.8238021638330756E-2</v>
      </c>
      <c r="F596" s="17">
        <f t="shared" si="64"/>
        <v>1.3302752293577982E-2</v>
      </c>
      <c r="G596" s="17">
        <f t="shared" si="66"/>
        <v>-0.50847457627118642</v>
      </c>
      <c r="H596" s="17">
        <f t="shared" si="65"/>
        <v>-9.2735703245749607E-3</v>
      </c>
    </row>
    <row r="597" spans="1:8" ht="25.5" x14ac:dyDescent="0.2">
      <c r="A597" s="14"/>
      <c r="B597" s="15" t="s">
        <v>563</v>
      </c>
      <c r="C597" s="16">
        <v>63</v>
      </c>
      <c r="D597" s="16">
        <v>77</v>
      </c>
      <c r="E597" s="17">
        <f t="shared" si="63"/>
        <v>1.947449768160742E-2</v>
      </c>
      <c r="F597" s="17">
        <f t="shared" si="64"/>
        <v>3.5321100917431195E-2</v>
      </c>
      <c r="G597" s="17">
        <f t="shared" si="66"/>
        <v>0.22222222222222221</v>
      </c>
      <c r="H597" s="17">
        <f t="shared" si="65"/>
        <v>4.3276661514683153E-3</v>
      </c>
    </row>
    <row r="598" spans="1:8" x14ac:dyDescent="0.2">
      <c r="A598" s="14"/>
      <c r="B598" s="15" t="s">
        <v>564</v>
      </c>
      <c r="C598" s="16">
        <v>306</v>
      </c>
      <c r="D598" s="16">
        <v>404</v>
      </c>
      <c r="E598" s="17">
        <f t="shared" si="63"/>
        <v>9.4590417310664601E-2</v>
      </c>
      <c r="F598" s="17">
        <f t="shared" si="64"/>
        <v>0.1853211009174312</v>
      </c>
      <c r="G598" s="17">
        <f t="shared" si="66"/>
        <v>0.3202614379084967</v>
      </c>
      <c r="H598" s="17">
        <f t="shared" si="65"/>
        <v>3.0293663060278204E-2</v>
      </c>
    </row>
    <row r="599" spans="1:8" x14ac:dyDescent="0.2">
      <c r="A599" s="14"/>
      <c r="B599" s="15" t="s">
        <v>565</v>
      </c>
      <c r="C599" s="16">
        <v>13</v>
      </c>
      <c r="D599" s="16">
        <v>2</v>
      </c>
      <c r="E599" s="17">
        <f t="shared" si="63"/>
        <v>4.0185471406491502E-3</v>
      </c>
      <c r="F599" s="17">
        <f t="shared" si="64"/>
        <v>9.1743119266055051E-4</v>
      </c>
      <c r="G599" s="17">
        <f t="shared" si="66"/>
        <v>-0.84615384615384615</v>
      </c>
      <c r="H599" s="17">
        <f t="shared" si="65"/>
        <v>-3.4003091190108192E-3</v>
      </c>
    </row>
    <row r="600" spans="1:8" x14ac:dyDescent="0.2">
      <c r="A600" s="14"/>
      <c r="B600" s="15" t="s">
        <v>566</v>
      </c>
      <c r="C600" s="16">
        <v>691</v>
      </c>
      <c r="D600" s="16">
        <v>583</v>
      </c>
      <c r="E600" s="17">
        <f t="shared" si="63"/>
        <v>0.21360123647604329</v>
      </c>
      <c r="F600" s="17">
        <f t="shared" si="64"/>
        <v>0.26743119266055043</v>
      </c>
      <c r="G600" s="17">
        <f t="shared" si="66"/>
        <v>-0.15629522431259044</v>
      </c>
      <c r="H600" s="17">
        <f t="shared" si="65"/>
        <v>-3.3384853168469862E-2</v>
      </c>
    </row>
    <row r="601" spans="1:8" x14ac:dyDescent="0.2">
      <c r="A601" s="14"/>
      <c r="B601" s="15" t="s">
        <v>567</v>
      </c>
      <c r="C601" s="16">
        <v>654</v>
      </c>
      <c r="D601" s="16">
        <v>172</v>
      </c>
      <c r="E601" s="17">
        <f t="shared" si="63"/>
        <v>0.20216383307573416</v>
      </c>
      <c r="F601" s="17">
        <f t="shared" si="64"/>
        <v>7.8899082568807344E-2</v>
      </c>
      <c r="G601" s="17">
        <f t="shared" si="66"/>
        <v>-0.73700305810397548</v>
      </c>
      <c r="H601" s="17">
        <f t="shared" si="65"/>
        <v>-0.14899536321483769</v>
      </c>
    </row>
    <row r="602" spans="1:8" x14ac:dyDescent="0.2">
      <c r="A602" s="14"/>
      <c r="B602" s="15" t="s">
        <v>568</v>
      </c>
      <c r="C602" s="16">
        <v>10</v>
      </c>
      <c r="D602" s="16">
        <v>4</v>
      </c>
      <c r="E602" s="17">
        <f t="shared" si="63"/>
        <v>3.0911901081916537E-3</v>
      </c>
      <c r="F602" s="17">
        <f t="shared" si="64"/>
        <v>1.834862385321101E-3</v>
      </c>
      <c r="G602" s="17">
        <f t="shared" si="66"/>
        <v>-0.6</v>
      </c>
      <c r="H602" s="17">
        <f t="shared" si="65"/>
        <v>-1.8547140649149921E-3</v>
      </c>
    </row>
    <row r="603" spans="1:8" x14ac:dyDescent="0.2">
      <c r="A603" s="14"/>
      <c r="B603" s="15" t="s">
        <v>569</v>
      </c>
      <c r="C603" s="16">
        <v>11</v>
      </c>
      <c r="D603" s="16">
        <v>12</v>
      </c>
      <c r="E603" s="17">
        <f t="shared" si="63"/>
        <v>3.4003091190108192E-3</v>
      </c>
      <c r="F603" s="17">
        <f t="shared" si="64"/>
        <v>5.5045871559633031E-3</v>
      </c>
      <c r="G603" s="17">
        <f t="shared" si="66"/>
        <v>9.0909090909090912E-2</v>
      </c>
      <c r="H603" s="17">
        <f t="shared" si="65"/>
        <v>3.0911901081916539E-4</v>
      </c>
    </row>
    <row r="604" spans="1:8" ht="25.5" x14ac:dyDescent="0.2">
      <c r="A604" s="14"/>
      <c r="B604" s="15" t="s">
        <v>570</v>
      </c>
      <c r="C604" s="16">
        <v>1</v>
      </c>
      <c r="D604" s="16">
        <v>8</v>
      </c>
      <c r="E604" s="17">
        <f t="shared" si="63"/>
        <v>3.0911901081916539E-4</v>
      </c>
      <c r="F604" s="17">
        <f t="shared" si="64"/>
        <v>3.669724770642202E-3</v>
      </c>
      <c r="G604" s="17">
        <f t="shared" si="66"/>
        <v>7</v>
      </c>
      <c r="H604" s="17">
        <f t="shared" si="65"/>
        <v>2.1638330757341576E-3</v>
      </c>
    </row>
    <row r="605" spans="1:8" x14ac:dyDescent="0.2">
      <c r="A605" s="14"/>
      <c r="B605" s="15" t="s">
        <v>571</v>
      </c>
      <c r="C605" s="16">
        <v>128</v>
      </c>
      <c r="D605" s="16">
        <v>72</v>
      </c>
      <c r="E605" s="17">
        <f t="shared" si="63"/>
        <v>3.956723338485317E-2</v>
      </c>
      <c r="F605" s="17">
        <f t="shared" si="64"/>
        <v>3.3027522935779818E-2</v>
      </c>
      <c r="G605" s="17">
        <f t="shared" si="66"/>
        <v>-0.4375</v>
      </c>
      <c r="H605" s="17">
        <f t="shared" si="65"/>
        <v>-1.7310664605873261E-2</v>
      </c>
    </row>
    <row r="606" spans="1:8" x14ac:dyDescent="0.2">
      <c r="A606" s="14"/>
      <c r="B606" s="15" t="s">
        <v>572</v>
      </c>
      <c r="C606" s="16">
        <v>3</v>
      </c>
      <c r="D606" s="16">
        <v>3</v>
      </c>
      <c r="E606" s="17">
        <f t="shared" si="63"/>
        <v>9.2735703245749618E-4</v>
      </c>
      <c r="F606" s="17">
        <f t="shared" si="64"/>
        <v>1.3761467889908258E-3</v>
      </c>
      <c r="G606" s="17">
        <f t="shared" si="66"/>
        <v>0</v>
      </c>
      <c r="H606" s="17">
        <f t="shared" si="65"/>
        <v>0</v>
      </c>
    </row>
    <row r="607" spans="1:8" ht="25.5" x14ac:dyDescent="0.2">
      <c r="A607" s="14"/>
      <c r="B607" s="15" t="s">
        <v>573</v>
      </c>
      <c r="C607" s="16">
        <v>6</v>
      </c>
      <c r="D607" s="16">
        <v>25</v>
      </c>
      <c r="E607" s="17">
        <f t="shared" si="63"/>
        <v>1.8547140649149924E-3</v>
      </c>
      <c r="F607" s="17">
        <f t="shared" si="64"/>
        <v>1.1467889908256881E-2</v>
      </c>
      <c r="G607" s="17">
        <f t="shared" si="66"/>
        <v>3.1666666666666665</v>
      </c>
      <c r="H607" s="17">
        <f t="shared" si="65"/>
        <v>5.8732612055641424E-3</v>
      </c>
    </row>
    <row r="608" spans="1:8" ht="25.5" x14ac:dyDescent="0.2">
      <c r="A608" s="14"/>
      <c r="B608" s="15" t="s">
        <v>574</v>
      </c>
      <c r="C608" s="16">
        <v>38</v>
      </c>
      <c r="D608" s="16">
        <v>49</v>
      </c>
      <c r="E608" s="17">
        <f t="shared" si="63"/>
        <v>1.1746522411128285E-2</v>
      </c>
      <c r="F608" s="17">
        <f t="shared" si="64"/>
        <v>2.2477064220183487E-2</v>
      </c>
      <c r="G608" s="17">
        <f t="shared" si="66"/>
        <v>0.28947368421052633</v>
      </c>
      <c r="H608" s="17">
        <f t="shared" si="65"/>
        <v>3.4003091190108192E-3</v>
      </c>
    </row>
    <row r="609" spans="1:8" ht="25.5" x14ac:dyDescent="0.2">
      <c r="A609" s="14"/>
      <c r="B609" s="15" t="s">
        <v>575</v>
      </c>
      <c r="C609" s="16">
        <v>67</v>
      </c>
      <c r="D609" s="16">
        <v>24</v>
      </c>
      <c r="E609" s="17">
        <f t="shared" si="63"/>
        <v>2.071097372488408E-2</v>
      </c>
      <c r="F609" s="17">
        <f t="shared" si="64"/>
        <v>1.1009174311926606E-2</v>
      </c>
      <c r="G609" s="17">
        <f t="shared" si="66"/>
        <v>-0.64179104477611937</v>
      </c>
      <c r="H609" s="17">
        <f t="shared" si="65"/>
        <v>-1.329211746522411E-2</v>
      </c>
    </row>
    <row r="610" spans="1:8" x14ac:dyDescent="0.2">
      <c r="A610" s="11"/>
      <c r="B610" t="s">
        <v>11</v>
      </c>
      <c r="C610" s="16" t="e">
        <f>VLOOKUP(B610,'[1]POR DEPARTAMENTOS'!$AS$3399:$AT$3964,2,0)</f>
        <v>#N/A</v>
      </c>
      <c r="D610" s="16" t="e">
        <f>VLOOKUP(B610,'[1]POR DEPARTAMENTOS'!$AZ$3399:$BA$3964,2,0)</f>
        <v>#N/A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topLeftCell="A7" workbookViewId="0">
      <selection activeCell="I1" sqref="I1:J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3" width="11.42578125" style="4" customWidth="1"/>
    <col min="4" max="4" width="11.28515625" style="4" customWidth="1"/>
    <col min="5" max="5" width="10.5703125" style="4" customWidth="1"/>
    <col min="6" max="6" width="13.140625" style="4" customWidth="1"/>
    <col min="7" max="7" width="17.42578125" style="4" customWidth="1"/>
    <col min="8" max="8" width="15.140625" style="4" customWidth="1"/>
    <col min="9" max="9" width="11.42578125" style="4" customWidth="1"/>
    <col min="10" max="16384" width="11.42578125" style="4"/>
  </cols>
  <sheetData>
    <row r="1" spans="1:8" ht="19.899999999999999" customHeight="1" x14ac:dyDescent="0.25">
      <c r="B1" s="2"/>
      <c r="C1" s="3"/>
      <c r="D1" s="2"/>
      <c r="E1" s="37" t="s">
        <v>0</v>
      </c>
      <c r="F1" s="38"/>
      <c r="G1" s="38"/>
      <c r="H1" s="38"/>
    </row>
    <row r="2" spans="1:8" ht="30" customHeight="1" thickBot="1" x14ac:dyDescent="0.3">
      <c r="B2" s="2"/>
      <c r="C2" s="3"/>
      <c r="D2" s="2"/>
      <c r="E2" s="39"/>
      <c r="F2" s="39"/>
      <c r="G2" s="39"/>
      <c r="H2" s="39"/>
    </row>
    <row r="3" spans="1:8" ht="20.100000000000001" customHeight="1" thickBot="1" x14ac:dyDescent="0.3">
      <c r="B3" s="2"/>
      <c r="C3" s="3"/>
      <c r="D3" s="2"/>
      <c r="E3" s="40" t="s">
        <v>636</v>
      </c>
      <c r="F3" s="39"/>
      <c r="G3" s="39"/>
      <c r="H3" s="39"/>
    </row>
    <row r="4" spans="1:8" ht="20.100000000000001" customHeight="1" x14ac:dyDescent="0.25">
      <c r="B4" s="2"/>
      <c r="D4" s="2"/>
      <c r="E4" s="41" t="s">
        <v>588</v>
      </c>
      <c r="F4" s="38"/>
      <c r="G4" s="38"/>
      <c r="H4" s="38"/>
    </row>
    <row r="5" spans="1:8" ht="20.45" customHeight="1" thickBot="1" x14ac:dyDescent="0.25">
      <c r="B5" s="5"/>
      <c r="E5" s="38"/>
      <c r="F5" s="38"/>
      <c r="G5" s="38"/>
      <c r="H5" s="38"/>
    </row>
    <row r="6" spans="1:8" ht="29.25" customHeight="1" x14ac:dyDescent="0.2">
      <c r="B6" s="29" t="s">
        <v>2</v>
      </c>
      <c r="C6" s="31" t="s">
        <v>3</v>
      </c>
      <c r="D6" s="32"/>
      <c r="E6" s="31" t="s">
        <v>4</v>
      </c>
      <c r="F6" s="32"/>
      <c r="G6" s="33" t="s">
        <v>639</v>
      </c>
      <c r="H6" s="35" t="s">
        <v>5</v>
      </c>
    </row>
    <row r="7" spans="1:8" ht="20.100000000000001" customHeight="1" thickBot="1" x14ac:dyDescent="0.25">
      <c r="B7" s="30"/>
      <c r="C7" s="7">
        <v>2019</v>
      </c>
      <c r="D7" s="7">
        <v>2020</v>
      </c>
      <c r="E7" s="7">
        <v>2019</v>
      </c>
      <c r="F7" s="7">
        <v>2020</v>
      </c>
      <c r="G7" s="34"/>
      <c r="H7" s="36"/>
    </row>
    <row r="8" spans="1:8" ht="20.100000000000001" customHeight="1" thickBot="1" x14ac:dyDescent="0.25">
      <c r="A8" s="11"/>
      <c r="B8" s="8" t="s">
        <v>589</v>
      </c>
      <c r="C8" s="12">
        <f>+C19+C75+C173+C349+C582</f>
        <v>17751</v>
      </c>
      <c r="D8" s="13">
        <f>+D19+D75+D173+D349+D582</f>
        <v>16525</v>
      </c>
      <c r="E8" s="9">
        <f>SUM(E9:E13)</f>
        <v>1</v>
      </c>
      <c r="F8" s="9">
        <f>SUM(F9:F13)</f>
        <v>1</v>
      </c>
      <c r="G8" s="9">
        <f t="shared" ref="G8:G13" si="0">+IF(AND(C8=0,D8=0),"",IF(C8=0,1,IF(D8=0,-1,(D8-C8)/C8)))</f>
        <v>-6.9066531463016168E-2</v>
      </c>
      <c r="H8" s="10">
        <f t="shared" ref="H8:H13" si="1">+IF(OR(AND(E8=""),(G8="")),"",E8*G8)</f>
        <v>-6.9066531463016168E-2</v>
      </c>
    </row>
    <row r="9" spans="1:8" x14ac:dyDescent="0.2">
      <c r="A9" s="14"/>
      <c r="B9" s="15" t="s">
        <v>6</v>
      </c>
      <c r="C9" s="16">
        <f>+C19</f>
        <v>136</v>
      </c>
      <c r="D9" s="16">
        <f>+D19</f>
        <v>133</v>
      </c>
      <c r="E9" s="17">
        <f t="shared" ref="E9:F13" si="2">+C9/C$8</f>
        <v>7.6615401949185966E-3</v>
      </c>
      <c r="F9" s="17">
        <f t="shared" si="2"/>
        <v>8.0484114977307109E-3</v>
      </c>
      <c r="G9" s="17">
        <f t="shared" si="0"/>
        <v>-2.2058823529411766E-2</v>
      </c>
      <c r="H9" s="17">
        <f t="shared" si="1"/>
        <v>-1.6900456312320434E-4</v>
      </c>
    </row>
    <row r="10" spans="1:8" x14ac:dyDescent="0.2">
      <c r="A10" s="14"/>
      <c r="B10" s="15" t="s">
        <v>7</v>
      </c>
      <c r="C10" s="16">
        <f>+C75</f>
        <v>1568</v>
      </c>
      <c r="D10" s="16">
        <f>+D75</f>
        <v>1602</v>
      </c>
      <c r="E10" s="17">
        <f t="shared" si="2"/>
        <v>8.8333051659061468E-2</v>
      </c>
      <c r="F10" s="17">
        <f t="shared" si="2"/>
        <v>9.6944024205748866E-2</v>
      </c>
      <c r="G10" s="17">
        <f t="shared" si="0"/>
        <v>2.1683673469387755E-2</v>
      </c>
      <c r="H10" s="17">
        <f t="shared" si="1"/>
        <v>1.9153850487296491E-3</v>
      </c>
    </row>
    <row r="11" spans="1:8" ht="25.5" x14ac:dyDescent="0.2">
      <c r="A11" s="14"/>
      <c r="B11" s="15" t="s">
        <v>8</v>
      </c>
      <c r="C11" s="16">
        <f>+C173</f>
        <v>2935</v>
      </c>
      <c r="D11" s="16">
        <f>+D173</f>
        <v>3738</v>
      </c>
      <c r="E11" s="17">
        <f t="shared" si="2"/>
        <v>0.16534279758886825</v>
      </c>
      <c r="F11" s="17">
        <f t="shared" si="2"/>
        <v>0.22620272314674736</v>
      </c>
      <c r="G11" s="17">
        <f t="shared" si="0"/>
        <v>0.27359454855195914</v>
      </c>
      <c r="H11" s="17">
        <f t="shared" si="1"/>
        <v>4.5236888062644365E-2</v>
      </c>
    </row>
    <row r="12" spans="1:8" x14ac:dyDescent="0.2">
      <c r="A12" s="14"/>
      <c r="B12" s="15" t="s">
        <v>9</v>
      </c>
      <c r="C12" s="16">
        <f>+C349</f>
        <v>7463</v>
      </c>
      <c r="D12" s="16">
        <f>+D349</f>
        <v>8053</v>
      </c>
      <c r="E12" s="17">
        <f t="shared" si="2"/>
        <v>0.42042701819615796</v>
      </c>
      <c r="F12" s="17">
        <f t="shared" si="2"/>
        <v>0.48732223903177002</v>
      </c>
      <c r="G12" s="17">
        <f t="shared" si="0"/>
        <v>7.9056679619455977E-2</v>
      </c>
      <c r="H12" s="17">
        <f t="shared" si="1"/>
        <v>3.3237564080896849E-2</v>
      </c>
    </row>
    <row r="13" spans="1:8" x14ac:dyDescent="0.2">
      <c r="A13" s="14"/>
      <c r="B13" s="15" t="s">
        <v>10</v>
      </c>
      <c r="C13" s="16">
        <f>+C582</f>
        <v>5649</v>
      </c>
      <c r="D13" s="16">
        <f>+D582</f>
        <v>2999</v>
      </c>
      <c r="E13" s="17">
        <f t="shared" si="2"/>
        <v>0.31823559236099375</v>
      </c>
      <c r="F13" s="17">
        <f t="shared" si="2"/>
        <v>0.18148260211800302</v>
      </c>
      <c r="G13" s="17">
        <f t="shared" si="0"/>
        <v>-0.46910957691626837</v>
      </c>
      <c r="H13" s="17">
        <f t="shared" si="1"/>
        <v>-0.14928736409216381</v>
      </c>
    </row>
    <row r="14" spans="1:8" x14ac:dyDescent="0.2">
      <c r="A14" s="11"/>
      <c r="B14" t="s">
        <v>11</v>
      </c>
    </row>
    <row r="15" spans="1:8" x14ac:dyDescent="0.2">
      <c r="A15" s="11"/>
    </row>
    <row r="16" spans="1:8" ht="15.75" thickBot="1" x14ac:dyDescent="0.25">
      <c r="A16" s="11"/>
    </row>
    <row r="17" spans="1:8" ht="29.25" customHeight="1" thickBot="1" x14ac:dyDescent="0.25">
      <c r="A17" s="14"/>
      <c r="B17" s="29" t="s">
        <v>2</v>
      </c>
      <c r="C17" s="31" t="s">
        <v>3</v>
      </c>
      <c r="D17" s="32"/>
      <c r="E17" s="31" t="s">
        <v>4</v>
      </c>
      <c r="F17" s="32"/>
      <c r="G17" s="33" t="s">
        <v>639</v>
      </c>
      <c r="H17" s="35" t="s">
        <v>5</v>
      </c>
    </row>
    <row r="18" spans="1:8" ht="15.75" thickBot="1" x14ac:dyDescent="0.25">
      <c r="A18" s="14"/>
      <c r="B18" s="30"/>
      <c r="C18" s="7">
        <v>2019</v>
      </c>
      <c r="D18" s="7">
        <v>2020</v>
      </c>
      <c r="E18" s="7">
        <v>2019</v>
      </c>
      <c r="F18" s="7">
        <v>2020</v>
      </c>
      <c r="G18" s="34"/>
      <c r="H18" s="36"/>
    </row>
    <row r="19" spans="1:8" x14ac:dyDescent="0.2">
      <c r="A19" s="14"/>
      <c r="B19" s="18" t="s">
        <v>6</v>
      </c>
      <c r="C19" s="19">
        <f>SUM(C20:C69)</f>
        <v>136</v>
      </c>
      <c r="D19" s="19">
        <f>SUM(D20:D69)</f>
        <v>133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-2.2058823529411766E-2</v>
      </c>
      <c r="H19" s="20">
        <f t="shared" ref="H19:H50" si="5">+IF(OR(AND(E19=""),(G19="")),"",E19*G19)</f>
        <v>-2.2058823529411766E-2</v>
      </c>
    </row>
    <row r="20" spans="1:8" x14ac:dyDescent="0.2">
      <c r="A20" s="14"/>
      <c r="B20" s="15" t="s">
        <v>12</v>
      </c>
      <c r="C20" s="16">
        <v>0</v>
      </c>
      <c r="D20" s="16">
        <v>0</v>
      </c>
      <c r="E20" s="17" t="str">
        <f t="shared" si="3"/>
        <v/>
      </c>
      <c r="F20" s="17" t="str">
        <f t="shared" si="4"/>
        <v/>
      </c>
      <c r="G20" s="17" t="str">
        <f t="shared" ref="G20:G51" si="6">+IF(AND(C20=0,D20=0)," ",IF(C20=0,1,IF(D20=0,-1,(D20-C20)/C20)))</f>
        <v xml:space="preserve"> </v>
      </c>
      <c r="H20" s="17" t="str">
        <f t="shared" si="5"/>
        <v/>
      </c>
    </row>
    <row r="21" spans="1:8" x14ac:dyDescent="0.2">
      <c r="A21" s="14"/>
      <c r="B21" s="15" t="s">
        <v>13</v>
      </c>
      <c r="C21" s="16">
        <v>2</v>
      </c>
      <c r="D21" s="16">
        <v>4</v>
      </c>
      <c r="E21" s="17">
        <f t="shared" si="3"/>
        <v>1.4705882352941176E-2</v>
      </c>
      <c r="F21" s="17">
        <f t="shared" si="4"/>
        <v>3.007518796992481E-2</v>
      </c>
      <c r="G21" s="17">
        <f t="shared" si="6"/>
        <v>1</v>
      </c>
      <c r="H21" s="17">
        <f t="shared" si="5"/>
        <v>1.4705882352941176E-2</v>
      </c>
    </row>
    <row r="22" spans="1:8" ht="38.25" x14ac:dyDescent="0.2">
      <c r="A22" s="14"/>
      <c r="B22" s="15" t="s">
        <v>14</v>
      </c>
      <c r="C22" s="16">
        <v>0</v>
      </c>
      <c r="D22" s="16">
        <v>0</v>
      </c>
      <c r="E22" s="17" t="str">
        <f t="shared" si="3"/>
        <v/>
      </c>
      <c r="F22" s="17" t="str">
        <f t="shared" si="4"/>
        <v/>
      </c>
      <c r="G22" s="17" t="str">
        <f t="shared" si="6"/>
        <v xml:space="preserve"> </v>
      </c>
      <c r="H22" s="17" t="str">
        <f t="shared" si="5"/>
        <v/>
      </c>
    </row>
    <row r="23" spans="1:8" ht="38.25" x14ac:dyDescent="0.2">
      <c r="A23" s="14"/>
      <c r="B23" s="15" t="s">
        <v>15</v>
      </c>
      <c r="C23" s="16">
        <v>2</v>
      </c>
      <c r="D23" s="16">
        <v>3</v>
      </c>
      <c r="E23" s="17">
        <f t="shared" si="3"/>
        <v>1.4705882352941176E-2</v>
      </c>
      <c r="F23" s="17">
        <f t="shared" si="4"/>
        <v>2.2556390977443608E-2</v>
      </c>
      <c r="G23" s="17">
        <f t="shared" si="6"/>
        <v>0.5</v>
      </c>
      <c r="H23" s="17">
        <f t="shared" si="5"/>
        <v>7.3529411764705881E-3</v>
      </c>
    </row>
    <row r="24" spans="1:8" ht="25.5" x14ac:dyDescent="0.2">
      <c r="A24" s="14"/>
      <c r="B24" s="15" t="s">
        <v>16</v>
      </c>
      <c r="C24" s="16">
        <v>1</v>
      </c>
      <c r="D24" s="16">
        <v>1</v>
      </c>
      <c r="E24" s="17">
        <f t="shared" si="3"/>
        <v>7.3529411764705881E-3</v>
      </c>
      <c r="F24" s="17">
        <f t="shared" si="4"/>
        <v>7.5187969924812026E-3</v>
      </c>
      <c r="G24" s="17">
        <f t="shared" si="6"/>
        <v>0</v>
      </c>
      <c r="H24" s="17">
        <f t="shared" si="5"/>
        <v>0</v>
      </c>
    </row>
    <row r="25" spans="1:8" ht="38.25" x14ac:dyDescent="0.2">
      <c r="A25" s="14"/>
      <c r="B25" s="15" t="s">
        <v>17</v>
      </c>
      <c r="C25" s="16">
        <v>0</v>
      </c>
      <c r="D25" s="16">
        <v>0</v>
      </c>
      <c r="E25" s="17" t="str">
        <f t="shared" si="3"/>
        <v/>
      </c>
      <c r="F25" s="17" t="str">
        <f t="shared" si="4"/>
        <v/>
      </c>
      <c r="G25" s="17" t="str">
        <f t="shared" si="6"/>
        <v xml:space="preserve"> </v>
      </c>
      <c r="H25" s="17" t="str">
        <f t="shared" si="5"/>
        <v/>
      </c>
    </row>
    <row r="26" spans="1:8" ht="25.5" x14ac:dyDescent="0.2">
      <c r="A26" s="14"/>
      <c r="B26" s="15" t="s">
        <v>18</v>
      </c>
      <c r="C26" s="16">
        <v>1</v>
      </c>
      <c r="D26" s="16">
        <v>1</v>
      </c>
      <c r="E26" s="17">
        <f t="shared" si="3"/>
        <v>7.3529411764705881E-3</v>
      </c>
      <c r="F26" s="17">
        <f t="shared" si="4"/>
        <v>7.5187969924812026E-3</v>
      </c>
      <c r="G26" s="17">
        <f t="shared" si="6"/>
        <v>0</v>
      </c>
      <c r="H26" s="17">
        <f t="shared" si="5"/>
        <v>0</v>
      </c>
    </row>
    <row r="27" spans="1:8" x14ac:dyDescent="0.2">
      <c r="A27" s="14"/>
      <c r="B27" s="15" t="s">
        <v>19</v>
      </c>
      <c r="C27" s="16">
        <v>3</v>
      </c>
      <c r="D27" s="16">
        <v>4</v>
      </c>
      <c r="E27" s="17">
        <f t="shared" si="3"/>
        <v>2.2058823529411766E-2</v>
      </c>
      <c r="F27" s="17">
        <f t="shared" si="4"/>
        <v>3.007518796992481E-2</v>
      </c>
      <c r="G27" s="17">
        <f t="shared" si="6"/>
        <v>0.33333333333333331</v>
      </c>
      <c r="H27" s="17">
        <f t="shared" si="5"/>
        <v>7.3529411764705881E-3</v>
      </c>
    </row>
    <row r="28" spans="1:8" x14ac:dyDescent="0.2">
      <c r="A28" s="14"/>
      <c r="B28" s="15" t="s">
        <v>20</v>
      </c>
      <c r="C28" s="16">
        <v>0</v>
      </c>
      <c r="D28" s="16">
        <v>0</v>
      </c>
      <c r="E28" s="17" t="str">
        <f t="shared" si="3"/>
        <v/>
      </c>
      <c r="F28" s="17" t="str">
        <f t="shared" si="4"/>
        <v/>
      </c>
      <c r="G28" s="17" t="str">
        <f t="shared" si="6"/>
        <v xml:space="preserve"> </v>
      </c>
      <c r="H28" s="17" t="str">
        <f t="shared" si="5"/>
        <v/>
      </c>
    </row>
    <row r="29" spans="1:8" x14ac:dyDescent="0.2">
      <c r="A29" s="14"/>
      <c r="B29" s="15" t="s">
        <v>21</v>
      </c>
      <c r="C29" s="16">
        <v>2</v>
      </c>
      <c r="D29" s="16">
        <v>1</v>
      </c>
      <c r="E29" s="17">
        <f t="shared" si="3"/>
        <v>1.4705882352941176E-2</v>
      </c>
      <c r="F29" s="17">
        <f t="shared" si="4"/>
        <v>7.5187969924812026E-3</v>
      </c>
      <c r="G29" s="17">
        <f t="shared" si="6"/>
        <v>-0.5</v>
      </c>
      <c r="H29" s="17">
        <f t="shared" si="5"/>
        <v>-7.3529411764705881E-3</v>
      </c>
    </row>
    <row r="30" spans="1:8" x14ac:dyDescent="0.2">
      <c r="A30" s="14"/>
      <c r="B30" s="15" t="s">
        <v>22</v>
      </c>
      <c r="C30" s="16">
        <v>9</v>
      </c>
      <c r="D30" s="16">
        <v>11</v>
      </c>
      <c r="E30" s="17">
        <f t="shared" si="3"/>
        <v>6.6176470588235295E-2</v>
      </c>
      <c r="F30" s="17">
        <f t="shared" si="4"/>
        <v>8.2706766917293228E-2</v>
      </c>
      <c r="G30" s="17">
        <f t="shared" si="6"/>
        <v>0.22222222222222221</v>
      </c>
      <c r="H30" s="17">
        <f t="shared" si="5"/>
        <v>1.4705882352941176E-2</v>
      </c>
    </row>
    <row r="31" spans="1:8" ht="25.5" x14ac:dyDescent="0.2">
      <c r="A31" s="14"/>
      <c r="B31" s="15" t="s">
        <v>23</v>
      </c>
      <c r="C31" s="16">
        <v>0</v>
      </c>
      <c r="D31" s="16">
        <v>0</v>
      </c>
      <c r="E31" s="17" t="str">
        <f t="shared" si="3"/>
        <v/>
      </c>
      <c r="F31" s="17" t="str">
        <f t="shared" si="4"/>
        <v/>
      </c>
      <c r="G31" s="17" t="str">
        <f t="shared" si="6"/>
        <v xml:space="preserve"> </v>
      </c>
      <c r="H31" s="17" t="str">
        <f t="shared" si="5"/>
        <v/>
      </c>
    </row>
    <row r="32" spans="1:8" x14ac:dyDescent="0.2">
      <c r="A32" s="14"/>
      <c r="B32" s="15" t="s">
        <v>24</v>
      </c>
      <c r="C32" s="16">
        <v>8</v>
      </c>
      <c r="D32" s="16">
        <v>2</v>
      </c>
      <c r="E32" s="17">
        <f t="shared" si="3"/>
        <v>5.8823529411764705E-2</v>
      </c>
      <c r="F32" s="17">
        <f t="shared" si="4"/>
        <v>1.5037593984962405E-2</v>
      </c>
      <c r="G32" s="17">
        <f t="shared" si="6"/>
        <v>-0.75</v>
      </c>
      <c r="H32" s="17">
        <f t="shared" si="5"/>
        <v>-4.4117647058823525E-2</v>
      </c>
    </row>
    <row r="33" spans="1:8" x14ac:dyDescent="0.2">
      <c r="A33" s="14"/>
      <c r="B33" s="15" t="s">
        <v>25</v>
      </c>
      <c r="C33" s="16">
        <v>1</v>
      </c>
      <c r="D33" s="16">
        <v>2</v>
      </c>
      <c r="E33" s="17">
        <f t="shared" si="3"/>
        <v>7.3529411764705881E-3</v>
      </c>
      <c r="F33" s="17">
        <f t="shared" si="4"/>
        <v>1.5037593984962405E-2</v>
      </c>
      <c r="G33" s="17">
        <f t="shared" si="6"/>
        <v>1</v>
      </c>
      <c r="H33" s="17">
        <f t="shared" si="5"/>
        <v>7.3529411764705881E-3</v>
      </c>
    </row>
    <row r="34" spans="1:8" x14ac:dyDescent="0.2">
      <c r="A34" s="14"/>
      <c r="B34" s="15" t="s">
        <v>26</v>
      </c>
      <c r="C34" s="16">
        <v>0</v>
      </c>
      <c r="D34" s="16">
        <v>0</v>
      </c>
      <c r="E34" s="17" t="str">
        <f t="shared" si="3"/>
        <v/>
      </c>
      <c r="F34" s="17" t="str">
        <f t="shared" si="4"/>
        <v/>
      </c>
      <c r="G34" s="17" t="str">
        <f t="shared" si="6"/>
        <v xml:space="preserve"> </v>
      </c>
      <c r="H34" s="17" t="str">
        <f t="shared" si="5"/>
        <v/>
      </c>
    </row>
    <row r="35" spans="1:8" x14ac:dyDescent="0.2">
      <c r="A35" s="14"/>
      <c r="B35" s="15" t="s">
        <v>27</v>
      </c>
      <c r="C35" s="16">
        <v>0</v>
      </c>
      <c r="D35" s="16">
        <v>0</v>
      </c>
      <c r="E35" s="17" t="str">
        <f t="shared" si="3"/>
        <v/>
      </c>
      <c r="F35" s="17" t="str">
        <f t="shared" si="4"/>
        <v/>
      </c>
      <c r="G35" s="17" t="str">
        <f t="shared" si="6"/>
        <v xml:space="preserve"> </v>
      </c>
      <c r="H35" s="17" t="str">
        <f t="shared" si="5"/>
        <v/>
      </c>
    </row>
    <row r="36" spans="1:8" x14ac:dyDescent="0.2">
      <c r="A36" s="14"/>
      <c r="B36" s="15" t="s">
        <v>28</v>
      </c>
      <c r="C36" s="16">
        <v>3</v>
      </c>
      <c r="D36" s="16">
        <v>1</v>
      </c>
      <c r="E36" s="17">
        <f t="shared" si="3"/>
        <v>2.2058823529411766E-2</v>
      </c>
      <c r="F36" s="17">
        <f t="shared" si="4"/>
        <v>7.5187969924812026E-3</v>
      </c>
      <c r="G36" s="17">
        <f t="shared" si="6"/>
        <v>-0.66666666666666663</v>
      </c>
      <c r="H36" s="17">
        <f t="shared" si="5"/>
        <v>-1.4705882352941176E-2</v>
      </c>
    </row>
    <row r="37" spans="1:8" ht="25.5" x14ac:dyDescent="0.2">
      <c r="A37" s="14"/>
      <c r="B37" s="15" t="s">
        <v>29</v>
      </c>
      <c r="C37" s="16">
        <v>1</v>
      </c>
      <c r="D37" s="16">
        <v>0</v>
      </c>
      <c r="E37" s="17">
        <f t="shared" si="3"/>
        <v>7.3529411764705881E-3</v>
      </c>
      <c r="F37" s="17" t="str">
        <f t="shared" si="4"/>
        <v/>
      </c>
      <c r="G37" s="17">
        <f t="shared" si="6"/>
        <v>-1</v>
      </c>
      <c r="H37" s="17">
        <f t="shared" si="5"/>
        <v>-7.3529411764705881E-3</v>
      </c>
    </row>
    <row r="38" spans="1:8" ht="25.5" x14ac:dyDescent="0.2">
      <c r="A38" s="14"/>
      <c r="B38" s="15" t="s">
        <v>30</v>
      </c>
      <c r="C38" s="16">
        <v>6</v>
      </c>
      <c r="D38" s="16">
        <v>2</v>
      </c>
      <c r="E38" s="17">
        <f t="shared" si="3"/>
        <v>4.4117647058823532E-2</v>
      </c>
      <c r="F38" s="17">
        <f t="shared" si="4"/>
        <v>1.5037593984962405E-2</v>
      </c>
      <c r="G38" s="17">
        <f t="shared" si="6"/>
        <v>-0.66666666666666663</v>
      </c>
      <c r="H38" s="17">
        <f t="shared" si="5"/>
        <v>-2.9411764705882353E-2</v>
      </c>
    </row>
    <row r="39" spans="1:8" x14ac:dyDescent="0.2">
      <c r="A39" s="14"/>
      <c r="B39" s="15" t="s">
        <v>31</v>
      </c>
      <c r="C39" s="16">
        <v>0</v>
      </c>
      <c r="D39" s="16">
        <v>2</v>
      </c>
      <c r="E39" s="17" t="str">
        <f t="shared" si="3"/>
        <v/>
      </c>
      <c r="F39" s="17">
        <f t="shared" si="4"/>
        <v>1.5037593984962405E-2</v>
      </c>
      <c r="G39" s="17">
        <f t="shared" si="6"/>
        <v>1</v>
      </c>
      <c r="H39" s="17" t="str">
        <f t="shared" si="5"/>
        <v/>
      </c>
    </row>
    <row r="40" spans="1:8" ht="25.5" x14ac:dyDescent="0.2">
      <c r="A40" s="14"/>
      <c r="B40" s="15" t="s">
        <v>32</v>
      </c>
      <c r="C40" s="16">
        <v>0</v>
      </c>
      <c r="D40" s="16">
        <v>1</v>
      </c>
      <c r="E40" s="17" t="str">
        <f t="shared" si="3"/>
        <v/>
      </c>
      <c r="F40" s="17">
        <f t="shared" si="4"/>
        <v>7.5187969924812026E-3</v>
      </c>
      <c r="G40" s="17">
        <f t="shared" si="6"/>
        <v>1</v>
      </c>
      <c r="H40" s="17" t="str">
        <f t="shared" si="5"/>
        <v/>
      </c>
    </row>
    <row r="41" spans="1:8" ht="25.5" x14ac:dyDescent="0.2">
      <c r="A41" s="14"/>
      <c r="B41" s="15" t="s">
        <v>33</v>
      </c>
      <c r="C41" s="16">
        <v>1</v>
      </c>
      <c r="D41" s="16">
        <v>0</v>
      </c>
      <c r="E41" s="17">
        <f t="shared" si="3"/>
        <v>7.3529411764705881E-3</v>
      </c>
      <c r="F41" s="17" t="str">
        <f t="shared" si="4"/>
        <v/>
      </c>
      <c r="G41" s="17">
        <f t="shared" si="6"/>
        <v>-1</v>
      </c>
      <c r="H41" s="17">
        <f t="shared" si="5"/>
        <v>-7.3529411764705881E-3</v>
      </c>
    </row>
    <row r="42" spans="1:8" x14ac:dyDescent="0.2">
      <c r="A42" s="14"/>
      <c r="B42" s="15" t="s">
        <v>34</v>
      </c>
      <c r="C42" s="16">
        <v>0</v>
      </c>
      <c r="D42" s="16">
        <v>0</v>
      </c>
      <c r="E42" s="17" t="str">
        <f t="shared" si="3"/>
        <v/>
      </c>
      <c r="F42" s="17" t="str">
        <f t="shared" si="4"/>
        <v/>
      </c>
      <c r="G42" s="17" t="str">
        <f t="shared" si="6"/>
        <v xml:space="preserve"> </v>
      </c>
      <c r="H42" s="17" t="str">
        <f t="shared" si="5"/>
        <v/>
      </c>
    </row>
    <row r="43" spans="1:8" x14ac:dyDescent="0.2">
      <c r="A43" s="14"/>
      <c r="B43" s="15" t="s">
        <v>35</v>
      </c>
      <c r="C43" s="16">
        <v>0</v>
      </c>
      <c r="D43" s="16">
        <v>0</v>
      </c>
      <c r="E43" s="17" t="str">
        <f t="shared" si="3"/>
        <v/>
      </c>
      <c r="F43" s="17" t="str">
        <f t="shared" si="4"/>
        <v/>
      </c>
      <c r="G43" s="17" t="str">
        <f t="shared" si="6"/>
        <v xml:space="preserve"> </v>
      </c>
      <c r="H43" s="17" t="str">
        <f t="shared" si="5"/>
        <v/>
      </c>
    </row>
    <row r="44" spans="1:8" ht="25.5" x14ac:dyDescent="0.2">
      <c r="A44" s="14"/>
      <c r="B44" s="15" t="s">
        <v>36</v>
      </c>
      <c r="C44" s="16">
        <v>1</v>
      </c>
      <c r="D44" s="16">
        <v>2</v>
      </c>
      <c r="E44" s="17">
        <f t="shared" si="3"/>
        <v>7.3529411764705881E-3</v>
      </c>
      <c r="F44" s="17">
        <f t="shared" si="4"/>
        <v>1.5037593984962405E-2</v>
      </c>
      <c r="G44" s="17">
        <f t="shared" si="6"/>
        <v>1</v>
      </c>
      <c r="H44" s="17">
        <f t="shared" si="5"/>
        <v>7.3529411764705881E-3</v>
      </c>
    </row>
    <row r="45" spans="1:8" ht="25.5" x14ac:dyDescent="0.2">
      <c r="A45" s="14"/>
      <c r="B45" s="15" t="s">
        <v>37</v>
      </c>
      <c r="C45" s="16">
        <v>3</v>
      </c>
      <c r="D45" s="16">
        <v>0</v>
      </c>
      <c r="E45" s="17">
        <f t="shared" si="3"/>
        <v>2.2058823529411766E-2</v>
      </c>
      <c r="F45" s="17" t="str">
        <f t="shared" si="4"/>
        <v/>
      </c>
      <c r="G45" s="17">
        <f t="shared" si="6"/>
        <v>-1</v>
      </c>
      <c r="H45" s="17">
        <f t="shared" si="5"/>
        <v>-2.2058823529411766E-2</v>
      </c>
    </row>
    <row r="46" spans="1:8" ht="25.5" x14ac:dyDescent="0.2">
      <c r="A46" s="14"/>
      <c r="B46" s="15" t="s">
        <v>38</v>
      </c>
      <c r="C46" s="16">
        <v>0</v>
      </c>
      <c r="D46" s="16">
        <v>0</v>
      </c>
      <c r="E46" s="17" t="str">
        <f t="shared" si="3"/>
        <v/>
      </c>
      <c r="F46" s="17" t="str">
        <f t="shared" si="4"/>
        <v/>
      </c>
      <c r="G46" s="17" t="str">
        <f t="shared" si="6"/>
        <v xml:space="preserve"> </v>
      </c>
      <c r="H46" s="17" t="str">
        <f t="shared" si="5"/>
        <v/>
      </c>
    </row>
    <row r="47" spans="1:8" x14ac:dyDescent="0.2">
      <c r="A47" s="14"/>
      <c r="B47" s="15" t="s">
        <v>39</v>
      </c>
      <c r="C47" s="16">
        <v>1</v>
      </c>
      <c r="D47" s="16">
        <v>0</v>
      </c>
      <c r="E47" s="17">
        <f t="shared" si="3"/>
        <v>7.3529411764705881E-3</v>
      </c>
      <c r="F47" s="17" t="str">
        <f t="shared" si="4"/>
        <v/>
      </c>
      <c r="G47" s="17">
        <f t="shared" si="6"/>
        <v>-1</v>
      </c>
      <c r="H47" s="17">
        <f t="shared" si="5"/>
        <v>-7.3529411764705881E-3</v>
      </c>
    </row>
    <row r="48" spans="1:8" ht="25.5" x14ac:dyDescent="0.2">
      <c r="A48" s="14"/>
      <c r="B48" s="15" t="s">
        <v>40</v>
      </c>
      <c r="C48" s="16">
        <v>8</v>
      </c>
      <c r="D48" s="16">
        <v>36</v>
      </c>
      <c r="E48" s="17">
        <f t="shared" si="3"/>
        <v>5.8823529411764705E-2</v>
      </c>
      <c r="F48" s="17">
        <f t="shared" si="4"/>
        <v>0.27067669172932329</v>
      </c>
      <c r="G48" s="17">
        <f t="shared" si="6"/>
        <v>3.5</v>
      </c>
      <c r="H48" s="17">
        <f t="shared" si="5"/>
        <v>0.20588235294117646</v>
      </c>
    </row>
    <row r="49" spans="1:8" ht="25.5" x14ac:dyDescent="0.2">
      <c r="A49" s="14"/>
      <c r="B49" s="15" t="s">
        <v>41</v>
      </c>
      <c r="C49" s="16">
        <v>11</v>
      </c>
      <c r="D49" s="16">
        <v>8</v>
      </c>
      <c r="E49" s="17">
        <f t="shared" si="3"/>
        <v>8.0882352941176475E-2</v>
      </c>
      <c r="F49" s="17">
        <f t="shared" si="4"/>
        <v>6.0150375939849621E-2</v>
      </c>
      <c r="G49" s="17">
        <f t="shared" si="6"/>
        <v>-0.27272727272727271</v>
      </c>
      <c r="H49" s="17">
        <f t="shared" si="5"/>
        <v>-2.2058823529411763E-2</v>
      </c>
    </row>
    <row r="50" spans="1:8" x14ac:dyDescent="0.2">
      <c r="A50" s="14"/>
      <c r="B50" s="15" t="s">
        <v>42</v>
      </c>
      <c r="C50" s="16">
        <v>4</v>
      </c>
      <c r="D50" s="16">
        <v>3</v>
      </c>
      <c r="E50" s="17">
        <f t="shared" si="3"/>
        <v>2.9411764705882353E-2</v>
      </c>
      <c r="F50" s="17">
        <f t="shared" si="4"/>
        <v>2.2556390977443608E-2</v>
      </c>
      <c r="G50" s="17">
        <f t="shared" si="6"/>
        <v>-0.25</v>
      </c>
      <c r="H50" s="17">
        <f t="shared" si="5"/>
        <v>-7.3529411764705881E-3</v>
      </c>
    </row>
    <row r="51" spans="1:8" x14ac:dyDescent="0.2">
      <c r="A51" s="14"/>
      <c r="B51" s="15" t="s">
        <v>43</v>
      </c>
      <c r="C51" s="16">
        <v>1</v>
      </c>
      <c r="D51" s="16">
        <v>1</v>
      </c>
      <c r="E51" s="17">
        <f t="shared" ref="E51:E69" si="7">+IF(C51=0,"",C51/C$19)</f>
        <v>7.3529411764705881E-3</v>
      </c>
      <c r="F51" s="17">
        <f t="shared" ref="F51:F69" si="8">+IF(D51=0,"",D51/D$19)</f>
        <v>7.5187969924812026E-3</v>
      </c>
      <c r="G51" s="17">
        <f t="shared" si="6"/>
        <v>0</v>
      </c>
      <c r="H51" s="17">
        <f t="shared" ref="H51:H69" si="9">+IF(OR(AND(E51=""),(G51="")),"",E51*G51)</f>
        <v>0</v>
      </c>
    </row>
    <row r="52" spans="1:8" x14ac:dyDescent="0.2">
      <c r="A52" s="14"/>
      <c r="B52" s="15" t="s">
        <v>44</v>
      </c>
      <c r="C52" s="16">
        <v>1</v>
      </c>
      <c r="D52" s="16">
        <v>0</v>
      </c>
      <c r="E52" s="17">
        <f t="shared" si="7"/>
        <v>7.3529411764705881E-3</v>
      </c>
      <c r="F52" s="17" t="str">
        <f t="shared" si="8"/>
        <v/>
      </c>
      <c r="G52" s="17">
        <f t="shared" ref="G52:G69" si="10">+IF(AND(C52=0,D52=0)," ",IF(C52=0,1,IF(D52=0,-1,(D52-C52)/C52)))</f>
        <v>-1</v>
      </c>
      <c r="H52" s="17">
        <f t="shared" si="9"/>
        <v>-7.3529411764705881E-3</v>
      </c>
    </row>
    <row r="53" spans="1:8" x14ac:dyDescent="0.2">
      <c r="A53" s="14"/>
      <c r="B53" s="15" t="s">
        <v>45</v>
      </c>
      <c r="C53" s="16">
        <v>0</v>
      </c>
      <c r="D53" s="16">
        <v>1</v>
      </c>
      <c r="E53" s="17" t="str">
        <f t="shared" si="7"/>
        <v/>
      </c>
      <c r="F53" s="17">
        <f t="shared" si="8"/>
        <v>7.5187969924812026E-3</v>
      </c>
      <c r="G53" s="17">
        <f t="shared" si="10"/>
        <v>1</v>
      </c>
      <c r="H53" s="17" t="str">
        <f t="shared" si="9"/>
        <v/>
      </c>
    </row>
    <row r="54" spans="1:8" x14ac:dyDescent="0.2">
      <c r="A54" s="14"/>
      <c r="B54" s="15" t="s">
        <v>46</v>
      </c>
      <c r="C54" s="16">
        <v>2</v>
      </c>
      <c r="D54" s="16">
        <v>2</v>
      </c>
      <c r="E54" s="17">
        <f t="shared" si="7"/>
        <v>1.4705882352941176E-2</v>
      </c>
      <c r="F54" s="17">
        <f t="shared" si="8"/>
        <v>1.5037593984962405E-2</v>
      </c>
      <c r="G54" s="17">
        <f t="shared" si="10"/>
        <v>0</v>
      </c>
      <c r="H54" s="17">
        <f t="shared" si="9"/>
        <v>0</v>
      </c>
    </row>
    <row r="55" spans="1:8" x14ac:dyDescent="0.2">
      <c r="A55" s="14"/>
      <c r="B55" s="15" t="s">
        <v>47</v>
      </c>
      <c r="C55" s="16">
        <v>20</v>
      </c>
      <c r="D55" s="16">
        <v>1</v>
      </c>
      <c r="E55" s="17">
        <f t="shared" si="7"/>
        <v>0.14705882352941177</v>
      </c>
      <c r="F55" s="17">
        <f t="shared" si="8"/>
        <v>7.5187969924812026E-3</v>
      </c>
      <c r="G55" s="17">
        <f t="shared" si="10"/>
        <v>-0.95</v>
      </c>
      <c r="H55" s="17">
        <f t="shared" si="9"/>
        <v>-0.13970588235294118</v>
      </c>
    </row>
    <row r="56" spans="1:8" x14ac:dyDescent="0.2">
      <c r="A56" s="14"/>
      <c r="B56" s="15" t="s">
        <v>48</v>
      </c>
      <c r="C56" s="16">
        <v>1</v>
      </c>
      <c r="D56" s="16">
        <v>0</v>
      </c>
      <c r="E56" s="17">
        <f t="shared" si="7"/>
        <v>7.3529411764705881E-3</v>
      </c>
      <c r="F56" s="17" t="str">
        <f t="shared" si="8"/>
        <v/>
      </c>
      <c r="G56" s="17">
        <f t="shared" si="10"/>
        <v>-1</v>
      </c>
      <c r="H56" s="17">
        <f t="shared" si="9"/>
        <v>-7.3529411764705881E-3</v>
      </c>
    </row>
    <row r="57" spans="1:8" x14ac:dyDescent="0.2">
      <c r="A57" s="14"/>
      <c r="B57" s="15" t="s">
        <v>49</v>
      </c>
      <c r="C57" s="16">
        <v>0</v>
      </c>
      <c r="D57" s="16">
        <v>0</v>
      </c>
      <c r="E57" s="17" t="str">
        <f t="shared" si="7"/>
        <v/>
      </c>
      <c r="F57" s="17" t="str">
        <f t="shared" si="8"/>
        <v/>
      </c>
      <c r="G57" s="17" t="str">
        <f t="shared" si="10"/>
        <v xml:space="preserve"> </v>
      </c>
      <c r="H57" s="17" t="str">
        <f t="shared" si="9"/>
        <v/>
      </c>
    </row>
    <row r="58" spans="1:8" x14ac:dyDescent="0.2">
      <c r="A58" s="14"/>
      <c r="B58" s="15" t="s">
        <v>50</v>
      </c>
      <c r="C58" s="16">
        <v>1</v>
      </c>
      <c r="D58" s="16">
        <v>0</v>
      </c>
      <c r="E58" s="17">
        <f t="shared" si="7"/>
        <v>7.3529411764705881E-3</v>
      </c>
      <c r="F58" s="17" t="str">
        <f t="shared" si="8"/>
        <v/>
      </c>
      <c r="G58" s="17">
        <f t="shared" si="10"/>
        <v>-1</v>
      </c>
      <c r="H58" s="17">
        <f t="shared" si="9"/>
        <v>-7.3529411764705881E-3</v>
      </c>
    </row>
    <row r="59" spans="1:8" x14ac:dyDescent="0.2">
      <c r="A59" s="14"/>
      <c r="B59" s="15" t="s">
        <v>51</v>
      </c>
      <c r="C59" s="16">
        <v>2</v>
      </c>
      <c r="D59" s="16">
        <v>4</v>
      </c>
      <c r="E59" s="17">
        <f t="shared" si="7"/>
        <v>1.4705882352941176E-2</v>
      </c>
      <c r="F59" s="17">
        <f t="shared" si="8"/>
        <v>3.007518796992481E-2</v>
      </c>
      <c r="G59" s="17">
        <f t="shared" si="10"/>
        <v>1</v>
      </c>
      <c r="H59" s="17">
        <f t="shared" si="9"/>
        <v>1.4705882352941176E-2</v>
      </c>
    </row>
    <row r="60" spans="1:8" ht="25.5" x14ac:dyDescent="0.2">
      <c r="A60" s="14"/>
      <c r="B60" s="15" t="s">
        <v>52</v>
      </c>
      <c r="C60" s="16">
        <v>1</v>
      </c>
      <c r="D60" s="16">
        <v>0</v>
      </c>
      <c r="E60" s="17">
        <f t="shared" si="7"/>
        <v>7.3529411764705881E-3</v>
      </c>
      <c r="F60" s="17" t="str">
        <f t="shared" si="8"/>
        <v/>
      </c>
      <c r="G60" s="17">
        <f t="shared" si="10"/>
        <v>-1</v>
      </c>
      <c r="H60" s="17">
        <f t="shared" si="9"/>
        <v>-7.3529411764705881E-3</v>
      </c>
    </row>
    <row r="61" spans="1:8" ht="25.5" x14ac:dyDescent="0.2">
      <c r="A61" s="14"/>
      <c r="B61" s="15" t="s">
        <v>53</v>
      </c>
      <c r="C61" s="16">
        <v>8</v>
      </c>
      <c r="D61" s="16">
        <v>15</v>
      </c>
      <c r="E61" s="17">
        <f t="shared" si="7"/>
        <v>5.8823529411764705E-2</v>
      </c>
      <c r="F61" s="17">
        <f t="shared" si="8"/>
        <v>0.11278195488721804</v>
      </c>
      <c r="G61" s="17">
        <f t="shared" si="10"/>
        <v>0.875</v>
      </c>
      <c r="H61" s="17">
        <f t="shared" si="9"/>
        <v>5.1470588235294115E-2</v>
      </c>
    </row>
    <row r="62" spans="1:8" x14ac:dyDescent="0.2">
      <c r="A62" s="14"/>
      <c r="B62" s="15" t="s">
        <v>54</v>
      </c>
      <c r="C62" s="16">
        <v>2</v>
      </c>
      <c r="D62" s="16">
        <v>3</v>
      </c>
      <c r="E62" s="17">
        <f t="shared" si="7"/>
        <v>1.4705882352941176E-2</v>
      </c>
      <c r="F62" s="17">
        <f t="shared" si="8"/>
        <v>2.2556390977443608E-2</v>
      </c>
      <c r="G62" s="17">
        <f t="shared" si="10"/>
        <v>0.5</v>
      </c>
      <c r="H62" s="17">
        <f t="shared" si="9"/>
        <v>7.3529411764705881E-3</v>
      </c>
    </row>
    <row r="63" spans="1:8" x14ac:dyDescent="0.2">
      <c r="A63" s="14"/>
      <c r="B63" s="15" t="s">
        <v>55</v>
      </c>
      <c r="C63" s="16">
        <v>0</v>
      </c>
      <c r="D63" s="16">
        <v>1</v>
      </c>
      <c r="E63" s="17" t="str">
        <f t="shared" si="7"/>
        <v/>
      </c>
      <c r="F63" s="17">
        <f t="shared" si="8"/>
        <v>7.5187969924812026E-3</v>
      </c>
      <c r="G63" s="17">
        <f t="shared" si="10"/>
        <v>1</v>
      </c>
      <c r="H63" s="17" t="str">
        <f t="shared" si="9"/>
        <v/>
      </c>
    </row>
    <row r="64" spans="1:8" x14ac:dyDescent="0.2">
      <c r="A64" s="14"/>
      <c r="B64" s="15" t="s">
        <v>56</v>
      </c>
      <c r="C64" s="16">
        <v>11</v>
      </c>
      <c r="D64" s="16">
        <v>8</v>
      </c>
      <c r="E64" s="17">
        <f t="shared" si="7"/>
        <v>8.0882352941176475E-2</v>
      </c>
      <c r="F64" s="17">
        <f t="shared" si="8"/>
        <v>6.0150375939849621E-2</v>
      </c>
      <c r="G64" s="17">
        <f t="shared" si="10"/>
        <v>-0.27272727272727271</v>
      </c>
      <c r="H64" s="17">
        <f t="shared" si="9"/>
        <v>-2.2058823529411763E-2</v>
      </c>
    </row>
    <row r="65" spans="1:8" x14ac:dyDescent="0.2">
      <c r="A65" s="14"/>
      <c r="B65" s="15" t="s">
        <v>57</v>
      </c>
      <c r="C65" s="16">
        <v>0</v>
      </c>
      <c r="D65" s="16">
        <v>1</v>
      </c>
      <c r="E65" s="17" t="str">
        <f t="shared" si="7"/>
        <v/>
      </c>
      <c r="F65" s="17">
        <f t="shared" si="8"/>
        <v>7.5187969924812026E-3</v>
      </c>
      <c r="G65" s="17">
        <f t="shared" si="10"/>
        <v>1</v>
      </c>
      <c r="H65" s="17" t="str">
        <f t="shared" si="9"/>
        <v/>
      </c>
    </row>
    <row r="66" spans="1:8" x14ac:dyDescent="0.2">
      <c r="A66" s="14"/>
      <c r="B66" s="15" t="s">
        <v>58</v>
      </c>
      <c r="C66" s="16">
        <v>7</v>
      </c>
      <c r="D66" s="16">
        <v>3</v>
      </c>
      <c r="E66" s="17">
        <f t="shared" si="7"/>
        <v>5.1470588235294115E-2</v>
      </c>
      <c r="F66" s="17">
        <f t="shared" si="8"/>
        <v>2.2556390977443608E-2</v>
      </c>
      <c r="G66" s="17">
        <f t="shared" si="10"/>
        <v>-0.5714285714285714</v>
      </c>
      <c r="H66" s="17">
        <f t="shared" si="9"/>
        <v>-2.9411764705882349E-2</v>
      </c>
    </row>
    <row r="67" spans="1:8" x14ac:dyDescent="0.2">
      <c r="A67" s="14"/>
      <c r="B67" s="15" t="s">
        <v>59</v>
      </c>
      <c r="C67" s="16">
        <v>3</v>
      </c>
      <c r="D67" s="16">
        <v>2</v>
      </c>
      <c r="E67" s="17">
        <f t="shared" si="7"/>
        <v>2.2058823529411766E-2</v>
      </c>
      <c r="F67" s="17">
        <f t="shared" si="8"/>
        <v>1.5037593984962405E-2</v>
      </c>
      <c r="G67" s="17">
        <f t="shared" si="10"/>
        <v>-0.33333333333333331</v>
      </c>
      <c r="H67" s="17">
        <f t="shared" si="9"/>
        <v>-7.3529411764705881E-3</v>
      </c>
    </row>
    <row r="68" spans="1:8" x14ac:dyDescent="0.2">
      <c r="A68" s="14"/>
      <c r="B68" s="15" t="s">
        <v>60</v>
      </c>
      <c r="C68" s="16">
        <v>0</v>
      </c>
      <c r="D68" s="16">
        <v>5</v>
      </c>
      <c r="E68" s="17" t="str">
        <f t="shared" si="7"/>
        <v/>
      </c>
      <c r="F68" s="17">
        <f t="shared" si="8"/>
        <v>3.7593984962406013E-2</v>
      </c>
      <c r="G68" s="17">
        <f t="shared" si="10"/>
        <v>1</v>
      </c>
      <c r="H68" s="17" t="str">
        <f t="shared" si="9"/>
        <v/>
      </c>
    </row>
    <row r="69" spans="1:8" x14ac:dyDescent="0.2">
      <c r="A69" s="14"/>
      <c r="B69" s="15" t="s">
        <v>61</v>
      </c>
      <c r="C69" s="16">
        <v>8</v>
      </c>
      <c r="D69" s="16">
        <v>2</v>
      </c>
      <c r="E69" s="17">
        <f t="shared" si="7"/>
        <v>5.8823529411764705E-2</v>
      </c>
      <c r="F69" s="17">
        <f t="shared" si="8"/>
        <v>1.5037593984962405E-2</v>
      </c>
      <c r="G69" s="17">
        <f t="shared" si="10"/>
        <v>-0.75</v>
      </c>
      <c r="H69" s="17">
        <f t="shared" si="9"/>
        <v>-4.4117647058823525E-2</v>
      </c>
    </row>
    <row r="70" spans="1:8" x14ac:dyDescent="0.2">
      <c r="A70" s="11"/>
    </row>
    <row r="71" spans="1:8" x14ac:dyDescent="0.2">
      <c r="A71" s="11"/>
    </row>
    <row r="72" spans="1:8" ht="15.75" thickBot="1" x14ac:dyDescent="0.25">
      <c r="A72" s="11"/>
    </row>
    <row r="73" spans="1:8" ht="29.25" customHeight="1" thickBot="1" x14ac:dyDescent="0.25">
      <c r="A73" s="14"/>
      <c r="B73" s="29" t="s">
        <v>2</v>
      </c>
      <c r="C73" s="31" t="s">
        <v>3</v>
      </c>
      <c r="D73" s="32"/>
      <c r="E73" s="31" t="s">
        <v>4</v>
      </c>
      <c r="F73" s="32"/>
      <c r="G73" s="33" t="s">
        <v>639</v>
      </c>
      <c r="H73" s="35" t="s">
        <v>5</v>
      </c>
    </row>
    <row r="74" spans="1:8" ht="15.75" thickBot="1" x14ac:dyDescent="0.25">
      <c r="A74" s="14"/>
      <c r="B74" s="30"/>
      <c r="C74" s="7">
        <v>2019</v>
      </c>
      <c r="D74" s="7">
        <v>2020</v>
      </c>
      <c r="E74" s="7">
        <v>2019</v>
      </c>
      <c r="F74" s="7">
        <v>2020</v>
      </c>
      <c r="G74" s="34"/>
      <c r="H74" s="36"/>
    </row>
    <row r="75" spans="1:8" x14ac:dyDescent="0.2">
      <c r="A75" s="14"/>
      <c r="B75" s="18" t="s">
        <v>7</v>
      </c>
      <c r="C75" s="19">
        <f>SUM(C76:C167)</f>
        <v>1568</v>
      </c>
      <c r="D75" s="19">
        <f>SUM(D76:D167)</f>
        <v>1602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2.1683673469387755E-2</v>
      </c>
      <c r="H75" s="20">
        <f t="shared" ref="H75:H106" si="13">+IF(OR(AND(E75=""),(G75="")),"",E75*G75)</f>
        <v>2.1683673469387755E-2</v>
      </c>
    </row>
    <row r="76" spans="1:8" x14ac:dyDescent="0.2">
      <c r="A76" s="14"/>
      <c r="B76" s="15" t="s">
        <v>62</v>
      </c>
      <c r="C76" s="16">
        <v>12</v>
      </c>
      <c r="D76" s="16">
        <v>18</v>
      </c>
      <c r="E76" s="17">
        <f t="shared" si="11"/>
        <v>7.6530612244897957E-3</v>
      </c>
      <c r="F76" s="17">
        <f t="shared" si="12"/>
        <v>1.1235955056179775E-2</v>
      </c>
      <c r="G76" s="17">
        <f t="shared" ref="G76:G107" si="14">+IF(AND(C76=0,D76=0)," ",IF(C76=0,1,IF(D76=0,-1,(D76-C76)/C76)))</f>
        <v>0.5</v>
      </c>
      <c r="H76" s="17">
        <f t="shared" si="13"/>
        <v>3.8265306122448979E-3</v>
      </c>
    </row>
    <row r="77" spans="1:8" ht="25.5" x14ac:dyDescent="0.2">
      <c r="A77" s="14"/>
      <c r="B77" s="15" t="s">
        <v>63</v>
      </c>
      <c r="C77" s="16">
        <v>37</v>
      </c>
      <c r="D77" s="16">
        <v>5</v>
      </c>
      <c r="E77" s="17">
        <f t="shared" si="11"/>
        <v>2.3596938775510203E-2</v>
      </c>
      <c r="F77" s="17">
        <f t="shared" si="12"/>
        <v>3.1210986267166041E-3</v>
      </c>
      <c r="G77" s="17">
        <f t="shared" si="14"/>
        <v>-0.86486486486486491</v>
      </c>
      <c r="H77" s="17">
        <f t="shared" si="13"/>
        <v>-2.0408163265306121E-2</v>
      </c>
    </row>
    <row r="78" spans="1:8" x14ac:dyDescent="0.2">
      <c r="A78" s="14"/>
      <c r="B78" s="15" t="s">
        <v>64</v>
      </c>
      <c r="C78" s="16">
        <v>10</v>
      </c>
      <c r="D78" s="16">
        <v>1</v>
      </c>
      <c r="E78" s="17">
        <f t="shared" si="11"/>
        <v>6.3775510204081634E-3</v>
      </c>
      <c r="F78" s="17">
        <f t="shared" si="12"/>
        <v>6.2421972534332086E-4</v>
      </c>
      <c r="G78" s="17">
        <f t="shared" si="14"/>
        <v>-0.9</v>
      </c>
      <c r="H78" s="17">
        <f t="shared" si="13"/>
        <v>-5.7397959183673472E-3</v>
      </c>
    </row>
    <row r="79" spans="1:8" x14ac:dyDescent="0.2">
      <c r="A79" s="14"/>
      <c r="B79" s="15" t="s">
        <v>65</v>
      </c>
      <c r="C79" s="16">
        <v>55</v>
      </c>
      <c r="D79" s="16">
        <v>35</v>
      </c>
      <c r="E79" s="17">
        <f t="shared" si="11"/>
        <v>3.5076530612244895E-2</v>
      </c>
      <c r="F79" s="17">
        <f t="shared" si="12"/>
        <v>2.1847690387016231E-2</v>
      </c>
      <c r="G79" s="17">
        <f t="shared" si="14"/>
        <v>-0.36363636363636365</v>
      </c>
      <c r="H79" s="17">
        <f t="shared" si="13"/>
        <v>-1.2755102040816325E-2</v>
      </c>
    </row>
    <row r="80" spans="1:8" ht="25.5" x14ac:dyDescent="0.2">
      <c r="A80" s="14"/>
      <c r="B80" s="15" t="s">
        <v>66</v>
      </c>
      <c r="C80" s="16">
        <v>74</v>
      </c>
      <c r="D80" s="16">
        <v>113</v>
      </c>
      <c r="E80" s="17">
        <f t="shared" si="11"/>
        <v>4.7193877551020405E-2</v>
      </c>
      <c r="F80" s="17">
        <f t="shared" si="12"/>
        <v>7.0536828963795262E-2</v>
      </c>
      <c r="G80" s="17">
        <f t="shared" si="14"/>
        <v>0.52702702702702697</v>
      </c>
      <c r="H80" s="17">
        <f t="shared" si="13"/>
        <v>2.4872448979591833E-2</v>
      </c>
    </row>
    <row r="81" spans="1:8" x14ac:dyDescent="0.2">
      <c r="A81" s="14"/>
      <c r="B81" s="15" t="s">
        <v>67</v>
      </c>
      <c r="C81" s="16">
        <v>0</v>
      </c>
      <c r="D81" s="16">
        <v>0</v>
      </c>
      <c r="E81" s="17" t="str">
        <f t="shared" si="11"/>
        <v/>
      </c>
      <c r="F81" s="17" t="str">
        <f t="shared" si="12"/>
        <v/>
      </c>
      <c r="G81" s="17" t="str">
        <f t="shared" si="14"/>
        <v xml:space="preserve"> </v>
      </c>
      <c r="H81" s="17" t="str">
        <f t="shared" si="13"/>
        <v/>
      </c>
    </row>
    <row r="82" spans="1:8" x14ac:dyDescent="0.2">
      <c r="A82" s="14"/>
      <c r="B82" s="15" t="s">
        <v>68</v>
      </c>
      <c r="C82" s="16">
        <v>4</v>
      </c>
      <c r="D82" s="16">
        <v>6</v>
      </c>
      <c r="E82" s="17">
        <f t="shared" si="11"/>
        <v>2.5510204081632651E-3</v>
      </c>
      <c r="F82" s="17">
        <f t="shared" si="12"/>
        <v>3.7453183520599251E-3</v>
      </c>
      <c r="G82" s="17">
        <f t="shared" si="14"/>
        <v>0.5</v>
      </c>
      <c r="H82" s="17">
        <f t="shared" si="13"/>
        <v>1.2755102040816326E-3</v>
      </c>
    </row>
    <row r="83" spans="1:8" x14ac:dyDescent="0.2">
      <c r="A83" s="14"/>
      <c r="B83" s="15" t="s">
        <v>69</v>
      </c>
      <c r="C83" s="16">
        <v>1</v>
      </c>
      <c r="D83" s="16">
        <v>3</v>
      </c>
      <c r="E83" s="17">
        <f t="shared" si="11"/>
        <v>6.3775510204081628E-4</v>
      </c>
      <c r="F83" s="17">
        <f t="shared" si="12"/>
        <v>1.8726591760299626E-3</v>
      </c>
      <c r="G83" s="17">
        <f t="shared" si="14"/>
        <v>2</v>
      </c>
      <c r="H83" s="17">
        <f t="shared" si="13"/>
        <v>1.2755102040816326E-3</v>
      </c>
    </row>
    <row r="84" spans="1:8" x14ac:dyDescent="0.2">
      <c r="A84" s="14"/>
      <c r="B84" s="15" t="s">
        <v>70</v>
      </c>
      <c r="C84" s="16">
        <v>2</v>
      </c>
      <c r="D84" s="16">
        <v>2</v>
      </c>
      <c r="E84" s="17">
        <f t="shared" si="11"/>
        <v>1.2755102040816326E-3</v>
      </c>
      <c r="F84" s="17">
        <f t="shared" si="12"/>
        <v>1.2484394506866417E-3</v>
      </c>
      <c r="G84" s="17">
        <f t="shared" si="14"/>
        <v>0</v>
      </c>
      <c r="H84" s="17">
        <f t="shared" si="13"/>
        <v>0</v>
      </c>
    </row>
    <row r="85" spans="1:8" x14ac:dyDescent="0.2">
      <c r="A85" s="14"/>
      <c r="B85" s="15" t="s">
        <v>71</v>
      </c>
      <c r="C85" s="16">
        <v>23</v>
      </c>
      <c r="D85" s="16">
        <v>32</v>
      </c>
      <c r="E85" s="17">
        <f t="shared" si="11"/>
        <v>1.4668367346938776E-2</v>
      </c>
      <c r="F85" s="17">
        <f t="shared" si="12"/>
        <v>1.9975031210986267E-2</v>
      </c>
      <c r="G85" s="17">
        <f t="shared" si="14"/>
        <v>0.39130434782608697</v>
      </c>
      <c r="H85" s="17">
        <f t="shared" si="13"/>
        <v>5.7397959183673472E-3</v>
      </c>
    </row>
    <row r="86" spans="1:8" x14ac:dyDescent="0.2">
      <c r="A86" s="14"/>
      <c r="B86" s="15" t="s">
        <v>72</v>
      </c>
      <c r="C86" s="16">
        <v>0</v>
      </c>
      <c r="D86" s="16">
        <v>0</v>
      </c>
      <c r="E86" s="17" t="str">
        <f t="shared" si="11"/>
        <v/>
      </c>
      <c r="F86" s="17" t="str">
        <f t="shared" si="12"/>
        <v/>
      </c>
      <c r="G86" s="17" t="str">
        <f t="shared" si="14"/>
        <v xml:space="preserve"> </v>
      </c>
      <c r="H86" s="17" t="str">
        <f t="shared" si="13"/>
        <v/>
      </c>
    </row>
    <row r="87" spans="1:8" x14ac:dyDescent="0.2">
      <c r="A87" s="14"/>
      <c r="B87" s="15" t="s">
        <v>73</v>
      </c>
      <c r="C87" s="16">
        <v>20</v>
      </c>
      <c r="D87" s="16">
        <v>15</v>
      </c>
      <c r="E87" s="17">
        <f t="shared" si="11"/>
        <v>1.2755102040816327E-2</v>
      </c>
      <c r="F87" s="17">
        <f t="shared" si="12"/>
        <v>9.3632958801498131E-3</v>
      </c>
      <c r="G87" s="17">
        <f t="shared" si="14"/>
        <v>-0.25</v>
      </c>
      <c r="H87" s="17">
        <f t="shared" si="13"/>
        <v>-3.1887755102040817E-3</v>
      </c>
    </row>
    <row r="88" spans="1:8" x14ac:dyDescent="0.2">
      <c r="A88" s="14"/>
      <c r="B88" s="15" t="s">
        <v>74</v>
      </c>
      <c r="C88" s="16">
        <v>2</v>
      </c>
      <c r="D88" s="16">
        <v>1</v>
      </c>
      <c r="E88" s="17">
        <f t="shared" si="11"/>
        <v>1.2755102040816326E-3</v>
      </c>
      <c r="F88" s="17">
        <f t="shared" si="12"/>
        <v>6.2421972534332086E-4</v>
      </c>
      <c r="G88" s="17">
        <f t="shared" si="14"/>
        <v>-0.5</v>
      </c>
      <c r="H88" s="17">
        <f t="shared" si="13"/>
        <v>-6.3775510204081628E-4</v>
      </c>
    </row>
    <row r="89" spans="1:8" x14ac:dyDescent="0.2">
      <c r="A89" s="14"/>
      <c r="B89" s="15" t="s">
        <v>75</v>
      </c>
      <c r="C89" s="16">
        <v>67</v>
      </c>
      <c r="D89" s="16">
        <v>117</v>
      </c>
      <c r="E89" s="17">
        <f t="shared" si="11"/>
        <v>4.2729591836734693E-2</v>
      </c>
      <c r="F89" s="17">
        <f t="shared" si="12"/>
        <v>7.3033707865168537E-2</v>
      </c>
      <c r="G89" s="17">
        <f t="shared" si="14"/>
        <v>0.74626865671641796</v>
      </c>
      <c r="H89" s="17">
        <f t="shared" si="13"/>
        <v>3.1887755102040817E-2</v>
      </c>
    </row>
    <row r="90" spans="1:8" x14ac:dyDescent="0.2">
      <c r="A90" s="14"/>
      <c r="B90" s="15" t="s">
        <v>76</v>
      </c>
      <c r="C90" s="16">
        <v>96</v>
      </c>
      <c r="D90" s="16">
        <v>22</v>
      </c>
      <c r="E90" s="17">
        <f t="shared" si="11"/>
        <v>6.1224489795918366E-2</v>
      </c>
      <c r="F90" s="17">
        <f t="shared" si="12"/>
        <v>1.3732833957553059E-2</v>
      </c>
      <c r="G90" s="17">
        <f t="shared" si="14"/>
        <v>-0.77083333333333337</v>
      </c>
      <c r="H90" s="17">
        <f t="shared" si="13"/>
        <v>-4.7193877551020412E-2</v>
      </c>
    </row>
    <row r="91" spans="1:8" x14ac:dyDescent="0.2">
      <c r="A91" s="14"/>
      <c r="B91" s="15" t="s">
        <v>77</v>
      </c>
      <c r="C91" s="16">
        <v>38</v>
      </c>
      <c r="D91" s="16">
        <v>32</v>
      </c>
      <c r="E91" s="17">
        <f t="shared" si="11"/>
        <v>2.423469387755102E-2</v>
      </c>
      <c r="F91" s="17">
        <f t="shared" si="12"/>
        <v>1.9975031210986267E-2</v>
      </c>
      <c r="G91" s="17">
        <f t="shared" si="14"/>
        <v>-0.15789473684210525</v>
      </c>
      <c r="H91" s="17">
        <f t="shared" si="13"/>
        <v>-3.8265306122448974E-3</v>
      </c>
    </row>
    <row r="92" spans="1:8" x14ac:dyDescent="0.2">
      <c r="A92" s="14"/>
      <c r="B92" s="15" t="s">
        <v>78</v>
      </c>
      <c r="C92" s="16">
        <v>6</v>
      </c>
      <c r="D92" s="16">
        <v>15</v>
      </c>
      <c r="E92" s="17">
        <f t="shared" si="11"/>
        <v>3.8265306122448979E-3</v>
      </c>
      <c r="F92" s="17">
        <f t="shared" si="12"/>
        <v>9.3632958801498131E-3</v>
      </c>
      <c r="G92" s="17">
        <f t="shared" si="14"/>
        <v>1.5</v>
      </c>
      <c r="H92" s="17">
        <f t="shared" si="13"/>
        <v>5.7397959183673464E-3</v>
      </c>
    </row>
    <row r="93" spans="1:8" x14ac:dyDescent="0.2">
      <c r="A93" s="14"/>
      <c r="B93" s="15" t="s">
        <v>79</v>
      </c>
      <c r="C93" s="16">
        <v>11</v>
      </c>
      <c r="D93" s="16">
        <v>24</v>
      </c>
      <c r="E93" s="17">
        <f t="shared" si="11"/>
        <v>7.0153061224489796E-3</v>
      </c>
      <c r="F93" s="17">
        <f t="shared" si="12"/>
        <v>1.4981273408239701E-2</v>
      </c>
      <c r="G93" s="17">
        <f t="shared" si="14"/>
        <v>1.1818181818181819</v>
      </c>
      <c r="H93" s="17">
        <f t="shared" si="13"/>
        <v>8.2908163265306128E-3</v>
      </c>
    </row>
    <row r="94" spans="1:8" x14ac:dyDescent="0.2">
      <c r="A94" s="14"/>
      <c r="B94" s="15" t="s">
        <v>80</v>
      </c>
      <c r="C94" s="16">
        <v>11</v>
      </c>
      <c r="D94" s="16">
        <v>21</v>
      </c>
      <c r="E94" s="17">
        <f t="shared" si="11"/>
        <v>7.0153061224489796E-3</v>
      </c>
      <c r="F94" s="17">
        <f t="shared" si="12"/>
        <v>1.3108614232209739E-2</v>
      </c>
      <c r="G94" s="17">
        <f t="shared" si="14"/>
        <v>0.90909090909090906</v>
      </c>
      <c r="H94" s="17">
        <f t="shared" si="13"/>
        <v>6.3775510204081634E-3</v>
      </c>
    </row>
    <row r="95" spans="1:8" x14ac:dyDescent="0.2">
      <c r="A95" s="14"/>
      <c r="B95" s="15" t="s">
        <v>81</v>
      </c>
      <c r="C95" s="16">
        <v>3</v>
      </c>
      <c r="D95" s="16">
        <v>21</v>
      </c>
      <c r="E95" s="17">
        <f t="shared" si="11"/>
        <v>1.9132653061224489E-3</v>
      </c>
      <c r="F95" s="17">
        <f t="shared" si="12"/>
        <v>1.3108614232209739E-2</v>
      </c>
      <c r="G95" s="17">
        <f t="shared" si="14"/>
        <v>6</v>
      </c>
      <c r="H95" s="17">
        <f t="shared" si="13"/>
        <v>1.1479591836734693E-2</v>
      </c>
    </row>
    <row r="96" spans="1:8" x14ac:dyDescent="0.2">
      <c r="A96" s="14"/>
      <c r="B96" s="15" t="s">
        <v>82</v>
      </c>
      <c r="C96" s="16">
        <v>9</v>
      </c>
      <c r="D96" s="16">
        <v>14</v>
      </c>
      <c r="E96" s="17">
        <f t="shared" si="11"/>
        <v>5.7397959183673472E-3</v>
      </c>
      <c r="F96" s="17">
        <f t="shared" si="12"/>
        <v>8.7390761548064924E-3</v>
      </c>
      <c r="G96" s="17">
        <f t="shared" si="14"/>
        <v>0.55555555555555558</v>
      </c>
      <c r="H96" s="17">
        <f t="shared" si="13"/>
        <v>3.1887755102040821E-3</v>
      </c>
    </row>
    <row r="97" spans="1:8" x14ac:dyDescent="0.2">
      <c r="A97" s="14"/>
      <c r="B97" s="15" t="s">
        <v>83</v>
      </c>
      <c r="C97" s="16">
        <v>7</v>
      </c>
      <c r="D97" s="16">
        <v>0</v>
      </c>
      <c r="E97" s="17">
        <f t="shared" si="11"/>
        <v>4.464285714285714E-3</v>
      </c>
      <c r="F97" s="17" t="str">
        <f t="shared" si="12"/>
        <v/>
      </c>
      <c r="G97" s="17">
        <f t="shared" si="14"/>
        <v>-1</v>
      </c>
      <c r="H97" s="17">
        <f t="shared" si="13"/>
        <v>-4.464285714285714E-3</v>
      </c>
    </row>
    <row r="98" spans="1:8" x14ac:dyDescent="0.2">
      <c r="A98" s="14"/>
      <c r="B98" s="15" t="s">
        <v>84</v>
      </c>
      <c r="C98" s="16">
        <v>0</v>
      </c>
      <c r="D98" s="16">
        <v>0</v>
      </c>
      <c r="E98" s="17" t="str">
        <f t="shared" si="11"/>
        <v/>
      </c>
      <c r="F98" s="17" t="str">
        <f t="shared" si="12"/>
        <v/>
      </c>
      <c r="G98" s="17" t="str">
        <f t="shared" si="14"/>
        <v xml:space="preserve"> </v>
      </c>
      <c r="H98" s="17" t="str">
        <f t="shared" si="13"/>
        <v/>
      </c>
    </row>
    <row r="99" spans="1:8" x14ac:dyDescent="0.2">
      <c r="A99" s="14"/>
      <c r="B99" s="15" t="s">
        <v>85</v>
      </c>
      <c r="C99" s="16">
        <v>31</v>
      </c>
      <c r="D99" s="16">
        <v>51</v>
      </c>
      <c r="E99" s="17">
        <f t="shared" si="11"/>
        <v>1.9770408163265307E-2</v>
      </c>
      <c r="F99" s="17">
        <f t="shared" si="12"/>
        <v>3.1835205992509365E-2</v>
      </c>
      <c r="G99" s="17">
        <f t="shared" si="14"/>
        <v>0.64516129032258063</v>
      </c>
      <c r="H99" s="17">
        <f t="shared" si="13"/>
        <v>1.2755102040816327E-2</v>
      </c>
    </row>
    <row r="100" spans="1:8" x14ac:dyDescent="0.2">
      <c r="A100" s="14"/>
      <c r="B100" s="15" t="s">
        <v>86</v>
      </c>
      <c r="C100" s="16">
        <v>1</v>
      </c>
      <c r="D100" s="16">
        <v>0</v>
      </c>
      <c r="E100" s="17">
        <f t="shared" si="11"/>
        <v>6.3775510204081628E-4</v>
      </c>
      <c r="F100" s="17" t="str">
        <f t="shared" si="12"/>
        <v/>
      </c>
      <c r="G100" s="17">
        <f t="shared" si="14"/>
        <v>-1</v>
      </c>
      <c r="H100" s="17">
        <f t="shared" si="13"/>
        <v>-6.3775510204081628E-4</v>
      </c>
    </row>
    <row r="101" spans="1:8" x14ac:dyDescent="0.2">
      <c r="A101" s="14"/>
      <c r="B101" s="15" t="s">
        <v>87</v>
      </c>
      <c r="C101" s="16">
        <v>0</v>
      </c>
      <c r="D101" s="16">
        <v>1</v>
      </c>
      <c r="E101" s="17" t="str">
        <f t="shared" si="11"/>
        <v/>
      </c>
      <c r="F101" s="17">
        <f t="shared" si="12"/>
        <v>6.2421972534332086E-4</v>
      </c>
      <c r="G101" s="17">
        <f t="shared" si="14"/>
        <v>1</v>
      </c>
      <c r="H101" s="17" t="str">
        <f t="shared" si="13"/>
        <v/>
      </c>
    </row>
    <row r="102" spans="1:8" x14ac:dyDescent="0.2">
      <c r="A102" s="14"/>
      <c r="B102" s="15" t="s">
        <v>88</v>
      </c>
      <c r="C102" s="16">
        <v>0</v>
      </c>
      <c r="D102" s="16">
        <v>2</v>
      </c>
      <c r="E102" s="17" t="str">
        <f t="shared" si="11"/>
        <v/>
      </c>
      <c r="F102" s="17">
        <f t="shared" si="12"/>
        <v>1.2484394506866417E-3</v>
      </c>
      <c r="G102" s="17">
        <f t="shared" si="14"/>
        <v>1</v>
      </c>
      <c r="H102" s="17" t="str">
        <f t="shared" si="13"/>
        <v/>
      </c>
    </row>
    <row r="103" spans="1:8" x14ac:dyDescent="0.2">
      <c r="A103" s="14"/>
      <c r="B103" s="15" t="s">
        <v>89</v>
      </c>
      <c r="C103" s="16">
        <v>39</v>
      </c>
      <c r="D103" s="16">
        <v>32</v>
      </c>
      <c r="E103" s="17">
        <f t="shared" si="11"/>
        <v>2.4872448979591837E-2</v>
      </c>
      <c r="F103" s="17">
        <f t="shared" si="12"/>
        <v>1.9975031210986267E-2</v>
      </c>
      <c r="G103" s="17">
        <f t="shared" si="14"/>
        <v>-0.17948717948717949</v>
      </c>
      <c r="H103" s="17">
        <f t="shared" si="13"/>
        <v>-4.464285714285714E-3</v>
      </c>
    </row>
    <row r="104" spans="1:8" x14ac:dyDescent="0.2">
      <c r="A104" s="14"/>
      <c r="B104" s="15" t="s">
        <v>90</v>
      </c>
      <c r="C104" s="16">
        <v>26</v>
      </c>
      <c r="D104" s="16">
        <v>26</v>
      </c>
      <c r="E104" s="17">
        <f t="shared" si="11"/>
        <v>1.6581632653061226E-2</v>
      </c>
      <c r="F104" s="17">
        <f t="shared" si="12"/>
        <v>1.6229712858926344E-2</v>
      </c>
      <c r="G104" s="17">
        <f t="shared" si="14"/>
        <v>0</v>
      </c>
      <c r="H104" s="17">
        <f t="shared" si="13"/>
        <v>0</v>
      </c>
    </row>
    <row r="105" spans="1:8" x14ac:dyDescent="0.2">
      <c r="A105" s="14" t="s">
        <v>91</v>
      </c>
      <c r="B105" s="15" t="s">
        <v>92</v>
      </c>
      <c r="C105" s="16">
        <v>0</v>
      </c>
      <c r="D105" s="16">
        <v>0</v>
      </c>
      <c r="E105" s="17" t="str">
        <f t="shared" si="11"/>
        <v/>
      </c>
      <c r="F105" s="17" t="str">
        <f t="shared" si="12"/>
        <v/>
      </c>
      <c r="G105" s="17" t="str">
        <f t="shared" si="14"/>
        <v xml:space="preserve"> </v>
      </c>
      <c r="H105" s="17" t="str">
        <f t="shared" si="13"/>
        <v/>
      </c>
    </row>
    <row r="106" spans="1:8" x14ac:dyDescent="0.2">
      <c r="A106" s="14"/>
      <c r="B106" s="15" t="s">
        <v>93</v>
      </c>
      <c r="C106" s="16">
        <v>17</v>
      </c>
      <c r="D106" s="16">
        <v>17</v>
      </c>
      <c r="E106" s="17">
        <f t="shared" si="11"/>
        <v>1.0841836734693877E-2</v>
      </c>
      <c r="F106" s="17">
        <f t="shared" si="12"/>
        <v>1.0611735330836454E-2</v>
      </c>
      <c r="G106" s="17">
        <f t="shared" si="14"/>
        <v>0</v>
      </c>
      <c r="H106" s="17">
        <f t="shared" si="13"/>
        <v>0</v>
      </c>
    </row>
    <row r="107" spans="1:8" x14ac:dyDescent="0.2">
      <c r="A107" s="14"/>
      <c r="B107" s="15" t="s">
        <v>94</v>
      </c>
      <c r="C107" s="16">
        <v>3</v>
      </c>
      <c r="D107" s="16">
        <v>0</v>
      </c>
      <c r="E107" s="17">
        <f t="shared" ref="E107:E138" si="15">+IF(C107=0,"",C107/C$75)</f>
        <v>1.9132653061224489E-3</v>
      </c>
      <c r="F107" s="17" t="str">
        <f t="shared" ref="F107:F138" si="16">+IF(D107=0,"",D107/D$75)</f>
        <v/>
      </c>
      <c r="G107" s="17">
        <f t="shared" si="14"/>
        <v>-1</v>
      </c>
      <c r="H107" s="17">
        <f t="shared" ref="H107:H138" si="17">+IF(OR(AND(E107=""),(G107="")),"",E107*G107)</f>
        <v>-1.9132653061224489E-3</v>
      </c>
    </row>
    <row r="108" spans="1:8" x14ac:dyDescent="0.2">
      <c r="A108" s="14"/>
      <c r="B108" s="15" t="s">
        <v>95</v>
      </c>
      <c r="C108" s="16">
        <v>0</v>
      </c>
      <c r="D108" s="16">
        <v>3</v>
      </c>
      <c r="E108" s="17" t="str">
        <f t="shared" si="15"/>
        <v/>
      </c>
      <c r="F108" s="17">
        <f t="shared" si="16"/>
        <v>1.8726591760299626E-3</v>
      </c>
      <c r="G108" s="17">
        <f t="shared" ref="G108:G139" si="18">+IF(AND(C108=0,D108=0)," ",IF(C108=0,1,IF(D108=0,-1,(D108-C108)/C108)))</f>
        <v>1</v>
      </c>
      <c r="H108" s="17" t="str">
        <f t="shared" si="17"/>
        <v/>
      </c>
    </row>
    <row r="109" spans="1:8" x14ac:dyDescent="0.2">
      <c r="A109" s="14"/>
      <c r="B109" s="15" t="s">
        <v>96</v>
      </c>
      <c r="C109" s="16">
        <v>9</v>
      </c>
      <c r="D109" s="16">
        <v>6</v>
      </c>
      <c r="E109" s="17">
        <f t="shared" si="15"/>
        <v>5.7397959183673472E-3</v>
      </c>
      <c r="F109" s="17">
        <f t="shared" si="16"/>
        <v>3.7453183520599251E-3</v>
      </c>
      <c r="G109" s="17">
        <f t="shared" si="18"/>
        <v>-0.33333333333333331</v>
      </c>
      <c r="H109" s="17">
        <f t="shared" si="17"/>
        <v>-1.9132653061224489E-3</v>
      </c>
    </row>
    <row r="110" spans="1:8" x14ac:dyDescent="0.2">
      <c r="A110" s="14"/>
      <c r="B110" s="15" t="s">
        <v>97</v>
      </c>
      <c r="C110" s="16">
        <v>5</v>
      </c>
      <c r="D110" s="16">
        <v>1</v>
      </c>
      <c r="E110" s="17">
        <f t="shared" si="15"/>
        <v>3.1887755102040817E-3</v>
      </c>
      <c r="F110" s="17">
        <f t="shared" si="16"/>
        <v>6.2421972534332086E-4</v>
      </c>
      <c r="G110" s="17">
        <f t="shared" si="18"/>
        <v>-0.8</v>
      </c>
      <c r="H110" s="17">
        <f t="shared" si="17"/>
        <v>-2.5510204081632655E-3</v>
      </c>
    </row>
    <row r="111" spans="1:8" x14ac:dyDescent="0.2">
      <c r="A111" s="14"/>
      <c r="B111" s="15" t="s">
        <v>98</v>
      </c>
      <c r="C111" s="16">
        <v>58</v>
      </c>
      <c r="D111" s="16">
        <v>31</v>
      </c>
      <c r="E111" s="17">
        <f t="shared" si="15"/>
        <v>3.6989795918367346E-2</v>
      </c>
      <c r="F111" s="17">
        <f t="shared" si="16"/>
        <v>1.9350811485642945E-2</v>
      </c>
      <c r="G111" s="17">
        <f t="shared" si="18"/>
        <v>-0.46551724137931033</v>
      </c>
      <c r="H111" s="17">
        <f t="shared" si="17"/>
        <v>-1.7219387755102039E-2</v>
      </c>
    </row>
    <row r="112" spans="1:8" ht="25.5" x14ac:dyDescent="0.2">
      <c r="A112" s="14"/>
      <c r="B112" s="15" t="s">
        <v>99</v>
      </c>
      <c r="C112" s="16">
        <v>65</v>
      </c>
      <c r="D112" s="16">
        <v>26</v>
      </c>
      <c r="E112" s="17">
        <f t="shared" si="15"/>
        <v>4.1454081632653059E-2</v>
      </c>
      <c r="F112" s="17">
        <f t="shared" si="16"/>
        <v>1.6229712858926344E-2</v>
      </c>
      <c r="G112" s="17">
        <f t="shared" si="18"/>
        <v>-0.6</v>
      </c>
      <c r="H112" s="17">
        <f t="shared" si="17"/>
        <v>-2.4872448979591833E-2</v>
      </c>
    </row>
    <row r="113" spans="1:8" ht="25.5" x14ac:dyDescent="0.2">
      <c r="A113" s="14"/>
      <c r="B113" s="15" t="s">
        <v>100</v>
      </c>
      <c r="C113" s="16">
        <v>121</v>
      </c>
      <c r="D113" s="16">
        <v>102</v>
      </c>
      <c r="E113" s="17">
        <f t="shared" si="15"/>
        <v>7.7168367346938771E-2</v>
      </c>
      <c r="F113" s="17">
        <f t="shared" si="16"/>
        <v>6.3670411985018729E-2</v>
      </c>
      <c r="G113" s="17">
        <f t="shared" si="18"/>
        <v>-0.15702479338842976</v>
      </c>
      <c r="H113" s="17">
        <f t="shared" si="17"/>
        <v>-1.211734693877551E-2</v>
      </c>
    </row>
    <row r="114" spans="1:8" x14ac:dyDescent="0.2">
      <c r="A114" s="14"/>
      <c r="B114" s="15" t="s">
        <v>101</v>
      </c>
      <c r="C114" s="16">
        <v>1</v>
      </c>
      <c r="D114" s="16">
        <v>5</v>
      </c>
      <c r="E114" s="17">
        <f t="shared" si="15"/>
        <v>6.3775510204081628E-4</v>
      </c>
      <c r="F114" s="17">
        <f t="shared" si="16"/>
        <v>3.1210986267166041E-3</v>
      </c>
      <c r="G114" s="17">
        <f t="shared" si="18"/>
        <v>4</v>
      </c>
      <c r="H114" s="17">
        <f t="shared" si="17"/>
        <v>2.5510204081632651E-3</v>
      </c>
    </row>
    <row r="115" spans="1:8" x14ac:dyDescent="0.2">
      <c r="A115" s="14"/>
      <c r="B115" s="15" t="s">
        <v>102</v>
      </c>
      <c r="C115" s="16">
        <v>10</v>
      </c>
      <c r="D115" s="16">
        <v>6</v>
      </c>
      <c r="E115" s="17">
        <f t="shared" si="15"/>
        <v>6.3775510204081634E-3</v>
      </c>
      <c r="F115" s="17">
        <f t="shared" si="16"/>
        <v>3.7453183520599251E-3</v>
      </c>
      <c r="G115" s="17">
        <f t="shared" si="18"/>
        <v>-0.4</v>
      </c>
      <c r="H115" s="17">
        <f t="shared" si="17"/>
        <v>-2.5510204081632655E-3</v>
      </c>
    </row>
    <row r="116" spans="1:8" x14ac:dyDescent="0.2">
      <c r="A116" s="14"/>
      <c r="B116" s="15" t="s">
        <v>103</v>
      </c>
      <c r="C116" s="16">
        <v>5</v>
      </c>
      <c r="D116" s="16">
        <v>10</v>
      </c>
      <c r="E116" s="17">
        <f t="shared" si="15"/>
        <v>3.1887755102040817E-3</v>
      </c>
      <c r="F116" s="17">
        <f t="shared" si="16"/>
        <v>6.2421972534332081E-3</v>
      </c>
      <c r="G116" s="17">
        <f t="shared" si="18"/>
        <v>1</v>
      </c>
      <c r="H116" s="17">
        <f t="shared" si="17"/>
        <v>3.1887755102040817E-3</v>
      </c>
    </row>
    <row r="117" spans="1:8" x14ac:dyDescent="0.2">
      <c r="A117" s="14"/>
      <c r="B117" s="15" t="s">
        <v>104</v>
      </c>
      <c r="C117" s="16">
        <v>9</v>
      </c>
      <c r="D117" s="16">
        <v>12</v>
      </c>
      <c r="E117" s="17">
        <f t="shared" si="15"/>
        <v>5.7397959183673472E-3</v>
      </c>
      <c r="F117" s="17">
        <f t="shared" si="16"/>
        <v>7.4906367041198503E-3</v>
      </c>
      <c r="G117" s="17">
        <f t="shared" si="18"/>
        <v>0.33333333333333331</v>
      </c>
      <c r="H117" s="17">
        <f t="shared" si="17"/>
        <v>1.9132653061224489E-3</v>
      </c>
    </row>
    <row r="118" spans="1:8" x14ac:dyDescent="0.2">
      <c r="A118" s="14"/>
      <c r="B118" s="15" t="s">
        <v>105</v>
      </c>
      <c r="C118" s="16">
        <v>0</v>
      </c>
      <c r="D118" s="16">
        <v>0</v>
      </c>
      <c r="E118" s="17" t="str">
        <f t="shared" si="15"/>
        <v/>
      </c>
      <c r="F118" s="17" t="str">
        <f t="shared" si="16"/>
        <v/>
      </c>
      <c r="G118" s="17" t="str">
        <f t="shared" si="18"/>
        <v xml:space="preserve"> </v>
      </c>
      <c r="H118" s="17" t="str">
        <f t="shared" si="17"/>
        <v/>
      </c>
    </row>
    <row r="119" spans="1:8" ht="25.5" x14ac:dyDescent="0.2">
      <c r="A119" s="14"/>
      <c r="B119" s="15" t="s">
        <v>106</v>
      </c>
      <c r="C119" s="16">
        <v>0</v>
      </c>
      <c r="D119" s="16">
        <v>0</v>
      </c>
      <c r="E119" s="17" t="str">
        <f t="shared" si="15"/>
        <v/>
      </c>
      <c r="F119" s="17" t="str">
        <f t="shared" si="16"/>
        <v/>
      </c>
      <c r="G119" s="17" t="str">
        <f t="shared" si="18"/>
        <v xml:space="preserve"> </v>
      </c>
      <c r="H119" s="17" t="str">
        <f t="shared" si="17"/>
        <v/>
      </c>
    </row>
    <row r="120" spans="1:8" x14ac:dyDescent="0.2">
      <c r="A120" s="14"/>
      <c r="B120" s="15" t="s">
        <v>107</v>
      </c>
      <c r="C120" s="16">
        <v>7</v>
      </c>
      <c r="D120" s="16">
        <v>5</v>
      </c>
      <c r="E120" s="17">
        <f t="shared" si="15"/>
        <v>4.464285714285714E-3</v>
      </c>
      <c r="F120" s="17">
        <f t="shared" si="16"/>
        <v>3.1210986267166041E-3</v>
      </c>
      <c r="G120" s="17">
        <f t="shared" si="18"/>
        <v>-0.2857142857142857</v>
      </c>
      <c r="H120" s="17">
        <f t="shared" si="17"/>
        <v>-1.2755102040816326E-3</v>
      </c>
    </row>
    <row r="121" spans="1:8" x14ac:dyDescent="0.2">
      <c r="A121" s="14"/>
      <c r="B121" s="15" t="s">
        <v>108</v>
      </c>
      <c r="C121" s="16">
        <v>2</v>
      </c>
      <c r="D121" s="16">
        <v>2</v>
      </c>
      <c r="E121" s="17">
        <f t="shared" si="15"/>
        <v>1.2755102040816326E-3</v>
      </c>
      <c r="F121" s="17">
        <f t="shared" si="16"/>
        <v>1.2484394506866417E-3</v>
      </c>
      <c r="G121" s="17">
        <f t="shared" si="18"/>
        <v>0</v>
      </c>
      <c r="H121" s="17">
        <f t="shared" si="17"/>
        <v>0</v>
      </c>
    </row>
    <row r="122" spans="1:8" x14ac:dyDescent="0.2">
      <c r="A122" s="14"/>
      <c r="B122" s="15" t="s">
        <v>109</v>
      </c>
      <c r="C122" s="16">
        <v>1</v>
      </c>
      <c r="D122" s="16">
        <v>1</v>
      </c>
      <c r="E122" s="17">
        <f t="shared" si="15"/>
        <v>6.3775510204081628E-4</v>
      </c>
      <c r="F122" s="17">
        <f t="shared" si="16"/>
        <v>6.2421972534332086E-4</v>
      </c>
      <c r="G122" s="17">
        <f t="shared" si="18"/>
        <v>0</v>
      </c>
      <c r="H122" s="17">
        <f t="shared" si="17"/>
        <v>0</v>
      </c>
    </row>
    <row r="123" spans="1:8" x14ac:dyDescent="0.2">
      <c r="A123" s="14"/>
      <c r="B123" s="15" t="s">
        <v>110</v>
      </c>
      <c r="C123" s="16">
        <v>10</v>
      </c>
      <c r="D123" s="16">
        <v>9</v>
      </c>
      <c r="E123" s="17">
        <f t="shared" si="15"/>
        <v>6.3775510204081634E-3</v>
      </c>
      <c r="F123" s="17">
        <f t="shared" si="16"/>
        <v>5.6179775280898875E-3</v>
      </c>
      <c r="G123" s="17">
        <f t="shared" si="18"/>
        <v>-0.1</v>
      </c>
      <c r="H123" s="17">
        <f t="shared" si="17"/>
        <v>-6.3775510204081638E-4</v>
      </c>
    </row>
    <row r="124" spans="1:8" x14ac:dyDescent="0.2">
      <c r="A124" s="14"/>
      <c r="B124" s="15" t="s">
        <v>111</v>
      </c>
      <c r="C124" s="16">
        <v>0</v>
      </c>
      <c r="D124" s="16">
        <v>1</v>
      </c>
      <c r="E124" s="17" t="str">
        <f t="shared" si="15"/>
        <v/>
      </c>
      <c r="F124" s="17">
        <f t="shared" si="16"/>
        <v>6.2421972534332086E-4</v>
      </c>
      <c r="G124" s="17">
        <f t="shared" si="18"/>
        <v>1</v>
      </c>
      <c r="H124" s="17" t="str">
        <f t="shared" si="17"/>
        <v/>
      </c>
    </row>
    <row r="125" spans="1:8" x14ac:dyDescent="0.2">
      <c r="A125" s="14"/>
      <c r="B125" s="15" t="s">
        <v>112</v>
      </c>
      <c r="C125" s="16">
        <v>42</v>
      </c>
      <c r="D125" s="16">
        <v>41</v>
      </c>
      <c r="E125" s="17">
        <f t="shared" si="15"/>
        <v>2.6785714285714284E-2</v>
      </c>
      <c r="F125" s="17">
        <f t="shared" si="16"/>
        <v>2.5593008739076155E-2</v>
      </c>
      <c r="G125" s="17">
        <f t="shared" si="18"/>
        <v>-2.3809523809523808E-2</v>
      </c>
      <c r="H125" s="17">
        <f t="shared" si="17"/>
        <v>-6.3775510204081628E-4</v>
      </c>
    </row>
    <row r="126" spans="1:8" x14ac:dyDescent="0.2">
      <c r="A126" s="14"/>
      <c r="B126" s="15" t="s">
        <v>113</v>
      </c>
      <c r="C126" s="16">
        <v>40</v>
      </c>
      <c r="D126" s="16">
        <v>62</v>
      </c>
      <c r="E126" s="17">
        <f t="shared" si="15"/>
        <v>2.5510204081632654E-2</v>
      </c>
      <c r="F126" s="17">
        <f t="shared" si="16"/>
        <v>3.870162297128589E-2</v>
      </c>
      <c r="G126" s="17">
        <f t="shared" si="18"/>
        <v>0.55000000000000004</v>
      </c>
      <c r="H126" s="17">
        <f t="shared" si="17"/>
        <v>1.4030612244897961E-2</v>
      </c>
    </row>
    <row r="127" spans="1:8" x14ac:dyDescent="0.2">
      <c r="A127" s="14"/>
      <c r="B127" s="15" t="s">
        <v>114</v>
      </c>
      <c r="C127" s="16">
        <v>0</v>
      </c>
      <c r="D127" s="16">
        <v>0</v>
      </c>
      <c r="E127" s="17" t="str">
        <f t="shared" si="15"/>
        <v/>
      </c>
      <c r="F127" s="17" t="str">
        <f t="shared" si="16"/>
        <v/>
      </c>
      <c r="G127" s="17" t="str">
        <f t="shared" si="18"/>
        <v xml:space="preserve"> </v>
      </c>
      <c r="H127" s="17" t="str">
        <f t="shared" si="17"/>
        <v/>
      </c>
    </row>
    <row r="128" spans="1:8" x14ac:dyDescent="0.2">
      <c r="A128" s="14"/>
      <c r="B128" s="15" t="s">
        <v>115</v>
      </c>
      <c r="C128" s="16">
        <v>71</v>
      </c>
      <c r="D128" s="16">
        <v>76</v>
      </c>
      <c r="E128" s="17">
        <f t="shared" si="15"/>
        <v>4.5280612244897961E-2</v>
      </c>
      <c r="F128" s="17">
        <f t="shared" si="16"/>
        <v>4.7440699126092382E-2</v>
      </c>
      <c r="G128" s="17">
        <f t="shared" si="18"/>
        <v>7.0422535211267609E-2</v>
      </c>
      <c r="H128" s="17">
        <f t="shared" si="17"/>
        <v>3.1887755102040817E-3</v>
      </c>
    </row>
    <row r="129" spans="1:8" x14ac:dyDescent="0.2">
      <c r="A129" s="14"/>
      <c r="B129" s="15" t="s">
        <v>116</v>
      </c>
      <c r="C129" s="16">
        <v>41</v>
      </c>
      <c r="D129" s="16">
        <v>73</v>
      </c>
      <c r="E129" s="17">
        <f t="shared" si="15"/>
        <v>2.6147959183673471E-2</v>
      </c>
      <c r="F129" s="17">
        <f t="shared" si="16"/>
        <v>4.5568039950062422E-2</v>
      </c>
      <c r="G129" s="17">
        <f t="shared" si="18"/>
        <v>0.78048780487804881</v>
      </c>
      <c r="H129" s="17">
        <f t="shared" si="17"/>
        <v>2.0408163265306124E-2</v>
      </c>
    </row>
    <row r="130" spans="1:8" x14ac:dyDescent="0.2">
      <c r="A130" s="14"/>
      <c r="B130" s="15" t="s">
        <v>117</v>
      </c>
      <c r="C130" s="16">
        <v>0</v>
      </c>
      <c r="D130" s="16">
        <v>2</v>
      </c>
      <c r="E130" s="17" t="str">
        <f t="shared" si="15"/>
        <v/>
      </c>
      <c r="F130" s="17">
        <f t="shared" si="16"/>
        <v>1.2484394506866417E-3</v>
      </c>
      <c r="G130" s="17">
        <f t="shared" si="18"/>
        <v>1</v>
      </c>
      <c r="H130" s="17" t="str">
        <f t="shared" si="17"/>
        <v/>
      </c>
    </row>
    <row r="131" spans="1:8" ht="25.5" x14ac:dyDescent="0.2">
      <c r="A131" s="14"/>
      <c r="B131" s="15" t="s">
        <v>118</v>
      </c>
      <c r="C131" s="16">
        <v>47</v>
      </c>
      <c r="D131" s="16">
        <v>27</v>
      </c>
      <c r="E131" s="17">
        <f t="shared" si="15"/>
        <v>2.9974489795918366E-2</v>
      </c>
      <c r="F131" s="17">
        <f t="shared" si="16"/>
        <v>1.6853932584269662E-2</v>
      </c>
      <c r="G131" s="17">
        <f t="shared" si="18"/>
        <v>-0.42553191489361702</v>
      </c>
      <c r="H131" s="17">
        <f t="shared" si="17"/>
        <v>-1.2755102040816327E-2</v>
      </c>
    </row>
    <row r="132" spans="1:8" ht="25.5" x14ac:dyDescent="0.2">
      <c r="A132" s="14"/>
      <c r="B132" s="15" t="s">
        <v>119</v>
      </c>
      <c r="C132" s="16">
        <v>66</v>
      </c>
      <c r="D132" s="16">
        <v>47</v>
      </c>
      <c r="E132" s="17">
        <f t="shared" si="15"/>
        <v>4.2091836734693876E-2</v>
      </c>
      <c r="F132" s="17">
        <f t="shared" si="16"/>
        <v>2.9338327091136079E-2</v>
      </c>
      <c r="G132" s="17">
        <f t="shared" si="18"/>
        <v>-0.2878787878787879</v>
      </c>
      <c r="H132" s="17">
        <f t="shared" si="17"/>
        <v>-1.211734693877551E-2</v>
      </c>
    </row>
    <row r="133" spans="1:8" x14ac:dyDescent="0.2">
      <c r="A133" s="14"/>
      <c r="B133" s="15" t="s">
        <v>120</v>
      </c>
      <c r="C133" s="16">
        <v>48</v>
      </c>
      <c r="D133" s="16">
        <v>47</v>
      </c>
      <c r="E133" s="17">
        <f t="shared" si="15"/>
        <v>3.0612244897959183E-2</v>
      </c>
      <c r="F133" s="17">
        <f t="shared" si="16"/>
        <v>2.9338327091136079E-2</v>
      </c>
      <c r="G133" s="17">
        <f t="shared" si="18"/>
        <v>-2.0833333333333332E-2</v>
      </c>
      <c r="H133" s="17">
        <f t="shared" si="17"/>
        <v>-6.3775510204081628E-4</v>
      </c>
    </row>
    <row r="134" spans="1:8" x14ac:dyDescent="0.2">
      <c r="A134" s="14"/>
      <c r="B134" s="15" t="s">
        <v>121</v>
      </c>
      <c r="C134" s="16">
        <v>20</v>
      </c>
      <c r="D134" s="16">
        <v>12</v>
      </c>
      <c r="E134" s="17">
        <f t="shared" si="15"/>
        <v>1.2755102040816327E-2</v>
      </c>
      <c r="F134" s="17">
        <f t="shared" si="16"/>
        <v>7.4906367041198503E-3</v>
      </c>
      <c r="G134" s="17">
        <f t="shared" si="18"/>
        <v>-0.4</v>
      </c>
      <c r="H134" s="17">
        <f t="shared" si="17"/>
        <v>-5.1020408163265311E-3</v>
      </c>
    </row>
    <row r="135" spans="1:8" x14ac:dyDescent="0.2">
      <c r="A135" s="14"/>
      <c r="B135" s="15" t="s">
        <v>122</v>
      </c>
      <c r="C135" s="16">
        <v>2</v>
      </c>
      <c r="D135" s="16">
        <v>4</v>
      </c>
      <c r="E135" s="17">
        <f t="shared" si="15"/>
        <v>1.2755102040816326E-3</v>
      </c>
      <c r="F135" s="17">
        <f t="shared" si="16"/>
        <v>2.4968789013732834E-3</v>
      </c>
      <c r="G135" s="17">
        <f t="shared" si="18"/>
        <v>1</v>
      </c>
      <c r="H135" s="17">
        <f t="shared" si="17"/>
        <v>1.2755102040816326E-3</v>
      </c>
    </row>
    <row r="136" spans="1:8" x14ac:dyDescent="0.2">
      <c r="A136" s="14"/>
      <c r="B136" s="15" t="s">
        <v>123</v>
      </c>
      <c r="C136" s="16">
        <v>19</v>
      </c>
      <c r="D136" s="16">
        <v>9</v>
      </c>
      <c r="E136" s="17">
        <f t="shared" si="15"/>
        <v>1.211734693877551E-2</v>
      </c>
      <c r="F136" s="17">
        <f t="shared" si="16"/>
        <v>5.6179775280898875E-3</v>
      </c>
      <c r="G136" s="17">
        <f t="shared" si="18"/>
        <v>-0.52631578947368418</v>
      </c>
      <c r="H136" s="17">
        <f t="shared" si="17"/>
        <v>-6.3775510204081625E-3</v>
      </c>
    </row>
    <row r="137" spans="1:8" x14ac:dyDescent="0.2">
      <c r="A137" s="14"/>
      <c r="B137" s="15" t="s">
        <v>124</v>
      </c>
      <c r="C137" s="16">
        <v>13</v>
      </c>
      <c r="D137" s="16">
        <v>12</v>
      </c>
      <c r="E137" s="17">
        <f t="shared" si="15"/>
        <v>8.2908163265306128E-3</v>
      </c>
      <c r="F137" s="17">
        <f t="shared" si="16"/>
        <v>7.4906367041198503E-3</v>
      </c>
      <c r="G137" s="17">
        <f t="shared" si="18"/>
        <v>-7.6923076923076927E-2</v>
      </c>
      <c r="H137" s="17">
        <f t="shared" si="17"/>
        <v>-6.3775510204081638E-4</v>
      </c>
    </row>
    <row r="138" spans="1:8" x14ac:dyDescent="0.2">
      <c r="A138" s="14"/>
      <c r="B138" s="15" t="s">
        <v>125</v>
      </c>
      <c r="C138" s="16">
        <v>1</v>
      </c>
      <c r="D138" s="16">
        <v>1</v>
      </c>
      <c r="E138" s="17">
        <f t="shared" si="15"/>
        <v>6.3775510204081628E-4</v>
      </c>
      <c r="F138" s="17">
        <f t="shared" si="16"/>
        <v>6.2421972534332086E-4</v>
      </c>
      <c r="G138" s="17">
        <f t="shared" si="18"/>
        <v>0</v>
      </c>
      <c r="H138" s="17">
        <f t="shared" si="17"/>
        <v>0</v>
      </c>
    </row>
    <row r="139" spans="1:8" x14ac:dyDescent="0.2">
      <c r="A139" s="14"/>
      <c r="B139" s="15" t="s">
        <v>126</v>
      </c>
      <c r="C139" s="16">
        <v>10</v>
      </c>
      <c r="D139" s="16">
        <v>20</v>
      </c>
      <c r="E139" s="17">
        <f t="shared" ref="E139:E167" si="19">+IF(C139=0,"",C139/C$75)</f>
        <v>6.3775510204081634E-3</v>
      </c>
      <c r="F139" s="17">
        <f t="shared" ref="F139:F167" si="20">+IF(D139=0,"",D139/D$75)</f>
        <v>1.2484394506866416E-2</v>
      </c>
      <c r="G139" s="17">
        <f t="shared" si="18"/>
        <v>1</v>
      </c>
      <c r="H139" s="17">
        <f t="shared" ref="H139:H167" si="21">+IF(OR(AND(E139=""),(G139="")),"",E139*G139)</f>
        <v>6.3775510204081634E-3</v>
      </c>
    </row>
    <row r="140" spans="1:8" x14ac:dyDescent="0.2">
      <c r="A140" s="14"/>
      <c r="B140" s="15" t="s">
        <v>127</v>
      </c>
      <c r="C140" s="16">
        <v>4</v>
      </c>
      <c r="D140" s="16">
        <v>7</v>
      </c>
      <c r="E140" s="17">
        <f t="shared" si="19"/>
        <v>2.5510204081632651E-3</v>
      </c>
      <c r="F140" s="17">
        <f t="shared" si="20"/>
        <v>4.3695380774032462E-3</v>
      </c>
      <c r="G140" s="17">
        <f t="shared" ref="G140:G167" si="22">+IF(AND(C140=0,D140=0)," ",IF(C140=0,1,IF(D140=0,-1,(D140-C140)/C140)))</f>
        <v>0.75</v>
      </c>
      <c r="H140" s="17">
        <f t="shared" si="21"/>
        <v>1.9132653061224489E-3</v>
      </c>
    </row>
    <row r="141" spans="1:8" ht="25.5" x14ac:dyDescent="0.2">
      <c r="A141" s="14"/>
      <c r="B141" s="15" t="s">
        <v>128</v>
      </c>
      <c r="C141" s="16">
        <v>6</v>
      </c>
      <c r="D141" s="16">
        <v>5</v>
      </c>
      <c r="E141" s="17">
        <f t="shared" si="19"/>
        <v>3.8265306122448979E-3</v>
      </c>
      <c r="F141" s="17">
        <f t="shared" si="20"/>
        <v>3.1210986267166041E-3</v>
      </c>
      <c r="G141" s="17">
        <f t="shared" si="22"/>
        <v>-0.16666666666666666</v>
      </c>
      <c r="H141" s="17">
        <f t="shared" si="21"/>
        <v>-6.3775510204081628E-4</v>
      </c>
    </row>
    <row r="142" spans="1:8" ht="25.5" x14ac:dyDescent="0.2">
      <c r="A142" s="14"/>
      <c r="B142" s="15" t="s">
        <v>129</v>
      </c>
      <c r="C142" s="16">
        <v>23</v>
      </c>
      <c r="D142" s="16">
        <v>34</v>
      </c>
      <c r="E142" s="17">
        <f t="shared" si="19"/>
        <v>1.4668367346938776E-2</v>
      </c>
      <c r="F142" s="17">
        <f t="shared" si="20"/>
        <v>2.1223470661672909E-2</v>
      </c>
      <c r="G142" s="17">
        <f t="shared" si="22"/>
        <v>0.47826086956521741</v>
      </c>
      <c r="H142" s="17">
        <f t="shared" si="21"/>
        <v>7.0153061224489804E-3</v>
      </c>
    </row>
    <row r="143" spans="1:8" ht="25.5" x14ac:dyDescent="0.2">
      <c r="A143" s="14"/>
      <c r="B143" s="15" t="s">
        <v>130</v>
      </c>
      <c r="C143" s="16">
        <v>7</v>
      </c>
      <c r="D143" s="16">
        <v>6</v>
      </c>
      <c r="E143" s="17">
        <f t="shared" si="19"/>
        <v>4.464285714285714E-3</v>
      </c>
      <c r="F143" s="17">
        <f t="shared" si="20"/>
        <v>3.7453183520599251E-3</v>
      </c>
      <c r="G143" s="17">
        <f t="shared" si="22"/>
        <v>-0.14285714285714285</v>
      </c>
      <c r="H143" s="17">
        <f t="shared" si="21"/>
        <v>-6.3775510204081628E-4</v>
      </c>
    </row>
    <row r="144" spans="1:8" ht="25.5" x14ac:dyDescent="0.2">
      <c r="A144" s="14"/>
      <c r="B144" s="15" t="s">
        <v>131</v>
      </c>
      <c r="C144" s="16">
        <v>6</v>
      </c>
      <c r="D144" s="16">
        <v>10</v>
      </c>
      <c r="E144" s="17">
        <f t="shared" si="19"/>
        <v>3.8265306122448979E-3</v>
      </c>
      <c r="F144" s="17">
        <f t="shared" si="20"/>
        <v>6.2421972534332081E-3</v>
      </c>
      <c r="G144" s="17">
        <f t="shared" si="22"/>
        <v>0.66666666666666663</v>
      </c>
      <c r="H144" s="17">
        <f t="shared" si="21"/>
        <v>2.5510204081632651E-3</v>
      </c>
    </row>
    <row r="145" spans="1:8" ht="25.5" x14ac:dyDescent="0.2">
      <c r="A145" s="14"/>
      <c r="B145" s="15" t="s">
        <v>132</v>
      </c>
      <c r="C145" s="16">
        <v>3</v>
      </c>
      <c r="D145" s="16">
        <v>0</v>
      </c>
      <c r="E145" s="17">
        <f t="shared" si="19"/>
        <v>1.9132653061224489E-3</v>
      </c>
      <c r="F145" s="17" t="str">
        <f t="shared" si="20"/>
        <v/>
      </c>
      <c r="G145" s="17">
        <f t="shared" si="22"/>
        <v>-1</v>
      </c>
      <c r="H145" s="17">
        <f t="shared" si="21"/>
        <v>-1.9132653061224489E-3</v>
      </c>
    </row>
    <row r="146" spans="1:8" x14ac:dyDescent="0.2">
      <c r="A146" s="14" t="s">
        <v>91</v>
      </c>
      <c r="B146" s="15" t="s">
        <v>133</v>
      </c>
      <c r="C146" s="16">
        <v>0</v>
      </c>
      <c r="D146" s="16">
        <v>2</v>
      </c>
      <c r="E146" s="17" t="str">
        <f t="shared" si="19"/>
        <v/>
      </c>
      <c r="F146" s="17">
        <f t="shared" si="20"/>
        <v>1.2484394506866417E-3</v>
      </c>
      <c r="G146" s="17">
        <f t="shared" si="22"/>
        <v>1</v>
      </c>
      <c r="H146" s="17" t="str">
        <f t="shared" si="21"/>
        <v/>
      </c>
    </row>
    <row r="147" spans="1:8" x14ac:dyDescent="0.2">
      <c r="A147" s="14"/>
      <c r="B147" s="15" t="s">
        <v>134</v>
      </c>
      <c r="C147" s="16">
        <v>0</v>
      </c>
      <c r="D147" s="16">
        <v>0</v>
      </c>
      <c r="E147" s="17" t="str">
        <f t="shared" si="19"/>
        <v/>
      </c>
      <c r="F147" s="17" t="str">
        <f t="shared" si="20"/>
        <v/>
      </c>
      <c r="G147" s="17" t="str">
        <f t="shared" si="22"/>
        <v xml:space="preserve"> </v>
      </c>
      <c r="H147" s="17" t="str">
        <f t="shared" si="21"/>
        <v/>
      </c>
    </row>
    <row r="148" spans="1:8" x14ac:dyDescent="0.2">
      <c r="A148" s="14"/>
      <c r="B148" s="15" t="s">
        <v>135</v>
      </c>
      <c r="C148" s="16">
        <v>0</v>
      </c>
      <c r="D148" s="16">
        <v>0</v>
      </c>
      <c r="E148" s="17" t="str">
        <f t="shared" si="19"/>
        <v/>
      </c>
      <c r="F148" s="17" t="str">
        <f t="shared" si="20"/>
        <v/>
      </c>
      <c r="G148" s="17" t="str">
        <f t="shared" si="22"/>
        <v xml:space="preserve"> </v>
      </c>
      <c r="H148" s="17" t="str">
        <f t="shared" si="21"/>
        <v/>
      </c>
    </row>
    <row r="149" spans="1:8" x14ac:dyDescent="0.2">
      <c r="A149" s="14"/>
      <c r="B149" s="15" t="s">
        <v>136</v>
      </c>
      <c r="C149" s="16">
        <v>1</v>
      </c>
      <c r="D149" s="16">
        <v>1</v>
      </c>
      <c r="E149" s="17">
        <f t="shared" si="19"/>
        <v>6.3775510204081628E-4</v>
      </c>
      <c r="F149" s="17">
        <f t="shared" si="20"/>
        <v>6.2421972534332086E-4</v>
      </c>
      <c r="G149" s="17">
        <f t="shared" si="22"/>
        <v>0</v>
      </c>
      <c r="H149" s="17">
        <f t="shared" si="21"/>
        <v>0</v>
      </c>
    </row>
    <row r="150" spans="1:8" x14ac:dyDescent="0.2">
      <c r="A150" s="14"/>
      <c r="B150" s="15" t="s">
        <v>137</v>
      </c>
      <c r="C150" s="16">
        <v>0</v>
      </c>
      <c r="D150" s="16">
        <v>0</v>
      </c>
      <c r="E150" s="17" t="str">
        <f t="shared" si="19"/>
        <v/>
      </c>
      <c r="F150" s="17" t="str">
        <f t="shared" si="20"/>
        <v/>
      </c>
      <c r="G150" s="17" t="str">
        <f t="shared" si="22"/>
        <v xml:space="preserve"> </v>
      </c>
      <c r="H150" s="17" t="str">
        <f t="shared" si="21"/>
        <v/>
      </c>
    </row>
    <row r="151" spans="1:8" x14ac:dyDescent="0.2">
      <c r="A151" s="14"/>
      <c r="B151" s="15" t="s">
        <v>138</v>
      </c>
      <c r="C151" s="16">
        <v>1</v>
      </c>
      <c r="D151" s="16">
        <v>0</v>
      </c>
      <c r="E151" s="17">
        <f t="shared" si="19"/>
        <v>6.3775510204081628E-4</v>
      </c>
      <c r="F151" s="17" t="str">
        <f t="shared" si="20"/>
        <v/>
      </c>
      <c r="G151" s="17">
        <f t="shared" si="22"/>
        <v>-1</v>
      </c>
      <c r="H151" s="17">
        <f t="shared" si="21"/>
        <v>-6.3775510204081628E-4</v>
      </c>
    </row>
    <row r="152" spans="1:8" x14ac:dyDescent="0.2">
      <c r="A152" s="14"/>
      <c r="B152" s="15" t="s">
        <v>139</v>
      </c>
      <c r="C152" s="16">
        <v>1</v>
      </c>
      <c r="D152" s="16">
        <v>2</v>
      </c>
      <c r="E152" s="17">
        <f t="shared" si="19"/>
        <v>6.3775510204081628E-4</v>
      </c>
      <c r="F152" s="17">
        <f t="shared" si="20"/>
        <v>1.2484394506866417E-3</v>
      </c>
      <c r="G152" s="17">
        <f t="shared" si="22"/>
        <v>1</v>
      </c>
      <c r="H152" s="17">
        <f t="shared" si="21"/>
        <v>6.3775510204081628E-4</v>
      </c>
    </row>
    <row r="153" spans="1:8" x14ac:dyDescent="0.2">
      <c r="A153" s="14"/>
      <c r="B153" s="15" t="s">
        <v>140</v>
      </c>
      <c r="C153" s="16">
        <v>16</v>
      </c>
      <c r="D153" s="16">
        <v>12</v>
      </c>
      <c r="E153" s="17">
        <f t="shared" si="19"/>
        <v>1.020408163265306E-2</v>
      </c>
      <c r="F153" s="17">
        <f t="shared" si="20"/>
        <v>7.4906367041198503E-3</v>
      </c>
      <c r="G153" s="17">
        <f t="shared" si="22"/>
        <v>-0.25</v>
      </c>
      <c r="H153" s="17">
        <f t="shared" si="21"/>
        <v>-2.5510204081632651E-3</v>
      </c>
    </row>
    <row r="154" spans="1:8" x14ac:dyDescent="0.2">
      <c r="A154" s="14"/>
      <c r="B154" s="15" t="s">
        <v>141</v>
      </c>
      <c r="C154" s="16">
        <v>2</v>
      </c>
      <c r="D154" s="16">
        <v>0</v>
      </c>
      <c r="E154" s="17">
        <f t="shared" si="19"/>
        <v>1.2755102040816326E-3</v>
      </c>
      <c r="F154" s="17" t="str">
        <f t="shared" si="20"/>
        <v/>
      </c>
      <c r="G154" s="17">
        <f t="shared" si="22"/>
        <v>-1</v>
      </c>
      <c r="H154" s="17">
        <f t="shared" si="21"/>
        <v>-1.2755102040816326E-3</v>
      </c>
    </row>
    <row r="155" spans="1:8" ht="25.5" x14ac:dyDescent="0.2">
      <c r="A155" s="14"/>
      <c r="B155" s="15" t="s">
        <v>142</v>
      </c>
      <c r="C155" s="16">
        <v>14</v>
      </c>
      <c r="D155" s="16">
        <v>8</v>
      </c>
      <c r="E155" s="17">
        <f t="shared" si="19"/>
        <v>8.9285714285714281E-3</v>
      </c>
      <c r="F155" s="17">
        <f t="shared" si="20"/>
        <v>4.9937578027465668E-3</v>
      </c>
      <c r="G155" s="17">
        <f t="shared" si="22"/>
        <v>-0.42857142857142855</v>
      </c>
      <c r="H155" s="17">
        <f t="shared" si="21"/>
        <v>-3.8265306122448974E-3</v>
      </c>
    </row>
    <row r="156" spans="1:8" x14ac:dyDescent="0.2">
      <c r="A156" s="14" t="s">
        <v>91</v>
      </c>
      <c r="B156" s="15" t="s">
        <v>143</v>
      </c>
      <c r="C156" s="16">
        <v>0</v>
      </c>
      <c r="D156" s="16">
        <v>5</v>
      </c>
      <c r="E156" s="17" t="str">
        <f t="shared" si="19"/>
        <v/>
      </c>
      <c r="F156" s="17">
        <f t="shared" si="20"/>
        <v>3.1210986267166041E-3</v>
      </c>
      <c r="G156" s="17">
        <f t="shared" si="22"/>
        <v>1</v>
      </c>
      <c r="H156" s="17" t="str">
        <f t="shared" si="21"/>
        <v/>
      </c>
    </row>
    <row r="157" spans="1:8" ht="25.5" x14ac:dyDescent="0.2">
      <c r="A157" s="14"/>
      <c r="B157" s="15" t="s">
        <v>144</v>
      </c>
      <c r="C157" s="16">
        <v>1</v>
      </c>
      <c r="D157" s="16">
        <v>1</v>
      </c>
      <c r="E157" s="17">
        <f t="shared" si="19"/>
        <v>6.3775510204081628E-4</v>
      </c>
      <c r="F157" s="17">
        <f t="shared" si="20"/>
        <v>6.2421972534332086E-4</v>
      </c>
      <c r="G157" s="17">
        <f t="shared" si="22"/>
        <v>0</v>
      </c>
      <c r="H157" s="17">
        <f t="shared" si="21"/>
        <v>0</v>
      </c>
    </row>
    <row r="158" spans="1:8" x14ac:dyDescent="0.2">
      <c r="A158" s="14"/>
      <c r="B158" s="15" t="s">
        <v>145</v>
      </c>
      <c r="C158" s="16">
        <v>33</v>
      </c>
      <c r="D158" s="16">
        <v>33</v>
      </c>
      <c r="E158" s="17">
        <f t="shared" si="19"/>
        <v>2.1045918367346938E-2</v>
      </c>
      <c r="F158" s="17">
        <f t="shared" si="20"/>
        <v>2.0599250936329586E-2</v>
      </c>
      <c r="G158" s="17">
        <f t="shared" si="22"/>
        <v>0</v>
      </c>
      <c r="H158" s="17">
        <f t="shared" si="21"/>
        <v>0</v>
      </c>
    </row>
    <row r="159" spans="1:8" x14ac:dyDescent="0.2">
      <c r="A159" s="14"/>
      <c r="B159" s="15" t="s">
        <v>146</v>
      </c>
      <c r="C159" s="16">
        <v>0</v>
      </c>
      <c r="D159" s="16">
        <v>0</v>
      </c>
      <c r="E159" s="17" t="str">
        <f t="shared" si="19"/>
        <v/>
      </c>
      <c r="F159" s="17" t="str">
        <f t="shared" si="20"/>
        <v/>
      </c>
      <c r="G159" s="17" t="str">
        <f t="shared" si="22"/>
        <v xml:space="preserve"> </v>
      </c>
      <c r="H159" s="17" t="str">
        <f t="shared" si="21"/>
        <v/>
      </c>
    </row>
    <row r="160" spans="1:8" x14ac:dyDescent="0.2">
      <c r="A160" s="14"/>
      <c r="B160" s="15" t="s">
        <v>147</v>
      </c>
      <c r="C160" s="16">
        <v>0</v>
      </c>
      <c r="D160" s="16">
        <v>1</v>
      </c>
      <c r="E160" s="17" t="str">
        <f t="shared" si="19"/>
        <v/>
      </c>
      <c r="F160" s="17">
        <f t="shared" si="20"/>
        <v>6.2421972534332086E-4</v>
      </c>
      <c r="G160" s="17">
        <f t="shared" si="22"/>
        <v>1</v>
      </c>
      <c r="H160" s="17" t="str">
        <f t="shared" si="21"/>
        <v/>
      </c>
    </row>
    <row r="161" spans="1:8" x14ac:dyDescent="0.2">
      <c r="A161" s="14"/>
      <c r="B161" s="15" t="s">
        <v>148</v>
      </c>
      <c r="C161" s="16">
        <v>1</v>
      </c>
      <c r="D161" s="16">
        <v>3</v>
      </c>
      <c r="E161" s="17">
        <f t="shared" si="19"/>
        <v>6.3775510204081628E-4</v>
      </c>
      <c r="F161" s="17">
        <f t="shared" si="20"/>
        <v>1.8726591760299626E-3</v>
      </c>
      <c r="G161" s="17">
        <f t="shared" si="22"/>
        <v>2</v>
      </c>
      <c r="H161" s="17">
        <f t="shared" si="21"/>
        <v>1.2755102040816326E-3</v>
      </c>
    </row>
    <row r="162" spans="1:8" x14ac:dyDescent="0.2">
      <c r="A162" s="14" t="s">
        <v>91</v>
      </c>
      <c r="B162" s="15" t="s">
        <v>149</v>
      </c>
      <c r="C162" s="16">
        <v>0</v>
      </c>
      <c r="D162" s="16">
        <v>2</v>
      </c>
      <c r="E162" s="17" t="str">
        <f t="shared" si="19"/>
        <v/>
      </c>
      <c r="F162" s="17">
        <f t="shared" si="20"/>
        <v>1.2484394506866417E-3</v>
      </c>
      <c r="G162" s="17">
        <f t="shared" si="22"/>
        <v>1</v>
      </c>
      <c r="H162" s="17" t="str">
        <f t="shared" si="21"/>
        <v/>
      </c>
    </row>
    <row r="163" spans="1:8" x14ac:dyDescent="0.2">
      <c r="A163" s="14" t="s">
        <v>91</v>
      </c>
      <c r="B163" s="15" t="s">
        <v>150</v>
      </c>
      <c r="C163" s="16">
        <v>0</v>
      </c>
      <c r="D163" s="16">
        <v>5</v>
      </c>
      <c r="E163" s="17" t="str">
        <f t="shared" si="19"/>
        <v/>
      </c>
      <c r="F163" s="17">
        <f t="shared" si="20"/>
        <v>3.1210986267166041E-3</v>
      </c>
      <c r="G163" s="17">
        <f t="shared" si="22"/>
        <v>1</v>
      </c>
      <c r="H163" s="17" t="str">
        <f t="shared" si="21"/>
        <v/>
      </c>
    </row>
    <row r="164" spans="1:8" x14ac:dyDescent="0.2">
      <c r="A164" s="14"/>
      <c r="B164" s="15" t="s">
        <v>151</v>
      </c>
      <c r="C164" s="16">
        <v>120</v>
      </c>
      <c r="D164" s="16">
        <v>174</v>
      </c>
      <c r="E164" s="17">
        <f t="shared" si="19"/>
        <v>7.6530612244897961E-2</v>
      </c>
      <c r="F164" s="17">
        <f t="shared" si="20"/>
        <v>0.10861423220973783</v>
      </c>
      <c r="G164" s="17">
        <f t="shared" si="22"/>
        <v>0.45</v>
      </c>
      <c r="H164" s="17">
        <f t="shared" si="21"/>
        <v>3.4438775510204085E-2</v>
      </c>
    </row>
    <row r="165" spans="1:8" ht="25.5" x14ac:dyDescent="0.2">
      <c r="A165" s="14"/>
      <c r="B165" s="15" t="s">
        <v>152</v>
      </c>
      <c r="C165" s="16">
        <v>1</v>
      </c>
      <c r="D165" s="16">
        <v>12</v>
      </c>
      <c r="E165" s="17">
        <f t="shared" si="19"/>
        <v>6.3775510204081628E-4</v>
      </c>
      <c r="F165" s="17">
        <f t="shared" si="20"/>
        <v>7.4906367041198503E-3</v>
      </c>
      <c r="G165" s="17">
        <f t="shared" si="22"/>
        <v>11</v>
      </c>
      <c r="H165" s="17">
        <f t="shared" si="21"/>
        <v>7.0153061224489787E-3</v>
      </c>
    </row>
    <row r="166" spans="1:8" ht="25.5" x14ac:dyDescent="0.2">
      <c r="A166" s="14"/>
      <c r="B166" s="15" t="s">
        <v>153</v>
      </c>
      <c r="C166" s="16">
        <v>0</v>
      </c>
      <c r="D166" s="16">
        <v>0</v>
      </c>
      <c r="E166" s="17" t="str">
        <f t="shared" si="19"/>
        <v/>
      </c>
      <c r="F166" s="17" t="str">
        <f t="shared" si="20"/>
        <v/>
      </c>
      <c r="G166" s="17" t="str">
        <f t="shared" si="22"/>
        <v xml:space="preserve"> </v>
      </c>
      <c r="H166" s="17" t="str">
        <f t="shared" si="21"/>
        <v/>
      </c>
    </row>
    <row r="167" spans="1:8" x14ac:dyDescent="0.2">
      <c r="A167" s="14"/>
      <c r="B167" s="15" t="s">
        <v>154</v>
      </c>
      <c r="C167" s="16">
        <v>0</v>
      </c>
      <c r="D167" s="16">
        <v>0</v>
      </c>
      <c r="E167" s="17" t="str">
        <f t="shared" si="19"/>
        <v/>
      </c>
      <c r="F167" s="17" t="str">
        <f t="shared" si="20"/>
        <v/>
      </c>
      <c r="G167" s="17" t="str">
        <f t="shared" si="22"/>
        <v xml:space="preserve"> </v>
      </c>
      <c r="H167" s="17" t="str">
        <f t="shared" si="21"/>
        <v/>
      </c>
    </row>
    <row r="168" spans="1:8" x14ac:dyDescent="0.2">
      <c r="A168" s="11"/>
    </row>
    <row r="169" spans="1:8" x14ac:dyDescent="0.2">
      <c r="A169" s="11"/>
    </row>
    <row r="170" spans="1:8" ht="15.75" thickBot="1" x14ac:dyDescent="0.25">
      <c r="A170" s="11"/>
    </row>
    <row r="171" spans="1:8" ht="29.25" customHeight="1" thickBot="1" x14ac:dyDescent="0.25">
      <c r="A171" s="14"/>
      <c r="B171" s="29" t="s">
        <v>2</v>
      </c>
      <c r="C171" s="31" t="s">
        <v>3</v>
      </c>
      <c r="D171" s="32"/>
      <c r="E171" s="31" t="s">
        <v>4</v>
      </c>
      <c r="F171" s="32"/>
      <c r="G171" s="33" t="s">
        <v>639</v>
      </c>
      <c r="H171" s="35" t="s">
        <v>5</v>
      </c>
    </row>
    <row r="172" spans="1:8" ht="15.75" thickBot="1" x14ac:dyDescent="0.25">
      <c r="A172" s="14"/>
      <c r="B172" s="30"/>
      <c r="C172" s="7">
        <v>2019</v>
      </c>
      <c r="D172" s="7">
        <v>2020</v>
      </c>
      <c r="E172" s="7">
        <v>2019</v>
      </c>
      <c r="F172" s="7">
        <v>2020</v>
      </c>
      <c r="G172" s="34"/>
      <c r="H172" s="36"/>
    </row>
    <row r="173" spans="1:8" ht="25.5" x14ac:dyDescent="0.2">
      <c r="A173" s="14"/>
      <c r="B173" s="18" t="s">
        <v>8</v>
      </c>
      <c r="C173" s="19">
        <f>SUM(C174:C343)</f>
        <v>2935</v>
      </c>
      <c r="D173" s="19">
        <f>SUM(D174:D343)</f>
        <v>3738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0.27359454855195914</v>
      </c>
      <c r="H173" s="20">
        <f t="shared" ref="H173:H204" si="25">+IF(OR(AND(E173=""),(G173="")),"",E173*G173)</f>
        <v>0.27359454855195914</v>
      </c>
    </row>
    <row r="174" spans="1:8" x14ac:dyDescent="0.2">
      <c r="A174" s="14"/>
      <c r="B174" s="15" t="s">
        <v>155</v>
      </c>
      <c r="C174" s="16">
        <v>11</v>
      </c>
      <c r="D174" s="16">
        <v>13</v>
      </c>
      <c r="E174" s="17">
        <f t="shared" si="23"/>
        <v>3.7478705281090291E-3</v>
      </c>
      <c r="F174" s="17">
        <f t="shared" si="24"/>
        <v>3.4777956126270733E-3</v>
      </c>
      <c r="G174" s="17">
        <f t="shared" ref="G174:G205" si="26">+IF(AND(C174=0,D174=0)," ",IF(C174=0,1,IF(D174=0,-1,(D174-C174)/C174)))</f>
        <v>0.18181818181818182</v>
      </c>
      <c r="H174" s="17">
        <f t="shared" si="25"/>
        <v>6.8143100511073261E-4</v>
      </c>
    </row>
    <row r="175" spans="1:8" x14ac:dyDescent="0.2">
      <c r="A175" s="14"/>
      <c r="B175" s="15" t="s">
        <v>156</v>
      </c>
      <c r="C175" s="16">
        <v>0</v>
      </c>
      <c r="D175" s="16">
        <v>1</v>
      </c>
      <c r="E175" s="17" t="str">
        <f t="shared" si="23"/>
        <v/>
      </c>
      <c r="F175" s="17">
        <f t="shared" si="24"/>
        <v>2.6752273943285177E-4</v>
      </c>
      <c r="G175" s="17">
        <f t="shared" si="26"/>
        <v>1</v>
      </c>
      <c r="H175" s="17" t="str">
        <f t="shared" si="25"/>
        <v/>
      </c>
    </row>
    <row r="176" spans="1:8" ht="38.25" x14ac:dyDescent="0.2">
      <c r="A176" s="14"/>
      <c r="B176" s="15" t="s">
        <v>157</v>
      </c>
      <c r="C176" s="16">
        <v>4</v>
      </c>
      <c r="D176" s="16">
        <v>4</v>
      </c>
      <c r="E176" s="17">
        <f t="shared" si="23"/>
        <v>1.362862010221465E-3</v>
      </c>
      <c r="F176" s="17">
        <f t="shared" si="24"/>
        <v>1.0700909577314071E-3</v>
      </c>
      <c r="G176" s="17">
        <f t="shared" si="26"/>
        <v>0</v>
      </c>
      <c r="H176" s="17">
        <f t="shared" si="25"/>
        <v>0</v>
      </c>
    </row>
    <row r="177" spans="1:8" x14ac:dyDescent="0.2">
      <c r="A177" s="14"/>
      <c r="B177" s="15" t="s">
        <v>158</v>
      </c>
      <c r="C177" s="16">
        <v>0</v>
      </c>
      <c r="D177" s="16">
        <v>0</v>
      </c>
      <c r="E177" s="17" t="str">
        <f t="shared" si="23"/>
        <v/>
      </c>
      <c r="F177" s="17" t="str">
        <f t="shared" si="24"/>
        <v/>
      </c>
      <c r="G177" s="17" t="str">
        <f t="shared" si="26"/>
        <v xml:space="preserve"> </v>
      </c>
      <c r="H177" s="17" t="str">
        <f t="shared" si="25"/>
        <v/>
      </c>
    </row>
    <row r="178" spans="1:8" ht="25.5" x14ac:dyDescent="0.2">
      <c r="A178" s="14"/>
      <c r="B178" s="15" t="s">
        <v>159</v>
      </c>
      <c r="C178" s="16">
        <v>43</v>
      </c>
      <c r="D178" s="16">
        <v>30</v>
      </c>
      <c r="E178" s="17">
        <f t="shared" si="23"/>
        <v>1.4650766609880749E-2</v>
      </c>
      <c r="F178" s="17">
        <f t="shared" si="24"/>
        <v>8.0256821829855531E-3</v>
      </c>
      <c r="G178" s="17">
        <f t="shared" si="26"/>
        <v>-0.30232558139534882</v>
      </c>
      <c r="H178" s="17">
        <f t="shared" si="25"/>
        <v>-4.429301533219761E-3</v>
      </c>
    </row>
    <row r="179" spans="1:8" x14ac:dyDescent="0.2">
      <c r="A179" s="14"/>
      <c r="B179" s="15" t="s">
        <v>160</v>
      </c>
      <c r="C179" s="16">
        <v>349</v>
      </c>
      <c r="D179" s="16">
        <v>957</v>
      </c>
      <c r="E179" s="17">
        <f t="shared" si="23"/>
        <v>0.11890971039182283</v>
      </c>
      <c r="F179" s="17">
        <f t="shared" si="24"/>
        <v>0.25601926163723915</v>
      </c>
      <c r="G179" s="17">
        <f t="shared" si="26"/>
        <v>1.7421203438395416</v>
      </c>
      <c r="H179" s="17">
        <f t="shared" si="25"/>
        <v>0.20715502555366269</v>
      </c>
    </row>
    <row r="180" spans="1:8" x14ac:dyDescent="0.2">
      <c r="A180" s="14"/>
      <c r="B180" s="15" t="s">
        <v>161</v>
      </c>
      <c r="C180" s="16">
        <v>4</v>
      </c>
      <c r="D180" s="16">
        <v>2</v>
      </c>
      <c r="E180" s="17">
        <f t="shared" si="23"/>
        <v>1.362862010221465E-3</v>
      </c>
      <c r="F180" s="17">
        <f t="shared" si="24"/>
        <v>5.3504547886570354E-4</v>
      </c>
      <c r="G180" s="17">
        <f t="shared" si="26"/>
        <v>-0.5</v>
      </c>
      <c r="H180" s="17">
        <f t="shared" si="25"/>
        <v>-6.814310051107325E-4</v>
      </c>
    </row>
    <row r="181" spans="1:8" x14ac:dyDescent="0.2">
      <c r="A181" s="14"/>
      <c r="B181" s="15" t="s">
        <v>162</v>
      </c>
      <c r="C181" s="16">
        <v>38</v>
      </c>
      <c r="D181" s="16">
        <v>26</v>
      </c>
      <c r="E181" s="17">
        <f t="shared" si="23"/>
        <v>1.2947189097103918E-2</v>
      </c>
      <c r="F181" s="17">
        <f t="shared" si="24"/>
        <v>6.9555912252541466E-3</v>
      </c>
      <c r="G181" s="17">
        <f t="shared" si="26"/>
        <v>-0.31578947368421051</v>
      </c>
      <c r="H181" s="17">
        <f t="shared" si="25"/>
        <v>-4.0885860306643946E-3</v>
      </c>
    </row>
    <row r="182" spans="1:8" x14ac:dyDescent="0.2">
      <c r="A182" s="14"/>
      <c r="B182" s="15" t="s">
        <v>163</v>
      </c>
      <c r="C182" s="16">
        <v>11</v>
      </c>
      <c r="D182" s="16">
        <v>5</v>
      </c>
      <c r="E182" s="17">
        <f t="shared" si="23"/>
        <v>3.7478705281090291E-3</v>
      </c>
      <c r="F182" s="17">
        <f t="shared" si="24"/>
        <v>1.3376136971642589E-3</v>
      </c>
      <c r="G182" s="17">
        <f t="shared" si="26"/>
        <v>-0.54545454545454541</v>
      </c>
      <c r="H182" s="17">
        <f t="shared" si="25"/>
        <v>-2.0442930153321977E-3</v>
      </c>
    </row>
    <row r="183" spans="1:8" x14ac:dyDescent="0.2">
      <c r="A183" s="14"/>
      <c r="B183" s="15" t="s">
        <v>164</v>
      </c>
      <c r="C183" s="16">
        <v>2</v>
      </c>
      <c r="D183" s="16">
        <v>0</v>
      </c>
      <c r="E183" s="17">
        <f t="shared" si="23"/>
        <v>6.814310051107325E-4</v>
      </c>
      <c r="F183" s="17" t="str">
        <f t="shared" si="24"/>
        <v/>
      </c>
      <c r="G183" s="17">
        <f t="shared" si="26"/>
        <v>-1</v>
      </c>
      <c r="H183" s="17">
        <f t="shared" si="25"/>
        <v>-6.814310051107325E-4</v>
      </c>
    </row>
    <row r="184" spans="1:8" ht="25.5" x14ac:dyDescent="0.2">
      <c r="A184" s="14"/>
      <c r="B184" s="15" t="s">
        <v>165</v>
      </c>
      <c r="C184" s="16">
        <v>1</v>
      </c>
      <c r="D184" s="16">
        <v>0</v>
      </c>
      <c r="E184" s="17">
        <f t="shared" si="23"/>
        <v>3.4071550255536625E-4</v>
      </c>
      <c r="F184" s="17" t="str">
        <f t="shared" si="24"/>
        <v/>
      </c>
      <c r="G184" s="17">
        <f t="shared" si="26"/>
        <v>-1</v>
      </c>
      <c r="H184" s="17">
        <f t="shared" si="25"/>
        <v>-3.4071550255536625E-4</v>
      </c>
    </row>
    <row r="185" spans="1:8" x14ac:dyDescent="0.2">
      <c r="A185" s="14"/>
      <c r="B185" s="15" t="s">
        <v>166</v>
      </c>
      <c r="C185" s="16">
        <v>8</v>
      </c>
      <c r="D185" s="16">
        <v>4</v>
      </c>
      <c r="E185" s="17">
        <f t="shared" si="23"/>
        <v>2.72572402044293E-3</v>
      </c>
      <c r="F185" s="17">
        <f t="shared" si="24"/>
        <v>1.0700909577314071E-3</v>
      </c>
      <c r="G185" s="17">
        <f t="shared" si="26"/>
        <v>-0.5</v>
      </c>
      <c r="H185" s="17">
        <f t="shared" si="25"/>
        <v>-1.362862010221465E-3</v>
      </c>
    </row>
    <row r="186" spans="1:8" x14ac:dyDescent="0.2">
      <c r="A186" s="14"/>
      <c r="B186" s="15" t="s">
        <v>167</v>
      </c>
      <c r="C186" s="16">
        <v>53</v>
      </c>
      <c r="D186" s="16">
        <v>59</v>
      </c>
      <c r="E186" s="17">
        <f t="shared" si="23"/>
        <v>1.8057921635434411E-2</v>
      </c>
      <c r="F186" s="17">
        <f t="shared" si="24"/>
        <v>1.5783841626538255E-2</v>
      </c>
      <c r="G186" s="17">
        <f t="shared" si="26"/>
        <v>0.11320754716981132</v>
      </c>
      <c r="H186" s="17">
        <f t="shared" si="25"/>
        <v>2.0442930153321977E-3</v>
      </c>
    </row>
    <row r="187" spans="1:8" x14ac:dyDescent="0.2">
      <c r="A187" s="14"/>
      <c r="B187" s="15" t="s">
        <v>168</v>
      </c>
      <c r="C187" s="16">
        <v>152</v>
      </c>
      <c r="D187" s="16">
        <v>54</v>
      </c>
      <c r="E187" s="17">
        <f t="shared" si="23"/>
        <v>5.1788756388415673E-2</v>
      </c>
      <c r="F187" s="17">
        <f t="shared" si="24"/>
        <v>1.4446227929373997E-2</v>
      </c>
      <c r="G187" s="17">
        <f t="shared" si="26"/>
        <v>-0.64473684210526316</v>
      </c>
      <c r="H187" s="17">
        <f t="shared" si="25"/>
        <v>-3.3390119250425898E-2</v>
      </c>
    </row>
    <row r="188" spans="1:8" ht="25.5" x14ac:dyDescent="0.2">
      <c r="A188" s="14"/>
      <c r="B188" s="15" t="s">
        <v>169</v>
      </c>
      <c r="C188" s="16">
        <v>3</v>
      </c>
      <c r="D188" s="16">
        <v>14</v>
      </c>
      <c r="E188" s="17">
        <f t="shared" si="23"/>
        <v>1.0221465076660989E-3</v>
      </c>
      <c r="F188" s="17">
        <f t="shared" si="24"/>
        <v>3.7453183520599251E-3</v>
      </c>
      <c r="G188" s="17">
        <f t="shared" si="26"/>
        <v>3.6666666666666665</v>
      </c>
      <c r="H188" s="17">
        <f t="shared" si="25"/>
        <v>3.7478705281090291E-3</v>
      </c>
    </row>
    <row r="189" spans="1:8" ht="25.5" x14ac:dyDescent="0.2">
      <c r="A189" s="14"/>
      <c r="B189" s="15" t="s">
        <v>170</v>
      </c>
      <c r="C189" s="16">
        <v>4</v>
      </c>
      <c r="D189" s="16">
        <v>1</v>
      </c>
      <c r="E189" s="17">
        <f t="shared" si="23"/>
        <v>1.362862010221465E-3</v>
      </c>
      <c r="F189" s="17">
        <f t="shared" si="24"/>
        <v>2.6752273943285177E-4</v>
      </c>
      <c r="G189" s="17">
        <f t="shared" si="26"/>
        <v>-0.75</v>
      </c>
      <c r="H189" s="17">
        <f t="shared" si="25"/>
        <v>-1.0221465076660986E-3</v>
      </c>
    </row>
    <row r="190" spans="1:8" x14ac:dyDescent="0.2">
      <c r="A190" s="14"/>
      <c r="B190" s="15" t="s">
        <v>171</v>
      </c>
      <c r="C190" s="16">
        <v>1</v>
      </c>
      <c r="D190" s="16">
        <v>1</v>
      </c>
      <c r="E190" s="17">
        <f t="shared" si="23"/>
        <v>3.4071550255536625E-4</v>
      </c>
      <c r="F190" s="17">
        <f t="shared" si="24"/>
        <v>2.6752273943285177E-4</v>
      </c>
      <c r="G190" s="17">
        <f t="shared" si="26"/>
        <v>0</v>
      </c>
      <c r="H190" s="17">
        <f t="shared" si="25"/>
        <v>0</v>
      </c>
    </row>
    <row r="191" spans="1:8" x14ac:dyDescent="0.2">
      <c r="A191" s="14"/>
      <c r="B191" s="15" t="s">
        <v>172</v>
      </c>
      <c r="C191" s="16">
        <v>5</v>
      </c>
      <c r="D191" s="16">
        <v>2</v>
      </c>
      <c r="E191" s="17">
        <f t="shared" si="23"/>
        <v>1.7035775127768314E-3</v>
      </c>
      <c r="F191" s="17">
        <f t="shared" si="24"/>
        <v>5.3504547886570354E-4</v>
      </c>
      <c r="G191" s="17">
        <f t="shared" si="26"/>
        <v>-0.6</v>
      </c>
      <c r="H191" s="17">
        <f t="shared" si="25"/>
        <v>-1.0221465076660989E-3</v>
      </c>
    </row>
    <row r="192" spans="1:8" x14ac:dyDescent="0.2">
      <c r="A192" s="14"/>
      <c r="B192" s="15" t="s">
        <v>173</v>
      </c>
      <c r="C192" s="16">
        <v>1</v>
      </c>
      <c r="D192" s="16">
        <v>1</v>
      </c>
      <c r="E192" s="17">
        <f t="shared" si="23"/>
        <v>3.4071550255536625E-4</v>
      </c>
      <c r="F192" s="17">
        <f t="shared" si="24"/>
        <v>2.6752273943285177E-4</v>
      </c>
      <c r="G192" s="17">
        <f t="shared" si="26"/>
        <v>0</v>
      </c>
      <c r="H192" s="17">
        <f t="shared" si="25"/>
        <v>0</v>
      </c>
    </row>
    <row r="193" spans="1:8" ht="25.5" x14ac:dyDescent="0.2">
      <c r="A193" s="14" t="s">
        <v>91</v>
      </c>
      <c r="B193" s="15" t="s">
        <v>174</v>
      </c>
      <c r="C193" s="16">
        <v>0</v>
      </c>
      <c r="D193" s="16">
        <v>71</v>
      </c>
      <c r="E193" s="17" t="str">
        <f t="shared" si="23"/>
        <v/>
      </c>
      <c r="F193" s="17">
        <f t="shared" si="24"/>
        <v>1.8994114499732477E-2</v>
      </c>
      <c r="G193" s="17">
        <f t="shared" si="26"/>
        <v>1</v>
      </c>
      <c r="H193" s="17" t="str">
        <f t="shared" si="25"/>
        <v/>
      </c>
    </row>
    <row r="194" spans="1:8" x14ac:dyDescent="0.2">
      <c r="A194" s="14"/>
      <c r="B194" s="15" t="s">
        <v>175</v>
      </c>
      <c r="C194" s="16">
        <v>20</v>
      </c>
      <c r="D194" s="16">
        <v>32</v>
      </c>
      <c r="E194" s="17">
        <f t="shared" si="23"/>
        <v>6.8143100511073255E-3</v>
      </c>
      <c r="F194" s="17">
        <f t="shared" si="24"/>
        <v>8.5607276618512567E-3</v>
      </c>
      <c r="G194" s="17">
        <f t="shared" si="26"/>
        <v>0.6</v>
      </c>
      <c r="H194" s="17">
        <f t="shared" si="25"/>
        <v>4.0885860306643955E-3</v>
      </c>
    </row>
    <row r="195" spans="1:8" x14ac:dyDescent="0.2">
      <c r="A195" s="14"/>
      <c r="B195" s="15" t="s">
        <v>176</v>
      </c>
      <c r="C195" s="16">
        <v>9</v>
      </c>
      <c r="D195" s="16">
        <v>4</v>
      </c>
      <c r="E195" s="17">
        <f t="shared" si="23"/>
        <v>3.0664395229982964E-3</v>
      </c>
      <c r="F195" s="17">
        <f t="shared" si="24"/>
        <v>1.0700909577314071E-3</v>
      </c>
      <c r="G195" s="17">
        <f t="shared" si="26"/>
        <v>-0.55555555555555558</v>
      </c>
      <c r="H195" s="17">
        <f t="shared" si="25"/>
        <v>-1.7035775127768314E-3</v>
      </c>
    </row>
    <row r="196" spans="1:8" x14ac:dyDescent="0.2">
      <c r="A196" s="14"/>
      <c r="B196" s="15" t="s">
        <v>177</v>
      </c>
      <c r="C196" s="16">
        <v>0</v>
      </c>
      <c r="D196" s="16">
        <v>0</v>
      </c>
      <c r="E196" s="17" t="str">
        <f t="shared" si="23"/>
        <v/>
      </c>
      <c r="F196" s="17" t="str">
        <f t="shared" si="24"/>
        <v/>
      </c>
      <c r="G196" s="17" t="str">
        <f t="shared" si="26"/>
        <v xml:space="preserve"> </v>
      </c>
      <c r="H196" s="17" t="str">
        <f t="shared" si="25"/>
        <v/>
      </c>
    </row>
    <row r="197" spans="1:8" x14ac:dyDescent="0.2">
      <c r="A197" s="14"/>
      <c r="B197" s="15" t="s">
        <v>178</v>
      </c>
      <c r="C197" s="16">
        <v>1</v>
      </c>
      <c r="D197" s="16">
        <v>15</v>
      </c>
      <c r="E197" s="17">
        <f t="shared" si="23"/>
        <v>3.4071550255536625E-4</v>
      </c>
      <c r="F197" s="17">
        <f t="shared" si="24"/>
        <v>4.0128410914927765E-3</v>
      </c>
      <c r="G197" s="17">
        <f t="shared" si="26"/>
        <v>14</v>
      </c>
      <c r="H197" s="17">
        <f t="shared" si="25"/>
        <v>4.7700170357751273E-3</v>
      </c>
    </row>
    <row r="198" spans="1:8" x14ac:dyDescent="0.2">
      <c r="A198" s="14"/>
      <c r="B198" s="15" t="s">
        <v>179</v>
      </c>
      <c r="C198" s="16">
        <v>0</v>
      </c>
      <c r="D198" s="16">
        <v>3</v>
      </c>
      <c r="E198" s="17" t="str">
        <f t="shared" si="23"/>
        <v/>
      </c>
      <c r="F198" s="17">
        <f t="shared" si="24"/>
        <v>8.0256821829855537E-4</v>
      </c>
      <c r="G198" s="17">
        <f t="shared" si="26"/>
        <v>1</v>
      </c>
      <c r="H198" s="17" t="str">
        <f t="shared" si="25"/>
        <v/>
      </c>
    </row>
    <row r="199" spans="1:8" x14ac:dyDescent="0.2">
      <c r="A199" s="14"/>
      <c r="B199" s="15" t="s">
        <v>180</v>
      </c>
      <c r="C199" s="16">
        <v>47</v>
      </c>
      <c r="D199" s="16">
        <v>360</v>
      </c>
      <c r="E199" s="17">
        <f t="shared" si="23"/>
        <v>1.6013628620102215E-2</v>
      </c>
      <c r="F199" s="17">
        <f t="shared" si="24"/>
        <v>9.6308186195826651E-2</v>
      </c>
      <c r="G199" s="17">
        <f t="shared" si="26"/>
        <v>6.6595744680851068</v>
      </c>
      <c r="H199" s="17">
        <f t="shared" si="25"/>
        <v>0.10664395229982965</v>
      </c>
    </row>
    <row r="200" spans="1:8" ht="25.5" x14ac:dyDescent="0.2">
      <c r="A200" s="14"/>
      <c r="B200" s="15" t="s">
        <v>181</v>
      </c>
      <c r="C200" s="16">
        <v>92</v>
      </c>
      <c r="D200" s="16">
        <v>90</v>
      </c>
      <c r="E200" s="17">
        <f t="shared" si="23"/>
        <v>3.1345826235093695E-2</v>
      </c>
      <c r="F200" s="17">
        <f t="shared" si="24"/>
        <v>2.4077046548956663E-2</v>
      </c>
      <c r="G200" s="17">
        <f t="shared" si="26"/>
        <v>-2.1739130434782608E-2</v>
      </c>
      <c r="H200" s="17">
        <f t="shared" si="25"/>
        <v>-6.814310051107325E-4</v>
      </c>
    </row>
    <row r="201" spans="1:8" x14ac:dyDescent="0.2">
      <c r="A201" s="14"/>
      <c r="B201" s="15" t="s">
        <v>182</v>
      </c>
      <c r="C201" s="16">
        <v>69</v>
      </c>
      <c r="D201" s="16">
        <v>30</v>
      </c>
      <c r="E201" s="17">
        <f t="shared" si="23"/>
        <v>2.3509369676320273E-2</v>
      </c>
      <c r="F201" s="17">
        <f t="shared" si="24"/>
        <v>8.0256821829855531E-3</v>
      </c>
      <c r="G201" s="17">
        <f t="shared" si="26"/>
        <v>-0.56521739130434778</v>
      </c>
      <c r="H201" s="17">
        <f t="shared" si="25"/>
        <v>-1.3287904599659284E-2</v>
      </c>
    </row>
    <row r="202" spans="1:8" x14ac:dyDescent="0.2">
      <c r="A202" s="14"/>
      <c r="B202" s="15" t="s">
        <v>183</v>
      </c>
      <c r="C202" s="16">
        <v>28</v>
      </c>
      <c r="D202" s="16">
        <v>12</v>
      </c>
      <c r="E202" s="17">
        <f t="shared" si="23"/>
        <v>9.5400340715502564E-3</v>
      </c>
      <c r="F202" s="17">
        <f t="shared" si="24"/>
        <v>3.2102728731942215E-3</v>
      </c>
      <c r="G202" s="17">
        <f t="shared" si="26"/>
        <v>-0.5714285714285714</v>
      </c>
      <c r="H202" s="17">
        <f t="shared" si="25"/>
        <v>-5.4514480408858609E-3</v>
      </c>
    </row>
    <row r="203" spans="1:8" x14ac:dyDescent="0.2">
      <c r="A203" s="14"/>
      <c r="B203" s="15" t="s">
        <v>184</v>
      </c>
      <c r="C203" s="16">
        <v>41</v>
      </c>
      <c r="D203" s="16">
        <v>65</v>
      </c>
      <c r="E203" s="17">
        <f t="shared" si="23"/>
        <v>1.3969335604770016E-2</v>
      </c>
      <c r="F203" s="17">
        <f t="shared" si="24"/>
        <v>1.7388978063135368E-2</v>
      </c>
      <c r="G203" s="17">
        <f t="shared" si="26"/>
        <v>0.58536585365853655</v>
      </c>
      <c r="H203" s="17">
        <f t="shared" si="25"/>
        <v>8.1771720613287892E-3</v>
      </c>
    </row>
    <row r="204" spans="1:8" x14ac:dyDescent="0.2">
      <c r="A204" s="14"/>
      <c r="B204" s="15" t="s">
        <v>185</v>
      </c>
      <c r="C204" s="16">
        <v>19</v>
      </c>
      <c r="D204" s="16">
        <v>10</v>
      </c>
      <c r="E204" s="17">
        <f t="shared" si="23"/>
        <v>6.4735945485519591E-3</v>
      </c>
      <c r="F204" s="17">
        <f t="shared" si="24"/>
        <v>2.6752273943285178E-3</v>
      </c>
      <c r="G204" s="17">
        <f t="shared" si="26"/>
        <v>-0.47368421052631576</v>
      </c>
      <c r="H204" s="17">
        <f t="shared" si="25"/>
        <v>-3.0664395229982964E-3</v>
      </c>
    </row>
    <row r="205" spans="1:8" x14ac:dyDescent="0.2">
      <c r="A205" s="14"/>
      <c r="B205" s="15" t="s">
        <v>186</v>
      </c>
      <c r="C205" s="16">
        <v>17</v>
      </c>
      <c r="D205" s="16">
        <v>28</v>
      </c>
      <c r="E205" s="17">
        <f t="shared" ref="E205:E236" si="27">+IF(C205=0,"",C205/C$173)</f>
        <v>5.7921635434412264E-3</v>
      </c>
      <c r="F205" s="17">
        <f t="shared" ref="F205:F236" si="28">+IF(D205=0,"",D205/D$173)</f>
        <v>7.4906367041198503E-3</v>
      </c>
      <c r="G205" s="17">
        <f t="shared" si="26"/>
        <v>0.6470588235294118</v>
      </c>
      <c r="H205" s="17">
        <f t="shared" ref="H205:H236" si="29">+IF(OR(AND(E205=""),(G205="")),"",E205*G205)</f>
        <v>3.7478705281090291E-3</v>
      </c>
    </row>
    <row r="206" spans="1:8" x14ac:dyDescent="0.2">
      <c r="A206" s="14"/>
      <c r="B206" s="15" t="s">
        <v>187</v>
      </c>
      <c r="C206" s="16">
        <v>2</v>
      </c>
      <c r="D206" s="16">
        <v>2</v>
      </c>
      <c r="E206" s="17">
        <f t="shared" si="27"/>
        <v>6.814310051107325E-4</v>
      </c>
      <c r="F206" s="17">
        <f t="shared" si="28"/>
        <v>5.3504547886570354E-4</v>
      </c>
      <c r="G206" s="17">
        <f t="shared" ref="G206:G237" si="30">+IF(AND(C206=0,D206=0)," ",IF(C206=0,1,IF(D206=0,-1,(D206-C206)/C206)))</f>
        <v>0</v>
      </c>
      <c r="H206" s="17">
        <f t="shared" si="29"/>
        <v>0</v>
      </c>
    </row>
    <row r="207" spans="1:8" x14ac:dyDescent="0.2">
      <c r="A207" s="14"/>
      <c r="B207" s="15" t="s">
        <v>188</v>
      </c>
      <c r="C207" s="16">
        <v>0</v>
      </c>
      <c r="D207" s="16">
        <v>0</v>
      </c>
      <c r="E207" s="17" t="str">
        <f t="shared" si="27"/>
        <v/>
      </c>
      <c r="F207" s="17" t="str">
        <f t="shared" si="28"/>
        <v/>
      </c>
      <c r="G207" s="17" t="str">
        <f t="shared" si="30"/>
        <v xml:space="preserve"> </v>
      </c>
      <c r="H207" s="17" t="str">
        <f t="shared" si="29"/>
        <v/>
      </c>
    </row>
    <row r="208" spans="1:8" x14ac:dyDescent="0.2">
      <c r="A208" s="14"/>
      <c r="B208" s="15" t="s">
        <v>189</v>
      </c>
      <c r="C208" s="16">
        <v>17</v>
      </c>
      <c r="D208" s="16">
        <v>1</v>
      </c>
      <c r="E208" s="17">
        <f t="shared" si="27"/>
        <v>5.7921635434412264E-3</v>
      </c>
      <c r="F208" s="17">
        <f t="shared" si="28"/>
        <v>2.6752273943285177E-4</v>
      </c>
      <c r="G208" s="17">
        <f t="shared" si="30"/>
        <v>-0.94117647058823528</v>
      </c>
      <c r="H208" s="17">
        <f t="shared" si="29"/>
        <v>-5.45144804088586E-3</v>
      </c>
    </row>
    <row r="209" spans="1:8" x14ac:dyDescent="0.2">
      <c r="A209" s="14"/>
      <c r="B209" s="15" t="s">
        <v>190</v>
      </c>
      <c r="C209" s="16">
        <v>59</v>
      </c>
      <c r="D209" s="16">
        <v>89</v>
      </c>
      <c r="E209" s="17">
        <f t="shared" si="27"/>
        <v>2.0102214650766611E-2</v>
      </c>
      <c r="F209" s="17">
        <f t="shared" si="28"/>
        <v>2.3809523809523808E-2</v>
      </c>
      <c r="G209" s="17">
        <f t="shared" si="30"/>
        <v>0.50847457627118642</v>
      </c>
      <c r="H209" s="17">
        <f t="shared" si="29"/>
        <v>1.0221465076660987E-2</v>
      </c>
    </row>
    <row r="210" spans="1:8" x14ac:dyDescent="0.2">
      <c r="A210" s="14"/>
      <c r="B210" s="15" t="s">
        <v>191</v>
      </c>
      <c r="C210" s="16">
        <v>5</v>
      </c>
      <c r="D210" s="16">
        <v>1</v>
      </c>
      <c r="E210" s="17">
        <f t="shared" si="27"/>
        <v>1.7035775127768314E-3</v>
      </c>
      <c r="F210" s="17">
        <f t="shared" si="28"/>
        <v>2.6752273943285177E-4</v>
      </c>
      <c r="G210" s="17">
        <f t="shared" si="30"/>
        <v>-0.8</v>
      </c>
      <c r="H210" s="17">
        <f t="shared" si="29"/>
        <v>-1.3628620102214652E-3</v>
      </c>
    </row>
    <row r="211" spans="1:8" x14ac:dyDescent="0.2">
      <c r="A211" s="14"/>
      <c r="B211" s="15" t="s">
        <v>192</v>
      </c>
      <c r="C211" s="16">
        <v>0</v>
      </c>
      <c r="D211" s="16">
        <v>0</v>
      </c>
      <c r="E211" s="17" t="str">
        <f t="shared" si="27"/>
        <v/>
      </c>
      <c r="F211" s="17" t="str">
        <f t="shared" si="28"/>
        <v/>
      </c>
      <c r="G211" s="17" t="str">
        <f t="shared" si="30"/>
        <v xml:space="preserve"> </v>
      </c>
      <c r="H211" s="17" t="str">
        <f t="shared" si="29"/>
        <v/>
      </c>
    </row>
    <row r="212" spans="1:8" x14ac:dyDescent="0.2">
      <c r="A212" s="14"/>
      <c r="B212" s="15" t="s">
        <v>193</v>
      </c>
      <c r="C212" s="16">
        <v>0</v>
      </c>
      <c r="D212" s="16">
        <v>0</v>
      </c>
      <c r="E212" s="17" t="str">
        <f t="shared" si="27"/>
        <v/>
      </c>
      <c r="F212" s="17" t="str">
        <f t="shared" si="28"/>
        <v/>
      </c>
      <c r="G212" s="17" t="str">
        <f t="shared" si="30"/>
        <v xml:space="preserve"> </v>
      </c>
      <c r="H212" s="17" t="str">
        <f t="shared" si="29"/>
        <v/>
      </c>
    </row>
    <row r="213" spans="1:8" ht="25.5" x14ac:dyDescent="0.2">
      <c r="A213" s="14"/>
      <c r="B213" s="15" t="s">
        <v>194</v>
      </c>
      <c r="C213" s="16">
        <v>72</v>
      </c>
      <c r="D213" s="16">
        <v>41</v>
      </c>
      <c r="E213" s="17">
        <f t="shared" si="27"/>
        <v>2.4531516183986371E-2</v>
      </c>
      <c r="F213" s="17">
        <f t="shared" si="28"/>
        <v>1.0968432316746924E-2</v>
      </c>
      <c r="G213" s="17">
        <f t="shared" si="30"/>
        <v>-0.43055555555555558</v>
      </c>
      <c r="H213" s="17">
        <f t="shared" si="29"/>
        <v>-1.0562180579216355E-2</v>
      </c>
    </row>
    <row r="214" spans="1:8" x14ac:dyDescent="0.2">
      <c r="A214" s="14"/>
      <c r="B214" s="15" t="s">
        <v>195</v>
      </c>
      <c r="C214" s="16">
        <v>14</v>
      </c>
      <c r="D214" s="16">
        <v>2</v>
      </c>
      <c r="E214" s="17">
        <f t="shared" si="27"/>
        <v>4.7700170357751282E-3</v>
      </c>
      <c r="F214" s="17">
        <f t="shared" si="28"/>
        <v>5.3504547886570354E-4</v>
      </c>
      <c r="G214" s="17">
        <f t="shared" si="30"/>
        <v>-0.8571428571428571</v>
      </c>
      <c r="H214" s="17">
        <f t="shared" si="29"/>
        <v>-4.0885860306643955E-3</v>
      </c>
    </row>
    <row r="215" spans="1:8" ht="25.5" x14ac:dyDescent="0.2">
      <c r="A215" s="14"/>
      <c r="B215" s="15" t="s">
        <v>196</v>
      </c>
      <c r="C215" s="16">
        <v>5</v>
      </c>
      <c r="D215" s="16">
        <v>0</v>
      </c>
      <c r="E215" s="17">
        <f t="shared" si="27"/>
        <v>1.7035775127768314E-3</v>
      </c>
      <c r="F215" s="17" t="str">
        <f t="shared" si="28"/>
        <v/>
      </c>
      <c r="G215" s="17">
        <f t="shared" si="30"/>
        <v>-1</v>
      </c>
      <c r="H215" s="17">
        <f t="shared" si="29"/>
        <v>-1.7035775127768314E-3</v>
      </c>
    </row>
    <row r="216" spans="1:8" ht="25.5" x14ac:dyDescent="0.2">
      <c r="A216" s="14"/>
      <c r="B216" s="15" t="s">
        <v>197</v>
      </c>
      <c r="C216" s="16">
        <v>4</v>
      </c>
      <c r="D216" s="16">
        <v>11</v>
      </c>
      <c r="E216" s="17">
        <f t="shared" si="27"/>
        <v>1.362862010221465E-3</v>
      </c>
      <c r="F216" s="17">
        <f t="shared" si="28"/>
        <v>2.9427501337613697E-3</v>
      </c>
      <c r="G216" s="17">
        <f t="shared" si="30"/>
        <v>1.75</v>
      </c>
      <c r="H216" s="17">
        <f t="shared" si="29"/>
        <v>2.3850085178875637E-3</v>
      </c>
    </row>
    <row r="217" spans="1:8" x14ac:dyDescent="0.2">
      <c r="A217" s="14"/>
      <c r="B217" s="15" t="s">
        <v>198</v>
      </c>
      <c r="C217" s="16">
        <v>0</v>
      </c>
      <c r="D217" s="16">
        <v>0</v>
      </c>
      <c r="E217" s="17" t="str">
        <f t="shared" si="27"/>
        <v/>
      </c>
      <c r="F217" s="17" t="str">
        <f t="shared" si="28"/>
        <v/>
      </c>
      <c r="G217" s="17" t="str">
        <f t="shared" si="30"/>
        <v xml:space="preserve"> </v>
      </c>
      <c r="H217" s="17" t="str">
        <f t="shared" si="29"/>
        <v/>
      </c>
    </row>
    <row r="218" spans="1:8" x14ac:dyDescent="0.2">
      <c r="A218" s="14" t="s">
        <v>91</v>
      </c>
      <c r="B218" s="15" t="s">
        <v>199</v>
      </c>
      <c r="C218" s="16">
        <v>0</v>
      </c>
      <c r="D218" s="16">
        <v>14</v>
      </c>
      <c r="E218" s="17" t="str">
        <f t="shared" si="27"/>
        <v/>
      </c>
      <c r="F218" s="17">
        <f t="shared" si="28"/>
        <v>3.7453183520599251E-3</v>
      </c>
      <c r="G218" s="17">
        <f t="shared" si="30"/>
        <v>1</v>
      </c>
      <c r="H218" s="17" t="str">
        <f t="shared" si="29"/>
        <v/>
      </c>
    </row>
    <row r="219" spans="1:8" x14ac:dyDescent="0.2">
      <c r="A219" s="14"/>
      <c r="B219" s="15" t="s">
        <v>200</v>
      </c>
      <c r="C219" s="16">
        <v>0</v>
      </c>
      <c r="D219" s="16">
        <v>0</v>
      </c>
      <c r="E219" s="17" t="str">
        <f t="shared" si="27"/>
        <v/>
      </c>
      <c r="F219" s="17" t="str">
        <f t="shared" si="28"/>
        <v/>
      </c>
      <c r="G219" s="17" t="str">
        <f t="shared" si="30"/>
        <v xml:space="preserve"> </v>
      </c>
      <c r="H219" s="17" t="str">
        <f t="shared" si="29"/>
        <v/>
      </c>
    </row>
    <row r="220" spans="1:8" x14ac:dyDescent="0.2">
      <c r="A220" s="14"/>
      <c r="B220" s="15" t="s">
        <v>201</v>
      </c>
      <c r="C220" s="16">
        <v>0</v>
      </c>
      <c r="D220" s="16">
        <v>0</v>
      </c>
      <c r="E220" s="17" t="str">
        <f t="shared" si="27"/>
        <v/>
      </c>
      <c r="F220" s="17" t="str">
        <f t="shared" si="28"/>
        <v/>
      </c>
      <c r="G220" s="17" t="str">
        <f t="shared" si="30"/>
        <v xml:space="preserve"> </v>
      </c>
      <c r="H220" s="17" t="str">
        <f t="shared" si="29"/>
        <v/>
      </c>
    </row>
    <row r="221" spans="1:8" x14ac:dyDescent="0.2">
      <c r="A221" s="14"/>
      <c r="B221" s="15" t="s">
        <v>202</v>
      </c>
      <c r="C221" s="16">
        <v>0</v>
      </c>
      <c r="D221" s="16">
        <v>0</v>
      </c>
      <c r="E221" s="17" t="str">
        <f t="shared" si="27"/>
        <v/>
      </c>
      <c r="F221" s="17" t="str">
        <f t="shared" si="28"/>
        <v/>
      </c>
      <c r="G221" s="17" t="str">
        <f t="shared" si="30"/>
        <v xml:space="preserve"> </v>
      </c>
      <c r="H221" s="17" t="str">
        <f t="shared" si="29"/>
        <v/>
      </c>
    </row>
    <row r="222" spans="1:8" x14ac:dyDescent="0.2">
      <c r="A222" s="14"/>
      <c r="B222" s="15" t="s">
        <v>203</v>
      </c>
      <c r="C222" s="16">
        <v>1</v>
      </c>
      <c r="D222" s="16">
        <v>0</v>
      </c>
      <c r="E222" s="17">
        <f t="shared" si="27"/>
        <v>3.4071550255536625E-4</v>
      </c>
      <c r="F222" s="17" t="str">
        <f t="shared" si="28"/>
        <v/>
      </c>
      <c r="G222" s="17">
        <f t="shared" si="30"/>
        <v>-1</v>
      </c>
      <c r="H222" s="17">
        <f t="shared" si="29"/>
        <v>-3.4071550255536625E-4</v>
      </c>
    </row>
    <row r="223" spans="1:8" x14ac:dyDescent="0.2">
      <c r="A223" s="14"/>
      <c r="B223" s="15" t="s">
        <v>204</v>
      </c>
      <c r="C223" s="16">
        <v>0</v>
      </c>
      <c r="D223" s="16">
        <v>0</v>
      </c>
      <c r="E223" s="17" t="str">
        <f t="shared" si="27"/>
        <v/>
      </c>
      <c r="F223" s="17" t="str">
        <f t="shared" si="28"/>
        <v/>
      </c>
      <c r="G223" s="17" t="str">
        <f t="shared" si="30"/>
        <v xml:space="preserve"> </v>
      </c>
      <c r="H223" s="17" t="str">
        <f t="shared" si="29"/>
        <v/>
      </c>
    </row>
    <row r="224" spans="1:8" x14ac:dyDescent="0.2">
      <c r="A224" s="14"/>
      <c r="B224" s="15" t="s">
        <v>205</v>
      </c>
      <c r="C224" s="16">
        <v>0</v>
      </c>
      <c r="D224" s="16">
        <v>0</v>
      </c>
      <c r="E224" s="17" t="str">
        <f t="shared" si="27"/>
        <v/>
      </c>
      <c r="F224" s="17" t="str">
        <f t="shared" si="28"/>
        <v/>
      </c>
      <c r="G224" s="17" t="str">
        <f t="shared" si="30"/>
        <v xml:space="preserve"> </v>
      </c>
      <c r="H224" s="17" t="str">
        <f t="shared" si="29"/>
        <v/>
      </c>
    </row>
    <row r="225" spans="1:8" x14ac:dyDescent="0.2">
      <c r="A225" s="14"/>
      <c r="B225" s="15" t="s">
        <v>206</v>
      </c>
      <c r="C225" s="16">
        <v>331</v>
      </c>
      <c r="D225" s="16">
        <v>598</v>
      </c>
      <c r="E225" s="17">
        <f t="shared" si="27"/>
        <v>0.11277683134582624</v>
      </c>
      <c r="F225" s="17">
        <f t="shared" si="28"/>
        <v>0.15997859818084537</v>
      </c>
      <c r="G225" s="17">
        <f t="shared" si="30"/>
        <v>0.80664652567975825</v>
      </c>
      <c r="H225" s="17">
        <f t="shared" si="29"/>
        <v>9.097103918228279E-2</v>
      </c>
    </row>
    <row r="226" spans="1:8" x14ac:dyDescent="0.2">
      <c r="A226" s="14"/>
      <c r="B226" s="15" t="s">
        <v>207</v>
      </c>
      <c r="C226" s="16">
        <v>3</v>
      </c>
      <c r="D226" s="16">
        <v>2</v>
      </c>
      <c r="E226" s="17">
        <f t="shared" si="27"/>
        <v>1.0221465076660989E-3</v>
      </c>
      <c r="F226" s="17">
        <f t="shared" si="28"/>
        <v>5.3504547886570354E-4</v>
      </c>
      <c r="G226" s="17">
        <f t="shared" si="30"/>
        <v>-0.33333333333333331</v>
      </c>
      <c r="H226" s="17">
        <f t="shared" si="29"/>
        <v>-3.4071550255536625E-4</v>
      </c>
    </row>
    <row r="227" spans="1:8" x14ac:dyDescent="0.2">
      <c r="A227" s="14"/>
      <c r="B227" s="15" t="s">
        <v>208</v>
      </c>
      <c r="C227" s="16">
        <v>0</v>
      </c>
      <c r="D227" s="16">
        <v>0</v>
      </c>
      <c r="E227" s="17" t="str">
        <f t="shared" si="27"/>
        <v/>
      </c>
      <c r="F227" s="17" t="str">
        <f t="shared" si="28"/>
        <v/>
      </c>
      <c r="G227" s="17" t="str">
        <f t="shared" si="30"/>
        <v xml:space="preserve"> </v>
      </c>
      <c r="H227" s="17" t="str">
        <f t="shared" si="29"/>
        <v/>
      </c>
    </row>
    <row r="228" spans="1:8" x14ac:dyDescent="0.2">
      <c r="A228" s="14"/>
      <c r="B228" s="15" t="s">
        <v>209</v>
      </c>
      <c r="C228" s="16">
        <v>0</v>
      </c>
      <c r="D228" s="16">
        <v>0</v>
      </c>
      <c r="E228" s="17" t="str">
        <f t="shared" si="27"/>
        <v/>
      </c>
      <c r="F228" s="17" t="str">
        <f t="shared" si="28"/>
        <v/>
      </c>
      <c r="G228" s="17" t="str">
        <f t="shared" si="30"/>
        <v xml:space="preserve"> </v>
      </c>
      <c r="H228" s="17" t="str">
        <f t="shared" si="29"/>
        <v/>
      </c>
    </row>
    <row r="229" spans="1:8" x14ac:dyDescent="0.2">
      <c r="A229" s="14"/>
      <c r="B229" s="15" t="s">
        <v>210</v>
      </c>
      <c r="C229" s="16">
        <v>0</v>
      </c>
      <c r="D229" s="16">
        <v>0</v>
      </c>
      <c r="E229" s="17" t="str">
        <f t="shared" si="27"/>
        <v/>
      </c>
      <c r="F229" s="17" t="str">
        <f t="shared" si="28"/>
        <v/>
      </c>
      <c r="G229" s="17" t="str">
        <f t="shared" si="30"/>
        <v xml:space="preserve"> </v>
      </c>
      <c r="H229" s="17" t="str">
        <f t="shared" si="29"/>
        <v/>
      </c>
    </row>
    <row r="230" spans="1:8" x14ac:dyDescent="0.2">
      <c r="A230" s="14"/>
      <c r="B230" s="15" t="s">
        <v>211</v>
      </c>
      <c r="C230" s="16">
        <v>2</v>
      </c>
      <c r="D230" s="16">
        <v>0</v>
      </c>
      <c r="E230" s="17">
        <f t="shared" si="27"/>
        <v>6.814310051107325E-4</v>
      </c>
      <c r="F230" s="17" t="str">
        <f t="shared" si="28"/>
        <v/>
      </c>
      <c r="G230" s="17">
        <f t="shared" si="30"/>
        <v>-1</v>
      </c>
      <c r="H230" s="17">
        <f t="shared" si="29"/>
        <v>-6.814310051107325E-4</v>
      </c>
    </row>
    <row r="231" spans="1:8" x14ac:dyDescent="0.2">
      <c r="A231" s="14"/>
      <c r="B231" s="15" t="s">
        <v>212</v>
      </c>
      <c r="C231" s="16">
        <v>0</v>
      </c>
      <c r="D231" s="16">
        <v>0</v>
      </c>
      <c r="E231" s="17" t="str">
        <f t="shared" si="27"/>
        <v/>
      </c>
      <c r="F231" s="17" t="str">
        <f t="shared" si="28"/>
        <v/>
      </c>
      <c r="G231" s="17" t="str">
        <f t="shared" si="30"/>
        <v xml:space="preserve"> </v>
      </c>
      <c r="H231" s="17" t="str">
        <f t="shared" si="29"/>
        <v/>
      </c>
    </row>
    <row r="232" spans="1:8" x14ac:dyDescent="0.2">
      <c r="A232" s="14" t="s">
        <v>91</v>
      </c>
      <c r="B232" s="15" t="s">
        <v>213</v>
      </c>
      <c r="C232" s="16">
        <v>0</v>
      </c>
      <c r="D232" s="16">
        <v>15</v>
      </c>
      <c r="E232" s="17" t="str">
        <f t="shared" si="27"/>
        <v/>
      </c>
      <c r="F232" s="17">
        <f t="shared" si="28"/>
        <v>4.0128410914927765E-3</v>
      </c>
      <c r="G232" s="17">
        <f t="shared" si="30"/>
        <v>1</v>
      </c>
      <c r="H232" s="17" t="str">
        <f t="shared" si="29"/>
        <v/>
      </c>
    </row>
    <row r="233" spans="1:8" x14ac:dyDescent="0.2">
      <c r="A233" s="14"/>
      <c r="B233" s="15" t="s">
        <v>214</v>
      </c>
      <c r="C233" s="16">
        <v>6</v>
      </c>
      <c r="D233" s="16">
        <v>2</v>
      </c>
      <c r="E233" s="17">
        <f t="shared" si="27"/>
        <v>2.0442930153321977E-3</v>
      </c>
      <c r="F233" s="17">
        <f t="shared" si="28"/>
        <v>5.3504547886570354E-4</v>
      </c>
      <c r="G233" s="17">
        <f t="shared" si="30"/>
        <v>-0.66666666666666663</v>
      </c>
      <c r="H233" s="17">
        <f t="shared" si="29"/>
        <v>-1.362862010221465E-3</v>
      </c>
    </row>
    <row r="234" spans="1:8" x14ac:dyDescent="0.2">
      <c r="A234" s="14"/>
      <c r="B234" s="15" t="s">
        <v>215</v>
      </c>
      <c r="C234" s="16">
        <v>0</v>
      </c>
      <c r="D234" s="16">
        <v>0</v>
      </c>
      <c r="E234" s="17" t="str">
        <f t="shared" si="27"/>
        <v/>
      </c>
      <c r="F234" s="17" t="str">
        <f t="shared" si="28"/>
        <v/>
      </c>
      <c r="G234" s="17" t="str">
        <f t="shared" si="30"/>
        <v xml:space="preserve"> </v>
      </c>
      <c r="H234" s="17" t="str">
        <f t="shared" si="29"/>
        <v/>
      </c>
    </row>
    <row r="235" spans="1:8" x14ac:dyDescent="0.2">
      <c r="A235" s="14"/>
      <c r="B235" s="15" t="s">
        <v>216</v>
      </c>
      <c r="C235" s="16">
        <v>0</v>
      </c>
      <c r="D235" s="16">
        <v>0</v>
      </c>
      <c r="E235" s="17" t="str">
        <f t="shared" si="27"/>
        <v/>
      </c>
      <c r="F235" s="17" t="str">
        <f t="shared" si="28"/>
        <v/>
      </c>
      <c r="G235" s="17" t="str">
        <f t="shared" si="30"/>
        <v xml:space="preserve"> </v>
      </c>
      <c r="H235" s="17" t="str">
        <f t="shared" si="29"/>
        <v/>
      </c>
    </row>
    <row r="236" spans="1:8" ht="25.5" x14ac:dyDescent="0.2">
      <c r="A236" s="14"/>
      <c r="B236" s="15" t="s">
        <v>217</v>
      </c>
      <c r="C236" s="16">
        <v>6</v>
      </c>
      <c r="D236" s="16">
        <v>6</v>
      </c>
      <c r="E236" s="17">
        <f t="shared" si="27"/>
        <v>2.0442930153321977E-3</v>
      </c>
      <c r="F236" s="17">
        <f t="shared" si="28"/>
        <v>1.6051364365971107E-3</v>
      </c>
      <c r="G236" s="17">
        <f t="shared" si="30"/>
        <v>0</v>
      </c>
      <c r="H236" s="17">
        <f t="shared" si="29"/>
        <v>0</v>
      </c>
    </row>
    <row r="237" spans="1:8" ht="25.5" x14ac:dyDescent="0.2">
      <c r="A237" s="14"/>
      <c r="B237" s="15" t="s">
        <v>218</v>
      </c>
      <c r="C237" s="16">
        <v>0</v>
      </c>
      <c r="D237" s="16">
        <v>0</v>
      </c>
      <c r="E237" s="17" t="str">
        <f t="shared" ref="E237:E268" si="31">+IF(C237=0,"",C237/C$173)</f>
        <v/>
      </c>
      <c r="F237" s="17" t="str">
        <f t="shared" ref="F237:F268" si="32">+IF(D237=0,"",D237/D$173)</f>
        <v/>
      </c>
      <c r="G237" s="17" t="str">
        <f t="shared" si="30"/>
        <v xml:space="preserve"> </v>
      </c>
      <c r="H237" s="17" t="str">
        <f t="shared" ref="H237:H268" si="33">+IF(OR(AND(E237=""),(G237="")),"",E237*G237)</f>
        <v/>
      </c>
    </row>
    <row r="238" spans="1:8" x14ac:dyDescent="0.2">
      <c r="A238" s="14"/>
      <c r="B238" s="15" t="s">
        <v>219</v>
      </c>
      <c r="C238" s="16">
        <v>14</v>
      </c>
      <c r="D238" s="16">
        <v>35</v>
      </c>
      <c r="E238" s="17">
        <f t="shared" si="31"/>
        <v>4.7700170357751282E-3</v>
      </c>
      <c r="F238" s="17">
        <f t="shared" si="32"/>
        <v>9.3632958801498131E-3</v>
      </c>
      <c r="G238" s="17">
        <f t="shared" ref="G238:G269" si="34">+IF(AND(C238=0,D238=0)," ",IF(C238=0,1,IF(D238=0,-1,(D238-C238)/C238)))</f>
        <v>1.5</v>
      </c>
      <c r="H238" s="17">
        <f t="shared" si="33"/>
        <v>7.1550255536626927E-3</v>
      </c>
    </row>
    <row r="239" spans="1:8" x14ac:dyDescent="0.2">
      <c r="A239" s="14"/>
      <c r="B239" s="15" t="s">
        <v>220</v>
      </c>
      <c r="C239" s="16">
        <v>0</v>
      </c>
      <c r="D239" s="16">
        <v>0</v>
      </c>
      <c r="E239" s="17" t="str">
        <f t="shared" si="31"/>
        <v/>
      </c>
      <c r="F239" s="17" t="str">
        <f t="shared" si="32"/>
        <v/>
      </c>
      <c r="G239" s="17" t="str">
        <f t="shared" si="34"/>
        <v xml:space="preserve"> </v>
      </c>
      <c r="H239" s="17" t="str">
        <f t="shared" si="33"/>
        <v/>
      </c>
    </row>
    <row r="240" spans="1:8" ht="25.5" x14ac:dyDescent="0.2">
      <c r="A240" s="14"/>
      <c r="B240" s="15" t="s">
        <v>221</v>
      </c>
      <c r="C240" s="16">
        <v>1</v>
      </c>
      <c r="D240" s="16">
        <v>0</v>
      </c>
      <c r="E240" s="17">
        <f t="shared" si="31"/>
        <v>3.4071550255536625E-4</v>
      </c>
      <c r="F240" s="17" t="str">
        <f t="shared" si="32"/>
        <v/>
      </c>
      <c r="G240" s="17">
        <f t="shared" si="34"/>
        <v>-1</v>
      </c>
      <c r="H240" s="17">
        <f t="shared" si="33"/>
        <v>-3.4071550255536625E-4</v>
      </c>
    </row>
    <row r="241" spans="1:8" x14ac:dyDescent="0.2">
      <c r="A241" s="14"/>
      <c r="B241" s="15" t="s">
        <v>222</v>
      </c>
      <c r="C241" s="16">
        <v>16</v>
      </c>
      <c r="D241" s="16">
        <v>6</v>
      </c>
      <c r="E241" s="17">
        <f t="shared" si="31"/>
        <v>5.45144804088586E-3</v>
      </c>
      <c r="F241" s="17">
        <f t="shared" si="32"/>
        <v>1.6051364365971107E-3</v>
      </c>
      <c r="G241" s="17">
        <f t="shared" si="34"/>
        <v>-0.625</v>
      </c>
      <c r="H241" s="17">
        <f t="shared" si="33"/>
        <v>-3.4071550255536627E-3</v>
      </c>
    </row>
    <row r="242" spans="1:8" x14ac:dyDescent="0.2">
      <c r="A242" s="14"/>
      <c r="B242" s="15" t="s">
        <v>223</v>
      </c>
      <c r="C242" s="16">
        <v>2</v>
      </c>
      <c r="D242" s="16">
        <v>0</v>
      </c>
      <c r="E242" s="17">
        <f t="shared" si="31"/>
        <v>6.814310051107325E-4</v>
      </c>
      <c r="F242" s="17" t="str">
        <f t="shared" si="32"/>
        <v/>
      </c>
      <c r="G242" s="17">
        <f t="shared" si="34"/>
        <v>-1</v>
      </c>
      <c r="H242" s="17">
        <f t="shared" si="33"/>
        <v>-6.814310051107325E-4</v>
      </c>
    </row>
    <row r="243" spans="1:8" x14ac:dyDescent="0.2">
      <c r="A243" s="14"/>
      <c r="B243" s="15" t="s">
        <v>224</v>
      </c>
      <c r="C243" s="16">
        <v>21</v>
      </c>
      <c r="D243" s="16">
        <v>2</v>
      </c>
      <c r="E243" s="17">
        <f t="shared" si="31"/>
        <v>7.1550255536626918E-3</v>
      </c>
      <c r="F243" s="17">
        <f t="shared" si="32"/>
        <v>5.3504547886570354E-4</v>
      </c>
      <c r="G243" s="17">
        <f t="shared" si="34"/>
        <v>-0.90476190476190477</v>
      </c>
      <c r="H243" s="17">
        <f t="shared" si="33"/>
        <v>-6.4735945485519591E-3</v>
      </c>
    </row>
    <row r="244" spans="1:8" x14ac:dyDescent="0.2">
      <c r="A244" s="14"/>
      <c r="B244" s="15" t="s">
        <v>225</v>
      </c>
      <c r="C244" s="16">
        <v>27</v>
      </c>
      <c r="D244" s="16">
        <v>21</v>
      </c>
      <c r="E244" s="17">
        <f t="shared" si="31"/>
        <v>9.1993185689948891E-3</v>
      </c>
      <c r="F244" s="17">
        <f t="shared" si="32"/>
        <v>5.6179775280898875E-3</v>
      </c>
      <c r="G244" s="17">
        <f t="shared" si="34"/>
        <v>-0.22222222222222221</v>
      </c>
      <c r="H244" s="17">
        <f t="shared" si="33"/>
        <v>-2.0442930153321973E-3</v>
      </c>
    </row>
    <row r="245" spans="1:8" ht="25.5" x14ac:dyDescent="0.2">
      <c r="A245" s="14"/>
      <c r="B245" s="15" t="s">
        <v>226</v>
      </c>
      <c r="C245" s="16">
        <v>3</v>
      </c>
      <c r="D245" s="16">
        <v>0</v>
      </c>
      <c r="E245" s="17">
        <f t="shared" si="31"/>
        <v>1.0221465076660989E-3</v>
      </c>
      <c r="F245" s="17" t="str">
        <f t="shared" si="32"/>
        <v/>
      </c>
      <c r="G245" s="17">
        <f t="shared" si="34"/>
        <v>-1</v>
      </c>
      <c r="H245" s="17">
        <f t="shared" si="33"/>
        <v>-1.0221465076660989E-3</v>
      </c>
    </row>
    <row r="246" spans="1:8" x14ac:dyDescent="0.2">
      <c r="A246" s="14"/>
      <c r="B246" s="15" t="s">
        <v>227</v>
      </c>
      <c r="C246" s="16">
        <v>0</v>
      </c>
      <c r="D246" s="16">
        <v>0</v>
      </c>
      <c r="E246" s="17" t="str">
        <f t="shared" si="31"/>
        <v/>
      </c>
      <c r="F246" s="17" t="str">
        <f t="shared" si="32"/>
        <v/>
      </c>
      <c r="G246" s="17" t="str">
        <f t="shared" si="34"/>
        <v xml:space="preserve"> </v>
      </c>
      <c r="H246" s="17" t="str">
        <f t="shared" si="33"/>
        <v/>
      </c>
    </row>
    <row r="247" spans="1:8" ht="25.5" x14ac:dyDescent="0.2">
      <c r="A247" s="14"/>
      <c r="B247" s="15" t="s">
        <v>228</v>
      </c>
      <c r="C247" s="16">
        <v>0</v>
      </c>
      <c r="D247" s="16">
        <v>2</v>
      </c>
      <c r="E247" s="17" t="str">
        <f t="shared" si="31"/>
        <v/>
      </c>
      <c r="F247" s="17">
        <f t="shared" si="32"/>
        <v>5.3504547886570354E-4</v>
      </c>
      <c r="G247" s="17">
        <f t="shared" si="34"/>
        <v>1</v>
      </c>
      <c r="H247" s="17" t="str">
        <f t="shared" si="33"/>
        <v/>
      </c>
    </row>
    <row r="248" spans="1:8" x14ac:dyDescent="0.2">
      <c r="A248" s="14"/>
      <c r="B248" s="15" t="s">
        <v>229</v>
      </c>
      <c r="C248" s="16">
        <v>5</v>
      </c>
      <c r="D248" s="16">
        <v>2</v>
      </c>
      <c r="E248" s="17">
        <f t="shared" si="31"/>
        <v>1.7035775127768314E-3</v>
      </c>
      <c r="F248" s="17">
        <f t="shared" si="32"/>
        <v>5.3504547886570354E-4</v>
      </c>
      <c r="G248" s="17">
        <f t="shared" si="34"/>
        <v>-0.6</v>
      </c>
      <c r="H248" s="17">
        <f t="shared" si="33"/>
        <v>-1.0221465076660989E-3</v>
      </c>
    </row>
    <row r="249" spans="1:8" x14ac:dyDescent="0.2">
      <c r="A249" s="14"/>
      <c r="B249" s="15" t="s">
        <v>230</v>
      </c>
      <c r="C249" s="16">
        <v>1</v>
      </c>
      <c r="D249" s="16">
        <v>0</v>
      </c>
      <c r="E249" s="17">
        <f t="shared" si="31"/>
        <v>3.4071550255536625E-4</v>
      </c>
      <c r="F249" s="17" t="str">
        <f t="shared" si="32"/>
        <v/>
      </c>
      <c r="G249" s="17">
        <f t="shared" si="34"/>
        <v>-1</v>
      </c>
      <c r="H249" s="17">
        <f t="shared" si="33"/>
        <v>-3.4071550255536625E-4</v>
      </c>
    </row>
    <row r="250" spans="1:8" x14ac:dyDescent="0.2">
      <c r="A250" s="14"/>
      <c r="B250" s="15" t="s">
        <v>231</v>
      </c>
      <c r="C250" s="16">
        <v>2</v>
      </c>
      <c r="D250" s="16">
        <v>1</v>
      </c>
      <c r="E250" s="17">
        <f t="shared" si="31"/>
        <v>6.814310051107325E-4</v>
      </c>
      <c r="F250" s="17">
        <f t="shared" si="32"/>
        <v>2.6752273943285177E-4</v>
      </c>
      <c r="G250" s="17">
        <f t="shared" si="34"/>
        <v>-0.5</v>
      </c>
      <c r="H250" s="17">
        <f t="shared" si="33"/>
        <v>-3.4071550255536625E-4</v>
      </c>
    </row>
    <row r="251" spans="1:8" x14ac:dyDescent="0.2">
      <c r="A251" s="14"/>
      <c r="B251" s="15" t="s">
        <v>232</v>
      </c>
      <c r="C251" s="16">
        <v>1</v>
      </c>
      <c r="D251" s="16">
        <v>0</v>
      </c>
      <c r="E251" s="17">
        <f t="shared" si="31"/>
        <v>3.4071550255536625E-4</v>
      </c>
      <c r="F251" s="17" t="str">
        <f t="shared" si="32"/>
        <v/>
      </c>
      <c r="G251" s="17">
        <f t="shared" si="34"/>
        <v>-1</v>
      </c>
      <c r="H251" s="17">
        <f t="shared" si="33"/>
        <v>-3.4071550255536625E-4</v>
      </c>
    </row>
    <row r="252" spans="1:8" ht="25.5" x14ac:dyDescent="0.2">
      <c r="A252" s="14"/>
      <c r="B252" s="15" t="s">
        <v>233</v>
      </c>
      <c r="C252" s="16">
        <v>0</v>
      </c>
      <c r="D252" s="16">
        <v>0</v>
      </c>
      <c r="E252" s="17" t="str">
        <f t="shared" si="31"/>
        <v/>
      </c>
      <c r="F252" s="17" t="str">
        <f t="shared" si="32"/>
        <v/>
      </c>
      <c r="G252" s="17" t="str">
        <f t="shared" si="34"/>
        <v xml:space="preserve"> </v>
      </c>
      <c r="H252" s="17" t="str">
        <f t="shared" si="33"/>
        <v/>
      </c>
    </row>
    <row r="253" spans="1:8" ht="25.5" x14ac:dyDescent="0.2">
      <c r="A253" s="14"/>
      <c r="B253" s="15" t="s">
        <v>234</v>
      </c>
      <c r="C253" s="16">
        <v>0</v>
      </c>
      <c r="D253" s="16">
        <v>2</v>
      </c>
      <c r="E253" s="17" t="str">
        <f t="shared" si="31"/>
        <v/>
      </c>
      <c r="F253" s="17">
        <f t="shared" si="32"/>
        <v>5.3504547886570354E-4</v>
      </c>
      <c r="G253" s="17">
        <f t="shared" si="34"/>
        <v>1</v>
      </c>
      <c r="H253" s="17" t="str">
        <f t="shared" si="33"/>
        <v/>
      </c>
    </row>
    <row r="254" spans="1:8" x14ac:dyDescent="0.2">
      <c r="A254" s="14"/>
      <c r="B254" s="15" t="s">
        <v>235</v>
      </c>
      <c r="C254" s="16">
        <v>0</v>
      </c>
      <c r="D254" s="16">
        <v>0</v>
      </c>
      <c r="E254" s="17" t="str">
        <f t="shared" si="31"/>
        <v/>
      </c>
      <c r="F254" s="17" t="str">
        <f t="shared" si="32"/>
        <v/>
      </c>
      <c r="G254" s="17" t="str">
        <f t="shared" si="34"/>
        <v xml:space="preserve"> </v>
      </c>
      <c r="H254" s="17" t="str">
        <f t="shared" si="33"/>
        <v/>
      </c>
    </row>
    <row r="255" spans="1:8" ht="25.5" x14ac:dyDescent="0.2">
      <c r="A255" s="14"/>
      <c r="B255" s="15" t="s">
        <v>236</v>
      </c>
      <c r="C255" s="16">
        <v>2</v>
      </c>
      <c r="D255" s="16">
        <v>6</v>
      </c>
      <c r="E255" s="17">
        <f t="shared" si="31"/>
        <v>6.814310051107325E-4</v>
      </c>
      <c r="F255" s="17">
        <f t="shared" si="32"/>
        <v>1.6051364365971107E-3</v>
      </c>
      <c r="G255" s="17">
        <f t="shared" si="34"/>
        <v>2</v>
      </c>
      <c r="H255" s="17">
        <f t="shared" si="33"/>
        <v>1.362862010221465E-3</v>
      </c>
    </row>
    <row r="256" spans="1:8" x14ac:dyDescent="0.2">
      <c r="A256" s="14"/>
      <c r="B256" s="15" t="s">
        <v>237</v>
      </c>
      <c r="C256" s="16">
        <v>0</v>
      </c>
      <c r="D256" s="16">
        <v>2</v>
      </c>
      <c r="E256" s="17" t="str">
        <f t="shared" si="31"/>
        <v/>
      </c>
      <c r="F256" s="17">
        <f t="shared" si="32"/>
        <v>5.3504547886570354E-4</v>
      </c>
      <c r="G256" s="17">
        <f t="shared" si="34"/>
        <v>1</v>
      </c>
      <c r="H256" s="17" t="str">
        <f t="shared" si="33"/>
        <v/>
      </c>
    </row>
    <row r="257" spans="1:8" s="28" customFormat="1" x14ac:dyDescent="0.2">
      <c r="A257" s="24"/>
      <c r="B257" s="25" t="s">
        <v>640</v>
      </c>
      <c r="C257" s="26">
        <v>0</v>
      </c>
      <c r="D257" s="26">
        <v>1</v>
      </c>
      <c r="E257" s="27" t="str">
        <f t="shared" si="31"/>
        <v/>
      </c>
      <c r="F257" s="27">
        <f t="shared" si="32"/>
        <v>2.6752273943285177E-4</v>
      </c>
      <c r="G257" s="27">
        <f t="shared" si="34"/>
        <v>1</v>
      </c>
      <c r="H257" s="27" t="str">
        <f t="shared" si="33"/>
        <v/>
      </c>
    </row>
    <row r="258" spans="1:8" x14ac:dyDescent="0.2">
      <c r="A258" s="14"/>
      <c r="B258" s="15" t="s">
        <v>238</v>
      </c>
      <c r="C258" s="16">
        <v>0</v>
      </c>
      <c r="D258" s="16">
        <v>0</v>
      </c>
      <c r="E258" s="17" t="str">
        <f t="shared" si="31"/>
        <v/>
      </c>
      <c r="F258" s="17" t="str">
        <f t="shared" si="32"/>
        <v/>
      </c>
      <c r="G258" s="17" t="str">
        <f t="shared" si="34"/>
        <v xml:space="preserve"> </v>
      </c>
      <c r="H258" s="17" t="str">
        <f t="shared" si="33"/>
        <v/>
      </c>
    </row>
    <row r="259" spans="1:8" ht="25.5" x14ac:dyDescent="0.2">
      <c r="A259" s="14"/>
      <c r="B259" s="15" t="s">
        <v>239</v>
      </c>
      <c r="C259" s="16">
        <v>10</v>
      </c>
      <c r="D259" s="16">
        <v>8</v>
      </c>
      <c r="E259" s="17">
        <f t="shared" si="31"/>
        <v>3.4071550255536627E-3</v>
      </c>
      <c r="F259" s="17">
        <f t="shared" si="32"/>
        <v>2.1401819154628142E-3</v>
      </c>
      <c r="G259" s="17">
        <f t="shared" si="34"/>
        <v>-0.2</v>
      </c>
      <c r="H259" s="17">
        <f t="shared" si="33"/>
        <v>-6.8143100511073261E-4</v>
      </c>
    </row>
    <row r="260" spans="1:8" x14ac:dyDescent="0.2">
      <c r="A260" s="14"/>
      <c r="B260" s="15" t="s">
        <v>240</v>
      </c>
      <c r="C260" s="16">
        <v>0</v>
      </c>
      <c r="D260" s="16">
        <v>1</v>
      </c>
      <c r="E260" s="17" t="str">
        <f t="shared" si="31"/>
        <v/>
      </c>
      <c r="F260" s="17">
        <f t="shared" si="32"/>
        <v>2.6752273943285177E-4</v>
      </c>
      <c r="G260" s="17">
        <f t="shared" si="34"/>
        <v>1</v>
      </c>
      <c r="H260" s="17" t="str">
        <f t="shared" si="33"/>
        <v/>
      </c>
    </row>
    <row r="261" spans="1:8" x14ac:dyDescent="0.2">
      <c r="A261" s="14"/>
      <c r="B261" s="15" t="s">
        <v>241</v>
      </c>
      <c r="C261" s="16">
        <v>1</v>
      </c>
      <c r="D261" s="16">
        <v>1</v>
      </c>
      <c r="E261" s="17">
        <f t="shared" si="31"/>
        <v>3.4071550255536625E-4</v>
      </c>
      <c r="F261" s="17">
        <f t="shared" si="32"/>
        <v>2.6752273943285177E-4</v>
      </c>
      <c r="G261" s="17">
        <f t="shared" si="34"/>
        <v>0</v>
      </c>
      <c r="H261" s="17">
        <f t="shared" si="33"/>
        <v>0</v>
      </c>
    </row>
    <row r="262" spans="1:8" x14ac:dyDescent="0.2">
      <c r="A262" s="14"/>
      <c r="B262" s="15" t="s">
        <v>242</v>
      </c>
      <c r="C262" s="16">
        <v>1</v>
      </c>
      <c r="D262" s="16">
        <v>5</v>
      </c>
      <c r="E262" s="17">
        <f t="shared" si="31"/>
        <v>3.4071550255536625E-4</v>
      </c>
      <c r="F262" s="17">
        <f t="shared" si="32"/>
        <v>1.3376136971642589E-3</v>
      </c>
      <c r="G262" s="17">
        <f t="shared" si="34"/>
        <v>4</v>
      </c>
      <c r="H262" s="17">
        <f t="shared" si="33"/>
        <v>1.362862010221465E-3</v>
      </c>
    </row>
    <row r="263" spans="1:8" x14ac:dyDescent="0.2">
      <c r="A263" s="14"/>
      <c r="B263" s="15" t="s">
        <v>243</v>
      </c>
      <c r="C263" s="16">
        <v>0</v>
      </c>
      <c r="D263" s="16">
        <v>1</v>
      </c>
      <c r="E263" s="17" t="str">
        <f t="shared" si="31"/>
        <v/>
      </c>
      <c r="F263" s="17">
        <f t="shared" si="32"/>
        <v>2.6752273943285177E-4</v>
      </c>
      <c r="G263" s="17">
        <f t="shared" si="34"/>
        <v>1</v>
      </c>
      <c r="H263" s="17" t="str">
        <f t="shared" si="33"/>
        <v/>
      </c>
    </row>
    <row r="264" spans="1:8" x14ac:dyDescent="0.2">
      <c r="A264" s="14"/>
      <c r="B264" s="15" t="s">
        <v>244</v>
      </c>
      <c r="C264" s="16">
        <v>41</v>
      </c>
      <c r="D264" s="16">
        <v>19</v>
      </c>
      <c r="E264" s="17">
        <f t="shared" si="31"/>
        <v>1.3969335604770016E-2</v>
      </c>
      <c r="F264" s="17">
        <f t="shared" si="32"/>
        <v>5.0829320492241838E-3</v>
      </c>
      <c r="G264" s="17">
        <f t="shared" si="34"/>
        <v>-0.53658536585365857</v>
      </c>
      <c r="H264" s="17">
        <f t="shared" si="33"/>
        <v>-7.4957410562180582E-3</v>
      </c>
    </row>
    <row r="265" spans="1:8" x14ac:dyDescent="0.2">
      <c r="A265" s="14"/>
      <c r="B265" s="15" t="s">
        <v>245</v>
      </c>
      <c r="C265" s="16">
        <v>3</v>
      </c>
      <c r="D265" s="16">
        <v>0</v>
      </c>
      <c r="E265" s="17">
        <f t="shared" si="31"/>
        <v>1.0221465076660989E-3</v>
      </c>
      <c r="F265" s="17" t="str">
        <f t="shared" si="32"/>
        <v/>
      </c>
      <c r="G265" s="17">
        <f t="shared" si="34"/>
        <v>-1</v>
      </c>
      <c r="H265" s="17">
        <f t="shared" si="33"/>
        <v>-1.0221465076660989E-3</v>
      </c>
    </row>
    <row r="266" spans="1:8" x14ac:dyDescent="0.2">
      <c r="A266" s="14"/>
      <c r="B266" s="15" t="s">
        <v>246</v>
      </c>
      <c r="C266" s="16">
        <v>2</v>
      </c>
      <c r="D266" s="16">
        <v>0</v>
      </c>
      <c r="E266" s="17">
        <f t="shared" si="31"/>
        <v>6.814310051107325E-4</v>
      </c>
      <c r="F266" s="17" t="str">
        <f t="shared" si="32"/>
        <v/>
      </c>
      <c r="G266" s="17">
        <f t="shared" si="34"/>
        <v>-1</v>
      </c>
      <c r="H266" s="17">
        <f t="shared" si="33"/>
        <v>-6.814310051107325E-4</v>
      </c>
    </row>
    <row r="267" spans="1:8" x14ac:dyDescent="0.2">
      <c r="A267" s="14"/>
      <c r="B267" s="15" t="s">
        <v>247</v>
      </c>
      <c r="C267" s="16">
        <v>0</v>
      </c>
      <c r="D267" s="16">
        <v>1</v>
      </c>
      <c r="E267" s="17" t="str">
        <f t="shared" si="31"/>
        <v/>
      </c>
      <c r="F267" s="17">
        <f t="shared" si="32"/>
        <v>2.6752273943285177E-4</v>
      </c>
      <c r="G267" s="17">
        <f t="shared" si="34"/>
        <v>1</v>
      </c>
      <c r="H267" s="17" t="str">
        <f t="shared" si="33"/>
        <v/>
      </c>
    </row>
    <row r="268" spans="1:8" x14ac:dyDescent="0.2">
      <c r="A268" s="14"/>
      <c r="B268" s="15" t="s">
        <v>248</v>
      </c>
      <c r="C268" s="16">
        <v>4</v>
      </c>
      <c r="D268" s="16">
        <v>45</v>
      </c>
      <c r="E268" s="17">
        <f t="shared" si="31"/>
        <v>1.362862010221465E-3</v>
      </c>
      <c r="F268" s="17">
        <f t="shared" si="32"/>
        <v>1.2038523274478331E-2</v>
      </c>
      <c r="G268" s="17">
        <f t="shared" si="34"/>
        <v>10.25</v>
      </c>
      <c r="H268" s="17">
        <f t="shared" si="33"/>
        <v>1.3969335604770016E-2</v>
      </c>
    </row>
    <row r="269" spans="1:8" x14ac:dyDescent="0.2">
      <c r="A269" s="14"/>
      <c r="B269" s="15" t="s">
        <v>249</v>
      </c>
      <c r="C269" s="16">
        <v>0</v>
      </c>
      <c r="D269" s="16">
        <v>0</v>
      </c>
      <c r="E269" s="17" t="str">
        <f t="shared" ref="E269:E300" si="35">+IF(C269=0,"",C269/C$173)</f>
        <v/>
      </c>
      <c r="F269" s="17" t="str">
        <f t="shared" ref="F269:F300" si="36">+IF(D269=0,"",D269/D$173)</f>
        <v/>
      </c>
      <c r="G269" s="17" t="str">
        <f t="shared" si="34"/>
        <v xml:space="preserve"> </v>
      </c>
      <c r="H269" s="17" t="str">
        <f t="shared" ref="H269:H300" si="37">+IF(OR(AND(E269=""),(G269="")),"",E269*G269)</f>
        <v/>
      </c>
    </row>
    <row r="270" spans="1:8" x14ac:dyDescent="0.2">
      <c r="A270" s="14"/>
      <c r="B270" s="15" t="s">
        <v>250</v>
      </c>
      <c r="C270" s="16">
        <v>4</v>
      </c>
      <c r="D270" s="16">
        <v>0</v>
      </c>
      <c r="E270" s="17">
        <f t="shared" si="35"/>
        <v>1.362862010221465E-3</v>
      </c>
      <c r="F270" s="17" t="str">
        <f t="shared" si="36"/>
        <v/>
      </c>
      <c r="G270" s="17">
        <f t="shared" ref="G270:G301" si="38">+IF(AND(C270=0,D270=0)," ",IF(C270=0,1,IF(D270=0,-1,(D270-C270)/C270)))</f>
        <v>-1</v>
      </c>
      <c r="H270" s="17">
        <f t="shared" si="37"/>
        <v>-1.362862010221465E-3</v>
      </c>
    </row>
    <row r="271" spans="1:8" x14ac:dyDescent="0.2">
      <c r="A271" s="14"/>
      <c r="B271" s="15" t="s">
        <v>251</v>
      </c>
      <c r="C271" s="16">
        <v>1</v>
      </c>
      <c r="D271" s="16">
        <v>12</v>
      </c>
      <c r="E271" s="17">
        <f t="shared" si="35"/>
        <v>3.4071550255536625E-4</v>
      </c>
      <c r="F271" s="17">
        <f t="shared" si="36"/>
        <v>3.2102728731942215E-3</v>
      </c>
      <c r="G271" s="17">
        <f t="shared" si="38"/>
        <v>11</v>
      </c>
      <c r="H271" s="17">
        <f t="shared" si="37"/>
        <v>3.7478705281090287E-3</v>
      </c>
    </row>
    <row r="272" spans="1:8" x14ac:dyDescent="0.2">
      <c r="A272" s="14"/>
      <c r="B272" s="15" t="s">
        <v>252</v>
      </c>
      <c r="C272" s="16">
        <v>0</v>
      </c>
      <c r="D272" s="16">
        <v>0</v>
      </c>
      <c r="E272" s="17" t="str">
        <f t="shared" si="35"/>
        <v/>
      </c>
      <c r="F272" s="17" t="str">
        <f t="shared" si="36"/>
        <v/>
      </c>
      <c r="G272" s="17" t="str">
        <f t="shared" si="38"/>
        <v xml:space="preserve"> </v>
      </c>
      <c r="H272" s="17" t="str">
        <f t="shared" si="37"/>
        <v/>
      </c>
    </row>
    <row r="273" spans="1:8" x14ac:dyDescent="0.2">
      <c r="A273" s="14"/>
      <c r="B273" s="15" t="s">
        <v>253</v>
      </c>
      <c r="C273" s="16">
        <v>0</v>
      </c>
      <c r="D273" s="16">
        <v>0</v>
      </c>
      <c r="E273" s="17" t="str">
        <f t="shared" si="35"/>
        <v/>
      </c>
      <c r="F273" s="17" t="str">
        <f t="shared" si="36"/>
        <v/>
      </c>
      <c r="G273" s="17" t="str">
        <f t="shared" si="38"/>
        <v xml:space="preserve"> </v>
      </c>
      <c r="H273" s="17" t="str">
        <f t="shared" si="37"/>
        <v/>
      </c>
    </row>
    <row r="274" spans="1:8" x14ac:dyDescent="0.2">
      <c r="A274" s="14"/>
      <c r="B274" s="15" t="s">
        <v>254</v>
      </c>
      <c r="C274" s="16">
        <v>0</v>
      </c>
      <c r="D274" s="16">
        <v>0</v>
      </c>
      <c r="E274" s="17" t="str">
        <f t="shared" si="35"/>
        <v/>
      </c>
      <c r="F274" s="17" t="str">
        <f t="shared" si="36"/>
        <v/>
      </c>
      <c r="G274" s="17" t="str">
        <f t="shared" si="38"/>
        <v xml:space="preserve"> </v>
      </c>
      <c r="H274" s="17" t="str">
        <f t="shared" si="37"/>
        <v/>
      </c>
    </row>
    <row r="275" spans="1:8" x14ac:dyDescent="0.2">
      <c r="A275" s="14"/>
      <c r="B275" s="15" t="s">
        <v>255</v>
      </c>
      <c r="C275" s="16">
        <v>8</v>
      </c>
      <c r="D275" s="16">
        <v>9</v>
      </c>
      <c r="E275" s="17">
        <f t="shared" si="35"/>
        <v>2.72572402044293E-3</v>
      </c>
      <c r="F275" s="17">
        <f t="shared" si="36"/>
        <v>2.407704654895666E-3</v>
      </c>
      <c r="G275" s="17">
        <f t="shared" si="38"/>
        <v>0.125</v>
      </c>
      <c r="H275" s="17">
        <f t="shared" si="37"/>
        <v>3.4071550255536625E-4</v>
      </c>
    </row>
    <row r="276" spans="1:8" ht="25.5" x14ac:dyDescent="0.2">
      <c r="A276" s="14"/>
      <c r="B276" s="15" t="s">
        <v>256</v>
      </c>
      <c r="C276" s="16">
        <v>85</v>
      </c>
      <c r="D276" s="16">
        <v>45</v>
      </c>
      <c r="E276" s="17">
        <f t="shared" si="35"/>
        <v>2.8960817717206135E-2</v>
      </c>
      <c r="F276" s="17">
        <f t="shared" si="36"/>
        <v>1.2038523274478331E-2</v>
      </c>
      <c r="G276" s="17">
        <f t="shared" si="38"/>
        <v>-0.47058823529411764</v>
      </c>
      <c r="H276" s="17">
        <f t="shared" si="37"/>
        <v>-1.3628620102214651E-2</v>
      </c>
    </row>
    <row r="277" spans="1:8" x14ac:dyDescent="0.2">
      <c r="A277" s="14"/>
      <c r="B277" s="15" t="s">
        <v>257</v>
      </c>
      <c r="C277" s="16">
        <v>13</v>
      </c>
      <c r="D277" s="16">
        <v>6</v>
      </c>
      <c r="E277" s="17">
        <f t="shared" si="35"/>
        <v>4.4293015332197618E-3</v>
      </c>
      <c r="F277" s="17">
        <f t="shared" si="36"/>
        <v>1.6051364365971107E-3</v>
      </c>
      <c r="G277" s="17">
        <f t="shared" si="38"/>
        <v>-0.53846153846153844</v>
      </c>
      <c r="H277" s="17">
        <f t="shared" si="37"/>
        <v>-2.3850085178875641E-3</v>
      </c>
    </row>
    <row r="278" spans="1:8" x14ac:dyDescent="0.2">
      <c r="A278" s="14"/>
      <c r="B278" s="15" t="s">
        <v>258</v>
      </c>
      <c r="C278" s="16">
        <v>14</v>
      </c>
      <c r="D278" s="16">
        <v>0</v>
      </c>
      <c r="E278" s="17">
        <f t="shared" si="35"/>
        <v>4.7700170357751282E-3</v>
      </c>
      <c r="F278" s="17" t="str">
        <f t="shared" si="36"/>
        <v/>
      </c>
      <c r="G278" s="17">
        <f t="shared" si="38"/>
        <v>-1</v>
      </c>
      <c r="H278" s="17">
        <f t="shared" si="37"/>
        <v>-4.7700170357751282E-3</v>
      </c>
    </row>
    <row r="279" spans="1:8" x14ac:dyDescent="0.2">
      <c r="A279" s="14"/>
      <c r="B279" s="15" t="s">
        <v>259</v>
      </c>
      <c r="C279" s="16">
        <v>1</v>
      </c>
      <c r="D279" s="16">
        <v>0</v>
      </c>
      <c r="E279" s="17">
        <f t="shared" si="35"/>
        <v>3.4071550255536625E-4</v>
      </c>
      <c r="F279" s="17" t="str">
        <f t="shared" si="36"/>
        <v/>
      </c>
      <c r="G279" s="17">
        <f t="shared" si="38"/>
        <v>-1</v>
      </c>
      <c r="H279" s="17">
        <f t="shared" si="37"/>
        <v>-3.4071550255536625E-4</v>
      </c>
    </row>
    <row r="280" spans="1:8" ht="25.5" x14ac:dyDescent="0.2">
      <c r="A280" s="14"/>
      <c r="B280" s="15" t="s">
        <v>260</v>
      </c>
      <c r="C280" s="16">
        <v>0</v>
      </c>
      <c r="D280" s="16">
        <v>0</v>
      </c>
      <c r="E280" s="17" t="str">
        <f t="shared" si="35"/>
        <v/>
      </c>
      <c r="F280" s="17" t="str">
        <f t="shared" si="36"/>
        <v/>
      </c>
      <c r="G280" s="17" t="str">
        <f t="shared" si="38"/>
        <v xml:space="preserve"> </v>
      </c>
      <c r="H280" s="17" t="str">
        <f t="shared" si="37"/>
        <v/>
      </c>
    </row>
    <row r="281" spans="1:8" x14ac:dyDescent="0.2">
      <c r="A281" s="14"/>
      <c r="B281" s="15" t="s">
        <v>261</v>
      </c>
      <c r="C281" s="16">
        <v>510</v>
      </c>
      <c r="D281" s="16">
        <v>0</v>
      </c>
      <c r="E281" s="17">
        <f t="shared" si="35"/>
        <v>0.17376490630323679</v>
      </c>
      <c r="F281" s="17" t="str">
        <f t="shared" si="36"/>
        <v/>
      </c>
      <c r="G281" s="17">
        <f t="shared" si="38"/>
        <v>-1</v>
      </c>
      <c r="H281" s="17">
        <f t="shared" si="37"/>
        <v>-0.17376490630323679</v>
      </c>
    </row>
    <row r="282" spans="1:8" x14ac:dyDescent="0.2">
      <c r="A282" s="14"/>
      <c r="B282" s="15" t="s">
        <v>262</v>
      </c>
      <c r="C282" s="16">
        <v>6</v>
      </c>
      <c r="D282" s="16">
        <v>7</v>
      </c>
      <c r="E282" s="17">
        <f t="shared" si="35"/>
        <v>2.0442930153321977E-3</v>
      </c>
      <c r="F282" s="17">
        <f t="shared" si="36"/>
        <v>1.8726591760299626E-3</v>
      </c>
      <c r="G282" s="17">
        <f t="shared" si="38"/>
        <v>0.16666666666666666</v>
      </c>
      <c r="H282" s="17">
        <f t="shared" si="37"/>
        <v>3.4071550255536625E-4</v>
      </c>
    </row>
    <row r="283" spans="1:8" x14ac:dyDescent="0.2">
      <c r="A283" s="14"/>
      <c r="B283" s="15" t="s">
        <v>263</v>
      </c>
      <c r="C283" s="16">
        <v>5</v>
      </c>
      <c r="D283" s="16">
        <v>7</v>
      </c>
      <c r="E283" s="17">
        <f t="shared" si="35"/>
        <v>1.7035775127768314E-3</v>
      </c>
      <c r="F283" s="17">
        <f t="shared" si="36"/>
        <v>1.8726591760299626E-3</v>
      </c>
      <c r="G283" s="17">
        <f t="shared" si="38"/>
        <v>0.4</v>
      </c>
      <c r="H283" s="17">
        <f t="shared" si="37"/>
        <v>6.8143100511073261E-4</v>
      </c>
    </row>
    <row r="284" spans="1:8" x14ac:dyDescent="0.2">
      <c r="A284" s="14"/>
      <c r="B284" s="15" t="s">
        <v>264</v>
      </c>
      <c r="C284" s="16">
        <v>1</v>
      </c>
      <c r="D284" s="16">
        <v>0</v>
      </c>
      <c r="E284" s="17">
        <f t="shared" si="35"/>
        <v>3.4071550255536625E-4</v>
      </c>
      <c r="F284" s="17" t="str">
        <f t="shared" si="36"/>
        <v/>
      </c>
      <c r="G284" s="17">
        <f t="shared" si="38"/>
        <v>-1</v>
      </c>
      <c r="H284" s="17">
        <f t="shared" si="37"/>
        <v>-3.4071550255536625E-4</v>
      </c>
    </row>
    <row r="285" spans="1:8" x14ac:dyDescent="0.2">
      <c r="A285" s="14"/>
      <c r="B285" s="15" t="s">
        <v>265</v>
      </c>
      <c r="C285" s="16">
        <v>0</v>
      </c>
      <c r="D285" s="16">
        <v>0</v>
      </c>
      <c r="E285" s="17" t="str">
        <f t="shared" si="35"/>
        <v/>
      </c>
      <c r="F285" s="17" t="str">
        <f t="shared" si="36"/>
        <v/>
      </c>
      <c r="G285" s="17" t="str">
        <f t="shared" si="38"/>
        <v xml:space="preserve"> </v>
      </c>
      <c r="H285" s="17" t="str">
        <f t="shared" si="37"/>
        <v/>
      </c>
    </row>
    <row r="286" spans="1:8" x14ac:dyDescent="0.2">
      <c r="A286" s="14"/>
      <c r="B286" s="15" t="s">
        <v>266</v>
      </c>
      <c r="C286" s="16">
        <v>30</v>
      </c>
      <c r="D286" s="16">
        <v>2</v>
      </c>
      <c r="E286" s="17">
        <f t="shared" si="35"/>
        <v>1.0221465076660987E-2</v>
      </c>
      <c r="F286" s="17">
        <f t="shared" si="36"/>
        <v>5.3504547886570354E-4</v>
      </c>
      <c r="G286" s="17">
        <f t="shared" si="38"/>
        <v>-0.93333333333333335</v>
      </c>
      <c r="H286" s="17">
        <f t="shared" si="37"/>
        <v>-9.5400340715502546E-3</v>
      </c>
    </row>
    <row r="287" spans="1:8" x14ac:dyDescent="0.2">
      <c r="A287" s="14"/>
      <c r="B287" s="15" t="s">
        <v>267</v>
      </c>
      <c r="C287" s="16">
        <v>1</v>
      </c>
      <c r="D287" s="16">
        <v>0</v>
      </c>
      <c r="E287" s="17">
        <f t="shared" si="35"/>
        <v>3.4071550255536625E-4</v>
      </c>
      <c r="F287" s="17" t="str">
        <f t="shared" si="36"/>
        <v/>
      </c>
      <c r="G287" s="17">
        <f t="shared" si="38"/>
        <v>-1</v>
      </c>
      <c r="H287" s="17">
        <f t="shared" si="37"/>
        <v>-3.4071550255536625E-4</v>
      </c>
    </row>
    <row r="288" spans="1:8" x14ac:dyDescent="0.2">
      <c r="A288" s="14"/>
      <c r="B288" s="15" t="s">
        <v>268</v>
      </c>
      <c r="C288" s="16">
        <v>53</v>
      </c>
      <c r="D288" s="16">
        <v>83</v>
      </c>
      <c r="E288" s="17">
        <f t="shared" si="35"/>
        <v>1.8057921635434411E-2</v>
      </c>
      <c r="F288" s="17">
        <f t="shared" si="36"/>
        <v>2.2204387372926699E-2</v>
      </c>
      <c r="G288" s="17">
        <f t="shared" si="38"/>
        <v>0.56603773584905659</v>
      </c>
      <c r="H288" s="17">
        <f t="shared" si="37"/>
        <v>1.0221465076660987E-2</v>
      </c>
    </row>
    <row r="289" spans="1:8" x14ac:dyDescent="0.2">
      <c r="A289" s="14"/>
      <c r="B289" s="15" t="s">
        <v>269</v>
      </c>
      <c r="C289" s="16">
        <v>18</v>
      </c>
      <c r="D289" s="16">
        <v>24</v>
      </c>
      <c r="E289" s="17">
        <f t="shared" si="35"/>
        <v>6.1328790459965928E-3</v>
      </c>
      <c r="F289" s="17">
        <f t="shared" si="36"/>
        <v>6.420545746388443E-3</v>
      </c>
      <c r="G289" s="17">
        <f t="shared" si="38"/>
        <v>0.33333333333333331</v>
      </c>
      <c r="H289" s="17">
        <f t="shared" si="37"/>
        <v>2.0442930153321973E-3</v>
      </c>
    </row>
    <row r="290" spans="1:8" x14ac:dyDescent="0.2">
      <c r="A290" s="14"/>
      <c r="B290" s="15" t="s">
        <v>270</v>
      </c>
      <c r="C290" s="16">
        <v>2</v>
      </c>
      <c r="D290" s="16">
        <v>1</v>
      </c>
      <c r="E290" s="17">
        <f t="shared" si="35"/>
        <v>6.814310051107325E-4</v>
      </c>
      <c r="F290" s="17">
        <f t="shared" si="36"/>
        <v>2.6752273943285177E-4</v>
      </c>
      <c r="G290" s="17">
        <f t="shared" si="38"/>
        <v>-0.5</v>
      </c>
      <c r="H290" s="17">
        <f t="shared" si="37"/>
        <v>-3.4071550255536625E-4</v>
      </c>
    </row>
    <row r="291" spans="1:8" x14ac:dyDescent="0.2">
      <c r="A291" s="14"/>
      <c r="B291" s="15" t="s">
        <v>271</v>
      </c>
      <c r="C291" s="16">
        <v>4</v>
      </c>
      <c r="D291" s="16">
        <v>1</v>
      </c>
      <c r="E291" s="17">
        <f t="shared" si="35"/>
        <v>1.362862010221465E-3</v>
      </c>
      <c r="F291" s="17">
        <f t="shared" si="36"/>
        <v>2.6752273943285177E-4</v>
      </c>
      <c r="G291" s="17">
        <f t="shared" si="38"/>
        <v>-0.75</v>
      </c>
      <c r="H291" s="17">
        <f t="shared" si="37"/>
        <v>-1.0221465076660986E-3</v>
      </c>
    </row>
    <row r="292" spans="1:8" x14ac:dyDescent="0.2">
      <c r="A292" s="14" t="s">
        <v>91</v>
      </c>
      <c r="B292" s="15" t="s">
        <v>272</v>
      </c>
      <c r="C292" s="16">
        <v>0</v>
      </c>
      <c r="D292" s="16">
        <v>2</v>
      </c>
      <c r="E292" s="17" t="str">
        <f t="shared" si="35"/>
        <v/>
      </c>
      <c r="F292" s="17">
        <f t="shared" si="36"/>
        <v>5.3504547886570354E-4</v>
      </c>
      <c r="G292" s="17">
        <f t="shared" si="38"/>
        <v>1</v>
      </c>
      <c r="H292" s="17" t="str">
        <f t="shared" si="37"/>
        <v/>
      </c>
    </row>
    <row r="293" spans="1:8" ht="25.5" x14ac:dyDescent="0.2">
      <c r="A293" s="14" t="s">
        <v>91</v>
      </c>
      <c r="B293" s="15" t="s">
        <v>273</v>
      </c>
      <c r="C293" s="16">
        <v>7</v>
      </c>
      <c r="D293" s="16">
        <v>7</v>
      </c>
      <c r="E293" s="17">
        <f t="shared" si="35"/>
        <v>2.3850085178875641E-3</v>
      </c>
      <c r="F293" s="17">
        <f t="shared" si="36"/>
        <v>1.8726591760299626E-3</v>
      </c>
      <c r="G293" s="17">
        <f t="shared" si="38"/>
        <v>0</v>
      </c>
      <c r="H293" s="17">
        <f t="shared" si="37"/>
        <v>0</v>
      </c>
    </row>
    <row r="294" spans="1:8" x14ac:dyDescent="0.2">
      <c r="A294" s="14"/>
      <c r="B294" s="15" t="s">
        <v>274</v>
      </c>
      <c r="C294" s="16">
        <v>7</v>
      </c>
      <c r="D294" s="16">
        <v>12</v>
      </c>
      <c r="E294" s="17">
        <f t="shared" si="35"/>
        <v>2.3850085178875641E-3</v>
      </c>
      <c r="F294" s="17">
        <f t="shared" si="36"/>
        <v>3.2102728731942215E-3</v>
      </c>
      <c r="G294" s="17">
        <f t="shared" si="38"/>
        <v>0.7142857142857143</v>
      </c>
      <c r="H294" s="17">
        <f t="shared" si="37"/>
        <v>1.7035775127768316E-3</v>
      </c>
    </row>
    <row r="295" spans="1:8" x14ac:dyDescent="0.2">
      <c r="A295" s="14"/>
      <c r="B295" s="15" t="s">
        <v>275</v>
      </c>
      <c r="C295" s="16">
        <v>0</v>
      </c>
      <c r="D295" s="16">
        <v>0</v>
      </c>
      <c r="E295" s="17" t="str">
        <f t="shared" si="35"/>
        <v/>
      </c>
      <c r="F295" s="17" t="str">
        <f t="shared" si="36"/>
        <v/>
      </c>
      <c r="G295" s="17" t="str">
        <f t="shared" si="38"/>
        <v xml:space="preserve"> </v>
      </c>
      <c r="H295" s="17" t="str">
        <f t="shared" si="37"/>
        <v/>
      </c>
    </row>
    <row r="296" spans="1:8" x14ac:dyDescent="0.2">
      <c r="A296" s="14"/>
      <c r="B296" s="15" t="s">
        <v>276</v>
      </c>
      <c r="C296" s="16">
        <v>0</v>
      </c>
      <c r="D296" s="16">
        <v>0</v>
      </c>
      <c r="E296" s="17" t="str">
        <f t="shared" si="35"/>
        <v/>
      </c>
      <c r="F296" s="17" t="str">
        <f t="shared" si="36"/>
        <v/>
      </c>
      <c r="G296" s="17" t="str">
        <f t="shared" si="38"/>
        <v xml:space="preserve"> </v>
      </c>
      <c r="H296" s="17" t="str">
        <f t="shared" si="37"/>
        <v/>
      </c>
    </row>
    <row r="297" spans="1:8" x14ac:dyDescent="0.2">
      <c r="A297" s="14"/>
      <c r="B297" s="15" t="s">
        <v>277</v>
      </c>
      <c r="C297" s="16">
        <v>1</v>
      </c>
      <c r="D297" s="16">
        <v>1</v>
      </c>
      <c r="E297" s="17">
        <f t="shared" si="35"/>
        <v>3.4071550255536625E-4</v>
      </c>
      <c r="F297" s="17">
        <f t="shared" si="36"/>
        <v>2.6752273943285177E-4</v>
      </c>
      <c r="G297" s="17">
        <f t="shared" si="38"/>
        <v>0</v>
      </c>
      <c r="H297" s="17">
        <f t="shared" si="37"/>
        <v>0</v>
      </c>
    </row>
    <row r="298" spans="1:8" ht="25.5" x14ac:dyDescent="0.2">
      <c r="A298" s="14"/>
      <c r="B298" s="15" t="s">
        <v>278</v>
      </c>
      <c r="C298" s="16">
        <v>1</v>
      </c>
      <c r="D298" s="16">
        <v>0</v>
      </c>
      <c r="E298" s="17">
        <f t="shared" si="35"/>
        <v>3.4071550255536625E-4</v>
      </c>
      <c r="F298" s="17" t="str">
        <f t="shared" si="36"/>
        <v/>
      </c>
      <c r="G298" s="17">
        <f t="shared" si="38"/>
        <v>-1</v>
      </c>
      <c r="H298" s="17">
        <f t="shared" si="37"/>
        <v>-3.4071550255536625E-4</v>
      </c>
    </row>
    <row r="299" spans="1:8" x14ac:dyDescent="0.2">
      <c r="A299" s="14"/>
      <c r="B299" s="15" t="s">
        <v>279</v>
      </c>
      <c r="C299" s="16">
        <v>0</v>
      </c>
      <c r="D299" s="16">
        <v>0</v>
      </c>
      <c r="E299" s="17" t="str">
        <f t="shared" si="35"/>
        <v/>
      </c>
      <c r="F299" s="17" t="str">
        <f t="shared" si="36"/>
        <v/>
      </c>
      <c r="G299" s="17" t="str">
        <f t="shared" si="38"/>
        <v xml:space="preserve"> </v>
      </c>
      <c r="H299" s="17" t="str">
        <f t="shared" si="37"/>
        <v/>
      </c>
    </row>
    <row r="300" spans="1:8" x14ac:dyDescent="0.2">
      <c r="A300" s="14"/>
      <c r="B300" s="15" t="s">
        <v>280</v>
      </c>
      <c r="C300" s="16">
        <v>32</v>
      </c>
      <c r="D300" s="16">
        <v>70</v>
      </c>
      <c r="E300" s="17">
        <f t="shared" si="35"/>
        <v>1.090289608177172E-2</v>
      </c>
      <c r="F300" s="17">
        <f t="shared" si="36"/>
        <v>1.8726591760299626E-2</v>
      </c>
      <c r="G300" s="17">
        <f t="shared" si="38"/>
        <v>1.1875</v>
      </c>
      <c r="H300" s="17">
        <f t="shared" si="37"/>
        <v>1.2947189097103918E-2</v>
      </c>
    </row>
    <row r="301" spans="1:8" x14ac:dyDescent="0.2">
      <c r="A301" s="14"/>
      <c r="B301" s="15" t="s">
        <v>281</v>
      </c>
      <c r="C301" s="16">
        <v>3</v>
      </c>
      <c r="D301" s="16">
        <v>3</v>
      </c>
      <c r="E301" s="17">
        <f t="shared" ref="E301:E332" si="39">+IF(C301=0,"",C301/C$173)</f>
        <v>1.0221465076660989E-3</v>
      </c>
      <c r="F301" s="17">
        <f t="shared" ref="F301:F332" si="40">+IF(D301=0,"",D301/D$173)</f>
        <v>8.0256821829855537E-4</v>
      </c>
      <c r="G301" s="17">
        <f t="shared" si="38"/>
        <v>0</v>
      </c>
      <c r="H301" s="17">
        <f t="shared" ref="H301:H332" si="41">+IF(OR(AND(E301=""),(G301="")),"",E301*G301)</f>
        <v>0</v>
      </c>
    </row>
    <row r="302" spans="1:8" ht="25.5" x14ac:dyDescent="0.2">
      <c r="A302" s="14"/>
      <c r="B302" s="15" t="s">
        <v>641</v>
      </c>
      <c r="C302" s="16">
        <v>0</v>
      </c>
      <c r="D302" s="16">
        <v>9</v>
      </c>
      <c r="E302" s="17" t="str">
        <f t="shared" si="39"/>
        <v/>
      </c>
      <c r="F302" s="17">
        <f t="shared" si="40"/>
        <v>2.407704654895666E-3</v>
      </c>
      <c r="G302" s="17">
        <f t="shared" ref="G302:G333" si="42">+IF(AND(C302=0,D302=0)," ",IF(C302=0,1,IF(D302=0,-1,(D302-C302)/C302)))</f>
        <v>1</v>
      </c>
      <c r="H302" s="17" t="str">
        <f t="shared" si="41"/>
        <v/>
      </c>
    </row>
    <row r="303" spans="1:8" x14ac:dyDescent="0.2">
      <c r="A303" s="14"/>
      <c r="B303" s="15" t="s">
        <v>282</v>
      </c>
      <c r="C303" s="16">
        <v>0</v>
      </c>
      <c r="D303" s="16">
        <v>0</v>
      </c>
      <c r="E303" s="17" t="str">
        <f t="shared" si="39"/>
        <v/>
      </c>
      <c r="F303" s="17" t="str">
        <f t="shared" si="40"/>
        <v/>
      </c>
      <c r="G303" s="17" t="str">
        <f t="shared" si="42"/>
        <v xml:space="preserve"> </v>
      </c>
      <c r="H303" s="17" t="str">
        <f t="shared" si="41"/>
        <v/>
      </c>
    </row>
    <row r="304" spans="1:8" ht="25.5" x14ac:dyDescent="0.2">
      <c r="A304" s="14" t="s">
        <v>91</v>
      </c>
      <c r="B304" s="15" t="s">
        <v>283</v>
      </c>
      <c r="C304" s="16">
        <v>0</v>
      </c>
      <c r="D304" s="16">
        <v>1</v>
      </c>
      <c r="E304" s="17" t="str">
        <f t="shared" si="39"/>
        <v/>
      </c>
      <c r="F304" s="17">
        <f t="shared" si="40"/>
        <v>2.6752273943285177E-4</v>
      </c>
      <c r="G304" s="17">
        <f t="shared" si="42"/>
        <v>1</v>
      </c>
      <c r="H304" s="17" t="str">
        <f t="shared" si="41"/>
        <v/>
      </c>
    </row>
    <row r="305" spans="1:8" x14ac:dyDescent="0.2">
      <c r="A305" s="14"/>
      <c r="B305" s="15" t="s">
        <v>284</v>
      </c>
      <c r="C305" s="16">
        <v>8</v>
      </c>
      <c r="D305" s="16">
        <v>67</v>
      </c>
      <c r="E305" s="17">
        <f t="shared" si="39"/>
        <v>2.72572402044293E-3</v>
      </c>
      <c r="F305" s="17">
        <f t="shared" si="40"/>
        <v>1.792402354200107E-2</v>
      </c>
      <c r="G305" s="17">
        <f t="shared" si="42"/>
        <v>7.375</v>
      </c>
      <c r="H305" s="17">
        <f t="shared" si="41"/>
        <v>2.0102214650766607E-2</v>
      </c>
    </row>
    <row r="306" spans="1:8" x14ac:dyDescent="0.2">
      <c r="A306" s="14"/>
      <c r="B306" s="15" t="s">
        <v>285</v>
      </c>
      <c r="C306" s="16">
        <v>2</v>
      </c>
      <c r="D306" s="16">
        <v>18</v>
      </c>
      <c r="E306" s="17">
        <f t="shared" si="39"/>
        <v>6.814310051107325E-4</v>
      </c>
      <c r="F306" s="17">
        <f t="shared" si="40"/>
        <v>4.815409309791332E-3</v>
      </c>
      <c r="G306" s="17">
        <f t="shared" si="42"/>
        <v>8</v>
      </c>
      <c r="H306" s="17">
        <f t="shared" si="41"/>
        <v>5.45144804088586E-3</v>
      </c>
    </row>
    <row r="307" spans="1:8" x14ac:dyDescent="0.2">
      <c r="A307" s="14"/>
      <c r="B307" s="15" t="s">
        <v>286</v>
      </c>
      <c r="C307" s="16">
        <v>0</v>
      </c>
      <c r="D307" s="16">
        <v>0</v>
      </c>
      <c r="E307" s="17" t="str">
        <f t="shared" si="39"/>
        <v/>
      </c>
      <c r="F307" s="17" t="str">
        <f t="shared" si="40"/>
        <v/>
      </c>
      <c r="G307" s="17" t="str">
        <f t="shared" si="42"/>
        <v xml:space="preserve"> </v>
      </c>
      <c r="H307" s="17" t="str">
        <f t="shared" si="41"/>
        <v/>
      </c>
    </row>
    <row r="308" spans="1:8" x14ac:dyDescent="0.2">
      <c r="A308" s="14"/>
      <c r="B308" s="15" t="s">
        <v>287</v>
      </c>
      <c r="C308" s="16">
        <v>296</v>
      </c>
      <c r="D308" s="16">
        <v>434</v>
      </c>
      <c r="E308" s="17">
        <f t="shared" si="39"/>
        <v>0.10085178875638842</v>
      </c>
      <c r="F308" s="17">
        <f t="shared" si="40"/>
        <v>0.11610486891385768</v>
      </c>
      <c r="G308" s="17">
        <f t="shared" si="42"/>
        <v>0.46621621621621623</v>
      </c>
      <c r="H308" s="17">
        <f t="shared" si="41"/>
        <v>4.7018739352640553E-2</v>
      </c>
    </row>
    <row r="309" spans="1:8" x14ac:dyDescent="0.2">
      <c r="A309" s="14"/>
      <c r="B309" s="15" t="s">
        <v>288</v>
      </c>
      <c r="C309" s="16">
        <v>14</v>
      </c>
      <c r="D309" s="16">
        <v>6</v>
      </c>
      <c r="E309" s="17">
        <f t="shared" si="39"/>
        <v>4.7700170357751282E-3</v>
      </c>
      <c r="F309" s="17">
        <f t="shared" si="40"/>
        <v>1.6051364365971107E-3</v>
      </c>
      <c r="G309" s="17">
        <f t="shared" si="42"/>
        <v>-0.5714285714285714</v>
      </c>
      <c r="H309" s="17">
        <f t="shared" si="41"/>
        <v>-2.7257240204429305E-3</v>
      </c>
    </row>
    <row r="310" spans="1:8" ht="25.5" x14ac:dyDescent="0.2">
      <c r="A310" s="14"/>
      <c r="B310" s="15" t="s">
        <v>289</v>
      </c>
      <c r="C310" s="16">
        <v>0</v>
      </c>
      <c r="D310" s="16">
        <v>14</v>
      </c>
      <c r="E310" s="17" t="str">
        <f t="shared" si="39"/>
        <v/>
      </c>
      <c r="F310" s="17">
        <f t="shared" si="40"/>
        <v>3.7453183520599251E-3</v>
      </c>
      <c r="G310" s="17">
        <f t="shared" si="42"/>
        <v>1</v>
      </c>
      <c r="H310" s="17" t="str">
        <f t="shared" si="41"/>
        <v/>
      </c>
    </row>
    <row r="311" spans="1:8" x14ac:dyDescent="0.2">
      <c r="A311" s="14"/>
      <c r="B311" s="15" t="s">
        <v>290</v>
      </c>
      <c r="C311" s="16">
        <v>0</v>
      </c>
      <c r="D311" s="16">
        <v>0</v>
      </c>
      <c r="E311" s="17" t="str">
        <f t="shared" si="39"/>
        <v/>
      </c>
      <c r="F311" s="17" t="str">
        <f t="shared" si="40"/>
        <v/>
      </c>
      <c r="G311" s="17" t="str">
        <f t="shared" si="42"/>
        <v xml:space="preserve"> </v>
      </c>
      <c r="H311" s="17" t="str">
        <f t="shared" si="41"/>
        <v/>
      </c>
    </row>
    <row r="312" spans="1:8" ht="38.25" x14ac:dyDescent="0.2">
      <c r="A312" s="14"/>
      <c r="B312" s="15" t="s">
        <v>291</v>
      </c>
      <c r="C312" s="16">
        <v>0</v>
      </c>
      <c r="D312" s="16">
        <v>0</v>
      </c>
      <c r="E312" s="17" t="str">
        <f t="shared" si="39"/>
        <v/>
      </c>
      <c r="F312" s="17" t="str">
        <f t="shared" si="40"/>
        <v/>
      </c>
      <c r="G312" s="17" t="str">
        <f t="shared" si="42"/>
        <v xml:space="preserve"> </v>
      </c>
      <c r="H312" s="17" t="str">
        <f t="shared" si="41"/>
        <v/>
      </c>
    </row>
    <row r="313" spans="1:8" ht="25.5" x14ac:dyDescent="0.2">
      <c r="A313" s="14"/>
      <c r="B313" s="15" t="s">
        <v>292</v>
      </c>
      <c r="C313" s="16">
        <v>11</v>
      </c>
      <c r="D313" s="16">
        <v>11</v>
      </c>
      <c r="E313" s="17">
        <f t="shared" si="39"/>
        <v>3.7478705281090291E-3</v>
      </c>
      <c r="F313" s="17">
        <f t="shared" si="40"/>
        <v>2.9427501337613697E-3</v>
      </c>
      <c r="G313" s="17">
        <f t="shared" si="42"/>
        <v>0</v>
      </c>
      <c r="H313" s="17">
        <f t="shared" si="41"/>
        <v>0</v>
      </c>
    </row>
    <row r="314" spans="1:8" ht="25.5" x14ac:dyDescent="0.2">
      <c r="A314" s="14"/>
      <c r="B314" s="15" t="s">
        <v>293</v>
      </c>
      <c r="C314" s="16">
        <v>0</v>
      </c>
      <c r="D314" s="16">
        <v>0</v>
      </c>
      <c r="E314" s="17" t="str">
        <f t="shared" si="39"/>
        <v/>
      </c>
      <c r="F314" s="17" t="str">
        <f t="shared" si="40"/>
        <v/>
      </c>
      <c r="G314" s="17" t="str">
        <f t="shared" si="42"/>
        <v xml:space="preserve"> </v>
      </c>
      <c r="H314" s="17" t="str">
        <f t="shared" si="41"/>
        <v/>
      </c>
    </row>
    <row r="315" spans="1:8" ht="25.5" x14ac:dyDescent="0.2">
      <c r="A315" s="14"/>
      <c r="B315" s="15" t="s">
        <v>294</v>
      </c>
      <c r="C315" s="16">
        <v>0</v>
      </c>
      <c r="D315" s="16">
        <v>0</v>
      </c>
      <c r="E315" s="17" t="str">
        <f t="shared" si="39"/>
        <v/>
      </c>
      <c r="F315" s="17" t="str">
        <f t="shared" si="40"/>
        <v/>
      </c>
      <c r="G315" s="17" t="str">
        <f t="shared" si="42"/>
        <v xml:space="preserve"> </v>
      </c>
      <c r="H315" s="17" t="str">
        <f t="shared" si="41"/>
        <v/>
      </c>
    </row>
    <row r="316" spans="1:8" x14ac:dyDescent="0.2">
      <c r="A316" s="14"/>
      <c r="B316" s="15" t="s">
        <v>295</v>
      </c>
      <c r="C316" s="16">
        <v>0</v>
      </c>
      <c r="D316" s="16">
        <v>0</v>
      </c>
      <c r="E316" s="17" t="str">
        <f t="shared" si="39"/>
        <v/>
      </c>
      <c r="F316" s="17" t="str">
        <f t="shared" si="40"/>
        <v/>
      </c>
      <c r="G316" s="17" t="str">
        <f t="shared" si="42"/>
        <v xml:space="preserve"> </v>
      </c>
      <c r="H316" s="17" t="str">
        <f t="shared" si="41"/>
        <v/>
      </c>
    </row>
    <row r="317" spans="1:8" x14ac:dyDescent="0.2">
      <c r="A317" s="14"/>
      <c r="B317" s="15" t="s">
        <v>296</v>
      </c>
      <c r="C317" s="16">
        <v>7</v>
      </c>
      <c r="D317" s="16">
        <v>1</v>
      </c>
      <c r="E317" s="17">
        <f t="shared" si="39"/>
        <v>2.3850085178875641E-3</v>
      </c>
      <c r="F317" s="17">
        <f t="shared" si="40"/>
        <v>2.6752273943285177E-4</v>
      </c>
      <c r="G317" s="17">
        <f t="shared" si="42"/>
        <v>-0.8571428571428571</v>
      </c>
      <c r="H317" s="17">
        <f t="shared" si="41"/>
        <v>-2.0442930153321977E-3</v>
      </c>
    </row>
    <row r="318" spans="1:8" ht="25.5" x14ac:dyDescent="0.2">
      <c r="A318" s="14"/>
      <c r="B318" s="15" t="s">
        <v>297</v>
      </c>
      <c r="C318" s="16">
        <v>1</v>
      </c>
      <c r="D318" s="16">
        <v>0</v>
      </c>
      <c r="E318" s="17">
        <f t="shared" si="39"/>
        <v>3.4071550255536625E-4</v>
      </c>
      <c r="F318" s="17" t="str">
        <f t="shared" si="40"/>
        <v/>
      </c>
      <c r="G318" s="17">
        <f t="shared" si="42"/>
        <v>-1</v>
      </c>
      <c r="H318" s="17">
        <f t="shared" si="41"/>
        <v>-3.4071550255536625E-4</v>
      </c>
    </row>
    <row r="319" spans="1:8" ht="25.5" x14ac:dyDescent="0.2">
      <c r="A319" s="14"/>
      <c r="B319" s="15" t="s">
        <v>298</v>
      </c>
      <c r="C319" s="16">
        <v>23</v>
      </c>
      <c r="D319" s="16">
        <v>13</v>
      </c>
      <c r="E319" s="17">
        <f t="shared" si="39"/>
        <v>7.8364565587734237E-3</v>
      </c>
      <c r="F319" s="17">
        <f t="shared" si="40"/>
        <v>3.4777956126270733E-3</v>
      </c>
      <c r="G319" s="17">
        <f t="shared" si="42"/>
        <v>-0.43478260869565216</v>
      </c>
      <c r="H319" s="17">
        <f t="shared" si="41"/>
        <v>-3.4071550255536623E-3</v>
      </c>
    </row>
    <row r="320" spans="1:8" x14ac:dyDescent="0.2">
      <c r="A320" s="14"/>
      <c r="B320" s="15" t="s">
        <v>299</v>
      </c>
      <c r="C320" s="16">
        <v>0</v>
      </c>
      <c r="D320" s="16">
        <v>1</v>
      </c>
      <c r="E320" s="17" t="str">
        <f t="shared" si="39"/>
        <v/>
      </c>
      <c r="F320" s="17">
        <f t="shared" si="40"/>
        <v>2.6752273943285177E-4</v>
      </c>
      <c r="G320" s="17">
        <f t="shared" si="42"/>
        <v>1</v>
      </c>
      <c r="H320" s="17" t="str">
        <f t="shared" si="41"/>
        <v/>
      </c>
    </row>
    <row r="321" spans="1:8" ht="25.5" x14ac:dyDescent="0.2">
      <c r="A321" s="14"/>
      <c r="B321" s="15" t="s">
        <v>300</v>
      </c>
      <c r="C321" s="16">
        <v>3</v>
      </c>
      <c r="D321" s="16">
        <v>1</v>
      </c>
      <c r="E321" s="17">
        <f t="shared" si="39"/>
        <v>1.0221465076660989E-3</v>
      </c>
      <c r="F321" s="17">
        <f t="shared" si="40"/>
        <v>2.6752273943285177E-4</v>
      </c>
      <c r="G321" s="17">
        <f t="shared" si="42"/>
        <v>-0.66666666666666663</v>
      </c>
      <c r="H321" s="17">
        <f t="shared" si="41"/>
        <v>-6.814310051107325E-4</v>
      </c>
    </row>
    <row r="322" spans="1:8" x14ac:dyDescent="0.2">
      <c r="A322" s="14"/>
      <c r="B322" s="15" t="s">
        <v>301</v>
      </c>
      <c r="C322" s="16">
        <v>0</v>
      </c>
      <c r="D322" s="16">
        <v>1</v>
      </c>
      <c r="E322" s="17" t="str">
        <f t="shared" si="39"/>
        <v/>
      </c>
      <c r="F322" s="17">
        <f t="shared" si="40"/>
        <v>2.6752273943285177E-4</v>
      </c>
      <c r="G322" s="17">
        <f t="shared" si="42"/>
        <v>1</v>
      </c>
      <c r="H322" s="17" t="str">
        <f t="shared" si="41"/>
        <v/>
      </c>
    </row>
    <row r="323" spans="1:8" ht="38.25" x14ac:dyDescent="0.2">
      <c r="A323" s="14"/>
      <c r="B323" s="15" t="s">
        <v>302</v>
      </c>
      <c r="C323" s="16">
        <v>1</v>
      </c>
      <c r="D323" s="16">
        <v>0</v>
      </c>
      <c r="E323" s="17">
        <f t="shared" si="39"/>
        <v>3.4071550255536625E-4</v>
      </c>
      <c r="F323" s="17" t="str">
        <f t="shared" si="40"/>
        <v/>
      </c>
      <c r="G323" s="17">
        <f t="shared" si="42"/>
        <v>-1</v>
      </c>
      <c r="H323" s="17">
        <f t="shared" si="41"/>
        <v>-3.4071550255536625E-4</v>
      </c>
    </row>
    <row r="324" spans="1:8" ht="25.5" x14ac:dyDescent="0.2">
      <c r="A324" s="14"/>
      <c r="B324" s="15" t="s">
        <v>303</v>
      </c>
      <c r="C324" s="16">
        <v>6</v>
      </c>
      <c r="D324" s="16">
        <v>5</v>
      </c>
      <c r="E324" s="17">
        <f t="shared" si="39"/>
        <v>2.0442930153321977E-3</v>
      </c>
      <c r="F324" s="17">
        <f t="shared" si="40"/>
        <v>1.3376136971642589E-3</v>
      </c>
      <c r="G324" s="17">
        <f t="shared" si="42"/>
        <v>-0.16666666666666666</v>
      </c>
      <c r="H324" s="17">
        <f t="shared" si="41"/>
        <v>-3.4071550255536625E-4</v>
      </c>
    </row>
    <row r="325" spans="1:8" ht="25.5" x14ac:dyDescent="0.2">
      <c r="A325" s="14"/>
      <c r="B325" s="15" t="s">
        <v>304</v>
      </c>
      <c r="C325" s="16">
        <v>0</v>
      </c>
      <c r="D325" s="16">
        <v>0</v>
      </c>
      <c r="E325" s="17" t="str">
        <f t="shared" si="39"/>
        <v/>
      </c>
      <c r="F325" s="17" t="str">
        <f t="shared" si="40"/>
        <v/>
      </c>
      <c r="G325" s="17" t="str">
        <f t="shared" si="42"/>
        <v xml:space="preserve"> </v>
      </c>
      <c r="H325" s="17" t="str">
        <f t="shared" si="41"/>
        <v/>
      </c>
    </row>
    <row r="326" spans="1:8" ht="25.5" x14ac:dyDescent="0.2">
      <c r="A326" s="14"/>
      <c r="B326" s="15" t="s">
        <v>305</v>
      </c>
      <c r="C326" s="16">
        <v>0</v>
      </c>
      <c r="D326" s="16">
        <v>0</v>
      </c>
      <c r="E326" s="17" t="str">
        <f t="shared" si="39"/>
        <v/>
      </c>
      <c r="F326" s="17" t="str">
        <f t="shared" si="40"/>
        <v/>
      </c>
      <c r="G326" s="17" t="str">
        <f t="shared" si="42"/>
        <v xml:space="preserve"> </v>
      </c>
      <c r="H326" s="17" t="str">
        <f t="shared" si="41"/>
        <v/>
      </c>
    </row>
    <row r="327" spans="1:8" x14ac:dyDescent="0.2">
      <c r="A327" s="14"/>
      <c r="B327" s="15" t="s">
        <v>306</v>
      </c>
      <c r="C327" s="16">
        <v>0</v>
      </c>
      <c r="D327" s="16">
        <v>0</v>
      </c>
      <c r="E327" s="17" t="str">
        <f t="shared" si="39"/>
        <v/>
      </c>
      <c r="F327" s="17" t="str">
        <f t="shared" si="40"/>
        <v/>
      </c>
      <c r="G327" s="17" t="str">
        <f t="shared" si="42"/>
        <v xml:space="preserve"> </v>
      </c>
      <c r="H327" s="17" t="str">
        <f t="shared" si="41"/>
        <v/>
      </c>
    </row>
    <row r="328" spans="1:8" ht="25.5" x14ac:dyDescent="0.2">
      <c r="A328" s="14"/>
      <c r="B328" s="15" t="s">
        <v>307</v>
      </c>
      <c r="C328" s="16">
        <v>29</v>
      </c>
      <c r="D328" s="16">
        <v>16</v>
      </c>
      <c r="E328" s="17">
        <f t="shared" si="39"/>
        <v>9.8807495741056219E-3</v>
      </c>
      <c r="F328" s="17">
        <f t="shared" si="40"/>
        <v>4.2803638309256284E-3</v>
      </c>
      <c r="G328" s="17">
        <f t="shared" si="42"/>
        <v>-0.44827586206896552</v>
      </c>
      <c r="H328" s="17">
        <f t="shared" si="41"/>
        <v>-4.4293015332197618E-3</v>
      </c>
    </row>
    <row r="329" spans="1:8" x14ac:dyDescent="0.2">
      <c r="A329" s="14"/>
      <c r="B329" s="15" t="s">
        <v>308</v>
      </c>
      <c r="C329" s="16">
        <v>3</v>
      </c>
      <c r="D329" s="16">
        <v>0</v>
      </c>
      <c r="E329" s="17">
        <f t="shared" si="39"/>
        <v>1.0221465076660989E-3</v>
      </c>
      <c r="F329" s="17" t="str">
        <f t="shared" si="40"/>
        <v/>
      </c>
      <c r="G329" s="17">
        <f t="shared" si="42"/>
        <v>-1</v>
      </c>
      <c r="H329" s="17">
        <f t="shared" si="41"/>
        <v>-1.0221465076660989E-3</v>
      </c>
    </row>
    <row r="330" spans="1:8" ht="25.5" x14ac:dyDescent="0.2">
      <c r="A330" s="14"/>
      <c r="B330" s="15" t="s">
        <v>309</v>
      </c>
      <c r="C330" s="16">
        <v>0</v>
      </c>
      <c r="D330" s="16">
        <v>0</v>
      </c>
      <c r="E330" s="17" t="str">
        <f t="shared" si="39"/>
        <v/>
      </c>
      <c r="F330" s="17" t="str">
        <f t="shared" si="40"/>
        <v/>
      </c>
      <c r="G330" s="17" t="str">
        <f t="shared" si="42"/>
        <v xml:space="preserve"> </v>
      </c>
      <c r="H330" s="17" t="str">
        <f t="shared" si="41"/>
        <v/>
      </c>
    </row>
    <row r="331" spans="1:8" x14ac:dyDescent="0.2">
      <c r="A331" s="14"/>
      <c r="B331" s="15" t="s">
        <v>310</v>
      </c>
      <c r="C331" s="16">
        <v>0</v>
      </c>
      <c r="D331" s="16">
        <v>1</v>
      </c>
      <c r="E331" s="17" t="str">
        <f t="shared" si="39"/>
        <v/>
      </c>
      <c r="F331" s="17">
        <f t="shared" si="40"/>
        <v>2.6752273943285177E-4</v>
      </c>
      <c r="G331" s="17">
        <f t="shared" si="42"/>
        <v>1</v>
      </c>
      <c r="H331" s="17" t="str">
        <f t="shared" si="41"/>
        <v/>
      </c>
    </row>
    <row r="332" spans="1:8" ht="25.5" x14ac:dyDescent="0.2">
      <c r="A332" s="14"/>
      <c r="B332" s="15" t="s">
        <v>311</v>
      </c>
      <c r="C332" s="16">
        <v>0</v>
      </c>
      <c r="D332" s="16">
        <v>0</v>
      </c>
      <c r="E332" s="17" t="str">
        <f t="shared" si="39"/>
        <v/>
      </c>
      <c r="F332" s="17" t="str">
        <f t="shared" si="40"/>
        <v/>
      </c>
      <c r="G332" s="17" t="str">
        <f t="shared" si="42"/>
        <v xml:space="preserve"> </v>
      </c>
      <c r="H332" s="17" t="str">
        <f t="shared" si="41"/>
        <v/>
      </c>
    </row>
    <row r="333" spans="1:8" ht="25.5" x14ac:dyDescent="0.2">
      <c r="A333" s="14"/>
      <c r="B333" s="15" t="s">
        <v>312</v>
      </c>
      <c r="C333" s="16">
        <v>0</v>
      </c>
      <c r="D333" s="16">
        <v>2</v>
      </c>
      <c r="E333" s="17" t="str">
        <f t="shared" ref="E333:E343" si="43">+IF(C333=0,"",C333/C$173)</f>
        <v/>
      </c>
      <c r="F333" s="17">
        <f t="shared" ref="F333:F343" si="44">+IF(D333=0,"",D333/D$173)</f>
        <v>5.3504547886570354E-4</v>
      </c>
      <c r="G333" s="17">
        <f t="shared" si="42"/>
        <v>1</v>
      </c>
      <c r="H333" s="17" t="str">
        <f t="shared" ref="H333:H343" si="45">+IF(OR(AND(E333=""),(G333="")),"",E333*G333)</f>
        <v/>
      </c>
    </row>
    <row r="334" spans="1:8" ht="25.5" x14ac:dyDescent="0.2">
      <c r="A334" s="14"/>
      <c r="B334" s="15" t="s">
        <v>313</v>
      </c>
      <c r="C334" s="16">
        <v>0</v>
      </c>
      <c r="D334" s="16">
        <v>0</v>
      </c>
      <c r="E334" s="17" t="str">
        <f t="shared" si="43"/>
        <v/>
      </c>
      <c r="F334" s="17" t="str">
        <f t="shared" si="44"/>
        <v/>
      </c>
      <c r="G334" s="17" t="str">
        <f t="shared" ref="G334:G343" si="46">+IF(AND(C334=0,D334=0)," ",IF(C334=0,1,IF(D334=0,-1,(D334-C334)/C334)))</f>
        <v xml:space="preserve"> </v>
      </c>
      <c r="H334" s="17" t="str">
        <f t="shared" si="45"/>
        <v/>
      </c>
    </row>
    <row r="335" spans="1:8" ht="25.5" x14ac:dyDescent="0.2">
      <c r="A335" s="14"/>
      <c r="B335" s="15" t="s">
        <v>314</v>
      </c>
      <c r="C335" s="16">
        <v>2</v>
      </c>
      <c r="D335" s="16">
        <v>0</v>
      </c>
      <c r="E335" s="17">
        <f t="shared" si="43"/>
        <v>6.814310051107325E-4</v>
      </c>
      <c r="F335" s="17" t="str">
        <f t="shared" si="44"/>
        <v/>
      </c>
      <c r="G335" s="17">
        <f t="shared" si="46"/>
        <v>-1</v>
      </c>
      <c r="H335" s="17">
        <f t="shared" si="45"/>
        <v>-6.814310051107325E-4</v>
      </c>
    </row>
    <row r="336" spans="1:8" ht="25.5" x14ac:dyDescent="0.2">
      <c r="A336" s="14"/>
      <c r="B336" s="15" t="s">
        <v>315</v>
      </c>
      <c r="C336" s="16">
        <v>0</v>
      </c>
      <c r="D336" s="16">
        <v>0</v>
      </c>
      <c r="E336" s="17" t="str">
        <f t="shared" si="43"/>
        <v/>
      </c>
      <c r="F336" s="17" t="str">
        <f t="shared" si="44"/>
        <v/>
      </c>
      <c r="G336" s="17" t="str">
        <f t="shared" si="46"/>
        <v xml:space="preserve"> </v>
      </c>
      <c r="H336" s="17" t="str">
        <f t="shared" si="45"/>
        <v/>
      </c>
    </row>
    <row r="337" spans="1:8" ht="25.5" x14ac:dyDescent="0.2">
      <c r="A337" s="14"/>
      <c r="B337" s="15" t="s">
        <v>316</v>
      </c>
      <c r="C337" s="16">
        <v>1</v>
      </c>
      <c r="D337" s="16">
        <v>0</v>
      </c>
      <c r="E337" s="17">
        <f t="shared" si="43"/>
        <v>3.4071550255536625E-4</v>
      </c>
      <c r="F337" s="17" t="str">
        <f t="shared" si="44"/>
        <v/>
      </c>
      <c r="G337" s="17">
        <f t="shared" si="46"/>
        <v>-1</v>
      </c>
      <c r="H337" s="17">
        <f t="shared" si="45"/>
        <v>-3.4071550255536625E-4</v>
      </c>
    </row>
    <row r="338" spans="1:8" x14ac:dyDescent="0.2">
      <c r="A338" s="14"/>
      <c r="B338" s="15" t="s">
        <v>317</v>
      </c>
      <c r="C338" s="16">
        <v>0</v>
      </c>
      <c r="D338" s="16">
        <v>1</v>
      </c>
      <c r="E338" s="17" t="str">
        <f t="shared" si="43"/>
        <v/>
      </c>
      <c r="F338" s="17">
        <f t="shared" si="44"/>
        <v>2.6752273943285177E-4</v>
      </c>
      <c r="G338" s="17">
        <f t="shared" si="46"/>
        <v>1</v>
      </c>
      <c r="H338" s="17" t="str">
        <f t="shared" si="45"/>
        <v/>
      </c>
    </row>
    <row r="339" spans="1:8" ht="25.5" x14ac:dyDescent="0.2">
      <c r="A339" s="14"/>
      <c r="B339" s="15" t="s">
        <v>318</v>
      </c>
      <c r="C339" s="16">
        <v>0</v>
      </c>
      <c r="D339" s="16">
        <v>1</v>
      </c>
      <c r="E339" s="17" t="str">
        <f t="shared" si="43"/>
        <v/>
      </c>
      <c r="F339" s="17">
        <f t="shared" si="44"/>
        <v>2.6752273943285177E-4</v>
      </c>
      <c r="G339" s="17">
        <f t="shared" si="46"/>
        <v>1</v>
      </c>
      <c r="H339" s="17" t="str">
        <f t="shared" si="45"/>
        <v/>
      </c>
    </row>
    <row r="340" spans="1:8" ht="25.5" x14ac:dyDescent="0.2">
      <c r="A340" s="14"/>
      <c r="B340" s="15" t="s">
        <v>319</v>
      </c>
      <c r="C340" s="16">
        <v>0</v>
      </c>
      <c r="D340" s="16">
        <v>0</v>
      </c>
      <c r="E340" s="17" t="str">
        <f t="shared" si="43"/>
        <v/>
      </c>
      <c r="F340" s="17" t="str">
        <f t="shared" si="44"/>
        <v/>
      </c>
      <c r="G340" s="17" t="str">
        <f t="shared" si="46"/>
        <v xml:space="preserve"> </v>
      </c>
      <c r="H340" s="17" t="str">
        <f t="shared" si="45"/>
        <v/>
      </c>
    </row>
    <row r="341" spans="1:8" x14ac:dyDescent="0.2">
      <c r="A341" s="14"/>
      <c r="B341" s="15" t="s">
        <v>320</v>
      </c>
      <c r="C341" s="16">
        <v>2</v>
      </c>
      <c r="D341" s="16">
        <v>2</v>
      </c>
      <c r="E341" s="17">
        <f t="shared" si="43"/>
        <v>6.814310051107325E-4</v>
      </c>
      <c r="F341" s="17">
        <f t="shared" si="44"/>
        <v>5.3504547886570354E-4</v>
      </c>
      <c r="G341" s="17">
        <f t="shared" si="46"/>
        <v>0</v>
      </c>
      <c r="H341" s="17">
        <f t="shared" si="45"/>
        <v>0</v>
      </c>
    </row>
    <row r="342" spans="1:8" x14ac:dyDescent="0.2">
      <c r="A342" s="14"/>
      <c r="B342" s="15" t="s">
        <v>321</v>
      </c>
      <c r="C342" s="16">
        <v>0</v>
      </c>
      <c r="D342" s="16">
        <v>2</v>
      </c>
      <c r="E342" s="17" t="str">
        <f t="shared" si="43"/>
        <v/>
      </c>
      <c r="F342" s="17">
        <f t="shared" si="44"/>
        <v>5.3504547886570354E-4</v>
      </c>
      <c r="G342" s="17">
        <f t="shared" si="46"/>
        <v>1</v>
      </c>
      <c r="H342" s="17" t="str">
        <f t="shared" si="45"/>
        <v/>
      </c>
    </row>
    <row r="343" spans="1:8" ht="25.5" x14ac:dyDescent="0.2">
      <c r="A343" s="14"/>
      <c r="B343" s="15" t="s">
        <v>322</v>
      </c>
      <c r="C343" s="16">
        <v>2</v>
      </c>
      <c r="D343" s="16">
        <v>0</v>
      </c>
      <c r="E343" s="17">
        <f t="shared" si="43"/>
        <v>6.814310051107325E-4</v>
      </c>
      <c r="F343" s="17" t="str">
        <f t="shared" si="44"/>
        <v/>
      </c>
      <c r="G343" s="17">
        <f t="shared" si="46"/>
        <v>-1</v>
      </c>
      <c r="H343" s="17">
        <f t="shared" si="45"/>
        <v>-6.814310051107325E-4</v>
      </c>
    </row>
    <row r="344" spans="1:8" x14ac:dyDescent="0.2">
      <c r="A344" s="11"/>
    </row>
    <row r="345" spans="1:8" x14ac:dyDescent="0.2">
      <c r="A345" s="11"/>
    </row>
    <row r="346" spans="1:8" ht="15.75" thickBot="1" x14ac:dyDescent="0.25">
      <c r="A346" s="11"/>
    </row>
    <row r="347" spans="1:8" ht="29.25" customHeight="1" thickBot="1" x14ac:dyDescent="0.25">
      <c r="A347" s="14"/>
      <c r="B347" s="29" t="s">
        <v>2</v>
      </c>
      <c r="C347" s="31" t="s">
        <v>3</v>
      </c>
      <c r="D347" s="32"/>
      <c r="E347" s="31" t="s">
        <v>4</v>
      </c>
      <c r="F347" s="32"/>
      <c r="G347" s="33" t="s">
        <v>639</v>
      </c>
      <c r="H347" s="35" t="s">
        <v>5</v>
      </c>
    </row>
    <row r="348" spans="1:8" ht="15.75" thickBot="1" x14ac:dyDescent="0.25">
      <c r="A348" s="14"/>
      <c r="B348" s="30"/>
      <c r="C348" s="7">
        <v>2019</v>
      </c>
      <c r="D348" s="7">
        <v>2020</v>
      </c>
      <c r="E348" s="7">
        <v>2019</v>
      </c>
      <c r="F348" s="7">
        <v>2020</v>
      </c>
      <c r="G348" s="34"/>
      <c r="H348" s="36"/>
    </row>
    <row r="349" spans="1:8" x14ac:dyDescent="0.2">
      <c r="A349" s="14"/>
      <c r="B349" s="18" t="s">
        <v>9</v>
      </c>
      <c r="C349" s="19">
        <f>SUM(C350:C576)</f>
        <v>7463</v>
      </c>
      <c r="D349" s="19">
        <f>SUM(D350:D576)</f>
        <v>8053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7.9056679619455977E-2</v>
      </c>
      <c r="H349" s="20">
        <f t="shared" ref="H349:H412" si="49">+IF(OR(AND(E349=""),(G349="")),"",E349*G349)</f>
        <v>7.9056679619455977E-2</v>
      </c>
    </row>
    <row r="350" spans="1:8" x14ac:dyDescent="0.2">
      <c r="A350" s="14"/>
      <c r="B350" s="15" t="s">
        <v>323</v>
      </c>
      <c r="C350" s="16">
        <v>45</v>
      </c>
      <c r="D350" s="16">
        <v>37</v>
      </c>
      <c r="E350" s="17">
        <f t="shared" si="47"/>
        <v>6.029746750636473E-3</v>
      </c>
      <c r="F350" s="17">
        <f t="shared" si="48"/>
        <v>4.5945610331553461E-3</v>
      </c>
      <c r="G350" s="17">
        <f t="shared" ref="G350:G413" si="50">+IF(AND(C350=0,D350=0)," ",IF(C350=0,1,IF(D350=0,-1,(D350-C350)/C350)))</f>
        <v>-0.17777777777777778</v>
      </c>
      <c r="H350" s="17">
        <f t="shared" si="49"/>
        <v>-1.0719549778909286E-3</v>
      </c>
    </row>
    <row r="351" spans="1:8" x14ac:dyDescent="0.2">
      <c r="A351" s="14"/>
      <c r="B351" s="15" t="s">
        <v>324</v>
      </c>
      <c r="C351" s="16">
        <v>12</v>
      </c>
      <c r="D351" s="16">
        <v>12</v>
      </c>
      <c r="E351" s="17">
        <f t="shared" si="47"/>
        <v>1.607932466836393E-3</v>
      </c>
      <c r="F351" s="17">
        <f t="shared" si="48"/>
        <v>1.4901279026449769E-3</v>
      </c>
      <c r="G351" s="17">
        <f t="shared" si="50"/>
        <v>0</v>
      </c>
      <c r="H351" s="17">
        <f t="shared" si="49"/>
        <v>0</v>
      </c>
    </row>
    <row r="352" spans="1:8" x14ac:dyDescent="0.2">
      <c r="A352" s="14"/>
      <c r="B352" s="15" t="s">
        <v>325</v>
      </c>
      <c r="C352" s="16">
        <v>2</v>
      </c>
      <c r="D352" s="16">
        <v>2</v>
      </c>
      <c r="E352" s="17">
        <f t="shared" si="47"/>
        <v>2.6798874447273214E-4</v>
      </c>
      <c r="F352" s="17">
        <f t="shared" si="48"/>
        <v>2.4835465044082951E-4</v>
      </c>
      <c r="G352" s="17">
        <f t="shared" si="50"/>
        <v>0</v>
      </c>
      <c r="H352" s="17">
        <f t="shared" si="49"/>
        <v>0</v>
      </c>
    </row>
    <row r="353" spans="1:8" x14ac:dyDescent="0.2">
      <c r="A353" s="14"/>
      <c r="B353" s="15" t="s">
        <v>326</v>
      </c>
      <c r="C353" s="16">
        <v>0</v>
      </c>
      <c r="D353" s="16">
        <v>1</v>
      </c>
      <c r="E353" s="17" t="str">
        <f t="shared" si="47"/>
        <v/>
      </c>
      <c r="F353" s="17">
        <f t="shared" si="48"/>
        <v>1.2417732522041475E-4</v>
      </c>
      <c r="G353" s="17">
        <f t="shared" si="50"/>
        <v>1</v>
      </c>
      <c r="H353" s="17" t="str">
        <f t="shared" si="49"/>
        <v/>
      </c>
    </row>
    <row r="354" spans="1:8" x14ac:dyDescent="0.2">
      <c r="A354" s="14"/>
      <c r="B354" s="15" t="s">
        <v>327</v>
      </c>
      <c r="C354" s="16">
        <v>0</v>
      </c>
      <c r="D354" s="16">
        <v>0</v>
      </c>
      <c r="E354" s="17" t="str">
        <f t="shared" si="47"/>
        <v/>
      </c>
      <c r="F354" s="17" t="str">
        <f t="shared" si="48"/>
        <v/>
      </c>
      <c r="G354" s="17" t="str">
        <f t="shared" si="50"/>
        <v xml:space="preserve"> </v>
      </c>
      <c r="H354" s="17" t="str">
        <f t="shared" si="49"/>
        <v/>
      </c>
    </row>
    <row r="355" spans="1:8" x14ac:dyDescent="0.2">
      <c r="A355" s="14"/>
      <c r="B355" s="15" t="s">
        <v>328</v>
      </c>
      <c r="C355" s="16">
        <v>73</v>
      </c>
      <c r="D355" s="16">
        <v>101</v>
      </c>
      <c r="E355" s="17">
        <f t="shared" si="47"/>
        <v>9.7815891732547233E-3</v>
      </c>
      <c r="F355" s="17">
        <f t="shared" si="48"/>
        <v>1.254190984726189E-2</v>
      </c>
      <c r="G355" s="17">
        <f t="shared" si="50"/>
        <v>0.38356164383561642</v>
      </c>
      <c r="H355" s="17">
        <f t="shared" si="49"/>
        <v>3.7518424226182499E-3</v>
      </c>
    </row>
    <row r="356" spans="1:8" x14ac:dyDescent="0.2">
      <c r="A356" s="14"/>
      <c r="B356" s="15" t="s">
        <v>329</v>
      </c>
      <c r="C356" s="16">
        <v>12</v>
      </c>
      <c r="D356" s="16">
        <v>15</v>
      </c>
      <c r="E356" s="17">
        <f t="shared" si="47"/>
        <v>1.607932466836393E-3</v>
      </c>
      <c r="F356" s="17">
        <f t="shared" si="48"/>
        <v>1.8626598783062214E-3</v>
      </c>
      <c r="G356" s="17">
        <f t="shared" si="50"/>
        <v>0.25</v>
      </c>
      <c r="H356" s="17">
        <f t="shared" si="49"/>
        <v>4.0198311670909824E-4</v>
      </c>
    </row>
    <row r="357" spans="1:8" x14ac:dyDescent="0.2">
      <c r="A357" s="14"/>
      <c r="B357" s="15" t="s">
        <v>330</v>
      </c>
      <c r="C357" s="16">
        <v>14</v>
      </c>
      <c r="D357" s="16">
        <v>143</v>
      </c>
      <c r="E357" s="17">
        <f t="shared" si="47"/>
        <v>1.8759212113091249E-3</v>
      </c>
      <c r="F357" s="17">
        <f t="shared" si="48"/>
        <v>1.7757357506519311E-2</v>
      </c>
      <c r="G357" s="17">
        <f t="shared" si="50"/>
        <v>9.2142857142857135</v>
      </c>
      <c r="H357" s="17">
        <f t="shared" si="49"/>
        <v>1.7285274018491222E-2</v>
      </c>
    </row>
    <row r="358" spans="1:8" x14ac:dyDescent="0.2">
      <c r="A358" s="14"/>
      <c r="B358" s="15" t="s">
        <v>331</v>
      </c>
      <c r="C358" s="16">
        <v>17</v>
      </c>
      <c r="D358" s="16">
        <v>3</v>
      </c>
      <c r="E358" s="17">
        <f t="shared" si="47"/>
        <v>2.2779043280182231E-3</v>
      </c>
      <c r="F358" s="17">
        <f t="shared" si="48"/>
        <v>3.7253197566124423E-4</v>
      </c>
      <c r="G358" s="17">
        <f t="shared" si="50"/>
        <v>-0.82352941176470584</v>
      </c>
      <c r="H358" s="17">
        <f t="shared" si="49"/>
        <v>-1.8759212113091249E-3</v>
      </c>
    </row>
    <row r="359" spans="1:8" x14ac:dyDescent="0.2">
      <c r="A359" s="14"/>
      <c r="B359" s="15" t="s">
        <v>332</v>
      </c>
      <c r="C359" s="16">
        <v>3</v>
      </c>
      <c r="D359" s="16">
        <v>10</v>
      </c>
      <c r="E359" s="17">
        <f t="shared" si="47"/>
        <v>4.0198311670909824E-4</v>
      </c>
      <c r="F359" s="17">
        <f t="shared" si="48"/>
        <v>1.2417732522041476E-3</v>
      </c>
      <c r="G359" s="17">
        <f t="shared" si="50"/>
        <v>2.3333333333333335</v>
      </c>
      <c r="H359" s="17">
        <f t="shared" si="49"/>
        <v>9.3796060565456258E-4</v>
      </c>
    </row>
    <row r="360" spans="1:8" x14ac:dyDescent="0.2">
      <c r="A360" s="14"/>
      <c r="B360" s="15" t="s">
        <v>333</v>
      </c>
      <c r="C360" s="16">
        <v>2</v>
      </c>
      <c r="D360" s="16">
        <v>0</v>
      </c>
      <c r="E360" s="17">
        <f t="shared" si="47"/>
        <v>2.6798874447273214E-4</v>
      </c>
      <c r="F360" s="17" t="str">
        <f t="shared" si="48"/>
        <v/>
      </c>
      <c r="G360" s="17">
        <f t="shared" si="50"/>
        <v>-1</v>
      </c>
      <c r="H360" s="17">
        <f t="shared" si="49"/>
        <v>-2.6798874447273214E-4</v>
      </c>
    </row>
    <row r="361" spans="1:8" x14ac:dyDescent="0.2">
      <c r="A361" s="14"/>
      <c r="B361" s="15" t="s">
        <v>334</v>
      </c>
      <c r="C361" s="16">
        <v>168</v>
      </c>
      <c r="D361" s="16">
        <v>130</v>
      </c>
      <c r="E361" s="17">
        <f t="shared" si="47"/>
        <v>2.25110545357095E-2</v>
      </c>
      <c r="F361" s="17">
        <f t="shared" si="48"/>
        <v>1.6143052278653917E-2</v>
      </c>
      <c r="G361" s="17">
        <f t="shared" si="50"/>
        <v>-0.22619047619047619</v>
      </c>
      <c r="H361" s="17">
        <f t="shared" si="49"/>
        <v>-5.0917861449819111E-3</v>
      </c>
    </row>
    <row r="362" spans="1:8" x14ac:dyDescent="0.2">
      <c r="A362" s="14"/>
      <c r="B362" s="15" t="s">
        <v>335</v>
      </c>
      <c r="C362" s="16">
        <v>128</v>
      </c>
      <c r="D362" s="16">
        <v>61</v>
      </c>
      <c r="E362" s="17">
        <f t="shared" si="47"/>
        <v>1.7151279646254857E-2</v>
      </c>
      <c r="F362" s="17">
        <f t="shared" si="48"/>
        <v>7.5748168384453E-3</v>
      </c>
      <c r="G362" s="17">
        <f t="shared" si="50"/>
        <v>-0.5234375</v>
      </c>
      <c r="H362" s="17">
        <f t="shared" si="49"/>
        <v>-8.9776229398365274E-3</v>
      </c>
    </row>
    <row r="363" spans="1:8" x14ac:dyDescent="0.2">
      <c r="A363" s="14"/>
      <c r="B363" s="15" t="s">
        <v>336</v>
      </c>
      <c r="C363" s="16">
        <v>0</v>
      </c>
      <c r="D363" s="16">
        <v>3</v>
      </c>
      <c r="E363" s="17" t="str">
        <f t="shared" si="47"/>
        <v/>
      </c>
      <c r="F363" s="17">
        <f t="shared" si="48"/>
        <v>3.7253197566124423E-4</v>
      </c>
      <c r="G363" s="17">
        <f t="shared" si="50"/>
        <v>1</v>
      </c>
      <c r="H363" s="17" t="str">
        <f t="shared" si="49"/>
        <v/>
      </c>
    </row>
    <row r="364" spans="1:8" x14ac:dyDescent="0.2">
      <c r="A364" s="14"/>
      <c r="B364" s="15" t="s">
        <v>337</v>
      </c>
      <c r="C364" s="16">
        <v>77</v>
      </c>
      <c r="D364" s="16">
        <v>69</v>
      </c>
      <c r="E364" s="17">
        <f t="shared" si="47"/>
        <v>1.0317566662200187E-2</v>
      </c>
      <c r="F364" s="17">
        <f t="shared" si="48"/>
        <v>8.5682354402086183E-3</v>
      </c>
      <c r="G364" s="17">
        <f t="shared" si="50"/>
        <v>-0.1038961038961039</v>
      </c>
      <c r="H364" s="17">
        <f t="shared" si="49"/>
        <v>-1.0719549778909286E-3</v>
      </c>
    </row>
    <row r="365" spans="1:8" x14ac:dyDescent="0.2">
      <c r="A365" s="14"/>
      <c r="B365" s="15" t="s">
        <v>338</v>
      </c>
      <c r="C365" s="16">
        <v>57</v>
      </c>
      <c r="D365" s="16">
        <v>32</v>
      </c>
      <c r="E365" s="17">
        <f t="shared" si="47"/>
        <v>7.6376792174728658E-3</v>
      </c>
      <c r="F365" s="17">
        <f t="shared" si="48"/>
        <v>3.9736744070532721E-3</v>
      </c>
      <c r="G365" s="17">
        <f t="shared" si="50"/>
        <v>-0.43859649122807015</v>
      </c>
      <c r="H365" s="17">
        <f t="shared" si="49"/>
        <v>-3.3498593059091515E-3</v>
      </c>
    </row>
    <row r="366" spans="1:8" x14ac:dyDescent="0.2">
      <c r="A366" s="14"/>
      <c r="B366" s="15" t="s">
        <v>339</v>
      </c>
      <c r="C366" s="16">
        <v>4</v>
      </c>
      <c r="D366" s="16">
        <v>2</v>
      </c>
      <c r="E366" s="17">
        <f t="shared" si="47"/>
        <v>5.3597748894546428E-4</v>
      </c>
      <c r="F366" s="17">
        <f t="shared" si="48"/>
        <v>2.4835465044082951E-4</v>
      </c>
      <c r="G366" s="17">
        <f t="shared" si="50"/>
        <v>-0.5</v>
      </c>
      <c r="H366" s="17">
        <f t="shared" si="49"/>
        <v>-2.6798874447273214E-4</v>
      </c>
    </row>
    <row r="367" spans="1:8" x14ac:dyDescent="0.2">
      <c r="A367" s="14"/>
      <c r="B367" s="15" t="s">
        <v>340</v>
      </c>
      <c r="C367" s="16">
        <v>6</v>
      </c>
      <c r="D367" s="16">
        <v>3</v>
      </c>
      <c r="E367" s="17">
        <f t="shared" si="47"/>
        <v>8.0396623341819648E-4</v>
      </c>
      <c r="F367" s="17">
        <f t="shared" si="48"/>
        <v>3.7253197566124423E-4</v>
      </c>
      <c r="G367" s="17">
        <f t="shared" si="50"/>
        <v>-0.5</v>
      </c>
      <c r="H367" s="17">
        <f t="shared" si="49"/>
        <v>-4.0198311670909824E-4</v>
      </c>
    </row>
    <row r="368" spans="1:8" x14ac:dyDescent="0.2">
      <c r="A368" s="14"/>
      <c r="B368" s="15" t="s">
        <v>341</v>
      </c>
      <c r="C368" s="16">
        <v>2</v>
      </c>
      <c r="D368" s="16">
        <v>1</v>
      </c>
      <c r="E368" s="17">
        <f t="shared" si="47"/>
        <v>2.6798874447273214E-4</v>
      </c>
      <c r="F368" s="17">
        <f t="shared" si="48"/>
        <v>1.2417732522041475E-4</v>
      </c>
      <c r="G368" s="17">
        <f t="shared" si="50"/>
        <v>-0.5</v>
      </c>
      <c r="H368" s="17">
        <f t="shared" si="49"/>
        <v>-1.3399437223636607E-4</v>
      </c>
    </row>
    <row r="369" spans="1:8" x14ac:dyDescent="0.2">
      <c r="A369" s="14"/>
      <c r="B369" s="15" t="s">
        <v>342</v>
      </c>
      <c r="C369" s="16">
        <v>1059</v>
      </c>
      <c r="D369" s="16">
        <v>1944</v>
      </c>
      <c r="E369" s="17">
        <f t="shared" si="47"/>
        <v>0.14190004019831168</v>
      </c>
      <c r="F369" s="17">
        <f t="shared" si="48"/>
        <v>0.24140072022848627</v>
      </c>
      <c r="G369" s="17">
        <f t="shared" si="50"/>
        <v>0.8356940509915014</v>
      </c>
      <c r="H369" s="17">
        <f t="shared" si="49"/>
        <v>0.11858501942918398</v>
      </c>
    </row>
    <row r="370" spans="1:8" x14ac:dyDescent="0.2">
      <c r="A370" s="14"/>
      <c r="B370" s="15" t="s">
        <v>343</v>
      </c>
      <c r="C370" s="16">
        <v>9</v>
      </c>
      <c r="D370" s="16">
        <v>9</v>
      </c>
      <c r="E370" s="17">
        <f t="shared" si="47"/>
        <v>1.2059493501272946E-3</v>
      </c>
      <c r="F370" s="17">
        <f t="shared" si="48"/>
        <v>1.1175959269837327E-3</v>
      </c>
      <c r="G370" s="17">
        <f t="shared" si="50"/>
        <v>0</v>
      </c>
      <c r="H370" s="17">
        <f t="shared" si="49"/>
        <v>0</v>
      </c>
    </row>
    <row r="371" spans="1:8" x14ac:dyDescent="0.2">
      <c r="A371" s="14"/>
      <c r="B371" s="15" t="s">
        <v>344</v>
      </c>
      <c r="C371" s="16">
        <v>0</v>
      </c>
      <c r="D371" s="16">
        <v>0</v>
      </c>
      <c r="E371" s="17" t="str">
        <f t="shared" si="47"/>
        <v/>
      </c>
      <c r="F371" s="17" t="str">
        <f t="shared" si="48"/>
        <v/>
      </c>
      <c r="G371" s="17" t="str">
        <f t="shared" si="50"/>
        <v xml:space="preserve"> </v>
      </c>
      <c r="H371" s="17" t="str">
        <f t="shared" si="49"/>
        <v/>
      </c>
    </row>
    <row r="372" spans="1:8" x14ac:dyDescent="0.2">
      <c r="A372" s="14"/>
      <c r="B372" s="15" t="s">
        <v>345</v>
      </c>
      <c r="C372" s="16">
        <v>12</v>
      </c>
      <c r="D372" s="16">
        <v>9</v>
      </c>
      <c r="E372" s="17">
        <f t="shared" si="47"/>
        <v>1.607932466836393E-3</v>
      </c>
      <c r="F372" s="17">
        <f t="shared" si="48"/>
        <v>1.1175959269837327E-3</v>
      </c>
      <c r="G372" s="17">
        <f t="shared" si="50"/>
        <v>-0.25</v>
      </c>
      <c r="H372" s="17">
        <f t="shared" si="49"/>
        <v>-4.0198311670909824E-4</v>
      </c>
    </row>
    <row r="373" spans="1:8" x14ac:dyDescent="0.2">
      <c r="A373" s="14"/>
      <c r="B373" s="15" t="s">
        <v>346</v>
      </c>
      <c r="C373" s="16">
        <v>414</v>
      </c>
      <c r="D373" s="16">
        <v>113</v>
      </c>
      <c r="E373" s="17">
        <f t="shared" si="47"/>
        <v>5.5473670105855556E-2</v>
      </c>
      <c r="F373" s="17">
        <f t="shared" si="48"/>
        <v>1.4032037749906866E-2</v>
      </c>
      <c r="G373" s="17">
        <f t="shared" si="50"/>
        <v>-0.72705314009661837</v>
      </c>
      <c r="H373" s="17">
        <f t="shared" si="49"/>
        <v>-4.0332306043146193E-2</v>
      </c>
    </row>
    <row r="374" spans="1:8" x14ac:dyDescent="0.2">
      <c r="A374" s="14"/>
      <c r="B374" s="15" t="s">
        <v>347</v>
      </c>
      <c r="C374" s="16">
        <v>43</v>
      </c>
      <c r="D374" s="16">
        <v>13</v>
      </c>
      <c r="E374" s="17">
        <f t="shared" si="47"/>
        <v>5.761758006163741E-3</v>
      </c>
      <c r="F374" s="17">
        <f t="shared" si="48"/>
        <v>1.6143052278653918E-3</v>
      </c>
      <c r="G374" s="17">
        <f t="shared" si="50"/>
        <v>-0.69767441860465118</v>
      </c>
      <c r="H374" s="17">
        <f t="shared" si="49"/>
        <v>-4.0198311670909823E-3</v>
      </c>
    </row>
    <row r="375" spans="1:8" x14ac:dyDescent="0.2">
      <c r="A375" s="14"/>
      <c r="B375" s="15" t="s">
        <v>348</v>
      </c>
      <c r="C375" s="16">
        <v>1</v>
      </c>
      <c r="D375" s="16">
        <v>2</v>
      </c>
      <c r="E375" s="17">
        <f t="shared" si="47"/>
        <v>1.3399437223636607E-4</v>
      </c>
      <c r="F375" s="17">
        <f t="shared" si="48"/>
        <v>2.4835465044082951E-4</v>
      </c>
      <c r="G375" s="17">
        <f t="shared" si="50"/>
        <v>1</v>
      </c>
      <c r="H375" s="17">
        <f t="shared" si="49"/>
        <v>1.3399437223636607E-4</v>
      </c>
    </row>
    <row r="376" spans="1:8" x14ac:dyDescent="0.2">
      <c r="A376" s="14"/>
      <c r="B376" s="15" t="s">
        <v>349</v>
      </c>
      <c r="C376" s="16">
        <v>1</v>
      </c>
      <c r="D376" s="16">
        <v>3</v>
      </c>
      <c r="E376" s="17">
        <f t="shared" si="47"/>
        <v>1.3399437223636607E-4</v>
      </c>
      <c r="F376" s="17">
        <f t="shared" si="48"/>
        <v>3.7253197566124423E-4</v>
      </c>
      <c r="G376" s="17">
        <f t="shared" si="50"/>
        <v>2</v>
      </c>
      <c r="H376" s="17">
        <f t="shared" si="49"/>
        <v>2.6798874447273214E-4</v>
      </c>
    </row>
    <row r="377" spans="1:8" x14ac:dyDescent="0.2">
      <c r="A377" s="14"/>
      <c r="B377" s="15" t="s">
        <v>350</v>
      </c>
      <c r="C377" s="16">
        <v>0</v>
      </c>
      <c r="D377" s="16">
        <v>1</v>
      </c>
      <c r="E377" s="17" t="str">
        <f t="shared" si="47"/>
        <v/>
      </c>
      <c r="F377" s="17">
        <f t="shared" si="48"/>
        <v>1.2417732522041475E-4</v>
      </c>
      <c r="G377" s="17">
        <f t="shared" si="50"/>
        <v>1</v>
      </c>
      <c r="H377" s="17" t="str">
        <f t="shared" si="49"/>
        <v/>
      </c>
    </row>
    <row r="378" spans="1:8" x14ac:dyDescent="0.2">
      <c r="A378" s="14"/>
      <c r="B378" s="15" t="s">
        <v>351</v>
      </c>
      <c r="C378" s="16">
        <v>10</v>
      </c>
      <c r="D378" s="16">
        <v>3</v>
      </c>
      <c r="E378" s="17">
        <f t="shared" si="47"/>
        <v>1.3399437223636608E-3</v>
      </c>
      <c r="F378" s="17">
        <f t="shared" si="48"/>
        <v>3.7253197566124423E-4</v>
      </c>
      <c r="G378" s="17">
        <f t="shared" si="50"/>
        <v>-0.7</v>
      </c>
      <c r="H378" s="17">
        <f t="shared" si="49"/>
        <v>-9.3796060565456247E-4</v>
      </c>
    </row>
    <row r="379" spans="1:8" x14ac:dyDescent="0.2">
      <c r="A379" s="14"/>
      <c r="B379" s="15" t="s">
        <v>352</v>
      </c>
      <c r="C379" s="16">
        <v>24</v>
      </c>
      <c r="D379" s="16">
        <v>8</v>
      </c>
      <c r="E379" s="17">
        <f t="shared" si="47"/>
        <v>3.2158649336727859E-3</v>
      </c>
      <c r="F379" s="17">
        <f t="shared" si="48"/>
        <v>9.9341860176331803E-4</v>
      </c>
      <c r="G379" s="17">
        <f t="shared" si="50"/>
        <v>-0.66666666666666663</v>
      </c>
      <c r="H379" s="17">
        <f t="shared" si="49"/>
        <v>-2.1439099557818571E-3</v>
      </c>
    </row>
    <row r="380" spans="1:8" x14ac:dyDescent="0.2">
      <c r="A380" s="14" t="s">
        <v>91</v>
      </c>
      <c r="B380" s="15" t="s">
        <v>353</v>
      </c>
      <c r="C380" s="16">
        <v>0</v>
      </c>
      <c r="D380" s="16">
        <v>54</v>
      </c>
      <c r="E380" s="17" t="str">
        <f t="shared" si="47"/>
        <v/>
      </c>
      <c r="F380" s="17">
        <f t="shared" si="48"/>
        <v>6.7055755619023962E-3</v>
      </c>
      <c r="G380" s="17">
        <f t="shared" si="50"/>
        <v>1</v>
      </c>
      <c r="H380" s="17" t="str">
        <f t="shared" si="49"/>
        <v/>
      </c>
    </row>
    <row r="381" spans="1:8" x14ac:dyDescent="0.2">
      <c r="A381" s="14" t="s">
        <v>91</v>
      </c>
      <c r="B381" s="15" t="s">
        <v>354</v>
      </c>
      <c r="C381" s="16">
        <v>0</v>
      </c>
      <c r="D381" s="16">
        <v>1</v>
      </c>
      <c r="E381" s="17" t="str">
        <f t="shared" si="47"/>
        <v/>
      </c>
      <c r="F381" s="17">
        <f t="shared" si="48"/>
        <v>1.2417732522041475E-4</v>
      </c>
      <c r="G381" s="17">
        <f t="shared" si="50"/>
        <v>1</v>
      </c>
      <c r="H381" s="17" t="str">
        <f t="shared" si="49"/>
        <v/>
      </c>
    </row>
    <row r="382" spans="1:8" ht="25.5" x14ac:dyDescent="0.2">
      <c r="A382" s="14"/>
      <c r="B382" s="15" t="s">
        <v>355</v>
      </c>
      <c r="C382" s="16">
        <v>35</v>
      </c>
      <c r="D382" s="16">
        <v>29</v>
      </c>
      <c r="E382" s="17">
        <f t="shared" si="47"/>
        <v>4.6898030282728122E-3</v>
      </c>
      <c r="F382" s="17">
        <f t="shared" si="48"/>
        <v>3.6011424313920279E-3</v>
      </c>
      <c r="G382" s="17">
        <f t="shared" si="50"/>
        <v>-0.17142857142857143</v>
      </c>
      <c r="H382" s="17">
        <f t="shared" si="49"/>
        <v>-8.0396623341819637E-4</v>
      </c>
    </row>
    <row r="383" spans="1:8" ht="25.5" x14ac:dyDescent="0.2">
      <c r="A383" s="14"/>
      <c r="B383" s="15" t="s">
        <v>356</v>
      </c>
      <c r="C383" s="16">
        <v>71</v>
      </c>
      <c r="D383" s="16">
        <v>260</v>
      </c>
      <c r="E383" s="17">
        <f t="shared" si="47"/>
        <v>9.5136004287819913E-3</v>
      </c>
      <c r="F383" s="17">
        <f t="shared" si="48"/>
        <v>3.2286104557307835E-2</v>
      </c>
      <c r="G383" s="17">
        <f t="shared" si="50"/>
        <v>2.6619718309859155</v>
      </c>
      <c r="H383" s="17">
        <f t="shared" si="49"/>
        <v>2.5324936352673189E-2</v>
      </c>
    </row>
    <row r="384" spans="1:8" x14ac:dyDescent="0.2">
      <c r="A384" s="14"/>
      <c r="B384" s="15" t="s">
        <v>357</v>
      </c>
      <c r="C384" s="16">
        <v>108</v>
      </c>
      <c r="D384" s="16">
        <v>170</v>
      </c>
      <c r="E384" s="17">
        <f t="shared" si="47"/>
        <v>1.4471392201527536E-2</v>
      </c>
      <c r="F384" s="17">
        <f t="shared" si="48"/>
        <v>2.111014528747051E-2</v>
      </c>
      <c r="G384" s="17">
        <f t="shared" si="50"/>
        <v>0.57407407407407407</v>
      </c>
      <c r="H384" s="17">
        <f t="shared" si="49"/>
        <v>8.3076510786546966E-3</v>
      </c>
    </row>
    <row r="385" spans="1:8" x14ac:dyDescent="0.2">
      <c r="A385" s="14"/>
      <c r="B385" s="15" t="s">
        <v>358</v>
      </c>
      <c r="C385" s="16">
        <v>11</v>
      </c>
      <c r="D385" s="16">
        <v>15</v>
      </c>
      <c r="E385" s="17">
        <f t="shared" si="47"/>
        <v>1.4739380946000268E-3</v>
      </c>
      <c r="F385" s="17">
        <f t="shared" si="48"/>
        <v>1.8626598783062214E-3</v>
      </c>
      <c r="G385" s="17">
        <f t="shared" si="50"/>
        <v>0.36363636363636365</v>
      </c>
      <c r="H385" s="17">
        <f t="shared" si="49"/>
        <v>5.3597748894546428E-4</v>
      </c>
    </row>
    <row r="386" spans="1:8" x14ac:dyDescent="0.2">
      <c r="A386" s="14"/>
      <c r="B386" s="15" t="s">
        <v>359</v>
      </c>
      <c r="C386" s="16">
        <v>17</v>
      </c>
      <c r="D386" s="16">
        <v>8</v>
      </c>
      <c r="E386" s="17">
        <f t="shared" si="47"/>
        <v>2.2779043280182231E-3</v>
      </c>
      <c r="F386" s="17">
        <f t="shared" si="48"/>
        <v>9.9341860176331803E-4</v>
      </c>
      <c r="G386" s="17">
        <f t="shared" si="50"/>
        <v>-0.52941176470588236</v>
      </c>
      <c r="H386" s="17">
        <f t="shared" si="49"/>
        <v>-1.2059493501272946E-3</v>
      </c>
    </row>
    <row r="387" spans="1:8" x14ac:dyDescent="0.2">
      <c r="A387" s="14"/>
      <c r="B387" s="15" t="s">
        <v>360</v>
      </c>
      <c r="C387" s="16">
        <v>1</v>
      </c>
      <c r="D387" s="16">
        <v>2</v>
      </c>
      <c r="E387" s="17">
        <f t="shared" si="47"/>
        <v>1.3399437223636607E-4</v>
      </c>
      <c r="F387" s="17">
        <f t="shared" si="48"/>
        <v>2.4835465044082951E-4</v>
      </c>
      <c r="G387" s="17">
        <f t="shared" si="50"/>
        <v>1</v>
      </c>
      <c r="H387" s="17">
        <f t="shared" si="49"/>
        <v>1.3399437223636607E-4</v>
      </c>
    </row>
    <row r="388" spans="1:8" x14ac:dyDescent="0.2">
      <c r="A388" s="14"/>
      <c r="B388" s="15" t="s">
        <v>361</v>
      </c>
      <c r="C388" s="16">
        <v>29</v>
      </c>
      <c r="D388" s="16">
        <v>114</v>
      </c>
      <c r="E388" s="17">
        <f t="shared" si="47"/>
        <v>3.8858367948546163E-3</v>
      </c>
      <c r="F388" s="17">
        <f t="shared" si="48"/>
        <v>1.4156215075127281E-2</v>
      </c>
      <c r="G388" s="17">
        <f t="shared" si="50"/>
        <v>2.9310344827586206</v>
      </c>
      <c r="H388" s="17">
        <f t="shared" si="49"/>
        <v>1.1389521640091117E-2</v>
      </c>
    </row>
    <row r="389" spans="1:8" x14ac:dyDescent="0.2">
      <c r="A389" s="14"/>
      <c r="B389" s="15" t="s">
        <v>362</v>
      </c>
      <c r="C389" s="16">
        <v>0</v>
      </c>
      <c r="D389" s="16">
        <v>1</v>
      </c>
      <c r="E389" s="17" t="str">
        <f t="shared" si="47"/>
        <v/>
      </c>
      <c r="F389" s="17">
        <f t="shared" si="48"/>
        <v>1.2417732522041475E-4</v>
      </c>
      <c r="G389" s="17">
        <f t="shared" si="50"/>
        <v>1</v>
      </c>
      <c r="H389" s="17" t="str">
        <f t="shared" si="49"/>
        <v/>
      </c>
    </row>
    <row r="390" spans="1:8" x14ac:dyDescent="0.2">
      <c r="A390" s="14" t="s">
        <v>91</v>
      </c>
      <c r="B390" s="15" t="s">
        <v>363</v>
      </c>
      <c r="C390" s="16">
        <v>1</v>
      </c>
      <c r="D390" s="16">
        <v>2</v>
      </c>
      <c r="E390" s="17">
        <f t="shared" si="47"/>
        <v>1.3399437223636607E-4</v>
      </c>
      <c r="F390" s="17">
        <f t="shared" si="48"/>
        <v>2.4835465044082951E-4</v>
      </c>
      <c r="G390" s="17">
        <f t="shared" si="50"/>
        <v>1</v>
      </c>
      <c r="H390" s="17">
        <f t="shared" si="49"/>
        <v>1.3399437223636607E-4</v>
      </c>
    </row>
    <row r="391" spans="1:8" x14ac:dyDescent="0.2">
      <c r="A391" s="14"/>
      <c r="B391" s="15" t="s">
        <v>364</v>
      </c>
      <c r="C391" s="16">
        <v>75</v>
      </c>
      <c r="D391" s="16">
        <v>75</v>
      </c>
      <c r="E391" s="17">
        <f t="shared" si="47"/>
        <v>1.0049577917727455E-2</v>
      </c>
      <c r="F391" s="17">
        <f t="shared" si="48"/>
        <v>9.3132993915311067E-3</v>
      </c>
      <c r="G391" s="17">
        <f t="shared" si="50"/>
        <v>0</v>
      </c>
      <c r="H391" s="17">
        <f t="shared" si="49"/>
        <v>0</v>
      </c>
    </row>
    <row r="392" spans="1:8" x14ac:dyDescent="0.2">
      <c r="A392" s="14" t="s">
        <v>91</v>
      </c>
      <c r="B392" s="15" t="s">
        <v>365</v>
      </c>
      <c r="C392" s="16">
        <v>1</v>
      </c>
      <c r="D392" s="16">
        <v>1</v>
      </c>
      <c r="E392" s="17">
        <f t="shared" si="47"/>
        <v>1.3399437223636607E-4</v>
      </c>
      <c r="F392" s="17">
        <f t="shared" si="48"/>
        <v>1.2417732522041475E-4</v>
      </c>
      <c r="G392" s="17">
        <f t="shared" si="50"/>
        <v>0</v>
      </c>
      <c r="H392" s="17">
        <f t="shared" si="49"/>
        <v>0</v>
      </c>
    </row>
    <row r="393" spans="1:8" x14ac:dyDescent="0.2">
      <c r="A393" s="14" t="s">
        <v>91</v>
      </c>
      <c r="B393" s="15" t="s">
        <v>366</v>
      </c>
      <c r="C393" s="16">
        <v>0</v>
      </c>
      <c r="D393" s="16">
        <v>7</v>
      </c>
      <c r="E393" s="17" t="str">
        <f t="shared" si="47"/>
        <v/>
      </c>
      <c r="F393" s="17">
        <f t="shared" si="48"/>
        <v>8.6924127654290325E-4</v>
      </c>
      <c r="G393" s="17">
        <f t="shared" si="50"/>
        <v>1</v>
      </c>
      <c r="H393" s="17" t="str">
        <f t="shared" si="49"/>
        <v/>
      </c>
    </row>
    <row r="394" spans="1:8" x14ac:dyDescent="0.2">
      <c r="A394" s="14" t="s">
        <v>91</v>
      </c>
      <c r="B394" s="15" t="s">
        <v>367</v>
      </c>
      <c r="C394" s="16">
        <v>0</v>
      </c>
      <c r="D394" s="16">
        <v>2</v>
      </c>
      <c r="E394" s="17" t="str">
        <f t="shared" si="47"/>
        <v/>
      </c>
      <c r="F394" s="17">
        <f t="shared" si="48"/>
        <v>2.4835465044082951E-4</v>
      </c>
      <c r="G394" s="17">
        <f t="shared" si="50"/>
        <v>1</v>
      </c>
      <c r="H394" s="17" t="str">
        <f t="shared" si="49"/>
        <v/>
      </c>
    </row>
    <row r="395" spans="1:8" x14ac:dyDescent="0.2">
      <c r="A395" s="14"/>
      <c r="B395" s="15" t="s">
        <v>368</v>
      </c>
      <c r="C395" s="16">
        <v>943</v>
      </c>
      <c r="D395" s="16">
        <v>1454</v>
      </c>
      <c r="E395" s="17">
        <f t="shared" si="47"/>
        <v>0.12635669301889321</v>
      </c>
      <c r="F395" s="17">
        <f t="shared" si="48"/>
        <v>0.18055383087048305</v>
      </c>
      <c r="G395" s="17">
        <f t="shared" si="50"/>
        <v>0.54188759278897136</v>
      </c>
      <c r="H395" s="17">
        <f t="shared" si="49"/>
        <v>6.8471124212783063E-2</v>
      </c>
    </row>
    <row r="396" spans="1:8" x14ac:dyDescent="0.2">
      <c r="A396" s="14" t="s">
        <v>91</v>
      </c>
      <c r="B396" s="15" t="s">
        <v>369</v>
      </c>
      <c r="C396" s="16">
        <v>0</v>
      </c>
      <c r="D396" s="16">
        <v>6</v>
      </c>
      <c r="E396" s="17" t="str">
        <f t="shared" si="47"/>
        <v/>
      </c>
      <c r="F396" s="17">
        <f t="shared" si="48"/>
        <v>7.4506395132248847E-4</v>
      </c>
      <c r="G396" s="17">
        <f t="shared" si="50"/>
        <v>1</v>
      </c>
      <c r="H396" s="17" t="str">
        <f t="shared" si="49"/>
        <v/>
      </c>
    </row>
    <row r="397" spans="1:8" x14ac:dyDescent="0.2">
      <c r="A397" s="14"/>
      <c r="B397" s="15" t="s">
        <v>370</v>
      </c>
      <c r="C397" s="16">
        <v>378</v>
      </c>
      <c r="D397" s="16">
        <v>870</v>
      </c>
      <c r="E397" s="17">
        <f t="shared" si="47"/>
        <v>5.0649872705346377E-2</v>
      </c>
      <c r="F397" s="17">
        <f t="shared" si="48"/>
        <v>0.10803427294176084</v>
      </c>
      <c r="G397" s="17">
        <f t="shared" si="50"/>
        <v>1.3015873015873016</v>
      </c>
      <c r="H397" s="17">
        <f t="shared" si="49"/>
        <v>6.5925231140292112E-2</v>
      </c>
    </row>
    <row r="398" spans="1:8" x14ac:dyDescent="0.2">
      <c r="A398" s="14"/>
      <c r="B398" s="15" t="s">
        <v>371</v>
      </c>
      <c r="C398" s="16">
        <v>823</v>
      </c>
      <c r="D398" s="16">
        <v>330</v>
      </c>
      <c r="E398" s="17">
        <f t="shared" si="47"/>
        <v>0.11027736835052927</v>
      </c>
      <c r="F398" s="17">
        <f t="shared" si="48"/>
        <v>4.0978517322736871E-2</v>
      </c>
      <c r="G398" s="17">
        <f t="shared" si="50"/>
        <v>-0.59902794653705949</v>
      </c>
      <c r="H398" s="17">
        <f t="shared" si="49"/>
        <v>-6.6059225512528463E-2</v>
      </c>
    </row>
    <row r="399" spans="1:8" x14ac:dyDescent="0.2">
      <c r="A399" s="14"/>
      <c r="B399" s="15" t="s">
        <v>372</v>
      </c>
      <c r="C399" s="16">
        <v>127</v>
      </c>
      <c r="D399" s="16">
        <v>64</v>
      </c>
      <c r="E399" s="17">
        <f t="shared" si="47"/>
        <v>1.7017285274018492E-2</v>
      </c>
      <c r="F399" s="17">
        <f t="shared" si="48"/>
        <v>7.9473488141065442E-3</v>
      </c>
      <c r="G399" s="17">
        <f t="shared" si="50"/>
        <v>-0.49606299212598426</v>
      </c>
      <c r="H399" s="17">
        <f t="shared" si="49"/>
        <v>-8.4416454508910634E-3</v>
      </c>
    </row>
    <row r="400" spans="1:8" x14ac:dyDescent="0.2">
      <c r="A400" s="14"/>
      <c r="B400" s="15" t="s">
        <v>373</v>
      </c>
      <c r="C400" s="16">
        <v>1</v>
      </c>
      <c r="D400" s="16">
        <v>0</v>
      </c>
      <c r="E400" s="17">
        <f t="shared" si="47"/>
        <v>1.3399437223636607E-4</v>
      </c>
      <c r="F400" s="17" t="str">
        <f t="shared" si="48"/>
        <v/>
      </c>
      <c r="G400" s="17">
        <f t="shared" si="50"/>
        <v>-1</v>
      </c>
      <c r="H400" s="17">
        <f t="shared" si="49"/>
        <v>-1.3399437223636607E-4</v>
      </c>
    </row>
    <row r="401" spans="1:8" x14ac:dyDescent="0.2">
      <c r="A401" s="14"/>
      <c r="B401" s="15" t="s">
        <v>374</v>
      </c>
      <c r="C401" s="16">
        <v>13</v>
      </c>
      <c r="D401" s="16">
        <v>18</v>
      </c>
      <c r="E401" s="17">
        <f t="shared" si="47"/>
        <v>1.741926839072759E-3</v>
      </c>
      <c r="F401" s="17">
        <f t="shared" si="48"/>
        <v>2.2351918539674654E-3</v>
      </c>
      <c r="G401" s="17">
        <f t="shared" si="50"/>
        <v>0.38461538461538464</v>
      </c>
      <c r="H401" s="17">
        <f t="shared" si="49"/>
        <v>6.6997186118183038E-4</v>
      </c>
    </row>
    <row r="402" spans="1:8" ht="25.5" x14ac:dyDescent="0.2">
      <c r="A402" s="14"/>
      <c r="B402" s="15" t="s">
        <v>375</v>
      </c>
      <c r="C402" s="16">
        <v>4</v>
      </c>
      <c r="D402" s="16">
        <v>0</v>
      </c>
      <c r="E402" s="17">
        <f t="shared" si="47"/>
        <v>5.3597748894546428E-4</v>
      </c>
      <c r="F402" s="17" t="str">
        <f t="shared" si="48"/>
        <v/>
      </c>
      <c r="G402" s="17">
        <f t="shared" si="50"/>
        <v>-1</v>
      </c>
      <c r="H402" s="17">
        <f t="shared" si="49"/>
        <v>-5.3597748894546428E-4</v>
      </c>
    </row>
    <row r="403" spans="1:8" x14ac:dyDescent="0.2">
      <c r="A403" s="14"/>
      <c r="B403" s="15" t="s">
        <v>376</v>
      </c>
      <c r="C403" s="16">
        <v>6</v>
      </c>
      <c r="D403" s="16">
        <v>4</v>
      </c>
      <c r="E403" s="17">
        <f t="shared" si="47"/>
        <v>8.0396623341819648E-4</v>
      </c>
      <c r="F403" s="17">
        <f t="shared" si="48"/>
        <v>4.9670930088165902E-4</v>
      </c>
      <c r="G403" s="17">
        <f t="shared" si="50"/>
        <v>-0.33333333333333331</v>
      </c>
      <c r="H403" s="17">
        <f t="shared" si="49"/>
        <v>-2.6798874447273214E-4</v>
      </c>
    </row>
    <row r="404" spans="1:8" x14ac:dyDescent="0.2">
      <c r="A404" s="14"/>
      <c r="B404" s="15" t="s">
        <v>377</v>
      </c>
      <c r="C404" s="16">
        <v>12</v>
      </c>
      <c r="D404" s="16">
        <v>59</v>
      </c>
      <c r="E404" s="17">
        <f t="shared" si="47"/>
        <v>1.607932466836393E-3</v>
      </c>
      <c r="F404" s="17">
        <f t="shared" si="48"/>
        <v>7.3264621880044702E-3</v>
      </c>
      <c r="G404" s="17">
        <f t="shared" si="50"/>
        <v>3.9166666666666665</v>
      </c>
      <c r="H404" s="17">
        <f t="shared" si="49"/>
        <v>6.2977354951092059E-3</v>
      </c>
    </row>
    <row r="405" spans="1:8" x14ac:dyDescent="0.2">
      <c r="A405" s="14"/>
      <c r="B405" s="15" t="s">
        <v>378</v>
      </c>
      <c r="C405" s="16">
        <v>6</v>
      </c>
      <c r="D405" s="16">
        <v>14</v>
      </c>
      <c r="E405" s="17">
        <f t="shared" si="47"/>
        <v>8.0396623341819648E-4</v>
      </c>
      <c r="F405" s="17">
        <f t="shared" si="48"/>
        <v>1.7384825530858065E-3</v>
      </c>
      <c r="G405" s="17">
        <f t="shared" si="50"/>
        <v>1.3333333333333333</v>
      </c>
      <c r="H405" s="17">
        <f t="shared" si="49"/>
        <v>1.0719549778909286E-3</v>
      </c>
    </row>
    <row r="406" spans="1:8" x14ac:dyDescent="0.2">
      <c r="A406" s="14"/>
      <c r="B406" s="15" t="s">
        <v>379</v>
      </c>
      <c r="C406" s="16">
        <v>0</v>
      </c>
      <c r="D406" s="16">
        <v>0</v>
      </c>
      <c r="E406" s="17" t="str">
        <f t="shared" si="47"/>
        <v/>
      </c>
      <c r="F406" s="17" t="str">
        <f t="shared" si="48"/>
        <v/>
      </c>
      <c r="G406" s="17" t="str">
        <f t="shared" si="50"/>
        <v xml:space="preserve"> </v>
      </c>
      <c r="H406" s="17" t="str">
        <f t="shared" si="49"/>
        <v/>
      </c>
    </row>
    <row r="407" spans="1:8" x14ac:dyDescent="0.2">
      <c r="A407" s="14" t="s">
        <v>91</v>
      </c>
      <c r="B407" s="15" t="s">
        <v>380</v>
      </c>
      <c r="C407" s="16">
        <v>0</v>
      </c>
      <c r="D407" s="16">
        <v>1</v>
      </c>
      <c r="E407" s="17" t="str">
        <f t="shared" si="47"/>
        <v/>
      </c>
      <c r="F407" s="17">
        <f t="shared" si="48"/>
        <v>1.2417732522041475E-4</v>
      </c>
      <c r="G407" s="17">
        <f t="shared" si="50"/>
        <v>1</v>
      </c>
      <c r="H407" s="17" t="str">
        <f t="shared" si="49"/>
        <v/>
      </c>
    </row>
    <row r="408" spans="1:8" ht="25.5" x14ac:dyDescent="0.2">
      <c r="A408" s="14"/>
      <c r="B408" s="15" t="s">
        <v>381</v>
      </c>
      <c r="C408" s="16">
        <v>3</v>
      </c>
      <c r="D408" s="16">
        <v>2</v>
      </c>
      <c r="E408" s="17">
        <f t="shared" si="47"/>
        <v>4.0198311670909824E-4</v>
      </c>
      <c r="F408" s="17">
        <f t="shared" si="48"/>
        <v>2.4835465044082951E-4</v>
      </c>
      <c r="G408" s="17">
        <f t="shared" si="50"/>
        <v>-0.33333333333333331</v>
      </c>
      <c r="H408" s="17">
        <f t="shared" si="49"/>
        <v>-1.3399437223636607E-4</v>
      </c>
    </row>
    <row r="409" spans="1:8" x14ac:dyDescent="0.2">
      <c r="A409" s="14"/>
      <c r="B409" s="15" t="s">
        <v>382</v>
      </c>
      <c r="C409" s="16">
        <v>19</v>
      </c>
      <c r="D409" s="16">
        <v>18</v>
      </c>
      <c r="E409" s="17">
        <f t="shared" si="47"/>
        <v>2.5458930724909555E-3</v>
      </c>
      <c r="F409" s="17">
        <f t="shared" si="48"/>
        <v>2.2351918539674654E-3</v>
      </c>
      <c r="G409" s="17">
        <f t="shared" si="50"/>
        <v>-5.2631578947368418E-2</v>
      </c>
      <c r="H409" s="17">
        <f t="shared" si="49"/>
        <v>-1.3399437223636607E-4</v>
      </c>
    </row>
    <row r="410" spans="1:8" x14ac:dyDescent="0.2">
      <c r="A410" s="14"/>
      <c r="B410" s="15" t="s">
        <v>383</v>
      </c>
      <c r="C410" s="16">
        <v>99</v>
      </c>
      <c r="D410" s="16">
        <v>49</v>
      </c>
      <c r="E410" s="17">
        <f t="shared" si="47"/>
        <v>1.3265442851400241E-2</v>
      </c>
      <c r="F410" s="17">
        <f t="shared" si="48"/>
        <v>6.0846889358003231E-3</v>
      </c>
      <c r="G410" s="17">
        <f t="shared" si="50"/>
        <v>-0.50505050505050508</v>
      </c>
      <c r="H410" s="17">
        <f t="shared" si="49"/>
        <v>-6.6997186118183038E-3</v>
      </c>
    </row>
    <row r="411" spans="1:8" x14ac:dyDescent="0.2">
      <c r="A411" s="14"/>
      <c r="B411" s="15" t="s">
        <v>384</v>
      </c>
      <c r="C411" s="16">
        <v>1</v>
      </c>
      <c r="D411" s="16">
        <v>0</v>
      </c>
      <c r="E411" s="17">
        <f t="shared" si="47"/>
        <v>1.3399437223636607E-4</v>
      </c>
      <c r="F411" s="17" t="str">
        <f t="shared" si="48"/>
        <v/>
      </c>
      <c r="G411" s="17">
        <f t="shared" si="50"/>
        <v>-1</v>
      </c>
      <c r="H411" s="17">
        <f t="shared" si="49"/>
        <v>-1.3399437223636607E-4</v>
      </c>
    </row>
    <row r="412" spans="1:8" x14ac:dyDescent="0.2">
      <c r="A412" s="14"/>
      <c r="B412" s="15" t="s">
        <v>385</v>
      </c>
      <c r="C412" s="16">
        <v>37</v>
      </c>
      <c r="D412" s="16">
        <v>7</v>
      </c>
      <c r="E412" s="17">
        <f t="shared" si="47"/>
        <v>4.9577917727455451E-3</v>
      </c>
      <c r="F412" s="17">
        <f t="shared" si="48"/>
        <v>8.6924127654290325E-4</v>
      </c>
      <c r="G412" s="17">
        <f t="shared" si="50"/>
        <v>-0.81081081081081086</v>
      </c>
      <c r="H412" s="17">
        <f t="shared" si="49"/>
        <v>-4.0198311670909832E-3</v>
      </c>
    </row>
    <row r="413" spans="1:8" x14ac:dyDescent="0.2">
      <c r="A413" s="14"/>
      <c r="B413" s="15" t="s">
        <v>386</v>
      </c>
      <c r="C413" s="16">
        <v>19</v>
      </c>
      <c r="D413" s="16">
        <v>40</v>
      </c>
      <c r="E413" s="17">
        <f t="shared" ref="E413:E476" si="51">+IF(C413=0,"",C413/C$349)</f>
        <v>2.5458930724909555E-3</v>
      </c>
      <c r="F413" s="17">
        <f t="shared" ref="F413:F476" si="52">+IF(D413=0,"",D413/D$349)</f>
        <v>4.9670930088165904E-3</v>
      </c>
      <c r="G413" s="17">
        <f t="shared" si="50"/>
        <v>1.1052631578947369</v>
      </c>
      <c r="H413" s="17">
        <f t="shared" ref="H413:H476" si="53">+IF(OR(AND(E413=""),(G413="")),"",E413*G413)</f>
        <v>2.813881816963688E-3</v>
      </c>
    </row>
    <row r="414" spans="1:8" x14ac:dyDescent="0.2">
      <c r="A414" s="14"/>
      <c r="B414" s="15" t="s">
        <v>387</v>
      </c>
      <c r="C414" s="16">
        <v>0</v>
      </c>
      <c r="D414" s="16">
        <v>1</v>
      </c>
      <c r="E414" s="17" t="str">
        <f t="shared" si="51"/>
        <v/>
      </c>
      <c r="F414" s="17">
        <f t="shared" si="52"/>
        <v>1.2417732522041475E-4</v>
      </c>
      <c r="G414" s="17">
        <f t="shared" ref="G414:G477" si="54">+IF(AND(C414=0,D414=0)," ",IF(C414=0,1,IF(D414=0,-1,(D414-C414)/C414)))</f>
        <v>1</v>
      </c>
      <c r="H414" s="17" t="str">
        <f t="shared" si="53"/>
        <v/>
      </c>
    </row>
    <row r="415" spans="1:8" x14ac:dyDescent="0.2">
      <c r="A415" s="14"/>
      <c r="B415" s="15" t="s">
        <v>388</v>
      </c>
      <c r="C415" s="16">
        <v>6</v>
      </c>
      <c r="D415" s="16">
        <v>3</v>
      </c>
      <c r="E415" s="17">
        <f t="shared" si="51"/>
        <v>8.0396623341819648E-4</v>
      </c>
      <c r="F415" s="17">
        <f t="shared" si="52"/>
        <v>3.7253197566124423E-4</v>
      </c>
      <c r="G415" s="17">
        <f t="shared" si="54"/>
        <v>-0.5</v>
      </c>
      <c r="H415" s="17">
        <f t="shared" si="53"/>
        <v>-4.0198311670909824E-4</v>
      </c>
    </row>
    <row r="416" spans="1:8" x14ac:dyDescent="0.2">
      <c r="A416" s="14"/>
      <c r="B416" s="15" t="s">
        <v>389</v>
      </c>
      <c r="C416" s="16">
        <v>24</v>
      </c>
      <c r="D416" s="16">
        <v>35</v>
      </c>
      <c r="E416" s="17">
        <f t="shared" si="51"/>
        <v>3.2158649336727859E-3</v>
      </c>
      <c r="F416" s="17">
        <f t="shared" si="52"/>
        <v>4.3462063827145164E-3</v>
      </c>
      <c r="G416" s="17">
        <f t="shared" si="54"/>
        <v>0.45833333333333331</v>
      </c>
      <c r="H416" s="17">
        <f t="shared" si="53"/>
        <v>1.4739380946000268E-3</v>
      </c>
    </row>
    <row r="417" spans="1:8" x14ac:dyDescent="0.2">
      <c r="A417" s="14"/>
      <c r="B417" s="15" t="s">
        <v>390</v>
      </c>
      <c r="C417" s="16">
        <v>0</v>
      </c>
      <c r="D417" s="16">
        <v>0</v>
      </c>
      <c r="E417" s="17" t="str">
        <f t="shared" si="51"/>
        <v/>
      </c>
      <c r="F417" s="17" t="str">
        <f t="shared" si="52"/>
        <v/>
      </c>
      <c r="G417" s="17" t="str">
        <f t="shared" si="54"/>
        <v xml:space="preserve"> </v>
      </c>
      <c r="H417" s="17" t="str">
        <f t="shared" si="53"/>
        <v/>
      </c>
    </row>
    <row r="418" spans="1:8" x14ac:dyDescent="0.2">
      <c r="A418" s="14"/>
      <c r="B418" s="15" t="s">
        <v>391</v>
      </c>
      <c r="C418" s="16">
        <v>18</v>
      </c>
      <c r="D418" s="16">
        <v>10</v>
      </c>
      <c r="E418" s="17">
        <f t="shared" si="51"/>
        <v>2.4118987002545891E-3</v>
      </c>
      <c r="F418" s="17">
        <f t="shared" si="52"/>
        <v>1.2417732522041476E-3</v>
      </c>
      <c r="G418" s="17">
        <f t="shared" si="54"/>
        <v>-0.44444444444444442</v>
      </c>
      <c r="H418" s="17">
        <f t="shared" si="53"/>
        <v>-1.0719549778909284E-3</v>
      </c>
    </row>
    <row r="419" spans="1:8" x14ac:dyDescent="0.2">
      <c r="A419" s="14"/>
      <c r="B419" s="15" t="s">
        <v>392</v>
      </c>
      <c r="C419" s="16">
        <v>235</v>
      </c>
      <c r="D419" s="16">
        <v>11</v>
      </c>
      <c r="E419" s="17">
        <f t="shared" si="51"/>
        <v>3.1488677475546026E-2</v>
      </c>
      <c r="F419" s="17">
        <f t="shared" si="52"/>
        <v>1.3659505774245623E-3</v>
      </c>
      <c r="G419" s="17">
        <f t="shared" si="54"/>
        <v>-0.95319148936170217</v>
      </c>
      <c r="H419" s="17">
        <f t="shared" si="53"/>
        <v>-3.0014739380945999E-2</v>
      </c>
    </row>
    <row r="420" spans="1:8" x14ac:dyDescent="0.2">
      <c r="A420" s="14"/>
      <c r="B420" s="15" t="s">
        <v>393</v>
      </c>
      <c r="C420" s="16">
        <v>160</v>
      </c>
      <c r="D420" s="16">
        <v>100</v>
      </c>
      <c r="E420" s="17">
        <f t="shared" si="51"/>
        <v>2.1439099557818572E-2</v>
      </c>
      <c r="F420" s="17">
        <f t="shared" si="52"/>
        <v>1.2417732522041475E-2</v>
      </c>
      <c r="G420" s="17">
        <f t="shared" si="54"/>
        <v>-0.375</v>
      </c>
      <c r="H420" s="17">
        <f t="shared" si="53"/>
        <v>-8.0396623341819646E-3</v>
      </c>
    </row>
    <row r="421" spans="1:8" x14ac:dyDescent="0.2">
      <c r="A421" s="14"/>
      <c r="B421" s="15" t="s">
        <v>394</v>
      </c>
      <c r="C421" s="16">
        <v>6</v>
      </c>
      <c r="D421" s="16">
        <v>3</v>
      </c>
      <c r="E421" s="17">
        <f t="shared" si="51"/>
        <v>8.0396623341819648E-4</v>
      </c>
      <c r="F421" s="17">
        <f t="shared" si="52"/>
        <v>3.7253197566124423E-4</v>
      </c>
      <c r="G421" s="17">
        <f t="shared" si="54"/>
        <v>-0.5</v>
      </c>
      <c r="H421" s="17">
        <f t="shared" si="53"/>
        <v>-4.0198311670909824E-4</v>
      </c>
    </row>
    <row r="422" spans="1:8" x14ac:dyDescent="0.2">
      <c r="A422" s="14"/>
      <c r="B422" s="15" t="s">
        <v>395</v>
      </c>
      <c r="C422" s="16">
        <v>28</v>
      </c>
      <c r="D422" s="16">
        <v>17</v>
      </c>
      <c r="E422" s="17">
        <f t="shared" si="51"/>
        <v>3.7518424226182499E-3</v>
      </c>
      <c r="F422" s="17">
        <f t="shared" si="52"/>
        <v>2.111014528747051E-3</v>
      </c>
      <c r="G422" s="17">
        <f t="shared" si="54"/>
        <v>-0.39285714285714285</v>
      </c>
      <c r="H422" s="17">
        <f t="shared" si="53"/>
        <v>-1.4739380946000268E-3</v>
      </c>
    </row>
    <row r="423" spans="1:8" x14ac:dyDescent="0.2">
      <c r="A423" s="14"/>
      <c r="B423" s="15" t="s">
        <v>396</v>
      </c>
      <c r="C423" s="16">
        <v>3</v>
      </c>
      <c r="D423" s="16">
        <v>2</v>
      </c>
      <c r="E423" s="17">
        <f t="shared" si="51"/>
        <v>4.0198311670909824E-4</v>
      </c>
      <c r="F423" s="17">
        <f t="shared" si="52"/>
        <v>2.4835465044082951E-4</v>
      </c>
      <c r="G423" s="17">
        <f t="shared" si="54"/>
        <v>-0.33333333333333331</v>
      </c>
      <c r="H423" s="17">
        <f t="shared" si="53"/>
        <v>-1.3399437223636607E-4</v>
      </c>
    </row>
    <row r="424" spans="1:8" x14ac:dyDescent="0.2">
      <c r="A424" s="14"/>
      <c r="B424" s="15" t="s">
        <v>397</v>
      </c>
      <c r="C424" s="16">
        <v>27</v>
      </c>
      <c r="D424" s="16">
        <v>45</v>
      </c>
      <c r="E424" s="17">
        <f t="shared" si="51"/>
        <v>3.6178480503818839E-3</v>
      </c>
      <c r="F424" s="17">
        <f t="shared" si="52"/>
        <v>5.5879796349186635E-3</v>
      </c>
      <c r="G424" s="17">
        <f t="shared" si="54"/>
        <v>0.66666666666666663</v>
      </c>
      <c r="H424" s="17">
        <f t="shared" si="53"/>
        <v>2.4118987002545891E-3</v>
      </c>
    </row>
    <row r="425" spans="1:8" x14ac:dyDescent="0.2">
      <c r="A425" s="14"/>
      <c r="B425" s="15" t="s">
        <v>398</v>
      </c>
      <c r="C425" s="16">
        <v>9</v>
      </c>
      <c r="D425" s="16">
        <v>9</v>
      </c>
      <c r="E425" s="17">
        <f t="shared" si="51"/>
        <v>1.2059493501272946E-3</v>
      </c>
      <c r="F425" s="17">
        <f t="shared" si="52"/>
        <v>1.1175959269837327E-3</v>
      </c>
      <c r="G425" s="17">
        <f t="shared" si="54"/>
        <v>0</v>
      </c>
      <c r="H425" s="17">
        <f t="shared" si="53"/>
        <v>0</v>
      </c>
    </row>
    <row r="426" spans="1:8" x14ac:dyDescent="0.2">
      <c r="A426" s="14"/>
      <c r="B426" s="15" t="s">
        <v>399</v>
      </c>
      <c r="C426" s="16">
        <v>0</v>
      </c>
      <c r="D426" s="16">
        <v>0</v>
      </c>
      <c r="E426" s="17" t="str">
        <f t="shared" si="51"/>
        <v/>
      </c>
      <c r="F426" s="17" t="str">
        <f t="shared" si="52"/>
        <v/>
      </c>
      <c r="G426" s="17" t="str">
        <f t="shared" si="54"/>
        <v xml:space="preserve"> </v>
      </c>
      <c r="H426" s="17" t="str">
        <f t="shared" si="53"/>
        <v/>
      </c>
    </row>
    <row r="427" spans="1:8" x14ac:dyDescent="0.2">
      <c r="A427" s="14"/>
      <c r="B427" s="15" t="s">
        <v>400</v>
      </c>
      <c r="C427" s="16">
        <v>0</v>
      </c>
      <c r="D427" s="16">
        <v>0</v>
      </c>
      <c r="E427" s="17" t="str">
        <f t="shared" si="51"/>
        <v/>
      </c>
      <c r="F427" s="17" t="str">
        <f t="shared" si="52"/>
        <v/>
      </c>
      <c r="G427" s="17" t="str">
        <f t="shared" si="54"/>
        <v xml:space="preserve"> </v>
      </c>
      <c r="H427" s="17" t="str">
        <f t="shared" si="53"/>
        <v/>
      </c>
    </row>
    <row r="428" spans="1:8" x14ac:dyDescent="0.2">
      <c r="A428" s="14"/>
      <c r="B428" s="15" t="s">
        <v>401</v>
      </c>
      <c r="C428" s="16">
        <v>20</v>
      </c>
      <c r="D428" s="16">
        <v>15</v>
      </c>
      <c r="E428" s="17">
        <f t="shared" si="51"/>
        <v>2.6798874447273215E-3</v>
      </c>
      <c r="F428" s="17">
        <f t="shared" si="52"/>
        <v>1.8626598783062214E-3</v>
      </c>
      <c r="G428" s="17">
        <f t="shared" si="54"/>
        <v>-0.25</v>
      </c>
      <c r="H428" s="17">
        <f t="shared" si="53"/>
        <v>-6.6997186118183038E-4</v>
      </c>
    </row>
    <row r="429" spans="1:8" x14ac:dyDescent="0.2">
      <c r="A429" s="14"/>
      <c r="B429" s="15" t="s">
        <v>402</v>
      </c>
      <c r="C429" s="16">
        <v>11</v>
      </c>
      <c r="D429" s="16">
        <v>16</v>
      </c>
      <c r="E429" s="17">
        <f t="shared" si="51"/>
        <v>1.4739380946000268E-3</v>
      </c>
      <c r="F429" s="17">
        <f t="shared" si="52"/>
        <v>1.9868372035266361E-3</v>
      </c>
      <c r="G429" s="17">
        <f t="shared" si="54"/>
        <v>0.45454545454545453</v>
      </c>
      <c r="H429" s="17">
        <f t="shared" si="53"/>
        <v>6.6997186118183027E-4</v>
      </c>
    </row>
    <row r="430" spans="1:8" x14ac:dyDescent="0.2">
      <c r="A430" s="14"/>
      <c r="B430" s="15" t="s">
        <v>403</v>
      </c>
      <c r="C430" s="16">
        <v>0</v>
      </c>
      <c r="D430" s="16">
        <v>7</v>
      </c>
      <c r="E430" s="17" t="str">
        <f t="shared" si="51"/>
        <v/>
      </c>
      <c r="F430" s="17">
        <f t="shared" si="52"/>
        <v>8.6924127654290325E-4</v>
      </c>
      <c r="G430" s="17">
        <f t="shared" si="54"/>
        <v>1</v>
      </c>
      <c r="H430" s="17" t="str">
        <f t="shared" si="53"/>
        <v/>
      </c>
    </row>
    <row r="431" spans="1:8" ht="25.5" x14ac:dyDescent="0.2">
      <c r="A431" s="14"/>
      <c r="B431" s="15" t="s">
        <v>404</v>
      </c>
      <c r="C431" s="16">
        <v>13</v>
      </c>
      <c r="D431" s="16">
        <v>0</v>
      </c>
      <c r="E431" s="17">
        <f t="shared" si="51"/>
        <v>1.741926839072759E-3</v>
      </c>
      <c r="F431" s="17" t="str">
        <f t="shared" si="52"/>
        <v/>
      </c>
      <c r="G431" s="17">
        <f t="shared" si="54"/>
        <v>-1</v>
      </c>
      <c r="H431" s="17">
        <f t="shared" si="53"/>
        <v>-1.741926839072759E-3</v>
      </c>
    </row>
    <row r="432" spans="1:8" ht="25.5" x14ac:dyDescent="0.2">
      <c r="A432" s="14"/>
      <c r="B432" s="15" t="s">
        <v>405</v>
      </c>
      <c r="C432" s="16">
        <v>44</v>
      </c>
      <c r="D432" s="16">
        <v>5</v>
      </c>
      <c r="E432" s="17">
        <f t="shared" si="51"/>
        <v>5.895752378400107E-3</v>
      </c>
      <c r="F432" s="17">
        <f t="shared" si="52"/>
        <v>6.208866261020738E-4</v>
      </c>
      <c r="G432" s="17">
        <f t="shared" si="54"/>
        <v>-0.88636363636363635</v>
      </c>
      <c r="H432" s="17">
        <f t="shared" si="53"/>
        <v>-5.2257805172182762E-3</v>
      </c>
    </row>
    <row r="433" spans="1:8" x14ac:dyDescent="0.2">
      <c r="A433" s="14"/>
      <c r="B433" s="15" t="s">
        <v>406</v>
      </c>
      <c r="C433" s="16">
        <v>9</v>
      </c>
      <c r="D433" s="16">
        <v>6</v>
      </c>
      <c r="E433" s="17">
        <f t="shared" si="51"/>
        <v>1.2059493501272946E-3</v>
      </c>
      <c r="F433" s="17">
        <f t="shared" si="52"/>
        <v>7.4506395132248847E-4</v>
      </c>
      <c r="G433" s="17">
        <f t="shared" si="54"/>
        <v>-0.33333333333333331</v>
      </c>
      <c r="H433" s="17">
        <f t="shared" si="53"/>
        <v>-4.0198311670909819E-4</v>
      </c>
    </row>
    <row r="434" spans="1:8" ht="25.5" x14ac:dyDescent="0.2">
      <c r="A434" s="14"/>
      <c r="B434" s="15" t="s">
        <v>407</v>
      </c>
      <c r="C434" s="16">
        <v>11</v>
      </c>
      <c r="D434" s="16">
        <v>2</v>
      </c>
      <c r="E434" s="17">
        <f t="shared" si="51"/>
        <v>1.4739380946000268E-3</v>
      </c>
      <c r="F434" s="17">
        <f t="shared" si="52"/>
        <v>2.4835465044082951E-4</v>
      </c>
      <c r="G434" s="17">
        <f t="shared" si="54"/>
        <v>-0.81818181818181823</v>
      </c>
      <c r="H434" s="17">
        <f t="shared" si="53"/>
        <v>-1.2059493501272948E-3</v>
      </c>
    </row>
    <row r="435" spans="1:8" ht="25.5" x14ac:dyDescent="0.2">
      <c r="A435" s="14"/>
      <c r="B435" s="15" t="s">
        <v>408</v>
      </c>
      <c r="C435" s="16">
        <v>2</v>
      </c>
      <c r="D435" s="16">
        <v>0</v>
      </c>
      <c r="E435" s="17">
        <f t="shared" si="51"/>
        <v>2.6798874447273214E-4</v>
      </c>
      <c r="F435" s="17" t="str">
        <f t="shared" si="52"/>
        <v/>
      </c>
      <c r="G435" s="17">
        <f t="shared" si="54"/>
        <v>-1</v>
      </c>
      <c r="H435" s="17">
        <f t="shared" si="53"/>
        <v>-2.6798874447273214E-4</v>
      </c>
    </row>
    <row r="436" spans="1:8" x14ac:dyDescent="0.2">
      <c r="A436" s="14"/>
      <c r="B436" s="15" t="s">
        <v>409</v>
      </c>
      <c r="C436" s="16">
        <v>1</v>
      </c>
      <c r="D436" s="16">
        <v>2</v>
      </c>
      <c r="E436" s="17">
        <f t="shared" si="51"/>
        <v>1.3399437223636607E-4</v>
      </c>
      <c r="F436" s="17">
        <f t="shared" si="52"/>
        <v>2.4835465044082951E-4</v>
      </c>
      <c r="G436" s="17">
        <f t="shared" si="54"/>
        <v>1</v>
      </c>
      <c r="H436" s="17">
        <f t="shared" si="53"/>
        <v>1.3399437223636607E-4</v>
      </c>
    </row>
    <row r="437" spans="1:8" x14ac:dyDescent="0.2">
      <c r="A437" s="14" t="s">
        <v>91</v>
      </c>
      <c r="B437" s="15" t="s">
        <v>410</v>
      </c>
      <c r="C437" s="16">
        <v>0</v>
      </c>
      <c r="D437" s="16">
        <v>0</v>
      </c>
      <c r="E437" s="17" t="str">
        <f t="shared" si="51"/>
        <v/>
      </c>
      <c r="F437" s="17" t="str">
        <f t="shared" si="52"/>
        <v/>
      </c>
      <c r="G437" s="17" t="str">
        <f t="shared" si="54"/>
        <v xml:space="preserve"> </v>
      </c>
      <c r="H437" s="17" t="str">
        <f t="shared" si="53"/>
        <v/>
      </c>
    </row>
    <row r="438" spans="1:8" x14ac:dyDescent="0.2">
      <c r="A438" s="14" t="s">
        <v>91</v>
      </c>
      <c r="B438" s="15" t="s">
        <v>411</v>
      </c>
      <c r="C438" s="16">
        <v>0</v>
      </c>
      <c r="D438" s="16">
        <v>0</v>
      </c>
      <c r="E438" s="17" t="str">
        <f t="shared" si="51"/>
        <v/>
      </c>
      <c r="F438" s="17" t="str">
        <f t="shared" si="52"/>
        <v/>
      </c>
      <c r="G438" s="17" t="str">
        <f t="shared" si="54"/>
        <v xml:space="preserve"> </v>
      </c>
      <c r="H438" s="17" t="str">
        <f t="shared" si="53"/>
        <v/>
      </c>
    </row>
    <row r="439" spans="1:8" x14ac:dyDescent="0.2">
      <c r="A439" s="14" t="s">
        <v>91</v>
      </c>
      <c r="B439" s="15" t="s">
        <v>412</v>
      </c>
      <c r="C439" s="16">
        <v>0</v>
      </c>
      <c r="D439" s="16">
        <v>0</v>
      </c>
      <c r="E439" s="17" t="str">
        <f t="shared" si="51"/>
        <v/>
      </c>
      <c r="F439" s="17" t="str">
        <f t="shared" si="52"/>
        <v/>
      </c>
      <c r="G439" s="17" t="str">
        <f t="shared" si="54"/>
        <v xml:space="preserve"> </v>
      </c>
      <c r="H439" s="17" t="str">
        <f t="shared" si="53"/>
        <v/>
      </c>
    </row>
    <row r="440" spans="1:8" x14ac:dyDescent="0.2">
      <c r="A440" s="14"/>
      <c r="B440" s="15" t="s">
        <v>413</v>
      </c>
      <c r="C440" s="16">
        <v>2</v>
      </c>
      <c r="D440" s="16">
        <v>1</v>
      </c>
      <c r="E440" s="17">
        <f t="shared" si="51"/>
        <v>2.6798874447273214E-4</v>
      </c>
      <c r="F440" s="17">
        <f t="shared" si="52"/>
        <v>1.2417732522041475E-4</v>
      </c>
      <c r="G440" s="17">
        <f t="shared" si="54"/>
        <v>-0.5</v>
      </c>
      <c r="H440" s="17">
        <f t="shared" si="53"/>
        <v>-1.3399437223636607E-4</v>
      </c>
    </row>
    <row r="441" spans="1:8" x14ac:dyDescent="0.2">
      <c r="A441" s="14"/>
      <c r="B441" s="15" t="s">
        <v>414</v>
      </c>
      <c r="C441" s="16">
        <v>3</v>
      </c>
      <c r="D441" s="16">
        <v>3</v>
      </c>
      <c r="E441" s="17">
        <f t="shared" si="51"/>
        <v>4.0198311670909824E-4</v>
      </c>
      <c r="F441" s="17">
        <f t="shared" si="52"/>
        <v>3.7253197566124423E-4</v>
      </c>
      <c r="G441" s="17">
        <f t="shared" si="54"/>
        <v>0</v>
      </c>
      <c r="H441" s="17">
        <f t="shared" si="53"/>
        <v>0</v>
      </c>
    </row>
    <row r="442" spans="1:8" x14ac:dyDescent="0.2">
      <c r="A442" s="14"/>
      <c r="B442" s="15" t="s">
        <v>415</v>
      </c>
      <c r="C442" s="16">
        <v>162</v>
      </c>
      <c r="D442" s="16">
        <v>26</v>
      </c>
      <c r="E442" s="17">
        <f t="shared" si="51"/>
        <v>2.1707088302291302E-2</v>
      </c>
      <c r="F442" s="17">
        <f t="shared" si="52"/>
        <v>3.2286104557307837E-3</v>
      </c>
      <c r="G442" s="17">
        <f t="shared" si="54"/>
        <v>-0.83950617283950613</v>
      </c>
      <c r="H442" s="17">
        <f t="shared" si="53"/>
        <v>-1.8223234624145785E-2</v>
      </c>
    </row>
    <row r="443" spans="1:8" x14ac:dyDescent="0.2">
      <c r="A443" s="14"/>
      <c r="B443" s="15" t="s">
        <v>416</v>
      </c>
      <c r="C443" s="16">
        <v>38</v>
      </c>
      <c r="D443" s="16">
        <v>39</v>
      </c>
      <c r="E443" s="17">
        <f t="shared" si="51"/>
        <v>5.0917861449819111E-3</v>
      </c>
      <c r="F443" s="17">
        <f t="shared" si="52"/>
        <v>4.842915683596175E-3</v>
      </c>
      <c r="G443" s="17">
        <f t="shared" si="54"/>
        <v>2.6315789473684209E-2</v>
      </c>
      <c r="H443" s="17">
        <f t="shared" si="53"/>
        <v>1.3399437223636607E-4</v>
      </c>
    </row>
    <row r="444" spans="1:8" x14ac:dyDescent="0.2">
      <c r="A444" s="14"/>
      <c r="B444" s="15" t="s">
        <v>417</v>
      </c>
      <c r="C444" s="16">
        <v>1</v>
      </c>
      <c r="D444" s="16">
        <v>1</v>
      </c>
      <c r="E444" s="17">
        <f t="shared" si="51"/>
        <v>1.3399437223636607E-4</v>
      </c>
      <c r="F444" s="17">
        <f t="shared" si="52"/>
        <v>1.2417732522041475E-4</v>
      </c>
      <c r="G444" s="17">
        <f t="shared" si="54"/>
        <v>0</v>
      </c>
      <c r="H444" s="17">
        <f t="shared" si="53"/>
        <v>0</v>
      </c>
    </row>
    <row r="445" spans="1:8" x14ac:dyDescent="0.2">
      <c r="A445" s="14"/>
      <c r="B445" s="15" t="s">
        <v>418</v>
      </c>
      <c r="C445" s="16">
        <v>53</v>
      </c>
      <c r="D445" s="16">
        <v>209</v>
      </c>
      <c r="E445" s="17">
        <f t="shared" si="51"/>
        <v>7.1017017285274018E-3</v>
      </c>
      <c r="F445" s="17">
        <f t="shared" si="52"/>
        <v>2.5953060971066682E-2</v>
      </c>
      <c r="G445" s="17">
        <f t="shared" si="54"/>
        <v>2.9433962264150941</v>
      </c>
      <c r="H445" s="17">
        <f t="shared" si="53"/>
        <v>2.0903122068873105E-2</v>
      </c>
    </row>
    <row r="446" spans="1:8" x14ac:dyDescent="0.2">
      <c r="A446" s="14"/>
      <c r="B446" s="15" t="s">
        <v>419</v>
      </c>
      <c r="C446" s="16">
        <v>0</v>
      </c>
      <c r="D446" s="16">
        <v>11</v>
      </c>
      <c r="E446" s="17" t="str">
        <f t="shared" si="51"/>
        <v/>
      </c>
      <c r="F446" s="17">
        <f t="shared" si="52"/>
        <v>1.3659505774245623E-3</v>
      </c>
      <c r="G446" s="17">
        <f t="shared" si="54"/>
        <v>1</v>
      </c>
      <c r="H446" s="17" t="str">
        <f t="shared" si="53"/>
        <v/>
      </c>
    </row>
    <row r="447" spans="1:8" x14ac:dyDescent="0.2">
      <c r="A447" s="14"/>
      <c r="B447" s="15" t="s">
        <v>420</v>
      </c>
      <c r="C447" s="16">
        <v>0</v>
      </c>
      <c r="D447" s="16">
        <v>0</v>
      </c>
      <c r="E447" s="17" t="str">
        <f t="shared" si="51"/>
        <v/>
      </c>
      <c r="F447" s="17" t="str">
        <f t="shared" si="52"/>
        <v/>
      </c>
      <c r="G447" s="17" t="str">
        <f t="shared" si="54"/>
        <v xml:space="preserve"> </v>
      </c>
      <c r="H447" s="17" t="str">
        <f t="shared" si="53"/>
        <v/>
      </c>
    </row>
    <row r="448" spans="1:8" x14ac:dyDescent="0.2">
      <c r="A448" s="14"/>
      <c r="B448" s="15" t="s">
        <v>421</v>
      </c>
      <c r="C448" s="16">
        <v>0</v>
      </c>
      <c r="D448" s="16">
        <v>0</v>
      </c>
      <c r="E448" s="17" t="str">
        <f t="shared" si="51"/>
        <v/>
      </c>
      <c r="F448" s="17" t="str">
        <f t="shared" si="52"/>
        <v/>
      </c>
      <c r="G448" s="17" t="str">
        <f t="shared" si="54"/>
        <v xml:space="preserve"> </v>
      </c>
      <c r="H448" s="17" t="str">
        <f t="shared" si="53"/>
        <v/>
      </c>
    </row>
    <row r="449" spans="1:8" x14ac:dyDescent="0.2">
      <c r="A449" s="14"/>
      <c r="B449" s="15" t="s">
        <v>422</v>
      </c>
      <c r="C449" s="16">
        <v>1</v>
      </c>
      <c r="D449" s="16">
        <v>1</v>
      </c>
      <c r="E449" s="17">
        <f t="shared" si="51"/>
        <v>1.3399437223636607E-4</v>
      </c>
      <c r="F449" s="17">
        <f t="shared" si="52"/>
        <v>1.2417732522041475E-4</v>
      </c>
      <c r="G449" s="17">
        <f t="shared" si="54"/>
        <v>0</v>
      </c>
      <c r="H449" s="17">
        <f t="shared" si="53"/>
        <v>0</v>
      </c>
    </row>
    <row r="450" spans="1:8" x14ac:dyDescent="0.2">
      <c r="A450" s="14"/>
      <c r="B450" s="15" t="s">
        <v>423</v>
      </c>
      <c r="C450" s="16">
        <v>10</v>
      </c>
      <c r="D450" s="16">
        <v>9</v>
      </c>
      <c r="E450" s="17">
        <f t="shared" si="51"/>
        <v>1.3399437223636608E-3</v>
      </c>
      <c r="F450" s="17">
        <f t="shared" si="52"/>
        <v>1.1175959269837327E-3</v>
      </c>
      <c r="G450" s="17">
        <f t="shared" si="54"/>
        <v>-0.1</v>
      </c>
      <c r="H450" s="17">
        <f t="shared" si="53"/>
        <v>-1.3399437223636607E-4</v>
      </c>
    </row>
    <row r="451" spans="1:8" x14ac:dyDescent="0.2">
      <c r="A451" s="14"/>
      <c r="B451" s="15" t="s">
        <v>424</v>
      </c>
      <c r="C451" s="16">
        <v>0</v>
      </c>
      <c r="D451" s="16">
        <v>0</v>
      </c>
      <c r="E451" s="17" t="str">
        <f t="shared" si="51"/>
        <v/>
      </c>
      <c r="F451" s="17" t="str">
        <f t="shared" si="52"/>
        <v/>
      </c>
      <c r="G451" s="17" t="str">
        <f t="shared" si="54"/>
        <v xml:space="preserve"> </v>
      </c>
      <c r="H451" s="17" t="str">
        <f t="shared" si="53"/>
        <v/>
      </c>
    </row>
    <row r="452" spans="1:8" x14ac:dyDescent="0.2">
      <c r="A452" s="14"/>
      <c r="B452" s="15" t="s">
        <v>425</v>
      </c>
      <c r="C452" s="16">
        <v>0</v>
      </c>
      <c r="D452" s="16">
        <v>1</v>
      </c>
      <c r="E452" s="17" t="str">
        <f t="shared" si="51"/>
        <v/>
      </c>
      <c r="F452" s="17">
        <f t="shared" si="52"/>
        <v>1.2417732522041475E-4</v>
      </c>
      <c r="G452" s="17">
        <f t="shared" si="54"/>
        <v>1</v>
      </c>
      <c r="H452" s="17" t="str">
        <f t="shared" si="53"/>
        <v/>
      </c>
    </row>
    <row r="453" spans="1:8" x14ac:dyDescent="0.2">
      <c r="A453" s="14"/>
      <c r="B453" s="15" t="s">
        <v>426</v>
      </c>
      <c r="C453" s="16">
        <v>3</v>
      </c>
      <c r="D453" s="16">
        <v>9</v>
      </c>
      <c r="E453" s="17">
        <f t="shared" si="51"/>
        <v>4.0198311670909824E-4</v>
      </c>
      <c r="F453" s="17">
        <f t="shared" si="52"/>
        <v>1.1175959269837327E-3</v>
      </c>
      <c r="G453" s="17">
        <f t="shared" si="54"/>
        <v>2</v>
      </c>
      <c r="H453" s="17">
        <f t="shared" si="53"/>
        <v>8.0396623341819648E-4</v>
      </c>
    </row>
    <row r="454" spans="1:8" x14ac:dyDescent="0.2">
      <c r="A454" s="14"/>
      <c r="B454" s="15" t="s">
        <v>427</v>
      </c>
      <c r="C454" s="16">
        <v>0</v>
      </c>
      <c r="D454" s="16">
        <v>0</v>
      </c>
      <c r="E454" s="17" t="str">
        <f t="shared" si="51"/>
        <v/>
      </c>
      <c r="F454" s="17" t="str">
        <f t="shared" si="52"/>
        <v/>
      </c>
      <c r="G454" s="17" t="str">
        <f t="shared" si="54"/>
        <v xml:space="preserve"> </v>
      </c>
      <c r="H454" s="17" t="str">
        <f t="shared" si="53"/>
        <v/>
      </c>
    </row>
    <row r="455" spans="1:8" x14ac:dyDescent="0.2">
      <c r="A455" s="14"/>
      <c r="B455" s="15" t="s">
        <v>428</v>
      </c>
      <c r="C455" s="16">
        <v>5</v>
      </c>
      <c r="D455" s="16">
        <v>3</v>
      </c>
      <c r="E455" s="17">
        <f t="shared" si="51"/>
        <v>6.6997186118183038E-4</v>
      </c>
      <c r="F455" s="17">
        <f t="shared" si="52"/>
        <v>3.7253197566124423E-4</v>
      </c>
      <c r="G455" s="17">
        <f t="shared" si="54"/>
        <v>-0.4</v>
      </c>
      <c r="H455" s="17">
        <f t="shared" si="53"/>
        <v>-2.6798874447273214E-4</v>
      </c>
    </row>
    <row r="456" spans="1:8" x14ac:dyDescent="0.2">
      <c r="A456" s="14"/>
      <c r="B456" s="15" t="s">
        <v>429</v>
      </c>
      <c r="C456" s="16">
        <v>9</v>
      </c>
      <c r="D456" s="16">
        <v>8</v>
      </c>
      <c r="E456" s="17">
        <f t="shared" si="51"/>
        <v>1.2059493501272946E-3</v>
      </c>
      <c r="F456" s="17">
        <f t="shared" si="52"/>
        <v>9.9341860176331803E-4</v>
      </c>
      <c r="G456" s="17">
        <f t="shared" si="54"/>
        <v>-0.1111111111111111</v>
      </c>
      <c r="H456" s="17">
        <f t="shared" si="53"/>
        <v>-1.3399437223636604E-4</v>
      </c>
    </row>
    <row r="457" spans="1:8" x14ac:dyDescent="0.2">
      <c r="A457" s="14"/>
      <c r="B457" s="15" t="s">
        <v>430</v>
      </c>
      <c r="C457" s="16">
        <v>12</v>
      </c>
      <c r="D457" s="16">
        <v>26</v>
      </c>
      <c r="E457" s="17">
        <f t="shared" si="51"/>
        <v>1.607932466836393E-3</v>
      </c>
      <c r="F457" s="17">
        <f t="shared" si="52"/>
        <v>3.2286104557307837E-3</v>
      </c>
      <c r="G457" s="17">
        <f t="shared" si="54"/>
        <v>1.1666666666666667</v>
      </c>
      <c r="H457" s="17">
        <f t="shared" si="53"/>
        <v>1.8759212113091252E-3</v>
      </c>
    </row>
    <row r="458" spans="1:8" ht="25.5" x14ac:dyDescent="0.2">
      <c r="A458" s="14"/>
      <c r="B458" s="15" t="s">
        <v>431</v>
      </c>
      <c r="C458" s="16">
        <v>2</v>
      </c>
      <c r="D458" s="16">
        <v>1</v>
      </c>
      <c r="E458" s="17">
        <f t="shared" si="51"/>
        <v>2.6798874447273214E-4</v>
      </c>
      <c r="F458" s="17">
        <f t="shared" si="52"/>
        <v>1.2417732522041475E-4</v>
      </c>
      <c r="G458" s="17">
        <f t="shared" si="54"/>
        <v>-0.5</v>
      </c>
      <c r="H458" s="17">
        <f t="shared" si="53"/>
        <v>-1.3399437223636607E-4</v>
      </c>
    </row>
    <row r="459" spans="1:8" ht="25.5" x14ac:dyDescent="0.2">
      <c r="A459" s="14"/>
      <c r="B459" s="15" t="s">
        <v>432</v>
      </c>
      <c r="C459" s="16">
        <v>34</v>
      </c>
      <c r="D459" s="16">
        <v>12</v>
      </c>
      <c r="E459" s="17">
        <f t="shared" si="51"/>
        <v>4.5558086560364463E-3</v>
      </c>
      <c r="F459" s="17">
        <f t="shared" si="52"/>
        <v>1.4901279026449769E-3</v>
      </c>
      <c r="G459" s="17">
        <f t="shared" si="54"/>
        <v>-0.6470588235294118</v>
      </c>
      <c r="H459" s="17">
        <f t="shared" si="53"/>
        <v>-2.9478761892000535E-3</v>
      </c>
    </row>
    <row r="460" spans="1:8" ht="25.5" x14ac:dyDescent="0.2">
      <c r="A460" s="14"/>
      <c r="B460" s="15" t="s">
        <v>433</v>
      </c>
      <c r="C460" s="16">
        <v>0</v>
      </c>
      <c r="D460" s="16">
        <v>0</v>
      </c>
      <c r="E460" s="17" t="str">
        <f t="shared" si="51"/>
        <v/>
      </c>
      <c r="F460" s="17" t="str">
        <f t="shared" si="52"/>
        <v/>
      </c>
      <c r="G460" s="17" t="str">
        <f t="shared" si="54"/>
        <v xml:space="preserve"> </v>
      </c>
      <c r="H460" s="17" t="str">
        <f t="shared" si="53"/>
        <v/>
      </c>
    </row>
    <row r="461" spans="1:8" x14ac:dyDescent="0.2">
      <c r="A461" s="14"/>
      <c r="B461" s="15" t="s">
        <v>434</v>
      </c>
      <c r="C461" s="16">
        <v>2</v>
      </c>
      <c r="D461" s="16">
        <v>3</v>
      </c>
      <c r="E461" s="17">
        <f t="shared" si="51"/>
        <v>2.6798874447273214E-4</v>
      </c>
      <c r="F461" s="17">
        <f t="shared" si="52"/>
        <v>3.7253197566124423E-4</v>
      </c>
      <c r="G461" s="17">
        <f t="shared" si="54"/>
        <v>0.5</v>
      </c>
      <c r="H461" s="17">
        <f t="shared" si="53"/>
        <v>1.3399437223636607E-4</v>
      </c>
    </row>
    <row r="462" spans="1:8" ht="25.5" x14ac:dyDescent="0.2">
      <c r="A462" s="14"/>
      <c r="B462" s="15" t="s">
        <v>435</v>
      </c>
      <c r="C462" s="16">
        <v>0</v>
      </c>
      <c r="D462" s="16">
        <v>0</v>
      </c>
      <c r="E462" s="17" t="str">
        <f t="shared" si="51"/>
        <v/>
      </c>
      <c r="F462" s="17" t="str">
        <f t="shared" si="52"/>
        <v/>
      </c>
      <c r="G462" s="17" t="str">
        <f t="shared" si="54"/>
        <v xml:space="preserve"> </v>
      </c>
      <c r="H462" s="17" t="str">
        <f t="shared" si="53"/>
        <v/>
      </c>
    </row>
    <row r="463" spans="1:8" x14ac:dyDescent="0.2">
      <c r="A463" s="14"/>
      <c r="B463" s="15" t="s">
        <v>436</v>
      </c>
      <c r="C463" s="16">
        <v>0</v>
      </c>
      <c r="D463" s="16">
        <v>1</v>
      </c>
      <c r="E463" s="17" t="str">
        <f t="shared" si="51"/>
        <v/>
      </c>
      <c r="F463" s="17">
        <f t="shared" si="52"/>
        <v>1.2417732522041475E-4</v>
      </c>
      <c r="G463" s="17">
        <f t="shared" si="54"/>
        <v>1</v>
      </c>
      <c r="H463" s="17" t="str">
        <f t="shared" si="53"/>
        <v/>
      </c>
    </row>
    <row r="464" spans="1:8" x14ac:dyDescent="0.2">
      <c r="A464" s="14"/>
      <c r="B464" s="15" t="s">
        <v>437</v>
      </c>
      <c r="C464" s="16">
        <v>0</v>
      </c>
      <c r="D464" s="16">
        <v>0</v>
      </c>
      <c r="E464" s="17" t="str">
        <f t="shared" si="51"/>
        <v/>
      </c>
      <c r="F464" s="17" t="str">
        <f t="shared" si="52"/>
        <v/>
      </c>
      <c r="G464" s="17" t="str">
        <f t="shared" si="54"/>
        <v xml:space="preserve"> </v>
      </c>
      <c r="H464" s="17" t="str">
        <f t="shared" si="53"/>
        <v/>
      </c>
    </row>
    <row r="465" spans="1:8" x14ac:dyDescent="0.2">
      <c r="A465" s="14"/>
      <c r="B465" s="15" t="s">
        <v>438</v>
      </c>
      <c r="C465" s="16">
        <v>37</v>
      </c>
      <c r="D465" s="16">
        <v>31</v>
      </c>
      <c r="E465" s="17">
        <f t="shared" si="51"/>
        <v>4.9577917727455451E-3</v>
      </c>
      <c r="F465" s="17">
        <f t="shared" si="52"/>
        <v>3.8494970818328572E-3</v>
      </c>
      <c r="G465" s="17">
        <f t="shared" si="54"/>
        <v>-0.16216216216216217</v>
      </c>
      <c r="H465" s="17">
        <f t="shared" si="53"/>
        <v>-8.0396623341819659E-4</v>
      </c>
    </row>
    <row r="466" spans="1:8" x14ac:dyDescent="0.2">
      <c r="A466" s="14"/>
      <c r="B466" s="15" t="s">
        <v>439</v>
      </c>
      <c r="C466" s="16">
        <v>2</v>
      </c>
      <c r="D466" s="16">
        <v>3</v>
      </c>
      <c r="E466" s="17">
        <f t="shared" si="51"/>
        <v>2.6798874447273214E-4</v>
      </c>
      <c r="F466" s="17">
        <f t="shared" si="52"/>
        <v>3.7253197566124423E-4</v>
      </c>
      <c r="G466" s="17">
        <f t="shared" si="54"/>
        <v>0.5</v>
      </c>
      <c r="H466" s="17">
        <f t="shared" si="53"/>
        <v>1.3399437223636607E-4</v>
      </c>
    </row>
    <row r="467" spans="1:8" x14ac:dyDescent="0.2">
      <c r="A467" s="14"/>
      <c r="B467" s="15" t="s">
        <v>440</v>
      </c>
      <c r="C467" s="16">
        <v>0</v>
      </c>
      <c r="D467" s="16">
        <v>1</v>
      </c>
      <c r="E467" s="17" t="str">
        <f t="shared" si="51"/>
        <v/>
      </c>
      <c r="F467" s="17">
        <f t="shared" si="52"/>
        <v>1.2417732522041475E-4</v>
      </c>
      <c r="G467" s="17">
        <f t="shared" si="54"/>
        <v>1</v>
      </c>
      <c r="H467" s="17" t="str">
        <f t="shared" si="53"/>
        <v/>
      </c>
    </row>
    <row r="468" spans="1:8" x14ac:dyDescent="0.2">
      <c r="A468" s="14"/>
      <c r="B468" s="15" t="s">
        <v>441</v>
      </c>
      <c r="C468" s="16">
        <v>1</v>
      </c>
      <c r="D468" s="16">
        <v>1</v>
      </c>
      <c r="E468" s="17">
        <f t="shared" si="51"/>
        <v>1.3399437223636607E-4</v>
      </c>
      <c r="F468" s="17">
        <f t="shared" si="52"/>
        <v>1.2417732522041475E-4</v>
      </c>
      <c r="G468" s="17">
        <f t="shared" si="54"/>
        <v>0</v>
      </c>
      <c r="H468" s="17">
        <f t="shared" si="53"/>
        <v>0</v>
      </c>
    </row>
    <row r="469" spans="1:8" x14ac:dyDescent="0.2">
      <c r="A469" s="14"/>
      <c r="B469" s="15" t="s">
        <v>442</v>
      </c>
      <c r="C469" s="16">
        <v>8</v>
      </c>
      <c r="D469" s="16">
        <v>3</v>
      </c>
      <c r="E469" s="17">
        <f t="shared" si="51"/>
        <v>1.0719549778909286E-3</v>
      </c>
      <c r="F469" s="17">
        <f t="shared" si="52"/>
        <v>3.7253197566124423E-4</v>
      </c>
      <c r="G469" s="17">
        <f t="shared" si="54"/>
        <v>-0.625</v>
      </c>
      <c r="H469" s="17">
        <f t="shared" si="53"/>
        <v>-6.6997186118183038E-4</v>
      </c>
    </row>
    <row r="470" spans="1:8" x14ac:dyDescent="0.2">
      <c r="A470" s="14"/>
      <c r="B470" s="15" t="s">
        <v>443</v>
      </c>
      <c r="C470" s="16">
        <v>5</v>
      </c>
      <c r="D470" s="16">
        <v>4</v>
      </c>
      <c r="E470" s="17">
        <f t="shared" si="51"/>
        <v>6.6997186118183038E-4</v>
      </c>
      <c r="F470" s="17">
        <f t="shared" si="52"/>
        <v>4.9670930088165902E-4</v>
      </c>
      <c r="G470" s="17">
        <f t="shared" si="54"/>
        <v>-0.2</v>
      </c>
      <c r="H470" s="17">
        <f t="shared" si="53"/>
        <v>-1.3399437223636607E-4</v>
      </c>
    </row>
    <row r="471" spans="1:8" x14ac:dyDescent="0.2">
      <c r="A471" s="14"/>
      <c r="B471" s="15" t="s">
        <v>444</v>
      </c>
      <c r="C471" s="16">
        <v>135</v>
      </c>
      <c r="D471" s="16">
        <v>51</v>
      </c>
      <c r="E471" s="17">
        <f t="shared" si="51"/>
        <v>1.808924025190942E-2</v>
      </c>
      <c r="F471" s="17">
        <f t="shared" si="52"/>
        <v>6.333043586241152E-3</v>
      </c>
      <c r="G471" s="17">
        <f t="shared" si="54"/>
        <v>-0.62222222222222223</v>
      </c>
      <c r="H471" s="17">
        <f t="shared" si="53"/>
        <v>-1.125552726785475E-2</v>
      </c>
    </row>
    <row r="472" spans="1:8" x14ac:dyDescent="0.2">
      <c r="A472" s="14"/>
      <c r="B472" s="15" t="s">
        <v>445</v>
      </c>
      <c r="C472" s="16">
        <v>1</v>
      </c>
      <c r="D472" s="16">
        <v>0</v>
      </c>
      <c r="E472" s="17">
        <f t="shared" si="51"/>
        <v>1.3399437223636607E-4</v>
      </c>
      <c r="F472" s="17" t="str">
        <f t="shared" si="52"/>
        <v/>
      </c>
      <c r="G472" s="17">
        <f t="shared" si="54"/>
        <v>-1</v>
      </c>
      <c r="H472" s="17">
        <f t="shared" si="53"/>
        <v>-1.3399437223636607E-4</v>
      </c>
    </row>
    <row r="473" spans="1:8" x14ac:dyDescent="0.2">
      <c r="A473" s="14"/>
      <c r="B473" s="15" t="s">
        <v>446</v>
      </c>
      <c r="C473" s="16">
        <v>1</v>
      </c>
      <c r="D473" s="16">
        <v>0</v>
      </c>
      <c r="E473" s="17">
        <f t="shared" si="51"/>
        <v>1.3399437223636607E-4</v>
      </c>
      <c r="F473" s="17" t="str">
        <f t="shared" si="52"/>
        <v/>
      </c>
      <c r="G473" s="17">
        <f t="shared" si="54"/>
        <v>-1</v>
      </c>
      <c r="H473" s="17">
        <f t="shared" si="53"/>
        <v>-1.3399437223636607E-4</v>
      </c>
    </row>
    <row r="474" spans="1:8" x14ac:dyDescent="0.2">
      <c r="A474" s="14"/>
      <c r="B474" s="15" t="s">
        <v>447</v>
      </c>
      <c r="C474" s="16">
        <v>0</v>
      </c>
      <c r="D474" s="16">
        <v>0</v>
      </c>
      <c r="E474" s="17" t="str">
        <f t="shared" si="51"/>
        <v/>
      </c>
      <c r="F474" s="17" t="str">
        <f t="shared" si="52"/>
        <v/>
      </c>
      <c r="G474" s="17" t="str">
        <f t="shared" si="54"/>
        <v xml:space="preserve"> </v>
      </c>
      <c r="H474" s="17" t="str">
        <f t="shared" si="53"/>
        <v/>
      </c>
    </row>
    <row r="475" spans="1:8" x14ac:dyDescent="0.2">
      <c r="A475" s="14"/>
      <c r="B475" s="15" t="s">
        <v>448</v>
      </c>
      <c r="C475" s="16">
        <v>0</v>
      </c>
      <c r="D475" s="16">
        <v>1</v>
      </c>
      <c r="E475" s="17" t="str">
        <f t="shared" si="51"/>
        <v/>
      </c>
      <c r="F475" s="17">
        <f t="shared" si="52"/>
        <v>1.2417732522041475E-4</v>
      </c>
      <c r="G475" s="17">
        <f t="shared" si="54"/>
        <v>1</v>
      </c>
      <c r="H475" s="17" t="str">
        <f t="shared" si="53"/>
        <v/>
      </c>
    </row>
    <row r="476" spans="1:8" x14ac:dyDescent="0.2">
      <c r="A476" s="14"/>
      <c r="B476" s="15" t="s">
        <v>449</v>
      </c>
      <c r="C476" s="16">
        <v>6</v>
      </c>
      <c r="D476" s="16">
        <v>1</v>
      </c>
      <c r="E476" s="17">
        <f t="shared" si="51"/>
        <v>8.0396623341819648E-4</v>
      </c>
      <c r="F476" s="17">
        <f t="shared" si="52"/>
        <v>1.2417732522041475E-4</v>
      </c>
      <c r="G476" s="17">
        <f t="shared" si="54"/>
        <v>-0.83333333333333337</v>
      </c>
      <c r="H476" s="17">
        <f t="shared" si="53"/>
        <v>-6.6997186118183038E-4</v>
      </c>
    </row>
    <row r="477" spans="1:8" x14ac:dyDescent="0.2">
      <c r="A477" s="14"/>
      <c r="B477" s="15" t="s">
        <v>450</v>
      </c>
      <c r="C477" s="16">
        <v>0</v>
      </c>
      <c r="D477" s="16">
        <v>1</v>
      </c>
      <c r="E477" s="17" t="str">
        <f t="shared" ref="E477:E540" si="55">+IF(C477=0,"",C477/C$349)</f>
        <v/>
      </c>
      <c r="F477" s="17">
        <f t="shared" ref="F477:F540" si="56">+IF(D477=0,"",D477/D$349)</f>
        <v>1.2417732522041475E-4</v>
      </c>
      <c r="G477" s="17">
        <f t="shared" si="54"/>
        <v>1</v>
      </c>
      <c r="H477" s="17" t="str">
        <f t="shared" ref="H477:H540" si="57">+IF(OR(AND(E477=""),(G477="")),"",E477*G477)</f>
        <v/>
      </c>
    </row>
    <row r="478" spans="1:8" x14ac:dyDescent="0.2">
      <c r="A478" s="14"/>
      <c r="B478" s="15" t="s">
        <v>451</v>
      </c>
      <c r="C478" s="16">
        <v>0</v>
      </c>
      <c r="D478" s="16">
        <v>0</v>
      </c>
      <c r="E478" s="17" t="str">
        <f t="shared" si="55"/>
        <v/>
      </c>
      <c r="F478" s="17" t="str">
        <f t="shared" si="56"/>
        <v/>
      </c>
      <c r="G478" s="17" t="str">
        <f t="shared" ref="G478:G541" si="58">+IF(AND(C478=0,D478=0)," ",IF(C478=0,1,IF(D478=0,-1,(D478-C478)/C478)))</f>
        <v xml:space="preserve"> </v>
      </c>
      <c r="H478" s="17" t="str">
        <f t="shared" si="57"/>
        <v/>
      </c>
    </row>
    <row r="479" spans="1:8" x14ac:dyDescent="0.2">
      <c r="A479" s="14"/>
      <c r="B479" s="15" t="s">
        <v>452</v>
      </c>
      <c r="C479" s="16">
        <v>54</v>
      </c>
      <c r="D479" s="16">
        <v>21</v>
      </c>
      <c r="E479" s="17">
        <f t="shared" si="55"/>
        <v>7.2356961007637678E-3</v>
      </c>
      <c r="F479" s="17">
        <f t="shared" si="56"/>
        <v>2.6077238296287096E-3</v>
      </c>
      <c r="G479" s="17">
        <f t="shared" si="58"/>
        <v>-0.61111111111111116</v>
      </c>
      <c r="H479" s="17">
        <f t="shared" si="57"/>
        <v>-4.4218142838000803E-3</v>
      </c>
    </row>
    <row r="480" spans="1:8" ht="25.5" x14ac:dyDescent="0.2">
      <c r="A480" s="14"/>
      <c r="B480" s="15" t="s">
        <v>453</v>
      </c>
      <c r="C480" s="16">
        <v>1</v>
      </c>
      <c r="D480" s="16">
        <v>2</v>
      </c>
      <c r="E480" s="17">
        <f t="shared" si="55"/>
        <v>1.3399437223636607E-4</v>
      </c>
      <c r="F480" s="17">
        <f t="shared" si="56"/>
        <v>2.4835465044082951E-4</v>
      </c>
      <c r="G480" s="17">
        <f t="shared" si="58"/>
        <v>1</v>
      </c>
      <c r="H480" s="17">
        <f t="shared" si="57"/>
        <v>1.3399437223636607E-4</v>
      </c>
    </row>
    <row r="481" spans="1:8" x14ac:dyDescent="0.2">
      <c r="A481" s="14"/>
      <c r="B481" s="15" t="s">
        <v>454</v>
      </c>
      <c r="C481" s="16">
        <v>5</v>
      </c>
      <c r="D481" s="16">
        <v>9</v>
      </c>
      <c r="E481" s="17">
        <f t="shared" si="55"/>
        <v>6.6997186118183038E-4</v>
      </c>
      <c r="F481" s="17">
        <f t="shared" si="56"/>
        <v>1.1175959269837327E-3</v>
      </c>
      <c r="G481" s="17">
        <f t="shared" si="58"/>
        <v>0.8</v>
      </c>
      <c r="H481" s="17">
        <f t="shared" si="57"/>
        <v>5.3597748894546428E-4</v>
      </c>
    </row>
    <row r="482" spans="1:8" x14ac:dyDescent="0.2">
      <c r="A482" s="14"/>
      <c r="B482" s="15" t="s">
        <v>455</v>
      </c>
      <c r="C482" s="16">
        <v>1</v>
      </c>
      <c r="D482" s="16">
        <v>1</v>
      </c>
      <c r="E482" s="17">
        <f t="shared" si="55"/>
        <v>1.3399437223636607E-4</v>
      </c>
      <c r="F482" s="17">
        <f t="shared" si="56"/>
        <v>1.2417732522041475E-4</v>
      </c>
      <c r="G482" s="17">
        <f t="shared" si="58"/>
        <v>0</v>
      </c>
      <c r="H482" s="17">
        <f t="shared" si="57"/>
        <v>0</v>
      </c>
    </row>
    <row r="483" spans="1:8" x14ac:dyDescent="0.2">
      <c r="A483" s="14"/>
      <c r="B483" s="15" t="s">
        <v>456</v>
      </c>
      <c r="C483" s="16">
        <v>1</v>
      </c>
      <c r="D483" s="16">
        <v>1</v>
      </c>
      <c r="E483" s="17">
        <f t="shared" si="55"/>
        <v>1.3399437223636607E-4</v>
      </c>
      <c r="F483" s="17">
        <f t="shared" si="56"/>
        <v>1.2417732522041475E-4</v>
      </c>
      <c r="G483" s="17">
        <f t="shared" si="58"/>
        <v>0</v>
      </c>
      <c r="H483" s="17">
        <f t="shared" si="57"/>
        <v>0</v>
      </c>
    </row>
    <row r="484" spans="1:8" x14ac:dyDescent="0.2">
      <c r="A484" s="14"/>
      <c r="B484" s="15" t="s">
        <v>457</v>
      </c>
      <c r="C484" s="16">
        <v>42</v>
      </c>
      <c r="D484" s="16">
        <v>24</v>
      </c>
      <c r="E484" s="17">
        <f t="shared" si="55"/>
        <v>5.627763633927375E-3</v>
      </c>
      <c r="F484" s="17">
        <f t="shared" si="56"/>
        <v>2.9802558052899539E-3</v>
      </c>
      <c r="G484" s="17">
        <f t="shared" si="58"/>
        <v>-0.42857142857142855</v>
      </c>
      <c r="H484" s="17">
        <f t="shared" si="57"/>
        <v>-2.4118987002545891E-3</v>
      </c>
    </row>
    <row r="485" spans="1:8" x14ac:dyDescent="0.2">
      <c r="A485" s="14"/>
      <c r="B485" s="15" t="s">
        <v>458</v>
      </c>
      <c r="C485" s="16">
        <v>4</v>
      </c>
      <c r="D485" s="16">
        <v>0</v>
      </c>
      <c r="E485" s="17">
        <f t="shared" si="55"/>
        <v>5.3597748894546428E-4</v>
      </c>
      <c r="F485" s="17" t="str">
        <f t="shared" si="56"/>
        <v/>
      </c>
      <c r="G485" s="17">
        <f t="shared" si="58"/>
        <v>-1</v>
      </c>
      <c r="H485" s="17">
        <f t="shared" si="57"/>
        <v>-5.3597748894546428E-4</v>
      </c>
    </row>
    <row r="486" spans="1:8" x14ac:dyDescent="0.2">
      <c r="A486" s="14"/>
      <c r="B486" s="15" t="s">
        <v>459</v>
      </c>
      <c r="C486" s="16">
        <v>40</v>
      </c>
      <c r="D486" s="16">
        <v>71</v>
      </c>
      <c r="E486" s="17">
        <f t="shared" si="55"/>
        <v>5.3597748894546431E-3</v>
      </c>
      <c r="F486" s="17">
        <f t="shared" si="56"/>
        <v>8.8165900906494472E-3</v>
      </c>
      <c r="G486" s="17">
        <f t="shared" si="58"/>
        <v>0.77500000000000002</v>
      </c>
      <c r="H486" s="17">
        <f t="shared" si="57"/>
        <v>4.1538255393273483E-3</v>
      </c>
    </row>
    <row r="487" spans="1:8" x14ac:dyDescent="0.2">
      <c r="A487" s="14"/>
      <c r="B487" s="15" t="s">
        <v>460</v>
      </c>
      <c r="C487" s="16">
        <v>6</v>
      </c>
      <c r="D487" s="16">
        <v>0</v>
      </c>
      <c r="E487" s="17">
        <f t="shared" si="55"/>
        <v>8.0396623341819648E-4</v>
      </c>
      <c r="F487" s="17" t="str">
        <f t="shared" si="56"/>
        <v/>
      </c>
      <c r="G487" s="17">
        <f t="shared" si="58"/>
        <v>-1</v>
      </c>
      <c r="H487" s="17">
        <f t="shared" si="57"/>
        <v>-8.0396623341819648E-4</v>
      </c>
    </row>
    <row r="488" spans="1:8" x14ac:dyDescent="0.2">
      <c r="A488" s="14"/>
      <c r="B488" s="15" t="s">
        <v>461</v>
      </c>
      <c r="C488" s="16">
        <v>0</v>
      </c>
      <c r="D488" s="16">
        <v>6</v>
      </c>
      <c r="E488" s="17" t="str">
        <f t="shared" si="55"/>
        <v/>
      </c>
      <c r="F488" s="17">
        <f t="shared" si="56"/>
        <v>7.4506395132248847E-4</v>
      </c>
      <c r="G488" s="17">
        <f t="shared" si="58"/>
        <v>1</v>
      </c>
      <c r="H488" s="17" t="str">
        <f t="shared" si="57"/>
        <v/>
      </c>
    </row>
    <row r="489" spans="1:8" x14ac:dyDescent="0.2">
      <c r="A489" s="14"/>
      <c r="B489" s="15" t="s">
        <v>462</v>
      </c>
      <c r="C489" s="16">
        <v>7</v>
      </c>
      <c r="D489" s="16">
        <v>1</v>
      </c>
      <c r="E489" s="17">
        <f t="shared" si="55"/>
        <v>9.3796060565456247E-4</v>
      </c>
      <c r="F489" s="17">
        <f t="shared" si="56"/>
        <v>1.2417732522041475E-4</v>
      </c>
      <c r="G489" s="17">
        <f t="shared" si="58"/>
        <v>-0.8571428571428571</v>
      </c>
      <c r="H489" s="17">
        <f t="shared" si="57"/>
        <v>-8.0396623341819637E-4</v>
      </c>
    </row>
    <row r="490" spans="1:8" x14ac:dyDescent="0.2">
      <c r="A490" s="14"/>
      <c r="B490" s="15" t="s">
        <v>463</v>
      </c>
      <c r="C490" s="16">
        <v>45</v>
      </c>
      <c r="D490" s="16">
        <v>67</v>
      </c>
      <c r="E490" s="17">
        <f t="shared" si="55"/>
        <v>6.029746750636473E-3</v>
      </c>
      <c r="F490" s="17">
        <f t="shared" si="56"/>
        <v>8.3198807897677876E-3</v>
      </c>
      <c r="G490" s="17">
        <f t="shared" si="58"/>
        <v>0.48888888888888887</v>
      </c>
      <c r="H490" s="17">
        <f t="shared" si="57"/>
        <v>2.9478761892000535E-3</v>
      </c>
    </row>
    <row r="491" spans="1:8" x14ac:dyDescent="0.2">
      <c r="A491" s="14"/>
      <c r="B491" s="15" t="s">
        <v>464</v>
      </c>
      <c r="C491" s="16">
        <v>0</v>
      </c>
      <c r="D491" s="16">
        <v>0</v>
      </c>
      <c r="E491" s="17" t="str">
        <f t="shared" si="55"/>
        <v/>
      </c>
      <c r="F491" s="17" t="str">
        <f t="shared" si="56"/>
        <v/>
      </c>
      <c r="G491" s="17" t="str">
        <f t="shared" si="58"/>
        <v xml:space="preserve"> </v>
      </c>
      <c r="H491" s="17" t="str">
        <f t="shared" si="57"/>
        <v/>
      </c>
    </row>
    <row r="492" spans="1:8" ht="25.5" x14ac:dyDescent="0.2">
      <c r="A492" s="14"/>
      <c r="B492" s="15" t="s">
        <v>465</v>
      </c>
      <c r="C492" s="16">
        <v>2</v>
      </c>
      <c r="D492" s="16">
        <v>1</v>
      </c>
      <c r="E492" s="17">
        <f t="shared" si="55"/>
        <v>2.6798874447273214E-4</v>
      </c>
      <c r="F492" s="17">
        <f t="shared" si="56"/>
        <v>1.2417732522041475E-4</v>
      </c>
      <c r="G492" s="17">
        <f t="shared" si="58"/>
        <v>-0.5</v>
      </c>
      <c r="H492" s="17">
        <f t="shared" si="57"/>
        <v>-1.3399437223636607E-4</v>
      </c>
    </row>
    <row r="493" spans="1:8" x14ac:dyDescent="0.2">
      <c r="A493" s="14"/>
      <c r="B493" s="15" t="s">
        <v>466</v>
      </c>
      <c r="C493" s="16">
        <v>2</v>
      </c>
      <c r="D493" s="16">
        <v>0</v>
      </c>
      <c r="E493" s="17">
        <f t="shared" si="55"/>
        <v>2.6798874447273214E-4</v>
      </c>
      <c r="F493" s="17" t="str">
        <f t="shared" si="56"/>
        <v/>
      </c>
      <c r="G493" s="17">
        <f t="shared" si="58"/>
        <v>-1</v>
      </c>
      <c r="H493" s="17">
        <f t="shared" si="57"/>
        <v>-2.6798874447273214E-4</v>
      </c>
    </row>
    <row r="494" spans="1:8" ht="25.5" x14ac:dyDescent="0.2">
      <c r="A494" s="14"/>
      <c r="B494" s="15" t="s">
        <v>467</v>
      </c>
      <c r="C494" s="16">
        <v>0</v>
      </c>
      <c r="D494" s="16">
        <v>2</v>
      </c>
      <c r="E494" s="17" t="str">
        <f t="shared" si="55"/>
        <v/>
      </c>
      <c r="F494" s="17">
        <f t="shared" si="56"/>
        <v>2.4835465044082951E-4</v>
      </c>
      <c r="G494" s="17">
        <f t="shared" si="58"/>
        <v>1</v>
      </c>
      <c r="H494" s="17" t="str">
        <f t="shared" si="57"/>
        <v/>
      </c>
    </row>
    <row r="495" spans="1:8" x14ac:dyDescent="0.2">
      <c r="A495" s="14"/>
      <c r="B495" s="15" t="s">
        <v>468</v>
      </c>
      <c r="C495" s="16">
        <v>1</v>
      </c>
      <c r="D495" s="16">
        <v>2</v>
      </c>
      <c r="E495" s="17">
        <f t="shared" si="55"/>
        <v>1.3399437223636607E-4</v>
      </c>
      <c r="F495" s="17">
        <f t="shared" si="56"/>
        <v>2.4835465044082951E-4</v>
      </c>
      <c r="G495" s="17">
        <f t="shared" si="58"/>
        <v>1</v>
      </c>
      <c r="H495" s="17">
        <f t="shared" si="57"/>
        <v>1.3399437223636607E-4</v>
      </c>
    </row>
    <row r="496" spans="1:8" ht="25.5" x14ac:dyDescent="0.2">
      <c r="A496" s="14"/>
      <c r="B496" s="15" t="s">
        <v>469</v>
      </c>
      <c r="C496" s="16">
        <v>0</v>
      </c>
      <c r="D496" s="16">
        <v>0</v>
      </c>
      <c r="E496" s="17" t="str">
        <f t="shared" si="55"/>
        <v/>
      </c>
      <c r="F496" s="17" t="str">
        <f t="shared" si="56"/>
        <v/>
      </c>
      <c r="G496" s="17" t="str">
        <f t="shared" si="58"/>
        <v xml:space="preserve"> </v>
      </c>
      <c r="H496" s="17" t="str">
        <f t="shared" si="57"/>
        <v/>
      </c>
    </row>
    <row r="497" spans="1:8" x14ac:dyDescent="0.2">
      <c r="A497" s="14"/>
      <c r="B497" s="15" t="s">
        <v>470</v>
      </c>
      <c r="C497" s="16">
        <v>17</v>
      </c>
      <c r="D497" s="16">
        <v>1</v>
      </c>
      <c r="E497" s="17">
        <f t="shared" si="55"/>
        <v>2.2779043280182231E-3</v>
      </c>
      <c r="F497" s="17">
        <f t="shared" si="56"/>
        <v>1.2417732522041475E-4</v>
      </c>
      <c r="G497" s="17">
        <f t="shared" si="58"/>
        <v>-0.94117647058823528</v>
      </c>
      <c r="H497" s="17">
        <f t="shared" si="57"/>
        <v>-2.1439099557818571E-3</v>
      </c>
    </row>
    <row r="498" spans="1:8" ht="25.5" x14ac:dyDescent="0.2">
      <c r="A498" s="14"/>
      <c r="B498" s="15" t="s">
        <v>471</v>
      </c>
      <c r="C498" s="16">
        <v>1</v>
      </c>
      <c r="D498" s="16">
        <v>1</v>
      </c>
      <c r="E498" s="17">
        <f t="shared" si="55"/>
        <v>1.3399437223636607E-4</v>
      </c>
      <c r="F498" s="17">
        <f t="shared" si="56"/>
        <v>1.2417732522041475E-4</v>
      </c>
      <c r="G498" s="17">
        <f t="shared" si="58"/>
        <v>0</v>
      </c>
      <c r="H498" s="17">
        <f t="shared" si="57"/>
        <v>0</v>
      </c>
    </row>
    <row r="499" spans="1:8" ht="25.5" x14ac:dyDescent="0.2">
      <c r="A499" s="14"/>
      <c r="B499" s="15" t="s">
        <v>472</v>
      </c>
      <c r="C499" s="16">
        <v>1</v>
      </c>
      <c r="D499" s="16">
        <v>1</v>
      </c>
      <c r="E499" s="17">
        <f t="shared" si="55"/>
        <v>1.3399437223636607E-4</v>
      </c>
      <c r="F499" s="17">
        <f t="shared" si="56"/>
        <v>1.2417732522041475E-4</v>
      </c>
      <c r="G499" s="17">
        <f t="shared" si="58"/>
        <v>0</v>
      </c>
      <c r="H499" s="17">
        <f t="shared" si="57"/>
        <v>0</v>
      </c>
    </row>
    <row r="500" spans="1:8" ht="25.5" x14ac:dyDescent="0.2">
      <c r="A500" s="14"/>
      <c r="B500" s="15" t="s">
        <v>473</v>
      </c>
      <c r="C500" s="16">
        <v>10</v>
      </c>
      <c r="D500" s="16">
        <v>13</v>
      </c>
      <c r="E500" s="17">
        <f t="shared" si="55"/>
        <v>1.3399437223636608E-3</v>
      </c>
      <c r="F500" s="17">
        <f t="shared" si="56"/>
        <v>1.6143052278653918E-3</v>
      </c>
      <c r="G500" s="17">
        <f t="shared" si="58"/>
        <v>0.3</v>
      </c>
      <c r="H500" s="17">
        <f t="shared" si="57"/>
        <v>4.0198311670909824E-4</v>
      </c>
    </row>
    <row r="501" spans="1:8" ht="25.5" x14ac:dyDescent="0.2">
      <c r="A501" s="14"/>
      <c r="B501" s="15" t="s">
        <v>474</v>
      </c>
      <c r="C501" s="16">
        <v>3</v>
      </c>
      <c r="D501" s="16">
        <v>0</v>
      </c>
      <c r="E501" s="17">
        <f t="shared" si="55"/>
        <v>4.0198311670909824E-4</v>
      </c>
      <c r="F501" s="17" t="str">
        <f t="shared" si="56"/>
        <v/>
      </c>
      <c r="G501" s="17">
        <f t="shared" si="58"/>
        <v>-1</v>
      </c>
      <c r="H501" s="17">
        <f t="shared" si="57"/>
        <v>-4.0198311670909824E-4</v>
      </c>
    </row>
    <row r="502" spans="1:8" ht="25.5" x14ac:dyDescent="0.2">
      <c r="A502" s="14"/>
      <c r="B502" s="15" t="s">
        <v>475</v>
      </c>
      <c r="C502" s="16">
        <v>0</v>
      </c>
      <c r="D502" s="16">
        <v>0</v>
      </c>
      <c r="E502" s="17" t="str">
        <f t="shared" si="55"/>
        <v/>
      </c>
      <c r="F502" s="17" t="str">
        <f t="shared" si="56"/>
        <v/>
      </c>
      <c r="G502" s="17" t="str">
        <f t="shared" si="58"/>
        <v xml:space="preserve"> </v>
      </c>
      <c r="H502" s="17" t="str">
        <f t="shared" si="57"/>
        <v/>
      </c>
    </row>
    <row r="503" spans="1:8" ht="25.5" x14ac:dyDescent="0.2">
      <c r="A503" s="14"/>
      <c r="B503" s="15" t="s">
        <v>476</v>
      </c>
      <c r="C503" s="16">
        <v>1</v>
      </c>
      <c r="D503" s="16">
        <v>0</v>
      </c>
      <c r="E503" s="17">
        <f t="shared" si="55"/>
        <v>1.3399437223636607E-4</v>
      </c>
      <c r="F503" s="17" t="str">
        <f t="shared" si="56"/>
        <v/>
      </c>
      <c r="G503" s="17">
        <f t="shared" si="58"/>
        <v>-1</v>
      </c>
      <c r="H503" s="17">
        <f t="shared" si="57"/>
        <v>-1.3399437223636607E-4</v>
      </c>
    </row>
    <row r="504" spans="1:8" ht="25.5" x14ac:dyDescent="0.2">
      <c r="A504" s="14"/>
      <c r="B504" s="15" t="s">
        <v>477</v>
      </c>
      <c r="C504" s="16">
        <v>0</v>
      </c>
      <c r="D504" s="16">
        <v>0</v>
      </c>
      <c r="E504" s="17" t="str">
        <f t="shared" si="55"/>
        <v/>
      </c>
      <c r="F504" s="17" t="str">
        <f t="shared" si="56"/>
        <v/>
      </c>
      <c r="G504" s="17" t="str">
        <f t="shared" si="58"/>
        <v xml:space="preserve"> </v>
      </c>
      <c r="H504" s="17" t="str">
        <f t="shared" si="57"/>
        <v/>
      </c>
    </row>
    <row r="505" spans="1:8" ht="25.5" x14ac:dyDescent="0.2">
      <c r="A505" s="14"/>
      <c r="B505" s="15" t="s">
        <v>478</v>
      </c>
      <c r="C505" s="16">
        <v>0</v>
      </c>
      <c r="D505" s="16">
        <v>0</v>
      </c>
      <c r="E505" s="17" t="str">
        <f t="shared" si="55"/>
        <v/>
      </c>
      <c r="F505" s="17" t="str">
        <f t="shared" si="56"/>
        <v/>
      </c>
      <c r="G505" s="17" t="str">
        <f t="shared" si="58"/>
        <v xml:space="preserve"> </v>
      </c>
      <c r="H505" s="17" t="str">
        <f t="shared" si="57"/>
        <v/>
      </c>
    </row>
    <row r="506" spans="1:8" ht="25.5" x14ac:dyDescent="0.2">
      <c r="A506" s="14"/>
      <c r="B506" s="15" t="s">
        <v>479</v>
      </c>
      <c r="C506" s="16">
        <v>0</v>
      </c>
      <c r="D506" s="16">
        <v>1</v>
      </c>
      <c r="E506" s="17" t="str">
        <f t="shared" si="55"/>
        <v/>
      </c>
      <c r="F506" s="17">
        <f t="shared" si="56"/>
        <v>1.2417732522041475E-4</v>
      </c>
      <c r="G506" s="17">
        <f t="shared" si="58"/>
        <v>1</v>
      </c>
      <c r="H506" s="17" t="str">
        <f t="shared" si="57"/>
        <v/>
      </c>
    </row>
    <row r="507" spans="1:8" x14ac:dyDescent="0.2">
      <c r="A507" s="14"/>
      <c r="B507" s="15" t="s">
        <v>480</v>
      </c>
      <c r="C507" s="16">
        <v>1</v>
      </c>
      <c r="D507" s="16">
        <v>2</v>
      </c>
      <c r="E507" s="17">
        <f t="shared" si="55"/>
        <v>1.3399437223636607E-4</v>
      </c>
      <c r="F507" s="17">
        <f t="shared" si="56"/>
        <v>2.4835465044082951E-4</v>
      </c>
      <c r="G507" s="17">
        <f t="shared" si="58"/>
        <v>1</v>
      </c>
      <c r="H507" s="17">
        <f t="shared" si="57"/>
        <v>1.3399437223636607E-4</v>
      </c>
    </row>
    <row r="508" spans="1:8" ht="25.5" x14ac:dyDescent="0.2">
      <c r="A508" s="14"/>
      <c r="B508" s="15" t="s">
        <v>481</v>
      </c>
      <c r="C508" s="16">
        <v>2</v>
      </c>
      <c r="D508" s="16">
        <v>2</v>
      </c>
      <c r="E508" s="17">
        <f t="shared" si="55"/>
        <v>2.6798874447273214E-4</v>
      </c>
      <c r="F508" s="17">
        <f t="shared" si="56"/>
        <v>2.4835465044082951E-4</v>
      </c>
      <c r="G508" s="17">
        <f t="shared" si="58"/>
        <v>0</v>
      </c>
      <c r="H508" s="17">
        <f t="shared" si="57"/>
        <v>0</v>
      </c>
    </row>
    <row r="509" spans="1:8" x14ac:dyDescent="0.2">
      <c r="A509" s="14"/>
      <c r="B509" s="15" t="s">
        <v>482</v>
      </c>
      <c r="C509" s="16">
        <v>3</v>
      </c>
      <c r="D509" s="16">
        <v>1</v>
      </c>
      <c r="E509" s="17">
        <f t="shared" si="55"/>
        <v>4.0198311670909824E-4</v>
      </c>
      <c r="F509" s="17">
        <f t="shared" si="56"/>
        <v>1.2417732522041475E-4</v>
      </c>
      <c r="G509" s="17">
        <f t="shared" si="58"/>
        <v>-0.66666666666666663</v>
      </c>
      <c r="H509" s="17">
        <f t="shared" si="57"/>
        <v>-2.6798874447273214E-4</v>
      </c>
    </row>
    <row r="510" spans="1:8" x14ac:dyDescent="0.2">
      <c r="A510" s="14"/>
      <c r="B510" s="15" t="s">
        <v>483</v>
      </c>
      <c r="C510" s="16">
        <v>67</v>
      </c>
      <c r="D510" s="16">
        <v>135</v>
      </c>
      <c r="E510" s="17">
        <f t="shared" si="55"/>
        <v>8.9776229398365274E-3</v>
      </c>
      <c r="F510" s="17">
        <f t="shared" si="56"/>
        <v>1.6763938904755991E-2</v>
      </c>
      <c r="G510" s="17">
        <f t="shared" si="58"/>
        <v>1.0149253731343284</v>
      </c>
      <c r="H510" s="17">
        <f t="shared" si="57"/>
        <v>9.1116173120728942E-3</v>
      </c>
    </row>
    <row r="511" spans="1:8" x14ac:dyDescent="0.2">
      <c r="A511" s="14"/>
      <c r="B511" s="15" t="s">
        <v>484</v>
      </c>
      <c r="C511" s="16">
        <v>20</v>
      </c>
      <c r="D511" s="16">
        <v>36</v>
      </c>
      <c r="E511" s="17">
        <f t="shared" si="55"/>
        <v>2.6798874447273215E-3</v>
      </c>
      <c r="F511" s="17">
        <f t="shared" si="56"/>
        <v>4.4703837079349308E-3</v>
      </c>
      <c r="G511" s="17">
        <f t="shared" si="58"/>
        <v>0.8</v>
      </c>
      <c r="H511" s="17">
        <f t="shared" si="57"/>
        <v>2.1439099557818571E-3</v>
      </c>
    </row>
    <row r="512" spans="1:8" ht="38.25" x14ac:dyDescent="0.2">
      <c r="A512" s="14"/>
      <c r="B512" s="15" t="s">
        <v>485</v>
      </c>
      <c r="C512" s="16">
        <v>5</v>
      </c>
      <c r="D512" s="16">
        <v>3</v>
      </c>
      <c r="E512" s="17">
        <f t="shared" si="55"/>
        <v>6.6997186118183038E-4</v>
      </c>
      <c r="F512" s="17">
        <f t="shared" si="56"/>
        <v>3.7253197566124423E-4</v>
      </c>
      <c r="G512" s="17">
        <f t="shared" si="58"/>
        <v>-0.4</v>
      </c>
      <c r="H512" s="17">
        <f t="shared" si="57"/>
        <v>-2.6798874447273214E-4</v>
      </c>
    </row>
    <row r="513" spans="1:8" x14ac:dyDescent="0.2">
      <c r="A513" s="14"/>
      <c r="B513" s="15" t="s">
        <v>486</v>
      </c>
      <c r="C513" s="16">
        <v>1</v>
      </c>
      <c r="D513" s="16">
        <v>0</v>
      </c>
      <c r="E513" s="17">
        <f t="shared" si="55"/>
        <v>1.3399437223636607E-4</v>
      </c>
      <c r="F513" s="17" t="str">
        <f t="shared" si="56"/>
        <v/>
      </c>
      <c r="G513" s="17">
        <f t="shared" si="58"/>
        <v>-1</v>
      </c>
      <c r="H513" s="17">
        <f t="shared" si="57"/>
        <v>-1.3399437223636607E-4</v>
      </c>
    </row>
    <row r="514" spans="1:8" ht="25.5" x14ac:dyDescent="0.2">
      <c r="A514" s="14"/>
      <c r="B514" s="15" t="s">
        <v>487</v>
      </c>
      <c r="C514" s="16">
        <v>1</v>
      </c>
      <c r="D514" s="16">
        <v>1</v>
      </c>
      <c r="E514" s="17">
        <f t="shared" si="55"/>
        <v>1.3399437223636607E-4</v>
      </c>
      <c r="F514" s="17">
        <f t="shared" si="56"/>
        <v>1.2417732522041475E-4</v>
      </c>
      <c r="G514" s="17">
        <f t="shared" si="58"/>
        <v>0</v>
      </c>
      <c r="H514" s="17">
        <f t="shared" si="57"/>
        <v>0</v>
      </c>
    </row>
    <row r="515" spans="1:8" ht="25.5" x14ac:dyDescent="0.2">
      <c r="A515" s="14"/>
      <c r="B515" s="15" t="s">
        <v>488</v>
      </c>
      <c r="C515" s="16">
        <v>41</v>
      </c>
      <c r="D515" s="16">
        <v>44</v>
      </c>
      <c r="E515" s="17">
        <f t="shared" si="55"/>
        <v>5.493769261691009E-3</v>
      </c>
      <c r="F515" s="17">
        <f t="shared" si="56"/>
        <v>5.4638023096982491E-3</v>
      </c>
      <c r="G515" s="17">
        <f t="shared" si="58"/>
        <v>7.3170731707317069E-2</v>
      </c>
      <c r="H515" s="17">
        <f t="shared" si="57"/>
        <v>4.0198311670909819E-4</v>
      </c>
    </row>
    <row r="516" spans="1:8" x14ac:dyDescent="0.2">
      <c r="A516" s="14"/>
      <c r="B516" s="15" t="s">
        <v>489</v>
      </c>
      <c r="C516" s="16">
        <v>2</v>
      </c>
      <c r="D516" s="16">
        <v>3</v>
      </c>
      <c r="E516" s="17">
        <f t="shared" si="55"/>
        <v>2.6798874447273214E-4</v>
      </c>
      <c r="F516" s="17">
        <f t="shared" si="56"/>
        <v>3.7253197566124423E-4</v>
      </c>
      <c r="G516" s="17">
        <f t="shared" si="58"/>
        <v>0.5</v>
      </c>
      <c r="H516" s="17">
        <f t="shared" si="57"/>
        <v>1.3399437223636607E-4</v>
      </c>
    </row>
    <row r="517" spans="1:8" ht="25.5" x14ac:dyDescent="0.2">
      <c r="A517" s="14"/>
      <c r="B517" s="15" t="s">
        <v>490</v>
      </c>
      <c r="C517" s="16">
        <v>2</v>
      </c>
      <c r="D517" s="16">
        <v>4</v>
      </c>
      <c r="E517" s="17">
        <f t="shared" si="55"/>
        <v>2.6798874447273214E-4</v>
      </c>
      <c r="F517" s="17">
        <f t="shared" si="56"/>
        <v>4.9670930088165902E-4</v>
      </c>
      <c r="G517" s="17">
        <f t="shared" si="58"/>
        <v>1</v>
      </c>
      <c r="H517" s="17">
        <f t="shared" si="57"/>
        <v>2.6798874447273214E-4</v>
      </c>
    </row>
    <row r="518" spans="1:8" ht="25.5" x14ac:dyDescent="0.2">
      <c r="A518" s="14"/>
      <c r="B518" s="15" t="s">
        <v>491</v>
      </c>
      <c r="C518" s="16">
        <v>0</v>
      </c>
      <c r="D518" s="16">
        <v>0</v>
      </c>
      <c r="E518" s="17" t="str">
        <f t="shared" si="55"/>
        <v/>
      </c>
      <c r="F518" s="17" t="str">
        <f t="shared" si="56"/>
        <v/>
      </c>
      <c r="G518" s="17" t="str">
        <f t="shared" si="58"/>
        <v xml:space="preserve"> </v>
      </c>
      <c r="H518" s="17" t="str">
        <f t="shared" si="57"/>
        <v/>
      </c>
    </row>
    <row r="519" spans="1:8" x14ac:dyDescent="0.2">
      <c r="A519" s="14"/>
      <c r="B519" s="15" t="s">
        <v>492</v>
      </c>
      <c r="C519" s="16">
        <v>0</v>
      </c>
      <c r="D519" s="16">
        <v>2</v>
      </c>
      <c r="E519" s="17" t="str">
        <f t="shared" si="55"/>
        <v/>
      </c>
      <c r="F519" s="17">
        <f t="shared" si="56"/>
        <v>2.4835465044082951E-4</v>
      </c>
      <c r="G519" s="17">
        <f t="shared" si="58"/>
        <v>1</v>
      </c>
      <c r="H519" s="17" t="str">
        <f t="shared" si="57"/>
        <v/>
      </c>
    </row>
    <row r="520" spans="1:8" ht="25.5" x14ac:dyDescent="0.2">
      <c r="A520" s="14"/>
      <c r="B520" s="15" t="s">
        <v>493</v>
      </c>
      <c r="C520" s="16">
        <v>0</v>
      </c>
      <c r="D520" s="16">
        <v>1</v>
      </c>
      <c r="E520" s="17" t="str">
        <f t="shared" si="55"/>
        <v/>
      </c>
      <c r="F520" s="17">
        <f t="shared" si="56"/>
        <v>1.2417732522041475E-4</v>
      </c>
      <c r="G520" s="17">
        <f t="shared" si="58"/>
        <v>1</v>
      </c>
      <c r="H520" s="17" t="str">
        <f t="shared" si="57"/>
        <v/>
      </c>
    </row>
    <row r="521" spans="1:8" x14ac:dyDescent="0.2">
      <c r="A521" s="14"/>
      <c r="B521" s="15" t="s">
        <v>494</v>
      </c>
      <c r="C521" s="16">
        <v>1</v>
      </c>
      <c r="D521" s="16">
        <v>1</v>
      </c>
      <c r="E521" s="17">
        <f t="shared" si="55"/>
        <v>1.3399437223636607E-4</v>
      </c>
      <c r="F521" s="17">
        <f t="shared" si="56"/>
        <v>1.2417732522041475E-4</v>
      </c>
      <c r="G521" s="17">
        <f t="shared" si="58"/>
        <v>0</v>
      </c>
      <c r="H521" s="17">
        <f t="shared" si="57"/>
        <v>0</v>
      </c>
    </row>
    <row r="522" spans="1:8" ht="25.5" x14ac:dyDescent="0.2">
      <c r="A522" s="14"/>
      <c r="B522" s="15" t="s">
        <v>495</v>
      </c>
      <c r="C522" s="16">
        <v>1</v>
      </c>
      <c r="D522" s="16">
        <v>0</v>
      </c>
      <c r="E522" s="17">
        <f t="shared" si="55"/>
        <v>1.3399437223636607E-4</v>
      </c>
      <c r="F522" s="17" t="str">
        <f t="shared" si="56"/>
        <v/>
      </c>
      <c r="G522" s="17">
        <f t="shared" si="58"/>
        <v>-1</v>
      </c>
      <c r="H522" s="17">
        <f t="shared" si="57"/>
        <v>-1.3399437223636607E-4</v>
      </c>
    </row>
    <row r="523" spans="1:8" ht="25.5" x14ac:dyDescent="0.2">
      <c r="A523" s="14"/>
      <c r="B523" s="15" t="s">
        <v>496</v>
      </c>
      <c r="C523" s="16">
        <v>1</v>
      </c>
      <c r="D523" s="16">
        <v>2</v>
      </c>
      <c r="E523" s="17">
        <f t="shared" si="55"/>
        <v>1.3399437223636607E-4</v>
      </c>
      <c r="F523" s="17">
        <f t="shared" si="56"/>
        <v>2.4835465044082951E-4</v>
      </c>
      <c r="G523" s="17">
        <f t="shared" si="58"/>
        <v>1</v>
      </c>
      <c r="H523" s="17">
        <f t="shared" si="57"/>
        <v>1.3399437223636607E-4</v>
      </c>
    </row>
    <row r="524" spans="1:8" ht="25.5" x14ac:dyDescent="0.2">
      <c r="A524" s="14"/>
      <c r="B524" s="15" t="s">
        <v>497</v>
      </c>
      <c r="C524" s="16">
        <v>2</v>
      </c>
      <c r="D524" s="16">
        <v>0</v>
      </c>
      <c r="E524" s="17">
        <f t="shared" si="55"/>
        <v>2.6798874447273214E-4</v>
      </c>
      <c r="F524" s="17" t="str">
        <f t="shared" si="56"/>
        <v/>
      </c>
      <c r="G524" s="17">
        <f t="shared" si="58"/>
        <v>-1</v>
      </c>
      <c r="H524" s="17">
        <f t="shared" si="57"/>
        <v>-2.6798874447273214E-4</v>
      </c>
    </row>
    <row r="525" spans="1:8" ht="25.5" x14ac:dyDescent="0.2">
      <c r="A525" s="14"/>
      <c r="B525" s="15" t="s">
        <v>498</v>
      </c>
      <c r="C525" s="16">
        <v>0</v>
      </c>
      <c r="D525" s="16">
        <v>0</v>
      </c>
      <c r="E525" s="17" t="str">
        <f t="shared" si="55"/>
        <v/>
      </c>
      <c r="F525" s="17" t="str">
        <f t="shared" si="56"/>
        <v/>
      </c>
      <c r="G525" s="17" t="str">
        <f t="shared" si="58"/>
        <v xml:space="preserve"> </v>
      </c>
      <c r="H525" s="17" t="str">
        <f t="shared" si="57"/>
        <v/>
      </c>
    </row>
    <row r="526" spans="1:8" ht="25.5" x14ac:dyDescent="0.2">
      <c r="A526" s="14"/>
      <c r="B526" s="15" t="s">
        <v>499</v>
      </c>
      <c r="C526" s="16">
        <v>0</v>
      </c>
      <c r="D526" s="16">
        <v>0</v>
      </c>
      <c r="E526" s="17" t="str">
        <f t="shared" si="55"/>
        <v/>
      </c>
      <c r="F526" s="17" t="str">
        <f t="shared" si="56"/>
        <v/>
      </c>
      <c r="G526" s="17" t="str">
        <f t="shared" si="58"/>
        <v xml:space="preserve"> </v>
      </c>
      <c r="H526" s="17" t="str">
        <f t="shared" si="57"/>
        <v/>
      </c>
    </row>
    <row r="527" spans="1:8" x14ac:dyDescent="0.2">
      <c r="A527" s="14"/>
      <c r="B527" s="15" t="s">
        <v>500</v>
      </c>
      <c r="C527" s="16">
        <v>0</v>
      </c>
      <c r="D527" s="16">
        <v>0</v>
      </c>
      <c r="E527" s="17" t="str">
        <f t="shared" si="55"/>
        <v/>
      </c>
      <c r="F527" s="17" t="str">
        <f t="shared" si="56"/>
        <v/>
      </c>
      <c r="G527" s="17" t="str">
        <f t="shared" si="58"/>
        <v xml:space="preserve"> </v>
      </c>
      <c r="H527" s="17" t="str">
        <f t="shared" si="57"/>
        <v/>
      </c>
    </row>
    <row r="528" spans="1:8" ht="25.5" x14ac:dyDescent="0.2">
      <c r="A528" s="14"/>
      <c r="B528" s="15" t="s">
        <v>501</v>
      </c>
      <c r="C528" s="16">
        <v>3</v>
      </c>
      <c r="D528" s="16">
        <v>5</v>
      </c>
      <c r="E528" s="17">
        <f t="shared" si="55"/>
        <v>4.0198311670909824E-4</v>
      </c>
      <c r="F528" s="17">
        <f t="shared" si="56"/>
        <v>6.208866261020738E-4</v>
      </c>
      <c r="G528" s="17">
        <f t="shared" si="58"/>
        <v>0.66666666666666663</v>
      </c>
      <c r="H528" s="17">
        <f t="shared" si="57"/>
        <v>2.6798874447273214E-4</v>
      </c>
    </row>
    <row r="529" spans="1:8" x14ac:dyDescent="0.2">
      <c r="A529" s="14"/>
      <c r="B529" s="15" t="s">
        <v>502</v>
      </c>
      <c r="C529" s="16">
        <v>18</v>
      </c>
      <c r="D529" s="16">
        <v>9</v>
      </c>
      <c r="E529" s="17">
        <f t="shared" si="55"/>
        <v>2.4118987002545891E-3</v>
      </c>
      <c r="F529" s="17">
        <f t="shared" si="56"/>
        <v>1.1175959269837327E-3</v>
      </c>
      <c r="G529" s="17">
        <f t="shared" si="58"/>
        <v>-0.5</v>
      </c>
      <c r="H529" s="17">
        <f t="shared" si="57"/>
        <v>-1.2059493501272946E-3</v>
      </c>
    </row>
    <row r="530" spans="1:8" ht="25.5" x14ac:dyDescent="0.2">
      <c r="A530" s="14"/>
      <c r="B530" s="15" t="s">
        <v>503</v>
      </c>
      <c r="C530" s="16">
        <v>0</v>
      </c>
      <c r="D530" s="16">
        <v>0</v>
      </c>
      <c r="E530" s="17" t="str">
        <f t="shared" si="55"/>
        <v/>
      </c>
      <c r="F530" s="17" t="str">
        <f t="shared" si="56"/>
        <v/>
      </c>
      <c r="G530" s="17" t="str">
        <f t="shared" si="58"/>
        <v xml:space="preserve"> </v>
      </c>
      <c r="H530" s="17" t="str">
        <f t="shared" si="57"/>
        <v/>
      </c>
    </row>
    <row r="531" spans="1:8" x14ac:dyDescent="0.2">
      <c r="A531" s="14"/>
      <c r="B531" s="15" t="s">
        <v>504</v>
      </c>
      <c r="C531" s="16">
        <v>6</v>
      </c>
      <c r="D531" s="16">
        <v>0</v>
      </c>
      <c r="E531" s="17">
        <f t="shared" si="55"/>
        <v>8.0396623341819648E-4</v>
      </c>
      <c r="F531" s="17" t="str">
        <f t="shared" si="56"/>
        <v/>
      </c>
      <c r="G531" s="17">
        <f t="shared" si="58"/>
        <v>-1</v>
      </c>
      <c r="H531" s="17">
        <f t="shared" si="57"/>
        <v>-8.0396623341819648E-4</v>
      </c>
    </row>
    <row r="532" spans="1:8" x14ac:dyDescent="0.2">
      <c r="A532" s="14"/>
      <c r="B532" s="15" t="s">
        <v>505</v>
      </c>
      <c r="C532" s="16">
        <v>4</v>
      </c>
      <c r="D532" s="16">
        <v>2</v>
      </c>
      <c r="E532" s="17">
        <f t="shared" si="55"/>
        <v>5.3597748894546428E-4</v>
      </c>
      <c r="F532" s="17">
        <f t="shared" si="56"/>
        <v>2.4835465044082951E-4</v>
      </c>
      <c r="G532" s="17">
        <f t="shared" si="58"/>
        <v>-0.5</v>
      </c>
      <c r="H532" s="17">
        <f t="shared" si="57"/>
        <v>-2.6798874447273214E-4</v>
      </c>
    </row>
    <row r="533" spans="1:8" x14ac:dyDescent="0.2">
      <c r="A533" s="14"/>
      <c r="B533" s="15" t="s">
        <v>506</v>
      </c>
      <c r="C533" s="16">
        <v>0</v>
      </c>
      <c r="D533" s="16">
        <v>0</v>
      </c>
      <c r="E533" s="17" t="str">
        <f t="shared" si="55"/>
        <v/>
      </c>
      <c r="F533" s="17" t="str">
        <f t="shared" si="56"/>
        <v/>
      </c>
      <c r="G533" s="17" t="str">
        <f t="shared" si="58"/>
        <v xml:space="preserve"> </v>
      </c>
      <c r="H533" s="17" t="str">
        <f t="shared" si="57"/>
        <v/>
      </c>
    </row>
    <row r="534" spans="1:8" x14ac:dyDescent="0.2">
      <c r="A534" s="14"/>
      <c r="B534" s="15" t="s">
        <v>507</v>
      </c>
      <c r="C534" s="16">
        <v>28</v>
      </c>
      <c r="D534" s="16">
        <v>27</v>
      </c>
      <c r="E534" s="17">
        <f t="shared" si="55"/>
        <v>3.7518424226182499E-3</v>
      </c>
      <c r="F534" s="17">
        <f t="shared" si="56"/>
        <v>3.3527877809511981E-3</v>
      </c>
      <c r="G534" s="17">
        <f t="shared" si="58"/>
        <v>-3.5714285714285712E-2</v>
      </c>
      <c r="H534" s="17">
        <f t="shared" si="57"/>
        <v>-1.3399437223636607E-4</v>
      </c>
    </row>
    <row r="535" spans="1:8" x14ac:dyDescent="0.2">
      <c r="A535" s="14"/>
      <c r="B535" s="15" t="s">
        <v>508</v>
      </c>
      <c r="C535" s="16">
        <v>13</v>
      </c>
      <c r="D535" s="16">
        <v>29</v>
      </c>
      <c r="E535" s="17">
        <f t="shared" si="55"/>
        <v>1.741926839072759E-3</v>
      </c>
      <c r="F535" s="17">
        <f t="shared" si="56"/>
        <v>3.6011424313920279E-3</v>
      </c>
      <c r="G535" s="17">
        <f t="shared" si="58"/>
        <v>1.2307692307692308</v>
      </c>
      <c r="H535" s="17">
        <f t="shared" si="57"/>
        <v>2.1439099557818571E-3</v>
      </c>
    </row>
    <row r="536" spans="1:8" ht="25.5" x14ac:dyDescent="0.2">
      <c r="A536" s="14"/>
      <c r="B536" s="15" t="s">
        <v>509</v>
      </c>
      <c r="C536" s="16">
        <v>3</v>
      </c>
      <c r="D536" s="16">
        <v>0</v>
      </c>
      <c r="E536" s="17">
        <f t="shared" si="55"/>
        <v>4.0198311670909824E-4</v>
      </c>
      <c r="F536" s="17" t="str">
        <f t="shared" si="56"/>
        <v/>
      </c>
      <c r="G536" s="17">
        <f t="shared" si="58"/>
        <v>-1</v>
      </c>
      <c r="H536" s="17">
        <f t="shared" si="57"/>
        <v>-4.0198311670909824E-4</v>
      </c>
    </row>
    <row r="537" spans="1:8" x14ac:dyDescent="0.2">
      <c r="A537" s="14"/>
      <c r="B537" s="15" t="s">
        <v>510</v>
      </c>
      <c r="C537" s="16">
        <v>1</v>
      </c>
      <c r="D537" s="16">
        <v>1</v>
      </c>
      <c r="E537" s="17">
        <f t="shared" si="55"/>
        <v>1.3399437223636607E-4</v>
      </c>
      <c r="F537" s="17">
        <f t="shared" si="56"/>
        <v>1.2417732522041475E-4</v>
      </c>
      <c r="G537" s="17">
        <f t="shared" si="58"/>
        <v>0</v>
      </c>
      <c r="H537" s="17">
        <f t="shared" si="57"/>
        <v>0</v>
      </c>
    </row>
    <row r="538" spans="1:8" x14ac:dyDescent="0.2">
      <c r="A538" s="14"/>
      <c r="B538" s="15" t="s">
        <v>511</v>
      </c>
      <c r="C538" s="16">
        <v>58</v>
      </c>
      <c r="D538" s="16">
        <v>69</v>
      </c>
      <c r="E538" s="17">
        <f t="shared" si="55"/>
        <v>7.7716735897092326E-3</v>
      </c>
      <c r="F538" s="17">
        <f t="shared" si="56"/>
        <v>8.5682354402086183E-3</v>
      </c>
      <c r="G538" s="17">
        <f t="shared" si="58"/>
        <v>0.18965517241379309</v>
      </c>
      <c r="H538" s="17">
        <f t="shared" si="57"/>
        <v>1.4739380946000268E-3</v>
      </c>
    </row>
    <row r="539" spans="1:8" x14ac:dyDescent="0.2">
      <c r="A539" s="14"/>
      <c r="B539" s="15" t="s">
        <v>512</v>
      </c>
      <c r="C539" s="16">
        <v>47</v>
      </c>
      <c r="D539" s="16">
        <v>34</v>
      </c>
      <c r="E539" s="17">
        <f t="shared" si="55"/>
        <v>6.297735495109205E-3</v>
      </c>
      <c r="F539" s="17">
        <f t="shared" si="56"/>
        <v>4.2220290574941019E-3</v>
      </c>
      <c r="G539" s="17">
        <f t="shared" si="58"/>
        <v>-0.27659574468085107</v>
      </c>
      <c r="H539" s="17">
        <f t="shared" si="57"/>
        <v>-1.741926839072759E-3</v>
      </c>
    </row>
    <row r="540" spans="1:8" s="28" customFormat="1" x14ac:dyDescent="0.2">
      <c r="A540" s="24"/>
      <c r="B540" s="25" t="s">
        <v>642</v>
      </c>
      <c r="C540" s="26">
        <v>0</v>
      </c>
      <c r="D540" s="26">
        <v>29</v>
      </c>
      <c r="E540" s="27" t="str">
        <f t="shared" si="55"/>
        <v/>
      </c>
      <c r="F540" s="27">
        <f t="shared" si="56"/>
        <v>3.6011424313920279E-3</v>
      </c>
      <c r="G540" s="27">
        <f t="shared" si="58"/>
        <v>1</v>
      </c>
      <c r="H540" s="27" t="str">
        <f t="shared" si="57"/>
        <v/>
      </c>
    </row>
    <row r="541" spans="1:8" x14ac:dyDescent="0.2">
      <c r="A541" s="14"/>
      <c r="B541" s="15" t="s">
        <v>513</v>
      </c>
      <c r="C541" s="16">
        <v>1</v>
      </c>
      <c r="D541" s="16">
        <v>0</v>
      </c>
      <c r="E541" s="17">
        <f t="shared" ref="E541:E576" si="59">+IF(C541=0,"",C541/C$349)</f>
        <v>1.3399437223636607E-4</v>
      </c>
      <c r="F541" s="17" t="str">
        <f t="shared" ref="F541:F576" si="60">+IF(D541=0,"",D541/D$349)</f>
        <v/>
      </c>
      <c r="G541" s="17">
        <f t="shared" si="58"/>
        <v>-1</v>
      </c>
      <c r="H541" s="17">
        <f t="shared" ref="H541:H576" si="61">+IF(OR(AND(E541=""),(G541="")),"",E541*G541)</f>
        <v>-1.3399437223636607E-4</v>
      </c>
    </row>
    <row r="542" spans="1:8" x14ac:dyDescent="0.2">
      <c r="A542" s="14"/>
      <c r="B542" s="15" t="s">
        <v>514</v>
      </c>
      <c r="C542" s="16">
        <v>4</v>
      </c>
      <c r="D542" s="16">
        <v>1</v>
      </c>
      <c r="E542" s="17">
        <f t="shared" si="59"/>
        <v>5.3597748894546428E-4</v>
      </c>
      <c r="F542" s="17">
        <f t="shared" si="60"/>
        <v>1.2417732522041475E-4</v>
      </c>
      <c r="G542" s="17">
        <f t="shared" ref="G542:G576" si="62">+IF(AND(C542=0,D542=0)," ",IF(C542=0,1,IF(D542=0,-1,(D542-C542)/C542)))</f>
        <v>-0.75</v>
      </c>
      <c r="H542" s="17">
        <f t="shared" si="61"/>
        <v>-4.0198311670909819E-4</v>
      </c>
    </row>
    <row r="543" spans="1:8" x14ac:dyDescent="0.2">
      <c r="A543" s="14"/>
      <c r="B543" s="15" t="s">
        <v>515</v>
      </c>
      <c r="C543" s="16">
        <v>3</v>
      </c>
      <c r="D543" s="16">
        <v>1</v>
      </c>
      <c r="E543" s="17">
        <f t="shared" si="59"/>
        <v>4.0198311670909824E-4</v>
      </c>
      <c r="F543" s="17">
        <f t="shared" si="60"/>
        <v>1.2417732522041475E-4</v>
      </c>
      <c r="G543" s="17">
        <f t="shared" si="62"/>
        <v>-0.66666666666666663</v>
      </c>
      <c r="H543" s="17">
        <f t="shared" si="61"/>
        <v>-2.6798874447273214E-4</v>
      </c>
    </row>
    <row r="544" spans="1:8" x14ac:dyDescent="0.2">
      <c r="A544" s="14"/>
      <c r="B544" s="15" t="s">
        <v>516</v>
      </c>
      <c r="C544" s="16">
        <v>3</v>
      </c>
      <c r="D544" s="16">
        <v>5</v>
      </c>
      <c r="E544" s="17">
        <f t="shared" si="59"/>
        <v>4.0198311670909824E-4</v>
      </c>
      <c r="F544" s="17">
        <f t="shared" si="60"/>
        <v>6.208866261020738E-4</v>
      </c>
      <c r="G544" s="17">
        <f t="shared" si="62"/>
        <v>0.66666666666666663</v>
      </c>
      <c r="H544" s="17">
        <f t="shared" si="61"/>
        <v>2.6798874447273214E-4</v>
      </c>
    </row>
    <row r="545" spans="1:8" x14ac:dyDescent="0.2">
      <c r="A545" s="14"/>
      <c r="B545" s="15" t="s">
        <v>517</v>
      </c>
      <c r="C545" s="16">
        <v>0</v>
      </c>
      <c r="D545" s="16">
        <v>0</v>
      </c>
      <c r="E545" s="17" t="str">
        <f t="shared" si="59"/>
        <v/>
      </c>
      <c r="F545" s="17" t="str">
        <f t="shared" si="60"/>
        <v/>
      </c>
      <c r="G545" s="17" t="str">
        <f t="shared" si="62"/>
        <v xml:space="preserve"> </v>
      </c>
      <c r="H545" s="17" t="str">
        <f t="shared" si="61"/>
        <v/>
      </c>
    </row>
    <row r="546" spans="1:8" x14ac:dyDescent="0.2">
      <c r="A546" s="14"/>
      <c r="B546" s="15" t="s">
        <v>518</v>
      </c>
      <c r="C546" s="16">
        <v>0</v>
      </c>
      <c r="D546" s="16">
        <v>0</v>
      </c>
      <c r="E546" s="17" t="str">
        <f t="shared" si="59"/>
        <v/>
      </c>
      <c r="F546" s="17" t="str">
        <f t="shared" si="60"/>
        <v/>
      </c>
      <c r="G546" s="17" t="str">
        <f t="shared" si="62"/>
        <v xml:space="preserve"> </v>
      </c>
      <c r="H546" s="17" t="str">
        <f t="shared" si="61"/>
        <v/>
      </c>
    </row>
    <row r="547" spans="1:8" x14ac:dyDescent="0.2">
      <c r="A547" s="14"/>
      <c r="B547" s="15" t="s">
        <v>519</v>
      </c>
      <c r="C547" s="16">
        <v>0</v>
      </c>
      <c r="D547" s="16">
        <v>0</v>
      </c>
      <c r="E547" s="17" t="str">
        <f t="shared" si="59"/>
        <v/>
      </c>
      <c r="F547" s="17" t="str">
        <f t="shared" si="60"/>
        <v/>
      </c>
      <c r="G547" s="17" t="str">
        <f t="shared" si="62"/>
        <v xml:space="preserve"> </v>
      </c>
      <c r="H547" s="17" t="str">
        <f t="shared" si="61"/>
        <v/>
      </c>
    </row>
    <row r="548" spans="1:8" ht="25.5" x14ac:dyDescent="0.2">
      <c r="A548" s="14"/>
      <c r="B548" s="15" t="s">
        <v>520</v>
      </c>
      <c r="C548" s="16">
        <v>9</v>
      </c>
      <c r="D548" s="16">
        <v>3</v>
      </c>
      <c r="E548" s="17">
        <f t="shared" si="59"/>
        <v>1.2059493501272946E-3</v>
      </c>
      <c r="F548" s="17">
        <f t="shared" si="60"/>
        <v>3.7253197566124423E-4</v>
      </c>
      <c r="G548" s="17">
        <f t="shared" si="62"/>
        <v>-0.66666666666666663</v>
      </c>
      <c r="H548" s="17">
        <f t="shared" si="61"/>
        <v>-8.0396623341819637E-4</v>
      </c>
    </row>
    <row r="549" spans="1:8" ht="25.5" x14ac:dyDescent="0.2">
      <c r="A549" s="14"/>
      <c r="B549" s="15" t="s">
        <v>521</v>
      </c>
      <c r="C549" s="16">
        <v>0</v>
      </c>
      <c r="D549" s="16">
        <v>0</v>
      </c>
      <c r="E549" s="17" t="str">
        <f t="shared" si="59"/>
        <v/>
      </c>
      <c r="F549" s="17" t="str">
        <f t="shared" si="60"/>
        <v/>
      </c>
      <c r="G549" s="17" t="str">
        <f t="shared" si="62"/>
        <v xml:space="preserve"> </v>
      </c>
      <c r="H549" s="17" t="str">
        <f t="shared" si="61"/>
        <v/>
      </c>
    </row>
    <row r="550" spans="1:8" x14ac:dyDescent="0.2">
      <c r="A550" s="14" t="s">
        <v>91</v>
      </c>
      <c r="B550" s="15" t="s">
        <v>522</v>
      </c>
      <c r="C550" s="16">
        <v>0</v>
      </c>
      <c r="D550" s="16">
        <v>1</v>
      </c>
      <c r="E550" s="17" t="str">
        <f t="shared" si="59"/>
        <v/>
      </c>
      <c r="F550" s="17">
        <f t="shared" si="60"/>
        <v>1.2417732522041475E-4</v>
      </c>
      <c r="G550" s="17">
        <f t="shared" si="62"/>
        <v>1</v>
      </c>
      <c r="H550" s="17" t="str">
        <f t="shared" si="61"/>
        <v/>
      </c>
    </row>
    <row r="551" spans="1:8" x14ac:dyDescent="0.2">
      <c r="A551" s="14"/>
      <c r="B551" s="15" t="s">
        <v>523</v>
      </c>
      <c r="C551" s="16">
        <v>4</v>
      </c>
      <c r="D551" s="16">
        <v>1</v>
      </c>
      <c r="E551" s="17">
        <f t="shared" si="59"/>
        <v>5.3597748894546428E-4</v>
      </c>
      <c r="F551" s="17">
        <f t="shared" si="60"/>
        <v>1.2417732522041475E-4</v>
      </c>
      <c r="G551" s="17">
        <f t="shared" si="62"/>
        <v>-0.75</v>
      </c>
      <c r="H551" s="17">
        <f t="shared" si="61"/>
        <v>-4.0198311670909819E-4</v>
      </c>
    </row>
    <row r="552" spans="1:8" ht="25.5" x14ac:dyDescent="0.2">
      <c r="A552" s="14"/>
      <c r="B552" s="15" t="s">
        <v>524</v>
      </c>
      <c r="C552" s="16">
        <v>9</v>
      </c>
      <c r="D552" s="16">
        <v>2</v>
      </c>
      <c r="E552" s="17">
        <f t="shared" si="59"/>
        <v>1.2059493501272946E-3</v>
      </c>
      <c r="F552" s="17">
        <f t="shared" si="60"/>
        <v>2.4835465044082951E-4</v>
      </c>
      <c r="G552" s="17">
        <f t="shared" si="62"/>
        <v>-0.77777777777777779</v>
      </c>
      <c r="H552" s="17">
        <f t="shared" si="61"/>
        <v>-9.3796060565456247E-4</v>
      </c>
    </row>
    <row r="553" spans="1:8" x14ac:dyDescent="0.2">
      <c r="A553" s="14"/>
      <c r="B553" s="15" t="s">
        <v>525</v>
      </c>
      <c r="C553" s="16">
        <v>3</v>
      </c>
      <c r="D553" s="16">
        <v>1</v>
      </c>
      <c r="E553" s="17">
        <f t="shared" si="59"/>
        <v>4.0198311670909824E-4</v>
      </c>
      <c r="F553" s="17">
        <f t="shared" si="60"/>
        <v>1.2417732522041475E-4</v>
      </c>
      <c r="G553" s="17">
        <f t="shared" si="62"/>
        <v>-0.66666666666666663</v>
      </c>
      <c r="H553" s="17">
        <f t="shared" si="61"/>
        <v>-2.6798874447273214E-4</v>
      </c>
    </row>
    <row r="554" spans="1:8" x14ac:dyDescent="0.2">
      <c r="A554" s="14"/>
      <c r="B554" s="15" t="s">
        <v>526</v>
      </c>
      <c r="C554" s="16">
        <v>88</v>
      </c>
      <c r="D554" s="16">
        <v>14</v>
      </c>
      <c r="E554" s="17">
        <f t="shared" si="59"/>
        <v>1.1791504756800214E-2</v>
      </c>
      <c r="F554" s="17">
        <f t="shared" si="60"/>
        <v>1.7384825530858065E-3</v>
      </c>
      <c r="G554" s="17">
        <f t="shared" si="62"/>
        <v>-0.84090909090909094</v>
      </c>
      <c r="H554" s="17">
        <f t="shared" si="61"/>
        <v>-9.9155835454910902E-3</v>
      </c>
    </row>
    <row r="555" spans="1:8" ht="25.5" x14ac:dyDescent="0.2">
      <c r="A555" s="14"/>
      <c r="B555" s="15" t="s">
        <v>527</v>
      </c>
      <c r="C555" s="16">
        <v>3</v>
      </c>
      <c r="D555" s="16">
        <v>1</v>
      </c>
      <c r="E555" s="17">
        <f t="shared" si="59"/>
        <v>4.0198311670909824E-4</v>
      </c>
      <c r="F555" s="17">
        <f t="shared" si="60"/>
        <v>1.2417732522041475E-4</v>
      </c>
      <c r="G555" s="17">
        <f t="shared" si="62"/>
        <v>-0.66666666666666663</v>
      </c>
      <c r="H555" s="17">
        <f t="shared" si="61"/>
        <v>-2.6798874447273214E-4</v>
      </c>
    </row>
    <row r="556" spans="1:8" x14ac:dyDescent="0.2">
      <c r="A556" s="14"/>
      <c r="B556" s="15" t="s">
        <v>528</v>
      </c>
      <c r="C556" s="16">
        <v>1</v>
      </c>
      <c r="D556" s="16">
        <v>1</v>
      </c>
      <c r="E556" s="17">
        <f t="shared" si="59"/>
        <v>1.3399437223636607E-4</v>
      </c>
      <c r="F556" s="17">
        <f t="shared" si="60"/>
        <v>1.2417732522041475E-4</v>
      </c>
      <c r="G556" s="17">
        <f t="shared" si="62"/>
        <v>0</v>
      </c>
      <c r="H556" s="17">
        <f t="shared" si="61"/>
        <v>0</v>
      </c>
    </row>
    <row r="557" spans="1:8" x14ac:dyDescent="0.2">
      <c r="A557" s="14"/>
      <c r="B557" s="15" t="s">
        <v>529</v>
      </c>
      <c r="C557" s="16">
        <v>0</v>
      </c>
      <c r="D557" s="16">
        <v>0</v>
      </c>
      <c r="E557" s="17" t="str">
        <f t="shared" si="59"/>
        <v/>
      </c>
      <c r="F557" s="17" t="str">
        <f t="shared" si="60"/>
        <v/>
      </c>
      <c r="G557" s="17" t="str">
        <f t="shared" si="62"/>
        <v xml:space="preserve"> </v>
      </c>
      <c r="H557" s="17" t="str">
        <f t="shared" si="61"/>
        <v/>
      </c>
    </row>
    <row r="558" spans="1:8" x14ac:dyDescent="0.2">
      <c r="A558" s="14"/>
      <c r="B558" s="15" t="s">
        <v>530</v>
      </c>
      <c r="C558" s="16">
        <v>0</v>
      </c>
      <c r="D558" s="16">
        <v>0</v>
      </c>
      <c r="E558" s="17" t="str">
        <f t="shared" si="59"/>
        <v/>
      </c>
      <c r="F558" s="17" t="str">
        <f t="shared" si="60"/>
        <v/>
      </c>
      <c r="G558" s="17" t="str">
        <f t="shared" si="62"/>
        <v xml:space="preserve"> </v>
      </c>
      <c r="H558" s="17" t="str">
        <f t="shared" si="61"/>
        <v/>
      </c>
    </row>
    <row r="559" spans="1:8" x14ac:dyDescent="0.2">
      <c r="A559" s="14"/>
      <c r="B559" s="15" t="s">
        <v>531</v>
      </c>
      <c r="C559" s="16">
        <v>126</v>
      </c>
      <c r="D559" s="16">
        <v>47</v>
      </c>
      <c r="E559" s="17">
        <f t="shared" si="59"/>
        <v>1.6883290901782127E-2</v>
      </c>
      <c r="F559" s="17">
        <f t="shared" si="60"/>
        <v>5.8363342853594933E-3</v>
      </c>
      <c r="G559" s="17">
        <f t="shared" si="62"/>
        <v>-0.62698412698412698</v>
      </c>
      <c r="H559" s="17">
        <f t="shared" si="61"/>
        <v>-1.0585555406672921E-2</v>
      </c>
    </row>
    <row r="560" spans="1:8" ht="25.5" x14ac:dyDescent="0.2">
      <c r="A560" s="14"/>
      <c r="B560" s="15" t="s">
        <v>532</v>
      </c>
      <c r="C560" s="16">
        <v>28</v>
      </c>
      <c r="D560" s="16">
        <v>34</v>
      </c>
      <c r="E560" s="17">
        <f t="shared" si="59"/>
        <v>3.7518424226182499E-3</v>
      </c>
      <c r="F560" s="17">
        <f t="shared" si="60"/>
        <v>4.2220290574941019E-3</v>
      </c>
      <c r="G560" s="17">
        <f t="shared" si="62"/>
        <v>0.21428571428571427</v>
      </c>
      <c r="H560" s="17">
        <f t="shared" si="61"/>
        <v>8.0396623341819637E-4</v>
      </c>
    </row>
    <row r="561" spans="1:8" x14ac:dyDescent="0.2">
      <c r="A561" s="14"/>
      <c r="B561" s="15" t="s">
        <v>533</v>
      </c>
      <c r="C561" s="16">
        <v>344</v>
      </c>
      <c r="D561" s="16">
        <v>71</v>
      </c>
      <c r="E561" s="17">
        <f t="shared" si="59"/>
        <v>4.6094064049309928E-2</v>
      </c>
      <c r="F561" s="17">
        <f t="shared" si="60"/>
        <v>8.8165900906494472E-3</v>
      </c>
      <c r="G561" s="17">
        <f t="shared" si="62"/>
        <v>-0.79360465116279066</v>
      </c>
      <c r="H561" s="17">
        <f t="shared" si="61"/>
        <v>-3.6580463620527935E-2</v>
      </c>
    </row>
    <row r="562" spans="1:8" x14ac:dyDescent="0.2">
      <c r="A562" s="14"/>
      <c r="B562" s="15" t="s">
        <v>534</v>
      </c>
      <c r="C562" s="16">
        <v>7</v>
      </c>
      <c r="D562" s="16">
        <v>2</v>
      </c>
      <c r="E562" s="17">
        <f t="shared" si="59"/>
        <v>9.3796060565456247E-4</v>
      </c>
      <c r="F562" s="17">
        <f t="shared" si="60"/>
        <v>2.4835465044082951E-4</v>
      </c>
      <c r="G562" s="17">
        <f t="shared" si="62"/>
        <v>-0.7142857142857143</v>
      </c>
      <c r="H562" s="17">
        <f t="shared" si="61"/>
        <v>-6.6997186118183038E-4</v>
      </c>
    </row>
    <row r="563" spans="1:8" x14ac:dyDescent="0.2">
      <c r="A563" s="14"/>
      <c r="B563" s="15" t="s">
        <v>535</v>
      </c>
      <c r="C563" s="16">
        <v>0</v>
      </c>
      <c r="D563" s="16">
        <v>0</v>
      </c>
      <c r="E563" s="17" t="str">
        <f t="shared" si="59"/>
        <v/>
      </c>
      <c r="F563" s="17" t="str">
        <f t="shared" si="60"/>
        <v/>
      </c>
      <c r="G563" s="17" t="str">
        <f t="shared" si="62"/>
        <v xml:space="preserve"> </v>
      </c>
      <c r="H563" s="17" t="str">
        <f t="shared" si="61"/>
        <v/>
      </c>
    </row>
    <row r="564" spans="1:8" x14ac:dyDescent="0.2">
      <c r="A564" s="14"/>
      <c r="B564" s="15" t="s">
        <v>536</v>
      </c>
      <c r="C564" s="16">
        <v>0</v>
      </c>
      <c r="D564" s="16">
        <v>0</v>
      </c>
      <c r="E564" s="17" t="str">
        <f t="shared" si="59"/>
        <v/>
      </c>
      <c r="F564" s="17" t="str">
        <f t="shared" si="60"/>
        <v/>
      </c>
      <c r="G564" s="17" t="str">
        <f t="shared" si="62"/>
        <v xml:space="preserve"> </v>
      </c>
      <c r="H564" s="17" t="str">
        <f t="shared" si="61"/>
        <v/>
      </c>
    </row>
    <row r="565" spans="1:8" x14ac:dyDescent="0.2">
      <c r="A565" s="14"/>
      <c r="B565" s="15" t="s">
        <v>537</v>
      </c>
      <c r="C565" s="16">
        <v>3</v>
      </c>
      <c r="D565" s="16">
        <v>0</v>
      </c>
      <c r="E565" s="17">
        <f t="shared" si="59"/>
        <v>4.0198311670909824E-4</v>
      </c>
      <c r="F565" s="17" t="str">
        <f t="shared" si="60"/>
        <v/>
      </c>
      <c r="G565" s="17">
        <f t="shared" si="62"/>
        <v>-1</v>
      </c>
      <c r="H565" s="17">
        <f t="shared" si="61"/>
        <v>-4.0198311670909824E-4</v>
      </c>
    </row>
    <row r="566" spans="1:8" x14ac:dyDescent="0.2">
      <c r="A566" s="14"/>
      <c r="B566" s="15" t="s">
        <v>538</v>
      </c>
      <c r="C566" s="16">
        <v>3</v>
      </c>
      <c r="D566" s="16">
        <v>2</v>
      </c>
      <c r="E566" s="17">
        <f t="shared" si="59"/>
        <v>4.0198311670909824E-4</v>
      </c>
      <c r="F566" s="17">
        <f t="shared" si="60"/>
        <v>2.4835465044082951E-4</v>
      </c>
      <c r="G566" s="17">
        <f t="shared" si="62"/>
        <v>-0.33333333333333331</v>
      </c>
      <c r="H566" s="17">
        <f t="shared" si="61"/>
        <v>-1.3399437223636607E-4</v>
      </c>
    </row>
    <row r="567" spans="1:8" x14ac:dyDescent="0.2">
      <c r="A567" s="14"/>
      <c r="B567" s="15" t="s">
        <v>539</v>
      </c>
      <c r="C567" s="16">
        <v>8</v>
      </c>
      <c r="D567" s="16">
        <v>0</v>
      </c>
      <c r="E567" s="17">
        <f t="shared" si="59"/>
        <v>1.0719549778909286E-3</v>
      </c>
      <c r="F567" s="17" t="str">
        <f t="shared" si="60"/>
        <v/>
      </c>
      <c r="G567" s="17">
        <f t="shared" si="62"/>
        <v>-1</v>
      </c>
      <c r="H567" s="17">
        <f t="shared" si="61"/>
        <v>-1.0719549778909286E-3</v>
      </c>
    </row>
    <row r="568" spans="1:8" x14ac:dyDescent="0.2">
      <c r="A568" s="14"/>
      <c r="B568" s="15" t="s">
        <v>540</v>
      </c>
      <c r="C568" s="16">
        <v>33</v>
      </c>
      <c r="D568" s="16">
        <v>23</v>
      </c>
      <c r="E568" s="17">
        <f t="shared" si="59"/>
        <v>4.4218142838000803E-3</v>
      </c>
      <c r="F568" s="17">
        <f t="shared" si="60"/>
        <v>2.8560784800695394E-3</v>
      </c>
      <c r="G568" s="17">
        <f t="shared" si="62"/>
        <v>-0.30303030303030304</v>
      </c>
      <c r="H568" s="17">
        <f t="shared" si="61"/>
        <v>-1.3399437223636608E-3</v>
      </c>
    </row>
    <row r="569" spans="1:8" x14ac:dyDescent="0.2">
      <c r="A569" s="14"/>
      <c r="B569" s="15" t="s">
        <v>541</v>
      </c>
      <c r="C569" s="16">
        <v>1</v>
      </c>
      <c r="D569" s="16">
        <v>4</v>
      </c>
      <c r="E569" s="17">
        <f t="shared" si="59"/>
        <v>1.3399437223636607E-4</v>
      </c>
      <c r="F569" s="17">
        <f t="shared" si="60"/>
        <v>4.9670930088165902E-4</v>
      </c>
      <c r="G569" s="17">
        <f t="shared" si="62"/>
        <v>3</v>
      </c>
      <c r="H569" s="17">
        <f t="shared" si="61"/>
        <v>4.0198311670909819E-4</v>
      </c>
    </row>
    <row r="570" spans="1:8" x14ac:dyDescent="0.2">
      <c r="A570" s="14"/>
      <c r="B570" s="15" t="s">
        <v>542</v>
      </c>
      <c r="C570" s="16">
        <v>3</v>
      </c>
      <c r="D570" s="16">
        <v>8</v>
      </c>
      <c r="E570" s="17">
        <f t="shared" si="59"/>
        <v>4.0198311670909824E-4</v>
      </c>
      <c r="F570" s="17">
        <f t="shared" si="60"/>
        <v>9.9341860176331803E-4</v>
      </c>
      <c r="G570" s="17">
        <f t="shared" si="62"/>
        <v>1.6666666666666667</v>
      </c>
      <c r="H570" s="17">
        <f t="shared" si="61"/>
        <v>6.6997186118183038E-4</v>
      </c>
    </row>
    <row r="571" spans="1:8" ht="25.5" x14ac:dyDescent="0.2">
      <c r="A571" s="14"/>
      <c r="B571" s="15" t="s">
        <v>543</v>
      </c>
      <c r="C571" s="16">
        <v>4</v>
      </c>
      <c r="D571" s="16">
        <v>1</v>
      </c>
      <c r="E571" s="17">
        <f t="shared" si="59"/>
        <v>5.3597748894546428E-4</v>
      </c>
      <c r="F571" s="17">
        <f t="shared" si="60"/>
        <v>1.2417732522041475E-4</v>
      </c>
      <c r="G571" s="17">
        <f t="shared" si="62"/>
        <v>-0.75</v>
      </c>
      <c r="H571" s="17">
        <f t="shared" si="61"/>
        <v>-4.0198311670909819E-4</v>
      </c>
    </row>
    <row r="572" spans="1:8" x14ac:dyDescent="0.2">
      <c r="A572" s="14"/>
      <c r="B572" s="15" t="s">
        <v>544</v>
      </c>
      <c r="C572" s="16">
        <v>1</v>
      </c>
      <c r="D572" s="16">
        <v>0</v>
      </c>
      <c r="E572" s="17">
        <f t="shared" si="59"/>
        <v>1.3399437223636607E-4</v>
      </c>
      <c r="F572" s="17" t="str">
        <f t="shared" si="60"/>
        <v/>
      </c>
      <c r="G572" s="17">
        <f t="shared" si="62"/>
        <v>-1</v>
      </c>
      <c r="H572" s="17">
        <f t="shared" si="61"/>
        <v>-1.3399437223636607E-4</v>
      </c>
    </row>
    <row r="573" spans="1:8" x14ac:dyDescent="0.2">
      <c r="A573" s="14"/>
      <c r="B573" s="15" t="s">
        <v>545</v>
      </c>
      <c r="C573" s="16">
        <v>1</v>
      </c>
      <c r="D573" s="16">
        <v>0</v>
      </c>
      <c r="E573" s="17">
        <f t="shared" si="59"/>
        <v>1.3399437223636607E-4</v>
      </c>
      <c r="F573" s="17" t="str">
        <f t="shared" si="60"/>
        <v/>
      </c>
      <c r="G573" s="17">
        <f t="shared" si="62"/>
        <v>-1</v>
      </c>
      <c r="H573" s="17">
        <f t="shared" si="61"/>
        <v>-1.3399437223636607E-4</v>
      </c>
    </row>
    <row r="574" spans="1:8" x14ac:dyDescent="0.2">
      <c r="A574" s="14"/>
      <c r="B574" s="15" t="s">
        <v>546</v>
      </c>
      <c r="C574" s="16">
        <v>3</v>
      </c>
      <c r="D574" s="16">
        <v>4</v>
      </c>
      <c r="E574" s="17">
        <f t="shared" si="59"/>
        <v>4.0198311670909824E-4</v>
      </c>
      <c r="F574" s="17">
        <f t="shared" si="60"/>
        <v>4.9670930088165902E-4</v>
      </c>
      <c r="G574" s="17">
        <f t="shared" si="62"/>
        <v>0.33333333333333331</v>
      </c>
      <c r="H574" s="17">
        <f t="shared" si="61"/>
        <v>1.3399437223636607E-4</v>
      </c>
    </row>
    <row r="575" spans="1:8" ht="25.5" x14ac:dyDescent="0.2">
      <c r="A575" s="14"/>
      <c r="B575" s="15" t="s">
        <v>547</v>
      </c>
      <c r="C575" s="16">
        <v>0</v>
      </c>
      <c r="D575" s="16">
        <v>1</v>
      </c>
      <c r="E575" s="17" t="str">
        <f t="shared" si="59"/>
        <v/>
      </c>
      <c r="F575" s="17">
        <f t="shared" si="60"/>
        <v>1.2417732522041475E-4</v>
      </c>
      <c r="G575" s="17">
        <f t="shared" si="62"/>
        <v>1</v>
      </c>
      <c r="H575" s="17" t="str">
        <f t="shared" si="61"/>
        <v/>
      </c>
    </row>
    <row r="576" spans="1:8" ht="25.5" x14ac:dyDescent="0.2">
      <c r="A576" s="14"/>
      <c r="B576" s="15" t="s">
        <v>548</v>
      </c>
      <c r="C576" s="16">
        <v>0</v>
      </c>
      <c r="D576" s="16">
        <v>1</v>
      </c>
      <c r="E576" s="17" t="str">
        <f t="shared" si="59"/>
        <v/>
      </c>
      <c r="F576" s="17">
        <f t="shared" si="60"/>
        <v>1.2417732522041475E-4</v>
      </c>
      <c r="G576" s="17">
        <f t="shared" si="62"/>
        <v>1</v>
      </c>
      <c r="H576" s="17" t="str">
        <f t="shared" si="61"/>
        <v/>
      </c>
    </row>
    <row r="577" spans="1:8" x14ac:dyDescent="0.2">
      <c r="A577" s="11"/>
    </row>
    <row r="578" spans="1:8" x14ac:dyDescent="0.2">
      <c r="A578" s="11"/>
    </row>
    <row r="579" spans="1:8" ht="15.75" thickBot="1" x14ac:dyDescent="0.25">
      <c r="A579" s="11"/>
    </row>
    <row r="580" spans="1:8" ht="29.25" customHeight="1" thickBot="1" x14ac:dyDescent="0.25">
      <c r="A580" s="14"/>
      <c r="B580" s="29" t="s">
        <v>2</v>
      </c>
      <c r="C580" s="31" t="s">
        <v>3</v>
      </c>
      <c r="D580" s="32"/>
      <c r="E580" s="31" t="s">
        <v>4</v>
      </c>
      <c r="F580" s="32"/>
      <c r="G580" s="33" t="s">
        <v>639</v>
      </c>
      <c r="H580" s="35" t="s">
        <v>5</v>
      </c>
    </row>
    <row r="581" spans="1:8" ht="15.75" thickBot="1" x14ac:dyDescent="0.25">
      <c r="A581" s="14"/>
      <c r="B581" s="30"/>
      <c r="C581" s="7">
        <v>2019</v>
      </c>
      <c r="D581" s="7">
        <v>2020</v>
      </c>
      <c r="E581" s="7">
        <v>2019</v>
      </c>
      <c r="F581" s="7">
        <v>2020</v>
      </c>
      <c r="G581" s="34"/>
      <c r="H581" s="36"/>
    </row>
    <row r="582" spans="1:8" x14ac:dyDescent="0.2">
      <c r="A582" s="14"/>
      <c r="B582" s="18" t="s">
        <v>10</v>
      </c>
      <c r="C582" s="19">
        <f>SUM(C583:C609)</f>
        <v>5649</v>
      </c>
      <c r="D582" s="19">
        <f>SUM(D583:D609)</f>
        <v>2999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-0.46910957691626837</v>
      </c>
      <c r="H582" s="20">
        <f t="shared" ref="H582:H609" si="65">+IF(OR(AND(E582=""),(G582="")),"",E582*G582)</f>
        <v>-0.46910957691626837</v>
      </c>
    </row>
    <row r="583" spans="1:8" x14ac:dyDescent="0.2">
      <c r="A583" s="14"/>
      <c r="B583" s="15" t="s">
        <v>549</v>
      </c>
      <c r="C583" s="16">
        <v>5</v>
      </c>
      <c r="D583" s="16">
        <v>3</v>
      </c>
      <c r="E583" s="17">
        <f t="shared" si="63"/>
        <v>8.8511240927597809E-4</v>
      </c>
      <c r="F583" s="17">
        <f t="shared" si="64"/>
        <v>1.0003334444814939E-3</v>
      </c>
      <c r="G583" s="17">
        <f t="shared" ref="G583:G609" si="66">+IF(AND(C583=0,D583=0)," ",IF(C583=0,1,IF(D583=0,-1,(D583-C583)/C583)))</f>
        <v>-0.4</v>
      </c>
      <c r="H583" s="17">
        <f t="shared" si="65"/>
        <v>-3.5404496371039125E-4</v>
      </c>
    </row>
    <row r="584" spans="1:8" x14ac:dyDescent="0.2">
      <c r="A584" s="14"/>
      <c r="B584" s="15" t="s">
        <v>550</v>
      </c>
      <c r="C584" s="16">
        <v>677</v>
      </c>
      <c r="D584" s="16">
        <v>200</v>
      </c>
      <c r="E584" s="17">
        <f t="shared" si="63"/>
        <v>0.11984422021596743</v>
      </c>
      <c r="F584" s="17">
        <f t="shared" si="64"/>
        <v>6.6688896298766259E-2</v>
      </c>
      <c r="G584" s="17">
        <f t="shared" si="66"/>
        <v>-0.70457902511078285</v>
      </c>
      <c r="H584" s="17">
        <f t="shared" si="65"/>
        <v>-8.4439723844928302E-2</v>
      </c>
    </row>
    <row r="585" spans="1:8" ht="25.5" x14ac:dyDescent="0.2">
      <c r="A585" s="14"/>
      <c r="B585" s="15" t="s">
        <v>551</v>
      </c>
      <c r="C585" s="16">
        <v>449</v>
      </c>
      <c r="D585" s="16">
        <v>383</v>
      </c>
      <c r="E585" s="17">
        <f t="shared" si="63"/>
        <v>7.9483094352982828E-2</v>
      </c>
      <c r="F585" s="17">
        <f t="shared" si="64"/>
        <v>0.12770923641213738</v>
      </c>
      <c r="G585" s="17">
        <f t="shared" si="66"/>
        <v>-0.14699331848552338</v>
      </c>
      <c r="H585" s="17">
        <f t="shared" si="65"/>
        <v>-1.168348380244291E-2</v>
      </c>
    </row>
    <row r="586" spans="1:8" x14ac:dyDescent="0.2">
      <c r="A586" s="14"/>
      <c r="B586" s="15" t="s">
        <v>552</v>
      </c>
      <c r="C586" s="16">
        <v>1087</v>
      </c>
      <c r="D586" s="16">
        <v>402</v>
      </c>
      <c r="E586" s="17">
        <f t="shared" si="63"/>
        <v>0.19242343777659762</v>
      </c>
      <c r="F586" s="17">
        <f t="shared" si="64"/>
        <v>0.13404468156052018</v>
      </c>
      <c r="G586" s="17">
        <f t="shared" si="66"/>
        <v>-0.63017479300827972</v>
      </c>
      <c r="H586" s="17">
        <f t="shared" si="65"/>
        <v>-0.121260400070809</v>
      </c>
    </row>
    <row r="587" spans="1:8" x14ac:dyDescent="0.2">
      <c r="A587" s="14"/>
      <c r="B587" s="15" t="s">
        <v>553</v>
      </c>
      <c r="C587" s="16">
        <v>9</v>
      </c>
      <c r="D587" s="16">
        <v>39</v>
      </c>
      <c r="E587" s="17">
        <f t="shared" si="63"/>
        <v>1.5932023366967605E-3</v>
      </c>
      <c r="F587" s="17">
        <f t="shared" si="64"/>
        <v>1.300433477825942E-2</v>
      </c>
      <c r="G587" s="17">
        <f t="shared" si="66"/>
        <v>3.3333333333333335</v>
      </c>
      <c r="H587" s="17">
        <f t="shared" si="65"/>
        <v>5.3106744556558685E-3</v>
      </c>
    </row>
    <row r="588" spans="1:8" x14ac:dyDescent="0.2">
      <c r="A588" s="14"/>
      <c r="B588" s="15" t="s">
        <v>554</v>
      </c>
      <c r="C588" s="16">
        <v>1</v>
      </c>
      <c r="D588" s="16">
        <v>0</v>
      </c>
      <c r="E588" s="17">
        <f t="shared" si="63"/>
        <v>1.770224818551956E-4</v>
      </c>
      <c r="F588" s="17" t="str">
        <f t="shared" si="64"/>
        <v/>
      </c>
      <c r="G588" s="17">
        <f t="shared" si="66"/>
        <v>-1</v>
      </c>
      <c r="H588" s="17">
        <f t="shared" si="65"/>
        <v>-1.770224818551956E-4</v>
      </c>
    </row>
    <row r="589" spans="1:8" x14ac:dyDescent="0.2">
      <c r="A589" s="14"/>
      <c r="B589" s="15" t="s">
        <v>555</v>
      </c>
      <c r="C589" s="16">
        <v>0</v>
      </c>
      <c r="D589" s="16">
        <v>0</v>
      </c>
      <c r="E589" s="17" t="str">
        <f t="shared" si="63"/>
        <v/>
      </c>
      <c r="F589" s="17" t="str">
        <f t="shared" si="64"/>
        <v/>
      </c>
      <c r="G589" s="17" t="str">
        <f t="shared" si="66"/>
        <v xml:space="preserve"> </v>
      </c>
      <c r="H589" s="17" t="str">
        <f t="shared" si="65"/>
        <v/>
      </c>
    </row>
    <row r="590" spans="1:8" x14ac:dyDescent="0.2">
      <c r="A590" s="14"/>
      <c r="B590" s="15" t="s">
        <v>556</v>
      </c>
      <c r="C590" s="16">
        <v>9</v>
      </c>
      <c r="D590" s="16">
        <v>5</v>
      </c>
      <c r="E590" s="17">
        <f t="shared" si="63"/>
        <v>1.5932023366967605E-3</v>
      </c>
      <c r="F590" s="17">
        <f t="shared" si="64"/>
        <v>1.6672224074691564E-3</v>
      </c>
      <c r="G590" s="17">
        <f t="shared" si="66"/>
        <v>-0.44444444444444442</v>
      </c>
      <c r="H590" s="17">
        <f t="shared" si="65"/>
        <v>-7.0808992742078239E-4</v>
      </c>
    </row>
    <row r="591" spans="1:8" x14ac:dyDescent="0.2">
      <c r="A591" s="14"/>
      <c r="B591" s="15" t="s">
        <v>557</v>
      </c>
      <c r="C591" s="16">
        <v>1</v>
      </c>
      <c r="D591" s="16">
        <v>0</v>
      </c>
      <c r="E591" s="17">
        <f t="shared" si="63"/>
        <v>1.770224818551956E-4</v>
      </c>
      <c r="F591" s="17" t="str">
        <f t="shared" si="64"/>
        <v/>
      </c>
      <c r="G591" s="17">
        <f t="shared" si="66"/>
        <v>-1</v>
      </c>
      <c r="H591" s="17">
        <f t="shared" si="65"/>
        <v>-1.770224818551956E-4</v>
      </c>
    </row>
    <row r="592" spans="1:8" ht="25.5" x14ac:dyDescent="0.2">
      <c r="A592" s="14"/>
      <c r="B592" s="15" t="s">
        <v>558</v>
      </c>
      <c r="C592" s="16">
        <v>10</v>
      </c>
      <c r="D592" s="16">
        <v>1</v>
      </c>
      <c r="E592" s="17">
        <f t="shared" si="63"/>
        <v>1.7702248185519562E-3</v>
      </c>
      <c r="F592" s="17">
        <f t="shared" si="64"/>
        <v>3.3344448149383126E-4</v>
      </c>
      <c r="G592" s="17">
        <f t="shared" si="66"/>
        <v>-0.9</v>
      </c>
      <c r="H592" s="17">
        <f t="shared" si="65"/>
        <v>-1.5932023366967607E-3</v>
      </c>
    </row>
    <row r="593" spans="1:8" x14ac:dyDescent="0.2">
      <c r="A593" s="14"/>
      <c r="B593" s="15" t="s">
        <v>559</v>
      </c>
      <c r="C593" s="16">
        <v>21</v>
      </c>
      <c r="D593" s="16">
        <v>9</v>
      </c>
      <c r="E593" s="17">
        <f t="shared" si="63"/>
        <v>3.7174721189591076E-3</v>
      </c>
      <c r="F593" s="17">
        <f t="shared" si="64"/>
        <v>3.0010003334444814E-3</v>
      </c>
      <c r="G593" s="17">
        <f t="shared" si="66"/>
        <v>-0.5714285714285714</v>
      </c>
      <c r="H593" s="17">
        <f t="shared" si="65"/>
        <v>-2.1242697822623472E-3</v>
      </c>
    </row>
    <row r="594" spans="1:8" x14ac:dyDescent="0.2">
      <c r="A594" s="14"/>
      <c r="B594" s="15" t="s">
        <v>560</v>
      </c>
      <c r="C594" s="16">
        <v>0</v>
      </c>
      <c r="D594" s="16">
        <v>0</v>
      </c>
      <c r="E594" s="17" t="str">
        <f t="shared" si="63"/>
        <v/>
      </c>
      <c r="F594" s="17" t="str">
        <f t="shared" si="64"/>
        <v/>
      </c>
      <c r="G594" s="17" t="str">
        <f t="shared" si="66"/>
        <v xml:space="preserve"> </v>
      </c>
      <c r="H594" s="17" t="str">
        <f t="shared" si="65"/>
        <v/>
      </c>
    </row>
    <row r="595" spans="1:8" x14ac:dyDescent="0.2">
      <c r="A595" s="14" t="s">
        <v>91</v>
      </c>
      <c r="B595" s="15" t="s">
        <v>561</v>
      </c>
      <c r="C595" s="16">
        <v>0</v>
      </c>
      <c r="D595" s="16">
        <v>6</v>
      </c>
      <c r="E595" s="17" t="str">
        <f t="shared" si="63"/>
        <v/>
      </c>
      <c r="F595" s="17">
        <f t="shared" si="64"/>
        <v>2.0006668889629878E-3</v>
      </c>
      <c r="G595" s="17">
        <f t="shared" si="66"/>
        <v>1</v>
      </c>
      <c r="H595" s="17" t="str">
        <f t="shared" si="65"/>
        <v/>
      </c>
    </row>
    <row r="596" spans="1:8" x14ac:dyDescent="0.2">
      <c r="A596" s="14"/>
      <c r="B596" s="15" t="s">
        <v>562</v>
      </c>
      <c r="C596" s="16">
        <v>23</v>
      </c>
      <c r="D596" s="16">
        <v>13</v>
      </c>
      <c r="E596" s="17">
        <f t="shared" si="63"/>
        <v>4.071517082669499E-3</v>
      </c>
      <c r="F596" s="17">
        <f t="shared" si="64"/>
        <v>4.3347782594198069E-3</v>
      </c>
      <c r="G596" s="17">
        <f t="shared" si="66"/>
        <v>-0.43478260869565216</v>
      </c>
      <c r="H596" s="17">
        <f t="shared" si="65"/>
        <v>-1.770224818551956E-3</v>
      </c>
    </row>
    <row r="597" spans="1:8" ht="25.5" x14ac:dyDescent="0.2">
      <c r="A597" s="14"/>
      <c r="B597" s="15" t="s">
        <v>563</v>
      </c>
      <c r="C597" s="16">
        <v>26</v>
      </c>
      <c r="D597" s="16">
        <v>5</v>
      </c>
      <c r="E597" s="17">
        <f t="shared" si="63"/>
        <v>4.6025845282350857E-3</v>
      </c>
      <c r="F597" s="17">
        <f t="shared" si="64"/>
        <v>1.6672224074691564E-3</v>
      </c>
      <c r="G597" s="17">
        <f t="shared" si="66"/>
        <v>-0.80769230769230771</v>
      </c>
      <c r="H597" s="17">
        <f t="shared" si="65"/>
        <v>-3.7174721189591076E-3</v>
      </c>
    </row>
    <row r="598" spans="1:8" x14ac:dyDescent="0.2">
      <c r="A598" s="14"/>
      <c r="B598" s="15" t="s">
        <v>564</v>
      </c>
      <c r="C598" s="16">
        <v>591</v>
      </c>
      <c r="D598" s="16">
        <v>688</v>
      </c>
      <c r="E598" s="17">
        <f t="shared" si="63"/>
        <v>0.1046202867764206</v>
      </c>
      <c r="F598" s="17">
        <f t="shared" si="64"/>
        <v>0.22940980326775592</v>
      </c>
      <c r="G598" s="17">
        <f t="shared" si="66"/>
        <v>0.16412859560067683</v>
      </c>
      <c r="H598" s="17">
        <f t="shared" si="65"/>
        <v>1.7171180739953974E-2</v>
      </c>
    </row>
    <row r="599" spans="1:8" x14ac:dyDescent="0.2">
      <c r="A599" s="14"/>
      <c r="B599" s="15" t="s">
        <v>565</v>
      </c>
      <c r="C599" s="16">
        <v>12</v>
      </c>
      <c r="D599" s="16">
        <v>16</v>
      </c>
      <c r="E599" s="17">
        <f t="shared" si="63"/>
        <v>2.1242697822623472E-3</v>
      </c>
      <c r="F599" s="17">
        <f t="shared" si="64"/>
        <v>5.3351117039013001E-3</v>
      </c>
      <c r="G599" s="17">
        <f t="shared" si="66"/>
        <v>0.33333333333333331</v>
      </c>
      <c r="H599" s="17">
        <f t="shared" si="65"/>
        <v>7.0808992742078239E-4</v>
      </c>
    </row>
    <row r="600" spans="1:8" x14ac:dyDescent="0.2">
      <c r="A600" s="14"/>
      <c r="B600" s="15" t="s">
        <v>566</v>
      </c>
      <c r="C600" s="16">
        <v>2338</v>
      </c>
      <c r="D600" s="16">
        <v>942</v>
      </c>
      <c r="E600" s="17">
        <f t="shared" si="63"/>
        <v>0.41387856257744732</v>
      </c>
      <c r="F600" s="17">
        <f t="shared" si="64"/>
        <v>0.31410470156718906</v>
      </c>
      <c r="G600" s="17">
        <f t="shared" si="66"/>
        <v>-0.59709153122326775</v>
      </c>
      <c r="H600" s="17">
        <f t="shared" si="65"/>
        <v>-0.24712338466985306</v>
      </c>
    </row>
    <row r="601" spans="1:8" x14ac:dyDescent="0.2">
      <c r="A601" s="14"/>
      <c r="B601" s="15" t="s">
        <v>567</v>
      </c>
      <c r="C601" s="16">
        <v>196</v>
      </c>
      <c r="D601" s="16">
        <v>79</v>
      </c>
      <c r="E601" s="17">
        <f t="shared" si="63"/>
        <v>3.4696406443618343E-2</v>
      </c>
      <c r="F601" s="17">
        <f t="shared" si="64"/>
        <v>2.6342114038012669E-2</v>
      </c>
      <c r="G601" s="17">
        <f t="shared" si="66"/>
        <v>-0.59693877551020413</v>
      </c>
      <c r="H601" s="17">
        <f t="shared" si="65"/>
        <v>-2.071163037705789E-2</v>
      </c>
    </row>
    <row r="602" spans="1:8" x14ac:dyDescent="0.2">
      <c r="A602" s="14"/>
      <c r="B602" s="15" t="s">
        <v>568</v>
      </c>
      <c r="C602" s="16">
        <v>46</v>
      </c>
      <c r="D602" s="16">
        <v>3</v>
      </c>
      <c r="E602" s="17">
        <f t="shared" si="63"/>
        <v>8.1430341653389981E-3</v>
      </c>
      <c r="F602" s="17">
        <f t="shared" si="64"/>
        <v>1.0003334444814939E-3</v>
      </c>
      <c r="G602" s="17">
        <f t="shared" si="66"/>
        <v>-0.93478260869565222</v>
      </c>
      <c r="H602" s="17">
        <f t="shared" si="65"/>
        <v>-7.6119667197734114E-3</v>
      </c>
    </row>
    <row r="603" spans="1:8" x14ac:dyDescent="0.2">
      <c r="A603" s="14"/>
      <c r="B603" s="15" t="s">
        <v>569</v>
      </c>
      <c r="C603" s="16">
        <v>8</v>
      </c>
      <c r="D603" s="16">
        <v>9</v>
      </c>
      <c r="E603" s="17">
        <f t="shared" si="63"/>
        <v>1.4161798548415648E-3</v>
      </c>
      <c r="F603" s="17">
        <f t="shared" si="64"/>
        <v>3.0010003334444814E-3</v>
      </c>
      <c r="G603" s="17">
        <f t="shared" si="66"/>
        <v>0.125</v>
      </c>
      <c r="H603" s="17">
        <f t="shared" si="65"/>
        <v>1.770224818551956E-4</v>
      </c>
    </row>
    <row r="604" spans="1:8" ht="25.5" x14ac:dyDescent="0.2">
      <c r="A604" s="14"/>
      <c r="B604" s="15" t="s">
        <v>570</v>
      </c>
      <c r="C604" s="16">
        <v>12</v>
      </c>
      <c r="D604" s="16">
        <v>1</v>
      </c>
      <c r="E604" s="17">
        <f t="shared" si="63"/>
        <v>2.1242697822623472E-3</v>
      </c>
      <c r="F604" s="17">
        <f t="shared" si="64"/>
        <v>3.3344448149383126E-4</v>
      </c>
      <c r="G604" s="17">
        <f t="shared" si="66"/>
        <v>-0.91666666666666663</v>
      </c>
      <c r="H604" s="17">
        <f t="shared" si="65"/>
        <v>-1.9472473004071515E-3</v>
      </c>
    </row>
    <row r="605" spans="1:8" x14ac:dyDescent="0.2">
      <c r="A605" s="14"/>
      <c r="B605" s="15" t="s">
        <v>571</v>
      </c>
      <c r="C605" s="16">
        <v>12</v>
      </c>
      <c r="D605" s="16">
        <v>27</v>
      </c>
      <c r="E605" s="17">
        <f t="shared" si="63"/>
        <v>2.1242697822623472E-3</v>
      </c>
      <c r="F605" s="17">
        <f t="shared" si="64"/>
        <v>9.0030010003334451E-3</v>
      </c>
      <c r="G605" s="17">
        <f t="shared" si="66"/>
        <v>1.25</v>
      </c>
      <c r="H605" s="17">
        <f t="shared" si="65"/>
        <v>2.6553372278279338E-3</v>
      </c>
    </row>
    <row r="606" spans="1:8" x14ac:dyDescent="0.2">
      <c r="A606" s="14"/>
      <c r="B606" s="15" t="s">
        <v>572</v>
      </c>
      <c r="C606" s="16">
        <v>9</v>
      </c>
      <c r="D606" s="16">
        <v>67</v>
      </c>
      <c r="E606" s="17">
        <f t="shared" si="63"/>
        <v>1.5932023366967605E-3</v>
      </c>
      <c r="F606" s="17">
        <f t="shared" si="64"/>
        <v>2.2340780260086696E-2</v>
      </c>
      <c r="G606" s="17">
        <f t="shared" si="66"/>
        <v>6.4444444444444446</v>
      </c>
      <c r="H606" s="17">
        <f t="shared" si="65"/>
        <v>1.0267303947601345E-2</v>
      </c>
    </row>
    <row r="607" spans="1:8" ht="25.5" x14ac:dyDescent="0.2">
      <c r="A607" s="14"/>
      <c r="B607" s="15" t="s">
        <v>573</v>
      </c>
      <c r="C607" s="16">
        <v>18</v>
      </c>
      <c r="D607" s="16">
        <v>4</v>
      </c>
      <c r="E607" s="17">
        <f t="shared" si="63"/>
        <v>3.186404673393521E-3</v>
      </c>
      <c r="F607" s="17">
        <f t="shared" si="64"/>
        <v>1.333777925975325E-3</v>
      </c>
      <c r="G607" s="17">
        <f t="shared" si="66"/>
        <v>-0.77777777777777779</v>
      </c>
      <c r="H607" s="17">
        <f t="shared" si="65"/>
        <v>-2.4783147459727386E-3</v>
      </c>
    </row>
    <row r="608" spans="1:8" ht="25.5" x14ac:dyDescent="0.2">
      <c r="A608" s="14"/>
      <c r="B608" s="15" t="s">
        <v>574</v>
      </c>
      <c r="C608" s="16">
        <v>44</v>
      </c>
      <c r="D608" s="16">
        <v>51</v>
      </c>
      <c r="E608" s="17">
        <f t="shared" si="63"/>
        <v>7.7889892016286067E-3</v>
      </c>
      <c r="F608" s="17">
        <f t="shared" si="64"/>
        <v>1.7005668556185394E-2</v>
      </c>
      <c r="G608" s="17">
        <f t="shared" si="66"/>
        <v>0.15909090909090909</v>
      </c>
      <c r="H608" s="17">
        <f t="shared" si="65"/>
        <v>1.2391573729863693E-3</v>
      </c>
    </row>
    <row r="609" spans="1:8" ht="25.5" x14ac:dyDescent="0.2">
      <c r="A609" s="14"/>
      <c r="B609" s="15" t="s">
        <v>575</v>
      </c>
      <c r="C609" s="16">
        <v>45</v>
      </c>
      <c r="D609" s="16">
        <v>46</v>
      </c>
      <c r="E609" s="17">
        <f t="shared" si="63"/>
        <v>7.9660116834838028E-3</v>
      </c>
      <c r="F609" s="17">
        <f t="shared" si="64"/>
        <v>1.5338446148716239E-2</v>
      </c>
      <c r="G609" s="17">
        <f t="shared" si="66"/>
        <v>2.2222222222222223E-2</v>
      </c>
      <c r="H609" s="17">
        <f t="shared" si="65"/>
        <v>1.7702248185519562E-4</v>
      </c>
    </row>
    <row r="610" spans="1:8" x14ac:dyDescent="0.2">
      <c r="A610" s="11"/>
      <c r="B610" t="s">
        <v>11</v>
      </c>
    </row>
  </sheetData>
  <mergeCells count="33">
    <mergeCell ref="E1:H2"/>
    <mergeCell ref="E3:H3"/>
    <mergeCell ref="E4:H5"/>
    <mergeCell ref="B6:B7"/>
    <mergeCell ref="C6:D6"/>
    <mergeCell ref="E6:F6"/>
    <mergeCell ref="G6:G7"/>
    <mergeCell ref="H6:H7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580:B581"/>
    <mergeCell ref="C580:D580"/>
    <mergeCell ref="E580:F580"/>
    <mergeCell ref="G580:G581"/>
    <mergeCell ref="H580:H581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 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2021-02-24T16:03:08Z</dcterms:modified>
</cp:coreProperties>
</file>